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xml" ContentType="application/vnd.openxmlformats-officedocument.drawing+xml"/>
  <Override PartName="/xl/comments3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3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40.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685" yWindow="75" windowWidth="15915" windowHeight="8370" tabRatio="938" firstSheet="4" activeTab="5"/>
  </bookViews>
  <sheets>
    <sheet name="Objetivos PMD" sheetId="2" r:id="rId1"/>
    <sheet name="Compromisos PMD" sheetId="3" r:id="rId2"/>
    <sheet name=" 1 INDICADORES" sheetId="60" r:id="rId3"/>
    <sheet name="1 PROG Tlajo Metropoli" sheetId="61" r:id="rId4"/>
    <sheet name=" 2 INDICADORES" sheetId="62" r:id="rId5"/>
    <sheet name="2 PROG Corres Social" sheetId="63" r:id="rId6"/>
    <sheet name=" 3 INDICADORES" sheetId="64" r:id="rId7"/>
    <sheet name="3 PROG Agenda Verde" sheetId="65" r:id="rId8"/>
    <sheet name=" 4 INDICADORES" sheetId="66" r:id="rId9"/>
    <sheet name="4 PROG Competividad" sheetId="67" r:id="rId10"/>
    <sheet name=" 5 INDICADORES" sheetId="68" r:id="rId11"/>
    <sheet name="5 PROG Cultura" sheetId="69" r:id="rId12"/>
    <sheet name=" 6 INDICADORES" sheetId="70" r:id="rId13"/>
    <sheet name="6 PROG Des Rural" sheetId="71" r:id="rId14"/>
    <sheet name=" 7 INDICADORES" sheetId="72" r:id="rId15"/>
    <sheet name="7 PROG Pol Ambiental" sheetId="73" r:id="rId16"/>
    <sheet name=" 8 INDICADORES" sheetId="74" r:id="rId17"/>
    <sheet name="8 PROG Infra Soc" sheetId="75" r:id="rId18"/>
    <sheet name=" 9 INDICADORES" sheetId="76" r:id="rId19"/>
    <sheet name="9 PROG Finanzas" sheetId="77" r:id="rId20"/>
    <sheet name=" 10 INDICADORES" sheetId="78" r:id="rId21"/>
    <sheet name="10 PROG Plan Urbana" sheetId="79" r:id="rId22"/>
    <sheet name=" 11 INDICADORES" sheetId="80" r:id="rId23"/>
    <sheet name="11 PROG Sec Tradi" sheetId="81" r:id="rId24"/>
    <sheet name=" 12 INDICADORES " sheetId="82" r:id="rId25"/>
    <sheet name="12 PROG Sociales" sheetId="83" r:id="rId26"/>
    <sheet name=" 13 INDICADORES" sheetId="84" r:id="rId27"/>
    <sheet name="13 PROG Seg Publi" sheetId="85" r:id="rId28"/>
    <sheet name=" 14 INDICADORES" sheetId="86" r:id="rId29"/>
    <sheet name="14 PROG Serv Pub" sheetId="87" r:id="rId30"/>
    <sheet name=" 15 INDICADORES" sheetId="88" r:id="rId31"/>
    <sheet name="15 PROG Turismo" sheetId="89" r:id="rId32"/>
    <sheet name="S.H-INGRESOS " sheetId="103" r:id="rId33"/>
    <sheet name="S.H. EGRESOS" sheetId="106" r:id="rId34"/>
    <sheet name="ESTIM.INGRESOS  BASE MENSUAL" sheetId="104" r:id="rId35"/>
    <sheet name="PRESUP. EGRESOS BASE MENSUAL" sheetId="107" r:id="rId36"/>
    <sheet name="PRESUP. EGRESOS F.F. " sheetId="108" r:id="rId37"/>
    <sheet name="CLASIFIC.ADMINISTRATIVA" sheetId="109" r:id="rId38"/>
    <sheet name="CLASIFIC.FUNCIONAL DEL GASTO" sheetId="110" r:id="rId39"/>
    <sheet name="PLANTILLA" sheetId="112" r:id="rId40"/>
    <sheet name="PRES. CLASIF.  PROGRAMATICA" sheetId="111" r:id="rId41"/>
    <sheet name=" CAT. FUNCION, SUB FUNCION" sheetId="96" r:id="rId42"/>
    <sheet name="CAT FF" sheetId="97" r:id="rId43"/>
    <sheet name="CAT. CLASIFICACIÓN PROGRAMATICA" sheetId="98" r:id="rId44"/>
  </sheets>
  <externalReferences>
    <externalReference r:id="rId45"/>
    <externalReference r:id="rId46"/>
    <externalReference r:id="rId47"/>
    <externalReference r:id="rId48"/>
  </externalReferences>
  <definedNames>
    <definedName name="_xlnm._FilterDatabase" localSheetId="34" hidden="1">'ESTIM.INGRESOS  BASE MENSUAL'!$A$1:$O$293</definedName>
    <definedName name="_xlnm._FilterDatabase" localSheetId="39" hidden="1">PLANTILLA!$A$4:$DF$711</definedName>
    <definedName name="_xlnm._FilterDatabase" localSheetId="35" hidden="1">'PRESUP. EGRESOS BASE MENSUAL'!$A$5:$B$430</definedName>
    <definedName name="_xlnm._FilterDatabase" localSheetId="36" hidden="1">'PRESUP. EGRESOS F.F. '!$A$5:$B$430</definedName>
    <definedName name="_xlnm._FilterDatabase" localSheetId="32" hidden="1">'S.H-INGRESOS '!$A$1:$G$79</definedName>
    <definedName name="_xlnm.Print_Area" localSheetId="3">'1 PROG Tlajo Metropoli'!$A$1:$CD$35</definedName>
    <definedName name="_xlnm.Print_Area" localSheetId="43">'CAT. CLASIFICACIÓN PROGRAMATICA'!$A$1:$D$25</definedName>
    <definedName name="_xlnm.Print_Area" localSheetId="39">PLANTILLA!$A$1:$DE$712</definedName>
    <definedName name="_xlnm.Print_Area" localSheetId="40">'PRES. CLASIF.  PROGRAMATICA'!$A$1:$F$44</definedName>
    <definedName name="_xlnm.Print_Titles" localSheetId="41">' CAT. FUNCION, SUB FUNCION'!$2:$2</definedName>
    <definedName name="_xlnm.Print_Titles" localSheetId="3">'1 PROG Tlajo Metropoli'!$1:$4</definedName>
    <definedName name="_xlnm.Print_Titles" localSheetId="21">'10 PROG Plan Urbana'!$1:$4</definedName>
    <definedName name="_xlnm.Print_Titles" localSheetId="23">'11 PROG Sec Tradi'!$1:$4</definedName>
    <definedName name="_xlnm.Print_Titles" localSheetId="25">'12 PROG Sociales'!$1:$4</definedName>
    <definedName name="_xlnm.Print_Titles" localSheetId="27">'13 PROG Seg Publi'!$1:$4</definedName>
    <definedName name="_xlnm.Print_Titles" localSheetId="29">'14 PROG Serv Pub'!$1:$4</definedName>
    <definedName name="_xlnm.Print_Titles" localSheetId="31">'15 PROG Turismo'!$1:$4</definedName>
    <definedName name="_xlnm.Print_Titles" localSheetId="5">'2 PROG Corres Social'!$1:$4</definedName>
    <definedName name="_xlnm.Print_Titles" localSheetId="7">'3 PROG Agenda Verde'!$1:$4</definedName>
    <definedName name="_xlnm.Print_Titles" localSheetId="9">'4 PROG Competividad'!$1:$4</definedName>
    <definedName name="_xlnm.Print_Titles" localSheetId="11">'5 PROG Cultura'!$1:$4</definedName>
    <definedName name="_xlnm.Print_Titles" localSheetId="13">'6 PROG Des Rural'!$1:$4</definedName>
    <definedName name="_xlnm.Print_Titles" localSheetId="15">'7 PROG Pol Ambiental'!$1:$4</definedName>
    <definedName name="_xlnm.Print_Titles" localSheetId="17">'8 PROG Infra Soc'!$1:$4</definedName>
    <definedName name="_xlnm.Print_Titles" localSheetId="19">'9 PROG Finanzas'!$1:$4</definedName>
    <definedName name="_xlnm.Print_Titles" localSheetId="37">CLASIFIC.ADMINISTRATIVA!$1:$5</definedName>
    <definedName name="_xlnm.Print_Titles" localSheetId="38">'CLASIFIC.FUNCIONAL DEL GASTO'!$1:$3</definedName>
    <definedName name="_xlnm.Print_Titles" localSheetId="1">'Compromisos PMD'!$1:$4</definedName>
    <definedName name="_xlnm.Print_Titles" localSheetId="34">'ESTIM.INGRESOS  BASE MENSUAL'!$1:$4</definedName>
    <definedName name="_xlnm.Print_Titles" localSheetId="0">'Objetivos PMD'!$1:$4</definedName>
    <definedName name="_xlnm.Print_Titles" localSheetId="39">PLANTILLA!$1:$6</definedName>
    <definedName name="_xlnm.Print_Titles" localSheetId="35">'PRESUP. EGRESOS BASE MENSUAL'!$1:$4</definedName>
    <definedName name="_xlnm.Print_Titles" localSheetId="36">'PRESUP. EGRESOS F.F. '!$1:$4</definedName>
    <definedName name="_xlnm.Print_Titles" localSheetId="33">'S.H. EGRESOS'!$1:$2</definedName>
    <definedName name="_xlnm.Print_Titles" localSheetId="32">'S.H-INGRESOS '!$1:$1</definedName>
  </definedNames>
  <calcPr calcId="145621"/>
</workbook>
</file>

<file path=xl/calcChain.xml><?xml version="1.0" encoding="utf-8"?>
<calcChain xmlns="http://schemas.openxmlformats.org/spreadsheetml/2006/main">
  <c r="CN711" i="112" l="1"/>
  <c r="CE711" i="112"/>
  <c r="BW711" i="112"/>
  <c r="BO711" i="112"/>
  <c r="BG711" i="112"/>
  <c r="AY711" i="112"/>
  <c r="AQ711" i="112"/>
  <c r="AK711" i="112"/>
  <c r="AG711" i="112"/>
  <c r="CV710" i="112"/>
  <c r="CV709" i="112"/>
  <c r="CV708" i="112"/>
  <c r="CV707" i="112"/>
  <c r="CV706" i="112"/>
  <c r="CV705" i="112"/>
  <c r="CV704" i="112"/>
  <c r="CV703" i="112"/>
  <c r="CV702" i="112"/>
  <c r="CV701" i="112"/>
  <c r="CV700" i="112"/>
  <c r="CV699" i="112"/>
  <c r="CV698" i="112"/>
  <c r="CV697" i="112"/>
  <c r="CV696" i="112"/>
  <c r="CV695" i="112"/>
  <c r="CV694" i="112"/>
  <c r="CV693" i="112"/>
  <c r="CV692" i="112"/>
  <c r="CV691" i="112"/>
  <c r="CV690" i="112"/>
  <c r="CV689" i="112"/>
  <c r="CV688" i="112"/>
  <c r="CV687" i="112"/>
  <c r="CV686" i="112"/>
  <c r="CV685" i="112"/>
  <c r="CV684" i="112"/>
  <c r="CV683" i="112"/>
  <c r="CV682" i="112"/>
  <c r="CV681" i="112"/>
  <c r="CV680" i="112"/>
  <c r="CV679" i="112"/>
  <c r="CV678" i="112"/>
  <c r="CV677" i="112"/>
  <c r="CV676" i="112"/>
  <c r="CV675" i="112"/>
  <c r="CV674" i="112"/>
  <c r="CV673" i="112"/>
  <c r="CV672" i="112"/>
  <c r="CV671" i="112"/>
  <c r="CV670" i="112"/>
  <c r="CV669" i="112"/>
  <c r="CV668" i="112"/>
  <c r="CV667" i="112"/>
  <c r="CV666" i="112"/>
  <c r="CV665" i="112"/>
  <c r="CV664" i="112"/>
  <c r="CV663" i="112"/>
  <c r="CV662" i="112"/>
  <c r="CV661" i="112"/>
  <c r="CV660" i="112"/>
  <c r="CV659" i="112"/>
  <c r="CV658" i="112"/>
  <c r="CV657" i="112"/>
  <c r="CV656" i="112"/>
  <c r="CV655" i="112"/>
  <c r="CV654" i="112"/>
  <c r="CV653" i="112"/>
  <c r="CV652" i="112"/>
  <c r="CV651" i="112"/>
  <c r="CV650" i="112"/>
  <c r="CV649" i="112"/>
  <c r="CV648" i="112"/>
  <c r="CV647" i="112"/>
  <c r="CV646" i="112"/>
  <c r="CV645" i="112"/>
  <c r="CV644" i="112"/>
  <c r="CV643" i="112"/>
  <c r="CV642" i="112"/>
  <c r="CV641" i="112"/>
  <c r="CV640" i="112"/>
  <c r="CV639" i="112"/>
  <c r="CV638" i="112"/>
  <c r="CV637" i="112"/>
  <c r="CV636" i="112"/>
  <c r="CV635" i="112"/>
  <c r="CV634" i="112"/>
  <c r="CV633" i="112"/>
  <c r="CV632" i="112"/>
  <c r="CV631" i="112"/>
  <c r="CV630" i="112"/>
  <c r="CV629" i="112"/>
  <c r="CV628" i="112"/>
  <c r="CV627" i="112"/>
  <c r="CV626" i="112"/>
  <c r="CV625" i="112"/>
  <c r="CV624" i="112"/>
  <c r="CV623" i="112"/>
  <c r="CV622" i="112"/>
  <c r="CV621" i="112"/>
  <c r="CV620" i="112"/>
  <c r="CV619" i="112"/>
  <c r="CV618" i="112"/>
  <c r="CV617" i="112"/>
  <c r="CV616" i="112"/>
  <c r="CV615" i="112"/>
  <c r="CV614" i="112"/>
  <c r="CV613" i="112"/>
  <c r="CV612" i="112"/>
  <c r="CV611" i="112"/>
  <c r="CV610" i="112"/>
  <c r="CV609" i="112"/>
  <c r="CV608" i="112"/>
  <c r="CV607" i="112"/>
  <c r="CV606" i="112"/>
  <c r="CV605" i="112"/>
  <c r="CV604" i="112"/>
  <c r="CV603" i="112"/>
  <c r="CV602" i="112"/>
  <c r="CV601" i="112"/>
  <c r="CV600" i="112"/>
  <c r="CV599" i="112"/>
  <c r="CV598" i="112"/>
  <c r="CV597" i="112"/>
  <c r="CV596" i="112"/>
  <c r="CV595" i="112"/>
  <c r="CV594" i="112"/>
  <c r="CV593" i="112"/>
  <c r="CV592" i="112"/>
  <c r="CV591" i="112"/>
  <c r="CV590" i="112"/>
  <c r="CV589" i="112"/>
  <c r="CV588" i="112"/>
  <c r="CV587" i="112"/>
  <c r="CV586" i="112"/>
  <c r="CV585" i="112"/>
  <c r="CV584" i="112"/>
  <c r="CV583" i="112"/>
  <c r="CV582" i="112"/>
  <c r="CV581" i="112"/>
  <c r="CV580" i="112"/>
  <c r="CV579" i="112"/>
  <c r="CV578" i="112"/>
  <c r="CV577" i="112"/>
  <c r="CV576" i="112"/>
  <c r="CV575" i="112"/>
  <c r="CV574" i="112"/>
  <c r="CV573" i="112"/>
  <c r="CV572" i="112"/>
  <c r="CV571" i="112"/>
  <c r="CV570" i="112"/>
  <c r="CV569" i="112"/>
  <c r="CV568" i="112"/>
  <c r="CV567" i="112"/>
  <c r="CV566" i="112"/>
  <c r="CV565" i="112"/>
  <c r="CV564" i="112"/>
  <c r="CV563" i="112"/>
  <c r="CV562" i="112"/>
  <c r="CV561" i="112"/>
  <c r="CV560" i="112"/>
  <c r="CV559" i="112"/>
  <c r="CV558" i="112"/>
  <c r="CV557" i="112"/>
  <c r="CV556" i="112"/>
  <c r="CV555" i="112"/>
  <c r="CV554" i="112"/>
  <c r="CV553" i="112"/>
  <c r="CV552" i="112"/>
  <c r="CV551" i="112"/>
  <c r="CV550" i="112"/>
  <c r="CV549" i="112"/>
  <c r="CV548" i="112"/>
  <c r="CV547" i="112"/>
  <c r="CV546" i="112"/>
  <c r="CV545" i="112"/>
  <c r="CV544" i="112"/>
  <c r="CV543" i="112"/>
  <c r="CV542" i="112"/>
  <c r="CV541" i="112"/>
  <c r="CV540" i="112"/>
  <c r="CV539" i="112"/>
  <c r="CV538" i="112"/>
  <c r="CV537" i="112"/>
  <c r="CV536" i="112"/>
  <c r="CV535" i="112"/>
  <c r="CV534" i="112"/>
  <c r="CV533" i="112"/>
  <c r="CV532" i="112"/>
  <c r="CV531" i="112"/>
  <c r="CV530" i="112"/>
  <c r="CV529" i="112"/>
  <c r="CV528" i="112"/>
  <c r="CV527" i="112"/>
  <c r="CV526" i="112"/>
  <c r="CV525" i="112"/>
  <c r="CV524" i="112"/>
  <c r="CV523" i="112"/>
  <c r="CV522" i="112"/>
  <c r="CV521" i="112"/>
  <c r="CV520" i="112"/>
  <c r="CV519" i="112"/>
  <c r="CV518" i="112"/>
  <c r="CV517" i="112"/>
  <c r="CV516" i="112"/>
  <c r="CV515" i="112"/>
  <c r="CV514" i="112"/>
  <c r="CV513" i="112"/>
  <c r="CV512" i="112"/>
  <c r="CV511" i="112"/>
  <c r="CV510" i="112"/>
  <c r="CV509" i="112"/>
  <c r="CV508" i="112"/>
  <c r="CV507" i="112"/>
  <c r="CV506" i="112"/>
  <c r="CV505" i="112"/>
  <c r="CV504" i="112"/>
  <c r="CV503" i="112"/>
  <c r="CV502" i="112"/>
  <c r="CV501" i="112"/>
  <c r="CV500" i="112"/>
  <c r="CV499" i="112"/>
  <c r="CV498" i="112"/>
  <c r="CV497" i="112"/>
  <c r="CV496" i="112"/>
  <c r="CV495" i="112"/>
  <c r="CV494" i="112"/>
  <c r="CV493" i="112"/>
  <c r="CV492" i="112"/>
  <c r="CV491" i="112"/>
  <c r="CV490" i="112"/>
  <c r="CV489" i="112"/>
  <c r="CV488" i="112"/>
  <c r="CV487" i="112"/>
  <c r="CV486" i="112"/>
  <c r="CV485" i="112"/>
  <c r="CV484" i="112"/>
  <c r="CV483" i="112"/>
  <c r="CV482" i="112"/>
  <c r="CV481" i="112"/>
  <c r="CV480" i="112"/>
  <c r="CV479" i="112"/>
  <c r="CV478" i="112"/>
  <c r="CV477" i="112"/>
  <c r="CV476" i="112"/>
  <c r="CV475" i="112"/>
  <c r="CV474" i="112"/>
  <c r="CV473" i="112"/>
  <c r="CV472" i="112"/>
  <c r="CV471" i="112"/>
  <c r="CV470" i="112"/>
  <c r="CV469" i="112"/>
  <c r="CV468" i="112"/>
  <c r="CV467" i="112"/>
  <c r="CV466" i="112"/>
  <c r="CV465" i="112"/>
  <c r="CV464" i="112"/>
  <c r="CV463" i="112"/>
  <c r="CV462" i="112"/>
  <c r="CV461" i="112"/>
  <c r="CV460" i="112"/>
  <c r="CV459" i="112"/>
  <c r="CV458" i="112"/>
  <c r="CV457" i="112"/>
  <c r="CV456" i="112"/>
  <c r="CV455" i="112"/>
  <c r="CV454" i="112"/>
  <c r="CV453" i="112"/>
  <c r="CV452" i="112"/>
  <c r="CV451" i="112"/>
  <c r="CV450" i="112"/>
  <c r="CV449" i="112"/>
  <c r="CV448" i="112"/>
  <c r="CV447" i="112"/>
  <c r="CV446" i="112"/>
  <c r="CV445" i="112"/>
  <c r="CV444" i="112"/>
  <c r="CV443" i="112"/>
  <c r="CV442" i="112"/>
  <c r="CV441" i="112"/>
  <c r="CV440" i="112"/>
  <c r="CV439" i="112"/>
  <c r="CV438" i="112"/>
  <c r="CV437" i="112"/>
  <c r="CV436" i="112"/>
  <c r="CV435" i="112"/>
  <c r="CV434" i="112"/>
  <c r="CV433" i="112"/>
  <c r="CV432" i="112"/>
  <c r="CV431" i="112"/>
  <c r="CV430" i="112"/>
  <c r="CV429" i="112"/>
  <c r="CV428" i="112"/>
  <c r="CV427" i="112"/>
  <c r="CV426" i="112"/>
  <c r="CV425" i="112"/>
  <c r="CV424" i="112"/>
  <c r="CV423" i="112"/>
  <c r="CV422" i="112"/>
  <c r="CV421" i="112"/>
  <c r="CV420" i="112"/>
  <c r="CV419" i="112"/>
  <c r="CV418" i="112"/>
  <c r="CV417" i="112"/>
  <c r="CV416" i="112"/>
  <c r="CV415" i="112"/>
  <c r="CV414" i="112"/>
  <c r="CV413" i="112"/>
  <c r="CV412" i="112"/>
  <c r="CV411" i="112"/>
  <c r="CV410" i="112"/>
  <c r="CV409" i="112"/>
  <c r="CV408" i="112"/>
  <c r="CV407" i="112"/>
  <c r="CV406" i="112"/>
  <c r="CV405" i="112"/>
  <c r="CV404" i="112"/>
  <c r="CV403" i="112"/>
  <c r="CV402" i="112"/>
  <c r="CV401" i="112"/>
  <c r="CV400" i="112"/>
  <c r="CV399" i="112"/>
  <c r="CV398" i="112"/>
  <c r="CV397" i="112"/>
  <c r="CV396" i="112"/>
  <c r="CV395" i="112"/>
  <c r="CV394" i="112"/>
  <c r="CV393" i="112"/>
  <c r="CV392" i="112"/>
  <c r="CV391" i="112"/>
  <c r="CV390" i="112"/>
  <c r="CV389" i="112"/>
  <c r="CV388" i="112"/>
  <c r="CV387" i="112"/>
  <c r="CV386" i="112"/>
  <c r="CV385" i="112"/>
  <c r="CV384" i="112"/>
  <c r="CV383" i="112"/>
  <c r="CV382" i="112"/>
  <c r="CV381" i="112"/>
  <c r="CV380" i="112"/>
  <c r="CV379" i="112"/>
  <c r="CV378" i="112"/>
  <c r="CV377" i="112"/>
  <c r="CV376" i="112"/>
  <c r="CV375" i="112"/>
  <c r="CV374" i="112"/>
  <c r="CV373" i="112"/>
  <c r="CV372" i="112"/>
  <c r="CV371" i="112"/>
  <c r="CV370" i="112"/>
  <c r="CV369" i="112"/>
  <c r="CV368" i="112"/>
  <c r="CV367" i="112"/>
  <c r="CV366" i="112"/>
  <c r="CV365" i="112"/>
  <c r="CV364" i="112"/>
  <c r="CV363" i="112"/>
  <c r="CV362" i="112"/>
  <c r="CV361" i="112"/>
  <c r="CV360" i="112"/>
  <c r="CV359" i="112"/>
  <c r="CV358" i="112"/>
  <c r="CV357" i="112"/>
  <c r="CV356" i="112"/>
  <c r="CV355" i="112"/>
  <c r="CV354" i="112"/>
  <c r="CV353" i="112"/>
  <c r="CV352" i="112"/>
  <c r="CV351" i="112"/>
  <c r="CV350" i="112"/>
  <c r="CV349" i="112"/>
  <c r="CV348" i="112"/>
  <c r="CV347" i="112"/>
  <c r="CV346" i="112"/>
  <c r="CV345" i="112"/>
  <c r="CV344" i="112"/>
  <c r="CV343" i="112"/>
  <c r="CV342" i="112"/>
  <c r="CV341" i="112"/>
  <c r="CV340" i="112"/>
  <c r="CV339" i="112"/>
  <c r="CV338" i="112"/>
  <c r="CV337" i="112"/>
  <c r="CV336" i="112"/>
  <c r="CV335" i="112"/>
  <c r="CV334" i="112"/>
  <c r="CV333" i="112"/>
  <c r="CV332" i="112"/>
  <c r="CV331" i="112"/>
  <c r="CV330" i="112"/>
  <c r="CV329" i="112"/>
  <c r="CV328" i="112"/>
  <c r="CV327" i="112"/>
  <c r="CV326" i="112"/>
  <c r="CV325" i="112"/>
  <c r="CV324" i="112"/>
  <c r="CV323" i="112"/>
  <c r="CV322" i="112"/>
  <c r="CV321" i="112"/>
  <c r="CV320" i="112"/>
  <c r="CV319" i="112"/>
  <c r="CV318" i="112"/>
  <c r="CV317" i="112"/>
  <c r="CV316" i="112"/>
  <c r="CV315" i="112"/>
  <c r="CV314" i="112"/>
  <c r="CV313" i="112"/>
  <c r="CV312" i="112"/>
  <c r="CV311" i="112"/>
  <c r="CV310" i="112"/>
  <c r="CV309" i="112"/>
  <c r="CV308" i="112"/>
  <c r="CV307" i="112"/>
  <c r="CV306" i="112"/>
  <c r="CV305" i="112"/>
  <c r="CV304" i="112"/>
  <c r="CV303" i="112"/>
  <c r="CV302" i="112"/>
  <c r="CV301" i="112"/>
  <c r="CV300" i="112"/>
  <c r="CV299" i="112"/>
  <c r="CV298" i="112"/>
  <c r="CV297" i="112"/>
  <c r="CV296" i="112"/>
  <c r="CV295" i="112"/>
  <c r="CV294" i="112"/>
  <c r="CV293" i="112"/>
  <c r="CV292" i="112"/>
  <c r="CV291" i="112"/>
  <c r="CV290" i="112"/>
  <c r="CV289" i="112"/>
  <c r="CV288" i="112"/>
  <c r="CV287" i="112"/>
  <c r="CV286" i="112"/>
  <c r="CV285" i="112"/>
  <c r="CV284" i="112"/>
  <c r="CV283" i="112"/>
  <c r="CV282" i="112"/>
  <c r="CV281" i="112"/>
  <c r="CV280" i="112"/>
  <c r="CV279" i="112"/>
  <c r="CV278" i="112"/>
  <c r="CV277" i="112"/>
  <c r="CV276" i="112"/>
  <c r="CV275" i="112"/>
  <c r="CV274" i="112"/>
  <c r="CV273" i="112"/>
  <c r="CV272" i="112"/>
  <c r="CV271" i="112"/>
  <c r="CV270" i="112"/>
  <c r="CV269" i="112"/>
  <c r="CV268" i="112"/>
  <c r="CV267" i="112"/>
  <c r="CV266" i="112"/>
  <c r="CV265" i="112"/>
  <c r="CV264" i="112"/>
  <c r="CV263" i="112"/>
  <c r="CV262" i="112"/>
  <c r="CV261" i="112"/>
  <c r="CV260" i="112"/>
  <c r="CV259" i="112"/>
  <c r="CV258" i="112"/>
  <c r="CV257" i="112"/>
  <c r="CV256" i="112"/>
  <c r="CV255" i="112"/>
  <c r="CV254" i="112"/>
  <c r="CV253" i="112"/>
  <c r="CV252" i="112"/>
  <c r="CV251" i="112"/>
  <c r="CV250" i="112"/>
  <c r="CV249" i="112"/>
  <c r="CV248" i="112"/>
  <c r="CV247" i="112"/>
  <c r="CV246" i="112"/>
  <c r="CV245" i="112"/>
  <c r="CV244" i="112"/>
  <c r="CV243" i="112"/>
  <c r="CV242" i="112"/>
  <c r="CV241" i="112"/>
  <c r="CV240" i="112"/>
  <c r="CV239" i="112"/>
  <c r="CV238" i="112"/>
  <c r="CV237" i="112"/>
  <c r="CV236" i="112"/>
  <c r="CV235" i="112"/>
  <c r="CV234" i="112"/>
  <c r="CV233" i="112"/>
  <c r="CV232" i="112"/>
  <c r="CV231" i="112"/>
  <c r="CV230" i="112"/>
  <c r="CV229" i="112"/>
  <c r="CV228" i="112"/>
  <c r="CV227" i="112"/>
  <c r="CV226" i="112"/>
  <c r="CV225" i="112"/>
  <c r="CV224" i="112"/>
  <c r="CV223" i="112"/>
  <c r="CV222" i="112"/>
  <c r="CV221" i="112"/>
  <c r="CV220" i="112"/>
  <c r="CV219" i="112"/>
  <c r="CV218" i="112"/>
  <c r="CV217" i="112"/>
  <c r="CV216" i="112"/>
  <c r="CV215" i="112"/>
  <c r="CV214" i="112"/>
  <c r="CV213" i="112"/>
  <c r="CV212" i="112"/>
  <c r="CV211" i="112"/>
  <c r="CV210" i="112"/>
  <c r="CV209" i="112"/>
  <c r="CV208" i="112"/>
  <c r="CV207" i="112"/>
  <c r="CV206" i="112"/>
  <c r="CV205" i="112"/>
  <c r="CV204" i="112"/>
  <c r="CV203" i="112"/>
  <c r="CV202" i="112"/>
  <c r="CV201" i="112"/>
  <c r="CV200" i="112"/>
  <c r="CV199" i="112"/>
  <c r="CV198" i="112"/>
  <c r="CV197" i="112"/>
  <c r="CV196" i="112"/>
  <c r="CV195" i="112"/>
  <c r="CV194" i="112"/>
  <c r="CV193" i="112"/>
  <c r="CV192" i="112"/>
  <c r="CV191" i="112"/>
  <c r="CV190" i="112"/>
  <c r="CV189" i="112"/>
  <c r="CV188" i="112"/>
  <c r="CV187" i="112"/>
  <c r="CV186" i="112"/>
  <c r="CV185" i="112"/>
  <c r="CV184" i="112"/>
  <c r="CV183" i="112"/>
  <c r="CV182" i="112"/>
  <c r="CV181" i="112"/>
  <c r="CV180" i="112"/>
  <c r="CV179" i="112"/>
  <c r="CV178" i="112"/>
  <c r="CV177" i="112"/>
  <c r="CV176" i="112"/>
  <c r="CV175" i="112"/>
  <c r="CV174" i="112"/>
  <c r="CV173" i="112"/>
  <c r="CV172" i="112"/>
  <c r="CV171" i="112"/>
  <c r="CV170" i="112"/>
  <c r="CV169" i="112"/>
  <c r="CV168" i="112"/>
  <c r="CV167" i="112"/>
  <c r="CV166" i="112"/>
  <c r="CV165" i="112"/>
  <c r="CV164" i="112"/>
  <c r="CV163" i="112"/>
  <c r="CV162" i="112"/>
  <c r="CV161" i="112"/>
  <c r="CV160" i="112"/>
  <c r="CV159" i="112"/>
  <c r="CV158" i="112"/>
  <c r="CV157" i="112"/>
  <c r="CV156" i="112"/>
  <c r="CV155" i="112"/>
  <c r="CV154" i="112"/>
  <c r="CV153" i="112"/>
  <c r="CV152" i="112"/>
  <c r="CV151" i="112"/>
  <c r="CV150" i="112"/>
  <c r="CV149" i="112"/>
  <c r="CV148" i="112"/>
  <c r="CV147" i="112"/>
  <c r="CV146" i="112"/>
  <c r="CV145" i="112"/>
  <c r="CV144" i="112"/>
  <c r="CV143" i="112"/>
  <c r="CV142" i="112"/>
  <c r="CV141" i="112"/>
  <c r="CV140" i="112"/>
  <c r="CV139" i="112"/>
  <c r="CV138" i="112"/>
  <c r="CV137" i="112"/>
  <c r="CV136" i="112"/>
  <c r="CV135" i="112"/>
  <c r="CV134" i="112"/>
  <c r="CV133" i="112"/>
  <c r="CV132" i="112"/>
  <c r="CV131" i="112"/>
  <c r="CV130" i="112"/>
  <c r="CV129" i="112"/>
  <c r="CV128" i="112"/>
  <c r="CV127" i="112"/>
  <c r="CV126" i="112"/>
  <c r="CV125" i="112"/>
  <c r="CV124" i="112"/>
  <c r="CV123" i="112"/>
  <c r="CV122" i="112"/>
  <c r="CV121" i="112"/>
  <c r="CV120" i="112"/>
  <c r="CV119" i="112"/>
  <c r="CV118" i="112"/>
  <c r="CV117" i="112"/>
  <c r="CV116" i="112"/>
  <c r="CV115" i="112"/>
  <c r="CV114" i="112"/>
  <c r="CV113" i="112"/>
  <c r="CV112" i="112"/>
  <c r="CV111" i="112"/>
  <c r="CV110" i="112"/>
  <c r="CV109" i="112"/>
  <c r="CV108" i="112"/>
  <c r="CV107" i="112"/>
  <c r="CV106" i="112"/>
  <c r="CV105" i="112"/>
  <c r="CV104" i="112"/>
  <c r="CV103" i="112"/>
  <c r="CV102" i="112"/>
  <c r="CV101" i="112"/>
  <c r="CV100" i="112"/>
  <c r="CV99" i="112"/>
  <c r="CV98" i="112"/>
  <c r="CV97" i="112"/>
  <c r="CV96" i="112"/>
  <c r="CV95" i="112"/>
  <c r="CV94" i="112"/>
  <c r="CV93" i="112"/>
  <c r="CV92" i="112"/>
  <c r="CV91" i="112"/>
  <c r="CV90" i="112"/>
  <c r="CV89" i="112"/>
  <c r="CV88" i="112"/>
  <c r="CV87" i="112"/>
  <c r="CV86" i="112"/>
  <c r="CV85" i="112"/>
  <c r="CV84" i="112"/>
  <c r="CV83" i="112"/>
  <c r="CV82" i="112"/>
  <c r="CV81" i="112"/>
  <c r="CV80" i="112"/>
  <c r="CV79" i="112"/>
  <c r="CV78" i="112"/>
  <c r="CV77" i="112"/>
  <c r="CV76" i="112"/>
  <c r="CV75" i="112"/>
  <c r="CV74" i="112"/>
  <c r="CV73" i="112"/>
  <c r="CV72" i="112"/>
  <c r="CV71" i="112"/>
  <c r="CV70" i="112"/>
  <c r="CV69" i="112"/>
  <c r="CV68" i="112"/>
  <c r="CV67" i="112"/>
  <c r="CV66" i="112"/>
  <c r="CV65" i="112"/>
  <c r="CV64" i="112"/>
  <c r="CV63" i="112"/>
  <c r="CV62" i="112"/>
  <c r="CV61" i="112"/>
  <c r="CV60" i="112"/>
  <c r="CV59" i="112"/>
  <c r="CV58" i="112"/>
  <c r="CV57" i="112"/>
  <c r="CV56" i="112"/>
  <c r="CV55" i="112"/>
  <c r="CV54" i="112"/>
  <c r="CV53" i="112"/>
  <c r="CV52" i="112"/>
  <c r="CV51" i="112"/>
  <c r="CV50" i="112"/>
  <c r="CV49" i="112"/>
  <c r="CV48" i="112"/>
  <c r="CV47" i="112"/>
  <c r="CV46" i="112"/>
  <c r="CV45" i="112"/>
  <c r="CV44" i="112"/>
  <c r="CV43" i="112"/>
  <c r="CV42" i="112"/>
  <c r="CV41" i="112"/>
  <c r="CV40" i="112"/>
  <c r="CV39" i="112"/>
  <c r="CV38" i="112"/>
  <c r="CV37" i="112"/>
  <c r="CV36" i="112"/>
  <c r="CV35" i="112"/>
  <c r="CV34" i="112"/>
  <c r="CV33" i="112"/>
  <c r="CV32" i="112"/>
  <c r="CV31" i="112"/>
  <c r="CV30" i="112"/>
  <c r="CV29" i="112"/>
  <c r="CV28" i="112"/>
  <c r="CV27" i="112"/>
  <c r="CV26" i="112"/>
  <c r="CV25" i="112"/>
  <c r="CV24" i="112"/>
  <c r="CV23" i="112"/>
  <c r="CV22" i="112"/>
  <c r="CV21" i="112"/>
  <c r="CV20" i="112"/>
  <c r="CV19" i="112"/>
  <c r="CV18" i="112"/>
  <c r="CV17" i="112"/>
  <c r="CV16" i="112"/>
  <c r="CV15" i="112"/>
  <c r="CV14" i="112"/>
  <c r="CV13" i="112"/>
  <c r="CV12" i="112"/>
  <c r="CV11" i="112"/>
  <c r="CV10" i="112"/>
  <c r="CV9" i="112"/>
  <c r="CV8" i="112"/>
  <c r="CV7" i="112"/>
  <c r="CV711" i="112" s="1"/>
  <c r="C2" i="112"/>
  <c r="E23" i="111" l="1"/>
  <c r="E20" i="111"/>
  <c r="E16" i="111"/>
  <c r="E8" i="111"/>
  <c r="E26" i="111" s="1"/>
  <c r="E4" i="111"/>
  <c r="A2" i="111"/>
  <c r="F145" i="110"/>
  <c r="F140" i="110"/>
  <c r="F136" i="110"/>
  <c r="F133" i="110"/>
  <c r="F132" i="110" s="1"/>
  <c r="F128" i="110"/>
  <c r="F123" i="110"/>
  <c r="F120" i="110"/>
  <c r="F118" i="110"/>
  <c r="F111" i="110"/>
  <c r="F107" i="110"/>
  <c r="F100" i="110"/>
  <c r="F93" i="110"/>
  <c r="F90" i="110"/>
  <c r="F89" i="110" s="1"/>
  <c r="F87" i="110"/>
  <c r="F77" i="110"/>
  <c r="F70" i="110"/>
  <c r="F65" i="110"/>
  <c r="F59" i="110"/>
  <c r="F51" i="110"/>
  <c r="F44" i="110"/>
  <c r="F43" i="110" s="1"/>
  <c r="F37" i="110"/>
  <c r="F32" i="110"/>
  <c r="F28" i="110"/>
  <c r="F25" i="110"/>
  <c r="F23" i="110"/>
  <c r="F13" i="110"/>
  <c r="F8" i="110"/>
  <c r="F5" i="110"/>
  <c r="F4" i="110"/>
  <c r="A2" i="110"/>
  <c r="D35" i="109"/>
  <c r="A2" i="109"/>
  <c r="L429" i="108"/>
  <c r="M428" i="108"/>
  <c r="K428" i="108"/>
  <c r="J428" i="108"/>
  <c r="I428" i="108"/>
  <c r="H428" i="108"/>
  <c r="G428" i="108"/>
  <c r="F428" i="108"/>
  <c r="E428" i="108"/>
  <c r="D428" i="108"/>
  <c r="C428" i="108"/>
  <c r="L428" i="108" s="1"/>
  <c r="L427" i="108"/>
  <c r="L426" i="108"/>
  <c r="M425" i="108"/>
  <c r="K425" i="108"/>
  <c r="J425" i="108"/>
  <c r="I425" i="108"/>
  <c r="H425" i="108"/>
  <c r="G425" i="108"/>
  <c r="F425" i="108"/>
  <c r="E425" i="108"/>
  <c r="D425" i="108"/>
  <c r="L425" i="108" s="1"/>
  <c r="C425" i="108"/>
  <c r="L424" i="108"/>
  <c r="K423" i="108"/>
  <c r="J423" i="108"/>
  <c r="I423" i="108"/>
  <c r="H423" i="108"/>
  <c r="G423" i="108"/>
  <c r="F423" i="108"/>
  <c r="E423" i="108"/>
  <c r="D423" i="108"/>
  <c r="C423" i="108"/>
  <c r="L423" i="108" s="1"/>
  <c r="L422" i="108"/>
  <c r="L421" i="108"/>
  <c r="M420" i="108"/>
  <c r="K420" i="108"/>
  <c r="J420" i="108"/>
  <c r="I420" i="108"/>
  <c r="H420" i="108"/>
  <c r="G420" i="108"/>
  <c r="F420" i="108"/>
  <c r="E420" i="108"/>
  <c r="D420" i="108"/>
  <c r="L420" i="108" s="1"/>
  <c r="C420" i="108"/>
  <c r="L419" i="108"/>
  <c r="L418" i="108"/>
  <c r="M417" i="108"/>
  <c r="K417" i="108"/>
  <c r="J417" i="108"/>
  <c r="I417" i="108"/>
  <c r="H417" i="108"/>
  <c r="G417" i="108"/>
  <c r="F417" i="108"/>
  <c r="E417" i="108"/>
  <c r="D417" i="108"/>
  <c r="C417" i="108"/>
  <c r="L417" i="108" s="1"/>
  <c r="L416" i="108"/>
  <c r="L415" i="108"/>
  <c r="L414" i="108"/>
  <c r="L413" i="108"/>
  <c r="L412" i="108"/>
  <c r="L411" i="108"/>
  <c r="L410" i="108"/>
  <c r="L409" i="108"/>
  <c r="M408" i="108"/>
  <c r="K408" i="108"/>
  <c r="J408" i="108"/>
  <c r="I408" i="108"/>
  <c r="H408" i="108"/>
  <c r="G408" i="108"/>
  <c r="F408" i="108"/>
  <c r="E408" i="108"/>
  <c r="D408" i="108"/>
  <c r="L408" i="108" s="1"/>
  <c r="C408" i="108"/>
  <c r="L407" i="108"/>
  <c r="L406" i="108"/>
  <c r="L405" i="108"/>
  <c r="L404" i="108"/>
  <c r="L403" i="108"/>
  <c r="L402" i="108"/>
  <c r="L401" i="108"/>
  <c r="L400" i="108"/>
  <c r="M399" i="108"/>
  <c r="M398" i="108" s="1"/>
  <c r="K399" i="108"/>
  <c r="K398" i="108" s="1"/>
  <c r="J399" i="108"/>
  <c r="I399" i="108"/>
  <c r="I398" i="108" s="1"/>
  <c r="H399" i="108"/>
  <c r="G399" i="108"/>
  <c r="G398" i="108" s="1"/>
  <c r="F399" i="108"/>
  <c r="E399" i="108"/>
  <c r="E398" i="108" s="1"/>
  <c r="D399" i="108"/>
  <c r="C399" i="108"/>
  <c r="L399" i="108" s="1"/>
  <c r="J398" i="108"/>
  <c r="H398" i="108"/>
  <c r="F398" i="108"/>
  <c r="D398" i="108"/>
  <c r="L397" i="108"/>
  <c r="L396" i="108"/>
  <c r="L395" i="108"/>
  <c r="M394" i="108"/>
  <c r="K394" i="108"/>
  <c r="J394" i="108"/>
  <c r="I394" i="108"/>
  <c r="H394" i="108"/>
  <c r="G394" i="108"/>
  <c r="F394" i="108"/>
  <c r="E394" i="108"/>
  <c r="D394" i="108"/>
  <c r="L394" i="108" s="1"/>
  <c r="C394" i="108"/>
  <c r="L393" i="108"/>
  <c r="L392" i="108"/>
  <c r="L391" i="108"/>
  <c r="L390" i="108"/>
  <c r="L389" i="108"/>
  <c r="M388" i="108"/>
  <c r="K388" i="108"/>
  <c r="J388" i="108"/>
  <c r="I388" i="108"/>
  <c r="H388" i="108"/>
  <c r="G388" i="108"/>
  <c r="F388" i="108"/>
  <c r="E388" i="108"/>
  <c r="D388" i="108"/>
  <c r="L388" i="108" s="1"/>
  <c r="C388" i="108"/>
  <c r="L387" i="108"/>
  <c r="L386" i="108"/>
  <c r="L385" i="108"/>
  <c r="L384" i="108"/>
  <c r="L383" i="108"/>
  <c r="L382" i="108"/>
  <c r="M381" i="108"/>
  <c r="M380" i="108" s="1"/>
  <c r="K381" i="108"/>
  <c r="K380" i="108" s="1"/>
  <c r="J381" i="108"/>
  <c r="I381" i="108"/>
  <c r="I380" i="108" s="1"/>
  <c r="H381" i="108"/>
  <c r="G381" i="108"/>
  <c r="G380" i="108" s="1"/>
  <c r="F381" i="108"/>
  <c r="E381" i="108"/>
  <c r="E380" i="108" s="1"/>
  <c r="D381" i="108"/>
  <c r="C381" i="108"/>
  <c r="L381" i="108" s="1"/>
  <c r="J380" i="108"/>
  <c r="H380" i="108"/>
  <c r="F380" i="108"/>
  <c r="D380" i="108"/>
  <c r="L379" i="108"/>
  <c r="L378" i="108"/>
  <c r="L377" i="108"/>
  <c r="M376" i="108"/>
  <c r="K376" i="108"/>
  <c r="J376" i="108"/>
  <c r="I376" i="108"/>
  <c r="H376" i="108"/>
  <c r="G376" i="108"/>
  <c r="F376" i="108"/>
  <c r="E376" i="108"/>
  <c r="D376" i="108"/>
  <c r="L376" i="108" s="1"/>
  <c r="C376" i="108"/>
  <c r="L375" i="108"/>
  <c r="L374" i="108"/>
  <c r="M373" i="108"/>
  <c r="K373" i="108"/>
  <c r="J373" i="108"/>
  <c r="I373" i="108"/>
  <c r="H373" i="108"/>
  <c r="G373" i="108"/>
  <c r="F373" i="108"/>
  <c r="E373" i="108"/>
  <c r="D373" i="108"/>
  <c r="C373" i="108"/>
  <c r="L373" i="108" s="1"/>
  <c r="L372" i="108"/>
  <c r="L371" i="108"/>
  <c r="L370" i="108"/>
  <c r="L369" i="108"/>
  <c r="L368" i="108"/>
  <c r="L367" i="108"/>
  <c r="L366" i="108"/>
  <c r="L365" i="108"/>
  <c r="L364" i="108"/>
  <c r="M363" i="108"/>
  <c r="K363" i="108"/>
  <c r="J363" i="108"/>
  <c r="I363" i="108"/>
  <c r="H363" i="108"/>
  <c r="G363" i="108"/>
  <c r="F363" i="108"/>
  <c r="E363" i="108"/>
  <c r="D363" i="108"/>
  <c r="C363" i="108"/>
  <c r="L363" i="108" s="1"/>
  <c r="L362" i="108"/>
  <c r="L361" i="108"/>
  <c r="L360" i="108"/>
  <c r="L359" i="108"/>
  <c r="L358" i="108"/>
  <c r="L357" i="108"/>
  <c r="L356" i="108"/>
  <c r="L355" i="108"/>
  <c r="L354" i="108"/>
  <c r="M353" i="108"/>
  <c r="K353" i="108"/>
  <c r="J353" i="108"/>
  <c r="I353" i="108"/>
  <c r="H353" i="108"/>
  <c r="G353" i="108"/>
  <c r="F353" i="108"/>
  <c r="E353" i="108"/>
  <c r="D353" i="108"/>
  <c r="C353" i="108"/>
  <c r="L353" i="108" s="1"/>
  <c r="L352" i="108"/>
  <c r="L351" i="108"/>
  <c r="L350" i="108"/>
  <c r="L349" i="108"/>
  <c r="L348" i="108"/>
  <c r="L347" i="108"/>
  <c r="M346" i="108"/>
  <c r="K346" i="108"/>
  <c r="J346" i="108"/>
  <c r="I346" i="108"/>
  <c r="H346" i="108"/>
  <c r="G346" i="108"/>
  <c r="F346" i="108"/>
  <c r="E346" i="108"/>
  <c r="D346" i="108"/>
  <c r="L346" i="108" s="1"/>
  <c r="C346" i="108"/>
  <c r="L345" i="108"/>
  <c r="L344" i="108"/>
  <c r="L343" i="108"/>
  <c r="L342" i="108"/>
  <c r="L341" i="108"/>
  <c r="L340" i="108"/>
  <c r="L339" i="108"/>
  <c r="L338" i="108"/>
  <c r="L337" i="108"/>
  <c r="M336" i="108"/>
  <c r="K336" i="108"/>
  <c r="J336" i="108"/>
  <c r="I336" i="108"/>
  <c r="H336" i="108"/>
  <c r="G336" i="108"/>
  <c r="F336" i="108"/>
  <c r="E336" i="108"/>
  <c r="D336" i="108"/>
  <c r="L336" i="108" s="1"/>
  <c r="C336" i="108"/>
  <c r="L335" i="108"/>
  <c r="L334" i="108"/>
  <c r="M333" i="108"/>
  <c r="M332" i="108" s="1"/>
  <c r="K333" i="108"/>
  <c r="K332" i="108" s="1"/>
  <c r="J333" i="108"/>
  <c r="I333" i="108"/>
  <c r="I332" i="108" s="1"/>
  <c r="H333" i="108"/>
  <c r="G333" i="108"/>
  <c r="G332" i="108" s="1"/>
  <c r="F333" i="108"/>
  <c r="E333" i="108"/>
  <c r="E332" i="108" s="1"/>
  <c r="D333" i="108"/>
  <c r="C333" i="108"/>
  <c r="L333" i="108" s="1"/>
  <c r="J332" i="108"/>
  <c r="H332" i="108"/>
  <c r="F332" i="108"/>
  <c r="D332" i="108"/>
  <c r="L331" i="108"/>
  <c r="L330" i="108"/>
  <c r="M329" i="108"/>
  <c r="K329" i="108"/>
  <c r="J329" i="108"/>
  <c r="I329" i="108"/>
  <c r="H329" i="108"/>
  <c r="G329" i="108"/>
  <c r="F329" i="108"/>
  <c r="E329" i="108"/>
  <c r="D329" i="108"/>
  <c r="C329" i="108"/>
  <c r="L329" i="108" s="1"/>
  <c r="L328" i="108"/>
  <c r="L327" i="108"/>
  <c r="L326" i="108"/>
  <c r="L325" i="108"/>
  <c r="L324" i="108"/>
  <c r="L323" i="108"/>
  <c r="L322" i="108"/>
  <c r="L321" i="108"/>
  <c r="M320" i="108"/>
  <c r="K320" i="108"/>
  <c r="J320" i="108"/>
  <c r="I320" i="108"/>
  <c r="H320" i="108"/>
  <c r="G320" i="108"/>
  <c r="F320" i="108"/>
  <c r="E320" i="108"/>
  <c r="D320" i="108"/>
  <c r="L320" i="108" s="1"/>
  <c r="C320" i="108"/>
  <c r="L319" i="108"/>
  <c r="L318" i="108"/>
  <c r="L317" i="108"/>
  <c r="L316" i="108"/>
  <c r="L315" i="108"/>
  <c r="L314" i="108"/>
  <c r="L313" i="108"/>
  <c r="L312" i="108"/>
  <c r="M311" i="108"/>
  <c r="M310" i="108" s="1"/>
  <c r="K311" i="108"/>
  <c r="K310" i="108" s="1"/>
  <c r="J311" i="108"/>
  <c r="I311" i="108"/>
  <c r="I310" i="108" s="1"/>
  <c r="H311" i="108"/>
  <c r="G311" i="108"/>
  <c r="G310" i="108" s="1"/>
  <c r="F311" i="108"/>
  <c r="E311" i="108"/>
  <c r="E310" i="108" s="1"/>
  <c r="D311" i="108"/>
  <c r="C311" i="108"/>
  <c r="L311" i="108" s="1"/>
  <c r="J310" i="108"/>
  <c r="H310" i="108"/>
  <c r="F310" i="108"/>
  <c r="D310" i="108"/>
  <c r="L309" i="108"/>
  <c r="L308" i="108"/>
  <c r="L307" i="108"/>
  <c r="L306" i="108"/>
  <c r="L305" i="108"/>
  <c r="L304" i="108"/>
  <c r="L303" i="108"/>
  <c r="L302" i="108"/>
  <c r="L301" i="108"/>
  <c r="M300" i="108"/>
  <c r="K300" i="108"/>
  <c r="J300" i="108"/>
  <c r="I300" i="108"/>
  <c r="H300" i="108"/>
  <c r="G300" i="108"/>
  <c r="F300" i="108"/>
  <c r="E300" i="108"/>
  <c r="D300" i="108"/>
  <c r="L300" i="108" s="1"/>
  <c r="C300" i="108"/>
  <c r="L299" i="108"/>
  <c r="L298" i="108"/>
  <c r="L297" i="108"/>
  <c r="L296" i="108"/>
  <c r="M295" i="108"/>
  <c r="K295" i="108"/>
  <c r="J295" i="108"/>
  <c r="I295" i="108"/>
  <c r="H295" i="108"/>
  <c r="G295" i="108"/>
  <c r="F295" i="108"/>
  <c r="E295" i="108"/>
  <c r="D295" i="108"/>
  <c r="C295" i="108"/>
  <c r="L295" i="108" s="1"/>
  <c r="L294" i="108"/>
  <c r="L293" i="108"/>
  <c r="L292" i="108"/>
  <c r="L291" i="108"/>
  <c r="L290" i="108"/>
  <c r="L289" i="108"/>
  <c r="L288" i="108"/>
  <c r="L287" i="108"/>
  <c r="L286" i="108"/>
  <c r="M285" i="108"/>
  <c r="K285" i="108"/>
  <c r="J285" i="108"/>
  <c r="I285" i="108"/>
  <c r="H285" i="108"/>
  <c r="G285" i="108"/>
  <c r="F285" i="108"/>
  <c r="E285" i="108"/>
  <c r="D285" i="108"/>
  <c r="C285" i="108"/>
  <c r="L285" i="108" s="1"/>
  <c r="L284" i="108"/>
  <c r="L283" i="108"/>
  <c r="L282" i="108"/>
  <c r="L281" i="108"/>
  <c r="L280" i="108"/>
  <c r="L279" i="108"/>
  <c r="L278" i="108"/>
  <c r="L277" i="108"/>
  <c r="M276" i="108"/>
  <c r="K276" i="108"/>
  <c r="J276" i="108"/>
  <c r="I276" i="108"/>
  <c r="H276" i="108"/>
  <c r="G276" i="108"/>
  <c r="F276" i="108"/>
  <c r="E276" i="108"/>
  <c r="D276" i="108"/>
  <c r="L276" i="108" s="1"/>
  <c r="C276" i="108"/>
  <c r="L275" i="108"/>
  <c r="M274" i="108"/>
  <c r="K274" i="108"/>
  <c r="J274" i="108"/>
  <c r="I274" i="108"/>
  <c r="H274" i="108"/>
  <c r="G274" i="108"/>
  <c r="F274" i="108"/>
  <c r="E274" i="108"/>
  <c r="D274" i="108"/>
  <c r="L274" i="108" s="1"/>
  <c r="C274" i="108"/>
  <c r="L273" i="108"/>
  <c r="L272" i="108"/>
  <c r="L271" i="108"/>
  <c r="L270" i="108"/>
  <c r="L269" i="108"/>
  <c r="L268" i="108"/>
  <c r="M267" i="108"/>
  <c r="K267" i="108"/>
  <c r="J267" i="108"/>
  <c r="I267" i="108"/>
  <c r="H267" i="108"/>
  <c r="G267" i="108"/>
  <c r="F267" i="108"/>
  <c r="E267" i="108"/>
  <c r="D267" i="108"/>
  <c r="C267" i="108"/>
  <c r="L267" i="108" s="1"/>
  <c r="L266" i="108"/>
  <c r="L265" i="108"/>
  <c r="K264" i="108"/>
  <c r="J264" i="108"/>
  <c r="I264" i="108"/>
  <c r="H264" i="108"/>
  <c r="G264" i="108"/>
  <c r="F264" i="108"/>
  <c r="E264" i="108"/>
  <c r="D264" i="108"/>
  <c r="C264" i="108"/>
  <c r="L264" i="108" s="1"/>
  <c r="L263" i="108"/>
  <c r="L262" i="108"/>
  <c r="L261" i="108"/>
  <c r="L260" i="108"/>
  <c r="M259" i="108"/>
  <c r="K259" i="108"/>
  <c r="J259" i="108"/>
  <c r="I259" i="108"/>
  <c r="H259" i="108"/>
  <c r="G259" i="108"/>
  <c r="F259" i="108"/>
  <c r="E259" i="108"/>
  <c r="D259" i="108"/>
  <c r="L259" i="108" s="1"/>
  <c r="C259" i="108"/>
  <c r="L258" i="108"/>
  <c r="L257" i="108"/>
  <c r="L256" i="108"/>
  <c r="L255" i="108"/>
  <c r="L254" i="108"/>
  <c r="L253" i="108"/>
  <c r="M252" i="108"/>
  <c r="M251" i="108" s="1"/>
  <c r="K252" i="108"/>
  <c r="K251" i="108" s="1"/>
  <c r="J252" i="108"/>
  <c r="I252" i="108"/>
  <c r="I251" i="108" s="1"/>
  <c r="H252" i="108"/>
  <c r="G252" i="108"/>
  <c r="G251" i="108" s="1"/>
  <c r="F252" i="108"/>
  <c r="E252" i="108"/>
  <c r="E251" i="108" s="1"/>
  <c r="D252" i="108"/>
  <c r="C252" i="108"/>
  <c r="L252" i="108" s="1"/>
  <c r="J251" i="108"/>
  <c r="H251" i="108"/>
  <c r="F251" i="108"/>
  <c r="D251" i="108"/>
  <c r="L250" i="108"/>
  <c r="L249" i="108"/>
  <c r="L248" i="108"/>
  <c r="K247" i="108"/>
  <c r="J247" i="108"/>
  <c r="I247" i="108"/>
  <c r="H247" i="108"/>
  <c r="G247" i="108"/>
  <c r="F247" i="108"/>
  <c r="E247" i="108"/>
  <c r="D247" i="108"/>
  <c r="C247" i="108"/>
  <c r="L247" i="108" s="1"/>
  <c r="L246" i="108"/>
  <c r="L245" i="108"/>
  <c r="L244" i="108"/>
  <c r="L243" i="108"/>
  <c r="L242" i="108"/>
  <c r="M241" i="108"/>
  <c r="K241" i="108"/>
  <c r="J241" i="108"/>
  <c r="I241" i="108"/>
  <c r="H241" i="108"/>
  <c r="G241" i="108"/>
  <c r="F241" i="108"/>
  <c r="E241" i="108"/>
  <c r="D241" i="108"/>
  <c r="C241" i="108"/>
  <c r="L241" i="108" s="1"/>
  <c r="L240" i="108"/>
  <c r="M239" i="108"/>
  <c r="K239" i="108"/>
  <c r="J239" i="108"/>
  <c r="I239" i="108"/>
  <c r="H239" i="108"/>
  <c r="G239" i="108"/>
  <c r="F239" i="108"/>
  <c r="E239" i="108"/>
  <c r="D239" i="108"/>
  <c r="C239" i="108"/>
  <c r="L239" i="108" s="1"/>
  <c r="L238" i="108"/>
  <c r="L237" i="108"/>
  <c r="L236" i="108"/>
  <c r="L235" i="108"/>
  <c r="L234" i="108"/>
  <c r="L233" i="108"/>
  <c r="M232" i="108"/>
  <c r="K232" i="108"/>
  <c r="J232" i="108"/>
  <c r="I232" i="108"/>
  <c r="H232" i="108"/>
  <c r="G232" i="108"/>
  <c r="F232" i="108"/>
  <c r="E232" i="108"/>
  <c r="D232" i="108"/>
  <c r="L232" i="108" s="1"/>
  <c r="C232" i="108"/>
  <c r="L231" i="108"/>
  <c r="L230" i="108"/>
  <c r="L229" i="108"/>
  <c r="M228" i="108"/>
  <c r="K228" i="108"/>
  <c r="J228" i="108"/>
  <c r="I228" i="108"/>
  <c r="H228" i="108"/>
  <c r="G228" i="108"/>
  <c r="F228" i="108"/>
  <c r="E228" i="108"/>
  <c r="D228" i="108"/>
  <c r="L228" i="108" s="1"/>
  <c r="C228" i="108"/>
  <c r="L227" i="108"/>
  <c r="L226" i="108"/>
  <c r="L225" i="108"/>
  <c r="L224" i="108"/>
  <c r="L223" i="108"/>
  <c r="L222" i="108"/>
  <c r="L221" i="108"/>
  <c r="L220" i="108"/>
  <c r="M219" i="108"/>
  <c r="K219" i="108"/>
  <c r="J219" i="108"/>
  <c r="I219" i="108"/>
  <c r="H219" i="108"/>
  <c r="G219" i="108"/>
  <c r="F219" i="108"/>
  <c r="E219" i="108"/>
  <c r="D219" i="108"/>
  <c r="C219" i="108"/>
  <c r="L219" i="108" s="1"/>
  <c r="L218" i="108"/>
  <c r="L217" i="108"/>
  <c r="L216" i="108"/>
  <c r="L215" i="108"/>
  <c r="L214" i="108"/>
  <c r="L213" i="108"/>
  <c r="L212" i="108"/>
  <c r="L211" i="108"/>
  <c r="L210" i="108"/>
  <c r="M209" i="108"/>
  <c r="K209" i="108"/>
  <c r="J209" i="108"/>
  <c r="I209" i="108"/>
  <c r="H209" i="108"/>
  <c r="G209" i="108"/>
  <c r="F209" i="108"/>
  <c r="E209" i="108"/>
  <c r="D209" i="108"/>
  <c r="C209" i="108"/>
  <c r="L209" i="108" s="1"/>
  <c r="L208" i="108"/>
  <c r="L207" i="108"/>
  <c r="L206" i="108"/>
  <c r="L205" i="108"/>
  <c r="L204" i="108"/>
  <c r="K203" i="108"/>
  <c r="J203" i="108"/>
  <c r="I203" i="108"/>
  <c r="H203" i="108"/>
  <c r="G203" i="108"/>
  <c r="F203" i="108"/>
  <c r="E203" i="108"/>
  <c r="D203" i="108"/>
  <c r="L203" i="108" s="1"/>
  <c r="C203" i="108"/>
  <c r="L202" i="108"/>
  <c r="L201" i="108"/>
  <c r="L200" i="108"/>
  <c r="L199" i="108"/>
  <c r="L198" i="108"/>
  <c r="L197" i="108"/>
  <c r="L196" i="108"/>
  <c r="L195" i="108"/>
  <c r="L194" i="108"/>
  <c r="M193" i="108"/>
  <c r="K193" i="108"/>
  <c r="J193" i="108"/>
  <c r="J192" i="108" s="1"/>
  <c r="I193" i="108"/>
  <c r="H193" i="108"/>
  <c r="H192" i="108" s="1"/>
  <c r="G193" i="108"/>
  <c r="F193" i="108"/>
  <c r="F192" i="108" s="1"/>
  <c r="E193" i="108"/>
  <c r="D193" i="108"/>
  <c r="L193" i="108" s="1"/>
  <c r="C193" i="108"/>
  <c r="M192" i="108"/>
  <c r="K192" i="108"/>
  <c r="I192" i="108"/>
  <c r="G192" i="108"/>
  <c r="E192" i="108"/>
  <c r="C192" i="108"/>
  <c r="L191" i="108"/>
  <c r="L190" i="108"/>
  <c r="L189" i="108"/>
  <c r="L188" i="108"/>
  <c r="L187" i="108"/>
  <c r="L186" i="108"/>
  <c r="L185" i="108"/>
  <c r="L184" i="108"/>
  <c r="L183" i="108"/>
  <c r="M182" i="108"/>
  <c r="K182" i="108"/>
  <c r="J182" i="108"/>
  <c r="I182" i="108"/>
  <c r="H182" i="108"/>
  <c r="G182" i="108"/>
  <c r="F182" i="108"/>
  <c r="E182" i="108"/>
  <c r="D182" i="108"/>
  <c r="C182" i="108"/>
  <c r="L182" i="108" s="1"/>
  <c r="L181" i="108"/>
  <c r="L180" i="108"/>
  <c r="L179" i="108"/>
  <c r="L178" i="108"/>
  <c r="L177" i="108"/>
  <c r="M176" i="108"/>
  <c r="K176" i="108"/>
  <c r="J176" i="108"/>
  <c r="I176" i="108"/>
  <c r="H176" i="108"/>
  <c r="G176" i="108"/>
  <c r="F176" i="108"/>
  <c r="E176" i="108"/>
  <c r="D176" i="108"/>
  <c r="C176" i="108"/>
  <c r="L176" i="108" s="1"/>
  <c r="L175" i="108"/>
  <c r="L174" i="108"/>
  <c r="L173" i="108"/>
  <c r="L172" i="108"/>
  <c r="L171" i="108"/>
  <c r="L170" i="108"/>
  <c r="L169" i="108"/>
  <c r="L168" i="108"/>
  <c r="L167" i="108"/>
  <c r="M166" i="108"/>
  <c r="K166" i="108"/>
  <c r="J166" i="108"/>
  <c r="I166" i="108"/>
  <c r="H166" i="108"/>
  <c r="G166" i="108"/>
  <c r="F166" i="108"/>
  <c r="E166" i="108"/>
  <c r="D166" i="108"/>
  <c r="C166" i="108"/>
  <c r="L166" i="108" s="1"/>
  <c r="L165" i="108"/>
  <c r="L164" i="108"/>
  <c r="L163" i="108"/>
  <c r="L162" i="108"/>
  <c r="L161" i="108"/>
  <c r="L160" i="108"/>
  <c r="L159" i="108"/>
  <c r="M158" i="108"/>
  <c r="K158" i="108"/>
  <c r="J158" i="108"/>
  <c r="I158" i="108"/>
  <c r="H158" i="108"/>
  <c r="G158" i="108"/>
  <c r="F158" i="108"/>
  <c r="E158" i="108"/>
  <c r="D158" i="108"/>
  <c r="C158" i="108"/>
  <c r="L158" i="108" s="1"/>
  <c r="L157" i="108"/>
  <c r="L156" i="108"/>
  <c r="L155" i="108"/>
  <c r="L154" i="108"/>
  <c r="L153" i="108"/>
  <c r="L152" i="108"/>
  <c r="L151" i="108"/>
  <c r="L150" i="108"/>
  <c r="L149" i="108"/>
  <c r="M148" i="108"/>
  <c r="K148" i="108"/>
  <c r="J148" i="108"/>
  <c r="I148" i="108"/>
  <c r="H148" i="108"/>
  <c r="G148" i="108"/>
  <c r="F148" i="108"/>
  <c r="E148" i="108"/>
  <c r="D148" i="108"/>
  <c r="C148" i="108"/>
  <c r="L148" i="108" s="1"/>
  <c r="L147" i="108"/>
  <c r="L146" i="108"/>
  <c r="L145" i="108"/>
  <c r="L144" i="108"/>
  <c r="L143" i="108"/>
  <c r="L142" i="108"/>
  <c r="L141" i="108"/>
  <c r="L140" i="108"/>
  <c r="L139" i="108"/>
  <c r="M138" i="108"/>
  <c r="K138" i="108"/>
  <c r="J138" i="108"/>
  <c r="I138" i="108"/>
  <c r="H138" i="108"/>
  <c r="G138" i="108"/>
  <c r="F138" i="108"/>
  <c r="E138" i="108"/>
  <c r="D138" i="108"/>
  <c r="C138" i="108"/>
  <c r="L138" i="108" s="1"/>
  <c r="L137" i="108"/>
  <c r="L136" i="108"/>
  <c r="L135" i="108"/>
  <c r="L134" i="108"/>
  <c r="L133" i="108"/>
  <c r="L132" i="108"/>
  <c r="L131" i="108"/>
  <c r="L130" i="108"/>
  <c r="L129" i="108"/>
  <c r="M128" i="108"/>
  <c r="K128" i="108"/>
  <c r="J128" i="108"/>
  <c r="I128" i="108"/>
  <c r="H128" i="108"/>
  <c r="G128" i="108"/>
  <c r="F128" i="108"/>
  <c r="E128" i="108"/>
  <c r="D128" i="108"/>
  <c r="C128" i="108"/>
  <c r="L128" i="108" s="1"/>
  <c r="L127" i="108"/>
  <c r="L126" i="108"/>
  <c r="L125" i="108"/>
  <c r="L124" i="108"/>
  <c r="L123" i="108"/>
  <c r="L122" i="108"/>
  <c r="L121" i="108"/>
  <c r="L120" i="108"/>
  <c r="L119" i="108"/>
  <c r="M118" i="108"/>
  <c r="K118" i="108"/>
  <c r="J118" i="108"/>
  <c r="I118" i="108"/>
  <c r="H118" i="108"/>
  <c r="G118" i="108"/>
  <c r="F118" i="108"/>
  <c r="E118" i="108"/>
  <c r="D118" i="108"/>
  <c r="C118" i="108"/>
  <c r="L118" i="108" s="1"/>
  <c r="L117" i="108"/>
  <c r="L116" i="108"/>
  <c r="L115" i="108"/>
  <c r="L114" i="108"/>
  <c r="L113" i="108"/>
  <c r="L112" i="108"/>
  <c r="L111" i="108"/>
  <c r="L110" i="108"/>
  <c r="L109" i="108"/>
  <c r="M108" i="108"/>
  <c r="M107" i="108" s="1"/>
  <c r="K108" i="108"/>
  <c r="K107" i="108" s="1"/>
  <c r="J108" i="108"/>
  <c r="I108" i="108"/>
  <c r="I107" i="108" s="1"/>
  <c r="H108" i="108"/>
  <c r="G108" i="108"/>
  <c r="G107" i="108" s="1"/>
  <c r="F108" i="108"/>
  <c r="E108" i="108"/>
  <c r="E107" i="108" s="1"/>
  <c r="D108" i="108"/>
  <c r="C108" i="108"/>
  <c r="J107" i="108"/>
  <c r="H107" i="108"/>
  <c r="F107" i="108"/>
  <c r="D107" i="108"/>
  <c r="L106" i="108"/>
  <c r="L105" i="108"/>
  <c r="L104" i="108"/>
  <c r="L103" i="108"/>
  <c r="L102" i="108"/>
  <c r="L101" i="108"/>
  <c r="L100" i="108"/>
  <c r="L99" i="108"/>
  <c r="L98" i="108"/>
  <c r="M97" i="108"/>
  <c r="K97" i="108"/>
  <c r="J97" i="108"/>
  <c r="I97" i="108"/>
  <c r="H97" i="108"/>
  <c r="G97" i="108"/>
  <c r="F97" i="108"/>
  <c r="E97" i="108"/>
  <c r="D97" i="108"/>
  <c r="L97" i="108" s="1"/>
  <c r="C97" i="108"/>
  <c r="L96" i="108"/>
  <c r="L95" i="108"/>
  <c r="L94" i="108"/>
  <c r="M93" i="108"/>
  <c r="K93" i="108"/>
  <c r="J93" i="108"/>
  <c r="I93" i="108"/>
  <c r="H93" i="108"/>
  <c r="G93" i="108"/>
  <c r="F93" i="108"/>
  <c r="E93" i="108"/>
  <c r="D93" i="108"/>
  <c r="L93" i="108" s="1"/>
  <c r="C93" i="108"/>
  <c r="L92" i="108"/>
  <c r="L91" i="108"/>
  <c r="L90" i="108"/>
  <c r="L89" i="108"/>
  <c r="L88" i="108"/>
  <c r="M87" i="108"/>
  <c r="K87" i="108"/>
  <c r="J87" i="108"/>
  <c r="I87" i="108"/>
  <c r="H87" i="108"/>
  <c r="G87" i="108"/>
  <c r="F87" i="108"/>
  <c r="E87" i="108"/>
  <c r="D87" i="108"/>
  <c r="L87" i="108" s="1"/>
  <c r="C87" i="108"/>
  <c r="L86" i="108"/>
  <c r="L85" i="108"/>
  <c r="M84" i="108"/>
  <c r="K84" i="108"/>
  <c r="J84" i="108"/>
  <c r="I84" i="108"/>
  <c r="H84" i="108"/>
  <c r="G84" i="108"/>
  <c r="F84" i="108"/>
  <c r="E84" i="108"/>
  <c r="D84" i="108"/>
  <c r="C84" i="108"/>
  <c r="L84" i="108" s="1"/>
  <c r="L83" i="108"/>
  <c r="L82" i="108"/>
  <c r="L81" i="108"/>
  <c r="L80" i="108"/>
  <c r="L79" i="108"/>
  <c r="L78" i="108"/>
  <c r="L77" i="108"/>
  <c r="M76" i="108"/>
  <c r="K76" i="108"/>
  <c r="J76" i="108"/>
  <c r="I76" i="108"/>
  <c r="H76" i="108"/>
  <c r="G76" i="108"/>
  <c r="F76" i="108"/>
  <c r="E76" i="108"/>
  <c r="D76" i="108"/>
  <c r="C76" i="108"/>
  <c r="L76" i="108" s="1"/>
  <c r="L75" i="108"/>
  <c r="L74" i="108"/>
  <c r="L73" i="108"/>
  <c r="L72" i="108"/>
  <c r="L71" i="108"/>
  <c r="L70" i="108"/>
  <c r="L69" i="108"/>
  <c r="L68" i="108"/>
  <c r="L67" i="108"/>
  <c r="M66" i="108"/>
  <c r="K66" i="108"/>
  <c r="J66" i="108"/>
  <c r="I66" i="108"/>
  <c r="H66" i="108"/>
  <c r="G66" i="108"/>
  <c r="F66" i="108"/>
  <c r="E66" i="108"/>
  <c r="D66" i="108"/>
  <c r="C66" i="108"/>
  <c r="L66" i="108" s="1"/>
  <c r="L65" i="108"/>
  <c r="L64" i="108"/>
  <c r="L63" i="108"/>
  <c r="L62" i="108"/>
  <c r="L61" i="108"/>
  <c r="L60" i="108"/>
  <c r="L59" i="108"/>
  <c r="L58" i="108"/>
  <c r="L57" i="108"/>
  <c r="M56" i="108"/>
  <c r="K56" i="108"/>
  <c r="J56" i="108"/>
  <c r="I56" i="108"/>
  <c r="I42" i="108" s="1"/>
  <c r="H56" i="108"/>
  <c r="G56" i="108"/>
  <c r="F56" i="108"/>
  <c r="E56" i="108"/>
  <c r="E42" i="108" s="1"/>
  <c r="D56" i="108"/>
  <c r="C56" i="108"/>
  <c r="L56" i="108" s="1"/>
  <c r="L55" i="108"/>
  <c r="L54" i="108"/>
  <c r="L53" i="108"/>
  <c r="M52" i="108"/>
  <c r="M42" i="108" s="1"/>
  <c r="K52" i="108"/>
  <c r="J52" i="108"/>
  <c r="I52" i="108"/>
  <c r="H52" i="108"/>
  <c r="G52" i="108"/>
  <c r="F52" i="108"/>
  <c r="E52" i="108"/>
  <c r="D52" i="108"/>
  <c r="C52" i="108"/>
  <c r="L52" i="108" s="1"/>
  <c r="L51" i="108"/>
  <c r="L50" i="108"/>
  <c r="L49" i="108"/>
  <c r="L48" i="108"/>
  <c r="L47" i="108"/>
  <c r="L46" i="108"/>
  <c r="L45" i="108"/>
  <c r="L44" i="108"/>
  <c r="M43" i="108"/>
  <c r="K43" i="108"/>
  <c r="J43" i="108"/>
  <c r="I43" i="108"/>
  <c r="H43" i="108"/>
  <c r="G43" i="108"/>
  <c r="F43" i="108"/>
  <c r="E43" i="108"/>
  <c r="D43" i="108"/>
  <c r="L43" i="108" s="1"/>
  <c r="C43" i="108"/>
  <c r="K42" i="108"/>
  <c r="G42" i="108"/>
  <c r="D42" i="108"/>
  <c r="L41" i="108"/>
  <c r="L40" i="108"/>
  <c r="M39" i="108"/>
  <c r="K39" i="108"/>
  <c r="J39" i="108"/>
  <c r="I39" i="108"/>
  <c r="H39" i="108"/>
  <c r="G39" i="108"/>
  <c r="F39" i="108"/>
  <c r="E39" i="108"/>
  <c r="D39" i="108"/>
  <c r="C39" i="108"/>
  <c r="L39" i="108" s="1"/>
  <c r="L38" i="108"/>
  <c r="M37" i="108"/>
  <c r="K37" i="108"/>
  <c r="J37" i="108"/>
  <c r="I37" i="108"/>
  <c r="H37" i="108"/>
  <c r="G37" i="108"/>
  <c r="F37" i="108"/>
  <c r="E37" i="108"/>
  <c r="D37" i="108"/>
  <c r="C37" i="108"/>
  <c r="L37" i="108" s="1"/>
  <c r="L36" i="108"/>
  <c r="L35" i="108"/>
  <c r="L34" i="108"/>
  <c r="L33" i="108"/>
  <c r="L32" i="108"/>
  <c r="L31" i="108"/>
  <c r="M30" i="108"/>
  <c r="K30" i="108"/>
  <c r="J30" i="108"/>
  <c r="I30" i="108"/>
  <c r="H30" i="108"/>
  <c r="G30" i="108"/>
  <c r="F30" i="108"/>
  <c r="E30" i="108"/>
  <c r="D30" i="108"/>
  <c r="L30" i="108" s="1"/>
  <c r="C30" i="108"/>
  <c r="L29" i="108"/>
  <c r="L28" i="108"/>
  <c r="L27" i="108"/>
  <c r="L26" i="108"/>
  <c r="M25" i="108"/>
  <c r="K25" i="108"/>
  <c r="J25" i="108"/>
  <c r="I25" i="108"/>
  <c r="H25" i="108"/>
  <c r="G25" i="108"/>
  <c r="F25" i="108"/>
  <c r="E25" i="108"/>
  <c r="D25" i="108"/>
  <c r="C25" i="108"/>
  <c r="L25" i="108" s="1"/>
  <c r="L24" i="108"/>
  <c r="L23" i="108"/>
  <c r="L22" i="108"/>
  <c r="L21" i="108"/>
  <c r="L20" i="108"/>
  <c r="L19" i="108"/>
  <c r="L18" i="108"/>
  <c r="L17" i="108"/>
  <c r="M16" i="108"/>
  <c r="K16" i="108"/>
  <c r="J16" i="108"/>
  <c r="I16" i="108"/>
  <c r="H16" i="108"/>
  <c r="G16" i="108"/>
  <c r="F16" i="108"/>
  <c r="E16" i="108"/>
  <c r="D16" i="108"/>
  <c r="L16" i="108" s="1"/>
  <c r="C16" i="108"/>
  <c r="L15" i="108"/>
  <c r="L14" i="108"/>
  <c r="L13" i="108"/>
  <c r="L12" i="108"/>
  <c r="K11" i="108"/>
  <c r="J11" i="108"/>
  <c r="I11" i="108"/>
  <c r="H11" i="108"/>
  <c r="G11" i="108"/>
  <c r="F11" i="108"/>
  <c r="E11" i="108"/>
  <c r="D11" i="108"/>
  <c r="L11" i="108" s="1"/>
  <c r="C11" i="108"/>
  <c r="L10" i="108"/>
  <c r="L9" i="108"/>
  <c r="L8" i="108"/>
  <c r="L7" i="108"/>
  <c r="K6" i="108"/>
  <c r="J6" i="108"/>
  <c r="J5" i="108" s="1"/>
  <c r="I6" i="108"/>
  <c r="H6" i="108"/>
  <c r="H5" i="108" s="1"/>
  <c r="G6" i="108"/>
  <c r="F6" i="108"/>
  <c r="F5" i="108" s="1"/>
  <c r="E6" i="108"/>
  <c r="D6" i="108"/>
  <c r="L6" i="108" s="1"/>
  <c r="C6" i="108"/>
  <c r="M5" i="108"/>
  <c r="K5" i="108"/>
  <c r="K430" i="108" s="1"/>
  <c r="I5" i="108"/>
  <c r="G5" i="108"/>
  <c r="G430" i="108" s="1"/>
  <c r="E5" i="108"/>
  <c r="C5" i="108"/>
  <c r="A2" i="108"/>
  <c r="C429" i="107"/>
  <c r="O428" i="107"/>
  <c r="N428" i="107"/>
  <c r="M428" i="107"/>
  <c r="L428" i="107"/>
  <c r="K428" i="107"/>
  <c r="J428" i="107"/>
  <c r="I428" i="107"/>
  <c r="H428" i="107"/>
  <c r="G428" i="107"/>
  <c r="F428" i="107"/>
  <c r="E428" i="107"/>
  <c r="D428" i="107"/>
  <c r="C428" i="107"/>
  <c r="C427" i="107"/>
  <c r="C426" i="107"/>
  <c r="O425" i="107"/>
  <c r="N425" i="107"/>
  <c r="M425" i="107"/>
  <c r="L425" i="107"/>
  <c r="K425" i="107"/>
  <c r="J425" i="107"/>
  <c r="I425" i="107"/>
  <c r="H425" i="107"/>
  <c r="G425" i="107"/>
  <c r="F425" i="107"/>
  <c r="E425" i="107"/>
  <c r="D425" i="107"/>
  <c r="C425" i="107" s="1"/>
  <c r="C424" i="107"/>
  <c r="O423" i="107"/>
  <c r="N423" i="107"/>
  <c r="M423" i="107"/>
  <c r="L423" i="107"/>
  <c r="K423" i="107"/>
  <c r="J423" i="107"/>
  <c r="I423" i="107"/>
  <c r="H423" i="107"/>
  <c r="G423" i="107"/>
  <c r="F423" i="107"/>
  <c r="E423" i="107"/>
  <c r="D423" i="107"/>
  <c r="C423" i="107" s="1"/>
  <c r="C422" i="107"/>
  <c r="C421" i="107"/>
  <c r="O420" i="107"/>
  <c r="N420" i="107"/>
  <c r="M420" i="107"/>
  <c r="L420" i="107"/>
  <c r="K420" i="107"/>
  <c r="J420" i="107"/>
  <c r="I420" i="107"/>
  <c r="H420" i="107"/>
  <c r="G420" i="107"/>
  <c r="F420" i="107"/>
  <c r="E420" i="107"/>
  <c r="D420" i="107"/>
  <c r="C420" i="107"/>
  <c r="C419" i="107"/>
  <c r="C418" i="107"/>
  <c r="O417" i="107"/>
  <c r="N417" i="107"/>
  <c r="M417" i="107"/>
  <c r="L417" i="107"/>
  <c r="K417" i="107"/>
  <c r="J417" i="107"/>
  <c r="I417" i="107"/>
  <c r="H417" i="107"/>
  <c r="G417" i="107"/>
  <c r="F417" i="107"/>
  <c r="E417" i="107"/>
  <c r="D417" i="107"/>
  <c r="C417" i="107" s="1"/>
  <c r="C416" i="107"/>
  <c r="C415" i="107"/>
  <c r="C414" i="107"/>
  <c r="C413" i="107"/>
  <c r="C412" i="107"/>
  <c r="C411" i="107"/>
  <c r="C410" i="107"/>
  <c r="C409" i="107"/>
  <c r="O408" i="107"/>
  <c r="N408" i="107"/>
  <c r="M408" i="107"/>
  <c r="L408" i="107"/>
  <c r="K408" i="107"/>
  <c r="J408" i="107"/>
  <c r="I408" i="107"/>
  <c r="H408" i="107"/>
  <c r="G408" i="107"/>
  <c r="F408" i="107"/>
  <c r="E408" i="107"/>
  <c r="D408" i="107"/>
  <c r="C408" i="107"/>
  <c r="C407" i="107"/>
  <c r="C406" i="107"/>
  <c r="C405" i="107"/>
  <c r="C404" i="107"/>
  <c r="C403" i="107"/>
  <c r="C402" i="107"/>
  <c r="C401" i="107"/>
  <c r="C400" i="107"/>
  <c r="O399" i="107"/>
  <c r="N399" i="107"/>
  <c r="N398" i="107" s="1"/>
  <c r="M399" i="107"/>
  <c r="L399" i="107"/>
  <c r="L398" i="107" s="1"/>
  <c r="K399" i="107"/>
  <c r="J399" i="107"/>
  <c r="J398" i="107" s="1"/>
  <c r="I399" i="107"/>
  <c r="H399" i="107"/>
  <c r="H398" i="107" s="1"/>
  <c r="G399" i="107"/>
  <c r="F399" i="107"/>
  <c r="F398" i="107" s="1"/>
  <c r="E399" i="107"/>
  <c r="D399" i="107"/>
  <c r="C399" i="107" s="1"/>
  <c r="O398" i="107"/>
  <c r="M398" i="107"/>
  <c r="K398" i="107"/>
  <c r="I398" i="107"/>
  <c r="G398" i="107"/>
  <c r="E398" i="107"/>
  <c r="C397" i="107"/>
  <c r="C396" i="107"/>
  <c r="C395" i="107"/>
  <c r="O394" i="107"/>
  <c r="N394" i="107"/>
  <c r="M394" i="107"/>
  <c r="L394" i="107"/>
  <c r="K394" i="107"/>
  <c r="J394" i="107"/>
  <c r="I394" i="107"/>
  <c r="H394" i="107"/>
  <c r="G394" i="107"/>
  <c r="F394" i="107"/>
  <c r="E394" i="107"/>
  <c r="D394" i="107"/>
  <c r="C394" i="107"/>
  <c r="C393" i="107"/>
  <c r="C392" i="107"/>
  <c r="C391" i="107"/>
  <c r="C390" i="107"/>
  <c r="C389" i="107"/>
  <c r="O388" i="107"/>
  <c r="N388" i="107"/>
  <c r="M388" i="107"/>
  <c r="L388" i="107"/>
  <c r="K388" i="107"/>
  <c r="J388" i="107"/>
  <c r="I388" i="107"/>
  <c r="H388" i="107"/>
  <c r="G388" i="107"/>
  <c r="F388" i="107"/>
  <c r="E388" i="107"/>
  <c r="D388" i="107"/>
  <c r="C388" i="107"/>
  <c r="C387" i="107"/>
  <c r="C386" i="107"/>
  <c r="C385" i="107"/>
  <c r="C384" i="107"/>
  <c r="C383" i="107"/>
  <c r="C382" i="107"/>
  <c r="O381" i="107"/>
  <c r="N381" i="107"/>
  <c r="N380" i="107" s="1"/>
  <c r="M381" i="107"/>
  <c r="L381" i="107"/>
  <c r="L380" i="107" s="1"/>
  <c r="K381" i="107"/>
  <c r="J381" i="107"/>
  <c r="J380" i="107" s="1"/>
  <c r="I381" i="107"/>
  <c r="H381" i="107"/>
  <c r="H380" i="107" s="1"/>
  <c r="G381" i="107"/>
  <c r="F381" i="107"/>
  <c r="F380" i="107" s="1"/>
  <c r="E381" i="107"/>
  <c r="D381" i="107"/>
  <c r="C381" i="107" s="1"/>
  <c r="O380" i="107"/>
  <c r="M380" i="107"/>
  <c r="K380" i="107"/>
  <c r="I380" i="107"/>
  <c r="G380" i="107"/>
  <c r="E380" i="107"/>
  <c r="C379" i="107"/>
  <c r="C378" i="107"/>
  <c r="C377" i="107"/>
  <c r="O376" i="107"/>
  <c r="N376" i="107"/>
  <c r="M376" i="107"/>
  <c r="L376" i="107"/>
  <c r="K376" i="107"/>
  <c r="J376" i="107"/>
  <c r="I376" i="107"/>
  <c r="H376" i="107"/>
  <c r="G376" i="107"/>
  <c r="F376" i="107"/>
  <c r="E376" i="107"/>
  <c r="D376" i="107"/>
  <c r="C376" i="107"/>
  <c r="C375" i="107"/>
  <c r="C374" i="107"/>
  <c r="O373" i="107"/>
  <c r="N373" i="107"/>
  <c r="M373" i="107"/>
  <c r="L373" i="107"/>
  <c r="K373" i="107"/>
  <c r="J373" i="107"/>
  <c r="I373" i="107"/>
  <c r="H373" i="107"/>
  <c r="G373" i="107"/>
  <c r="F373" i="107"/>
  <c r="E373" i="107"/>
  <c r="D373" i="107"/>
  <c r="C373" i="107" s="1"/>
  <c r="C372" i="107"/>
  <c r="C371" i="107"/>
  <c r="C370" i="107"/>
  <c r="C369" i="107"/>
  <c r="C368" i="107"/>
  <c r="C367" i="107"/>
  <c r="C366" i="107"/>
  <c r="C365" i="107"/>
  <c r="C364" i="107"/>
  <c r="O363" i="107"/>
  <c r="N363" i="107"/>
  <c r="M363" i="107"/>
  <c r="L363" i="107"/>
  <c r="K363" i="107"/>
  <c r="J363" i="107"/>
  <c r="I363" i="107"/>
  <c r="H363" i="107"/>
  <c r="G363" i="107"/>
  <c r="F363" i="107"/>
  <c r="E363" i="107"/>
  <c r="D363" i="107"/>
  <c r="C363" i="107" s="1"/>
  <c r="C362" i="107"/>
  <c r="C361" i="107"/>
  <c r="C360" i="107"/>
  <c r="C359" i="107"/>
  <c r="C358" i="107"/>
  <c r="C357" i="107"/>
  <c r="C356" i="107"/>
  <c r="C355" i="107"/>
  <c r="C354" i="107"/>
  <c r="O353" i="107"/>
  <c r="N353" i="107"/>
  <c r="M353" i="107"/>
  <c r="L353" i="107"/>
  <c r="K353" i="107"/>
  <c r="J353" i="107"/>
  <c r="I353" i="107"/>
  <c r="H353" i="107"/>
  <c r="G353" i="107"/>
  <c r="F353" i="107"/>
  <c r="E353" i="107"/>
  <c r="D353" i="107"/>
  <c r="C353" i="107" s="1"/>
  <c r="C352" i="107"/>
  <c r="C351" i="107"/>
  <c r="C350" i="107"/>
  <c r="C349" i="107"/>
  <c r="C348" i="107"/>
  <c r="C347" i="107"/>
  <c r="O346" i="107"/>
  <c r="N346" i="107"/>
  <c r="M346" i="107"/>
  <c r="L346" i="107"/>
  <c r="K346" i="107"/>
  <c r="J346" i="107"/>
  <c r="I346" i="107"/>
  <c r="H346" i="107"/>
  <c r="G346" i="107"/>
  <c r="F346" i="107"/>
  <c r="E346" i="107"/>
  <c r="D346" i="107"/>
  <c r="C346" i="107"/>
  <c r="C345" i="107"/>
  <c r="C344" i="107"/>
  <c r="C343" i="107"/>
  <c r="C342" i="107"/>
  <c r="C341" i="107"/>
  <c r="C340" i="107"/>
  <c r="C339" i="107"/>
  <c r="C338" i="107"/>
  <c r="C337" i="107"/>
  <c r="O336" i="107"/>
  <c r="N336" i="107"/>
  <c r="M336" i="107"/>
  <c r="L336" i="107"/>
  <c r="K336" i="107"/>
  <c r="J336" i="107"/>
  <c r="I336" i="107"/>
  <c r="H336" i="107"/>
  <c r="G336" i="107"/>
  <c r="F336" i="107"/>
  <c r="E336" i="107"/>
  <c r="D336" i="107"/>
  <c r="C336" i="107"/>
  <c r="C335" i="107"/>
  <c r="C334" i="107"/>
  <c r="O333" i="107"/>
  <c r="N333" i="107"/>
  <c r="N332" i="107" s="1"/>
  <c r="M333" i="107"/>
  <c r="L333" i="107"/>
  <c r="L332" i="107" s="1"/>
  <c r="K333" i="107"/>
  <c r="J333" i="107"/>
  <c r="J332" i="107" s="1"/>
  <c r="I333" i="107"/>
  <c r="H333" i="107"/>
  <c r="H332" i="107" s="1"/>
  <c r="G333" i="107"/>
  <c r="F333" i="107"/>
  <c r="F332" i="107" s="1"/>
  <c r="E333" i="107"/>
  <c r="D333" i="107"/>
  <c r="C333" i="107" s="1"/>
  <c r="O332" i="107"/>
  <c r="M332" i="107"/>
  <c r="K332" i="107"/>
  <c r="I332" i="107"/>
  <c r="G332" i="107"/>
  <c r="E332" i="107"/>
  <c r="C331" i="107"/>
  <c r="C330" i="107"/>
  <c r="O329" i="107"/>
  <c r="N329" i="107"/>
  <c r="M329" i="107"/>
  <c r="L329" i="107"/>
  <c r="K329" i="107"/>
  <c r="J329" i="107"/>
  <c r="I329" i="107"/>
  <c r="H329" i="107"/>
  <c r="G329" i="107"/>
  <c r="F329" i="107"/>
  <c r="E329" i="107"/>
  <c r="D329" i="107"/>
  <c r="C329" i="107" s="1"/>
  <c r="C328" i="107"/>
  <c r="C327" i="107"/>
  <c r="C326" i="107"/>
  <c r="C325" i="107"/>
  <c r="C324" i="107"/>
  <c r="C323" i="107"/>
  <c r="C322" i="107"/>
  <c r="C321" i="107"/>
  <c r="O320" i="107"/>
  <c r="N320" i="107"/>
  <c r="M320" i="107"/>
  <c r="L320" i="107"/>
  <c r="K320" i="107"/>
  <c r="J320" i="107"/>
  <c r="I320" i="107"/>
  <c r="H320" i="107"/>
  <c r="G320" i="107"/>
  <c r="F320" i="107"/>
  <c r="E320" i="107"/>
  <c r="D320" i="107"/>
  <c r="C320" i="107"/>
  <c r="C319" i="107"/>
  <c r="C318" i="107"/>
  <c r="C317" i="107"/>
  <c r="C316" i="107"/>
  <c r="C315" i="107"/>
  <c r="C314" i="107"/>
  <c r="C313" i="107"/>
  <c r="C312" i="107"/>
  <c r="O311" i="107"/>
  <c r="N311" i="107"/>
  <c r="N310" i="107" s="1"/>
  <c r="M311" i="107"/>
  <c r="L311" i="107"/>
  <c r="L310" i="107" s="1"/>
  <c r="K311" i="107"/>
  <c r="J311" i="107"/>
  <c r="J310" i="107" s="1"/>
  <c r="I311" i="107"/>
  <c r="H311" i="107"/>
  <c r="H310" i="107" s="1"/>
  <c r="G311" i="107"/>
  <c r="F311" i="107"/>
  <c r="F310" i="107" s="1"/>
  <c r="E311" i="107"/>
  <c r="D311" i="107"/>
  <c r="C311" i="107" s="1"/>
  <c r="O310" i="107"/>
  <c r="M310" i="107"/>
  <c r="K310" i="107"/>
  <c r="I310" i="107"/>
  <c r="G310" i="107"/>
  <c r="E310" i="107"/>
  <c r="C309" i="107"/>
  <c r="C308" i="107"/>
  <c r="C307" i="107"/>
  <c r="C306" i="107"/>
  <c r="C305" i="107"/>
  <c r="C304" i="107"/>
  <c r="C303" i="107"/>
  <c r="C302" i="107"/>
  <c r="C301" i="107"/>
  <c r="O300" i="107"/>
  <c r="N300" i="107"/>
  <c r="M300" i="107"/>
  <c r="L300" i="107"/>
  <c r="K300" i="107"/>
  <c r="J300" i="107"/>
  <c r="I300" i="107"/>
  <c r="H300" i="107"/>
  <c r="G300" i="107"/>
  <c r="F300" i="107"/>
  <c r="E300" i="107"/>
  <c r="D300" i="107"/>
  <c r="C300" i="107"/>
  <c r="C299" i="107"/>
  <c r="C298" i="107"/>
  <c r="C297" i="107"/>
  <c r="C296" i="107"/>
  <c r="O295" i="107"/>
  <c r="N295" i="107"/>
  <c r="M295" i="107"/>
  <c r="L295" i="107"/>
  <c r="K295" i="107"/>
  <c r="J295" i="107"/>
  <c r="I295" i="107"/>
  <c r="H295" i="107"/>
  <c r="G295" i="107"/>
  <c r="F295" i="107"/>
  <c r="E295" i="107"/>
  <c r="D295" i="107"/>
  <c r="C295" i="107" s="1"/>
  <c r="C294" i="107"/>
  <c r="C293" i="107"/>
  <c r="C292" i="107"/>
  <c r="C291" i="107"/>
  <c r="C290" i="107"/>
  <c r="C289" i="107"/>
  <c r="C288" i="107"/>
  <c r="C287" i="107"/>
  <c r="C286" i="107"/>
  <c r="O285" i="107"/>
  <c r="N285" i="107"/>
  <c r="M285" i="107"/>
  <c r="L285" i="107"/>
  <c r="K285" i="107"/>
  <c r="J285" i="107"/>
  <c r="I285" i="107"/>
  <c r="H285" i="107"/>
  <c r="G285" i="107"/>
  <c r="F285" i="107"/>
  <c r="E285" i="107"/>
  <c r="D285" i="107"/>
  <c r="C285" i="107" s="1"/>
  <c r="C284" i="107"/>
  <c r="C283" i="107"/>
  <c r="C282" i="107"/>
  <c r="C281" i="107"/>
  <c r="C280" i="107"/>
  <c r="C279" i="107"/>
  <c r="C278" i="107"/>
  <c r="C277" i="107"/>
  <c r="O276" i="107"/>
  <c r="N276" i="107"/>
  <c r="M276" i="107"/>
  <c r="L276" i="107"/>
  <c r="K276" i="107"/>
  <c r="J276" i="107"/>
  <c r="I276" i="107"/>
  <c r="H276" i="107"/>
  <c r="G276" i="107"/>
  <c r="F276" i="107"/>
  <c r="E276" i="107"/>
  <c r="D276" i="107"/>
  <c r="C276" i="107"/>
  <c r="C275" i="107"/>
  <c r="O274" i="107"/>
  <c r="N274" i="107"/>
  <c r="M274" i="107"/>
  <c r="L274" i="107"/>
  <c r="K274" i="107"/>
  <c r="J274" i="107"/>
  <c r="I274" i="107"/>
  <c r="H274" i="107"/>
  <c r="G274" i="107"/>
  <c r="F274" i="107"/>
  <c r="E274" i="107"/>
  <c r="D274" i="107"/>
  <c r="C274" i="107"/>
  <c r="C273" i="107"/>
  <c r="C272" i="107"/>
  <c r="C271" i="107"/>
  <c r="C270" i="107"/>
  <c r="C269" i="107"/>
  <c r="C268" i="107"/>
  <c r="O267" i="107"/>
  <c r="N267" i="107"/>
  <c r="M267" i="107"/>
  <c r="L267" i="107"/>
  <c r="K267" i="107"/>
  <c r="J267" i="107"/>
  <c r="I267" i="107"/>
  <c r="H267" i="107"/>
  <c r="G267" i="107"/>
  <c r="F267" i="107"/>
  <c r="E267" i="107"/>
  <c r="D267" i="107"/>
  <c r="C267" i="107" s="1"/>
  <c r="C266" i="107"/>
  <c r="C265" i="107"/>
  <c r="O264" i="107"/>
  <c r="N264" i="107"/>
  <c r="M264" i="107"/>
  <c r="L264" i="107"/>
  <c r="K264" i="107"/>
  <c r="J264" i="107"/>
  <c r="I264" i="107"/>
  <c r="H264" i="107"/>
  <c r="G264" i="107"/>
  <c r="F264" i="107"/>
  <c r="E264" i="107"/>
  <c r="D264" i="107"/>
  <c r="C264" i="107"/>
  <c r="C263" i="107"/>
  <c r="C262" i="107"/>
  <c r="C261" i="107"/>
  <c r="C260" i="107"/>
  <c r="O259" i="107"/>
  <c r="N259" i="107"/>
  <c r="M259" i="107"/>
  <c r="L259" i="107"/>
  <c r="K259" i="107"/>
  <c r="J259" i="107"/>
  <c r="I259" i="107"/>
  <c r="H259" i="107"/>
  <c r="G259" i="107"/>
  <c r="F259" i="107"/>
  <c r="E259" i="107"/>
  <c r="D259" i="107"/>
  <c r="C259" i="107" s="1"/>
  <c r="C258" i="107"/>
  <c r="C257" i="107"/>
  <c r="C256" i="107"/>
  <c r="C255" i="107"/>
  <c r="C254" i="107"/>
  <c r="C253" i="107"/>
  <c r="O252" i="107"/>
  <c r="O251" i="107" s="1"/>
  <c r="N252" i="107"/>
  <c r="M252" i="107"/>
  <c r="M251" i="107" s="1"/>
  <c r="L252" i="107"/>
  <c r="K252" i="107"/>
  <c r="K251" i="107" s="1"/>
  <c r="J252" i="107"/>
  <c r="I252" i="107"/>
  <c r="I251" i="107" s="1"/>
  <c r="H252" i="107"/>
  <c r="G252" i="107"/>
  <c r="G251" i="107" s="1"/>
  <c r="F252" i="107"/>
  <c r="E252" i="107"/>
  <c r="E251" i="107" s="1"/>
  <c r="D252" i="107"/>
  <c r="C252" i="107"/>
  <c r="N251" i="107"/>
  <c r="L251" i="107"/>
  <c r="J251" i="107"/>
  <c r="H251" i="107"/>
  <c r="F251" i="107"/>
  <c r="D251" i="107"/>
  <c r="C251" i="107" s="1"/>
  <c r="C250" i="107"/>
  <c r="C249" i="107"/>
  <c r="C248" i="107"/>
  <c r="O247" i="107"/>
  <c r="N247" i="107"/>
  <c r="M247" i="107"/>
  <c r="L247" i="107"/>
  <c r="K247" i="107"/>
  <c r="J247" i="107"/>
  <c r="I247" i="107"/>
  <c r="H247" i="107"/>
  <c r="G247" i="107"/>
  <c r="F247" i="107"/>
  <c r="E247" i="107"/>
  <c r="D247" i="107"/>
  <c r="C247" i="107" s="1"/>
  <c r="C246" i="107"/>
  <c r="C245" i="107"/>
  <c r="C244" i="107"/>
  <c r="C243" i="107"/>
  <c r="C242" i="107"/>
  <c r="O241" i="107"/>
  <c r="N241" i="107"/>
  <c r="M241" i="107"/>
  <c r="L241" i="107"/>
  <c r="K241" i="107"/>
  <c r="J241" i="107"/>
  <c r="I241" i="107"/>
  <c r="H241" i="107"/>
  <c r="G241" i="107"/>
  <c r="F241" i="107"/>
  <c r="E241" i="107"/>
  <c r="D241" i="107"/>
  <c r="C241" i="107" s="1"/>
  <c r="C240" i="107"/>
  <c r="O239" i="107"/>
  <c r="N239" i="107"/>
  <c r="M239" i="107"/>
  <c r="L239" i="107"/>
  <c r="K239" i="107"/>
  <c r="J239" i="107"/>
  <c r="I239" i="107"/>
  <c r="H239" i="107"/>
  <c r="G239" i="107"/>
  <c r="F239" i="107"/>
  <c r="E239" i="107"/>
  <c r="D239" i="107"/>
  <c r="C239" i="107" s="1"/>
  <c r="C238" i="107"/>
  <c r="C237" i="107"/>
  <c r="C236" i="107"/>
  <c r="C235" i="107"/>
  <c r="C234" i="107"/>
  <c r="C233" i="107"/>
  <c r="O232" i="107"/>
  <c r="N232" i="107"/>
  <c r="M232" i="107"/>
  <c r="L232" i="107"/>
  <c r="K232" i="107"/>
  <c r="J232" i="107"/>
  <c r="I232" i="107"/>
  <c r="H232" i="107"/>
  <c r="G232" i="107"/>
  <c r="F232" i="107"/>
  <c r="E232" i="107"/>
  <c r="D232" i="107"/>
  <c r="C232" i="107"/>
  <c r="C231" i="107"/>
  <c r="C230" i="107"/>
  <c r="C229" i="107"/>
  <c r="O228" i="107"/>
  <c r="N228" i="107"/>
  <c r="M228" i="107"/>
  <c r="L228" i="107"/>
  <c r="K228" i="107"/>
  <c r="J228" i="107"/>
  <c r="I228" i="107"/>
  <c r="H228" i="107"/>
  <c r="G228" i="107"/>
  <c r="F228" i="107"/>
  <c r="E228" i="107"/>
  <c r="D228" i="107"/>
  <c r="C228" i="107"/>
  <c r="C227" i="107"/>
  <c r="C226" i="107"/>
  <c r="C225" i="107"/>
  <c r="C224" i="107"/>
  <c r="C223" i="107"/>
  <c r="C222" i="107"/>
  <c r="C221" i="107"/>
  <c r="C220" i="107"/>
  <c r="O219" i="107"/>
  <c r="N219" i="107"/>
  <c r="M219" i="107"/>
  <c r="L219" i="107"/>
  <c r="K219" i="107"/>
  <c r="J219" i="107"/>
  <c r="I219" i="107"/>
  <c r="H219" i="107"/>
  <c r="G219" i="107"/>
  <c r="F219" i="107"/>
  <c r="E219" i="107"/>
  <c r="D219" i="107"/>
  <c r="C219" i="107" s="1"/>
  <c r="C218" i="107"/>
  <c r="C217" i="107"/>
  <c r="C216" i="107"/>
  <c r="C215" i="107"/>
  <c r="C214" i="107"/>
  <c r="C213" i="107"/>
  <c r="C212" i="107"/>
  <c r="C211" i="107"/>
  <c r="C210" i="107"/>
  <c r="O209" i="107"/>
  <c r="N209" i="107"/>
  <c r="M209" i="107"/>
  <c r="L209" i="107"/>
  <c r="K209" i="107"/>
  <c r="J209" i="107"/>
  <c r="I209" i="107"/>
  <c r="H209" i="107"/>
  <c r="G209" i="107"/>
  <c r="F209" i="107"/>
  <c r="E209" i="107"/>
  <c r="D209" i="107"/>
  <c r="C209" i="107" s="1"/>
  <c r="C208" i="107"/>
  <c r="C207" i="107"/>
  <c r="C206" i="107"/>
  <c r="C205" i="107"/>
  <c r="C204" i="107"/>
  <c r="O203" i="107"/>
  <c r="N203" i="107"/>
  <c r="M203" i="107"/>
  <c r="L203" i="107"/>
  <c r="K203" i="107"/>
  <c r="J203" i="107"/>
  <c r="I203" i="107"/>
  <c r="H203" i="107"/>
  <c r="G203" i="107"/>
  <c r="F203" i="107"/>
  <c r="E203" i="107"/>
  <c r="D203" i="107"/>
  <c r="C203" i="107" s="1"/>
  <c r="C202" i="107"/>
  <c r="C201" i="107"/>
  <c r="C200" i="107"/>
  <c r="C199" i="107"/>
  <c r="C198" i="107"/>
  <c r="C197" i="107"/>
  <c r="C196" i="107"/>
  <c r="C195" i="107"/>
  <c r="C194" i="107"/>
  <c r="O193" i="107"/>
  <c r="N193" i="107"/>
  <c r="N192" i="107" s="1"/>
  <c r="M193" i="107"/>
  <c r="L193" i="107"/>
  <c r="L192" i="107" s="1"/>
  <c r="K193" i="107"/>
  <c r="J193" i="107"/>
  <c r="J192" i="107" s="1"/>
  <c r="I193" i="107"/>
  <c r="H193" i="107"/>
  <c r="H192" i="107" s="1"/>
  <c r="G193" i="107"/>
  <c r="F193" i="107"/>
  <c r="F192" i="107" s="1"/>
  <c r="E193" i="107"/>
  <c r="D193" i="107"/>
  <c r="C193" i="107" s="1"/>
  <c r="O192" i="107"/>
  <c r="M192" i="107"/>
  <c r="K192" i="107"/>
  <c r="I192" i="107"/>
  <c r="G192" i="107"/>
  <c r="E192" i="107"/>
  <c r="C191" i="107"/>
  <c r="C190" i="107"/>
  <c r="C189" i="107"/>
  <c r="C188" i="107"/>
  <c r="C187" i="107"/>
  <c r="C186" i="107"/>
  <c r="C185" i="107"/>
  <c r="C184" i="107"/>
  <c r="C183" i="107"/>
  <c r="O182" i="107"/>
  <c r="N182" i="107"/>
  <c r="M182" i="107"/>
  <c r="L182" i="107"/>
  <c r="K182" i="107"/>
  <c r="J182" i="107"/>
  <c r="I182" i="107"/>
  <c r="H182" i="107"/>
  <c r="G182" i="107"/>
  <c r="F182" i="107"/>
  <c r="E182" i="107"/>
  <c r="D182" i="107"/>
  <c r="C182" i="107"/>
  <c r="C181" i="107"/>
  <c r="C180" i="107"/>
  <c r="C179" i="107"/>
  <c r="C178" i="107"/>
  <c r="C177" i="107"/>
  <c r="O176" i="107"/>
  <c r="N176" i="107"/>
  <c r="M176" i="107"/>
  <c r="L176" i="107"/>
  <c r="K176" i="107"/>
  <c r="J176" i="107"/>
  <c r="I176" i="107"/>
  <c r="H176" i="107"/>
  <c r="G176" i="107"/>
  <c r="F176" i="107"/>
  <c r="E176" i="107"/>
  <c r="D176" i="107"/>
  <c r="C176" i="107"/>
  <c r="C175" i="107"/>
  <c r="C174" i="107"/>
  <c r="C173" i="107"/>
  <c r="C172" i="107"/>
  <c r="C171" i="107"/>
  <c r="C170" i="107"/>
  <c r="C169" i="107"/>
  <c r="C168" i="107"/>
  <c r="C167" i="107"/>
  <c r="O166" i="107"/>
  <c r="N166" i="107"/>
  <c r="M166" i="107"/>
  <c r="L166" i="107"/>
  <c r="K166" i="107"/>
  <c r="J166" i="107"/>
  <c r="I166" i="107"/>
  <c r="H166" i="107"/>
  <c r="G166" i="107"/>
  <c r="F166" i="107"/>
  <c r="E166" i="107"/>
  <c r="D166" i="107"/>
  <c r="C166" i="107"/>
  <c r="C165" i="107"/>
  <c r="C164" i="107"/>
  <c r="C163" i="107"/>
  <c r="C162" i="107"/>
  <c r="C161" i="107"/>
  <c r="C160" i="107"/>
  <c r="C159" i="107"/>
  <c r="O158" i="107"/>
  <c r="N158" i="107"/>
  <c r="M158" i="107"/>
  <c r="L158" i="107"/>
  <c r="K158" i="107"/>
  <c r="J158" i="107"/>
  <c r="I158" i="107"/>
  <c r="H158" i="107"/>
  <c r="G158" i="107"/>
  <c r="F158" i="107"/>
  <c r="E158" i="107"/>
  <c r="D158" i="107"/>
  <c r="C158" i="107"/>
  <c r="C157" i="107"/>
  <c r="C156" i="107"/>
  <c r="C155" i="107"/>
  <c r="C154" i="107"/>
  <c r="C153" i="107"/>
  <c r="C152" i="107"/>
  <c r="C151" i="107"/>
  <c r="C150" i="107"/>
  <c r="C149" i="107"/>
  <c r="O148" i="107"/>
  <c r="N148" i="107"/>
  <c r="M148" i="107"/>
  <c r="L148" i="107"/>
  <c r="K148" i="107"/>
  <c r="J148" i="107"/>
  <c r="I148" i="107"/>
  <c r="H148" i="107"/>
  <c r="G148" i="107"/>
  <c r="F148" i="107"/>
  <c r="E148" i="107"/>
  <c r="D148" i="107"/>
  <c r="C148" i="107"/>
  <c r="C147" i="107"/>
  <c r="C146" i="107"/>
  <c r="C145" i="107"/>
  <c r="C144" i="107"/>
  <c r="C143" i="107"/>
  <c r="C142" i="107"/>
  <c r="C141" i="107"/>
  <c r="C140" i="107"/>
  <c r="C139" i="107"/>
  <c r="O138" i="107"/>
  <c r="N138" i="107"/>
  <c r="M138" i="107"/>
  <c r="L138" i="107"/>
  <c r="K138" i="107"/>
  <c r="J138" i="107"/>
  <c r="I138" i="107"/>
  <c r="H138" i="107"/>
  <c r="G138" i="107"/>
  <c r="F138" i="107"/>
  <c r="E138" i="107"/>
  <c r="D138" i="107"/>
  <c r="C138" i="107"/>
  <c r="C137" i="107"/>
  <c r="C136" i="107"/>
  <c r="C135" i="107"/>
  <c r="C134" i="107"/>
  <c r="C133" i="107"/>
  <c r="C132" i="107"/>
  <c r="C131" i="107"/>
  <c r="C130" i="107"/>
  <c r="C129" i="107"/>
  <c r="O128" i="107"/>
  <c r="N128" i="107"/>
  <c r="M128" i="107"/>
  <c r="L128" i="107"/>
  <c r="K128" i="107"/>
  <c r="J128" i="107"/>
  <c r="I128" i="107"/>
  <c r="H128" i="107"/>
  <c r="G128" i="107"/>
  <c r="F128" i="107"/>
  <c r="E128" i="107"/>
  <c r="D128" i="107"/>
  <c r="C128" i="107"/>
  <c r="C127" i="107"/>
  <c r="C126" i="107"/>
  <c r="C125" i="107"/>
  <c r="C124" i="107"/>
  <c r="C123" i="107"/>
  <c r="C122" i="107"/>
  <c r="C121" i="107"/>
  <c r="C120" i="107"/>
  <c r="C119" i="107"/>
  <c r="O118" i="107"/>
  <c r="N118" i="107"/>
  <c r="M118" i="107"/>
  <c r="L118" i="107"/>
  <c r="K118" i="107"/>
  <c r="J118" i="107"/>
  <c r="I118" i="107"/>
  <c r="H118" i="107"/>
  <c r="G118" i="107"/>
  <c r="F118" i="107"/>
  <c r="E118" i="107"/>
  <c r="D118" i="107"/>
  <c r="C118" i="107"/>
  <c r="C117" i="107"/>
  <c r="C116" i="107"/>
  <c r="C115" i="107"/>
  <c r="C114" i="107"/>
  <c r="C113" i="107"/>
  <c r="C112" i="107"/>
  <c r="C111" i="107"/>
  <c r="C110" i="107"/>
  <c r="C109" i="107"/>
  <c r="O108" i="107"/>
  <c r="O107" i="107" s="1"/>
  <c r="N108" i="107"/>
  <c r="M108" i="107"/>
  <c r="M107" i="107" s="1"/>
  <c r="L108" i="107"/>
  <c r="K108" i="107"/>
  <c r="K107" i="107" s="1"/>
  <c r="J108" i="107"/>
  <c r="I108" i="107"/>
  <c r="I107" i="107" s="1"/>
  <c r="H108" i="107"/>
  <c r="G108" i="107"/>
  <c r="G107" i="107" s="1"/>
  <c r="F108" i="107"/>
  <c r="E108" i="107"/>
  <c r="E107" i="107" s="1"/>
  <c r="D108" i="107"/>
  <c r="C108" i="107"/>
  <c r="N107" i="107"/>
  <c r="L107" i="107"/>
  <c r="J107" i="107"/>
  <c r="H107" i="107"/>
  <c r="F107" i="107"/>
  <c r="D107" i="107"/>
  <c r="C107" i="107" s="1"/>
  <c r="C106" i="107"/>
  <c r="C105" i="107"/>
  <c r="C104" i="107"/>
  <c r="C103" i="107"/>
  <c r="C102" i="107"/>
  <c r="C101" i="107"/>
  <c r="C100" i="107"/>
  <c r="C99" i="107"/>
  <c r="C98" i="107"/>
  <c r="O97" i="107"/>
  <c r="N97" i="107"/>
  <c r="M97" i="107"/>
  <c r="L97" i="107"/>
  <c r="K97" i="107"/>
  <c r="J97" i="107"/>
  <c r="I97" i="107"/>
  <c r="H97" i="107"/>
  <c r="G97" i="107"/>
  <c r="F97" i="107"/>
  <c r="E97" i="107"/>
  <c r="D97" i="107"/>
  <c r="C97" i="107" s="1"/>
  <c r="C96" i="107"/>
  <c r="C95" i="107"/>
  <c r="C94" i="107"/>
  <c r="O93" i="107"/>
  <c r="N93" i="107"/>
  <c r="M93" i="107"/>
  <c r="L93" i="107"/>
  <c r="K93" i="107"/>
  <c r="J93" i="107"/>
  <c r="I93" i="107"/>
  <c r="H93" i="107"/>
  <c r="G93" i="107"/>
  <c r="F93" i="107"/>
  <c r="E93" i="107"/>
  <c r="D93" i="107"/>
  <c r="C93" i="107" s="1"/>
  <c r="C92" i="107"/>
  <c r="C91" i="107"/>
  <c r="C90" i="107"/>
  <c r="C89" i="107"/>
  <c r="C88" i="107"/>
  <c r="O87" i="107"/>
  <c r="N87" i="107"/>
  <c r="M87" i="107"/>
  <c r="L87" i="107"/>
  <c r="K87" i="107"/>
  <c r="J87" i="107"/>
  <c r="I87" i="107"/>
  <c r="H87" i="107"/>
  <c r="G87" i="107"/>
  <c r="F87" i="107"/>
  <c r="E87" i="107"/>
  <c r="D87" i="107"/>
  <c r="C87" i="107" s="1"/>
  <c r="C86" i="107"/>
  <c r="C85" i="107"/>
  <c r="O84" i="107"/>
  <c r="N84" i="107"/>
  <c r="M84" i="107"/>
  <c r="L84" i="107"/>
  <c r="K84" i="107"/>
  <c r="J84" i="107"/>
  <c r="I84" i="107"/>
  <c r="H84" i="107"/>
  <c r="G84" i="107"/>
  <c r="F84" i="107"/>
  <c r="E84" i="107"/>
  <c r="D84" i="107"/>
  <c r="C84" i="107"/>
  <c r="C83" i="107"/>
  <c r="C82" i="107"/>
  <c r="C81" i="107"/>
  <c r="C80" i="107"/>
  <c r="C79" i="107"/>
  <c r="C78" i="107"/>
  <c r="C77" i="107"/>
  <c r="O76" i="107"/>
  <c r="N76" i="107"/>
  <c r="M76" i="107"/>
  <c r="L76" i="107"/>
  <c r="K76" i="107"/>
  <c r="J76" i="107"/>
  <c r="I76" i="107"/>
  <c r="H76" i="107"/>
  <c r="G76" i="107"/>
  <c r="F76" i="107"/>
  <c r="E76" i="107"/>
  <c r="D76" i="107"/>
  <c r="C76" i="107"/>
  <c r="C75" i="107"/>
  <c r="C74" i="107"/>
  <c r="C73" i="107"/>
  <c r="C72" i="107"/>
  <c r="C71" i="107"/>
  <c r="C70" i="107"/>
  <c r="C69" i="107"/>
  <c r="C68" i="107"/>
  <c r="C67" i="107"/>
  <c r="O66" i="107"/>
  <c r="N66" i="107"/>
  <c r="M66" i="107"/>
  <c r="L66" i="107"/>
  <c r="K66" i="107"/>
  <c r="J66" i="107"/>
  <c r="I66" i="107"/>
  <c r="H66" i="107"/>
  <c r="G66" i="107"/>
  <c r="F66" i="107"/>
  <c r="E66" i="107"/>
  <c r="D66" i="107"/>
  <c r="C66" i="107"/>
  <c r="C65" i="107"/>
  <c r="C64" i="107"/>
  <c r="C63" i="107"/>
  <c r="C62" i="107"/>
  <c r="C61" i="107"/>
  <c r="C60" i="107"/>
  <c r="C59" i="107"/>
  <c r="C58" i="107"/>
  <c r="C57" i="107"/>
  <c r="O56" i="107"/>
  <c r="N56" i="107"/>
  <c r="M56" i="107"/>
  <c r="L56" i="107"/>
  <c r="K56" i="107"/>
  <c r="J56" i="107"/>
  <c r="I56" i="107"/>
  <c r="H56" i="107"/>
  <c r="G56" i="107"/>
  <c r="F56" i="107"/>
  <c r="E56" i="107"/>
  <c r="D56" i="107"/>
  <c r="C56" i="107"/>
  <c r="C55" i="107"/>
  <c r="C54" i="107"/>
  <c r="C53" i="107"/>
  <c r="O52" i="107"/>
  <c r="N52" i="107"/>
  <c r="M52" i="107"/>
  <c r="L52" i="107"/>
  <c r="K52" i="107"/>
  <c r="J52" i="107"/>
  <c r="I52" i="107"/>
  <c r="H52" i="107"/>
  <c r="G52" i="107"/>
  <c r="F52" i="107"/>
  <c r="E52" i="107"/>
  <c r="D52" i="107"/>
  <c r="C52" i="107"/>
  <c r="C51" i="107"/>
  <c r="C50" i="107"/>
  <c r="C49" i="107"/>
  <c r="C48" i="107"/>
  <c r="C47" i="107"/>
  <c r="C46" i="107"/>
  <c r="C45" i="107"/>
  <c r="C44" i="107"/>
  <c r="O43" i="107"/>
  <c r="N43" i="107"/>
  <c r="N42" i="107" s="1"/>
  <c r="M43" i="107"/>
  <c r="L43" i="107"/>
  <c r="L42" i="107" s="1"/>
  <c r="K43" i="107"/>
  <c r="J43" i="107"/>
  <c r="J42" i="107" s="1"/>
  <c r="I43" i="107"/>
  <c r="H43" i="107"/>
  <c r="H42" i="107" s="1"/>
  <c r="G43" i="107"/>
  <c r="F43" i="107"/>
  <c r="F42" i="107" s="1"/>
  <c r="E43" i="107"/>
  <c r="D43" i="107"/>
  <c r="C43" i="107" s="1"/>
  <c r="O42" i="107"/>
  <c r="M42" i="107"/>
  <c r="K42" i="107"/>
  <c r="I42" i="107"/>
  <c r="G42" i="107"/>
  <c r="E42" i="107"/>
  <c r="C41" i="107"/>
  <c r="C40" i="107"/>
  <c r="O39" i="107"/>
  <c r="N39" i="107"/>
  <c r="M39" i="107"/>
  <c r="L39" i="107"/>
  <c r="K39" i="107"/>
  <c r="J39" i="107"/>
  <c r="I39" i="107"/>
  <c r="H39" i="107"/>
  <c r="G39" i="107"/>
  <c r="F39" i="107"/>
  <c r="E39" i="107"/>
  <c r="D39" i="107"/>
  <c r="C39" i="107" s="1"/>
  <c r="C38" i="107"/>
  <c r="O37" i="107"/>
  <c r="N37" i="107"/>
  <c r="M37" i="107"/>
  <c r="L37" i="107"/>
  <c r="K37" i="107"/>
  <c r="J37" i="107"/>
  <c r="I37" i="107"/>
  <c r="H37" i="107"/>
  <c r="G37" i="107"/>
  <c r="F37" i="107"/>
  <c r="E37" i="107"/>
  <c r="D37" i="107"/>
  <c r="C37" i="107" s="1"/>
  <c r="C36" i="107"/>
  <c r="C35" i="107"/>
  <c r="C34" i="107"/>
  <c r="C33" i="107"/>
  <c r="C32" i="107"/>
  <c r="C31" i="107"/>
  <c r="IQ30" i="107"/>
  <c r="IP30" i="107"/>
  <c r="IO30" i="107"/>
  <c r="IN30" i="107"/>
  <c r="IM30" i="107"/>
  <c r="IL30" i="107"/>
  <c r="IK30" i="107"/>
  <c r="IJ30" i="107"/>
  <c r="II30" i="107"/>
  <c r="IH30" i="107"/>
  <c r="IG30" i="107"/>
  <c r="IF30" i="107"/>
  <c r="IE30" i="107"/>
  <c r="ID30" i="107"/>
  <c r="IC30" i="107"/>
  <c r="IB30" i="107"/>
  <c r="IA30" i="107"/>
  <c r="HZ30" i="107"/>
  <c r="HY30" i="107"/>
  <c r="HX30" i="107"/>
  <c r="HW30" i="107"/>
  <c r="HV30" i="107"/>
  <c r="HU30" i="107"/>
  <c r="HT30" i="107"/>
  <c r="HS30" i="107"/>
  <c r="HR30" i="107"/>
  <c r="HQ30" i="107"/>
  <c r="HP30" i="107"/>
  <c r="HO30" i="107"/>
  <c r="HN30" i="107"/>
  <c r="HM30" i="107"/>
  <c r="HL30" i="107"/>
  <c r="HK30" i="107"/>
  <c r="HJ30" i="107"/>
  <c r="HI30" i="107"/>
  <c r="HH30" i="107"/>
  <c r="HG30" i="107"/>
  <c r="HF30" i="107"/>
  <c r="HE30" i="107"/>
  <c r="HD30" i="107"/>
  <c r="HC30" i="107"/>
  <c r="HB30" i="107"/>
  <c r="HA30" i="107"/>
  <c r="GZ30" i="107"/>
  <c r="GY30" i="107"/>
  <c r="GX30" i="107"/>
  <c r="GW30" i="107"/>
  <c r="GV30" i="107"/>
  <c r="GU30" i="107"/>
  <c r="GT30" i="107"/>
  <c r="GS30" i="107"/>
  <c r="GR30" i="107"/>
  <c r="GQ30" i="107"/>
  <c r="GP30" i="107"/>
  <c r="GO30" i="107"/>
  <c r="GN30" i="107"/>
  <c r="GM30" i="107"/>
  <c r="GL30" i="107"/>
  <c r="GK30" i="107"/>
  <c r="GJ30" i="107"/>
  <c r="GI30" i="107"/>
  <c r="GH30" i="107"/>
  <c r="GG30" i="107"/>
  <c r="GF30" i="107"/>
  <c r="GE30" i="107"/>
  <c r="GD30" i="107"/>
  <c r="GC30" i="107"/>
  <c r="GB30" i="107"/>
  <c r="GA30" i="107"/>
  <c r="FZ30" i="107"/>
  <c r="FY30" i="107"/>
  <c r="FX30" i="107"/>
  <c r="FW30" i="107"/>
  <c r="FV30" i="107"/>
  <c r="FU30" i="107"/>
  <c r="FT30" i="107"/>
  <c r="FS30" i="107"/>
  <c r="FR30" i="107"/>
  <c r="FQ30" i="107"/>
  <c r="FP30" i="107"/>
  <c r="FO30" i="107"/>
  <c r="FN30" i="107"/>
  <c r="FM30" i="107"/>
  <c r="FL30" i="107"/>
  <c r="FK30" i="107"/>
  <c r="FJ30" i="107"/>
  <c r="FI30" i="107"/>
  <c r="FH30" i="107"/>
  <c r="FG30" i="107"/>
  <c r="FF30" i="107"/>
  <c r="FE30" i="107"/>
  <c r="FD30" i="107"/>
  <c r="FC30" i="107"/>
  <c r="FB30" i="107"/>
  <c r="FA30" i="107"/>
  <c r="EZ30" i="107"/>
  <c r="EY30" i="107"/>
  <c r="EX30" i="107"/>
  <c r="EW30" i="107"/>
  <c r="EV30" i="107"/>
  <c r="EU30" i="107"/>
  <c r="ET30" i="107"/>
  <c r="ES30" i="107"/>
  <c r="ER30" i="107"/>
  <c r="EQ30" i="107"/>
  <c r="EP30" i="107"/>
  <c r="EO30" i="107"/>
  <c r="EN30" i="107"/>
  <c r="EM30" i="107"/>
  <c r="EL30" i="107"/>
  <c r="EK30" i="107"/>
  <c r="EJ30" i="107"/>
  <c r="EI30" i="107"/>
  <c r="EH30" i="107"/>
  <c r="EG30" i="107"/>
  <c r="EF30" i="107"/>
  <c r="EE30" i="107"/>
  <c r="ED30" i="107"/>
  <c r="EC30" i="107"/>
  <c r="EB30" i="107"/>
  <c r="EA30" i="107"/>
  <c r="DZ30" i="107"/>
  <c r="DY30" i="107"/>
  <c r="DX30" i="107"/>
  <c r="DW30" i="107"/>
  <c r="DV30" i="107"/>
  <c r="DU30" i="107"/>
  <c r="DT30" i="107"/>
  <c r="DS30" i="107"/>
  <c r="DR30" i="107"/>
  <c r="DQ30" i="107"/>
  <c r="DP30" i="107"/>
  <c r="DO30" i="107"/>
  <c r="DN30" i="107"/>
  <c r="DM30" i="107"/>
  <c r="DL30" i="107"/>
  <c r="DK30" i="107"/>
  <c r="DJ30" i="107"/>
  <c r="DI30" i="107"/>
  <c r="DH30" i="107"/>
  <c r="DG30" i="107"/>
  <c r="DF30" i="107"/>
  <c r="DE30" i="107"/>
  <c r="DD30" i="107"/>
  <c r="DC30" i="107"/>
  <c r="DB30" i="107"/>
  <c r="DA30" i="107"/>
  <c r="CZ30" i="107"/>
  <c r="CY30" i="107"/>
  <c r="CX30" i="107"/>
  <c r="CW30" i="107"/>
  <c r="CV30" i="107"/>
  <c r="CU30" i="107"/>
  <c r="CT30" i="107"/>
  <c r="CS30" i="107"/>
  <c r="CR30" i="107"/>
  <c r="CQ30" i="107"/>
  <c r="CP30" i="107"/>
  <c r="CO30" i="107"/>
  <c r="CN30" i="107"/>
  <c r="CM30" i="107"/>
  <c r="CL30" i="107"/>
  <c r="CK30" i="107"/>
  <c r="CJ30" i="107"/>
  <c r="CI30" i="107"/>
  <c r="CH30" i="107"/>
  <c r="CG30" i="107"/>
  <c r="CF30" i="107"/>
  <c r="CE30" i="107"/>
  <c r="CD30" i="107"/>
  <c r="CC30" i="107"/>
  <c r="CB30" i="107"/>
  <c r="CA30" i="107"/>
  <c r="BZ30" i="107"/>
  <c r="BY30" i="107"/>
  <c r="BX30" i="107"/>
  <c r="BW30" i="107"/>
  <c r="BV30" i="107"/>
  <c r="BU30" i="107"/>
  <c r="BT30" i="107"/>
  <c r="BS30" i="107"/>
  <c r="BR30" i="107"/>
  <c r="BQ30" i="107"/>
  <c r="BP30" i="107"/>
  <c r="BO30" i="107"/>
  <c r="BN30" i="107"/>
  <c r="BM30" i="107"/>
  <c r="BL30" i="107"/>
  <c r="BK30" i="107"/>
  <c r="BJ30" i="107"/>
  <c r="BI30" i="107"/>
  <c r="BH30" i="107"/>
  <c r="BG30" i="107"/>
  <c r="BF30" i="107"/>
  <c r="BE30" i="107"/>
  <c r="BD30" i="107"/>
  <c r="BC30" i="107"/>
  <c r="BB30" i="107"/>
  <c r="BA30" i="107"/>
  <c r="AZ30" i="107"/>
  <c r="AY30" i="107"/>
  <c r="AX30" i="107"/>
  <c r="AW30" i="107"/>
  <c r="AV30" i="107"/>
  <c r="AU30" i="107"/>
  <c r="AT30" i="107"/>
  <c r="AS30" i="107"/>
  <c r="AR30" i="107"/>
  <c r="AQ30" i="107"/>
  <c r="AP30" i="107"/>
  <c r="AO30" i="107"/>
  <c r="AN30" i="107"/>
  <c r="AM30" i="107"/>
  <c r="AL30" i="107"/>
  <c r="AK30" i="107"/>
  <c r="AJ30" i="107"/>
  <c r="AI30" i="107"/>
  <c r="AH30" i="107"/>
  <c r="AG30" i="107"/>
  <c r="AF30" i="107"/>
  <c r="AE30" i="107"/>
  <c r="AD30" i="107"/>
  <c r="AC30" i="107"/>
  <c r="AB30" i="107"/>
  <c r="AA30" i="107"/>
  <c r="Z30" i="107"/>
  <c r="Y30" i="107"/>
  <c r="X30" i="107"/>
  <c r="W30" i="107"/>
  <c r="V30" i="107"/>
  <c r="U30" i="107"/>
  <c r="T30" i="107"/>
  <c r="S30" i="107"/>
  <c r="R30" i="107"/>
  <c r="Q30" i="107"/>
  <c r="P30" i="107"/>
  <c r="O30" i="107"/>
  <c r="N30" i="107"/>
  <c r="M30" i="107"/>
  <c r="L30" i="107"/>
  <c r="K30" i="107"/>
  <c r="J30" i="107"/>
  <c r="I30" i="107"/>
  <c r="H30" i="107"/>
  <c r="G30" i="107"/>
  <c r="F30" i="107"/>
  <c r="E30" i="107"/>
  <c r="D30" i="107"/>
  <c r="C30" i="107"/>
  <c r="C29" i="107"/>
  <c r="C28" i="107"/>
  <c r="C27" i="107"/>
  <c r="C26" i="107"/>
  <c r="O25" i="107"/>
  <c r="N25" i="107"/>
  <c r="M25" i="107"/>
  <c r="L25" i="107"/>
  <c r="K25" i="107"/>
  <c r="J25" i="107"/>
  <c r="I25" i="107"/>
  <c r="H25" i="107"/>
  <c r="G25" i="107"/>
  <c r="F25" i="107"/>
  <c r="E25" i="107"/>
  <c r="D25" i="107"/>
  <c r="C25" i="107" s="1"/>
  <c r="C24" i="107"/>
  <c r="C23" i="107"/>
  <c r="C22" i="107"/>
  <c r="C21" i="107"/>
  <c r="C20" i="107"/>
  <c r="C19" i="107"/>
  <c r="C18" i="107"/>
  <c r="C17" i="107"/>
  <c r="O16" i="107"/>
  <c r="N16" i="107"/>
  <c r="M16" i="107"/>
  <c r="L16" i="107"/>
  <c r="K16" i="107"/>
  <c r="J16" i="107"/>
  <c r="I16" i="107"/>
  <c r="H16" i="107"/>
  <c r="G16" i="107"/>
  <c r="F16" i="107"/>
  <c r="E16" i="107"/>
  <c r="D16" i="107"/>
  <c r="C16" i="107" s="1"/>
  <c r="C15" i="107"/>
  <c r="C14" i="107"/>
  <c r="C13" i="107"/>
  <c r="C12" i="107"/>
  <c r="O11" i="107"/>
  <c r="N11" i="107"/>
  <c r="M11" i="107"/>
  <c r="L11" i="107"/>
  <c r="K11" i="107"/>
  <c r="J11" i="107"/>
  <c r="I11" i="107"/>
  <c r="H11" i="107"/>
  <c r="G11" i="107"/>
  <c r="F11" i="107"/>
  <c r="E11" i="107"/>
  <c r="D11" i="107"/>
  <c r="C11" i="107"/>
  <c r="C10" i="107"/>
  <c r="C9" i="107"/>
  <c r="C8" i="107"/>
  <c r="C7" i="107"/>
  <c r="O6" i="107"/>
  <c r="N6" i="107"/>
  <c r="N5" i="107" s="1"/>
  <c r="N430" i="107" s="1"/>
  <c r="M6" i="107"/>
  <c r="L6" i="107"/>
  <c r="L5" i="107" s="1"/>
  <c r="L430" i="107" s="1"/>
  <c r="K6" i="107"/>
  <c r="J6" i="107"/>
  <c r="J5" i="107" s="1"/>
  <c r="J430" i="107" s="1"/>
  <c r="I6" i="107"/>
  <c r="H6" i="107"/>
  <c r="H5" i="107" s="1"/>
  <c r="H430" i="107" s="1"/>
  <c r="G6" i="107"/>
  <c r="F6" i="107"/>
  <c r="F5" i="107" s="1"/>
  <c r="F430" i="107" s="1"/>
  <c r="E6" i="107"/>
  <c r="D6" i="107"/>
  <c r="C6" i="107" s="1"/>
  <c r="O5" i="107"/>
  <c r="O430" i="107" s="1"/>
  <c r="M5" i="107"/>
  <c r="M430" i="107" s="1"/>
  <c r="K5" i="107"/>
  <c r="K430" i="107" s="1"/>
  <c r="I5" i="107"/>
  <c r="I430" i="107" s="1"/>
  <c r="G5" i="107"/>
  <c r="G430" i="107" s="1"/>
  <c r="E5" i="107"/>
  <c r="E430" i="107" s="1"/>
  <c r="A2" i="107"/>
  <c r="C93" i="106"/>
  <c r="C92" i="106"/>
  <c r="C91" i="106"/>
  <c r="C89" i="106"/>
  <c r="C88" i="106"/>
  <c r="F74" i="106"/>
  <c r="G74" i="106" s="1"/>
  <c r="F73" i="106"/>
  <c r="G73" i="106" s="1"/>
  <c r="F72" i="106"/>
  <c r="G72" i="106" s="1"/>
  <c r="F71" i="106"/>
  <c r="G71" i="106" s="1"/>
  <c r="F70" i="106"/>
  <c r="G70" i="106" s="1"/>
  <c r="G69" i="106"/>
  <c r="G68" i="106"/>
  <c r="E67" i="106"/>
  <c r="F66" i="106"/>
  <c r="C83" i="106" s="1"/>
  <c r="F65" i="106"/>
  <c r="G65" i="106" s="1"/>
  <c r="F64" i="106"/>
  <c r="G64" i="106" s="1"/>
  <c r="F63" i="106"/>
  <c r="G63" i="106" s="1"/>
  <c r="F62" i="106"/>
  <c r="G62" i="106" s="1"/>
  <c r="F61" i="106"/>
  <c r="G61" i="106" s="1"/>
  <c r="F60" i="106"/>
  <c r="G60" i="106" s="1"/>
  <c r="F59" i="106"/>
  <c r="G59" i="106" s="1"/>
  <c r="E58" i="106"/>
  <c r="F57" i="106"/>
  <c r="G57" i="106" s="1"/>
  <c r="G56" i="106"/>
  <c r="G55" i="106"/>
  <c r="E54" i="106"/>
  <c r="G53" i="106"/>
  <c r="G52" i="106"/>
  <c r="G51" i="106"/>
  <c r="G50" i="106"/>
  <c r="F49" i="106"/>
  <c r="G49" i="106" s="1"/>
  <c r="G48" i="106"/>
  <c r="G47" i="106"/>
  <c r="G46" i="106"/>
  <c r="G45" i="106"/>
  <c r="E44" i="106"/>
  <c r="F43" i="106"/>
  <c r="G43" i="106" s="1"/>
  <c r="F42" i="106"/>
  <c r="G42" i="106" s="1"/>
  <c r="F41" i="106"/>
  <c r="G41" i="106" s="1"/>
  <c r="F40" i="106"/>
  <c r="G40" i="106" s="1"/>
  <c r="F39" i="106"/>
  <c r="C82" i="106" s="1"/>
  <c r="G38" i="106"/>
  <c r="G37" i="106"/>
  <c r="G36" i="106"/>
  <c r="F35" i="106"/>
  <c r="G35" i="106" s="1"/>
  <c r="E34" i="106"/>
  <c r="G33" i="106"/>
  <c r="G32" i="106"/>
  <c r="G31" i="106"/>
  <c r="G30" i="106"/>
  <c r="G29" i="106"/>
  <c r="G28" i="106"/>
  <c r="G27" i="106"/>
  <c r="G26" i="106"/>
  <c r="G25" i="106"/>
  <c r="F24" i="106"/>
  <c r="G24" i="106" s="1"/>
  <c r="E24" i="106"/>
  <c r="G23" i="106"/>
  <c r="G22" i="106"/>
  <c r="G21" i="106"/>
  <c r="G20" i="106"/>
  <c r="G19" i="106"/>
  <c r="G18" i="106"/>
  <c r="G17" i="106"/>
  <c r="G16" i="106"/>
  <c r="G15" i="106"/>
  <c r="F14" i="106"/>
  <c r="G14" i="106" s="1"/>
  <c r="E14" i="106"/>
  <c r="F13" i="106"/>
  <c r="G13" i="106" s="1"/>
  <c r="G12" i="106"/>
  <c r="G11" i="106"/>
  <c r="G10" i="106"/>
  <c r="G9" i="106"/>
  <c r="G8" i="106"/>
  <c r="G7" i="106"/>
  <c r="E6" i="106"/>
  <c r="A2" i="106"/>
  <c r="F54" i="106" l="1"/>
  <c r="F58" i="106"/>
  <c r="G58" i="106" s="1"/>
  <c r="F67" i="106"/>
  <c r="C81" i="106" s="1"/>
  <c r="F6" i="106"/>
  <c r="G6" i="106" s="1"/>
  <c r="F34" i="106"/>
  <c r="G34" i="106" s="1"/>
  <c r="G39" i="106"/>
  <c r="F44" i="106"/>
  <c r="C80" i="106" s="1"/>
  <c r="G54" i="106"/>
  <c r="C94" i="106"/>
  <c r="D89" i="106" s="1"/>
  <c r="F147" i="110"/>
  <c r="D5" i="108"/>
  <c r="C42" i="108"/>
  <c r="F42" i="108"/>
  <c r="F430" i="108" s="1"/>
  <c r="H42" i="108"/>
  <c r="H430" i="108" s="1"/>
  <c r="J42" i="108"/>
  <c r="J430" i="108" s="1"/>
  <c r="E430" i="108"/>
  <c r="I430" i="108"/>
  <c r="M430" i="108"/>
  <c r="L108" i="108"/>
  <c r="C107" i="108"/>
  <c r="L107" i="108" s="1"/>
  <c r="D192" i="108"/>
  <c r="L192" i="108" s="1"/>
  <c r="C251" i="108"/>
  <c r="L251" i="108" s="1"/>
  <c r="C310" i="108"/>
  <c r="L310" i="108" s="1"/>
  <c r="C332" i="108"/>
  <c r="L332" i="108" s="1"/>
  <c r="C380" i="108"/>
  <c r="L380" i="108" s="1"/>
  <c r="C398" i="108"/>
  <c r="L398" i="108" s="1"/>
  <c r="D5" i="107"/>
  <c r="D42" i="107"/>
  <c r="C42" i="107" s="1"/>
  <c r="D192" i="107"/>
  <c r="C192" i="107" s="1"/>
  <c r="D310" i="107"/>
  <c r="C310" i="107" s="1"/>
  <c r="D332" i="107"/>
  <c r="C332" i="107" s="1"/>
  <c r="D380" i="107"/>
  <c r="C380" i="107" s="1"/>
  <c r="D398" i="107"/>
  <c r="C398" i="107" s="1"/>
  <c r="D90" i="106"/>
  <c r="G44" i="106"/>
  <c r="G66" i="106"/>
  <c r="E75" i="106"/>
  <c r="F75" i="106"/>
  <c r="G75" i="106" s="1"/>
  <c r="D93" i="106" l="1"/>
  <c r="D88" i="106"/>
  <c r="D91" i="106"/>
  <c r="D92" i="106"/>
  <c r="G67" i="106"/>
  <c r="C79" i="106"/>
  <c r="C84" i="106" s="1"/>
  <c r="L42" i="108"/>
  <c r="C430" i="108"/>
  <c r="D430" i="108"/>
  <c r="L5" i="108"/>
  <c r="L430" i="108" s="1"/>
  <c r="D430" i="107"/>
  <c r="C430" i="107" s="1"/>
  <c r="C5" i="107"/>
  <c r="D94" i="106" l="1"/>
  <c r="D82" i="106"/>
  <c r="D80" i="106"/>
  <c r="D81" i="106"/>
  <c r="D79" i="106"/>
  <c r="D83" i="106"/>
  <c r="D84" i="106" l="1"/>
  <c r="C292" i="104" l="1"/>
  <c r="C291" i="104"/>
  <c r="C290" i="104"/>
  <c r="C289" i="104"/>
  <c r="IV288" i="104"/>
  <c r="IU288" i="104"/>
  <c r="IT288" i="104"/>
  <c r="IS288" i="104"/>
  <c r="IR288" i="104"/>
  <c r="IQ288" i="104"/>
  <c r="IP288" i="104"/>
  <c r="IO288" i="104"/>
  <c r="IN288" i="104"/>
  <c r="IM288" i="104"/>
  <c r="IL288" i="104"/>
  <c r="IK288" i="104"/>
  <c r="IJ288" i="104"/>
  <c r="II288" i="104"/>
  <c r="IH288" i="104"/>
  <c r="IG288" i="104"/>
  <c r="IF288" i="104"/>
  <c r="IE288" i="104"/>
  <c r="ID288" i="104"/>
  <c r="IC288" i="104"/>
  <c r="IB288" i="104"/>
  <c r="IA288" i="104"/>
  <c r="HZ288" i="104"/>
  <c r="HY288" i="104"/>
  <c r="HX288" i="104"/>
  <c r="HW288" i="104"/>
  <c r="HV288" i="104"/>
  <c r="HU288" i="104"/>
  <c r="HT288" i="104"/>
  <c r="HS288" i="104"/>
  <c r="HR288" i="104"/>
  <c r="HQ288" i="104"/>
  <c r="HP288" i="104"/>
  <c r="HO288" i="104"/>
  <c r="HN288" i="104"/>
  <c r="HM288" i="104"/>
  <c r="HL288" i="104"/>
  <c r="HK288" i="104"/>
  <c r="HJ288" i="104"/>
  <c r="HI288" i="104"/>
  <c r="HH288" i="104"/>
  <c r="HG288" i="104"/>
  <c r="HF288" i="104"/>
  <c r="HE288" i="104"/>
  <c r="HD288" i="104"/>
  <c r="HC288" i="104"/>
  <c r="HB288" i="104"/>
  <c r="HA288" i="104"/>
  <c r="GZ288" i="104"/>
  <c r="GY288" i="104"/>
  <c r="GX288" i="104"/>
  <c r="GW288" i="104"/>
  <c r="GV288" i="104"/>
  <c r="GU288" i="104"/>
  <c r="GT288" i="104"/>
  <c r="GS288" i="104"/>
  <c r="GR288" i="104"/>
  <c r="GQ288" i="104"/>
  <c r="GP288" i="104"/>
  <c r="GO288" i="104"/>
  <c r="GN288" i="104"/>
  <c r="GM288" i="104"/>
  <c r="GL288" i="104"/>
  <c r="GK288" i="104"/>
  <c r="GJ288" i="104"/>
  <c r="GI288" i="104"/>
  <c r="GH288" i="104"/>
  <c r="GG288" i="104"/>
  <c r="GF288" i="104"/>
  <c r="GE288" i="104"/>
  <c r="GD288" i="104"/>
  <c r="GC288" i="104"/>
  <c r="GB288" i="104"/>
  <c r="GA288" i="104"/>
  <c r="FZ288" i="104"/>
  <c r="FY288" i="104"/>
  <c r="FX288" i="104"/>
  <c r="FW288" i="104"/>
  <c r="FV288" i="104"/>
  <c r="FU288" i="104"/>
  <c r="FT288" i="104"/>
  <c r="FS288" i="104"/>
  <c r="FR288" i="104"/>
  <c r="FQ288" i="104"/>
  <c r="FP288" i="104"/>
  <c r="FO288" i="104"/>
  <c r="FN288" i="104"/>
  <c r="FM288" i="104"/>
  <c r="FL288" i="104"/>
  <c r="FK288" i="104"/>
  <c r="FJ288" i="104"/>
  <c r="FI288" i="104"/>
  <c r="FH288" i="104"/>
  <c r="FG288" i="104"/>
  <c r="FF288" i="104"/>
  <c r="FE288" i="104"/>
  <c r="FD288" i="104"/>
  <c r="FC288" i="104"/>
  <c r="FB288" i="104"/>
  <c r="FA288" i="104"/>
  <c r="EZ288" i="104"/>
  <c r="EY288" i="104"/>
  <c r="EX288" i="104"/>
  <c r="EW288" i="104"/>
  <c r="EV288" i="104"/>
  <c r="EU288" i="104"/>
  <c r="ET288" i="104"/>
  <c r="ES288" i="104"/>
  <c r="ER288" i="104"/>
  <c r="EQ288" i="104"/>
  <c r="EP288" i="104"/>
  <c r="EO288" i="104"/>
  <c r="EN288" i="104"/>
  <c r="EM288" i="104"/>
  <c r="EL288" i="104"/>
  <c r="EK288" i="104"/>
  <c r="EJ288" i="104"/>
  <c r="EI288" i="104"/>
  <c r="EH288" i="104"/>
  <c r="EG288" i="104"/>
  <c r="EF288" i="104"/>
  <c r="EE288" i="104"/>
  <c r="ED288" i="104"/>
  <c r="EC288" i="104"/>
  <c r="EB288" i="104"/>
  <c r="EA288" i="104"/>
  <c r="DZ288" i="104"/>
  <c r="DY288" i="104"/>
  <c r="DX288" i="104"/>
  <c r="DW288" i="104"/>
  <c r="DV288" i="104"/>
  <c r="DU288" i="104"/>
  <c r="DT288" i="104"/>
  <c r="DS288" i="104"/>
  <c r="DR288" i="104"/>
  <c r="DQ288" i="104"/>
  <c r="DP288" i="104"/>
  <c r="DO288" i="104"/>
  <c r="DN288" i="104"/>
  <c r="DM288" i="104"/>
  <c r="DL288" i="104"/>
  <c r="DK288" i="104"/>
  <c r="DJ288" i="104"/>
  <c r="DI288" i="104"/>
  <c r="DH288" i="104"/>
  <c r="DG288" i="104"/>
  <c r="DF288" i="104"/>
  <c r="DE288" i="104"/>
  <c r="DD288" i="104"/>
  <c r="DC288" i="104"/>
  <c r="DB288" i="104"/>
  <c r="DA288" i="104"/>
  <c r="CZ288" i="104"/>
  <c r="CY288" i="104"/>
  <c r="CX288" i="104"/>
  <c r="CW288" i="104"/>
  <c r="CV288" i="104"/>
  <c r="CU288" i="104"/>
  <c r="CT288" i="104"/>
  <c r="CS288" i="104"/>
  <c r="CR288" i="104"/>
  <c r="CQ288" i="104"/>
  <c r="CP288" i="104"/>
  <c r="CO288" i="104"/>
  <c r="CN288" i="104"/>
  <c r="CM288" i="104"/>
  <c r="CL288" i="104"/>
  <c r="CK288" i="104"/>
  <c r="CJ288" i="104"/>
  <c r="CI288" i="104"/>
  <c r="CH288" i="104"/>
  <c r="CG288" i="104"/>
  <c r="CF288" i="104"/>
  <c r="CE288" i="104"/>
  <c r="CD288" i="104"/>
  <c r="CC288" i="104"/>
  <c r="CB288" i="104"/>
  <c r="CA288" i="104"/>
  <c r="BZ288" i="104"/>
  <c r="BY288" i="104"/>
  <c r="BX288" i="104"/>
  <c r="BW288" i="104"/>
  <c r="BV288" i="104"/>
  <c r="BU288" i="104"/>
  <c r="BT288" i="104"/>
  <c r="BS288" i="104"/>
  <c r="BR288" i="104"/>
  <c r="BQ288" i="104"/>
  <c r="BP288" i="104"/>
  <c r="BO288" i="104"/>
  <c r="BN288" i="104"/>
  <c r="BM288" i="104"/>
  <c r="BL288" i="104"/>
  <c r="BK288" i="104"/>
  <c r="BJ288" i="104"/>
  <c r="BI288" i="104"/>
  <c r="BH288" i="104"/>
  <c r="BG288" i="104"/>
  <c r="BF288" i="104"/>
  <c r="BE288" i="104"/>
  <c r="BD288" i="104"/>
  <c r="BC288" i="104"/>
  <c r="BB288" i="104"/>
  <c r="BA288" i="104"/>
  <c r="AZ288" i="104"/>
  <c r="AY288" i="104"/>
  <c r="AX288" i="104"/>
  <c r="AW288" i="104"/>
  <c r="AV288" i="104"/>
  <c r="AU288" i="104"/>
  <c r="AT288" i="104"/>
  <c r="AS288" i="104"/>
  <c r="AR288" i="104"/>
  <c r="AQ288" i="104"/>
  <c r="AP288" i="104"/>
  <c r="AO288" i="104"/>
  <c r="AN288" i="104"/>
  <c r="AM288" i="104"/>
  <c r="AL288" i="104"/>
  <c r="AK288" i="104"/>
  <c r="AJ288" i="104"/>
  <c r="AI288" i="104"/>
  <c r="AH288" i="104"/>
  <c r="AG288" i="104"/>
  <c r="AF288" i="104"/>
  <c r="AE288" i="104"/>
  <c r="AD288" i="104"/>
  <c r="AC288" i="104"/>
  <c r="AB288" i="104"/>
  <c r="AA288" i="104"/>
  <c r="Z288" i="104"/>
  <c r="Y288" i="104"/>
  <c r="X288" i="104"/>
  <c r="W288" i="104"/>
  <c r="V288" i="104"/>
  <c r="U288" i="104"/>
  <c r="T288" i="104"/>
  <c r="S288" i="104"/>
  <c r="R288" i="104"/>
  <c r="Q288" i="104"/>
  <c r="P288" i="104"/>
  <c r="O288" i="104"/>
  <c r="N288" i="104"/>
  <c r="M288" i="104"/>
  <c r="L288" i="104"/>
  <c r="K288" i="104"/>
  <c r="J288" i="104"/>
  <c r="I288" i="104"/>
  <c r="H288" i="104"/>
  <c r="G288" i="104"/>
  <c r="F288" i="104"/>
  <c r="E288" i="104"/>
  <c r="D288" i="104"/>
  <c r="C288" i="104"/>
  <c r="IV287" i="104"/>
  <c r="IU287" i="104"/>
  <c r="IT287" i="104"/>
  <c r="IS287" i="104"/>
  <c r="IR287" i="104"/>
  <c r="IQ287" i="104"/>
  <c r="IP287" i="104"/>
  <c r="IO287" i="104"/>
  <c r="IN287" i="104"/>
  <c r="IM287" i="104"/>
  <c r="IL287" i="104"/>
  <c r="IK287" i="104"/>
  <c r="IJ287" i="104"/>
  <c r="II287" i="104"/>
  <c r="IH287" i="104"/>
  <c r="IG287" i="104"/>
  <c r="IF287" i="104"/>
  <c r="IE287" i="104"/>
  <c r="ID287" i="104"/>
  <c r="IC287" i="104"/>
  <c r="IB287" i="104"/>
  <c r="IA287" i="104"/>
  <c r="HZ287" i="104"/>
  <c r="HY287" i="104"/>
  <c r="HX287" i="104"/>
  <c r="HW287" i="104"/>
  <c r="HV287" i="104"/>
  <c r="HU287" i="104"/>
  <c r="HT287" i="104"/>
  <c r="HS287" i="104"/>
  <c r="HR287" i="104"/>
  <c r="HQ287" i="104"/>
  <c r="HP287" i="104"/>
  <c r="HO287" i="104"/>
  <c r="HN287" i="104"/>
  <c r="HM287" i="104"/>
  <c r="HL287" i="104"/>
  <c r="HK287" i="104"/>
  <c r="HJ287" i="104"/>
  <c r="HI287" i="104"/>
  <c r="HH287" i="104"/>
  <c r="HG287" i="104"/>
  <c r="HF287" i="104"/>
  <c r="HE287" i="104"/>
  <c r="HD287" i="104"/>
  <c r="HC287" i="104"/>
  <c r="HB287" i="104"/>
  <c r="HA287" i="104"/>
  <c r="GZ287" i="104"/>
  <c r="GY287" i="104"/>
  <c r="GX287" i="104"/>
  <c r="GW287" i="104"/>
  <c r="GV287" i="104"/>
  <c r="GU287" i="104"/>
  <c r="GT287" i="104"/>
  <c r="GS287" i="104"/>
  <c r="GR287" i="104"/>
  <c r="GQ287" i="104"/>
  <c r="GP287" i="104"/>
  <c r="GO287" i="104"/>
  <c r="GN287" i="104"/>
  <c r="GM287" i="104"/>
  <c r="GL287" i="104"/>
  <c r="GK287" i="104"/>
  <c r="GJ287" i="104"/>
  <c r="GI287" i="104"/>
  <c r="GH287" i="104"/>
  <c r="GG287" i="104"/>
  <c r="GF287" i="104"/>
  <c r="GE287" i="104"/>
  <c r="GD287" i="104"/>
  <c r="GC287" i="104"/>
  <c r="GB287" i="104"/>
  <c r="GA287" i="104"/>
  <c r="FZ287" i="104"/>
  <c r="FY287" i="104"/>
  <c r="FX287" i="104"/>
  <c r="FW287" i="104"/>
  <c r="FV287" i="104"/>
  <c r="FU287" i="104"/>
  <c r="FT287" i="104"/>
  <c r="FS287" i="104"/>
  <c r="FR287" i="104"/>
  <c r="FQ287" i="104"/>
  <c r="FP287" i="104"/>
  <c r="FO287" i="104"/>
  <c r="FN287" i="104"/>
  <c r="FM287" i="104"/>
  <c r="FL287" i="104"/>
  <c r="FK287" i="104"/>
  <c r="FJ287" i="104"/>
  <c r="FI287" i="104"/>
  <c r="FH287" i="104"/>
  <c r="FG287" i="104"/>
  <c r="FF287" i="104"/>
  <c r="FE287" i="104"/>
  <c r="FD287" i="104"/>
  <c r="FC287" i="104"/>
  <c r="FB287" i="104"/>
  <c r="FA287" i="104"/>
  <c r="EZ287" i="104"/>
  <c r="EY287" i="104"/>
  <c r="EX287" i="104"/>
  <c r="EW287" i="104"/>
  <c r="EV287" i="104"/>
  <c r="EU287" i="104"/>
  <c r="ET287" i="104"/>
  <c r="ES287" i="104"/>
  <c r="ER287" i="104"/>
  <c r="EQ287" i="104"/>
  <c r="EP287" i="104"/>
  <c r="EO287" i="104"/>
  <c r="EN287" i="104"/>
  <c r="EM287" i="104"/>
  <c r="EL287" i="104"/>
  <c r="EK287" i="104"/>
  <c r="EJ287" i="104"/>
  <c r="EI287" i="104"/>
  <c r="EH287" i="104"/>
  <c r="EG287" i="104"/>
  <c r="EF287" i="104"/>
  <c r="EE287" i="104"/>
  <c r="ED287" i="104"/>
  <c r="EC287" i="104"/>
  <c r="EB287" i="104"/>
  <c r="EA287" i="104"/>
  <c r="DZ287" i="104"/>
  <c r="DY287" i="104"/>
  <c r="DX287" i="104"/>
  <c r="DW287" i="104"/>
  <c r="DV287" i="104"/>
  <c r="DU287" i="104"/>
  <c r="DT287" i="104"/>
  <c r="DS287" i="104"/>
  <c r="DR287" i="104"/>
  <c r="DQ287" i="104"/>
  <c r="DP287" i="104"/>
  <c r="DO287" i="104"/>
  <c r="DN287" i="104"/>
  <c r="DM287" i="104"/>
  <c r="DL287" i="104"/>
  <c r="DK287" i="104"/>
  <c r="DJ287" i="104"/>
  <c r="DI287" i="104"/>
  <c r="DH287" i="104"/>
  <c r="DG287" i="104"/>
  <c r="DF287" i="104"/>
  <c r="DE287" i="104"/>
  <c r="DD287" i="104"/>
  <c r="DC287" i="104"/>
  <c r="DB287" i="104"/>
  <c r="DA287" i="104"/>
  <c r="CZ287" i="104"/>
  <c r="CY287" i="104"/>
  <c r="CX287" i="104"/>
  <c r="CW287" i="104"/>
  <c r="CV287" i="104"/>
  <c r="CU287" i="104"/>
  <c r="CT287" i="104"/>
  <c r="CS287" i="104"/>
  <c r="CR287" i="104"/>
  <c r="CQ287" i="104"/>
  <c r="CP287" i="104"/>
  <c r="CO287" i="104"/>
  <c r="CN287" i="104"/>
  <c r="CM287" i="104"/>
  <c r="CL287" i="104"/>
  <c r="CK287" i="104"/>
  <c r="CJ287" i="104"/>
  <c r="CI287" i="104"/>
  <c r="CH287" i="104"/>
  <c r="CG287" i="104"/>
  <c r="CF287" i="104"/>
  <c r="CE287" i="104"/>
  <c r="CD287" i="104"/>
  <c r="CC287" i="104"/>
  <c r="CB287" i="104"/>
  <c r="CA287" i="104"/>
  <c r="BZ287" i="104"/>
  <c r="BY287" i="104"/>
  <c r="BX287" i="104"/>
  <c r="BW287" i="104"/>
  <c r="BV287" i="104"/>
  <c r="BU287" i="104"/>
  <c r="BT287" i="104"/>
  <c r="BS287" i="104"/>
  <c r="BR287" i="104"/>
  <c r="BQ287" i="104"/>
  <c r="BP287" i="104"/>
  <c r="BO287" i="104"/>
  <c r="BN287" i="104"/>
  <c r="BM287" i="104"/>
  <c r="BL287" i="104"/>
  <c r="BK287" i="104"/>
  <c r="BJ287" i="104"/>
  <c r="BI287" i="104"/>
  <c r="BH287" i="104"/>
  <c r="BG287" i="104"/>
  <c r="BF287" i="104"/>
  <c r="BE287" i="104"/>
  <c r="BD287" i="104"/>
  <c r="BC287" i="104"/>
  <c r="BB287" i="104"/>
  <c r="BA287" i="104"/>
  <c r="AZ287" i="104"/>
  <c r="AY287" i="104"/>
  <c r="AX287" i="104"/>
  <c r="AW287" i="104"/>
  <c r="AV287" i="104"/>
  <c r="AU287" i="104"/>
  <c r="AT287" i="104"/>
  <c r="AS287" i="104"/>
  <c r="AR287" i="104"/>
  <c r="AQ287" i="104"/>
  <c r="AP287" i="104"/>
  <c r="AO287" i="104"/>
  <c r="AN287" i="104"/>
  <c r="AM287" i="104"/>
  <c r="AL287" i="104"/>
  <c r="AK287" i="104"/>
  <c r="AJ287" i="104"/>
  <c r="AI287" i="104"/>
  <c r="AH287" i="104"/>
  <c r="AG287" i="104"/>
  <c r="AF287" i="104"/>
  <c r="AE287" i="104"/>
  <c r="AD287" i="104"/>
  <c r="AC287" i="104"/>
  <c r="AB287" i="104"/>
  <c r="AA287" i="104"/>
  <c r="Z287" i="104"/>
  <c r="Y287" i="104"/>
  <c r="X287" i="104"/>
  <c r="W287" i="104"/>
  <c r="V287" i="104"/>
  <c r="U287" i="104"/>
  <c r="T287" i="104"/>
  <c r="S287" i="104"/>
  <c r="R287" i="104"/>
  <c r="Q287" i="104"/>
  <c r="P287" i="104"/>
  <c r="O287" i="104"/>
  <c r="O286" i="104" s="1"/>
  <c r="N287" i="104"/>
  <c r="M287" i="104"/>
  <c r="M286" i="104" s="1"/>
  <c r="L287" i="104"/>
  <c r="K287" i="104"/>
  <c r="K286" i="104" s="1"/>
  <c r="J287" i="104"/>
  <c r="I287" i="104"/>
  <c r="I286" i="104" s="1"/>
  <c r="H287" i="104"/>
  <c r="G287" i="104"/>
  <c r="G286" i="104" s="1"/>
  <c r="F287" i="104"/>
  <c r="E287" i="104"/>
  <c r="E286" i="104" s="1"/>
  <c r="D287" i="104"/>
  <c r="C287" i="104"/>
  <c r="N286" i="104"/>
  <c r="L286" i="104"/>
  <c r="J286" i="104"/>
  <c r="H286" i="104"/>
  <c r="F286" i="104"/>
  <c r="D286" i="104"/>
  <c r="C286" i="104" s="1"/>
  <c r="C285" i="104"/>
  <c r="O284" i="104"/>
  <c r="N284" i="104"/>
  <c r="M284" i="104"/>
  <c r="L284" i="104"/>
  <c r="K284" i="104"/>
  <c r="J284" i="104"/>
  <c r="I284" i="104"/>
  <c r="H284" i="104"/>
  <c r="G284" i="104"/>
  <c r="F284" i="104"/>
  <c r="E284" i="104"/>
  <c r="D284" i="104"/>
  <c r="C284" i="104" s="1"/>
  <c r="C283" i="104"/>
  <c r="IV282" i="104"/>
  <c r="IU282" i="104"/>
  <c r="IT282" i="104"/>
  <c r="IS282" i="104"/>
  <c r="IR282" i="104"/>
  <c r="IQ282" i="104"/>
  <c r="IP282" i="104"/>
  <c r="IO282" i="104"/>
  <c r="IN282" i="104"/>
  <c r="IM282" i="104"/>
  <c r="IL282" i="104"/>
  <c r="IK282" i="104"/>
  <c r="IJ282" i="104"/>
  <c r="II282" i="104"/>
  <c r="IH282" i="104"/>
  <c r="IG282" i="104"/>
  <c r="IF282" i="104"/>
  <c r="IE282" i="104"/>
  <c r="ID282" i="104"/>
  <c r="IC282" i="104"/>
  <c r="IB282" i="104"/>
  <c r="IA282" i="104"/>
  <c r="HZ282" i="104"/>
  <c r="HY282" i="104"/>
  <c r="HX282" i="104"/>
  <c r="HW282" i="104"/>
  <c r="HV282" i="104"/>
  <c r="HU282" i="104"/>
  <c r="HT282" i="104"/>
  <c r="HS282" i="104"/>
  <c r="HR282" i="104"/>
  <c r="HQ282" i="104"/>
  <c r="HP282" i="104"/>
  <c r="HO282" i="104"/>
  <c r="HN282" i="104"/>
  <c r="HM282" i="104"/>
  <c r="HL282" i="104"/>
  <c r="HK282" i="104"/>
  <c r="HJ282" i="104"/>
  <c r="HI282" i="104"/>
  <c r="HH282" i="104"/>
  <c r="HG282" i="104"/>
  <c r="HF282" i="104"/>
  <c r="HE282" i="104"/>
  <c r="HD282" i="104"/>
  <c r="HC282" i="104"/>
  <c r="HB282" i="104"/>
  <c r="HA282" i="104"/>
  <c r="GZ282" i="104"/>
  <c r="GY282" i="104"/>
  <c r="GX282" i="104"/>
  <c r="GW282" i="104"/>
  <c r="GV282" i="104"/>
  <c r="GU282" i="104"/>
  <c r="GT282" i="104"/>
  <c r="GS282" i="104"/>
  <c r="GR282" i="104"/>
  <c r="GQ282" i="104"/>
  <c r="GP282" i="104"/>
  <c r="GO282" i="104"/>
  <c r="GN282" i="104"/>
  <c r="GM282" i="104"/>
  <c r="GL282" i="104"/>
  <c r="GK282" i="104"/>
  <c r="GJ282" i="104"/>
  <c r="GI282" i="104"/>
  <c r="GH282" i="104"/>
  <c r="GG282" i="104"/>
  <c r="GF282" i="104"/>
  <c r="GE282" i="104"/>
  <c r="GD282" i="104"/>
  <c r="GC282" i="104"/>
  <c r="GB282" i="104"/>
  <c r="GA282" i="104"/>
  <c r="FZ282" i="104"/>
  <c r="FY282" i="104"/>
  <c r="FX282" i="104"/>
  <c r="FW282" i="104"/>
  <c r="FV282" i="104"/>
  <c r="FU282" i="104"/>
  <c r="FT282" i="104"/>
  <c r="FS282" i="104"/>
  <c r="FR282" i="104"/>
  <c r="FQ282" i="104"/>
  <c r="FP282" i="104"/>
  <c r="FO282" i="104"/>
  <c r="FN282" i="104"/>
  <c r="FM282" i="104"/>
  <c r="FL282" i="104"/>
  <c r="FK282" i="104"/>
  <c r="FJ282" i="104"/>
  <c r="FI282" i="104"/>
  <c r="FH282" i="104"/>
  <c r="FG282" i="104"/>
  <c r="FF282" i="104"/>
  <c r="FE282" i="104"/>
  <c r="FD282" i="104"/>
  <c r="FC282" i="104"/>
  <c r="FB282" i="104"/>
  <c r="FA282" i="104"/>
  <c r="EZ282" i="104"/>
  <c r="EY282" i="104"/>
  <c r="EX282" i="104"/>
  <c r="EW282" i="104"/>
  <c r="EV282" i="104"/>
  <c r="EU282" i="104"/>
  <c r="ET282" i="104"/>
  <c r="ES282" i="104"/>
  <c r="ER282" i="104"/>
  <c r="EQ282" i="104"/>
  <c r="EP282" i="104"/>
  <c r="EO282" i="104"/>
  <c r="EN282" i="104"/>
  <c r="EM282" i="104"/>
  <c r="EL282" i="104"/>
  <c r="EK282" i="104"/>
  <c r="EJ282" i="104"/>
  <c r="EI282" i="104"/>
  <c r="EH282" i="104"/>
  <c r="EG282" i="104"/>
  <c r="EF282" i="104"/>
  <c r="EE282" i="104"/>
  <c r="ED282" i="104"/>
  <c r="EC282" i="104"/>
  <c r="EB282" i="104"/>
  <c r="EA282" i="104"/>
  <c r="DZ282" i="104"/>
  <c r="DY282" i="104"/>
  <c r="DX282" i="104"/>
  <c r="DW282" i="104"/>
  <c r="DV282" i="104"/>
  <c r="DU282" i="104"/>
  <c r="DT282" i="104"/>
  <c r="DS282" i="104"/>
  <c r="DR282" i="104"/>
  <c r="DQ282" i="104"/>
  <c r="DP282" i="104"/>
  <c r="DO282" i="104"/>
  <c r="DN282" i="104"/>
  <c r="DM282" i="104"/>
  <c r="DL282" i="104"/>
  <c r="DK282" i="104"/>
  <c r="DJ282" i="104"/>
  <c r="DI282" i="104"/>
  <c r="DH282" i="104"/>
  <c r="DG282" i="104"/>
  <c r="DF282" i="104"/>
  <c r="DE282" i="104"/>
  <c r="DD282" i="104"/>
  <c r="DC282" i="104"/>
  <c r="DB282" i="104"/>
  <c r="DA282" i="104"/>
  <c r="CZ282" i="104"/>
  <c r="CY282" i="104"/>
  <c r="CX282" i="104"/>
  <c r="CW282" i="104"/>
  <c r="CV282" i="104"/>
  <c r="CU282" i="104"/>
  <c r="CT282" i="104"/>
  <c r="CS282" i="104"/>
  <c r="CR282" i="104"/>
  <c r="CQ282" i="104"/>
  <c r="CP282" i="104"/>
  <c r="CO282" i="104"/>
  <c r="CN282" i="104"/>
  <c r="CM282" i="104"/>
  <c r="CL282" i="104"/>
  <c r="CK282" i="104"/>
  <c r="CJ282" i="104"/>
  <c r="CI282" i="104"/>
  <c r="CH282" i="104"/>
  <c r="CG282" i="104"/>
  <c r="CF282" i="104"/>
  <c r="CE282" i="104"/>
  <c r="CD282" i="104"/>
  <c r="CC282" i="104"/>
  <c r="CB282" i="104"/>
  <c r="CA282" i="104"/>
  <c r="BZ282" i="104"/>
  <c r="BY282" i="104"/>
  <c r="BX282" i="104"/>
  <c r="BW282" i="104"/>
  <c r="BV282" i="104"/>
  <c r="BU282" i="104"/>
  <c r="BT282" i="104"/>
  <c r="BS282" i="104"/>
  <c r="BR282" i="104"/>
  <c r="BQ282" i="104"/>
  <c r="BP282" i="104"/>
  <c r="BO282" i="104"/>
  <c r="BN282" i="104"/>
  <c r="BM282" i="104"/>
  <c r="BL282" i="104"/>
  <c r="BK282" i="104"/>
  <c r="BJ282" i="104"/>
  <c r="BI282" i="104"/>
  <c r="BH282" i="104"/>
  <c r="BG282" i="104"/>
  <c r="BF282" i="104"/>
  <c r="BE282" i="104"/>
  <c r="BD282" i="104"/>
  <c r="BC282" i="104"/>
  <c r="BB282" i="104"/>
  <c r="BA282" i="104"/>
  <c r="AZ282" i="104"/>
  <c r="AY282" i="104"/>
  <c r="AX282" i="104"/>
  <c r="AW282" i="104"/>
  <c r="AV282" i="104"/>
  <c r="AU282" i="104"/>
  <c r="AT282" i="104"/>
  <c r="AS282" i="104"/>
  <c r="AR282" i="104"/>
  <c r="AQ282" i="104"/>
  <c r="AP282" i="104"/>
  <c r="AO282" i="104"/>
  <c r="AN282" i="104"/>
  <c r="AM282" i="104"/>
  <c r="AL282" i="104"/>
  <c r="AK282" i="104"/>
  <c r="AJ282" i="104"/>
  <c r="AI282" i="104"/>
  <c r="AH282" i="104"/>
  <c r="AG282" i="104"/>
  <c r="AF282" i="104"/>
  <c r="AE282" i="104"/>
  <c r="AD282" i="104"/>
  <c r="AC282" i="104"/>
  <c r="AB282" i="104"/>
  <c r="AA282" i="104"/>
  <c r="Z282" i="104"/>
  <c r="Y282" i="104"/>
  <c r="X282" i="104"/>
  <c r="W282" i="104"/>
  <c r="V282" i="104"/>
  <c r="U282" i="104"/>
  <c r="T282" i="104"/>
  <c r="S282" i="104"/>
  <c r="R282" i="104"/>
  <c r="Q282" i="104"/>
  <c r="P282" i="104"/>
  <c r="O282" i="104"/>
  <c r="N282" i="104"/>
  <c r="M282" i="104"/>
  <c r="L282" i="104"/>
  <c r="K282" i="104"/>
  <c r="J282" i="104"/>
  <c r="I282" i="104"/>
  <c r="H282" i="104"/>
  <c r="G282" i="104"/>
  <c r="F282" i="104"/>
  <c r="E282" i="104"/>
  <c r="D282" i="104"/>
  <c r="C282" i="104"/>
  <c r="C281" i="104"/>
  <c r="C280" i="104"/>
  <c r="O279" i="104"/>
  <c r="N279" i="104"/>
  <c r="N278" i="104" s="1"/>
  <c r="M279" i="104"/>
  <c r="L279" i="104"/>
  <c r="L278" i="104" s="1"/>
  <c r="K279" i="104"/>
  <c r="J279" i="104"/>
  <c r="J278" i="104" s="1"/>
  <c r="I279" i="104"/>
  <c r="H279" i="104"/>
  <c r="H278" i="104" s="1"/>
  <c r="G279" i="104"/>
  <c r="F279" i="104"/>
  <c r="F278" i="104" s="1"/>
  <c r="E279" i="104"/>
  <c r="D279" i="104"/>
  <c r="C279" i="104" s="1"/>
  <c r="O278" i="104"/>
  <c r="M278" i="104"/>
  <c r="K278" i="104"/>
  <c r="I278" i="104"/>
  <c r="G278" i="104"/>
  <c r="E278" i="104"/>
  <c r="C277" i="104"/>
  <c r="C276" i="104"/>
  <c r="C275" i="104"/>
  <c r="O274" i="104"/>
  <c r="O273" i="104" s="1"/>
  <c r="N274" i="104"/>
  <c r="M274" i="104"/>
  <c r="M273" i="104" s="1"/>
  <c r="L274" i="104"/>
  <c r="K274" i="104"/>
  <c r="K273" i="104" s="1"/>
  <c r="J274" i="104"/>
  <c r="I274" i="104"/>
  <c r="I273" i="104" s="1"/>
  <c r="H274" i="104"/>
  <c r="G274" i="104"/>
  <c r="G273" i="104" s="1"/>
  <c r="F274" i="104"/>
  <c r="E274" i="104"/>
  <c r="E273" i="104" s="1"/>
  <c r="D274" i="104"/>
  <c r="C274" i="104"/>
  <c r="N273" i="104"/>
  <c r="L273" i="104"/>
  <c r="J273" i="104"/>
  <c r="H273" i="104"/>
  <c r="F273" i="104"/>
  <c r="D273" i="104"/>
  <c r="C273" i="104" s="1"/>
  <c r="C272" i="104"/>
  <c r="C271" i="104"/>
  <c r="C270" i="104"/>
  <c r="IV269" i="104"/>
  <c r="IU269" i="104"/>
  <c r="IT269" i="104"/>
  <c r="IS269" i="104"/>
  <c r="IR269" i="104"/>
  <c r="IQ269" i="104"/>
  <c r="IP269" i="104"/>
  <c r="IO269" i="104"/>
  <c r="IN269" i="104"/>
  <c r="IM269" i="104"/>
  <c r="IL269" i="104"/>
  <c r="IK269" i="104"/>
  <c r="IJ269" i="104"/>
  <c r="II269" i="104"/>
  <c r="IH269" i="104"/>
  <c r="IG269" i="104"/>
  <c r="IF269" i="104"/>
  <c r="IE269" i="104"/>
  <c r="ID269" i="104"/>
  <c r="IC269" i="104"/>
  <c r="IB269" i="104"/>
  <c r="IA269" i="104"/>
  <c r="HZ269" i="104"/>
  <c r="HY269" i="104"/>
  <c r="HX269" i="104"/>
  <c r="HW269" i="104"/>
  <c r="HV269" i="104"/>
  <c r="HU269" i="104"/>
  <c r="HT269" i="104"/>
  <c r="HS269" i="104"/>
  <c r="HR269" i="104"/>
  <c r="HQ269" i="104"/>
  <c r="HP269" i="104"/>
  <c r="HO269" i="104"/>
  <c r="HN269" i="104"/>
  <c r="HM269" i="104"/>
  <c r="HL269" i="104"/>
  <c r="HK269" i="104"/>
  <c r="HJ269" i="104"/>
  <c r="HI269" i="104"/>
  <c r="HH269" i="104"/>
  <c r="HG269" i="104"/>
  <c r="HF269" i="104"/>
  <c r="HE269" i="104"/>
  <c r="HD269" i="104"/>
  <c r="HC269" i="104"/>
  <c r="HB269" i="104"/>
  <c r="HA269" i="104"/>
  <c r="GZ269" i="104"/>
  <c r="GY269" i="104"/>
  <c r="GX269" i="104"/>
  <c r="GW269" i="104"/>
  <c r="GV269" i="104"/>
  <c r="GU269" i="104"/>
  <c r="GT269" i="104"/>
  <c r="GS269" i="104"/>
  <c r="GR269" i="104"/>
  <c r="GQ269" i="104"/>
  <c r="GP269" i="104"/>
  <c r="GO269" i="104"/>
  <c r="GN269" i="104"/>
  <c r="GM269" i="104"/>
  <c r="GL269" i="104"/>
  <c r="GK269" i="104"/>
  <c r="GJ269" i="104"/>
  <c r="GI269" i="104"/>
  <c r="GH269" i="104"/>
  <c r="GG269" i="104"/>
  <c r="GF269" i="104"/>
  <c r="GE269" i="104"/>
  <c r="GD269" i="104"/>
  <c r="GC269" i="104"/>
  <c r="GB269" i="104"/>
  <c r="GA269" i="104"/>
  <c r="FZ269" i="104"/>
  <c r="FY269" i="104"/>
  <c r="FX269" i="104"/>
  <c r="FW269" i="104"/>
  <c r="FV269" i="104"/>
  <c r="FU269" i="104"/>
  <c r="FT269" i="104"/>
  <c r="FS269" i="104"/>
  <c r="FR269" i="104"/>
  <c r="FQ269" i="104"/>
  <c r="FP269" i="104"/>
  <c r="FO269" i="104"/>
  <c r="FN269" i="104"/>
  <c r="FM269" i="104"/>
  <c r="FL269" i="104"/>
  <c r="FK269" i="104"/>
  <c r="FJ269" i="104"/>
  <c r="FI269" i="104"/>
  <c r="FH269" i="104"/>
  <c r="FG269" i="104"/>
  <c r="FF269" i="104"/>
  <c r="FE269" i="104"/>
  <c r="FD269" i="104"/>
  <c r="FC269" i="104"/>
  <c r="FB269" i="104"/>
  <c r="FA269" i="104"/>
  <c r="EZ269" i="104"/>
  <c r="EY269" i="104"/>
  <c r="EX269" i="104"/>
  <c r="EW269" i="104"/>
  <c r="EV269" i="104"/>
  <c r="EU269" i="104"/>
  <c r="ET269" i="104"/>
  <c r="ES269" i="104"/>
  <c r="ER269" i="104"/>
  <c r="EQ269" i="104"/>
  <c r="EP269" i="104"/>
  <c r="EO269" i="104"/>
  <c r="EN269" i="104"/>
  <c r="EM269" i="104"/>
  <c r="EL269" i="104"/>
  <c r="EK269" i="104"/>
  <c r="EJ269" i="104"/>
  <c r="EI269" i="104"/>
  <c r="EH269" i="104"/>
  <c r="EG269" i="104"/>
  <c r="EF269" i="104"/>
  <c r="EE269" i="104"/>
  <c r="ED269" i="104"/>
  <c r="EC269" i="104"/>
  <c r="EB269" i="104"/>
  <c r="EA269" i="104"/>
  <c r="DZ269" i="104"/>
  <c r="DY269" i="104"/>
  <c r="DX269" i="104"/>
  <c r="DW269" i="104"/>
  <c r="DV269" i="104"/>
  <c r="DU269" i="104"/>
  <c r="DT269" i="104"/>
  <c r="DS269" i="104"/>
  <c r="DR269" i="104"/>
  <c r="DQ269" i="104"/>
  <c r="DP269" i="104"/>
  <c r="DO269" i="104"/>
  <c r="DN269" i="104"/>
  <c r="DM269" i="104"/>
  <c r="DL269" i="104"/>
  <c r="DK269" i="104"/>
  <c r="DJ269" i="104"/>
  <c r="DI269" i="104"/>
  <c r="DH269" i="104"/>
  <c r="DG269" i="104"/>
  <c r="DF269" i="104"/>
  <c r="DE269" i="104"/>
  <c r="DD269" i="104"/>
  <c r="DC269" i="104"/>
  <c r="DB269" i="104"/>
  <c r="DA269" i="104"/>
  <c r="CZ269" i="104"/>
  <c r="CY269" i="104"/>
  <c r="CX269" i="104"/>
  <c r="CW269" i="104"/>
  <c r="CV269" i="104"/>
  <c r="CU269" i="104"/>
  <c r="CT269" i="104"/>
  <c r="CS269" i="104"/>
  <c r="CR269" i="104"/>
  <c r="CQ269" i="104"/>
  <c r="CP269" i="104"/>
  <c r="CO269" i="104"/>
  <c r="CN269" i="104"/>
  <c r="CM269" i="104"/>
  <c r="CL269" i="104"/>
  <c r="CK269" i="104"/>
  <c r="CJ269" i="104"/>
  <c r="CI269" i="104"/>
  <c r="CH269" i="104"/>
  <c r="CG269" i="104"/>
  <c r="CF269" i="104"/>
  <c r="CE269" i="104"/>
  <c r="CD269" i="104"/>
  <c r="CC269" i="104"/>
  <c r="CB269" i="104"/>
  <c r="CA269" i="104"/>
  <c r="BZ269" i="104"/>
  <c r="BY269" i="104"/>
  <c r="BX269" i="104"/>
  <c r="BW269" i="104"/>
  <c r="BV269" i="104"/>
  <c r="BU269" i="104"/>
  <c r="BT269" i="104"/>
  <c r="BS269" i="104"/>
  <c r="BR269" i="104"/>
  <c r="BQ269" i="104"/>
  <c r="BP269" i="104"/>
  <c r="BO269" i="104"/>
  <c r="BN269" i="104"/>
  <c r="BM269" i="104"/>
  <c r="BL269" i="104"/>
  <c r="BK269" i="104"/>
  <c r="BJ269" i="104"/>
  <c r="BI269" i="104"/>
  <c r="BH269" i="104"/>
  <c r="BG269" i="104"/>
  <c r="BF269" i="104"/>
  <c r="BE269" i="104"/>
  <c r="BD269" i="104"/>
  <c r="BC269" i="104"/>
  <c r="BB269" i="104"/>
  <c r="BA269" i="104"/>
  <c r="AZ269" i="104"/>
  <c r="AY269" i="104"/>
  <c r="AX269" i="104"/>
  <c r="AW269" i="104"/>
  <c r="AV269" i="104"/>
  <c r="AU269" i="104"/>
  <c r="AT269" i="104"/>
  <c r="AS269" i="104"/>
  <c r="AR269" i="104"/>
  <c r="AQ269" i="104"/>
  <c r="AP269" i="104"/>
  <c r="AO269" i="104"/>
  <c r="AN269" i="104"/>
  <c r="AM269" i="104"/>
  <c r="AL269" i="104"/>
  <c r="AK269" i="104"/>
  <c r="AJ269" i="104"/>
  <c r="AI269" i="104"/>
  <c r="AH269" i="104"/>
  <c r="AG269" i="104"/>
  <c r="AF269" i="104"/>
  <c r="AE269" i="104"/>
  <c r="AD269" i="104"/>
  <c r="AC269" i="104"/>
  <c r="AB269" i="104"/>
  <c r="AA269" i="104"/>
  <c r="Z269" i="104"/>
  <c r="Y269" i="104"/>
  <c r="X269" i="104"/>
  <c r="W269" i="104"/>
  <c r="V269" i="104"/>
  <c r="U269" i="104"/>
  <c r="T269" i="104"/>
  <c r="S269" i="104"/>
  <c r="R269" i="104"/>
  <c r="Q269" i="104"/>
  <c r="P269" i="104"/>
  <c r="O269" i="104"/>
  <c r="O268" i="104" s="1"/>
  <c r="N269" i="104"/>
  <c r="M269" i="104"/>
  <c r="M268" i="104" s="1"/>
  <c r="L269" i="104"/>
  <c r="K269" i="104"/>
  <c r="K268" i="104" s="1"/>
  <c r="J269" i="104"/>
  <c r="I269" i="104"/>
  <c r="I268" i="104" s="1"/>
  <c r="H269" i="104"/>
  <c r="G269" i="104"/>
  <c r="G268" i="104" s="1"/>
  <c r="F269" i="104"/>
  <c r="E269" i="104"/>
  <c r="E268" i="104" s="1"/>
  <c r="D269" i="104"/>
  <c r="C269" i="104"/>
  <c r="N268" i="104"/>
  <c r="L268" i="104"/>
  <c r="J268" i="104"/>
  <c r="H268" i="104"/>
  <c r="F268" i="104"/>
  <c r="D268" i="104"/>
  <c r="C268" i="104" s="1"/>
  <c r="C267" i="104"/>
  <c r="O266" i="104"/>
  <c r="N266" i="104"/>
  <c r="M266" i="104"/>
  <c r="L266" i="104"/>
  <c r="K266" i="104"/>
  <c r="J266" i="104"/>
  <c r="I266" i="104"/>
  <c r="H266" i="104"/>
  <c r="G266" i="104"/>
  <c r="F266" i="104"/>
  <c r="E266" i="104"/>
  <c r="D266" i="104"/>
  <c r="C266" i="104" s="1"/>
  <c r="C265" i="104"/>
  <c r="O264" i="104"/>
  <c r="N264" i="104"/>
  <c r="N263" i="104" s="1"/>
  <c r="M264" i="104"/>
  <c r="L264" i="104"/>
  <c r="L263" i="104" s="1"/>
  <c r="K264" i="104"/>
  <c r="J264" i="104"/>
  <c r="J263" i="104" s="1"/>
  <c r="I264" i="104"/>
  <c r="H264" i="104"/>
  <c r="H263" i="104" s="1"/>
  <c r="G264" i="104"/>
  <c r="F264" i="104"/>
  <c r="F263" i="104" s="1"/>
  <c r="E264" i="104"/>
  <c r="D264" i="104"/>
  <c r="C264" i="104" s="1"/>
  <c r="O263" i="104"/>
  <c r="M263" i="104"/>
  <c r="K263" i="104"/>
  <c r="I263" i="104"/>
  <c r="G263" i="104"/>
  <c r="E263" i="104"/>
  <c r="C262" i="104"/>
  <c r="C261" i="104"/>
  <c r="O260" i="104"/>
  <c r="N260" i="104"/>
  <c r="N259" i="104" s="1"/>
  <c r="N258" i="104" s="1"/>
  <c r="M260" i="104"/>
  <c r="L260" i="104"/>
  <c r="L259" i="104" s="1"/>
  <c r="K260" i="104"/>
  <c r="J260" i="104"/>
  <c r="J259" i="104" s="1"/>
  <c r="J258" i="104" s="1"/>
  <c r="I260" i="104"/>
  <c r="H260" i="104"/>
  <c r="H259" i="104" s="1"/>
  <c r="G260" i="104"/>
  <c r="F260" i="104"/>
  <c r="F259" i="104" s="1"/>
  <c r="F258" i="104" s="1"/>
  <c r="E260" i="104"/>
  <c r="D260" i="104"/>
  <c r="C260" i="104" s="1"/>
  <c r="O259" i="104"/>
  <c r="M259" i="104"/>
  <c r="M258" i="104" s="1"/>
  <c r="K259" i="104"/>
  <c r="I259" i="104"/>
  <c r="I258" i="104" s="1"/>
  <c r="G259" i="104"/>
  <c r="E259" i="104"/>
  <c r="E258" i="104" s="1"/>
  <c r="L258" i="104"/>
  <c r="H258" i="104"/>
  <c r="C257" i="104"/>
  <c r="C256" i="104"/>
  <c r="C255" i="104"/>
  <c r="O254" i="104"/>
  <c r="N254" i="104"/>
  <c r="N253" i="104" s="1"/>
  <c r="M254" i="104"/>
  <c r="L254" i="104"/>
  <c r="L253" i="104" s="1"/>
  <c r="K254" i="104"/>
  <c r="J254" i="104"/>
  <c r="J253" i="104" s="1"/>
  <c r="I254" i="104"/>
  <c r="H254" i="104"/>
  <c r="H253" i="104" s="1"/>
  <c r="G254" i="104"/>
  <c r="F254" i="104"/>
  <c r="F253" i="104" s="1"/>
  <c r="E254" i="104"/>
  <c r="D254" i="104"/>
  <c r="O253" i="104"/>
  <c r="M253" i="104"/>
  <c r="K253" i="104"/>
  <c r="I253" i="104"/>
  <c r="G253" i="104"/>
  <c r="E253" i="104"/>
  <c r="C252" i="104"/>
  <c r="C251" i="104"/>
  <c r="C250" i="104"/>
  <c r="C249" i="104"/>
  <c r="O248" i="104"/>
  <c r="N248" i="104"/>
  <c r="N247" i="104" s="1"/>
  <c r="N242" i="104" s="1"/>
  <c r="M248" i="104"/>
  <c r="L248" i="104"/>
  <c r="L247" i="104" s="1"/>
  <c r="K248" i="104"/>
  <c r="J248" i="104"/>
  <c r="J247" i="104" s="1"/>
  <c r="J242" i="104" s="1"/>
  <c r="I248" i="104"/>
  <c r="H248" i="104"/>
  <c r="H247" i="104" s="1"/>
  <c r="G248" i="104"/>
  <c r="F248" i="104"/>
  <c r="F247" i="104" s="1"/>
  <c r="F242" i="104" s="1"/>
  <c r="E248" i="104"/>
  <c r="D248" i="104"/>
  <c r="O247" i="104"/>
  <c r="M247" i="104"/>
  <c r="K247" i="104"/>
  <c r="I247" i="104"/>
  <c r="G247" i="104"/>
  <c r="E247" i="104"/>
  <c r="C246" i="104"/>
  <c r="C245" i="104"/>
  <c r="O244" i="104"/>
  <c r="N244" i="104"/>
  <c r="N243" i="104" s="1"/>
  <c r="M244" i="104"/>
  <c r="L244" i="104"/>
  <c r="L243" i="104" s="1"/>
  <c r="K244" i="104"/>
  <c r="J244" i="104"/>
  <c r="J243" i="104" s="1"/>
  <c r="I244" i="104"/>
  <c r="H244" i="104"/>
  <c r="H243" i="104" s="1"/>
  <c r="G244" i="104"/>
  <c r="F244" i="104"/>
  <c r="F243" i="104" s="1"/>
  <c r="E244" i="104"/>
  <c r="D244" i="104"/>
  <c r="O243" i="104"/>
  <c r="O242" i="104" s="1"/>
  <c r="M243" i="104"/>
  <c r="K243" i="104"/>
  <c r="K242" i="104" s="1"/>
  <c r="I243" i="104"/>
  <c r="G243" i="104"/>
  <c r="G242" i="104" s="1"/>
  <c r="E243" i="104"/>
  <c r="L242" i="104"/>
  <c r="H242" i="104"/>
  <c r="C241" i="104"/>
  <c r="C240" i="104"/>
  <c r="O239" i="104"/>
  <c r="N239" i="104"/>
  <c r="M239" i="104"/>
  <c r="L239" i="104"/>
  <c r="K239" i="104"/>
  <c r="J239" i="104"/>
  <c r="I239" i="104"/>
  <c r="H239" i="104"/>
  <c r="G239" i="104"/>
  <c r="F239" i="104"/>
  <c r="E239" i="104"/>
  <c r="D239" i="104"/>
  <c r="C239" i="104" s="1"/>
  <c r="C238" i="104"/>
  <c r="O237" i="104"/>
  <c r="N237" i="104"/>
  <c r="M237" i="104"/>
  <c r="L237" i="104"/>
  <c r="K237" i="104"/>
  <c r="J237" i="104"/>
  <c r="I237" i="104"/>
  <c r="H237" i="104"/>
  <c r="G237" i="104"/>
  <c r="F237" i="104"/>
  <c r="E237" i="104"/>
  <c r="D237" i="104"/>
  <c r="C237" i="104" s="1"/>
  <c r="C236" i="104"/>
  <c r="O235" i="104"/>
  <c r="N235" i="104"/>
  <c r="M235" i="104"/>
  <c r="L235" i="104"/>
  <c r="K235" i="104"/>
  <c r="J235" i="104"/>
  <c r="I235" i="104"/>
  <c r="H235" i="104"/>
  <c r="G235" i="104"/>
  <c r="F235" i="104"/>
  <c r="E235" i="104"/>
  <c r="D235" i="104"/>
  <c r="C235" i="104" s="1"/>
  <c r="C234" i="104"/>
  <c r="O233" i="104"/>
  <c r="N233" i="104"/>
  <c r="M233" i="104"/>
  <c r="L233" i="104"/>
  <c r="K233" i="104"/>
  <c r="J233" i="104"/>
  <c r="I233" i="104"/>
  <c r="H233" i="104"/>
  <c r="G233" i="104"/>
  <c r="F233" i="104"/>
  <c r="E233" i="104"/>
  <c r="D233" i="104"/>
  <c r="C233" i="104" s="1"/>
  <c r="C232" i="104"/>
  <c r="O231" i="104"/>
  <c r="N231" i="104"/>
  <c r="M231" i="104"/>
  <c r="L231" i="104"/>
  <c r="K231" i="104"/>
  <c r="J231" i="104"/>
  <c r="I231" i="104"/>
  <c r="H231" i="104"/>
  <c r="G231" i="104"/>
  <c r="F231" i="104"/>
  <c r="E231" i="104"/>
  <c r="D231" i="104"/>
  <c r="C231" i="104" s="1"/>
  <c r="C230" i="104"/>
  <c r="IV229" i="104"/>
  <c r="IU229" i="104"/>
  <c r="IT229" i="104"/>
  <c r="IS229" i="104"/>
  <c r="IR229" i="104"/>
  <c r="IQ229" i="104"/>
  <c r="IP229" i="104"/>
  <c r="IO229" i="104"/>
  <c r="IN229" i="104"/>
  <c r="IM229" i="104"/>
  <c r="IL229" i="104"/>
  <c r="IK229" i="104"/>
  <c r="IJ229" i="104"/>
  <c r="II229" i="104"/>
  <c r="IH229" i="104"/>
  <c r="IG229" i="104"/>
  <c r="IF229" i="104"/>
  <c r="IE229" i="104"/>
  <c r="ID229" i="104"/>
  <c r="IC229" i="104"/>
  <c r="IB229" i="104"/>
  <c r="IA229" i="104"/>
  <c r="HZ229" i="104"/>
  <c r="HY229" i="104"/>
  <c r="HX229" i="104"/>
  <c r="HW229" i="104"/>
  <c r="HV229" i="104"/>
  <c r="HU229" i="104"/>
  <c r="HT229" i="104"/>
  <c r="HS229" i="104"/>
  <c r="HR229" i="104"/>
  <c r="HQ229" i="104"/>
  <c r="HP229" i="104"/>
  <c r="HO229" i="104"/>
  <c r="HN229" i="104"/>
  <c r="HM229" i="104"/>
  <c r="HL229" i="104"/>
  <c r="HK229" i="104"/>
  <c r="HJ229" i="104"/>
  <c r="HI229" i="104"/>
  <c r="HH229" i="104"/>
  <c r="HG229" i="104"/>
  <c r="HF229" i="104"/>
  <c r="HE229" i="104"/>
  <c r="HD229" i="104"/>
  <c r="HC229" i="104"/>
  <c r="HB229" i="104"/>
  <c r="HA229" i="104"/>
  <c r="GZ229" i="104"/>
  <c r="GY229" i="104"/>
  <c r="GX229" i="104"/>
  <c r="GW229" i="104"/>
  <c r="GV229" i="104"/>
  <c r="GU229" i="104"/>
  <c r="GT229" i="104"/>
  <c r="GS229" i="104"/>
  <c r="GR229" i="104"/>
  <c r="GQ229" i="104"/>
  <c r="GP229" i="104"/>
  <c r="GO229" i="104"/>
  <c r="GN229" i="104"/>
  <c r="GM229" i="104"/>
  <c r="GL229" i="104"/>
  <c r="GK229" i="104"/>
  <c r="GJ229" i="104"/>
  <c r="GI229" i="104"/>
  <c r="GH229" i="104"/>
  <c r="GG229" i="104"/>
  <c r="GF229" i="104"/>
  <c r="GE229" i="104"/>
  <c r="GD229" i="104"/>
  <c r="GC229" i="104"/>
  <c r="GB229" i="104"/>
  <c r="GA229" i="104"/>
  <c r="FZ229" i="104"/>
  <c r="FY229" i="104"/>
  <c r="FX229" i="104"/>
  <c r="FW229" i="104"/>
  <c r="FV229" i="104"/>
  <c r="FU229" i="104"/>
  <c r="FT229" i="104"/>
  <c r="FS229" i="104"/>
  <c r="FR229" i="104"/>
  <c r="FQ229" i="104"/>
  <c r="FP229" i="104"/>
  <c r="FO229" i="104"/>
  <c r="FN229" i="104"/>
  <c r="FM229" i="104"/>
  <c r="FL229" i="104"/>
  <c r="FK229" i="104"/>
  <c r="FJ229" i="104"/>
  <c r="FI229" i="104"/>
  <c r="FH229" i="104"/>
  <c r="FG229" i="104"/>
  <c r="FF229" i="104"/>
  <c r="FE229" i="104"/>
  <c r="FD229" i="104"/>
  <c r="FC229" i="104"/>
  <c r="FB229" i="104"/>
  <c r="FA229" i="104"/>
  <c r="EZ229" i="104"/>
  <c r="EY229" i="104"/>
  <c r="EX229" i="104"/>
  <c r="EW229" i="104"/>
  <c r="EV229" i="104"/>
  <c r="EU229" i="104"/>
  <c r="ET229" i="104"/>
  <c r="ES229" i="104"/>
  <c r="ER229" i="104"/>
  <c r="EQ229" i="104"/>
  <c r="EP229" i="104"/>
  <c r="EO229" i="104"/>
  <c r="EN229" i="104"/>
  <c r="EM229" i="104"/>
  <c r="EL229" i="104"/>
  <c r="EK229" i="104"/>
  <c r="EJ229" i="104"/>
  <c r="EI229" i="104"/>
  <c r="EH229" i="104"/>
  <c r="EG229" i="104"/>
  <c r="EF229" i="104"/>
  <c r="EE229" i="104"/>
  <c r="ED229" i="104"/>
  <c r="EC229" i="104"/>
  <c r="EB229" i="104"/>
  <c r="EA229" i="104"/>
  <c r="DZ229" i="104"/>
  <c r="DY229" i="104"/>
  <c r="DX229" i="104"/>
  <c r="DW229" i="104"/>
  <c r="DV229" i="104"/>
  <c r="DU229" i="104"/>
  <c r="DT229" i="104"/>
  <c r="DS229" i="104"/>
  <c r="DR229" i="104"/>
  <c r="DQ229" i="104"/>
  <c r="DP229" i="104"/>
  <c r="DO229" i="104"/>
  <c r="DN229" i="104"/>
  <c r="DM229" i="104"/>
  <c r="DL229" i="104"/>
  <c r="DK229" i="104"/>
  <c r="DJ229" i="104"/>
  <c r="DI229" i="104"/>
  <c r="DH229" i="104"/>
  <c r="DG229" i="104"/>
  <c r="DF229" i="104"/>
  <c r="DE229" i="104"/>
  <c r="DD229" i="104"/>
  <c r="DC229" i="104"/>
  <c r="DB229" i="104"/>
  <c r="DA229" i="104"/>
  <c r="CZ229" i="104"/>
  <c r="CY229" i="104"/>
  <c r="CX229" i="104"/>
  <c r="CW229" i="104"/>
  <c r="CV229" i="104"/>
  <c r="CU229" i="104"/>
  <c r="CT229" i="104"/>
  <c r="CS229" i="104"/>
  <c r="CR229" i="104"/>
  <c r="CQ229" i="104"/>
  <c r="CP229" i="104"/>
  <c r="CO229" i="104"/>
  <c r="CN229" i="104"/>
  <c r="CM229" i="104"/>
  <c r="CL229" i="104"/>
  <c r="CK229" i="104"/>
  <c r="CJ229" i="104"/>
  <c r="CI229" i="104"/>
  <c r="CH229" i="104"/>
  <c r="CG229" i="104"/>
  <c r="CF229" i="104"/>
  <c r="CE229" i="104"/>
  <c r="CD229" i="104"/>
  <c r="CC229" i="104"/>
  <c r="CB229" i="104"/>
  <c r="CA229" i="104"/>
  <c r="BZ229" i="104"/>
  <c r="BY229" i="104"/>
  <c r="BX229" i="104"/>
  <c r="BW229" i="104"/>
  <c r="BV229" i="104"/>
  <c r="BU229" i="104"/>
  <c r="BT229" i="104"/>
  <c r="BS229" i="104"/>
  <c r="BR229" i="104"/>
  <c r="BQ229" i="104"/>
  <c r="BP229" i="104"/>
  <c r="BO229" i="104"/>
  <c r="BN229" i="104"/>
  <c r="BM229" i="104"/>
  <c r="BL229" i="104"/>
  <c r="BK229" i="104"/>
  <c r="BJ229" i="104"/>
  <c r="BI229" i="104"/>
  <c r="BH229" i="104"/>
  <c r="BG229" i="104"/>
  <c r="BF229" i="104"/>
  <c r="BE229" i="104"/>
  <c r="BD229" i="104"/>
  <c r="BC229" i="104"/>
  <c r="BB229" i="104"/>
  <c r="BA229" i="104"/>
  <c r="AZ229" i="104"/>
  <c r="AY229" i="104"/>
  <c r="AX229" i="104"/>
  <c r="AW229" i="104"/>
  <c r="AV229" i="104"/>
  <c r="AU229" i="104"/>
  <c r="AT229" i="104"/>
  <c r="AS229" i="104"/>
  <c r="AR229" i="104"/>
  <c r="AQ229" i="104"/>
  <c r="AP229" i="104"/>
  <c r="AO229" i="104"/>
  <c r="AN229" i="104"/>
  <c r="AM229" i="104"/>
  <c r="AL229" i="104"/>
  <c r="AK229" i="104"/>
  <c r="AJ229" i="104"/>
  <c r="AI229" i="104"/>
  <c r="AH229" i="104"/>
  <c r="AG229" i="104"/>
  <c r="AF229" i="104"/>
  <c r="AE229" i="104"/>
  <c r="AD229" i="104"/>
  <c r="AC229" i="104"/>
  <c r="AB229" i="104"/>
  <c r="AA229" i="104"/>
  <c r="Z229" i="104"/>
  <c r="Y229" i="104"/>
  <c r="X229" i="104"/>
  <c r="W229" i="104"/>
  <c r="V229" i="104"/>
  <c r="U229" i="104"/>
  <c r="T229" i="104"/>
  <c r="S229" i="104"/>
  <c r="R229" i="104"/>
  <c r="Q229" i="104"/>
  <c r="P229" i="104"/>
  <c r="O229" i="104"/>
  <c r="O228" i="104" s="1"/>
  <c r="N229" i="104"/>
  <c r="M229" i="104"/>
  <c r="M228" i="104" s="1"/>
  <c r="L229" i="104"/>
  <c r="K229" i="104"/>
  <c r="K228" i="104" s="1"/>
  <c r="J229" i="104"/>
  <c r="I229" i="104"/>
  <c r="I228" i="104" s="1"/>
  <c r="H229" i="104"/>
  <c r="G229" i="104"/>
  <c r="G228" i="104" s="1"/>
  <c r="F229" i="104"/>
  <c r="E229" i="104"/>
  <c r="E228" i="104" s="1"/>
  <c r="D229" i="104"/>
  <c r="C229" i="104"/>
  <c r="N228" i="104"/>
  <c r="L228" i="104"/>
  <c r="J228" i="104"/>
  <c r="H228" i="104"/>
  <c r="F228" i="104"/>
  <c r="D228" i="104"/>
  <c r="C228" i="104" s="1"/>
  <c r="C227" i="104"/>
  <c r="O226" i="104"/>
  <c r="N226" i="104"/>
  <c r="N225" i="104" s="1"/>
  <c r="M226" i="104"/>
  <c r="L226" i="104"/>
  <c r="L225" i="104" s="1"/>
  <c r="K226" i="104"/>
  <c r="J226" i="104"/>
  <c r="J225" i="104" s="1"/>
  <c r="I226" i="104"/>
  <c r="H226" i="104"/>
  <c r="H225" i="104" s="1"/>
  <c r="G226" i="104"/>
  <c r="F226" i="104"/>
  <c r="F225" i="104" s="1"/>
  <c r="E226" i="104"/>
  <c r="D226" i="104"/>
  <c r="C226" i="104" s="1"/>
  <c r="O225" i="104"/>
  <c r="M225" i="104"/>
  <c r="K225" i="104"/>
  <c r="I225" i="104"/>
  <c r="G225" i="104"/>
  <c r="E225" i="104"/>
  <c r="C224" i="104"/>
  <c r="C223" i="104"/>
  <c r="O222" i="104"/>
  <c r="N222" i="104"/>
  <c r="M222" i="104"/>
  <c r="L222" i="104"/>
  <c r="K222" i="104"/>
  <c r="J222" i="104"/>
  <c r="I222" i="104"/>
  <c r="H222" i="104"/>
  <c r="G222" i="104"/>
  <c r="F222" i="104"/>
  <c r="E222" i="104"/>
  <c r="D222" i="104"/>
  <c r="C222" i="104" s="1"/>
  <c r="C221" i="104"/>
  <c r="O220" i="104"/>
  <c r="N220" i="104"/>
  <c r="M220" i="104"/>
  <c r="L220" i="104"/>
  <c r="K220" i="104"/>
  <c r="J220" i="104"/>
  <c r="I220" i="104"/>
  <c r="H220" i="104"/>
  <c r="G220" i="104"/>
  <c r="F220" i="104"/>
  <c r="E220" i="104"/>
  <c r="D220" i="104"/>
  <c r="C220" i="104" s="1"/>
  <c r="C219" i="104"/>
  <c r="O218" i="104"/>
  <c r="N218" i="104"/>
  <c r="M218" i="104"/>
  <c r="L218" i="104"/>
  <c r="K218" i="104"/>
  <c r="J218" i="104"/>
  <c r="I218" i="104"/>
  <c r="H218" i="104"/>
  <c r="G218" i="104"/>
  <c r="F218" i="104"/>
  <c r="E218" i="104"/>
  <c r="D218" i="104"/>
  <c r="C218" i="104" s="1"/>
  <c r="C217" i="104"/>
  <c r="O216" i="104"/>
  <c r="N216" i="104"/>
  <c r="M216" i="104"/>
  <c r="L216" i="104"/>
  <c r="K216" i="104"/>
  <c r="J216" i="104"/>
  <c r="I216" i="104"/>
  <c r="H216" i="104"/>
  <c r="G216" i="104"/>
  <c r="F216" i="104"/>
  <c r="E216" i="104"/>
  <c r="D216" i="104"/>
  <c r="C216" i="104" s="1"/>
  <c r="C215" i="104"/>
  <c r="O214" i="104"/>
  <c r="N214" i="104"/>
  <c r="M214" i="104"/>
  <c r="L214" i="104"/>
  <c r="K214" i="104"/>
  <c r="J214" i="104"/>
  <c r="I214" i="104"/>
  <c r="H214" i="104"/>
  <c r="G214" i="104"/>
  <c r="F214" i="104"/>
  <c r="E214" i="104"/>
  <c r="D214" i="104"/>
  <c r="C214" i="104" s="1"/>
  <c r="C213" i="104"/>
  <c r="IV212" i="104"/>
  <c r="IU212" i="104"/>
  <c r="IT212" i="104"/>
  <c r="IS212" i="104"/>
  <c r="IR212" i="104"/>
  <c r="IQ212" i="104"/>
  <c r="IP212" i="104"/>
  <c r="IO212" i="104"/>
  <c r="IN212" i="104"/>
  <c r="IM212" i="104"/>
  <c r="IL212" i="104"/>
  <c r="IK212" i="104"/>
  <c r="IJ212" i="104"/>
  <c r="II212" i="104"/>
  <c r="IH212" i="104"/>
  <c r="IG212" i="104"/>
  <c r="IF212" i="104"/>
  <c r="IE212" i="104"/>
  <c r="ID212" i="104"/>
  <c r="IC212" i="104"/>
  <c r="IB212" i="104"/>
  <c r="IA212" i="104"/>
  <c r="HZ212" i="104"/>
  <c r="HY212" i="104"/>
  <c r="HX212" i="104"/>
  <c r="HW212" i="104"/>
  <c r="HV212" i="104"/>
  <c r="HU212" i="104"/>
  <c r="HT212" i="104"/>
  <c r="HS212" i="104"/>
  <c r="HR212" i="104"/>
  <c r="HQ212" i="104"/>
  <c r="HP212" i="104"/>
  <c r="HO212" i="104"/>
  <c r="HN212" i="104"/>
  <c r="HM212" i="104"/>
  <c r="HL212" i="104"/>
  <c r="HK212" i="104"/>
  <c r="HJ212" i="104"/>
  <c r="HI212" i="104"/>
  <c r="HH212" i="104"/>
  <c r="HG212" i="104"/>
  <c r="HF212" i="104"/>
  <c r="HE212" i="104"/>
  <c r="HD212" i="104"/>
  <c r="HC212" i="104"/>
  <c r="HB212" i="104"/>
  <c r="HA212" i="104"/>
  <c r="GZ212" i="104"/>
  <c r="GY212" i="104"/>
  <c r="GX212" i="104"/>
  <c r="GW212" i="104"/>
  <c r="GV212" i="104"/>
  <c r="GU212" i="104"/>
  <c r="GT212" i="104"/>
  <c r="GS212" i="104"/>
  <c r="GR212" i="104"/>
  <c r="GQ212" i="104"/>
  <c r="GP212" i="104"/>
  <c r="GO212" i="104"/>
  <c r="GN212" i="104"/>
  <c r="GM212" i="104"/>
  <c r="GL212" i="104"/>
  <c r="GK212" i="104"/>
  <c r="GJ212" i="104"/>
  <c r="GI212" i="104"/>
  <c r="GH212" i="104"/>
  <c r="GG212" i="104"/>
  <c r="GF212" i="104"/>
  <c r="GE212" i="104"/>
  <c r="GD212" i="104"/>
  <c r="GC212" i="104"/>
  <c r="GB212" i="104"/>
  <c r="GA212" i="104"/>
  <c r="FZ212" i="104"/>
  <c r="FY212" i="104"/>
  <c r="FX212" i="104"/>
  <c r="FW212" i="104"/>
  <c r="FV212" i="104"/>
  <c r="FU212" i="104"/>
  <c r="FT212" i="104"/>
  <c r="FS212" i="104"/>
  <c r="FR212" i="104"/>
  <c r="FQ212" i="104"/>
  <c r="FP212" i="104"/>
  <c r="FO212" i="104"/>
  <c r="FN212" i="104"/>
  <c r="FM212" i="104"/>
  <c r="FL212" i="104"/>
  <c r="FK212" i="104"/>
  <c r="FJ212" i="104"/>
  <c r="FI212" i="104"/>
  <c r="FH212" i="104"/>
  <c r="FG212" i="104"/>
  <c r="FF212" i="104"/>
  <c r="FE212" i="104"/>
  <c r="FD212" i="104"/>
  <c r="FC212" i="104"/>
  <c r="FB212" i="104"/>
  <c r="FA212" i="104"/>
  <c r="EZ212" i="104"/>
  <c r="EY212" i="104"/>
  <c r="EX212" i="104"/>
  <c r="EW212" i="104"/>
  <c r="EV212" i="104"/>
  <c r="EU212" i="104"/>
  <c r="ET212" i="104"/>
  <c r="ES212" i="104"/>
  <c r="ER212" i="104"/>
  <c r="EQ212" i="104"/>
  <c r="EP212" i="104"/>
  <c r="EO212" i="104"/>
  <c r="EN212" i="104"/>
  <c r="EM212" i="104"/>
  <c r="EL212" i="104"/>
  <c r="EK212" i="104"/>
  <c r="EJ212" i="104"/>
  <c r="EI212" i="104"/>
  <c r="EH212" i="104"/>
  <c r="EG212" i="104"/>
  <c r="EF212" i="104"/>
  <c r="EE212" i="104"/>
  <c r="ED212" i="104"/>
  <c r="EC212" i="104"/>
  <c r="EB212" i="104"/>
  <c r="EA212" i="104"/>
  <c r="DZ212" i="104"/>
  <c r="DY212" i="104"/>
  <c r="DX212" i="104"/>
  <c r="DW212" i="104"/>
  <c r="DV212" i="104"/>
  <c r="DU212" i="104"/>
  <c r="DT212" i="104"/>
  <c r="DS212" i="104"/>
  <c r="DR212" i="104"/>
  <c r="DQ212" i="104"/>
  <c r="DP212" i="104"/>
  <c r="DO212" i="104"/>
  <c r="DN212" i="104"/>
  <c r="DM212" i="104"/>
  <c r="DL212" i="104"/>
  <c r="DK212" i="104"/>
  <c r="DJ212" i="104"/>
  <c r="DI212" i="104"/>
  <c r="DH212" i="104"/>
  <c r="DG212" i="104"/>
  <c r="DF212" i="104"/>
  <c r="DE212" i="104"/>
  <c r="DD212" i="104"/>
  <c r="DC212" i="104"/>
  <c r="DB212" i="104"/>
  <c r="DA212" i="104"/>
  <c r="CZ212" i="104"/>
  <c r="CY212" i="104"/>
  <c r="CX212" i="104"/>
  <c r="CW212" i="104"/>
  <c r="CV212" i="104"/>
  <c r="CU212" i="104"/>
  <c r="CT212" i="104"/>
  <c r="CS212" i="104"/>
  <c r="CR212" i="104"/>
  <c r="CQ212" i="104"/>
  <c r="CP212" i="104"/>
  <c r="CO212" i="104"/>
  <c r="CN212" i="104"/>
  <c r="CM212" i="104"/>
  <c r="CL212" i="104"/>
  <c r="CK212" i="104"/>
  <c r="CJ212" i="104"/>
  <c r="CI212" i="104"/>
  <c r="CH212" i="104"/>
  <c r="CG212" i="104"/>
  <c r="CF212" i="104"/>
  <c r="CE212" i="104"/>
  <c r="CD212" i="104"/>
  <c r="CC212" i="104"/>
  <c r="CB212" i="104"/>
  <c r="CA212" i="104"/>
  <c r="BZ212" i="104"/>
  <c r="BY212" i="104"/>
  <c r="BX212" i="104"/>
  <c r="BW212" i="104"/>
  <c r="BV212" i="104"/>
  <c r="BU212" i="104"/>
  <c r="BT212" i="104"/>
  <c r="BS212" i="104"/>
  <c r="BR212" i="104"/>
  <c r="BQ212" i="104"/>
  <c r="BP212" i="104"/>
  <c r="BO212" i="104"/>
  <c r="BN212" i="104"/>
  <c r="BM212" i="104"/>
  <c r="BL212" i="104"/>
  <c r="BK212" i="104"/>
  <c r="BJ212" i="104"/>
  <c r="BI212" i="104"/>
  <c r="BH212" i="104"/>
  <c r="BG212" i="104"/>
  <c r="BF212" i="104"/>
  <c r="BE212" i="104"/>
  <c r="BD212" i="104"/>
  <c r="BC212" i="104"/>
  <c r="BB212" i="104"/>
  <c r="BA212" i="104"/>
  <c r="AZ212" i="104"/>
  <c r="AY212" i="104"/>
  <c r="AX212" i="104"/>
  <c r="AW212" i="104"/>
  <c r="AV212" i="104"/>
  <c r="AU212" i="104"/>
  <c r="AT212" i="104"/>
  <c r="AS212" i="104"/>
  <c r="AR212" i="104"/>
  <c r="AQ212" i="104"/>
  <c r="AP212" i="104"/>
  <c r="AO212" i="104"/>
  <c r="AN212" i="104"/>
  <c r="AM212" i="104"/>
  <c r="AL212" i="104"/>
  <c r="AK212" i="104"/>
  <c r="AJ212" i="104"/>
  <c r="AI212" i="104"/>
  <c r="AH212" i="104"/>
  <c r="AG212" i="104"/>
  <c r="AF212" i="104"/>
  <c r="AE212" i="104"/>
  <c r="AD212" i="104"/>
  <c r="AC212" i="104"/>
  <c r="AB212" i="104"/>
  <c r="AA212" i="104"/>
  <c r="Z212" i="104"/>
  <c r="Y212" i="104"/>
  <c r="X212" i="104"/>
  <c r="W212" i="104"/>
  <c r="V212" i="104"/>
  <c r="U212" i="104"/>
  <c r="T212" i="104"/>
  <c r="S212" i="104"/>
  <c r="R212" i="104"/>
  <c r="Q212" i="104"/>
  <c r="P212" i="104"/>
  <c r="O212" i="104"/>
  <c r="N212" i="104"/>
  <c r="M212" i="104"/>
  <c r="L212" i="104"/>
  <c r="K212" i="104"/>
  <c r="J212" i="104"/>
  <c r="I212" i="104"/>
  <c r="H212" i="104"/>
  <c r="G212" i="104"/>
  <c r="F212" i="104"/>
  <c r="E212" i="104"/>
  <c r="D212" i="104"/>
  <c r="C212" i="104"/>
  <c r="C211" i="104"/>
  <c r="O210" i="104"/>
  <c r="O209" i="104" s="1"/>
  <c r="O208" i="104" s="1"/>
  <c r="N210" i="104"/>
  <c r="M210" i="104"/>
  <c r="M209" i="104" s="1"/>
  <c r="M208" i="104" s="1"/>
  <c r="L210" i="104"/>
  <c r="K210" i="104"/>
  <c r="K209" i="104" s="1"/>
  <c r="K208" i="104" s="1"/>
  <c r="J210" i="104"/>
  <c r="I210" i="104"/>
  <c r="I209" i="104" s="1"/>
  <c r="I208" i="104" s="1"/>
  <c r="H210" i="104"/>
  <c r="G210" i="104"/>
  <c r="G209" i="104" s="1"/>
  <c r="G208" i="104" s="1"/>
  <c r="F210" i="104"/>
  <c r="E210" i="104"/>
  <c r="E209" i="104" s="1"/>
  <c r="E208" i="104" s="1"/>
  <c r="D210" i="104"/>
  <c r="C210" i="104"/>
  <c r="N209" i="104"/>
  <c r="N208" i="104" s="1"/>
  <c r="L209" i="104"/>
  <c r="L208" i="104" s="1"/>
  <c r="J209" i="104"/>
  <c r="J208" i="104" s="1"/>
  <c r="H209" i="104"/>
  <c r="H208" i="104" s="1"/>
  <c r="F209" i="104"/>
  <c r="F208" i="104" s="1"/>
  <c r="D209" i="104"/>
  <c r="C209" i="104" s="1"/>
  <c r="C207" i="104"/>
  <c r="IV206" i="104"/>
  <c r="IU206" i="104"/>
  <c r="IT206" i="104"/>
  <c r="IS206" i="104"/>
  <c r="IR206" i="104"/>
  <c r="IQ206" i="104"/>
  <c r="IP206" i="104"/>
  <c r="IO206" i="104"/>
  <c r="IN206" i="104"/>
  <c r="IM206" i="104"/>
  <c r="IL206" i="104"/>
  <c r="IK206" i="104"/>
  <c r="IJ206" i="104"/>
  <c r="II206" i="104"/>
  <c r="IH206" i="104"/>
  <c r="IG206" i="104"/>
  <c r="IF206" i="104"/>
  <c r="IE206" i="104"/>
  <c r="ID206" i="104"/>
  <c r="IC206" i="104"/>
  <c r="IB206" i="104"/>
  <c r="IA206" i="104"/>
  <c r="HZ206" i="104"/>
  <c r="HY206" i="104"/>
  <c r="HX206" i="104"/>
  <c r="HW206" i="104"/>
  <c r="HV206" i="104"/>
  <c r="HU206" i="104"/>
  <c r="HT206" i="104"/>
  <c r="HS206" i="104"/>
  <c r="HR206" i="104"/>
  <c r="HQ206" i="104"/>
  <c r="HP206" i="104"/>
  <c r="HO206" i="104"/>
  <c r="HN206" i="104"/>
  <c r="HM206" i="104"/>
  <c r="HL206" i="104"/>
  <c r="HK206" i="104"/>
  <c r="HJ206" i="104"/>
  <c r="HI206" i="104"/>
  <c r="HH206" i="104"/>
  <c r="HG206" i="104"/>
  <c r="HF206" i="104"/>
  <c r="HE206" i="104"/>
  <c r="HD206" i="104"/>
  <c r="HC206" i="104"/>
  <c r="HB206" i="104"/>
  <c r="HA206" i="104"/>
  <c r="GZ206" i="104"/>
  <c r="GY206" i="104"/>
  <c r="GX206" i="104"/>
  <c r="GW206" i="104"/>
  <c r="GV206" i="104"/>
  <c r="GU206" i="104"/>
  <c r="GT206" i="104"/>
  <c r="GS206" i="104"/>
  <c r="GR206" i="104"/>
  <c r="GQ206" i="104"/>
  <c r="GP206" i="104"/>
  <c r="GO206" i="104"/>
  <c r="GN206" i="104"/>
  <c r="GM206" i="104"/>
  <c r="GL206" i="104"/>
  <c r="GK206" i="104"/>
  <c r="GJ206" i="104"/>
  <c r="GI206" i="104"/>
  <c r="GH206" i="104"/>
  <c r="GG206" i="104"/>
  <c r="GF206" i="104"/>
  <c r="GE206" i="104"/>
  <c r="GD206" i="104"/>
  <c r="GC206" i="104"/>
  <c r="GB206" i="104"/>
  <c r="GA206" i="104"/>
  <c r="FZ206" i="104"/>
  <c r="FY206" i="104"/>
  <c r="FX206" i="104"/>
  <c r="FW206" i="104"/>
  <c r="FV206" i="104"/>
  <c r="FU206" i="104"/>
  <c r="FT206" i="104"/>
  <c r="FS206" i="104"/>
  <c r="FR206" i="104"/>
  <c r="FQ206" i="104"/>
  <c r="FP206" i="104"/>
  <c r="FO206" i="104"/>
  <c r="FN206" i="104"/>
  <c r="FM206" i="104"/>
  <c r="FL206" i="104"/>
  <c r="FK206" i="104"/>
  <c r="FJ206" i="104"/>
  <c r="FI206" i="104"/>
  <c r="FH206" i="104"/>
  <c r="FG206" i="104"/>
  <c r="FF206" i="104"/>
  <c r="FE206" i="104"/>
  <c r="FD206" i="104"/>
  <c r="FC206" i="104"/>
  <c r="FB206" i="104"/>
  <c r="FA206" i="104"/>
  <c r="EZ206" i="104"/>
  <c r="EY206" i="104"/>
  <c r="EX206" i="104"/>
  <c r="EW206" i="104"/>
  <c r="EV206" i="104"/>
  <c r="EU206" i="104"/>
  <c r="ET206" i="104"/>
  <c r="ES206" i="104"/>
  <c r="ER206" i="104"/>
  <c r="EQ206" i="104"/>
  <c r="EP206" i="104"/>
  <c r="EO206" i="104"/>
  <c r="EN206" i="104"/>
  <c r="EM206" i="104"/>
  <c r="EL206" i="104"/>
  <c r="EK206" i="104"/>
  <c r="EJ206" i="104"/>
  <c r="EI206" i="104"/>
  <c r="EH206" i="104"/>
  <c r="EG206" i="104"/>
  <c r="EF206" i="104"/>
  <c r="EE206" i="104"/>
  <c r="ED206" i="104"/>
  <c r="EC206" i="104"/>
  <c r="EB206" i="104"/>
  <c r="EA206" i="104"/>
  <c r="DZ206" i="104"/>
  <c r="DY206" i="104"/>
  <c r="DX206" i="104"/>
  <c r="DW206" i="104"/>
  <c r="DV206" i="104"/>
  <c r="DU206" i="104"/>
  <c r="DT206" i="104"/>
  <c r="DS206" i="104"/>
  <c r="DR206" i="104"/>
  <c r="DQ206" i="104"/>
  <c r="DP206" i="104"/>
  <c r="DO206" i="104"/>
  <c r="DN206" i="104"/>
  <c r="DM206" i="104"/>
  <c r="DL206" i="104"/>
  <c r="DK206" i="104"/>
  <c r="DJ206" i="104"/>
  <c r="DI206" i="104"/>
  <c r="DH206" i="104"/>
  <c r="DG206" i="104"/>
  <c r="DF206" i="104"/>
  <c r="DE206" i="104"/>
  <c r="DD206" i="104"/>
  <c r="DC206" i="104"/>
  <c r="DB206" i="104"/>
  <c r="DA206" i="104"/>
  <c r="CZ206" i="104"/>
  <c r="CY206" i="104"/>
  <c r="CX206" i="104"/>
  <c r="CW206" i="104"/>
  <c r="CV206" i="104"/>
  <c r="CU206" i="104"/>
  <c r="CT206" i="104"/>
  <c r="CS206" i="104"/>
  <c r="CR206" i="104"/>
  <c r="CQ206" i="104"/>
  <c r="CP206" i="104"/>
  <c r="CO206" i="104"/>
  <c r="CN206" i="104"/>
  <c r="CM206" i="104"/>
  <c r="CL206" i="104"/>
  <c r="CK206" i="104"/>
  <c r="CJ206" i="104"/>
  <c r="CI206" i="104"/>
  <c r="CH206" i="104"/>
  <c r="CG206" i="104"/>
  <c r="CF206" i="104"/>
  <c r="CE206" i="104"/>
  <c r="CD206" i="104"/>
  <c r="CC206" i="104"/>
  <c r="CB206" i="104"/>
  <c r="CA206" i="104"/>
  <c r="BZ206" i="104"/>
  <c r="BY206" i="104"/>
  <c r="BX206" i="104"/>
  <c r="BW206" i="104"/>
  <c r="BV206" i="104"/>
  <c r="BU206" i="104"/>
  <c r="BT206" i="104"/>
  <c r="BS206" i="104"/>
  <c r="BR206" i="104"/>
  <c r="BQ206" i="104"/>
  <c r="BP206" i="104"/>
  <c r="BO206" i="104"/>
  <c r="BN206" i="104"/>
  <c r="BM206" i="104"/>
  <c r="BL206" i="104"/>
  <c r="BK206" i="104"/>
  <c r="BJ206" i="104"/>
  <c r="BI206" i="104"/>
  <c r="BH206" i="104"/>
  <c r="BG206" i="104"/>
  <c r="BF206" i="104"/>
  <c r="BE206" i="104"/>
  <c r="BD206" i="104"/>
  <c r="BC206" i="104"/>
  <c r="BB206" i="104"/>
  <c r="BA206" i="104"/>
  <c r="AZ206" i="104"/>
  <c r="AY206" i="104"/>
  <c r="AX206" i="104"/>
  <c r="AW206" i="104"/>
  <c r="AV206" i="104"/>
  <c r="AU206" i="104"/>
  <c r="AT206" i="104"/>
  <c r="AS206" i="104"/>
  <c r="AR206" i="104"/>
  <c r="AQ206" i="104"/>
  <c r="AP206" i="104"/>
  <c r="AO206" i="104"/>
  <c r="AN206" i="104"/>
  <c r="AM206" i="104"/>
  <c r="AL206" i="104"/>
  <c r="AK206" i="104"/>
  <c r="AJ206" i="104"/>
  <c r="AI206" i="104"/>
  <c r="AH206" i="104"/>
  <c r="AG206" i="104"/>
  <c r="AF206" i="104"/>
  <c r="AE206" i="104"/>
  <c r="AD206" i="104"/>
  <c r="AC206" i="104"/>
  <c r="AB206" i="104"/>
  <c r="AA206" i="104"/>
  <c r="Z206" i="104"/>
  <c r="Y206" i="104"/>
  <c r="X206" i="104"/>
  <c r="W206" i="104"/>
  <c r="V206" i="104"/>
  <c r="U206" i="104"/>
  <c r="T206" i="104"/>
  <c r="S206" i="104"/>
  <c r="R206" i="104"/>
  <c r="Q206" i="104"/>
  <c r="P206" i="104"/>
  <c r="O206" i="104"/>
  <c r="N206" i="104"/>
  <c r="N205" i="104" s="1"/>
  <c r="M206" i="104"/>
  <c r="L206" i="104"/>
  <c r="L205" i="104" s="1"/>
  <c r="K206" i="104"/>
  <c r="J206" i="104"/>
  <c r="J205" i="104" s="1"/>
  <c r="I206" i="104"/>
  <c r="H206" i="104"/>
  <c r="H205" i="104" s="1"/>
  <c r="G206" i="104"/>
  <c r="F206" i="104"/>
  <c r="F205" i="104" s="1"/>
  <c r="E206" i="104"/>
  <c r="D206" i="104"/>
  <c r="C206" i="104" s="1"/>
  <c r="O205" i="104"/>
  <c r="M205" i="104"/>
  <c r="K205" i="104"/>
  <c r="I205" i="104"/>
  <c r="G205" i="104"/>
  <c r="E205" i="104"/>
  <c r="C204" i="104"/>
  <c r="IV203" i="104"/>
  <c r="IU203" i="104"/>
  <c r="IT203" i="104"/>
  <c r="IS203" i="104"/>
  <c r="IR203" i="104"/>
  <c r="IQ203" i="104"/>
  <c r="IP203" i="104"/>
  <c r="IO203" i="104"/>
  <c r="IN203" i="104"/>
  <c r="IM203" i="104"/>
  <c r="IL203" i="104"/>
  <c r="IK203" i="104"/>
  <c r="IJ203" i="104"/>
  <c r="II203" i="104"/>
  <c r="IH203" i="104"/>
  <c r="IG203" i="104"/>
  <c r="IF203" i="104"/>
  <c r="IE203" i="104"/>
  <c r="ID203" i="104"/>
  <c r="IC203" i="104"/>
  <c r="IB203" i="104"/>
  <c r="IA203" i="104"/>
  <c r="HZ203" i="104"/>
  <c r="HY203" i="104"/>
  <c r="HX203" i="104"/>
  <c r="HW203" i="104"/>
  <c r="HV203" i="104"/>
  <c r="HU203" i="104"/>
  <c r="HT203" i="104"/>
  <c r="HS203" i="104"/>
  <c r="HR203" i="104"/>
  <c r="HQ203" i="104"/>
  <c r="HP203" i="104"/>
  <c r="HO203" i="104"/>
  <c r="HN203" i="104"/>
  <c r="HM203" i="104"/>
  <c r="HL203" i="104"/>
  <c r="HK203" i="104"/>
  <c r="HJ203" i="104"/>
  <c r="HI203" i="104"/>
  <c r="HH203" i="104"/>
  <c r="HG203" i="104"/>
  <c r="HF203" i="104"/>
  <c r="HE203" i="104"/>
  <c r="HD203" i="104"/>
  <c r="HC203" i="104"/>
  <c r="HB203" i="104"/>
  <c r="HA203" i="104"/>
  <c r="GZ203" i="104"/>
  <c r="GY203" i="104"/>
  <c r="GX203" i="104"/>
  <c r="GW203" i="104"/>
  <c r="GV203" i="104"/>
  <c r="GU203" i="104"/>
  <c r="GT203" i="104"/>
  <c r="GS203" i="104"/>
  <c r="GR203" i="104"/>
  <c r="GQ203" i="104"/>
  <c r="GP203" i="104"/>
  <c r="GO203" i="104"/>
  <c r="GN203" i="104"/>
  <c r="GM203" i="104"/>
  <c r="GL203" i="104"/>
  <c r="GK203" i="104"/>
  <c r="GJ203" i="104"/>
  <c r="GI203" i="104"/>
  <c r="GH203" i="104"/>
  <c r="GG203" i="104"/>
  <c r="GF203" i="104"/>
  <c r="GE203" i="104"/>
  <c r="GD203" i="104"/>
  <c r="GC203" i="104"/>
  <c r="GB203" i="104"/>
  <c r="GA203" i="104"/>
  <c r="FZ203" i="104"/>
  <c r="FY203" i="104"/>
  <c r="FX203" i="104"/>
  <c r="FW203" i="104"/>
  <c r="FV203" i="104"/>
  <c r="FU203" i="104"/>
  <c r="FT203" i="104"/>
  <c r="FS203" i="104"/>
  <c r="FR203" i="104"/>
  <c r="FQ203" i="104"/>
  <c r="FP203" i="104"/>
  <c r="FO203" i="104"/>
  <c r="FN203" i="104"/>
  <c r="FM203" i="104"/>
  <c r="FL203" i="104"/>
  <c r="FK203" i="104"/>
  <c r="FJ203" i="104"/>
  <c r="FI203" i="104"/>
  <c r="FH203" i="104"/>
  <c r="FG203" i="104"/>
  <c r="FF203" i="104"/>
  <c r="FE203" i="104"/>
  <c r="FD203" i="104"/>
  <c r="FC203" i="104"/>
  <c r="FB203" i="104"/>
  <c r="FA203" i="104"/>
  <c r="EZ203" i="104"/>
  <c r="EY203" i="104"/>
  <c r="EX203" i="104"/>
  <c r="EW203" i="104"/>
  <c r="EV203" i="104"/>
  <c r="EU203" i="104"/>
  <c r="ET203" i="104"/>
  <c r="ES203" i="104"/>
  <c r="ER203" i="104"/>
  <c r="EQ203" i="104"/>
  <c r="EP203" i="104"/>
  <c r="EO203" i="104"/>
  <c r="EN203" i="104"/>
  <c r="EM203" i="104"/>
  <c r="EL203" i="104"/>
  <c r="EK203" i="104"/>
  <c r="EJ203" i="104"/>
  <c r="EI203" i="104"/>
  <c r="EH203" i="104"/>
  <c r="EG203" i="104"/>
  <c r="EF203" i="104"/>
  <c r="EE203" i="104"/>
  <c r="ED203" i="104"/>
  <c r="EC203" i="104"/>
  <c r="EB203" i="104"/>
  <c r="EA203" i="104"/>
  <c r="DZ203" i="104"/>
  <c r="DY203" i="104"/>
  <c r="DX203" i="104"/>
  <c r="DW203" i="104"/>
  <c r="DV203" i="104"/>
  <c r="DU203" i="104"/>
  <c r="DT203" i="104"/>
  <c r="DS203" i="104"/>
  <c r="DR203" i="104"/>
  <c r="DQ203" i="104"/>
  <c r="DP203" i="104"/>
  <c r="DO203" i="104"/>
  <c r="DN203" i="104"/>
  <c r="DM203" i="104"/>
  <c r="DL203" i="104"/>
  <c r="DK203" i="104"/>
  <c r="DJ203" i="104"/>
  <c r="DI203" i="104"/>
  <c r="DH203" i="104"/>
  <c r="DG203" i="104"/>
  <c r="DF203" i="104"/>
  <c r="DE203" i="104"/>
  <c r="DD203" i="104"/>
  <c r="DC203" i="104"/>
  <c r="DB203" i="104"/>
  <c r="DA203" i="104"/>
  <c r="CZ203" i="104"/>
  <c r="CY203" i="104"/>
  <c r="CX203" i="104"/>
  <c r="CW203" i="104"/>
  <c r="CV203" i="104"/>
  <c r="CU203" i="104"/>
  <c r="CT203" i="104"/>
  <c r="CS203" i="104"/>
  <c r="CR203" i="104"/>
  <c r="CQ203" i="104"/>
  <c r="CP203" i="104"/>
  <c r="CO203" i="104"/>
  <c r="CN203" i="104"/>
  <c r="CM203" i="104"/>
  <c r="CL203" i="104"/>
  <c r="CK203" i="104"/>
  <c r="CJ203" i="104"/>
  <c r="CI203" i="104"/>
  <c r="CH203" i="104"/>
  <c r="CG203" i="104"/>
  <c r="CF203" i="104"/>
  <c r="CE203" i="104"/>
  <c r="CD203" i="104"/>
  <c r="CC203" i="104"/>
  <c r="CB203" i="104"/>
  <c r="CA203" i="104"/>
  <c r="BZ203" i="104"/>
  <c r="BY203" i="104"/>
  <c r="BX203" i="104"/>
  <c r="BW203" i="104"/>
  <c r="BV203" i="104"/>
  <c r="BU203" i="104"/>
  <c r="BT203" i="104"/>
  <c r="BS203" i="104"/>
  <c r="BR203" i="104"/>
  <c r="BQ203" i="104"/>
  <c r="BP203" i="104"/>
  <c r="BO203" i="104"/>
  <c r="BN203" i="104"/>
  <c r="BM203" i="104"/>
  <c r="BL203" i="104"/>
  <c r="BK203" i="104"/>
  <c r="BJ203" i="104"/>
  <c r="BI203" i="104"/>
  <c r="BH203" i="104"/>
  <c r="BG203" i="104"/>
  <c r="BF203" i="104"/>
  <c r="BE203" i="104"/>
  <c r="BD203" i="104"/>
  <c r="BC203" i="104"/>
  <c r="BB203" i="104"/>
  <c r="BA203" i="104"/>
  <c r="AZ203" i="104"/>
  <c r="AY203" i="104"/>
  <c r="AX203" i="104"/>
  <c r="AW203" i="104"/>
  <c r="AV203" i="104"/>
  <c r="AU203" i="104"/>
  <c r="AT203" i="104"/>
  <c r="AS203" i="104"/>
  <c r="AR203" i="104"/>
  <c r="AQ203" i="104"/>
  <c r="AP203" i="104"/>
  <c r="AO203" i="104"/>
  <c r="AN203" i="104"/>
  <c r="AM203" i="104"/>
  <c r="AL203" i="104"/>
  <c r="AK203" i="104"/>
  <c r="AJ203" i="104"/>
  <c r="AI203" i="104"/>
  <c r="AH203" i="104"/>
  <c r="AG203" i="104"/>
  <c r="AF203" i="104"/>
  <c r="AE203" i="104"/>
  <c r="AD203" i="104"/>
  <c r="AC203" i="104"/>
  <c r="AB203" i="104"/>
  <c r="AA203" i="104"/>
  <c r="Z203" i="104"/>
  <c r="Y203" i="104"/>
  <c r="X203" i="104"/>
  <c r="W203" i="104"/>
  <c r="V203" i="104"/>
  <c r="U203" i="104"/>
  <c r="T203" i="104"/>
  <c r="S203" i="104"/>
  <c r="R203" i="104"/>
  <c r="Q203" i="104"/>
  <c r="P203" i="104"/>
  <c r="O203" i="104"/>
  <c r="N203" i="104"/>
  <c r="N202" i="104" s="1"/>
  <c r="M203" i="104"/>
  <c r="L203" i="104"/>
  <c r="L202" i="104" s="1"/>
  <c r="K203" i="104"/>
  <c r="J203" i="104"/>
  <c r="J202" i="104" s="1"/>
  <c r="I203" i="104"/>
  <c r="H203" i="104"/>
  <c r="H202" i="104" s="1"/>
  <c r="G203" i="104"/>
  <c r="F203" i="104"/>
  <c r="F202" i="104" s="1"/>
  <c r="E203" i="104"/>
  <c r="D203" i="104"/>
  <c r="C203" i="104" s="1"/>
  <c r="O202" i="104"/>
  <c r="M202" i="104"/>
  <c r="K202" i="104"/>
  <c r="I202" i="104"/>
  <c r="G202" i="104"/>
  <c r="E202" i="104"/>
  <c r="C201" i="104"/>
  <c r="C200" i="104"/>
  <c r="C199" i="104"/>
  <c r="C198" i="104"/>
  <c r="C197" i="104"/>
  <c r="C196" i="104"/>
  <c r="C195" i="104"/>
  <c r="C194" i="104"/>
  <c r="C193" i="104"/>
  <c r="O192" i="104"/>
  <c r="N192" i="104"/>
  <c r="M192" i="104"/>
  <c r="L192" i="104"/>
  <c r="K192" i="104"/>
  <c r="J192" i="104"/>
  <c r="I192" i="104"/>
  <c r="H192" i="104"/>
  <c r="G192" i="104"/>
  <c r="F192" i="104"/>
  <c r="E192" i="104"/>
  <c r="D192" i="104"/>
  <c r="C192" i="104"/>
  <c r="C191" i="104"/>
  <c r="C190" i="104"/>
  <c r="C189" i="104"/>
  <c r="C188" i="104"/>
  <c r="O187" i="104"/>
  <c r="N187" i="104"/>
  <c r="M187" i="104"/>
  <c r="L187" i="104"/>
  <c r="K187" i="104"/>
  <c r="J187" i="104"/>
  <c r="I187" i="104"/>
  <c r="H187" i="104"/>
  <c r="G187" i="104"/>
  <c r="F187" i="104"/>
  <c r="E187" i="104"/>
  <c r="D187" i="104"/>
  <c r="C187" i="104" s="1"/>
  <c r="C186" i="104"/>
  <c r="C185" i="104"/>
  <c r="C184" i="104"/>
  <c r="C183" i="104"/>
  <c r="C182" i="104"/>
  <c r="O181" i="104"/>
  <c r="N181" i="104"/>
  <c r="N180" i="104" s="1"/>
  <c r="M181" i="104"/>
  <c r="L181" i="104"/>
  <c r="L180" i="104" s="1"/>
  <c r="K181" i="104"/>
  <c r="J181" i="104"/>
  <c r="J180" i="104" s="1"/>
  <c r="I181" i="104"/>
  <c r="H181" i="104"/>
  <c r="H180" i="104" s="1"/>
  <c r="G181" i="104"/>
  <c r="F181" i="104"/>
  <c r="F180" i="104" s="1"/>
  <c r="E181" i="104"/>
  <c r="D181" i="104"/>
  <c r="C181" i="104" s="1"/>
  <c r="O180" i="104"/>
  <c r="O179" i="104" s="1"/>
  <c r="M180" i="104"/>
  <c r="M179" i="104" s="1"/>
  <c r="K180" i="104"/>
  <c r="K179" i="104" s="1"/>
  <c r="I180" i="104"/>
  <c r="I179" i="104" s="1"/>
  <c r="G180" i="104"/>
  <c r="G179" i="104" s="1"/>
  <c r="E180" i="104"/>
  <c r="E179" i="104" s="1"/>
  <c r="C178" i="104"/>
  <c r="O177" i="104"/>
  <c r="N177" i="104"/>
  <c r="M177" i="104"/>
  <c r="L177" i="104"/>
  <c r="K177" i="104"/>
  <c r="J177" i="104"/>
  <c r="I177" i="104"/>
  <c r="H177" i="104"/>
  <c r="G177" i="104"/>
  <c r="F177" i="104"/>
  <c r="E177" i="104"/>
  <c r="D177" i="104"/>
  <c r="C177" i="104" s="1"/>
  <c r="C176" i="104"/>
  <c r="C175" i="104"/>
  <c r="C174" i="104"/>
  <c r="O173" i="104"/>
  <c r="N173" i="104"/>
  <c r="M173" i="104"/>
  <c r="L173" i="104"/>
  <c r="K173" i="104"/>
  <c r="J173" i="104"/>
  <c r="I173" i="104"/>
  <c r="H173" i="104"/>
  <c r="G173" i="104"/>
  <c r="F173" i="104"/>
  <c r="E173" i="104"/>
  <c r="D173" i="104"/>
  <c r="C173" i="104" s="1"/>
  <c r="C172" i="104"/>
  <c r="O171" i="104"/>
  <c r="N171" i="104"/>
  <c r="M171" i="104"/>
  <c r="L171" i="104"/>
  <c r="K171" i="104"/>
  <c r="J171" i="104"/>
  <c r="I171" i="104"/>
  <c r="H171" i="104"/>
  <c r="G171" i="104"/>
  <c r="F171" i="104"/>
  <c r="E171" i="104"/>
  <c r="D171" i="104"/>
  <c r="C171" i="104" s="1"/>
  <c r="C170" i="104"/>
  <c r="O169" i="104"/>
  <c r="N169" i="104"/>
  <c r="M169" i="104"/>
  <c r="L169" i="104"/>
  <c r="K169" i="104"/>
  <c r="J169" i="104"/>
  <c r="I169" i="104"/>
  <c r="H169" i="104"/>
  <c r="G169" i="104"/>
  <c r="F169" i="104"/>
  <c r="E169" i="104"/>
  <c r="D169" i="104"/>
  <c r="C169" i="104" s="1"/>
  <c r="C168" i="104"/>
  <c r="O167" i="104"/>
  <c r="N167" i="104"/>
  <c r="N166" i="104" s="1"/>
  <c r="M167" i="104"/>
  <c r="L167" i="104"/>
  <c r="L166" i="104" s="1"/>
  <c r="K167" i="104"/>
  <c r="J167" i="104"/>
  <c r="J166" i="104" s="1"/>
  <c r="I167" i="104"/>
  <c r="H167" i="104"/>
  <c r="H166" i="104" s="1"/>
  <c r="G167" i="104"/>
  <c r="F167" i="104"/>
  <c r="F166" i="104" s="1"/>
  <c r="E167" i="104"/>
  <c r="D167" i="104"/>
  <c r="C167" i="104" s="1"/>
  <c r="O166" i="104"/>
  <c r="M166" i="104"/>
  <c r="K166" i="104"/>
  <c r="I166" i="104"/>
  <c r="G166" i="104"/>
  <c r="E166" i="104"/>
  <c r="C165" i="104"/>
  <c r="C164" i="104"/>
  <c r="C163" i="104"/>
  <c r="C162" i="104"/>
  <c r="C161" i="104"/>
  <c r="O160" i="104"/>
  <c r="O159" i="104" s="1"/>
  <c r="N160" i="104"/>
  <c r="M160" i="104"/>
  <c r="M159" i="104" s="1"/>
  <c r="L160" i="104"/>
  <c r="K160" i="104"/>
  <c r="K159" i="104" s="1"/>
  <c r="J160" i="104"/>
  <c r="I160" i="104"/>
  <c r="I159" i="104" s="1"/>
  <c r="H160" i="104"/>
  <c r="G160" i="104"/>
  <c r="G159" i="104" s="1"/>
  <c r="F160" i="104"/>
  <c r="E160" i="104"/>
  <c r="E159" i="104" s="1"/>
  <c r="D160" i="104"/>
  <c r="C160" i="104"/>
  <c r="N159" i="104"/>
  <c r="L159" i="104"/>
  <c r="J159" i="104"/>
  <c r="H159" i="104"/>
  <c r="F159" i="104"/>
  <c r="D159" i="104"/>
  <c r="C159" i="104" s="1"/>
  <c r="C158" i="104"/>
  <c r="C157" i="104"/>
  <c r="C156" i="104"/>
  <c r="C155" i="104"/>
  <c r="C154" i="104"/>
  <c r="C153" i="104"/>
  <c r="O152" i="104"/>
  <c r="N152" i="104"/>
  <c r="M152" i="104"/>
  <c r="L152" i="104"/>
  <c r="K152" i="104"/>
  <c r="J152" i="104"/>
  <c r="I152" i="104"/>
  <c r="H152" i="104"/>
  <c r="G152" i="104"/>
  <c r="F152" i="104"/>
  <c r="E152" i="104"/>
  <c r="D152" i="104"/>
  <c r="C152" i="104"/>
  <c r="C151" i="104"/>
  <c r="C150" i="104"/>
  <c r="C149" i="104"/>
  <c r="O148" i="104"/>
  <c r="N148" i="104"/>
  <c r="M148" i="104"/>
  <c r="L148" i="104"/>
  <c r="K148" i="104"/>
  <c r="J148" i="104"/>
  <c r="I148" i="104"/>
  <c r="H148" i="104"/>
  <c r="G148" i="104"/>
  <c r="F148" i="104"/>
  <c r="E148" i="104"/>
  <c r="D148" i="104"/>
  <c r="C148" i="104"/>
  <c r="C147" i="104"/>
  <c r="C146" i="104"/>
  <c r="C145" i="104"/>
  <c r="O144" i="104"/>
  <c r="N144" i="104"/>
  <c r="M144" i="104"/>
  <c r="L144" i="104"/>
  <c r="K144" i="104"/>
  <c r="J144" i="104"/>
  <c r="I144" i="104"/>
  <c r="H144" i="104"/>
  <c r="G144" i="104"/>
  <c r="F144" i="104"/>
  <c r="E144" i="104"/>
  <c r="D144" i="104"/>
  <c r="C144" i="104"/>
  <c r="C143" i="104"/>
  <c r="C142" i="104"/>
  <c r="C141" i="104"/>
  <c r="C140" i="104"/>
  <c r="C139" i="104"/>
  <c r="C138" i="104"/>
  <c r="C137" i="104"/>
  <c r="C136" i="104"/>
  <c r="O135" i="104"/>
  <c r="N135" i="104"/>
  <c r="M135" i="104"/>
  <c r="L135" i="104"/>
  <c r="K135" i="104"/>
  <c r="J135" i="104"/>
  <c r="I135" i="104"/>
  <c r="H135" i="104"/>
  <c r="G135" i="104"/>
  <c r="F135" i="104"/>
  <c r="E135" i="104"/>
  <c r="D135" i="104"/>
  <c r="C135" i="104" s="1"/>
  <c r="C134" i="104"/>
  <c r="C133" i="104"/>
  <c r="C132" i="104"/>
  <c r="C131" i="104"/>
  <c r="C130" i="104"/>
  <c r="C129" i="104"/>
  <c r="C128" i="104"/>
  <c r="C127" i="104"/>
  <c r="O126" i="104"/>
  <c r="N126" i="104"/>
  <c r="M126" i="104"/>
  <c r="L126" i="104"/>
  <c r="K126" i="104"/>
  <c r="J126" i="104"/>
  <c r="I126" i="104"/>
  <c r="H126" i="104"/>
  <c r="G126" i="104"/>
  <c r="F126" i="104"/>
  <c r="E126" i="104"/>
  <c r="D126" i="104"/>
  <c r="C126" i="104"/>
  <c r="C125" i="104"/>
  <c r="C124" i="104"/>
  <c r="C123" i="104"/>
  <c r="C122" i="104"/>
  <c r="C121" i="104"/>
  <c r="C120" i="104"/>
  <c r="O119" i="104"/>
  <c r="N119" i="104"/>
  <c r="M119" i="104"/>
  <c r="L119" i="104"/>
  <c r="K119" i="104"/>
  <c r="J119" i="104"/>
  <c r="I119" i="104"/>
  <c r="H119" i="104"/>
  <c r="G119" i="104"/>
  <c r="F119" i="104"/>
  <c r="E119" i="104"/>
  <c r="D119" i="104"/>
  <c r="C119" i="104" s="1"/>
  <c r="C118" i="104"/>
  <c r="C117" i="104"/>
  <c r="C116" i="104"/>
  <c r="C115" i="104"/>
  <c r="O114" i="104"/>
  <c r="N114" i="104"/>
  <c r="M114" i="104"/>
  <c r="L114" i="104"/>
  <c r="K114" i="104"/>
  <c r="J114" i="104"/>
  <c r="I114" i="104"/>
  <c r="H114" i="104"/>
  <c r="G114" i="104"/>
  <c r="F114" i="104"/>
  <c r="E114" i="104"/>
  <c r="D114" i="104"/>
  <c r="C114" i="104"/>
  <c r="C113" i="104"/>
  <c r="C112" i="104"/>
  <c r="C111" i="104"/>
  <c r="O110" i="104"/>
  <c r="N110" i="104"/>
  <c r="M110" i="104"/>
  <c r="L110" i="104"/>
  <c r="K110" i="104"/>
  <c r="J110" i="104"/>
  <c r="I110" i="104"/>
  <c r="H110" i="104"/>
  <c r="G110" i="104"/>
  <c r="F110" i="104"/>
  <c r="E110" i="104"/>
  <c r="D110" i="104"/>
  <c r="C110" i="104"/>
  <c r="C109" i="104"/>
  <c r="C108" i="104"/>
  <c r="C107" i="104"/>
  <c r="O106" i="104"/>
  <c r="N106" i="104"/>
  <c r="M106" i="104"/>
  <c r="L106" i="104"/>
  <c r="K106" i="104"/>
  <c r="J106" i="104"/>
  <c r="I106" i="104"/>
  <c r="H106" i="104"/>
  <c r="G106" i="104"/>
  <c r="F106" i="104"/>
  <c r="E106" i="104"/>
  <c r="D106" i="104"/>
  <c r="C106" i="104"/>
  <c r="C105" i="104"/>
  <c r="C104" i="104"/>
  <c r="C103" i="104"/>
  <c r="O102" i="104"/>
  <c r="N102" i="104"/>
  <c r="M102" i="104"/>
  <c r="L102" i="104"/>
  <c r="K102" i="104"/>
  <c r="J102" i="104"/>
  <c r="I102" i="104"/>
  <c r="H102" i="104"/>
  <c r="G102" i="104"/>
  <c r="F102" i="104"/>
  <c r="E102" i="104"/>
  <c r="D102" i="104"/>
  <c r="C102" i="104"/>
  <c r="C101" i="104"/>
  <c r="C100" i="104"/>
  <c r="C99" i="104"/>
  <c r="C98" i="104"/>
  <c r="O97" i="104"/>
  <c r="N97" i="104"/>
  <c r="M97" i="104"/>
  <c r="L97" i="104"/>
  <c r="K97" i="104"/>
  <c r="J97" i="104"/>
  <c r="I97" i="104"/>
  <c r="H97" i="104"/>
  <c r="G97" i="104"/>
  <c r="F97" i="104"/>
  <c r="E97" i="104"/>
  <c r="D97" i="104"/>
  <c r="C97" i="104" s="1"/>
  <c r="C96" i="104"/>
  <c r="C95" i="104"/>
  <c r="C94" i="104"/>
  <c r="C93" i="104"/>
  <c r="C92" i="104"/>
  <c r="C91" i="104"/>
  <c r="C90" i="104"/>
  <c r="O89" i="104"/>
  <c r="N89" i="104"/>
  <c r="M89" i="104"/>
  <c r="L89" i="104"/>
  <c r="K89" i="104"/>
  <c r="J89" i="104"/>
  <c r="I89" i="104"/>
  <c r="H89" i="104"/>
  <c r="G89" i="104"/>
  <c r="F89" i="104"/>
  <c r="E89" i="104"/>
  <c r="D89" i="104"/>
  <c r="C89" i="104" s="1"/>
  <c r="C88" i="104"/>
  <c r="C87" i="104"/>
  <c r="C86" i="104"/>
  <c r="O85" i="104"/>
  <c r="N85" i="104"/>
  <c r="M85" i="104"/>
  <c r="L85" i="104"/>
  <c r="K85" i="104"/>
  <c r="J85" i="104"/>
  <c r="I85" i="104"/>
  <c r="H85" i="104"/>
  <c r="G85" i="104"/>
  <c r="F85" i="104"/>
  <c r="E85" i="104"/>
  <c r="D85" i="104"/>
  <c r="C85" i="104" s="1"/>
  <c r="C84" i="104"/>
  <c r="C83" i="104"/>
  <c r="C82" i="104"/>
  <c r="C81" i="104"/>
  <c r="O80" i="104"/>
  <c r="O79" i="104" s="1"/>
  <c r="N80" i="104"/>
  <c r="M80" i="104"/>
  <c r="M79" i="104" s="1"/>
  <c r="L80" i="104"/>
  <c r="K80" i="104"/>
  <c r="K79" i="104" s="1"/>
  <c r="J80" i="104"/>
  <c r="I80" i="104"/>
  <c r="I79" i="104" s="1"/>
  <c r="H80" i="104"/>
  <c r="G80" i="104"/>
  <c r="G79" i="104" s="1"/>
  <c r="F80" i="104"/>
  <c r="E80" i="104"/>
  <c r="E79" i="104" s="1"/>
  <c r="D80" i="104"/>
  <c r="C80" i="104"/>
  <c r="N79" i="104"/>
  <c r="L79" i="104"/>
  <c r="J79" i="104"/>
  <c r="H79" i="104"/>
  <c r="F79" i="104"/>
  <c r="D79" i="104"/>
  <c r="C79" i="104" s="1"/>
  <c r="C78" i="104"/>
  <c r="C77" i="104"/>
  <c r="C76" i="104"/>
  <c r="C75" i="104"/>
  <c r="C74" i="104"/>
  <c r="C73" i="104"/>
  <c r="O72" i="104"/>
  <c r="N72" i="104"/>
  <c r="M72" i="104"/>
  <c r="L72" i="104"/>
  <c r="K72" i="104"/>
  <c r="J72" i="104"/>
  <c r="I72" i="104"/>
  <c r="H72" i="104"/>
  <c r="G72" i="104"/>
  <c r="F72" i="104"/>
  <c r="E72" i="104"/>
  <c r="D72" i="104"/>
  <c r="C72" i="104"/>
  <c r="C71" i="104"/>
  <c r="C70" i="104"/>
  <c r="C69" i="104"/>
  <c r="C68" i="104"/>
  <c r="O67" i="104"/>
  <c r="N67" i="104"/>
  <c r="M67" i="104"/>
  <c r="L67" i="104"/>
  <c r="K67" i="104"/>
  <c r="J67" i="104"/>
  <c r="I67" i="104"/>
  <c r="H67" i="104"/>
  <c r="G67" i="104"/>
  <c r="F67" i="104"/>
  <c r="E67" i="104"/>
  <c r="D67" i="104"/>
  <c r="C67" i="104" s="1"/>
  <c r="C66" i="104"/>
  <c r="O65" i="104"/>
  <c r="N65" i="104"/>
  <c r="M65" i="104"/>
  <c r="L65" i="104"/>
  <c r="K65" i="104"/>
  <c r="J65" i="104"/>
  <c r="I65" i="104"/>
  <c r="H65" i="104"/>
  <c r="G65" i="104"/>
  <c r="F65" i="104"/>
  <c r="E65" i="104"/>
  <c r="D65" i="104"/>
  <c r="C65" i="104" s="1"/>
  <c r="C64" i="104"/>
  <c r="C63" i="104"/>
  <c r="C62" i="104"/>
  <c r="C61" i="104"/>
  <c r="C60" i="104"/>
  <c r="O59" i="104"/>
  <c r="N59" i="104"/>
  <c r="N58" i="104" s="1"/>
  <c r="N57" i="104" s="1"/>
  <c r="M59" i="104"/>
  <c r="L59" i="104"/>
  <c r="L58" i="104" s="1"/>
  <c r="L57" i="104" s="1"/>
  <c r="K59" i="104"/>
  <c r="J59" i="104"/>
  <c r="J58" i="104" s="1"/>
  <c r="J57" i="104" s="1"/>
  <c r="I59" i="104"/>
  <c r="H59" i="104"/>
  <c r="H58" i="104" s="1"/>
  <c r="H57" i="104" s="1"/>
  <c r="G59" i="104"/>
  <c r="F59" i="104"/>
  <c r="F58" i="104" s="1"/>
  <c r="F57" i="104" s="1"/>
  <c r="E59" i="104"/>
  <c r="D59" i="104"/>
  <c r="C59" i="104" s="1"/>
  <c r="O58" i="104"/>
  <c r="O57" i="104" s="1"/>
  <c r="M58" i="104"/>
  <c r="K58" i="104"/>
  <c r="K57" i="104" s="1"/>
  <c r="I58" i="104"/>
  <c r="G58" i="104"/>
  <c r="G57" i="104" s="1"/>
  <c r="E58" i="104"/>
  <c r="C56" i="104"/>
  <c r="O55" i="104"/>
  <c r="N55" i="104"/>
  <c r="N54" i="104" s="1"/>
  <c r="M55" i="104"/>
  <c r="L55" i="104"/>
  <c r="L54" i="104" s="1"/>
  <c r="L53" i="104" s="1"/>
  <c r="K55" i="104"/>
  <c r="J55" i="104"/>
  <c r="J54" i="104" s="1"/>
  <c r="I55" i="104"/>
  <c r="H55" i="104"/>
  <c r="H54" i="104" s="1"/>
  <c r="H53" i="104" s="1"/>
  <c r="G55" i="104"/>
  <c r="F55" i="104"/>
  <c r="F54" i="104" s="1"/>
  <c r="E55" i="104"/>
  <c r="D55" i="104"/>
  <c r="O54" i="104"/>
  <c r="O53" i="104" s="1"/>
  <c r="M54" i="104"/>
  <c r="M53" i="104" s="1"/>
  <c r="K54" i="104"/>
  <c r="K53" i="104" s="1"/>
  <c r="I54" i="104"/>
  <c r="I53" i="104" s="1"/>
  <c r="G54" i="104"/>
  <c r="G53" i="104" s="1"/>
  <c r="E54" i="104"/>
  <c r="E53" i="104" s="1"/>
  <c r="N53" i="104"/>
  <c r="J53" i="104"/>
  <c r="F53" i="104"/>
  <c r="C52" i="104"/>
  <c r="C51" i="104"/>
  <c r="C50" i="104"/>
  <c r="C49" i="104"/>
  <c r="C48" i="104"/>
  <c r="O47" i="104"/>
  <c r="N47" i="104"/>
  <c r="M47" i="104"/>
  <c r="L47" i="104"/>
  <c r="K47" i="104"/>
  <c r="J47" i="104"/>
  <c r="I47" i="104"/>
  <c r="H47" i="104"/>
  <c r="G47" i="104"/>
  <c r="F47" i="104"/>
  <c r="E47" i="104"/>
  <c r="D47" i="104"/>
  <c r="C47" i="104" s="1"/>
  <c r="C46" i="104"/>
  <c r="C45" i="104"/>
  <c r="O44" i="104"/>
  <c r="O43" i="104" s="1"/>
  <c r="N44" i="104"/>
  <c r="M44" i="104"/>
  <c r="M43" i="104" s="1"/>
  <c r="L44" i="104"/>
  <c r="K44" i="104"/>
  <c r="K43" i="104" s="1"/>
  <c r="J44" i="104"/>
  <c r="I44" i="104"/>
  <c r="I43" i="104" s="1"/>
  <c r="H44" i="104"/>
  <c r="G44" i="104"/>
  <c r="G43" i="104" s="1"/>
  <c r="F44" i="104"/>
  <c r="E44" i="104"/>
  <c r="E43" i="104" s="1"/>
  <c r="D44" i="104"/>
  <c r="C44" i="104"/>
  <c r="N43" i="104"/>
  <c r="L43" i="104"/>
  <c r="J43" i="104"/>
  <c r="H43" i="104"/>
  <c r="F43" i="104"/>
  <c r="D43" i="104"/>
  <c r="C42" i="104"/>
  <c r="O41" i="104"/>
  <c r="N41" i="104"/>
  <c r="M41" i="104"/>
  <c r="L41" i="104"/>
  <c r="K41" i="104"/>
  <c r="J41" i="104"/>
  <c r="I41" i="104"/>
  <c r="H41" i="104"/>
  <c r="G41" i="104"/>
  <c r="F41" i="104"/>
  <c r="E41" i="104"/>
  <c r="D41" i="104"/>
  <c r="C41" i="104" s="1"/>
  <c r="C40" i="104"/>
  <c r="C39" i="104"/>
  <c r="C38" i="104"/>
  <c r="O37" i="104"/>
  <c r="N37" i="104"/>
  <c r="M37" i="104"/>
  <c r="L37" i="104"/>
  <c r="K37" i="104"/>
  <c r="J37" i="104"/>
  <c r="I37" i="104"/>
  <c r="H37" i="104"/>
  <c r="G37" i="104"/>
  <c r="F37" i="104"/>
  <c r="E37" i="104"/>
  <c r="D37" i="104"/>
  <c r="C37" i="104" s="1"/>
  <c r="C36" i="104"/>
  <c r="O35" i="104"/>
  <c r="N35" i="104"/>
  <c r="M35" i="104"/>
  <c r="L35" i="104"/>
  <c r="K35" i="104"/>
  <c r="J35" i="104"/>
  <c r="I35" i="104"/>
  <c r="H35" i="104"/>
  <c r="G35" i="104"/>
  <c r="F35" i="104"/>
  <c r="E35" i="104"/>
  <c r="D35" i="104"/>
  <c r="C35" i="104" s="1"/>
  <c r="C34" i="104"/>
  <c r="O33" i="104"/>
  <c r="N33" i="104"/>
  <c r="M33" i="104"/>
  <c r="L33" i="104"/>
  <c r="K33" i="104"/>
  <c r="J33" i="104"/>
  <c r="I33" i="104"/>
  <c r="H33" i="104"/>
  <c r="G33" i="104"/>
  <c r="F33" i="104"/>
  <c r="E33" i="104"/>
  <c r="D33" i="104"/>
  <c r="C33" i="104" s="1"/>
  <c r="C32" i="104"/>
  <c r="O31" i="104"/>
  <c r="N31" i="104"/>
  <c r="N30" i="104" s="1"/>
  <c r="N5" i="104" s="1"/>
  <c r="M31" i="104"/>
  <c r="L31" i="104"/>
  <c r="L30" i="104" s="1"/>
  <c r="K31" i="104"/>
  <c r="J31" i="104"/>
  <c r="J30" i="104" s="1"/>
  <c r="J5" i="104" s="1"/>
  <c r="I31" i="104"/>
  <c r="H31" i="104"/>
  <c r="H30" i="104" s="1"/>
  <c r="G31" i="104"/>
  <c r="F31" i="104"/>
  <c r="F30" i="104" s="1"/>
  <c r="E31" i="104"/>
  <c r="D31" i="104"/>
  <c r="O30" i="104"/>
  <c r="M30" i="104"/>
  <c r="K30" i="104"/>
  <c r="I30" i="104"/>
  <c r="G30" i="104"/>
  <c r="E30" i="104"/>
  <c r="C29" i="104"/>
  <c r="C28" i="104"/>
  <c r="C27" i="104"/>
  <c r="C26" i="104"/>
  <c r="C25" i="104"/>
  <c r="C24" i="104"/>
  <c r="C23" i="104"/>
  <c r="O22" i="104"/>
  <c r="N22" i="104"/>
  <c r="M22" i="104"/>
  <c r="L22" i="104"/>
  <c r="K22" i="104"/>
  <c r="J22" i="104"/>
  <c r="I22" i="104"/>
  <c r="H22" i="104"/>
  <c r="G22" i="104"/>
  <c r="F22" i="104"/>
  <c r="E22" i="104"/>
  <c r="D22" i="104"/>
  <c r="C22" i="104"/>
  <c r="C21" i="104"/>
  <c r="C20" i="104"/>
  <c r="O19" i="104"/>
  <c r="N19" i="104"/>
  <c r="M19" i="104"/>
  <c r="L19" i="104"/>
  <c r="K19" i="104"/>
  <c r="J19" i="104"/>
  <c r="I19" i="104"/>
  <c r="H19" i="104"/>
  <c r="G19" i="104"/>
  <c r="F19" i="104"/>
  <c r="E19" i="104"/>
  <c r="D19" i="104"/>
  <c r="C19" i="104" s="1"/>
  <c r="C18" i="104"/>
  <c r="C17" i="104"/>
  <c r="O16" i="104"/>
  <c r="O15" i="104" s="1"/>
  <c r="N16" i="104"/>
  <c r="M16" i="104"/>
  <c r="M15" i="104" s="1"/>
  <c r="L16" i="104"/>
  <c r="K16" i="104"/>
  <c r="K15" i="104" s="1"/>
  <c r="J16" i="104"/>
  <c r="I16" i="104"/>
  <c r="I15" i="104" s="1"/>
  <c r="H16" i="104"/>
  <c r="G16" i="104"/>
  <c r="G15" i="104" s="1"/>
  <c r="F16" i="104"/>
  <c r="E16" i="104"/>
  <c r="E15" i="104" s="1"/>
  <c r="D16" i="104"/>
  <c r="C16" i="104"/>
  <c r="N15" i="104"/>
  <c r="L15" i="104"/>
  <c r="L5" i="104" s="1"/>
  <c r="J15" i="104"/>
  <c r="H15" i="104"/>
  <c r="F15" i="104"/>
  <c r="D15" i="104"/>
  <c r="C15" i="104" s="1"/>
  <c r="C14" i="104"/>
  <c r="C13" i="104"/>
  <c r="C12" i="104"/>
  <c r="C11" i="104"/>
  <c r="C10" i="104"/>
  <c r="C9" i="104"/>
  <c r="C8" i="104"/>
  <c r="O7" i="104"/>
  <c r="N7" i="104"/>
  <c r="N6" i="104" s="1"/>
  <c r="M7" i="104"/>
  <c r="L7" i="104"/>
  <c r="L6" i="104" s="1"/>
  <c r="K7" i="104"/>
  <c r="J7" i="104"/>
  <c r="J6" i="104" s="1"/>
  <c r="I7" i="104"/>
  <c r="H7" i="104"/>
  <c r="G7" i="104"/>
  <c r="F7" i="104"/>
  <c r="E7" i="104"/>
  <c r="D7" i="104"/>
  <c r="C7" i="104" s="1"/>
  <c r="O6" i="104"/>
  <c r="M6" i="104"/>
  <c r="K6" i="104"/>
  <c r="I6" i="104"/>
  <c r="H6" i="104"/>
  <c r="H5" i="104" s="1"/>
  <c r="G6" i="104"/>
  <c r="F6" i="104"/>
  <c r="F5" i="104" s="1"/>
  <c r="E6" i="104"/>
  <c r="D6" i="104"/>
  <c r="C6" i="104" s="1"/>
  <c r="O5" i="104"/>
  <c r="M5" i="104"/>
  <c r="K5" i="104"/>
  <c r="I5" i="104"/>
  <c r="G5" i="104"/>
  <c r="E5" i="104"/>
  <c r="A2" i="104"/>
  <c r="A2" i="103"/>
  <c r="E6" i="103"/>
  <c r="F7" i="103"/>
  <c r="F8" i="103"/>
  <c r="G8" i="103" s="1"/>
  <c r="F9" i="103"/>
  <c r="G9" i="103" s="1"/>
  <c r="F10" i="103"/>
  <c r="G10" i="103" s="1"/>
  <c r="F11" i="103"/>
  <c r="G11" i="103" s="1"/>
  <c r="F12" i="103"/>
  <c r="G12" i="103" s="1"/>
  <c r="F13" i="103"/>
  <c r="G13" i="103" s="1"/>
  <c r="F14" i="103"/>
  <c r="G14" i="103" s="1"/>
  <c r="E15" i="103"/>
  <c r="F16" i="103"/>
  <c r="G16" i="103" s="1"/>
  <c r="F17" i="103"/>
  <c r="G17" i="103" s="1"/>
  <c r="F18" i="103"/>
  <c r="G18" i="103" s="1"/>
  <c r="F19" i="103"/>
  <c r="G19" i="103" s="1"/>
  <c r="F20" i="103"/>
  <c r="G20" i="103" s="1"/>
  <c r="E21" i="103"/>
  <c r="F22" i="103"/>
  <c r="F21" i="103" s="1"/>
  <c r="G21" i="103" s="1"/>
  <c r="E23" i="103"/>
  <c r="F24" i="103"/>
  <c r="G24" i="103" s="1"/>
  <c r="F25" i="103"/>
  <c r="G25" i="103" s="1"/>
  <c r="F26" i="103"/>
  <c r="G26" i="103" s="1"/>
  <c r="F27" i="103"/>
  <c r="G27" i="103" s="1"/>
  <c r="F28" i="103"/>
  <c r="G28" i="103" s="1"/>
  <c r="E29" i="103"/>
  <c r="F30" i="103"/>
  <c r="F31" i="103"/>
  <c r="G31" i="103" s="1"/>
  <c r="F32" i="103"/>
  <c r="G32" i="103" s="1"/>
  <c r="E33" i="103"/>
  <c r="F34" i="103"/>
  <c r="G34" i="103" s="1"/>
  <c r="F35" i="103"/>
  <c r="G35" i="103" s="1"/>
  <c r="F36" i="103"/>
  <c r="G36" i="103" s="1"/>
  <c r="F37" i="103"/>
  <c r="G37" i="103" s="1"/>
  <c r="E38" i="103"/>
  <c r="F39" i="103"/>
  <c r="F40" i="103"/>
  <c r="G40" i="103" s="1"/>
  <c r="F41" i="103"/>
  <c r="G41" i="103" s="1"/>
  <c r="F42" i="103"/>
  <c r="G42" i="103" s="1"/>
  <c r="F43" i="103"/>
  <c r="G43" i="103" s="1"/>
  <c r="E44" i="103"/>
  <c r="F45" i="103"/>
  <c r="G45" i="103" s="1"/>
  <c r="F46" i="103"/>
  <c r="G46" i="103" s="1"/>
  <c r="F47" i="103"/>
  <c r="G47" i="103" s="1"/>
  <c r="E48" i="103"/>
  <c r="F49" i="103"/>
  <c r="F50" i="103"/>
  <c r="G50" i="103" s="1"/>
  <c r="F51" i="103"/>
  <c r="G51" i="103" s="1"/>
  <c r="F52" i="103"/>
  <c r="G52" i="103" s="1"/>
  <c r="F53" i="103"/>
  <c r="G53" i="103" s="1"/>
  <c r="F54" i="103"/>
  <c r="G54" i="103" s="1"/>
  <c r="E55" i="103"/>
  <c r="F56" i="103"/>
  <c r="G56" i="103" s="1"/>
  <c r="F57" i="103"/>
  <c r="G57" i="103" s="1"/>
  <c r="F58" i="103"/>
  <c r="G58" i="103" s="1"/>
  <c r="E59" i="103"/>
  <c r="F60" i="103"/>
  <c r="F59" i="103" s="1"/>
  <c r="E61" i="103"/>
  <c r="B64" i="103"/>
  <c r="C76" i="103"/>
  <c r="C77" i="103"/>
  <c r="F55" i="103" l="1"/>
  <c r="F44" i="103"/>
  <c r="F38" i="103"/>
  <c r="F23" i="103"/>
  <c r="G23" i="103" s="1"/>
  <c r="F6" i="103"/>
  <c r="F48" i="103"/>
  <c r="G48" i="103" s="1"/>
  <c r="F33" i="103"/>
  <c r="G33" i="103" s="1"/>
  <c r="F29" i="103"/>
  <c r="G29" i="103" s="1"/>
  <c r="F15" i="103"/>
  <c r="G15" i="103" s="1"/>
  <c r="C43" i="104"/>
  <c r="E57" i="104"/>
  <c r="I57" i="104"/>
  <c r="M57" i="104"/>
  <c r="F179" i="104"/>
  <c r="F293" i="104" s="1"/>
  <c r="H179" i="104"/>
  <c r="H293" i="104" s="1"/>
  <c r="J179" i="104"/>
  <c r="J293" i="104" s="1"/>
  <c r="L179" i="104"/>
  <c r="L293" i="104" s="1"/>
  <c r="N179" i="104"/>
  <c r="N293" i="104" s="1"/>
  <c r="C31" i="104"/>
  <c r="D30" i="104"/>
  <c r="C30" i="104" s="1"/>
  <c r="C55" i="104"/>
  <c r="D54" i="104"/>
  <c r="D58" i="104"/>
  <c r="D166" i="104"/>
  <c r="C166" i="104" s="1"/>
  <c r="D180" i="104"/>
  <c r="D202" i="104"/>
  <c r="C202" i="104" s="1"/>
  <c r="D205" i="104"/>
  <c r="C205" i="104" s="1"/>
  <c r="D208" i="104"/>
  <c r="C208" i="104" s="1"/>
  <c r="D225" i="104"/>
  <c r="C225" i="104" s="1"/>
  <c r="E242" i="104"/>
  <c r="E293" i="104" s="1"/>
  <c r="I242" i="104"/>
  <c r="I293" i="104" s="1"/>
  <c r="M242" i="104"/>
  <c r="M293" i="104" s="1"/>
  <c r="C244" i="104"/>
  <c r="D243" i="104"/>
  <c r="C254" i="104"/>
  <c r="D253" i="104"/>
  <c r="C253" i="104" s="1"/>
  <c r="G258" i="104"/>
  <c r="G293" i="104" s="1"/>
  <c r="K258" i="104"/>
  <c r="K293" i="104" s="1"/>
  <c r="O258" i="104"/>
  <c r="O293" i="104" s="1"/>
  <c r="C248" i="104"/>
  <c r="D247" i="104"/>
  <c r="C247" i="104" s="1"/>
  <c r="D259" i="104"/>
  <c r="D263" i="104"/>
  <c r="C263" i="104" s="1"/>
  <c r="D278" i="104"/>
  <c r="C278" i="104" s="1"/>
  <c r="C74" i="103"/>
  <c r="G59" i="103"/>
  <c r="G55" i="103"/>
  <c r="C69" i="103"/>
  <c r="C78" i="103"/>
  <c r="G44" i="103"/>
  <c r="C75" i="103"/>
  <c r="G38" i="103"/>
  <c r="C67" i="103"/>
  <c r="G6" i="103"/>
  <c r="G60" i="103"/>
  <c r="G49" i="103"/>
  <c r="G39" i="103"/>
  <c r="G30" i="103"/>
  <c r="G22" i="103"/>
  <c r="G7" i="103"/>
  <c r="BP33" i="85"/>
  <c r="BP33" i="83"/>
  <c r="BP33" i="63"/>
  <c r="BP33" i="61"/>
  <c r="BP33" i="89"/>
  <c r="BP33" i="87"/>
  <c r="BP33" i="81"/>
  <c r="BP33" i="79"/>
  <c r="BP33" i="77"/>
  <c r="BP33" i="75"/>
  <c r="BP33" i="73"/>
  <c r="BP33" i="71"/>
  <c r="BP33" i="69"/>
  <c r="BP33" i="67"/>
  <c r="BP33" i="65"/>
  <c r="A3" i="89"/>
  <c r="B3" i="88"/>
  <c r="A3" i="87"/>
  <c r="B3" i="86"/>
  <c r="A3" i="85"/>
  <c r="B3" i="84"/>
  <c r="A3" i="83"/>
  <c r="B3" i="82"/>
  <c r="A3" i="81"/>
  <c r="B3" i="80"/>
  <c r="A3" i="79"/>
  <c r="B3" i="78"/>
  <c r="A3" i="77"/>
  <c r="B3" i="76"/>
  <c r="A3" i="75"/>
  <c r="B3" i="74"/>
  <c r="A3" i="73"/>
  <c r="B3" i="72"/>
  <c r="A3" i="71"/>
  <c r="B3" i="70"/>
  <c r="A3" i="69"/>
  <c r="B3" i="68"/>
  <c r="A3" i="67"/>
  <c r="B3" i="66"/>
  <c r="A3" i="65"/>
  <c r="B3" i="64"/>
  <c r="A3" i="63"/>
  <c r="B3" i="62"/>
  <c r="A3" i="61"/>
  <c r="B3" i="60"/>
  <c r="C3" i="3"/>
  <c r="C68" i="103" l="1"/>
  <c r="F61" i="103"/>
  <c r="G61" i="103" s="1"/>
  <c r="C73" i="103"/>
  <c r="C180" i="104"/>
  <c r="D179" i="104"/>
  <c r="C179" i="104" s="1"/>
  <c r="C58" i="104"/>
  <c r="D57" i="104"/>
  <c r="C57" i="104" s="1"/>
  <c r="D5" i="104"/>
  <c r="C259" i="104"/>
  <c r="D258" i="104"/>
  <c r="C258" i="104" s="1"/>
  <c r="C243" i="104"/>
  <c r="D242" i="104"/>
  <c r="C242" i="104" s="1"/>
  <c r="C54" i="104"/>
  <c r="D53" i="104"/>
  <c r="C53" i="104" s="1"/>
  <c r="C70" i="103"/>
  <c r="D67" i="103" s="1"/>
  <c r="C79" i="103"/>
  <c r="D68" i="103"/>
  <c r="D78" i="103"/>
  <c r="D293" i="104" l="1"/>
  <c r="C293" i="104" s="1"/>
  <c r="C5" i="104"/>
  <c r="D77" i="103"/>
  <c r="D76" i="103"/>
  <c r="D69" i="103"/>
  <c r="D70" i="103" s="1"/>
  <c r="D73" i="103"/>
  <c r="D74" i="103"/>
  <c r="D75" i="103"/>
  <c r="D79" i="103" l="1"/>
</calcChain>
</file>

<file path=xl/comments1.xml><?xml version="1.0" encoding="utf-8"?>
<comments xmlns="http://schemas.openxmlformats.org/spreadsheetml/2006/main">
  <authors>
    <author>laura.uribe</author>
  </authors>
  <commentList>
    <comment ref="A1" authorId="0">
      <text>
        <r>
          <rPr>
            <b/>
            <sz val="11"/>
            <color indexed="81"/>
            <rFont val="Tahoma"/>
            <family val="2"/>
          </rPr>
          <t>Etapa de la planeación vinculado con los objetivos del  Plan Municipal de Desarrollo (PMD)</t>
        </r>
        <r>
          <rPr>
            <sz val="10"/>
            <color indexed="81"/>
            <rFont val="Tahoma"/>
            <family val="2"/>
          </rPr>
          <t xml:space="preserve">
</t>
        </r>
      </text>
    </comment>
  </commentList>
</comments>
</file>

<file path=xl/comments10.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1.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12.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3.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14.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5.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16.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7.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18.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9.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2.xml><?xml version="1.0" encoding="utf-8"?>
<comments xmlns="http://schemas.openxmlformats.org/spreadsheetml/2006/main">
  <authors>
    <author>laura.uribe</author>
  </authors>
  <commentList>
    <comment ref="B1" authorId="0">
      <text>
        <r>
          <rPr>
            <sz val="10"/>
            <color indexed="81"/>
            <rFont val="Tahoma"/>
            <family val="2"/>
          </rPr>
          <t xml:space="preserve">Etapa de la planeación que está vinculada con el Programa Operativo Anual (POA).
Problemática y prioridades plasmadas en el (Plan Municipal de Desarrollo) PMD y que podrían modificarlo
  </t>
        </r>
      </text>
    </comment>
  </commentList>
</comments>
</file>

<file path=xl/comments20.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21.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22.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23.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24.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25.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26.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27.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28.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29.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3.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30.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31.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32.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33.xml><?xml version="1.0" encoding="utf-8"?>
<comments xmlns="http://schemas.openxmlformats.org/spreadsheetml/2006/main">
  <authors>
    <author>laura.uribe</author>
    <author>manuel.fonseca</author>
  </authors>
  <commentList>
    <comment ref="A3" authorId="0">
      <text>
        <r>
          <rPr>
            <b/>
            <sz val="11"/>
            <color indexed="81"/>
            <rFont val="Tahoma"/>
            <family val="2"/>
          </rPr>
          <t>Los presupuesto de egresos deben contener…..
a) La información detallada de la situación hacendaria del municipio durante el último ejercicio fiscal, con las conidicones previstas para el próximo (Art. 79 fracc.II inciso a de la LGAPM)</t>
        </r>
        <r>
          <rPr>
            <sz val="10"/>
            <color indexed="81"/>
            <rFont val="Tahoma"/>
            <family val="2"/>
          </rPr>
          <t xml:space="preserve">
</t>
        </r>
      </text>
    </comment>
    <comment ref="B6"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5" authorId="1">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
 </t>
        </r>
      </text>
    </comment>
    <comment ref="B21" authorId="1">
      <text>
        <r>
          <rPr>
            <b/>
            <sz val="12"/>
            <color indexed="81"/>
            <rFont val="Arial"/>
            <family val="2"/>
          </rPr>
          <t>Son las establecidas en Ley a cargo de las personas físicas y morales que se beneficien de manera directa por obras públicas. (CONAC)</t>
        </r>
      </text>
    </comment>
    <comment ref="B23" authorId="1">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text>
    </comment>
    <comment ref="B29" authorId="1">
      <text>
        <r>
          <rPr>
            <b/>
            <sz val="12"/>
            <color indexed="81"/>
            <rFont val="Arial"/>
            <family val="2"/>
          </rPr>
          <t>Son contraprestaciones por los servicios que preste el Estado en sus funciones de derecho privado, así como por el uso, aprovechamiento o enajenación de bienes del dominio privado. (CONAC)</t>
        </r>
      </text>
    </comment>
    <comment ref="B33" authorId="1">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
(CONAC)</t>
        </r>
      </text>
    </comment>
    <comment ref="B38" authorId="1">
      <text>
        <r>
          <rPr>
            <b/>
            <sz val="12"/>
            <color indexed="81"/>
            <rFont val="Arial"/>
            <family val="2"/>
          </rPr>
          <t>Son recursos propios que obtienen las diversas entidades que conforman el sector paraestatal y gobierno central por sus actividades de producción y/o comercialización. (CONAC)</t>
        </r>
      </text>
    </comment>
    <comment ref="B44" authorId="1">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text>
    </comment>
    <comment ref="B48" authorId="1">
      <text>
        <r>
          <rPr>
            <b/>
            <sz val="12"/>
            <color indexed="81"/>
            <rFont val="Arial"/>
            <family val="2"/>
          </rPr>
          <t xml:space="preserve">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
</t>
        </r>
      </text>
    </comment>
    <comment ref="B55" authorId="1">
      <text>
        <r>
          <rPr>
            <b/>
            <sz val="12"/>
            <color indexed="81"/>
            <rFont val="Arial"/>
            <family val="2"/>
          </rPr>
          <t>Comprende el importe de los otros ingresos y beneficios que se derivan de transacciones y eventos inusuales, que son propios del objeto del ente público</t>
        </r>
      </text>
    </comment>
    <comment ref="B59" authorId="0">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0"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7" authorId="1">
      <text>
        <r>
          <rPr>
            <b/>
            <sz val="8"/>
            <color indexed="81"/>
            <rFont val="Tahoma"/>
            <family val="2"/>
          </rPr>
          <t>Comprende el importe de los ingresos correspondientes a las contribuciones, productos, aprovechamientos, así como la venta de bienes y servicios.</t>
        </r>
      </text>
    </comment>
    <comment ref="B68" authorId="1">
      <text>
        <r>
          <rPr>
            <b/>
            <sz val="8"/>
            <color indexed="81"/>
            <rFont val="Tahoma"/>
            <family val="2"/>
          </rPr>
          <t>Comprende el importe de los ingresos de las Entidades Federativas y Municipios por concepto de participaciones, aportaciones, transferencias, asignaciones, subsidios y otras ayudas.</t>
        </r>
        <r>
          <rPr>
            <sz val="8"/>
            <color indexed="81"/>
            <rFont val="Tahoma"/>
            <family val="2"/>
          </rPr>
          <t xml:space="preserve">
</t>
        </r>
      </text>
    </comment>
    <comment ref="B69" authorId="1">
      <text>
        <r>
          <rPr>
            <b/>
            <sz val="8"/>
            <color indexed="81"/>
            <rFont val="Tahoma"/>
            <family val="2"/>
          </rPr>
          <t>Comprende el importe de los otros ingresos y beneficios que se derivan de transacciones y eventos inusuales, que no son propios del objeto del ente público.</t>
        </r>
      </text>
    </comment>
    <comment ref="B73" authorId="0">
      <text>
        <r>
          <rPr>
            <sz val="10"/>
            <color indexed="81"/>
            <rFont val="Tahoma"/>
            <family val="2"/>
          </rPr>
          <t xml:space="preserve">Son los ingresos que se obtienen por: </t>
        </r>
        <r>
          <rPr>
            <b/>
            <sz val="10"/>
            <color indexed="81"/>
            <rFont val="Tahoma"/>
            <family val="2"/>
          </rPr>
          <t xml:space="preserve">Impuestos, contribuciones de mejora, derechos, productos, y aprovechamientos; cuotas y aportaciones de seguridad social, asignaciones y transferencias presupuestarias a los </t>
        </r>
        <r>
          <rPr>
            <sz val="10"/>
            <color indexed="81"/>
            <rFont val="Tahoma"/>
            <family val="2"/>
          </rPr>
          <t xml:space="preserve">poderes ejecutivo, legislativo y judicial; organismos autónomos, así como a las entidades paraestatales, federales, estatales y </t>
        </r>
        <r>
          <rPr>
            <b/>
            <sz val="10"/>
            <color indexed="81"/>
            <rFont val="Tahoma"/>
            <family val="2"/>
          </rPr>
          <t>municipales</t>
        </r>
        <r>
          <rPr>
            <sz val="10"/>
            <color indexed="81"/>
            <rFont val="Tahoma"/>
            <family val="2"/>
          </rPr>
          <t xml:space="preserve">
</t>
        </r>
      </text>
    </comment>
    <comment ref="B74" author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B75" authorId="0">
      <text>
        <r>
          <rPr>
            <b/>
            <sz val="10"/>
            <color indexed="81"/>
            <rFont val="Tahoma"/>
            <family val="2"/>
          </rPr>
          <t>Son los recursos generados por los poderes legislativo y judicial, organismos autónomos y municipios, así como las entidades paraestatales o paramunicipales respectivas.</t>
        </r>
        <r>
          <rPr>
            <sz val="10"/>
            <color indexed="81"/>
            <rFont val="Tahoma"/>
            <family val="2"/>
          </rPr>
          <t xml:space="preserve">
</t>
        </r>
      </text>
    </comment>
    <comment ref="B76" authorId="0">
      <text>
        <r>
          <rPr>
            <b/>
            <sz val="10"/>
            <color indexed="81"/>
            <rFont val="Tahoma"/>
            <family val="2"/>
          </rPr>
          <t>Son los recursos por subsidios, asignaciones presupuestarias y fondos derivados de la Ley de Ingresos de la Federación o del Presupuesto de Egresos de la Federación y que se destinan a los Gobiernos Estatales o Municipales</t>
        </r>
        <r>
          <rPr>
            <sz val="10"/>
            <color indexed="81"/>
            <rFont val="Tahoma"/>
            <family val="2"/>
          </rPr>
          <t xml:space="preserve">
</t>
        </r>
      </text>
    </comment>
    <comment ref="B77" authorId="0">
      <text>
        <r>
          <rPr>
            <b/>
            <sz val="10"/>
            <color indexed="81"/>
            <rFont val="Tahoma"/>
            <family val="2"/>
          </rPr>
          <t>Son los recursos por subsidios, asignaciones presupuestarias y fondos derivados de la Ley de Ingresos Estatal o del Presupuesto de Egresos Estatal y que se destina a los gobiernos municipales</t>
        </r>
        <r>
          <rPr>
            <sz val="10"/>
            <color indexed="81"/>
            <rFont val="Tahoma"/>
            <family val="2"/>
          </rPr>
          <t xml:space="preserve">
</t>
        </r>
      </text>
    </comment>
    <comment ref="B78" authorId="0">
      <text>
        <r>
          <rPr>
            <b/>
            <sz val="10"/>
            <color indexed="81"/>
            <rFont val="Tahoma"/>
            <family val="2"/>
          </rPr>
          <t>Son los recursos provenientes del sector privado, de fondos internacionales y otros no comprendidos en los numerales anteriores</t>
        </r>
        <r>
          <rPr>
            <sz val="10"/>
            <color indexed="81"/>
            <rFont val="Tahoma"/>
            <family val="2"/>
          </rPr>
          <t xml:space="preserve">
</t>
        </r>
      </text>
    </comment>
  </commentList>
</comments>
</file>

<file path=xl/comments34.xml><?xml version="1.0" encoding="utf-8"?>
<comments xmlns="http://schemas.openxmlformats.org/spreadsheetml/2006/main">
  <authors>
    <author>laura.uribe</author>
  </authors>
  <commentList>
    <comment ref="A3" author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B79" author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0" author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1" authorId="0">
      <text>
        <r>
          <rPr>
            <sz val="10"/>
            <color indexed="81"/>
            <rFont val="Tahoma"/>
            <family val="2"/>
          </rPr>
          <t xml:space="preserve">Comprende la amortización de la deuda adquirida y disminución de pasivos con el sector privado, público y externo
</t>
        </r>
      </text>
    </comment>
    <comment ref="B82" authorId="0">
      <text>
        <r>
          <rPr>
            <sz val="10"/>
            <color indexed="81"/>
            <rFont val="Tahoma"/>
            <family val="2"/>
          </rPr>
          <t xml:space="preserve">Comprende la amortización de la deuda adquirida y disminución de pasivos con el sector privado, público y externo
</t>
        </r>
      </text>
    </comment>
    <comment ref="B83" authorId="0">
      <text>
        <r>
          <rPr>
            <sz val="10"/>
            <color indexed="81"/>
            <rFont val="Tahoma"/>
            <family val="2"/>
          </rPr>
          <t xml:space="preserve">Comprende la amortización de la deuda adquirida y disminución de pasivos con el sector privado, público y externo
</t>
        </r>
      </text>
    </comment>
    <comment ref="A85" authorId="0">
      <text>
        <r>
          <rPr>
            <b/>
            <sz val="11"/>
            <color indexed="81"/>
            <rFont val="Tahoma"/>
            <family val="2"/>
          </rPr>
          <t>Clasificador emitido por el CONAC y publicado el 2 de enero 2013 Fundam. Art. Tercero Transitorio fracc. III de la LGCG.
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t>
        </r>
      </text>
    </comment>
    <comment ref="B88" authorId="0">
      <text>
        <r>
          <rPr>
            <sz val="10"/>
            <color indexed="81"/>
            <rFont val="Tahoma"/>
            <family val="2"/>
          </rPr>
          <t>Son los recursos provenientes de obligaciones contraídas con acreedores nacionales y pagaderos en el interior del país en moneda nacional</t>
        </r>
      </text>
    </comment>
    <comment ref="B89" author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B90" authorId="0">
      <text>
        <r>
          <rPr>
            <sz val="10"/>
            <color indexed="81"/>
            <rFont val="Tahoma"/>
            <family val="2"/>
          </rPr>
          <t xml:space="preserve">Son los recursos por subsidios, asignaciones presupuestales y fondos derivados de la Ley de Ingresos de la Federación o del Presupuesto de Egresos de la Federación y que se destinan a los Gobiernos Estatales y Municipales
</t>
        </r>
      </text>
    </comment>
    <comment ref="B91" authorId="0">
      <text>
        <r>
          <rPr>
            <sz val="10"/>
            <color indexed="81"/>
            <rFont val="Tahoma"/>
            <family val="2"/>
          </rPr>
          <t xml:space="preserve">Son los recursos por subsidios, asignaciones presupuestales y fondos derivados de la Ley de Ingresos Estatal o del Presupuesto de Egresos Estatal  y que se destinan a los Gobiernos  Municipales
</t>
        </r>
      </text>
    </comment>
    <comment ref="B92" authorId="0">
      <text>
        <r>
          <rPr>
            <sz val="10"/>
            <color indexed="81"/>
            <rFont val="Tahoma"/>
            <family val="2"/>
          </rPr>
          <t xml:space="preserve">Son los recursos provenientes del sector privado, de fondos internacionales y otros no comprendidos en numerales anteriores
</t>
        </r>
      </text>
    </comment>
    <comment ref="B93" authorId="0">
      <text>
        <r>
          <rPr>
            <sz val="10"/>
            <color indexed="81"/>
            <rFont val="Tahoma"/>
            <family val="2"/>
          </rPr>
          <t xml:space="preserve">Son los recursos provenientes del sector privado, de fondos internacionales y otros no comprendidos en numerales anteriores
</t>
        </r>
      </text>
    </comment>
  </commentList>
</comments>
</file>

<file path=xl/comments35.xml><?xml version="1.0" encoding="utf-8"?>
<comments xmlns="http://schemas.openxmlformats.org/spreadsheetml/2006/main">
  <authors>
    <author>laura.uribe</author>
    <author>manuel.fonseca</author>
    <author>Pedro Fabián Monarrez Mercado</author>
    <author>pedro.monarrez</author>
  </authors>
  <commentList>
    <comment ref="A3" authorId="0">
      <text>
        <r>
          <rPr>
            <sz val="10"/>
            <color indexed="81"/>
            <rFont val="Tahoma"/>
            <family val="2"/>
          </rPr>
          <t xml:space="preserve">CRI: Clasificador por Rubro de Ingresos
LI: Ley de Ingresos Municipal
</t>
        </r>
      </text>
    </comment>
    <comment ref="B3" authorId="0">
      <text>
        <r>
          <rPr>
            <b/>
            <sz val="10"/>
            <color indexed="81"/>
            <rFont val="Tahoma"/>
            <family val="2"/>
          </rPr>
          <t xml:space="preserve">Norma para establecer la estructura del formato para publicar en internet el calendario  de Ingresos base mensual. (publicado el 3 de abr. 2013)
En apego al Art. 66 de LGCG, las secretarías de finanzas o equivalentes de las entidades federativas, así como las tesorerías de los municipios ddberán publicar en internet, los calendarios de ingresos en base mensual en los formatos y plazos que determine el CONAC
</t>
        </r>
        <r>
          <rPr>
            <sz val="10"/>
            <color indexed="81"/>
            <rFont val="Tahoma"/>
            <family val="2"/>
          </rPr>
          <t xml:space="preserve">
</t>
        </r>
      </text>
    </comment>
    <comment ref="B5"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 authorId="1">
      <text>
        <r>
          <rPr>
            <b/>
            <sz val="12"/>
            <color indexed="81"/>
            <rFont val="Arial"/>
            <family val="2"/>
          </rPr>
          <t>Importe de los ingresos que obtiene el Estado por las imposiciones fiscales que en forma unilateral y obligatoria fija a las personas físicas y morales, sobre sus ingresos.</t>
        </r>
      </text>
    </comment>
    <comment ref="B7" authorId="1">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8" authorId="2">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9" authorId="2">
      <text>
        <r>
          <rPr>
            <b/>
            <sz val="12"/>
            <color indexed="81"/>
            <rFont val="Arial"/>
            <family val="2"/>
          </rPr>
          <t>Entero del impuesto a pagar por las personas físicas o morales en la realización de conciertos, presentaciones de artistas, audiciones musicales y similares. Calculado sobre el monto de los ingresos que se obtengan por la venta de boletos de entradas, tanto en preventa como en taquillas.</t>
        </r>
      </text>
    </comment>
    <comment ref="B10" authorId="2">
      <text>
        <r>
          <rPr>
            <b/>
            <sz val="12"/>
            <color indexed="81"/>
            <rFont val="Arial"/>
            <family val="2"/>
          </rPr>
          <t>Entero del impuesto a pagar por las personas físicas o morales en la realización de funciones de peleas de gallos, palenques, carreras de caballos y similares. Calculado sobre el monto de los ingresos que se obtengan por la venta de boletos de entradas, tanto en preventa como en taquillas.</t>
        </r>
      </text>
    </comment>
    <comment ref="B11" authorId="2">
      <text>
        <r>
          <rPr>
            <b/>
            <sz val="12"/>
            <color indexed="81"/>
            <rFont val="Arial"/>
            <family val="2"/>
          </rPr>
          <t>Entero del impuesto a pagar por las personas físicas o morales en la realización de eventos y espectáculos deportivos, tales como funciones de box, lucha libre, fútbol, básquetbol, voleibol, tenis, beisbol, deportes extremos, carreras, arrancones, entre otros. Con base en el monto de los ingresos que se obtengan por la venta de boletos de entradas, tanto en preventa como en taquillas.</t>
        </r>
      </text>
    </comment>
    <comment ref="B12" authorId="2">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text>
        <r>
          <rPr>
            <b/>
            <sz val="12"/>
            <color indexed="81"/>
            <rFont val="Arial"/>
            <family val="2"/>
          </rPr>
          <t xml:space="preserve">Entero del impuesto a pagar por las personas físicas o morales en la realización de espectáculos taurinos y ecuestres. Calculado sobre el monto de los ingresos que se obtengan por la venta de boletos de entradas, tanto en preventa como en taquillas.
</t>
        </r>
      </text>
    </comment>
    <comment ref="B14" authorId="2">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5" authorId="3">
      <text>
        <r>
          <rPr>
            <b/>
            <sz val="12"/>
            <color indexed="81"/>
            <rFont val="Arial"/>
            <family val="2"/>
          </rPr>
          <t>Importe de los ingresos que obtiene el Estado, por las imposiciones fiscales que en forma unilateral y obligatoria, fija a las personas físicas y morales, sobre el patrimonio.</t>
        </r>
        <r>
          <rPr>
            <sz val="12"/>
            <color indexed="81"/>
            <rFont val="Arial"/>
            <family val="2"/>
          </rPr>
          <t xml:space="preserve">
</t>
        </r>
      </text>
    </comment>
    <comment ref="B16" authorId="2">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7" authorId="2">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8" authorId="2">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9" authorId="2">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20" authorId="2">
      <text>
        <r>
          <rPr>
            <b/>
            <sz val="12"/>
            <color indexed="81"/>
            <rFont val="Arial"/>
            <family val="2"/>
          </rPr>
          <t>Importe del impuesto por la trasmisión de dominio, de la propiedad o de los derechos de copropiedad sobre bienes inmuebles, tales como departamentos, casas, viviendas, entre otros.</t>
        </r>
      </text>
    </comment>
    <comment ref="B21" authorId="2">
      <text>
        <r>
          <rPr>
            <b/>
            <sz val="12"/>
            <color indexed="81"/>
            <rFont val="Arial"/>
            <family val="2"/>
          </rPr>
          <t>Importe del impuesto por la trasmisión de dominio, de la propiedad o de los derechos de copropiedad sobre bienes inmuebles, tales como terrenos rústicos o urbanos.</t>
        </r>
      </text>
    </comment>
    <comment ref="B22" authorId="2">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23" authorId="2">
      <text>
        <r>
          <rPr>
            <b/>
            <sz val="12"/>
            <color indexed="81"/>
            <rFont val="Arial"/>
            <family val="2"/>
          </rPr>
          <t>Importe de los ingresos de persona física o jurídica por la  realización, celebración o expedición de actos jurídicos, que tenga por objeto la construcción de inmuebles.</t>
        </r>
      </text>
    </comment>
    <comment ref="B24" authorId="2">
      <text>
        <r>
          <rPr>
            <b/>
            <sz val="12"/>
            <color indexed="81"/>
            <rFont val="Arial"/>
            <family val="2"/>
          </rPr>
          <t>Importe de los ingresos de persona física o jurídica por la  realización, celebración ó expedición de actos jurídicos, que tenga por objeto la reconstrucción de inmuebles.</t>
        </r>
      </text>
    </comment>
    <comment ref="B25" authorId="2">
      <text>
        <r>
          <rPr>
            <b/>
            <sz val="12"/>
            <color indexed="81"/>
            <rFont val="Arial"/>
            <family val="2"/>
          </rPr>
          <t>Importe de los ingresos de persona física ó jurídica por la  realización, celebración ó expedición de actos jurídicos, que tenga por objeto la ampliación de inmuebles.</t>
        </r>
      </text>
    </comment>
    <comment ref="B26" authorId="3">
      <text>
        <r>
          <rPr>
            <b/>
            <sz val="12"/>
            <color indexed="81"/>
            <rFont val="Arial"/>
            <family val="2"/>
          </rPr>
          <t>Importe  de los ingresos que obtiene el Estado por las imposiciones fiscales que en forma unilateral y obligatoria, fija a las personas físicas y morales, sobre la producción, el consumo y las transacciones.</t>
        </r>
        <r>
          <rPr>
            <sz val="8"/>
            <color indexed="81"/>
            <rFont val="Tahoma"/>
            <family val="2"/>
          </rPr>
          <t xml:space="preserve">
</t>
        </r>
      </text>
    </comment>
    <comment ref="B27" authorId="3">
      <text>
        <r>
          <rPr>
            <b/>
            <sz val="12"/>
            <color indexed="81"/>
            <rFont val="Arial"/>
            <family val="2"/>
          </rPr>
          <t>Importe de los ingresos que obtiene el Estado por las imposiciones fiscales que en forma unilateral y obligatoria, fija a las personas físicas y morales, sobre impuestos al comercio exterior.</t>
        </r>
        <r>
          <rPr>
            <sz val="8"/>
            <color indexed="81"/>
            <rFont val="Tahoma"/>
            <family val="2"/>
          </rPr>
          <t xml:space="preserve">
</t>
        </r>
      </text>
    </comment>
    <comment ref="B28" authorId="3">
      <text>
        <r>
          <rPr>
            <b/>
            <sz val="12"/>
            <color indexed="81"/>
            <rFont val="Arial"/>
            <family val="2"/>
          </rPr>
          <t xml:space="preserve">Importe de los ingresos que obtiene el Estado por las imposiciones fiscales que en forma unilateral y obligatoria, fija a las personas físicas y morales, sobre las nóminas y asimilables.
</t>
        </r>
      </text>
    </comment>
    <comment ref="B29" authorId="3">
      <text>
        <r>
          <rPr>
            <b/>
            <sz val="12"/>
            <color indexed="81"/>
            <rFont val="Arial"/>
            <family val="2"/>
          </rPr>
          <t>Importe de los ingresos que obtiene el Estado por las imposiciones fiscales que en forma unilateral y obligatoria, fija a las personas físicas y morales, por daño al medio ambiente.</t>
        </r>
        <r>
          <rPr>
            <sz val="8"/>
            <color indexed="81"/>
            <rFont val="Tahoma"/>
            <family val="2"/>
          </rPr>
          <t xml:space="preserve">
</t>
        </r>
      </text>
    </comment>
    <comment ref="B30" authorId="3">
      <text>
        <r>
          <rPr>
            <b/>
            <sz val="12"/>
            <color indexed="81"/>
            <rFont val="Arial"/>
            <family val="2"/>
          </rPr>
          <t>Importe de los ingresos generados cuando no se cubran los impuestos en la fecha o dentro del plazo fijado por las disposiciones fiscales.</t>
        </r>
        <r>
          <rPr>
            <sz val="8"/>
            <color indexed="81"/>
            <rFont val="Tahoma"/>
            <family val="2"/>
          </rPr>
          <t xml:space="preserve">
</t>
        </r>
      </text>
    </comment>
    <comment ref="B31" authorId="2">
      <text>
        <r>
          <rPr>
            <b/>
            <sz val="12"/>
            <color indexed="81"/>
            <rFont val="Arial"/>
            <family val="2"/>
          </rPr>
          <t>Importe de la indemnización causada por la falta de pago oportuno de los ingresos señalados en el título de impuestos de la ley de ingresos.</t>
        </r>
      </text>
    </comment>
    <comment ref="B32" authorId="2">
      <text>
        <r>
          <rPr>
            <b/>
            <sz val="12"/>
            <color indexed="81"/>
            <rFont val="Arial"/>
            <family val="2"/>
          </rPr>
          <t>Importe de la indemnización causada por la falta de pago oportuno en la fecha o dentro del plazo señalado en la ley de ingresos en el título de impuestos.</t>
        </r>
      </text>
    </comment>
    <comment ref="B33" authorId="2">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34" authorId="2">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35" authorId="2">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36" authorId="2">
      <text>
        <r>
          <rPr>
            <b/>
            <sz val="12"/>
            <color indexed="81"/>
            <rFont val="Arial"/>
            <family val="2"/>
          </rPr>
          <t>Importe de los ingresos por concepto de intereses derivados de créditos fiscales no pagados y convenidos a pagar en un plazo determinado o en parcialidades.</t>
        </r>
      </text>
    </comment>
    <comment ref="B37" authorId="2">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38" authorId="2">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39" authorId="2">
      <text>
        <r>
          <rPr>
            <b/>
            <sz val="12"/>
            <color indexed="81"/>
            <rFont val="Arial"/>
            <family val="2"/>
          </rPr>
          <t>Importe del ingreso por concepto de gastos de embargo en el procedimiento administrativo de ejecución, derivado por la no satisfacción de créditos fiscales dentro de los plazos establecido en las disposiciones legales.</t>
        </r>
      </text>
    </comment>
    <comment ref="B40" authorId="2">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41" authorId="2">
      <text>
        <r>
          <rPr>
            <b/>
            <sz val="12"/>
            <color indexed="81"/>
            <rFont val="Arial"/>
            <family val="2"/>
          </rPr>
          <t>Importe de otros ingresos que obtiene el municipio por concepto de accesorios de los impuestos y no están considerados en los rubros anteriores.</t>
        </r>
      </text>
    </comment>
    <comment ref="B42" authorId="2">
      <text>
        <r>
          <rPr>
            <b/>
            <sz val="12"/>
            <color indexed="81"/>
            <rFont val="Arial"/>
            <family val="2"/>
          </rPr>
          <t>Importe del ingreso obtenido, otros accesorios que no se encuentren contemplados  en los conceptos anteriores.</t>
        </r>
      </text>
    </comment>
    <comment ref="B43" authorId="3">
      <text>
        <r>
          <rPr>
            <b/>
            <sz val="12"/>
            <color indexed="81"/>
            <rFont val="Arial"/>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4" authorId="2">
      <text>
        <r>
          <rPr>
            <b/>
            <sz val="12"/>
            <color indexed="81"/>
            <rFont val="Arial"/>
            <family val="2"/>
          </rPr>
          <t>Importe del ingreso que percibe la entidad pública por los impuestos extraordinarios sobre las fuentes impositivas que determine las leyes fiscales.</t>
        </r>
      </text>
    </comment>
    <comment ref="B45" authorId="2">
      <text>
        <r>
          <rPr>
            <b/>
            <sz val="12"/>
            <color indexed="81"/>
            <rFont val="Arial"/>
            <family val="2"/>
          </rPr>
          <t>Importe de los ingresos obtenidos por los impuestos extraordinarios establecidos o que se establezcan por las leyes fiscales sobre las fuentes impositivas que se determinen.</t>
        </r>
      </text>
    </comment>
    <comment ref="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7" authorId="3">
      <text>
        <r>
          <rPr>
            <b/>
            <sz val="12"/>
            <color indexed="81"/>
            <rFont val="Arial"/>
            <family val="2"/>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t>
        </r>
        <r>
          <rPr>
            <sz val="8"/>
            <color indexed="81"/>
            <rFont val="Tahoma"/>
            <family val="2"/>
          </rPr>
          <t xml:space="preserve">
 </t>
        </r>
      </text>
    </comment>
    <comment ref="B48" authorId="3">
      <text>
        <r>
          <rPr>
            <b/>
            <sz val="12"/>
            <color indexed="81"/>
            <rFont val="Arial"/>
            <family val="2"/>
          </rPr>
          <t xml:space="preserve">Importe de los ingresos para fondos de vivienda.
</t>
        </r>
      </text>
    </comment>
    <comment ref="B49" authorId="3">
      <text>
        <r>
          <rPr>
            <b/>
            <sz val="12"/>
            <color indexed="81"/>
            <rFont val="Arial"/>
            <family val="2"/>
          </rPr>
          <t xml:space="preserve">Importe de los ingresos por las cuotas para el seguro social.
</t>
        </r>
      </text>
    </comment>
    <comment ref="B50" authorId="3">
      <text>
        <r>
          <rPr>
            <b/>
            <sz val="12"/>
            <color indexed="81"/>
            <rFont val="Arial"/>
            <family val="2"/>
          </rPr>
          <t xml:space="preserve">Importe de los ingresos para fondos del  ahorro para el retiro.
</t>
        </r>
      </text>
    </comment>
    <comment ref="B51" authorId="3">
      <text>
        <r>
          <rPr>
            <b/>
            <sz val="12"/>
            <color indexed="81"/>
            <rFont val="Arial"/>
            <family val="2"/>
          </rPr>
          <t xml:space="preserve">Importe de los ingresos por cuotas y aportaciones de seguridad social establecidas en la Ley a cargo de personas que son sustituidas por el Estado en el cumplimiento de obligaciones fijadas en materia de seguridad social ó a las personas que se beneficien en forma especial por servicios de seguridad social proporcionados por el mismo, que sean distintas de los impuestos, contribuciones de mejoras y derechos, no incluidas en las cuentas anteriores.
</t>
        </r>
      </text>
    </comment>
    <comment ref="B52" authorId="3">
      <text>
        <r>
          <rPr>
            <b/>
            <sz val="12"/>
            <color indexed="81"/>
            <rFont val="Arial"/>
            <family val="2"/>
          </rPr>
          <t>Importe  de los ingresos generados cuando no se cubran las cuotas y aportaciones de seguridad social en la fecha o dentro del plazo fijado por las disposiciones fiscales.</t>
        </r>
      </text>
    </comment>
    <comment ref="B53" authorId="3">
      <text>
        <r>
          <rPr>
            <b/>
            <sz val="12"/>
            <color indexed="81"/>
            <rFont val="Arial"/>
            <family val="2"/>
          </rPr>
          <t>Son las establecidas en Ley a cargo de las personas físicas y morales que se beneficien de manera directa por obras públicas. (CONAC)</t>
        </r>
      </text>
    </comment>
    <comment ref="B54" authorId="3">
      <text>
        <r>
          <rPr>
            <b/>
            <sz val="12"/>
            <color indexed="81"/>
            <rFont val="Arial"/>
            <family val="2"/>
          </rPr>
          <t>Importe de los ingresos establecidos en Ley a cargo de las personas físicas y morales que se beneficien de manera directa por obras públicas.</t>
        </r>
      </text>
    </comment>
    <comment ref="B55" authorId="2">
      <text>
        <r>
          <rPr>
            <b/>
            <sz val="12"/>
            <color indexed="81"/>
            <rFont val="Arial"/>
            <family val="2"/>
          </rPr>
          <t>Importe de los ingresos derivados  de contribuciones de mejoras sobre el incremento de valor o mejoría a la propiedad raíz  ante la realización de una obra pública.</t>
        </r>
      </text>
    </comment>
    <comment ref="B56" authorId="2">
      <text>
        <r>
          <rPr>
            <b/>
            <sz val="12"/>
            <color indexed="81"/>
            <rFont val="Arial"/>
            <family val="2"/>
          </rPr>
          <t>Son las establecidas en Ley a cargo de las personas físicas y morales que se beneficien de manera directa por obras públicas. (CONAC)</t>
        </r>
      </text>
    </comment>
    <comment ref="B57" authorId="3">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58" authorId="3">
      <text>
        <r>
          <rPr>
            <b/>
            <sz val="12"/>
            <color indexed="81"/>
            <rFont val="Arial"/>
            <family val="2"/>
          </rPr>
          <t>Importe de los ingresos por derecho que percibe el ente público por otorgar el uso, goce, aprovechamiento o explotación  de bienes de dominio público a los particulares.</t>
        </r>
      </text>
    </comment>
    <comment ref="B59" authorId="2">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60" authorId="2">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61" authorId="2">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62" authorId="2">
      <text>
        <r>
          <rPr>
            <b/>
            <sz val="12"/>
            <color indexed="81"/>
            <rFont val="Arial"/>
            <family val="2"/>
          </rPr>
          <t>Importe de los ingresos obtenidos de persona física o jurídica por el uso con fines especulativos de plazas, portales, calles y demás lugares públicos para actividades comerciales e industriales. (Para considerarse un Derecho deberá estar incorporados los bienes en referencia, a la formalidad del dominio público).</t>
        </r>
      </text>
    </comment>
    <comment ref="B63" authorId="2">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64" authorId="2">
      <text>
        <r>
          <rPr>
            <b/>
            <sz val="12"/>
            <color indexed="81"/>
            <rFont val="Arial"/>
            <family val="2"/>
          </rPr>
          <t>Importe de los ingresos obtenidos de persona física o jurídica por el uso con fines especulativos de plazas, portales, calles y demás lugares públicos para otros fines o actividades no previstas en los rubros anteriores. (Para considerarse un Derecho deberá estar incorporados los bienes en referencia, a la formalidad del dominio público).</t>
        </r>
      </text>
    </comment>
    <comment ref="B65" authorId="2">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6" authorId="2">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7" authorId="2">
      <text>
        <r>
          <rPr>
            <b/>
            <sz val="12"/>
            <color indexed="81"/>
            <rFont val="Arial"/>
            <family val="2"/>
          </rPr>
          <t>Importe de los ingresos que obtiene el municipio por la solicitud en uso a perpetuidad o temporal lotes en los cementerios municipales de dominio público.</t>
        </r>
      </text>
    </comment>
    <comment ref="B68" authorId="2">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69" authorId="2">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70" authorId="2">
      <text>
        <r>
          <rPr>
            <b/>
            <sz val="12"/>
            <color indexed="81"/>
            <rFont val="Arial"/>
            <family val="2"/>
          </rPr>
          <t>Importe de los ingresos que obtiene el municipio por la venta de gavetas a perpetuidad en los cementerios municipales de Dominio Público. (Para considerarse un Derecho deberá estar incorporados los bienes en referencia, a la formalidad del dominio público).</t>
        </r>
      </text>
    </comment>
    <comment ref="B71" authorId="2">
      <text>
        <r>
          <rPr>
            <b/>
            <sz val="12"/>
            <color indexed="81"/>
            <rFont val="Arial"/>
            <family val="2"/>
          </rPr>
          <t>Importe de los ingresos que obtiene el municipio por otros conceptos no considerados en los anteriores rubros de los cementerios municipales de Dominio Público. (Para considerarse un Derecho deberá estar incorporados los bienes en referencia, a la formalidad del dominio público).</t>
        </r>
      </text>
    </comment>
    <comment ref="B72" authorId="2">
      <text>
        <r>
          <rPr>
            <b/>
            <sz val="12"/>
            <color indexed="81"/>
            <rFont val="Arial"/>
            <family val="2"/>
          </rPr>
          <t>Importe del Ingreso obtenido por las rentas o concesión de toda clase de bienes propiedad del municipio y se encuentran incorporados al dominio público.</t>
        </r>
      </text>
    </comment>
    <comment ref="B73" authorId="2">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74" authorId="2">
      <text>
        <r>
          <rPr>
            <b/>
            <sz val="12"/>
            <color indexed="81"/>
            <rFont val="Arial"/>
            <family val="2"/>
          </rPr>
          <t>Importe que obtiene la entidad de persona física o jurídica por el arrendamiento o la concesión de kioscos en plazas y jardines públicos. (Para considerarse un Derecho deberá estar incorporados los bienes en referencia, a la formalidad del dominio público).</t>
        </r>
      </text>
    </comment>
    <comment ref="B75" authorId="2">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76" authorId="2">
      <text>
        <r>
          <rPr>
            <b/>
            <sz val="12"/>
            <color indexed="81"/>
            <rFont val="Arial"/>
            <family val="2"/>
          </rPr>
          <t>Importe que obtiene la entidad de persona física o jurídica por el arrendamiento de inmuebles públicos para anuncios. (Para considerarse un Derecho deberá estar incorporados los bienes en referencia, a la formalidad del dominio público).</t>
        </r>
      </text>
    </comment>
    <comment ref="B77" authorId="2">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78" authorId="3">
      <text>
        <r>
          <rPr>
            <b/>
            <sz val="12"/>
            <color indexed="81"/>
            <rFont val="Arial"/>
            <family val="2"/>
          </rPr>
          <t xml:space="preserve">Importe de los ingresos por derechos derivados de la extracción de petróleo crudo y gas natural.
</t>
        </r>
      </text>
    </comment>
    <comment ref="B79" authorId="3">
      <text>
        <r>
          <rPr>
            <b/>
            <sz val="12"/>
            <color indexed="81"/>
            <rFont val="Arial"/>
            <family val="2"/>
          </rPr>
          <t>Importe de los ingresos por derechos que percibe el ente público por prestar servicios exclusivos del estado.</t>
        </r>
        <r>
          <rPr>
            <sz val="8"/>
            <color indexed="81"/>
            <rFont val="Arial"/>
            <family val="2"/>
          </rPr>
          <t xml:space="preserve">
</t>
        </r>
      </text>
    </comment>
    <comment ref="B80" authorId="2">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81" authorId="2">
      <text>
        <r>
          <rPr>
            <b/>
            <sz val="12"/>
            <color indexed="81"/>
            <rFont val="Arial"/>
            <family val="2"/>
          </rPr>
          <t>Importe de los derechos que recauda la entidad de persona física o jurídica en la obtención o refrendo de licencias, permisos o registros, para la venta de bebidas alcohólicas.</t>
        </r>
      </text>
    </comment>
    <comment ref="B82" authorId="2">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83" authorId="2">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84" authorId="2">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85" authorId="2">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86"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87"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88"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distinto a los rubros anteriores.</t>
        </r>
      </text>
    </comment>
    <comment ref="B89" authorId="2">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90" authorId="2">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91" authorId="2">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92" authorId="2">
      <text>
        <r>
          <rPr>
            <b/>
            <sz val="12"/>
            <color indexed="81"/>
            <rFont val="Arial"/>
            <family val="2"/>
          </rPr>
          <t>Importe de los derechos de la entidad que recibe de persona física o jurídica en la obtención  de licencias, o permisos en la realización de acciones para la remodelación de obras.</t>
        </r>
      </text>
    </comment>
    <comment ref="B93" authorId="2">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94" authorId="2">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95" authorId="2">
      <text>
        <r>
          <rPr>
            <b/>
            <sz val="12"/>
            <color indexed="81"/>
            <rFont val="Arial"/>
            <family val="2"/>
          </rPr>
          <t xml:space="preserve">Importe de los derechos correspondientes en la obtención  de licencias o permisos, para movimientos de tierra, previo dictamen de la Dirección de Obras.
</t>
        </r>
      </text>
    </comment>
    <comment ref="B96" authorId="2">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97" authorId="2">
      <text>
        <r>
          <rPr>
            <b/>
            <sz val="12"/>
            <color indexed="81"/>
            <rFont val="Arial"/>
            <family val="2"/>
          </rPr>
          <t>Importe de los ingresos de persona física o jurídica en la obtención de los permisos para el alineamiento, designación de número oficial e inspección de acciones de obras.</t>
        </r>
      </text>
    </comment>
    <comment ref="B98" authorId="2">
      <text>
        <r>
          <rPr>
            <b/>
            <sz val="12"/>
            <color indexed="81"/>
            <rFont val="Arial"/>
            <family val="2"/>
          </rPr>
          <t>Importe de los ingresos de persona física o jurídica en la obtención de los permisos para el alineamiento de predios.</t>
        </r>
      </text>
    </comment>
    <comment ref="B99" authorId="2">
      <text>
        <r>
          <rPr>
            <b/>
            <sz val="12"/>
            <color indexed="81"/>
            <rFont val="Arial"/>
            <family val="2"/>
          </rPr>
          <t>Importe de los ingresos de persona física o jurídica en la asignación del número oficial. No incluye el costo de los números.</t>
        </r>
      </text>
    </comment>
    <comment ref="B100" authorId="2">
      <text>
        <r>
          <rPr>
            <b/>
            <sz val="12"/>
            <color indexed="81"/>
            <rFont val="Arial"/>
            <family val="2"/>
          </rPr>
          <t>Importe de los ingresos, a solicitud del interesado para la inspección del valor sobre inmuebles.</t>
        </r>
      </text>
    </comment>
    <comment ref="B101" authorId="2">
      <text>
        <r>
          <rPr>
            <b/>
            <sz val="12"/>
            <color indexed="81"/>
            <rFont val="Arial"/>
            <family val="2"/>
          </rPr>
          <t>Importe de los ingresos de persona física o jurídica en otros servicios similares de la dirección de obras públicas.</t>
        </r>
      </text>
    </comment>
    <comment ref="B102" authorId="2">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103" authorId="2">
      <text>
        <r>
          <rPr>
            <b/>
            <sz val="12"/>
            <color indexed="81"/>
            <rFont val="Arial"/>
            <family val="2"/>
          </rPr>
          <t>Importe de los ingresos obtenidos de persona física o jurídica por las licencias de cambio de régimen de propiedad individual a condominio.</t>
        </r>
      </text>
    </comment>
    <comment ref="B104" authorId="2">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105" authorId="2">
      <text>
        <r>
          <rPr>
            <b/>
            <sz val="12"/>
            <color indexed="81"/>
            <rFont val="Arial"/>
            <family val="2"/>
          </rPr>
          <t>Importe de los ingresos obtenidos por el peritaje, dictamen o inspección realizado por la dependencia municipal de obras públicas de carácter extraordinario.</t>
        </r>
      </text>
    </comment>
    <comment ref="B106" authorId="2">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07" authorId="2">
      <text>
        <r>
          <rPr>
            <b/>
            <sz val="12"/>
            <color indexed="81"/>
            <rFont val="Arial"/>
            <family val="2"/>
          </rPr>
          <t xml:space="preserve">Importe  de los ingresos obtenidos  por medición de terrenos  por la dependencia municipal de obras públicas.
</t>
        </r>
      </text>
    </comment>
    <comment ref="B108" authorId="2">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109" authorId="2">
      <text>
        <r>
          <rPr>
            <b/>
            <sz val="12"/>
            <color indexed="81"/>
            <rFont val="Arial"/>
            <family val="2"/>
          </rPr>
          <t>Importe obtenido de los ingresos de persona física o jurídica para la construcciones de infraestructura en la vía pública, tales como la colocación oculta o visible de líneas de telefonía, televisión, conducción de combustibles o la construcción de registros o túneles.</t>
        </r>
      </text>
    </comment>
    <comment ref="B110" authorId="2">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11" authorId="2">
      <text>
        <r>
          <rPr>
            <b/>
            <sz val="12"/>
            <color indexed="81"/>
            <rFont val="Arial"/>
            <family val="2"/>
          </rPr>
          <t xml:space="preserve">Importe  de los ingresos obtenidos  por concepto de licencias de construcción por los primeros 120 metros cuadrados; debiendo cubrir el excedente de acuerdo a su Ley de Ingresos Municipal vigente
</t>
        </r>
      </text>
    </comment>
    <comment ref="B112" authorId="2">
      <text>
        <r>
          <rPr>
            <b/>
            <sz val="12"/>
            <color indexed="81"/>
            <rFont val="Arial"/>
            <family val="2"/>
          </rPr>
          <t xml:space="preserve">Importe de los ingresos obtenidos por concepto de licencia de registro de obra, sobre los usos y tarifas de la Ley de Ingresos Municipal vigente.
La antigüedad deberá ser acreditada mediante un certificado catastral o la presentación de recibos de pago del impuesto predial de los cinco años anteriores a la tramitación.
</t>
        </r>
      </text>
    </comment>
    <comment ref="B113" authorId="2">
      <text>
        <r>
          <rPr>
            <b/>
            <sz val="12"/>
            <color indexed="81"/>
            <rFont val="Arial"/>
            <family val="2"/>
          </rPr>
          <t>Importe obtenido de los ingresos por concepto de licencias de registro de obra pública, sobre los usos y tarifas establecidas en la Ley de Ingresos Municipal.</t>
        </r>
      </text>
    </comment>
    <comment ref="B114" authorId="2">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115" authorId="2">
      <text>
        <r>
          <rPr>
            <b/>
            <sz val="12"/>
            <color indexed="81"/>
            <rFont val="Arial"/>
            <family val="2"/>
          </rPr>
          <t>Importe de los ingresos obtenidos de las personas físicas o morales que requieran de realizar la inhumación o reinhumaciones de cadáveres.</t>
        </r>
      </text>
    </comment>
    <comment ref="B116" authorId="2">
      <text>
        <r>
          <rPr>
            <b/>
            <sz val="12"/>
            <color indexed="81"/>
            <rFont val="Arial"/>
            <family val="2"/>
          </rPr>
          <t>Importe de los ingresos obtenidos por el permiso de exhumaciones prematuras o de restos áridos.</t>
        </r>
      </text>
    </comment>
    <comment ref="B117" authorId="2">
      <text>
        <r>
          <rPr>
            <b/>
            <sz val="12"/>
            <color indexed="81"/>
            <rFont val="Arial"/>
            <family val="2"/>
          </rPr>
          <t>Importe de los ingresos obtenidos por el servicio realizado por el municipio para la cremación de cadáveres.</t>
        </r>
      </text>
    </comment>
    <comment ref="B118" authorId="2">
      <text>
        <r>
          <rPr>
            <b/>
            <sz val="12"/>
            <color indexed="81"/>
            <rFont val="Arial"/>
            <family val="2"/>
          </rPr>
          <t>Importe de los ingresos obtenidos por el permiso de traslado de cadáveres fuera del municipio.</t>
        </r>
      </text>
    </comment>
    <comment ref="B119" authorId="2">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120" authorId="2">
      <text>
        <r>
          <rPr>
            <b/>
            <sz val="12"/>
            <color indexed="81"/>
            <rFont val="Arial"/>
            <family val="2"/>
          </rPr>
          <t>Importe de los ingresos que obtiene el municipio por la prestación del servicio de recolección y traslado de basura, desechos o desperdicios no peligrosos, en vehículos del ayuntamiento, cuando el servicio sea en forma especial, a solicitud o en rebeldía del usuario.</t>
        </r>
      </text>
    </comment>
    <comment ref="B121" authorId="2">
      <text>
        <r>
          <rPr>
            <b/>
            <sz val="12"/>
            <color indexed="81"/>
            <rFont val="Arial"/>
            <family val="2"/>
          </rPr>
          <t>Importe de los ingresos que obtiene el municipio por la prestación del servicio de recolección y traslado de basura, desechos o desperdicios peligrosos en vehículos del ayuntamiento, cuando el servicio sea en forma especial, a solicitud o en rebeldía del usuario.</t>
        </r>
      </text>
    </comment>
    <comment ref="B122" authorId="2">
      <text>
        <r>
          <rPr>
            <b/>
            <sz val="12"/>
            <color indexed="81"/>
            <rFont val="Arial"/>
            <family val="2"/>
          </rPr>
          <t>Importe de los ingresos que obtiene el municipio por la prestación del servicio de limpieza de lotes baldíos, jardines, prados, banquetas y similares, cuando el servicio sea en forma especial, a solicitud o en rebeldía del usuario.</t>
        </r>
      </text>
    </comment>
    <comment ref="B123" authorId="2">
      <text>
        <r>
          <rPr>
            <b/>
            <sz val="12"/>
            <color indexed="81"/>
            <rFont val="Arial"/>
            <family val="2"/>
          </rPr>
          <t>Importe de los ingresos que obtiene el municipio por la prestación del servicio exclusivo de camiones de aseo a solicitud del usuario.</t>
        </r>
      </text>
    </comment>
    <comment ref="B124" authorId="2">
      <text>
        <r>
          <rPr>
            <b/>
            <sz val="12"/>
            <color indexed="81"/>
            <rFont val="Arial"/>
            <family val="2"/>
          </rPr>
          <t>Importe de los ingresos obtenidos por el permiso a particulares que utilicen los tiraderos municipales o rellenos sanitarios de derecho público municipal.</t>
        </r>
      </text>
    </comment>
    <comment ref="B125" authorId="2">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126" authorId="2">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127" authorId="2">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128" authorId="2">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comercios, industrias, establos e inmuebles no considerados como casa habitacional, bien por que reciban todos o alguno de ellos o por que por el frente de los inmuebles, estén instaladas redes de agua potable o alcantarillado.</t>
        </r>
      </text>
    </comment>
    <comment ref="B129" authorId="2">
      <text>
        <r>
          <rPr>
            <b/>
            <sz val="12"/>
            <color indexed="81"/>
            <rFont val="Arial"/>
            <family val="2"/>
          </rPr>
          <t>Importe de los ingresos obtenidos por la prestación del servicio de agua potable que por el frente del predio baldío pasen todos o algunos de los servicios de agua potable y alcantarillado.</t>
        </r>
      </text>
    </comment>
    <comment ref="B130" authorId="2">
      <text>
        <r>
          <rPr>
            <b/>
            <sz val="12"/>
            <color indexed="81"/>
            <rFont val="Arial"/>
            <family val="2"/>
          </rPr>
          <t>Importe de los ingresos obtenidos por la prestación del servicio de agua potable en sus modalidades de servicio medido o en régimen de cuota fija en delegaciones y agencias municipales.</t>
        </r>
      </text>
    </comment>
    <comment ref="B131" authorId="2">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132" authorId="2">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133" authorId="2">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134" authorId="2">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135" authorId="2">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136" authorId="2">
      <text>
        <r>
          <rPr>
            <b/>
            <sz val="12"/>
            <color indexed="81"/>
            <rFont val="Arial"/>
            <family val="2"/>
          </rPr>
          <t>Importe de los ingresos obtenidos por la autorización de matanza de ganado, aves y otras especies de consumo humano, dentro y fuera del rastro municipal, en rastros concesionados o particulares, incluyendo establecimientos T.I.F.</t>
        </r>
      </text>
    </comment>
    <comment ref="B137" authorId="2">
      <text>
        <r>
          <rPr>
            <b/>
            <sz val="12"/>
            <color indexed="81"/>
            <rFont val="Arial"/>
            <family val="2"/>
          </rPr>
          <t>Importe de los ingresos obtenidos por la autorización de la salida de animales del rastro para envíos fuera del municipio.</t>
        </r>
      </text>
    </comment>
    <comment ref="B138" authorId="2">
      <text>
        <r>
          <rPr>
            <b/>
            <sz val="12"/>
            <color indexed="81"/>
            <rFont val="Arial"/>
            <family val="2"/>
          </rPr>
          <t xml:space="preserve">Importe de los ingresos obtenidos por la autorización de  la introducción de ganado al rastro en horas extraordinarias.
</t>
        </r>
      </text>
    </comment>
    <comment ref="B139" authorId="2">
      <text>
        <r>
          <rPr>
            <b/>
            <sz val="12"/>
            <color indexed="81"/>
            <rFont val="Arial"/>
            <family val="2"/>
          </rPr>
          <t>Importe de los ingresos obtenidos en la inspección sanitaria de pieles, ganado y otras especies de consumo humano.</t>
        </r>
      </text>
    </comment>
    <comment ref="B140" authorId="2">
      <text>
        <r>
          <rPr>
            <b/>
            <sz val="12"/>
            <color indexed="81"/>
            <rFont val="Arial"/>
            <family val="2"/>
          </rPr>
          <t xml:space="preserve">Importe de los ingresos obtenidos para la entrega y acarreo de carnes en camiones municipales.
</t>
        </r>
      </text>
    </comment>
    <comment ref="B141" authorId="2">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142" authorId="2">
      <text>
        <r>
          <rPr>
            <b/>
            <sz val="12"/>
            <color indexed="81"/>
            <rFont val="Arial"/>
            <family val="2"/>
          </rPr>
          <t>Importe de los ingresos obtenidos por la venta de productos obtenidos en el rastro, tales como harina de sangre y estiércol, entre otros.</t>
        </r>
      </text>
    </comment>
    <comment ref="B143" authorId="2">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144" authorId="2">
      <text>
        <r>
          <rPr>
            <b/>
            <sz val="12"/>
            <color indexed="81"/>
            <rFont val="Arial"/>
            <family val="2"/>
          </rPr>
          <t>Importe de los ingresos que obtiene el municipio por la prestación del servicio del registro civil, a domicilio o fuera del horario de oficina.</t>
        </r>
      </text>
    </comment>
    <comment ref="B145" authorId="2">
      <text>
        <r>
          <rPr>
            <b/>
            <sz val="12"/>
            <color indexed="81"/>
            <rFont val="Arial"/>
            <family val="2"/>
          </rPr>
          <t>Importe de los ingresos que obtiene el municipio por la prestación del servicio del registro civil en las oficinas de este, fuera del horario normal.</t>
        </r>
      </text>
    </comment>
    <comment ref="B146" authorId="2">
      <text>
        <r>
          <rPr>
            <b/>
            <sz val="12"/>
            <color indexed="81"/>
            <rFont val="Arial"/>
            <family val="2"/>
          </rPr>
          <t>Importe de los ingresos que obtiene el municipio por la prestación del servicio del registro civil a domicilio; tales como matrimonios civiles a domicilio.</t>
        </r>
      </text>
    </comment>
    <comment ref="B147" authorId="2">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148" authorId="2">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149" authorId="2">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150" authorId="2">
      <text>
        <r>
          <rPr>
            <b/>
            <sz val="12"/>
            <color indexed="81"/>
            <rFont val="Arial"/>
            <family val="2"/>
          </rPr>
          <t>Importe de los ingresos por la expedición de extractos de actas, a solicitud del interesado.</t>
        </r>
      </text>
    </comment>
    <comment ref="B151" authorId="2">
      <text>
        <r>
          <rPr>
            <b/>
            <sz val="12"/>
            <color indexed="81"/>
            <rFont val="Arial"/>
            <family val="2"/>
          </rPr>
          <t>Importe de los ingresos por la solicitud de dictámenes de trazo, uso y destino, a solicitud del interesado; tales como el dictamen técnico de factibilidad.</t>
        </r>
      </text>
    </comment>
    <comment ref="B152" authorId="2">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153" authorId="2">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154" authorId="2">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155" authorId="2">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156" authorId="2">
      <text>
        <r>
          <rPr>
            <b/>
            <sz val="12"/>
            <color indexed="81"/>
            <rFont val="Arial"/>
            <family val="2"/>
          </rPr>
          <t>Importe de los ingresos obtenidos por la practica y expedición de deslindes de predios urbanos, con base en planos catastrales existentes.</t>
        </r>
      </text>
    </comment>
    <comment ref="B157" authorId="2">
      <text>
        <r>
          <rPr>
            <b/>
            <sz val="12"/>
            <color indexed="81"/>
            <rFont val="Arial"/>
            <family val="2"/>
          </rPr>
          <t>Importe de los ingresos obtenidos por la solicitud de dictamen de valor, practicado por el área de catastro.</t>
        </r>
      </text>
    </comment>
    <comment ref="B158" authorId="2">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159" authorId="3">
      <text>
        <r>
          <rPr>
            <b/>
            <sz val="12"/>
            <color indexed="81"/>
            <rFont val="Arial"/>
            <family val="2"/>
          </rPr>
          <t>Comprende el importe de los ingresos por derechos establecidos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 Ley. También son de derechos las contribuciones a cargo de los organismos públicos descentralizados por prestar servicios exclusivos del Estado, no incluidos en las cuentas anteriores.</t>
        </r>
        <r>
          <rPr>
            <sz val="8"/>
            <color indexed="81"/>
            <rFont val="Tahoma"/>
            <family val="2"/>
          </rPr>
          <t xml:space="preserve">
</t>
        </r>
      </text>
    </comment>
    <comment ref="B160" authorId="2">
      <text>
        <r>
          <rPr>
            <b/>
            <sz val="12"/>
            <color indexed="81"/>
            <rFont val="Arial"/>
            <family val="2"/>
          </rPr>
          <t>Importe de los derechos por concepto de otros servicios que provengan de la autoridad municipal, que no contravengan las disposiciones del Convenio de Coordinación fiscal en materia de derechos, y que no estén previstos en el título de Derechos.</t>
        </r>
      </text>
    </comment>
    <comment ref="B161" authorId="2">
      <text>
        <r>
          <rPr>
            <b/>
            <sz val="12"/>
            <color indexed="81"/>
            <rFont val="Arial"/>
            <family val="2"/>
          </rPr>
          <t>Importe de los ingresos obtenidos por servicios que se presten en horas hábiles.</t>
        </r>
      </text>
    </comment>
    <comment ref="B162" authorId="2">
      <text>
        <r>
          <rPr>
            <b/>
            <sz val="12"/>
            <color indexed="81"/>
            <rFont val="Arial"/>
            <family val="2"/>
          </rPr>
          <t>Importe de los ingresos obtenidos por servicios que se presten en horas inhábiles.</t>
        </r>
      </text>
    </comment>
    <comment ref="B163" authorId="2">
      <text>
        <r>
          <rPr>
            <b/>
            <sz val="12"/>
            <color indexed="81"/>
            <rFont val="Arial"/>
            <family val="2"/>
          </rPr>
          <t>Importe de los ingresos obtenidos por proporcionar información en documentos o elementos técnicos o electrónicos a solicitudes de información en cumplimiento de la ley de transparencia; tales como copia simple de documentos, información en disco o DVD, fotografías impresas, entre otros.</t>
        </r>
      </text>
    </comment>
    <comment ref="B164" authorId="2">
      <text>
        <r>
          <rPr>
            <b/>
            <sz val="12"/>
            <color indexed="81"/>
            <rFont val="Arial"/>
            <family val="2"/>
          </rPr>
          <t>Importe de los ingresos obtenidos por revisión de control epidemiológico, certificados de salud y certificados de casos médicos legales.</t>
        </r>
      </text>
    </comment>
    <comment ref="B165" authorId="2">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166" authorId="3">
      <text>
        <r>
          <rPr>
            <b/>
            <sz val="12"/>
            <color indexed="81"/>
            <rFont val="Arial"/>
            <family val="2"/>
          </rPr>
          <t xml:space="preserve">Importe de los ingresos por derechos generados cuando no se cubran los derechos en la fecha o dentro del plazo fijado por las disposiciones fiscales.
</t>
        </r>
      </text>
    </comment>
    <comment ref="B167" authorId="2">
      <text>
        <r>
          <rPr>
            <b/>
            <sz val="12"/>
            <color indexed="81"/>
            <rFont val="Arial"/>
            <family val="2"/>
          </rPr>
          <t>Importe de la indemnización causada por la falta de pago oportuno de los ingresos señalados en el título de derechos de la ley de ingresos.</t>
        </r>
      </text>
    </comment>
    <comment ref="B168" authorId="2">
      <text>
        <r>
          <rPr>
            <b/>
            <sz val="12"/>
            <color indexed="81"/>
            <rFont val="Arial"/>
            <family val="2"/>
          </rPr>
          <t>Importe de la indemnización causada por la falta de pago oportuno en la fecha o dentro del plazo señalado en la ley de ingresos en el título de derechos.</t>
        </r>
      </text>
    </comment>
    <comment ref="B169" authorId="2">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170" authorId="2">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171" authorId="2">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172" authorId="2">
      <text>
        <r>
          <rPr>
            <b/>
            <sz val="12"/>
            <color indexed="81"/>
            <rFont val="Arial"/>
            <family val="2"/>
          </rPr>
          <t>Importe de los ingresos por concepto de intereses derivados de créditos fiscales no pagados y convenidos a pagar en un plazo determinado o en parcialidades.</t>
        </r>
      </text>
    </comment>
    <comment ref="B173" authorId="2">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174" authorId="2">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175" authorId="2">
      <text>
        <r>
          <rPr>
            <b/>
            <sz val="12"/>
            <color indexed="81"/>
            <rFont val="Arial"/>
            <family val="2"/>
          </rPr>
          <t>Importe del ingreso por concepto de gastos de embargo en el procedimiento administrativo de ejecución, derivado por la no satisfacción de créditos fiscales dentro de los plazos establecidos en las disposiciones legales.</t>
        </r>
      </text>
    </comment>
    <comment ref="B176" authorId="2">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177" authorId="2">
      <text>
        <r>
          <rPr>
            <b/>
            <sz val="12"/>
            <color indexed="81"/>
            <rFont val="Arial"/>
            <family val="2"/>
          </rPr>
          <t>Importe de otros ingresos que obtiene el municipio por concepto de accesorios de los impuestos y no están considerados en los rubros anteriores.</t>
        </r>
      </text>
    </comment>
    <comment ref="B178" authorId="2">
      <text>
        <r>
          <rPr>
            <b/>
            <sz val="12"/>
            <color indexed="81"/>
            <rFont val="Arial"/>
            <family val="2"/>
          </rPr>
          <t>Importe del ingreso obtenidos otros accesorios que no se encuentren contemplados  en los conceptos anteriores.</t>
        </r>
      </text>
    </comment>
    <comment ref="B179" authorId="3">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180" authorId="3">
      <text>
        <r>
          <rPr>
            <b/>
            <sz val="12"/>
            <color indexed="81"/>
            <rFont val="Arial"/>
            <family val="2"/>
          </rPr>
          <t>Comprende el importe de los ingresos por contraprestaciones por los servicios que preste el Estado en sus funciones de derecho privado, así como por el uso y aprovechamiento de bienes; originando recursos que significan un aumento del efectivo del sector público, como resultado de sus operaciones normales, sin que provengan de la enajenación de su patrimonio.</t>
        </r>
        <r>
          <rPr>
            <sz val="8"/>
            <color indexed="81"/>
            <rFont val="Tahoma"/>
            <family val="2"/>
          </rPr>
          <t xml:space="preserve">
</t>
        </r>
      </text>
    </comment>
    <comment ref="B181" authorId="2">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182" authorId="2">
      <text>
        <r>
          <rPr>
            <b/>
            <sz val="12"/>
            <color indexed="81"/>
            <rFont val="Arial"/>
            <family val="2"/>
          </rPr>
          <t>Importe que obtiene la entidad de persona física o jurídica por el arrendamiento o la celebración de contrato de concesión de locales dentro y fuera de los mercados municipales y estos no se encuentran incorporados a los bienes de dominio público.</t>
        </r>
      </text>
    </comment>
    <comment ref="B183" authorId="2">
      <text>
        <r>
          <rPr>
            <b/>
            <sz val="12"/>
            <color indexed="81"/>
            <rFont val="Arial"/>
            <family val="2"/>
          </rPr>
          <t>Importe que obtiene la entidad de persona física o jurídica por el arrendamiento o la celebración de contratos de concesión de kioscos en plazas y jardines públicos y estos no se encuentran incorporados a los bienes de dominio público.</t>
        </r>
      </text>
    </comment>
    <comment ref="B184" authorId="2">
      <text>
        <r>
          <rPr>
            <b/>
            <sz val="12"/>
            <color indexed="81"/>
            <rFont val="Arial"/>
            <family val="2"/>
          </rPr>
          <t>Importe que obtiene la entidad de persona física o jurídica por el arrendamiento o la celebración de contratos de concesión de escusados y baños públicos y estos no se encuentran incorporados a los bienes de dominio público.</t>
        </r>
      </text>
    </comment>
    <comment ref="B185" authorId="2">
      <text>
        <r>
          <rPr>
            <b/>
            <sz val="12"/>
            <color indexed="81"/>
            <rFont val="Arial"/>
            <family val="2"/>
          </rPr>
          <t>Importe que obtiene la entidad de persona física o jurídica por el arrendamiento de inmuebles públicos para anuncios y estos no se encuentran incorporados a los bienes de dominio público.</t>
        </r>
      </text>
    </comment>
    <comment ref="B186" authorId="2">
      <text>
        <r>
          <rPr>
            <b/>
            <sz val="12"/>
            <color indexed="81"/>
            <rFont val="Arial"/>
            <family val="2"/>
          </rPr>
          <t>Importe que obtiene la entidad de persona física o jurídica por otros arrendamientos o concesiones distintos a los señalados en los rubros anteriores y estos no se encuentran incorporados a los bienes de dominio público; tales como arrendamiento de auditorios, bodegas, caballerizas, entre otros.</t>
        </r>
      </text>
    </comment>
    <comment ref="B187" authorId="2">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188" authorId="2">
      <text>
        <r>
          <rPr>
            <b/>
            <sz val="12"/>
            <color indexed="81"/>
            <rFont val="Arial"/>
            <family val="2"/>
          </rPr>
          <t>Importe obtenido de los productos correspondientes a quienes hagan uso a perpetuidad y temporal lotes en los cementerios de dominio público para la construcción de fosas. Los cementerios que no se encuentren incorporados a los bienes de dominio público afectaran esta partida.</t>
        </r>
      </text>
    </comment>
    <comment ref="B189" authorId="2">
      <text>
        <r>
          <rPr>
            <b/>
            <sz val="12"/>
            <color indexed="81"/>
            <rFont val="Arial"/>
            <family val="2"/>
          </rPr>
          <t>Importe de los ingresos obtenidos de los derechos correspondientes, para el mantenimiento de las calles, andadores, bardas, jardines y áreas comunes dentro del cementerio. Los cementerios que no se encuentren incorporados a los bienes de dominio público afectarán esta partida.</t>
        </r>
      </text>
    </comment>
    <comment ref="B190" authorId="2">
      <text>
        <r>
          <rPr>
            <b/>
            <sz val="12"/>
            <color indexed="81"/>
            <rFont val="Arial"/>
            <family val="2"/>
          </rPr>
          <t>Importe de los ingresos que obtiene el municipio por la venta de gavetas a perpetuidad en los cementerios municipales. Los cementerios que no se encuentren incorporados a los bienes de dominio público afectarán esta partida.</t>
        </r>
      </text>
    </comment>
    <comment ref="B191" authorId="2">
      <text>
        <r>
          <rPr>
            <b/>
            <sz val="12"/>
            <color indexed="81"/>
            <rFont val="Arial"/>
            <family val="2"/>
          </rPr>
          <t>Importe de los ingresos que obtiene el municipio por otros conceptos no considerados en los anteriores rubros de los cementerios municipales. Los cementerios que no se encuentren incorporados a los bienes de dominio público afectarán esta partida.</t>
        </r>
      </text>
    </comment>
    <comment ref="B192" authorId="2">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193" authorId="2">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194" authorId="2">
      <text>
        <r>
          <rPr>
            <b/>
            <sz val="12"/>
            <color indexed="81"/>
            <rFont val="Arial"/>
            <family val="2"/>
          </rPr>
          <t>Importe de los ingresos que obtenga el erario municipal por la expedición de calcomanías, credenciales, placas, escudos y otros medios de identificación, tales como números para casa, credenciales, escudos, entre otros similares.</t>
        </r>
      </text>
    </comment>
    <comment ref="B195" authorId="2">
      <text>
        <r>
          <rPr>
            <b/>
            <sz val="12"/>
            <color indexed="81"/>
            <rFont val="Arial"/>
            <family val="2"/>
          </rPr>
          <t>Importe de los ingresos que obtenga el erario municipal por depósito de vehículos en corralones propiedad del municipio de dominio privado.</t>
        </r>
      </text>
    </comment>
    <comment ref="B196" authorId="2">
      <text>
        <r>
          <rPr>
            <b/>
            <sz val="12"/>
            <color indexed="81"/>
            <rFont val="Arial"/>
            <family val="2"/>
          </rPr>
          <t>Importe de los ingresos que obtenga el erario municipal por la explotación de bienes propiedad del municipio y pertenecen al dominio privado, tales como la extracción de tierras para la elaboración de adobe, teja, ladrillo o la extracción de cantera, piedra, entre otros similares.</t>
        </r>
      </text>
    </comment>
    <comment ref="B197" authorId="2">
      <text>
        <r>
          <rPr>
            <b/>
            <sz val="12"/>
            <color indexed="81"/>
            <rFont val="Arial"/>
            <family val="2"/>
          </rPr>
          <t>Importe de los ingresos que obtenga el erario municipal por concepto productos o utilidades generados por talleres o centros de trabajo que operen dentro de establecimientos municipales y no correspondan al desarrollo de sus funciones propias de derecho público.</t>
        </r>
      </text>
    </comment>
    <comment ref="B198" authorId="2">
      <text>
        <r>
          <rPr>
            <b/>
            <sz val="12"/>
            <color indexed="81"/>
            <rFont val="Arial"/>
            <family val="2"/>
          </rPr>
          <t xml:space="preserve">Importe de  los ingresos que obtenga el erario municipal por la venta de esquilmos , productos de aparcería, desechos y basura, tales como fertilizante, víseras, entre otros similares.
</t>
        </r>
      </text>
    </comment>
    <comment ref="B199" authorId="2">
      <text>
        <r>
          <rPr>
            <b/>
            <sz val="12"/>
            <color indexed="81"/>
            <rFont val="Arial"/>
            <family val="2"/>
          </rPr>
          <t>Importe de los ingresos que obtenga el erario municipal por la venta de productos procedentes de viveros y jardines,  tales como árboles, plantas, flores entre otros similares.</t>
        </r>
      </text>
    </comment>
    <comment ref="B200" authorId="2">
      <text>
        <r>
          <rPr>
            <b/>
            <sz val="12"/>
            <color indexed="81"/>
            <rFont val="Arial"/>
            <family val="2"/>
          </rPr>
          <t>Importe de los ingresos que obtenga el erario municipal por proporcionar información en documentos o elementos técnicos establecidos por la ley de ingresos municipales, tales como copias simples, información en disco magnético, audio casete, video casete,  entre otros similares.</t>
        </r>
      </text>
    </comment>
    <comment ref="B201" authorId="2">
      <text>
        <r>
          <rPr>
            <b/>
            <sz val="12"/>
            <color indexed="81"/>
            <rFont val="Arial"/>
            <family val="2"/>
          </rPr>
          <t>Importe de los ingresos que obtenga el erario municipal por productos no especificados en los rubros anteriores, tales como entradas a parques y unidades deportivas, talleres, consultas, entre otros.</t>
        </r>
      </text>
    </comment>
    <comment ref="B202" authorId="2">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3" authorId="2">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4" authorId="2">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205" authorId="2">
      <text>
        <r>
          <rPr>
            <b/>
            <sz val="12"/>
            <color indexed="81"/>
            <rFont val="Arial"/>
            <family val="2"/>
          </rPr>
          <t>Importe de los ingresos por productos generados cuando no se cubran los productos en la fecha o dentro plazo fijado por las disposiciones fiscales.</t>
        </r>
      </text>
    </comment>
    <comment ref="B206" authorId="2">
      <text>
        <r>
          <rPr>
            <b/>
            <sz val="12"/>
            <color indexed="81"/>
            <rFont val="Arial"/>
            <family val="2"/>
          </rPr>
          <t>Importe de otros ingresos que obtiene el municipio por concepto de accesorios de los productos y no están considerados en los rubros anteriores.</t>
        </r>
      </text>
    </comment>
    <comment ref="B207" authorId="2">
      <text>
        <r>
          <rPr>
            <b/>
            <sz val="12"/>
            <color indexed="81"/>
            <rFont val="Arial"/>
            <family val="2"/>
          </rPr>
          <t>Importe del ingreso obtenido de otros accesorios.</t>
        </r>
      </text>
    </comment>
    <comment ref="B208" authorId="3">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209" authorId="3">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10" authorId="2">
      <text>
        <r>
          <rPr>
            <b/>
            <sz val="12"/>
            <color indexed="81"/>
            <rFont val="Arial"/>
            <family val="2"/>
          </rPr>
          <t>Importe de los ingresos derivados de incentivos por la colaboración en el cobro de las contribuciones.</t>
        </r>
      </text>
    </comment>
    <comment ref="B211" authorId="2">
      <text>
        <r>
          <rPr>
            <b/>
            <sz val="12"/>
            <color indexed="81"/>
            <rFont val="Arial"/>
            <family val="2"/>
          </rPr>
          <t>Importe de los ingresos derivados de incentivos por la colaboración en el cobro de las contribuciones.</t>
        </r>
      </text>
    </comment>
    <comment ref="B212" authorId="2">
      <text>
        <r>
          <rPr>
            <b/>
            <sz val="12"/>
            <color indexed="81"/>
            <rFont val="Arial"/>
            <family val="2"/>
          </rPr>
          <t>Importe de los ingresos por sanciones no fiscales de carácter monetario.</t>
        </r>
      </text>
    </comment>
    <comment ref="B213" authorId="2">
      <text>
        <r>
          <rPr>
            <b/>
            <sz val="12"/>
            <color indexed="81"/>
            <rFont val="Arial"/>
            <family val="2"/>
          </rPr>
          <t>Importe de los ingresos obtenidos por concepto de multas derivadas de faltas distintas a las fiscales, tales como sanciones administrativas.</t>
        </r>
      </text>
    </comment>
    <comment ref="B214" authorId="2">
      <text>
        <r>
          <rPr>
            <b/>
            <sz val="12"/>
            <color indexed="81"/>
            <rFont val="Arial"/>
            <family val="2"/>
          </rPr>
          <t>Importe de los ingresos por indemnizaciones.</t>
        </r>
      </text>
    </comment>
    <comment ref="B215" authorId="2">
      <text>
        <r>
          <rPr>
            <b/>
            <sz val="12"/>
            <color indexed="81"/>
            <rFont val="Arial"/>
            <family val="2"/>
          </rPr>
          <t>Importe de los ingresos por concepto de indemnizaciones a favor del municipio.</t>
        </r>
      </text>
    </comment>
    <comment ref="B216" authorId="2">
      <text>
        <r>
          <rPr>
            <b/>
            <sz val="12"/>
            <color indexed="81"/>
            <rFont val="Arial"/>
            <family val="2"/>
          </rPr>
          <t>Importe de los reintegros por ingresos de aprovechamientos por sostenimiento de las escuelas y servicio de vigilancia forestal.</t>
        </r>
      </text>
    </comment>
    <comment ref="B217" authorId="2">
      <text>
        <r>
          <rPr>
            <b/>
            <sz val="12"/>
            <color indexed="81"/>
            <rFont val="Arial"/>
            <family val="2"/>
          </rPr>
          <t>Importe de los reintegros por ingresos de aprovechamientos por sostenimiento de las escuelas y servicio de vigilancia forestal.</t>
        </r>
      </text>
    </comment>
    <comment ref="B218" authorId="2">
      <text>
        <r>
          <rPr>
            <b/>
            <sz val="12"/>
            <color indexed="81"/>
            <rFont val="Arial"/>
            <family val="2"/>
          </rPr>
          <t>Importe de los ingresos por obras públicas que realiza el ente público.</t>
        </r>
      </text>
    </comment>
    <comment ref="B219" authorId="2">
      <text>
        <r>
          <rPr>
            <b/>
            <sz val="12"/>
            <color indexed="81"/>
            <rFont val="Arial"/>
            <family val="2"/>
          </rPr>
          <t>Importe de los ingresos por obras públicas que realiza el ente público, provenientes de terceros para obras o servicios.</t>
        </r>
      </text>
    </comment>
    <comment ref="B220" authorId="2">
      <text>
        <r>
          <rPr>
            <b/>
            <sz val="12"/>
            <color indexed="81"/>
            <rFont val="Arial"/>
            <family val="2"/>
          </rPr>
          <t>Importe de los ingresos por aplicación de gravámenes sobre herencias, legados y donaciones.</t>
        </r>
      </text>
    </comment>
    <comment ref="B221" authorId="2">
      <text>
        <r>
          <rPr>
            <b/>
            <sz val="12"/>
            <color indexed="81"/>
            <rFont val="Arial"/>
            <family val="2"/>
          </rPr>
          <t>Importe de los ingresos por aplicación de gravámenes sobre herencias, legados y donaciones.</t>
        </r>
      </text>
    </comment>
    <comment ref="B222" authorId="2">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3" authorId="2">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4" authorId="3">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25"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6"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7"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8" authorId="2">
      <text>
        <r>
          <rPr>
            <b/>
            <sz val="12"/>
            <color indexed="81"/>
            <rFont val="Arial"/>
            <family val="2"/>
          </rPr>
          <t>Importe de los ingresos por aprovechamientos generados cuando no se cubran los aprovechamientos en la fecha o dentro del plazo fijado por las disposiciones fiscales.</t>
        </r>
      </text>
    </comment>
    <comment ref="B229" authorId="2">
      <text>
        <r>
          <rPr>
            <b/>
            <sz val="12"/>
            <color indexed="81"/>
            <rFont val="Arial"/>
            <family val="2"/>
          </rPr>
          <t>Importe de otros ingresos que obtiene el municipio por concepto de accesorios de los aprovechamientos y no están considerados en los rubros anteriores.</t>
        </r>
      </text>
    </comment>
    <comment ref="B230" authorId="2">
      <text>
        <r>
          <rPr>
            <b/>
            <sz val="12"/>
            <color indexed="81"/>
            <rFont val="Arial"/>
            <family val="2"/>
          </rPr>
          <t>Importe del ingreso obtenido de otros accesorios.</t>
        </r>
      </text>
    </comment>
    <comment ref="B231" authorId="3">
      <text>
        <r>
          <rPr>
            <b/>
            <sz val="12"/>
            <color indexed="81"/>
            <rFont val="Arial"/>
            <family val="2"/>
          </rPr>
          <t>Son recursos propios que obtienen las diversas entidades que conforman el sector paraestatal y gobierno central por sus actividades de producción y/o comercialización. (CONAC)</t>
        </r>
        <r>
          <rPr>
            <sz val="8"/>
            <color indexed="81"/>
            <rFont val="Tahoma"/>
            <family val="2"/>
          </rPr>
          <t xml:space="preserve">
</t>
        </r>
      </text>
    </comment>
    <comment ref="B232" authorId="3">
      <text>
        <r>
          <rPr>
            <b/>
            <sz val="12"/>
            <color indexed="81"/>
            <rFont val="Arial"/>
            <family val="2"/>
          </rPr>
          <t>Ingresos propios que obtienen los organismo descentralizados que conforman el sector paraestatal, derivados de sus actividades producidas por bienes y servicios.</t>
        </r>
      </text>
    </comment>
    <comment ref="B233" authorId="3">
      <text>
        <r>
          <rPr>
            <b/>
            <sz val="12"/>
            <color indexed="81"/>
            <rFont val="Arial"/>
            <family val="2"/>
          </rPr>
          <t>Ingresos propios que obtienen los organismo descentralizados que conforman el sector paraestatal, derivados de sus actividades producidas por bienes y servicios.</t>
        </r>
      </text>
    </comment>
    <comment ref="B234" authorId="2">
      <text>
        <r>
          <rPr>
            <b/>
            <sz val="12"/>
            <color indexed="81"/>
            <rFont val="Arial"/>
            <family val="2"/>
          </rPr>
          <t>Importe de los ingresos por venta de bienes y servicios producidos en establecimientos del gobierno.</t>
        </r>
      </text>
    </comment>
    <comment ref="B235" authorId="3">
      <text>
        <r>
          <rPr>
            <b/>
            <sz val="12"/>
            <color indexed="81"/>
            <rFont val="Arial"/>
            <family val="2"/>
          </rPr>
          <t>Ingresos propios que obtienen los organismo descentralizados que conforman el sector paraestatal, derivados de sus actividades producidas por bienes y servicios.</t>
        </r>
      </text>
    </comment>
    <comment ref="B236" authorId="2">
      <text>
        <r>
          <rPr>
            <b/>
            <sz val="12"/>
            <color indexed="81"/>
            <rFont val="Arial"/>
            <family val="2"/>
          </rPr>
          <t>Importe de los ingresos por concepto de venta de bienes y servicios de organismos descentralizados para fines de asistencia o seguridad social.</t>
        </r>
      </text>
    </comment>
    <comment ref="B237" authorId="3">
      <text>
        <r>
          <rPr>
            <b/>
            <sz val="12"/>
            <color indexed="81"/>
            <rFont val="Arial"/>
            <family val="2"/>
          </rPr>
          <t xml:space="preserve">Ingresos propios producidos en establecimientos del gobierno central derivadas de sus actividades. </t>
        </r>
      </text>
    </comment>
    <comment ref="B238" authorId="2">
      <text>
        <r>
          <rPr>
            <b/>
            <sz val="12"/>
            <color indexed="81"/>
            <rFont val="Arial"/>
            <family val="2"/>
          </rPr>
          <t>Importe de los ingresos por impuestos causados en ejercicios fiscales anteriores pendientes de liquidación o de pago, los cuales se captan en un ejercicio posterior.</t>
        </r>
      </text>
    </comment>
    <comment ref="B239" authorId="3">
      <text>
        <r>
          <rPr>
            <b/>
            <sz val="12"/>
            <color indexed="81"/>
            <rFont val="Arial"/>
            <family val="2"/>
          </rPr>
          <t>Comprende el importe de los ingresos causados en ejercicios fiscales anteriores pendientes de liquidación o de pago, los cuales se captan en un ejercicio posterior.</t>
        </r>
      </text>
    </comment>
    <comment ref="B240" authorId="2">
      <text>
        <r>
          <rPr>
            <b/>
            <sz val="12"/>
            <color indexed="81"/>
            <rFont val="Arial"/>
            <family val="2"/>
          </rPr>
          <t>Importe de los ingresos por impuestos causados en ejercicios fiscales anteriores pendientes de liquidación o de pago, los cuales se captan en un ejercicio posterior.</t>
        </r>
      </text>
    </comment>
    <comment ref="B241" authorId="1">
      <text>
        <r>
          <rPr>
            <b/>
            <sz val="12"/>
            <color indexed="81"/>
            <rFont val="Arial"/>
            <family val="2"/>
          </rPr>
          <t>Importe de los ingresos por contribuciones de mejoras, derechos, productos y aprovechamientos, causados en ejercicios fiscales anteriores pendientes de liquidación o de pago, los cuales se captan en un ejercicio posterior.</t>
        </r>
      </text>
    </comment>
    <comment ref="B242" authorId="3">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243" authorId="3">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4" authorId="2">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5" authorId="2">
      <text>
        <r>
          <rPr>
            <b/>
            <sz val="12"/>
            <color indexed="81"/>
            <rFont val="Arial"/>
            <family val="2"/>
          </rPr>
          <t>Importe de los ingresos de las Entidades Federativas y Municipios que se derivan del Sistema Nacional de Coordinación Fiscal federal.</t>
        </r>
      </text>
    </comment>
    <comment ref="B246" authorId="2">
      <text>
        <r>
          <rPr>
            <b/>
            <sz val="12"/>
            <color indexed="81"/>
            <rFont val="Arial"/>
            <family val="2"/>
          </rPr>
          <t>Importe de los ingresos de los Municipios que se derivan del Sistema Nacional de Coordinación Fiscal Estatal.</t>
        </r>
      </text>
    </comment>
    <comment ref="B247" authorId="3">
      <text>
        <r>
          <rPr>
            <b/>
            <sz val="12"/>
            <color indexed="81"/>
            <rFont val="Arial"/>
            <family val="2"/>
          </rPr>
          <t>Importe de los ingresos de las Entidades Federativas y Municipios que se derivan del Sistema Nacional de Coordinación Fiscal.</t>
        </r>
      </text>
    </comment>
    <comment ref="B248" authorId="2">
      <text>
        <r>
          <rPr>
            <b/>
            <sz val="12"/>
            <color indexed="81"/>
            <rFont val="Arial"/>
            <family val="2"/>
          </rPr>
          <t xml:space="preserve">El importe que a través de diferentes fondos le corresponden al municipio, se percibirán en los términos que establezcan el Presupuesto de Egresos de la Federación, la Ley de Coordinación Fiscal y los convenios respectivos.
</t>
        </r>
      </text>
    </comment>
    <comment ref="B249" authorId="2">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250" authorId="2">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251" authorId="2">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252" authorId="2">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253" authorId="3">
      <text>
        <r>
          <rPr>
            <b/>
            <sz val="12"/>
            <color indexed="81"/>
            <rFont val="Arial"/>
            <family val="2"/>
          </rPr>
          <t>Importe de los ingresos del ente público para su reasignación por éste a otro a través de convenios para su ejecución.</t>
        </r>
        <r>
          <rPr>
            <sz val="8"/>
            <color indexed="81"/>
            <rFont val="Tahoma"/>
            <family val="2"/>
          </rPr>
          <t xml:space="preserve">
</t>
        </r>
      </text>
    </comment>
    <comment ref="B254" authorId="2">
      <text>
        <r>
          <rPr>
            <b/>
            <sz val="12"/>
            <color indexed="81"/>
            <rFont val="Arial"/>
            <family val="2"/>
          </rPr>
          <t xml:space="preserve">Importe del ingreso por convenios celebrados por el municipio con entidades públicas o de la iniciativa privada.
</t>
        </r>
      </text>
    </comment>
    <comment ref="B258" authorId="3">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259" authorId="3">
      <text>
        <r>
          <rPr>
            <b/>
            <sz val="12"/>
            <color indexed="81"/>
            <rFont val="Arial"/>
            <family val="2"/>
          </rPr>
          <t>Importe de los ingresos por el ente público contenidos en el presupuesto de egresos con el objeto de sufragar gastos inherentes a sus atribuciones.</t>
        </r>
      </text>
    </comment>
    <comment ref="B260" authorId="2">
      <text>
        <r>
          <rPr>
            <b/>
            <sz val="12"/>
            <color indexed="81"/>
            <rFont val="Arial"/>
            <family val="2"/>
          </rPr>
          <t xml:space="preserve">Ingreso que obtiene el Estado por concepto de transferencias internas recibidas de otros organismos públicos, con la finalidad de sufragar los gastos inherentes a sus atribuciones.
</t>
        </r>
      </text>
    </comment>
    <comment ref="B261" authorId="2">
      <text>
        <r>
          <rPr>
            <b/>
            <sz val="12"/>
            <color indexed="81"/>
            <rFont val="Arial"/>
            <family val="2"/>
          </rPr>
          <t xml:space="preserve">Ingresos obtenidos por el ente a través de transferencias y asignaciones internas efectuadas por otros organismos con el objeto de sufragar gastos inherentes a sus atribuciones.
</t>
        </r>
      </text>
    </comment>
    <comment ref="B262" authorId="3">
      <text>
        <r>
          <rPr>
            <b/>
            <sz val="12"/>
            <color indexed="81"/>
            <rFont val="Arial"/>
            <family val="2"/>
          </rPr>
          <t>Importe de los ingresos por el ente público que no se encuentran incluidos en el presupuesto de Egresos, recibidos por otros, con objeto de sufragar gastos inherentes a sus atribuciones.</t>
        </r>
      </text>
    </comment>
    <comment ref="B263" authorId="3">
      <text>
        <r>
          <rPr>
            <b/>
            <sz val="12"/>
            <color indexed="81"/>
            <rFont val="Arial"/>
            <family val="2"/>
          </rPr>
          <t>Importe de los ingresos para el desarrollo de actividades prioritarias de interés general a través del ente público a los diferentes sectores de la sociedad.</t>
        </r>
      </text>
    </comment>
    <comment ref="B264" authorId="2">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5" authorId="2">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6" authorId="2">
      <text>
        <r>
          <rPr>
            <b/>
            <sz val="12"/>
            <color indexed="81"/>
            <rFont val="Arial"/>
            <family val="2"/>
          </rPr>
          <t>Importe de los ingresos para el desarrollo de actividades prioritarias de interés general a través del ente público de los diferentes sectores de la sociedad en forma única.</t>
        </r>
      </text>
    </comment>
    <comment ref="B267" authorId="2">
      <text>
        <r>
          <rPr>
            <b/>
            <sz val="12"/>
            <color indexed="81"/>
            <rFont val="Arial"/>
            <family val="2"/>
          </rPr>
          <t>Importe de los ingresos para el desarrollo de actividades prioritarias de interés general a través del ente público de los diferentes sectores de la sociedad en forma única.</t>
        </r>
      </text>
    </comment>
    <comment ref="B268" authorId="3">
      <text>
        <r>
          <rPr>
            <b/>
            <sz val="12"/>
            <color indexed="81"/>
            <rFont val="Arial"/>
            <family val="2"/>
          </rPr>
          <t>Importe de los ingresos por el ente público para otorgarlos a personas, instituciones y diversos sectores de la población para propósitos sociales. Se incluyen los recursos provenientes de donaciones.</t>
        </r>
        <r>
          <rPr>
            <sz val="8"/>
            <color indexed="81"/>
            <rFont val="Tahoma"/>
            <family val="2"/>
          </rPr>
          <t xml:space="preserve">
</t>
        </r>
      </text>
    </comment>
    <comment ref="B269" authorId="2">
      <text>
        <r>
          <rPr>
            <b/>
            <sz val="12"/>
            <color indexed="81"/>
            <rFont val="Arial"/>
            <family val="2"/>
          </rPr>
          <t xml:space="preserve">Importe del ingreso que obtiene el Estado por donaciones de terceros para ayudas sociales a favor de la comunidad.
</t>
        </r>
      </text>
    </comment>
    <comment ref="B270" authorId="2">
      <text>
        <r>
          <rPr>
            <b/>
            <sz val="12"/>
            <color indexed="81"/>
            <rFont val="Arial"/>
            <family val="2"/>
          </rPr>
          <t>Importe de los ingresos obtenidos de terceros en efectivo para fines de ayudas sociales.</t>
        </r>
      </text>
    </comment>
    <comment ref="B271" authorId="2">
      <text>
        <r>
          <rPr>
            <b/>
            <sz val="12"/>
            <color indexed="81"/>
            <rFont val="Arial"/>
            <family val="2"/>
          </rPr>
          <t>Importe de los ingresos obtenidos de terceros en especie para fines de ayudas sociales.</t>
        </r>
      </text>
    </comment>
    <comment ref="B272" authorId="3">
      <text>
        <r>
          <rPr>
            <b/>
            <sz val="12"/>
            <color indexed="81"/>
            <rFont val="Arial"/>
            <family val="2"/>
          </rPr>
          <t>Importe de los ingresos para el pago de pensiones y jubilaciones, que cubre el Gobierno Federal, Estatal, y Municipal, o bien el instituto de Seguridad Social.</t>
        </r>
        <r>
          <rPr>
            <sz val="8"/>
            <color indexed="81"/>
            <rFont val="Tahoma"/>
            <family val="2"/>
          </rPr>
          <t xml:space="preserve">
</t>
        </r>
      </text>
    </comment>
    <comment ref="B273" authorId="2">
      <text>
        <r>
          <rPr>
            <b/>
            <sz val="12"/>
            <color indexed="81"/>
            <rFont val="Arial"/>
            <family val="2"/>
          </rPr>
          <t>Importe de los ingresos por concepto de transferencias a fideicomisos, mandatos y análogos para fines económicos y sociales.</t>
        </r>
      </text>
    </comment>
    <comment ref="B274" authorId="2">
      <text>
        <r>
          <rPr>
            <b/>
            <sz val="12"/>
            <color indexed="81"/>
            <rFont val="Arial"/>
            <family val="2"/>
          </rPr>
          <t>Importe de los ingresos por concepto de transferencias a fideicomisos, mandatos y análogos para fines económicos y sociales.</t>
        </r>
      </text>
    </comment>
    <comment ref="B275" authorId="2">
      <text>
        <r>
          <rPr>
            <b/>
            <sz val="12"/>
            <color indexed="81"/>
            <rFont val="Arial"/>
            <family val="2"/>
          </rPr>
          <t>Importe de los ingresos por concepto de transferencias a fideicomisos para fines económicos y sociales.</t>
        </r>
      </text>
    </comment>
    <comment ref="B276" authorId="2">
      <text>
        <r>
          <rPr>
            <b/>
            <sz val="12"/>
            <color indexed="81"/>
            <rFont val="Arial"/>
            <family val="2"/>
          </rPr>
          <t xml:space="preserve">Importe de los ingresos obtenidos por un contrato en el cual una de las partes (mandante) confía su representación personal o la gestión de algo a la otra (mandatario).
</t>
        </r>
      </text>
    </comment>
    <comment ref="B277" authorId="2">
      <text>
        <r>
          <rPr>
            <b/>
            <sz val="12"/>
            <color indexed="81"/>
            <rFont val="Arial"/>
            <family val="2"/>
          </rPr>
          <t xml:space="preserve">Importe del ingreso obtenido por otras disposiciones  que no se encuentren contempladas  en los conceptos anteriores.
</t>
        </r>
      </text>
    </comment>
    <comment ref="B278" author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 ref="B279" authorId="0">
      <text>
        <r>
          <rPr>
            <b/>
            <sz val="11"/>
            <color indexed="81"/>
            <rFont val="Tahoma"/>
            <family val="2"/>
          </rPr>
          <t>Comprende el importe de los ingresos por concepto de utilidades por participación patrimonial e intereses generados</t>
        </r>
      </text>
    </comment>
    <comment ref="B280" authorId="0">
      <text>
        <r>
          <rPr>
            <b/>
            <sz val="11"/>
            <color indexed="81"/>
            <rFont val="Tahoma"/>
            <family val="2"/>
          </rPr>
          <t>Comprende el importe de los ingresos por concepto de utilidades por participación patrimonial e intereses generados</t>
        </r>
      </text>
    </comment>
    <comment ref="B281" authorId="0">
      <text>
        <r>
          <rPr>
            <b/>
            <sz val="11"/>
            <color indexed="81"/>
            <rFont val="Tahoma"/>
            <family val="2"/>
          </rPr>
          <t>Importe de los ingresos obtenidos diferentes a las utilidades por participación patrimonial e intereses ganados, no incluido en las cuentas anteriores</t>
        </r>
      </text>
    </comment>
    <comment ref="B282" authorId="0">
      <text>
        <r>
          <rPr>
            <b/>
            <sz val="11"/>
            <color indexed="81"/>
            <rFont val="Tahoma"/>
            <family val="2"/>
          </rPr>
          <t>Importe a favor por el tipo de cambio de la moneda con respecto a otro país</t>
        </r>
      </text>
    </comment>
    <comment ref="B283" authorId="0">
      <text>
        <r>
          <rPr>
            <b/>
            <sz val="11"/>
            <color indexed="81"/>
            <rFont val="Tahoma"/>
            <family val="2"/>
          </rPr>
          <t>Importe a favor por el tipo de cambio de la moneda con respecto a otro país</t>
        </r>
      </text>
    </comment>
    <comment ref="B284" author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5" author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6" authorId="3">
      <text>
        <r>
          <rPr>
            <b/>
            <sz val="12"/>
            <color indexed="81"/>
            <rFont val="Arial"/>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r>
          <rPr>
            <sz val="8"/>
            <color indexed="81"/>
            <rFont val="Tahoma"/>
            <family val="2"/>
          </rPr>
          <t xml:space="preserve">
</t>
        </r>
      </text>
    </comment>
    <comment ref="B287" authorId="2">
      <text>
        <r>
          <rPr>
            <b/>
            <sz val="12"/>
            <color indexed="81"/>
            <rFont val="Arial"/>
            <family val="2"/>
          </rPr>
          <t xml:space="preserve">Ingresos que obtiene el Estado por contratar y ejercer créditos, empréstitos y otras formas del ejercicio del crédito  público, en los términos de la Ley de Deuda Pública del Estado de Jalisco y sus Municipios.
</t>
        </r>
      </text>
    </comment>
    <comment ref="B288" authorId="2">
      <text>
        <r>
          <rPr>
            <b/>
            <sz val="12"/>
            <color indexed="81"/>
            <rFont val="Arial"/>
            <family val="2"/>
          </rPr>
          <t xml:space="preserve">Ingresos obtenidos por contratar y ejercer créditos, empréstitos y otras formas de financiamientos.
</t>
        </r>
      </text>
    </comment>
    <comment ref="B289" authorId="2">
      <text>
        <r>
          <rPr>
            <b/>
            <sz val="12"/>
            <color indexed="81"/>
            <rFont val="Arial"/>
            <family val="2"/>
          </rPr>
          <t>Ingresos obtenidos por contratar y ejercer créditos, empréstitos y otras formas de financiamientos , con la banca oficial.</t>
        </r>
      </text>
    </comment>
    <comment ref="B290" authorId="2">
      <text>
        <r>
          <rPr>
            <b/>
            <sz val="12"/>
            <color indexed="81"/>
            <rFont val="Arial"/>
            <family val="2"/>
          </rPr>
          <t xml:space="preserve">Ingresos obtenidos por contratar y ejercer créditos, empréstitos y otras formas de financiamientos con la banca comercial.
</t>
        </r>
      </text>
    </comment>
    <comment ref="B291" authorId="2">
      <text>
        <r>
          <rPr>
            <b/>
            <sz val="12"/>
            <color indexed="81"/>
            <rFont val="Arial"/>
            <family val="2"/>
          </rPr>
          <t xml:space="preserve">Importe del ingreso obtenido por otros financiamientos  que no se encuentren contemplados  en los conceptos anteriores.
</t>
        </r>
      </text>
    </comment>
    <comment ref="B292" authorId="2">
      <text>
        <r>
          <rPr>
            <b/>
            <sz val="12"/>
            <color indexed="81"/>
            <rFont val="Arial"/>
            <family val="2"/>
          </rPr>
          <t>Ingresos que obtiene el Estado por la suma de las deudas que tiene con otras entidades.</t>
        </r>
      </text>
    </comment>
  </commentList>
</comments>
</file>

<file path=xl/comments36.xml><?xml version="1.0" encoding="utf-8"?>
<comments xmlns="http://schemas.openxmlformats.org/spreadsheetml/2006/main">
  <authors>
    <author>pedro.monarrez</author>
  </authors>
  <commentList>
    <comment ref="B5" author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0">
      <text>
        <r>
          <rPr>
            <b/>
            <sz val="12"/>
            <color indexed="81"/>
            <rFont val="Arial"/>
            <family val="2"/>
          </rPr>
          <t>Asignaciones destinadas a la adquisición de madera y sus derivados.</t>
        </r>
        <r>
          <rPr>
            <sz val="12"/>
            <color indexed="81"/>
            <rFont val="Arial"/>
            <family val="2"/>
          </rPr>
          <t xml:space="preserve">
</t>
        </r>
      </text>
    </comment>
    <comment ref="B71" authorId="0">
      <text>
        <r>
          <rPr>
            <b/>
            <sz val="12"/>
            <color indexed="81"/>
            <rFont val="Arial"/>
            <family val="2"/>
          </rPr>
          <t>Asignaciones destinadas a la adquisición de vidrio plano, templado, inastillable y otros vidrios laminados; espejos; envases y artículos de vidrio y fibra de vidrio.</t>
        </r>
      </text>
    </comment>
    <comment ref="B72" author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0">
      <text>
        <r>
          <rPr>
            <b/>
            <sz val="12"/>
            <color indexed="81"/>
            <rFont val="Arial"/>
            <family val="2"/>
          </rPr>
          <t>Asignaciones destinadas a cubrir el alquiler de terrenos.</t>
        </r>
      </text>
    </comment>
    <comment ref="B120" author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0">
      <text>
        <r>
          <rPr>
            <b/>
            <sz val="12"/>
            <color indexed="81"/>
            <rFont val="Arial"/>
            <family val="2"/>
          </rPr>
          <t>Asignaciones destinadas para la atención de gastos corrientes de establecimientos de enseñanza.</t>
        </r>
      </text>
    </comment>
    <comment ref="B223" author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0">
      <text>
        <r>
          <rPr>
            <b/>
            <sz val="12"/>
            <color indexed="81"/>
            <rFont val="Arial"/>
            <family val="2"/>
          </rPr>
          <t>Asignaciones destinadas a promover el cooperativismo.</t>
        </r>
        <r>
          <rPr>
            <sz val="12"/>
            <color indexed="81"/>
            <rFont val="Arial"/>
            <family val="2"/>
          </rPr>
          <t xml:space="preserve">
</t>
        </r>
      </text>
    </comment>
    <comment ref="B226" author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0">
      <text>
        <r>
          <rPr>
            <b/>
            <sz val="12"/>
            <color indexed="81"/>
            <rFont val="Arial"/>
            <family val="2"/>
          </rPr>
          <t>Asignaciones destinadas a la adquisición de ovinos y caprinos.</t>
        </r>
        <r>
          <rPr>
            <sz val="12"/>
            <color indexed="81"/>
            <rFont val="Arial"/>
            <family val="2"/>
          </rPr>
          <t xml:space="preserve">
</t>
        </r>
      </text>
    </comment>
    <comment ref="B290" author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0">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0">
      <text>
        <r>
          <rPr>
            <b/>
            <sz val="12"/>
            <color indexed="81"/>
            <rFont val="Arial"/>
            <family val="2"/>
          </rPr>
          <t>Asignaciones a fideicomisos de municipios con fines de política económica.</t>
        </r>
        <r>
          <rPr>
            <sz val="12"/>
            <color indexed="81"/>
            <rFont val="Arial"/>
            <family val="2"/>
          </rPr>
          <t xml:space="preserve">
</t>
        </r>
      </text>
    </comment>
    <comment ref="B372" author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0">
      <text>
        <r>
          <rPr>
            <b/>
            <sz val="12"/>
            <color indexed="81"/>
            <rFont val="Arial"/>
            <family val="2"/>
          </rPr>
          <t>Asignaciones destinadas a colocaciones a largo plazo en moneda nacional.</t>
        </r>
        <r>
          <rPr>
            <sz val="12"/>
            <color indexed="81"/>
            <rFont val="Arial"/>
            <family val="2"/>
          </rPr>
          <t xml:space="preserve">
</t>
        </r>
      </text>
    </comment>
    <comment ref="B375" authorId="0">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0">
      <text>
        <r>
          <rPr>
            <b/>
            <sz val="12"/>
            <color indexed="81"/>
            <rFont val="Arial"/>
            <family val="2"/>
          </rPr>
          <t xml:space="preserve">Asignaciones destinadas a cubrir los incentivos derivados de convenios de colaboración administrativa  que se celebren con otros órdenes de gobierno.
</t>
        </r>
      </text>
    </comment>
    <comment ref="B388" author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37.xml><?xml version="1.0" encoding="utf-8"?>
<comments xmlns="http://schemas.openxmlformats.org/spreadsheetml/2006/main">
  <authors>
    <author>laura.uribe</author>
    <author>pedro.monarrez</author>
  </authors>
  <commentList>
    <comment ref="B3" author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H3" author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J3" author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K3" authorId="0">
      <text>
        <r>
          <rPr>
            <sz val="10"/>
            <color indexed="81"/>
            <rFont val="Tahoma"/>
            <family val="2"/>
          </rPr>
          <t xml:space="preserve">SON LOS RECURSOS PROVENIENTES DEL SECTOR PRIVADO, DE FONDOS INTERNACIONALES Y OTROS NO COMPRENDIDOS EN LOS NUMERALES ANTERIORES
</t>
        </r>
      </text>
    </comment>
    <comment ref="B5" authorId="1">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text>
        <r>
          <rPr>
            <b/>
            <sz val="12"/>
            <color indexed="81"/>
            <rFont val="Arial"/>
            <family val="2"/>
          </rPr>
          <t>Asignaciones destinadas a la adquisición de madera y sus derivados.</t>
        </r>
        <r>
          <rPr>
            <sz val="12"/>
            <color indexed="81"/>
            <rFont val="Arial"/>
            <family val="2"/>
          </rPr>
          <t xml:space="preserve">
</t>
        </r>
      </text>
    </comment>
    <comment ref="B71" authorId="1">
      <text>
        <r>
          <rPr>
            <b/>
            <sz val="12"/>
            <color indexed="81"/>
            <rFont val="Arial"/>
            <family val="2"/>
          </rPr>
          <t>Asignaciones destinadas a la adquisición de vidrio plano, templado, inastillable y otros vidrios laminados; espejos; envases y artículos de vidrio y fibra de vidrio.</t>
        </r>
      </text>
    </comment>
    <comment ref="B72" authorId="1">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text>
        <r>
          <rPr>
            <b/>
            <sz val="12"/>
            <color indexed="81"/>
            <rFont val="Arial"/>
            <family val="2"/>
          </rPr>
          <t>Asignaciones destinadas a cubrir el alquiler de terrenos.</t>
        </r>
      </text>
    </comment>
    <comment ref="B120" authorId="1">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text>
        <r>
          <rPr>
            <b/>
            <sz val="12"/>
            <color indexed="81"/>
            <rFont val="Arial"/>
            <family val="2"/>
          </rPr>
          <t>Asignaciones destinadas para la atención de gastos corrientes de establecimientos de enseñanza.</t>
        </r>
      </text>
    </comment>
    <comment ref="B223" authorId="1">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text>
        <r>
          <rPr>
            <b/>
            <sz val="12"/>
            <color indexed="81"/>
            <rFont val="Arial"/>
            <family val="2"/>
          </rPr>
          <t>Asignaciones destinadas a promover el cooperativismo.</t>
        </r>
        <r>
          <rPr>
            <sz val="12"/>
            <color indexed="81"/>
            <rFont val="Arial"/>
            <family val="2"/>
          </rPr>
          <t xml:space="preserve">
</t>
        </r>
      </text>
    </comment>
    <comment ref="B226" authorId="1">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text>
        <r>
          <rPr>
            <b/>
            <sz val="12"/>
            <color indexed="81"/>
            <rFont val="Arial"/>
            <family val="2"/>
          </rPr>
          <t>Asignaciones destinadas a la adquisición de ovinos y caprinos.</t>
        </r>
        <r>
          <rPr>
            <sz val="12"/>
            <color indexed="81"/>
            <rFont val="Arial"/>
            <family val="2"/>
          </rPr>
          <t xml:space="preserve">
</t>
        </r>
      </text>
    </comment>
    <comment ref="B290" authorId="1">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text>
        <r>
          <rPr>
            <b/>
            <sz val="12"/>
            <color indexed="81"/>
            <rFont val="Arial"/>
            <family val="2"/>
          </rPr>
          <t>Asignaciones a fideicomisos de municipios con fines de política económica.</t>
        </r>
        <r>
          <rPr>
            <sz val="12"/>
            <color indexed="81"/>
            <rFont val="Arial"/>
            <family val="2"/>
          </rPr>
          <t xml:space="preserve">
</t>
        </r>
      </text>
    </comment>
    <comment ref="B372" authorId="1">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text>
        <r>
          <rPr>
            <b/>
            <sz val="12"/>
            <color indexed="81"/>
            <rFont val="Arial"/>
            <family val="2"/>
          </rPr>
          <t>Asignaciones destinadas a colocaciones a largo plazo en moneda nacional.</t>
        </r>
        <r>
          <rPr>
            <sz val="12"/>
            <color indexed="81"/>
            <rFont val="Arial"/>
            <family val="2"/>
          </rPr>
          <t xml:space="preserve">
</t>
        </r>
      </text>
    </comment>
    <comment ref="B375" authorId="1">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38.xml><?xml version="1.0" encoding="utf-8"?>
<comments xmlns="http://schemas.openxmlformats.org/spreadsheetml/2006/main">
  <authors>
    <author>Manuel Fonseca Villaseñor</author>
  </authors>
  <commentList>
    <comment ref="A4" author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4" author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39.xml><?xml version="1.0" encoding="utf-8"?>
<comments xmlns="http://schemas.openxmlformats.org/spreadsheetml/2006/main">
  <authors>
    <author>laura.uribe</author>
  </authors>
  <commentList>
    <comment ref="A1" author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comments4.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40.xml><?xml version="1.0" encoding="utf-8"?>
<comments xmlns="http://schemas.openxmlformats.org/spreadsheetml/2006/main">
  <authors>
    <author>Manuel Fonseca Villaseñor</author>
    <author>laura.uribe</author>
  </authors>
  <commentList>
    <comment ref="A2" authorId="0">
      <text>
        <r>
          <rPr>
            <b/>
            <sz val="14"/>
            <color indexed="9"/>
            <rFont val="Calibri"/>
            <family val="2"/>
          </rPr>
          <t>FUENTE DE FINANCIAMIENTO</t>
        </r>
      </text>
    </comment>
    <comment ref="A16" authorId="1">
      <text>
        <r>
          <rPr>
            <sz val="10"/>
            <color indexed="81"/>
            <rFont val="Tahoma"/>
            <family val="2"/>
          </rPr>
          <t xml:space="preserve">Son los recursos generados por los podreres legislativo, judicial, organismos autónomos y municipios, así como las entidades paraestatales o paramunicipales respectivas
</t>
        </r>
      </text>
    </comment>
  </commentList>
</comments>
</file>

<file path=xl/comments5.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6.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7.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8.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9.xml><?xml version="1.0" encoding="utf-8"?>
<comments xmlns="http://schemas.openxmlformats.org/spreadsheetml/2006/main">
  <authors>
    <author>laura.uribe</author>
  </authors>
  <commentList>
    <comment ref="B1" author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text>
        <r>
          <rPr>
            <sz val="10"/>
            <color indexed="81"/>
            <rFont val="Tahoma"/>
            <family val="2"/>
          </rPr>
          <t xml:space="preserve">1. Eficacia
2. Eficiencia
3. Calidad
4. Economía
</t>
        </r>
      </text>
    </comment>
    <comment ref="I5" author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text>
        <r>
          <rPr>
            <b/>
            <sz val="10"/>
            <color indexed="81"/>
            <rFont val="Tahoma"/>
            <family val="2"/>
          </rPr>
          <t>Periodicidad en el tiempo con que se realiza la medición del indicador</t>
        </r>
        <r>
          <rPr>
            <sz val="10"/>
            <color indexed="81"/>
            <rFont val="Tahoma"/>
            <family val="2"/>
          </rPr>
          <t xml:space="preserve">
</t>
        </r>
      </text>
    </comment>
    <comment ref="AT5" authorId="0">
      <text>
        <r>
          <rPr>
            <b/>
            <sz val="10"/>
            <color indexed="81"/>
            <rFont val="Tahoma"/>
            <family val="2"/>
          </rPr>
          <t>Forma en que se quiere expresar el resultado de la medición al aplicar el indicador.</t>
        </r>
        <r>
          <rPr>
            <sz val="10"/>
            <color indexed="81"/>
            <rFont val="Tahoma"/>
            <family val="2"/>
          </rPr>
          <t xml:space="preserve">
</t>
        </r>
      </text>
    </comment>
    <comment ref="BU5" author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U6" author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D6" authorId="0">
      <text>
        <r>
          <rPr>
            <b/>
            <sz val="10"/>
            <color indexed="81"/>
            <rFont val="Tahoma"/>
            <family val="2"/>
          </rPr>
          <t>CON RIESGO</t>
        </r>
        <r>
          <rPr>
            <sz val="10"/>
            <color indexed="81"/>
            <rFont val="Tahoma"/>
            <family val="2"/>
          </rPr>
          <t xml:space="preserve">
</t>
        </r>
      </text>
    </comment>
    <comment ref="CM6" author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sharedStrings.xml><?xml version="1.0" encoding="utf-8"?>
<sst xmlns="http://schemas.openxmlformats.org/spreadsheetml/2006/main" count="5290" uniqueCount="2423">
  <si>
    <t>No.</t>
  </si>
  <si>
    <t>DESCRIPCIÓN</t>
  </si>
  <si>
    <t>Anual</t>
  </si>
  <si>
    <t xml:space="preserve">Objetivos del Plan Municipal de Desarrollo </t>
  </si>
  <si>
    <t xml:space="preserve">INDICADORES DE DESEMPEÑO </t>
  </si>
  <si>
    <t>Línea base</t>
  </si>
  <si>
    <t>Valor</t>
  </si>
  <si>
    <t>Año</t>
  </si>
  <si>
    <t>Metas</t>
  </si>
  <si>
    <t>del Ciclo</t>
  </si>
  <si>
    <t>Verde</t>
  </si>
  <si>
    <t>Amarillo</t>
  </si>
  <si>
    <t>Rojo</t>
  </si>
  <si>
    <t>Dimensión  a medir</t>
  </si>
  <si>
    <t>Nombre del indicador y definición</t>
  </si>
  <si>
    <t>Método de cálculo</t>
  </si>
  <si>
    <t>Sentido del indicador</t>
  </si>
  <si>
    <t>Frecuencia de medición</t>
  </si>
  <si>
    <t>Unidad de medida</t>
  </si>
  <si>
    <t>Semaforización</t>
  </si>
  <si>
    <t xml:space="preserve">
Eficiencia
</t>
  </si>
  <si>
    <t>Objetivo:</t>
  </si>
  <si>
    <t>PROGRAMACIÓN</t>
  </si>
  <si>
    <t>Programa presupuestario:</t>
  </si>
  <si>
    <t>Desagregación programa:</t>
  </si>
  <si>
    <t>Sub-programa (s)</t>
  </si>
  <si>
    <t xml:space="preserve">Indicador y definición: </t>
  </si>
  <si>
    <t>Sentido del indicador:</t>
  </si>
  <si>
    <t>Medios.</t>
  </si>
  <si>
    <t>Método de cálculo:</t>
  </si>
  <si>
    <t>Frecuencia de medición:</t>
  </si>
  <si>
    <t>Unidad de medida:</t>
  </si>
  <si>
    <t>Unidad(es) ejecutora (s) del Gasto</t>
  </si>
  <si>
    <t>PRESUPUESTO ESTIMADO</t>
  </si>
  <si>
    <t>Materiales y suministros</t>
  </si>
  <si>
    <t>Servicios personales</t>
  </si>
  <si>
    <t>Servicios generales</t>
  </si>
  <si>
    <t>Transferencias, asignaciones, subsidios y otras ayudas</t>
  </si>
  <si>
    <t>Bienes muebles, inmuebles e intangibles</t>
  </si>
  <si>
    <t>Inversión pública</t>
  </si>
  <si>
    <t>Inversiones financieras y otras provisiones</t>
  </si>
  <si>
    <t>Deuda pública</t>
  </si>
  <si>
    <t>Importe total presupuestado</t>
  </si>
  <si>
    <t xml:space="preserve">Compromisos del Plan Municipal de Desarrollo y asuntos críticos de atención </t>
  </si>
  <si>
    <t>Seguir siendo el municipio más transparente del país.</t>
  </si>
  <si>
    <t>Mejorar los servicios públicos del municipio.</t>
  </si>
  <si>
    <t>Seguir con el programa de entrega de uniformes y útiles escolares, y adicionalmente comenzar con la entrega para los alumnos de secundaria.</t>
  </si>
  <si>
    <t>Mantener a Tlajomulco como un municipio con finanzas sanas.</t>
  </si>
  <si>
    <t>Agenda Verde</t>
  </si>
  <si>
    <t>Cultura y Recreación</t>
  </si>
  <si>
    <t>Desarrollo Rural, Sustentabilidad Ambiental</t>
  </si>
  <si>
    <t>Infraestructura Social</t>
  </si>
  <si>
    <t>Manejo Responsable de las Finanzas</t>
  </si>
  <si>
    <t>Impulso al Sector Tradicional</t>
  </si>
  <si>
    <t>Programas Sociales</t>
  </si>
  <si>
    <t>Seguridad Publica</t>
  </si>
  <si>
    <t>Impulso al Turismo</t>
  </si>
  <si>
    <t>Poner a sus Ciudadanos en el Centro del Gobierno Municipal</t>
  </si>
  <si>
    <t>Consolidaremos las condiciones de austeridad de este Gobierno, mediante un Plan de austeridad para seguir invirtiendo en los Programas Municipales prioritarios para el desarrollo de nuestro Municipio.</t>
  </si>
  <si>
    <t>Seguimiento a las acciones emprendidas por parte de las Dependencias del Municipio.</t>
  </si>
  <si>
    <t>Contribuir al Desarrollo de las localidades y Desarrollo Social</t>
  </si>
  <si>
    <t>Proyectos Ejecutivos y Proyectos de Construcción que permitan fomentar el Desarrollo.</t>
  </si>
  <si>
    <t>Nuestro objetivo en materia de cultura, recreación y deporte es seguir promoviendo y difundiendo actividades y eventos en diferentes disciplinas a lo largo y ancho de todo el Municipio con las actividades siguientes: Programa Cultural y Programa Deportivo.</t>
  </si>
  <si>
    <t>Acciones Especificas para combatir y Prevenir la inseguridad.</t>
  </si>
  <si>
    <t>Buenas practicas en materia del medio ambiente.</t>
  </si>
  <si>
    <t>Desarrollo Urbano ordenado, con apego a la legalidad y sustentabilidad.</t>
  </si>
  <si>
    <t>Tlajomulco en la Metrópoli</t>
  </si>
  <si>
    <t>Resumen narrativo:</t>
  </si>
  <si>
    <t>Junta de coordinación Metropolitana y agenda Metropolitana.</t>
  </si>
  <si>
    <t>Un Gobierno que pone a sus Ciudadanos en el Centro a través de Tres Actividades: Eficacia, Transparencia, Rendición de Cuentas y Participación Ciudadana, los Ejes estratégicos son la consolidación de la participación ciudadana, consultas ciudadanas, Presupuesto participativo y la Procuraduría para la defensa de los espacios públicos.</t>
  </si>
  <si>
    <t>Política de Gobierno en Movimiento y los Ejes estratégicos.</t>
  </si>
  <si>
    <t>Líneas de acción enfocadas a la agenda verde del Municipio.</t>
  </si>
  <si>
    <t>Competitividad y Vocacionamiento.</t>
  </si>
  <si>
    <t>Generar condiciones de Desarrollo económico sostenible, sustentable y equitativo.</t>
  </si>
  <si>
    <t>Política Ambiental</t>
  </si>
  <si>
    <t>Desarrollo equitativo con calidad de vida y Política Ambiental Sustentable.</t>
  </si>
  <si>
    <t>El plan de obra pública para este trienio contempla obras en los distintos ámbitos: viales, hidráulicas, de espacios públicos, de educación y de salud. Infraestructura para la salud, infraestructura educativa, Infraestructura para la cultura, la recreación y el deporte, Infraestructura Hidráulica.</t>
  </si>
  <si>
    <t>Uso Eficiente y Responsable de los Recursos Públicos</t>
  </si>
  <si>
    <t>Presupuesto en Base de Resultados, Control y Seguimiento de los Pagos Emitidos por la Tesorería Municipal.</t>
  </si>
  <si>
    <t>Planeación Urbana</t>
  </si>
  <si>
    <t>Políticas de acciones para la Planeación Urbana.</t>
  </si>
  <si>
    <t>Capacitación, Comercialización, Difusión, Creación y Apoyos económicos.</t>
  </si>
  <si>
    <t>Identificar , diagnosticar y atacar con una prospectiva de largo plazo los riesgos y vulnerabilidades para la seguridad pública.</t>
  </si>
  <si>
    <t>Servicios Públicos</t>
  </si>
  <si>
    <t>Servicios Públicos de Calidad.</t>
  </si>
  <si>
    <t>Impulsar el desarrollo turístico y económico de la región.</t>
  </si>
  <si>
    <t>Ascendente</t>
  </si>
  <si>
    <t>Porcentaje</t>
  </si>
  <si>
    <t>Semestral</t>
  </si>
  <si>
    <t>Porcentual</t>
  </si>
  <si>
    <t>Porcentaje de Avance en la Gestión Financiera</t>
  </si>
  <si>
    <t>Monto Autorizado para el Programa a Impulso al Sector Tradicional</t>
  </si>
  <si>
    <t>Porcentaje del Monto Autorizado para el Programa a Impulso al Sector Tradicional</t>
  </si>
  <si>
    <t>Descendente</t>
  </si>
  <si>
    <t>Numero de Turistas que nos visitan</t>
  </si>
  <si>
    <t>Numero de Turistas que nos visitan 2015 / Numero de Turistas que nos visitaron 2014</t>
  </si>
  <si>
    <t>Porcentaje de Numero de Turistas que nos visitan</t>
  </si>
  <si>
    <t>Numero de Proyectos (Sub-programas) destinados al Programa Tlajomulco en la Metrópoli</t>
  </si>
  <si>
    <t>Monto Autorizado para la Infraestructura Social por Recursos Propios</t>
  </si>
  <si>
    <t>porcentual</t>
  </si>
  <si>
    <t>Tlajomulco en la Metrópoli.</t>
  </si>
  <si>
    <t>Agenda Verde.</t>
  </si>
  <si>
    <t>Desarrollo Rural, sustentabilidad ambiental.</t>
  </si>
  <si>
    <t>Infraestructura Social.</t>
  </si>
  <si>
    <t>Manejo responsable de las Finanzas.</t>
  </si>
  <si>
    <t>Planeación Urbana.</t>
  </si>
  <si>
    <t>Impulso al Sector tradicional.</t>
  </si>
  <si>
    <t>Programas Sociales.</t>
  </si>
  <si>
    <t>Seguridad Publica.</t>
  </si>
  <si>
    <t>Impulso al Turismo.</t>
  </si>
  <si>
    <t>Política Ambiental.</t>
  </si>
  <si>
    <t>Servicios Públicos.</t>
  </si>
  <si>
    <t>Entidad Pública:   Tlajomulco de Zúñiga, Jalisco</t>
  </si>
  <si>
    <t>Correspondencia Social y Participación Ciudadana.</t>
  </si>
  <si>
    <t xml:space="preserve">17, 19, 23, 24, 135, 170 al 184, </t>
  </si>
  <si>
    <t>11, 47, 48, 145, 216</t>
  </si>
  <si>
    <t>52, 54, 55, 67, 68, 88</t>
  </si>
  <si>
    <t>104 (ICRD).</t>
  </si>
  <si>
    <t>56, 58, 59, 60, 61, 65, 69, 80, 140, 209</t>
  </si>
  <si>
    <t>57, 82, 83, 87</t>
  </si>
  <si>
    <t>3, 4, 107, 109, 112, 113, 115, 117, 118, 119, 120, 122, 124, 203, 230</t>
  </si>
  <si>
    <t>127, 201</t>
  </si>
  <si>
    <t>51, 159</t>
  </si>
  <si>
    <t xml:space="preserve">1, 8, 9, 25, 28, 29, 30, 31, 32, 34, 35, 36, 37, 38, 39, 40, 41, 44, 46, 150, 152, </t>
  </si>
  <si>
    <t>126, 137</t>
  </si>
  <si>
    <t>Visión metropolitana  de largo plazo en las políticas Públicas locales, sobre todo en los temas que son de interés del Municipio.</t>
  </si>
  <si>
    <t>Promedio</t>
  </si>
  <si>
    <t>Porcentaje de proyectos realizados en beneficio del medio ambiente</t>
  </si>
  <si>
    <t>Proyectos aplicados al Medio Ambiente / Proyectos destinados al Medio Ambiente</t>
  </si>
  <si>
    <t>Realizar las líneas de acción de una agenda verde de corto plazo para la atención del medio ambiente: Instalación de la estación de monitoreo de calidad del aire, Segunda etapa del Programa de saneamiento de la Laguna de Cajititlan, Campo Limpio, Recuperación de espacios públicos, Habilitación de un Centro de Compostaje, Programa de reciclaje, etc.</t>
  </si>
  <si>
    <t>Numero de Empleos Formales registrados ante el IMSS</t>
  </si>
  <si>
    <t>Coadyuvar a generar igualdad de oportunidades así como condiciones de competitividad para el desarrollo de los sectores económicos, Desarrollo Económico y Competitividad Municipal. (Fortalecimiento emprendedor, conocimiento e innovación tecnológica, financiamiento para el desarrollo, Infraestructura estratégica y Gobierno eficiente y competitivo).</t>
  </si>
  <si>
    <t>Ejes de la Política Económica del municipio</t>
  </si>
  <si>
    <t>Numero de Empleos Formales registrados ante el IMSS.</t>
  </si>
  <si>
    <t>Porcentaje de proyectos culturales y deportivos ejecutados en el Municipio</t>
  </si>
  <si>
    <t>Promover y difundir actividades culturales, recreativas y Deportivas.</t>
  </si>
  <si>
    <t>Calendario y actividades de los Programas Culturales y Deportivos.</t>
  </si>
  <si>
    <t>Numero de Proyectos aplicados al programa de Desarrollo Rural / Numero de proyectos destinados al Desarrollo Rural</t>
  </si>
  <si>
    <t>Coadyuvar a consolidar las actividades productivas del campo y la ganadería, mediante el incremento de la productividad por Hectárea, reducción de los costos de cultivos y fortalecimiento de los esquemas de comercialización y de valor agregado de los productores, mediante la estrategia de rehabilitación y conservación de suelos.</t>
  </si>
  <si>
    <t>Fortalecimiento de la producción y diversificación en las actividades Agropecuarias.</t>
  </si>
  <si>
    <t>Proyectos de desarrollo y sustentabilidad ambiental</t>
  </si>
  <si>
    <t>Implementar políticas ambientales sustentables mediante el atlas de riesgo y problemas ambientales en Tlajomulco, esta herramienta permitirá identificar y geo posicionar todos los riesgos y problemas ambientales y elaborar un plan maestro de protección y cuidado del medio ambiente.</t>
  </si>
  <si>
    <t>Realización de un atlas de riesgo y problemas ambientales en Tlajomulco a través del Sistema de Gestión de protección y cuidado del medio ambiente.</t>
  </si>
  <si>
    <t>Monto autorizado para la Infraestructura social 2015 / Monto Autorizado para la Infraestructura 2014</t>
  </si>
  <si>
    <t>Impulsar las actividades económicas tradicionales del Municipio.</t>
  </si>
  <si>
    <t>Consolidar la dignificación de las personas, a través de mejores condiciones de Infraestructura, educación, Salud y Seguridad Publica a través de actividades convertidas a Programas Sociales: Programas Federales, 70 y mas, Vivienda y comunidad digna, 60 y mas, Jefas de Familia, Útiles y uniformes escolares, Educación DIF y Alternativas para los Jóvenes</t>
  </si>
  <si>
    <t>Políticas Sociales Transparentes y con rendición de cuentas.</t>
  </si>
  <si>
    <t>Programas Sociales  del municipio y sus Reglas de operación.</t>
  </si>
  <si>
    <t>Índice de robo a casa habitación en el Municipio</t>
  </si>
  <si>
    <t>Involucrar diversas áreas del gobierno municipal para crear el Gabinete de Seguridad que fortalecerá acciones especificas para la prevención del delito y la inseguridad: Patrullaje preventivo, Policía Comunitaria, participación activa en eventos culturales, combate y prevención de la violencia en las escuelas, combate a la marginación y la violencia intrafamiliar, Mejoramiento del entorno etc.</t>
  </si>
  <si>
    <t>Numero de reportes de Servicios Públicos atendidos</t>
  </si>
  <si>
    <t>Ofrecer atención a tiempo, cumpliendo con rigurosos estándares de calidad para el mejoramiento de los servicios públicos: Alumbrado Publico, Cementerios, Rastros, Aseo Publico, Mercados y Agua potable y Alcantarilladlo.</t>
  </si>
  <si>
    <t>Impulsar el posicionamiento de la Laguna de Cajititlan y la Ruta Franciscana como atractivo turístico, a través de las siguientes estrategias: Definir los procedimientos de uso del agua de la Laguna, Promoción regional, estatal y nacional de la Ruta Franciscana, Realizar recorridos guiados, Construcción de la Segunda etapa del Malecón de Cajititlan.</t>
  </si>
  <si>
    <t>Realizar acciones en materia de obra pública para abastecer de agua potable a todo el municipio, mediante interconexión de pozos y la excavación de nuevos.</t>
  </si>
  <si>
    <t>Lograr que Tlajomulco sea el primer municipio de Jalisco que no tenga ningún analfabeta, mediante el programa ABC por la educación.</t>
  </si>
  <si>
    <t>Reforzar la vigilancia y la seguridad del municipio, para esto, se creó la policía comunitaria, compra y arrendamiento de patrullas y contratación de personal capacitado.</t>
  </si>
  <si>
    <t>A través de las actividades de la Junta de coordinación Metropolitana desarrollar políticas públicas que en el largo plazo mejoren ejes centrales como la planeación urbana, la movilidad motorizada y no motorizada, y la Seguridad de los Habitantes.</t>
  </si>
  <si>
    <t>Promedio de Calificación de Encuestas Realizadas a los Ciudadanos del Municipio de Tlajomulco de Zúñiga</t>
  </si>
  <si>
    <t>Numero de proyectos ejecutados dentro del Municipio / Numero de Proyectos del municipio enfocados a la cultura recreación y Deporte</t>
  </si>
  <si>
    <t>Porcentaje de Números de Proyectos (Sub-Programas) destinados al Desarrollo Rural</t>
  </si>
  <si>
    <t>Porcentaje de Proyectos (Sub-programas) destinados a la Política Ambiental efectivamente ejecutados</t>
  </si>
  <si>
    <t>Numero de Proyectos ejecutados en materia de Política Ambiental / Numero de Proyectos del municipio destinados a Política Ambiental</t>
  </si>
  <si>
    <t>Porcentaje de Numero de Proyectos (Sub-programas) destinados a la Planeación Urbana</t>
  </si>
  <si>
    <t>Números de Proyectos aplicados para la Planeación Urbana / Numero de Proyectos destinados a la Planeación Urbana</t>
  </si>
  <si>
    <t>125 (Aut de Acciones Urbanísticas).</t>
  </si>
  <si>
    <t>Realizar obras de Infraestructura que propicien la consolidación de la integración de Tlajomulco en la dinámica metropolitana, políticas orientadas al crecimiento urbano ordenado, por lo que se realizara las siguientes acciones: Actualización  del Plan parcial de Desarrollo Urbano, Reforzamiento de la política de inclusión y accesibilidad</t>
  </si>
  <si>
    <t>Numero de Proyectos (Sub-programas) destinados a la Planeación Urbana</t>
  </si>
  <si>
    <t>A través de los proyectos ejecutados por el municipio Impulsar a los sectores económicos tradicionales: Ladrilleros, Pescadores y Artesanos.</t>
  </si>
  <si>
    <t>Numero de Beneficiarios en los Programas sociales Municipales (Jefas de Familia, Adultos Mayores y Vivienda Digna).</t>
  </si>
  <si>
    <t>Estrategias de promoción al turismo</t>
  </si>
  <si>
    <t>6, 10, 13, 20, 21, 75, 95, 98, 100, 101, 102, 121, 156, 165, 168, 186, 187, 192, 194, 199, 208, 215, 218, 235, 237, 300 y 301</t>
  </si>
  <si>
    <t>Numero de Proyectos (Sub-programas) destinados al Desarrollo rural: 56, 58, 59, 60, 61, 65, 69, 80, 140 y 209</t>
  </si>
  <si>
    <t>2, 7, 26, 50, 134, 139, 141, 142, 143, 146, 147, 160, 185, 189, 207</t>
  </si>
  <si>
    <t>Coordinación General de Servicios Municipales</t>
  </si>
  <si>
    <t>Secretaría General del Ayuntamiento</t>
  </si>
  <si>
    <t>Coordinación General de Participación Ciudadana y Construcción de Comunidad</t>
  </si>
  <si>
    <t>Presidencia Municipal</t>
  </si>
  <si>
    <t>Coordinación General de Desarrollo Económico y Combate a la Desigualdad</t>
  </si>
  <si>
    <t>Instituto de Alternativas para los Jóvenes (INDAJO)</t>
  </si>
  <si>
    <t>Instituto de Cultura, Recreación y Deporte</t>
  </si>
  <si>
    <t>Dirección General de Obras Públicas</t>
  </si>
  <si>
    <t>Ayuntamiento</t>
  </si>
  <si>
    <t>Comisaría de la Policiía Preventiva Municipal</t>
  </si>
  <si>
    <t>Contraloría</t>
  </si>
  <si>
    <t>Coordinación General de Administración e Innovación Gubernamental</t>
  </si>
  <si>
    <t>Sindicatura</t>
  </si>
  <si>
    <t>Tesorería</t>
  </si>
  <si>
    <t>Dirección General de Ordenamiento Territorial</t>
  </si>
  <si>
    <t>Centro de Estimulación para Personas con Discapacidad Intelectual (CENDI)</t>
  </si>
  <si>
    <t>Instituto Municipal de la Mujer</t>
  </si>
  <si>
    <t>Sistema Integral para el Desarrollo de la Familia (DIF)</t>
  </si>
  <si>
    <t>Sistema de Agua Potable, Alcantarillado y Saneamiento (SIAT)</t>
  </si>
  <si>
    <t xml:space="preserve">Informe de Situación Hacendaria Egresos - 2016
</t>
  </si>
  <si>
    <t>CONCEPTOS</t>
  </si>
  <si>
    <t>EJERCICIO 2015</t>
  </si>
  <si>
    <t>ESTIMACIÓN  2016</t>
  </si>
  <si>
    <t>VARIACIÓN  2015 - 2016</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</si>
  <si>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</si>
  <si>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</si>
  <si>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</si>
  <si>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</si>
  <si>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</si>
  <si>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</si>
  <si>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</si>
  <si>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</si>
  <si>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</si>
  <si>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</si>
  <si>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</si>
  <si>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Alimentos y Autensilios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</si>
  <si>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</si>
  <si>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</si>
  <si>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</si>
  <si>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</si>
  <si>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</si>
  <si>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</si>
  <si>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</si>
  <si>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</si>
  <si>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</si>
  <si>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</si>
  <si>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</si>
  <si>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</si>
  <si>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</si>
  <si>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</si>
  <si>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</si>
  <si>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</si>
  <si>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</si>
  <si>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</si>
  <si>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</si>
  <si>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</si>
  <si>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</si>
  <si>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</si>
  <si>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</si>
  <si>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</si>
  <si>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</si>
  <si>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</si>
  <si>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</si>
  <si>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</si>
  <si>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</si>
  <si>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</si>
  <si>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</si>
  <si>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</si>
  <si>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</si>
  <si>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</si>
  <si>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</si>
  <si>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</si>
  <si>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</si>
  <si>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</si>
  <si>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</si>
  <si>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</si>
  <si>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</si>
  <si>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</si>
  <si>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</si>
  <si>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</si>
  <si>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</si>
  <si>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</si>
  <si>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</si>
  <si>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</si>
  <si>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</si>
  <si>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</si>
  <si>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</si>
  <si>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</si>
  <si>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</si>
  <si>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</si>
  <si>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</si>
  <si>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</si>
  <si>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</si>
  <si>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</si>
  <si>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TOTAL DE EGRESOS</t>
  </si>
  <si>
    <t xml:space="preserve">Presupuesto de Egresos por Clasificación por Objeto del Gasto y Fuentes de Financiamiento - 2016
</t>
  </si>
  <si>
    <t>COG/FF</t>
  </si>
  <si>
    <t>RECURSOS FISCALES</t>
  </si>
  <si>
    <t xml:space="preserve">RECURSOS FEDERALES </t>
  </si>
  <si>
    <t>RECURSOS ESTATALES</t>
  </si>
  <si>
    <t>FINANCIAMIENTOS INTERNOS</t>
  </si>
  <si>
    <t xml:space="preserve">OTROS RECURSOS </t>
  </si>
  <si>
    <t>TOTAL ANUAL</t>
  </si>
  <si>
    <t>APORTACIONES FONDO INFRAESTRUCTURA</t>
  </si>
  <si>
    <t>APORTACIONES  FONDO  FORTALECIMIENTO</t>
  </si>
  <si>
    <t>PARTICIPACIONES FEDERALES</t>
  </si>
  <si>
    <t>CONVENIOS</t>
  </si>
  <si>
    <t>PARTICIPACIONES ESTATALES</t>
  </si>
  <si>
    <t>Dietas</t>
  </si>
  <si>
    <t>Retribuciones por servicios de carácter social</t>
  </si>
  <si>
    <t>Horas extraordinarias</t>
  </si>
  <si>
    <t>Aportaciones para seguros</t>
  </si>
  <si>
    <t>Indemnizaciones</t>
  </si>
  <si>
    <t>Otras prestaciones sociales y económicas</t>
  </si>
  <si>
    <t>2</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</si>
  <si>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</si>
  <si>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</si>
  <si>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</si>
  <si>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</si>
  <si>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</si>
  <si>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</si>
  <si>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para el registro e identificación de bienes y personas</t>
  </si>
  <si>
    <t>Productos alimenticios para personas</t>
  </si>
  <si>
    <t>Productos alimenticios para animales</t>
  </si>
  <si>
    <t>Utensilios para el servicio de alimentación</t>
  </si>
  <si>
    <t>Productos alimenticios, agropecuarios y forestales adquiridos como materia prima</t>
  </si>
  <si>
    <t>Productos químicos, farmacéuticos y de laboratorio adquiridos como materia prima</t>
  </si>
  <si>
    <t>Productos metálicos y a base de minerales no metálicos adquiridos como materia prima</t>
  </si>
  <si>
    <t>Otros productos adquiridos como materia prima</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</si>
  <si>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</si>
  <si>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</si>
  <si>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</si>
  <si>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</si>
  <si>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</si>
  <si>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</si>
  <si>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</si>
  <si>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</si>
  <si>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</si>
  <si>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</si>
  <si>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</si>
  <si>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</si>
  <si>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</si>
  <si>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</si>
  <si>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</si>
  <si>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Combustibles, lubricantes y aditivos</t>
  </si>
  <si>
    <t>Vestuario y uniformes</t>
  </si>
  <si>
    <t>Prendas de seguridad y protección personal</t>
  </si>
  <si>
    <t>Blancos y otros productos textiles, excepto prendas de vestir</t>
  </si>
  <si>
    <t>Prendas de protección para seguridad pública y nacional</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</si>
  <si>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</si>
  <si>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</si>
  <si>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</si>
  <si>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</si>
  <si>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de transporte</t>
  </si>
  <si>
    <t>Refacciones y accesorios menores de equipo de defensa y seguridad</t>
  </si>
  <si>
    <t>Refacciones y accesorios menores de maquinaria y otros equipos</t>
  </si>
  <si>
    <t>3</t>
  </si>
  <si>
    <t>Energía eléctrica</t>
  </si>
  <si>
    <t xml:space="preserve">Gas </t>
  </si>
  <si>
    <t>Telefonía tradicional</t>
  </si>
  <si>
    <t>Telefonía celular</t>
  </si>
  <si>
    <t>Servicios de telecomunicaciones y satélites</t>
  </si>
  <si>
    <t>Servicios postales y telegráficos</t>
  </si>
  <si>
    <t>Arrendamiento de edificios</t>
  </si>
  <si>
    <t>Arrendamiento de mobiliario y equipo de administración, educacional y recreativo</t>
  </si>
  <si>
    <t>Arrendamiento de maquinaria, otros equipos y herramientas</t>
  </si>
  <si>
    <t>Otros arrendamientos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</si>
  <si>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</si>
  <si>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</si>
  <si>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</si>
  <si>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</si>
  <si>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apoyo administrativo, traducción, fotocopiado e impresión</t>
  </si>
  <si>
    <t>Servicios de protección y seguridad</t>
  </si>
  <si>
    <t>Servicios profesionales, científicos y técnicos integrales</t>
  </si>
  <si>
    <t>Servicios financieros y bancarios</t>
  </si>
  <si>
    <t>Servicios de cobranza, investigación crediticia y similar</t>
  </si>
  <si>
    <t>Seguros de responsabilidad patrimonial y fianzas</t>
  </si>
  <si>
    <t>Seguro de bienes patrimoniales</t>
  </si>
  <si>
    <t>Fletes y maniobras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</si>
  <si>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</si>
  <si>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</si>
  <si>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</si>
  <si>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</si>
  <si>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</si>
  <si>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</si>
  <si>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</si>
  <si>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</si>
  <si>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Difusión por radio, televisión y otros medios de mensajes sobre programas y actividades gubernamentales</t>
  </si>
  <si>
    <t>Servicios de creatividad, preproducción y producción de publicidad, excepto Internet</t>
  </si>
  <si>
    <t>Servicios de la industria fílmica, del sonido y del video</t>
  </si>
  <si>
    <t>Servicio de creación y difusión de contenido exclusivamente a  través de Internet</t>
  </si>
  <si>
    <t>Pasajes aéreos</t>
  </si>
  <si>
    <t>Pasajes terrestres</t>
  </si>
  <si>
    <t>Viáticos en el país</t>
  </si>
  <si>
    <t>Gastos de ceremonial</t>
  </si>
  <si>
    <t>Gastos de orden  social y cultural</t>
  </si>
  <si>
    <t>Congresos y convenciones</t>
  </si>
  <si>
    <t>Servicios funerarios y de cementerios</t>
  </si>
  <si>
    <t>Impuestos y derechos</t>
  </si>
  <si>
    <t>Sentencias y resoluciones por autoridad competente</t>
  </si>
  <si>
    <t>Penas, multas, accesorios y actualizaciones</t>
  </si>
  <si>
    <t>Otros gastos por responsabilidades</t>
  </si>
  <si>
    <t>4</t>
  </si>
  <si>
    <t>TRANSFERENCIAS, ASIGNACIONES, SUBSIDIOS Y OTRAS  AYUDAS</t>
  </si>
  <si>
    <t>Transferencias otorgadas a entidades paraestatales no empresariales y no financieras</t>
  </si>
  <si>
    <t>Transferencias a fideicomisos de entidades federativas y municipios</t>
  </si>
  <si>
    <t>Subsidios a la producción</t>
  </si>
  <si>
    <t>Subsidios a la inversión</t>
  </si>
  <si>
    <t xml:space="preserve">Ayudas sociales a personas </t>
  </si>
  <si>
    <t>Becas y otras ayudas para programas de capacitación</t>
  </si>
  <si>
    <t>Ayudas sociales a instituciones de enseñanza</t>
  </si>
  <si>
    <t>Ayudas sociales a instituciones sin fines de lucro</t>
  </si>
  <si>
    <t>Ayudas sociales a cooperativas</t>
  </si>
  <si>
    <t>Ayudas por desastres naturales y otros siniestros</t>
  </si>
  <si>
    <t xml:space="preserve">BIENES MUEBLES, INMUEBLES E INTANGIBLES </t>
  </si>
  <si>
    <t>5</t>
  </si>
  <si>
    <t xml:space="preserve">Muebles de oficina y estantería </t>
  </si>
  <si>
    <t>Muebles, excepto de oficina y estantería</t>
  </si>
  <si>
    <t>Equipo de cómputo de tecnologías de la información</t>
  </si>
  <si>
    <t>Otros mobiliarios y equipos de administración</t>
  </si>
  <si>
    <t>Equipos y aparatos audiovisuales</t>
  </si>
  <si>
    <t>Cámaras fotográficas y de video</t>
  </si>
  <si>
    <t>Equipo médico y de laboratorio</t>
  </si>
  <si>
    <t>Instrumental médico y de laboratorio</t>
  </si>
  <si>
    <t>Vehículos y equipo de transporte</t>
  </si>
  <si>
    <t>Maquinaria y equipo agropecuario</t>
  </si>
  <si>
    <t>Maquinaria y equipo industrial</t>
  </si>
  <si>
    <t>Maquinaria y equipo de construcción</t>
  </si>
  <si>
    <t>Equipo de comunicación y telecomunicación</t>
  </si>
  <si>
    <t>Equipo de generación eléctrica, aparatos y accesorios eléctricos</t>
  </si>
  <si>
    <t>Herramientas y máquinas-herramienta</t>
  </si>
  <si>
    <t>Otros equipos</t>
  </si>
  <si>
    <t>Peces y acuicultura</t>
  </si>
  <si>
    <t>Árboles y plantas</t>
  </si>
  <si>
    <t>Terrenos</t>
  </si>
  <si>
    <t>Software</t>
  </si>
  <si>
    <t>Licencias informáticas e intelectuales</t>
  </si>
  <si>
    <t>6</t>
  </si>
  <si>
    <t>Edificación no  habitacional</t>
  </si>
  <si>
    <t>Construcción de obras para el abastecimiento de agua, petróleo, gas, electricidad y telecomunicaciones</t>
  </si>
  <si>
    <t>Otras construcciones de ingeniería civil u obra pesada</t>
  </si>
  <si>
    <t>Ejecución de proyectos productivos no incluidos en conceptos anteriores de este capítulo</t>
  </si>
  <si>
    <t>9</t>
  </si>
  <si>
    <t>DEUDA  PÚBLICA</t>
  </si>
  <si>
    <t>Amortización de la deuda interna con instituciones de crédito</t>
  </si>
  <si>
    <t>Intereses de la deuda interna con instituciones  de crédito</t>
  </si>
  <si>
    <t xml:space="preserve">Presupuesto de Egresos por Clasificación por Objeto del Gasto en Base Mensual - 2016
</t>
  </si>
  <si>
    <t>COG</t>
  </si>
  <si>
    <t>ANUAL</t>
  </si>
  <si>
    <t>ENERO</t>
  </si>
  <si>
    <t>FEBRERO</t>
  </si>
  <si>
    <t>MARZO</t>
  </si>
  <si>
    <t>ABRIL</t>
  </si>
  <si>
    <t>MAYO</t>
  </si>
  <si>
    <t>JUNIO</t>
  </si>
  <si>
    <t>JULIO</t>
  </si>
  <si>
    <t>AGOSTO</t>
  </si>
  <si>
    <t>SEPTIEMBRE</t>
  </si>
  <si>
    <t>OCTUBRE</t>
  </si>
  <si>
    <t>NOVIEMBRE</t>
  </si>
  <si>
    <t>DICIEMBRE</t>
  </si>
  <si>
    <t>Presupuesto de Egresos por Clasificación Administrativa 2016</t>
  </si>
  <si>
    <t>CA</t>
  </si>
  <si>
    <t>UA</t>
  </si>
  <si>
    <t>Nombre de la unidad responsable</t>
  </si>
  <si>
    <t>IMPORTE</t>
  </si>
  <si>
    <t>3.0.0.0.0.</t>
  </si>
  <si>
    <t>SECTOR PUBLICO MUNICIPAL</t>
  </si>
  <si>
    <t>3.1.1.0.0.</t>
  </si>
  <si>
    <t>GOBIERNO GENERAL MUNICIPAL</t>
  </si>
  <si>
    <t>3.1.1.1.0.</t>
  </si>
  <si>
    <t>Gobierno Municipal</t>
  </si>
  <si>
    <t>3.1.1.1.1.</t>
  </si>
  <si>
    <t>Suma</t>
  </si>
  <si>
    <t xml:space="preserve">Informe de Situación Hacendaria Ingresos - 2016
</t>
  </si>
  <si>
    <t>EJERCICIO
 2015</t>
  </si>
  <si>
    <t>ESTIMACIÓN
 2016</t>
  </si>
  <si>
    <t>VARIACIÓN           2015 - 2016</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</si>
  <si>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</si>
  <si>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</si>
  <si>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</si>
  <si>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</si>
  <si>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</si>
  <si>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</si>
  <si>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</si>
  <si>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</si>
  <si>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</si>
  <si>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</si>
  <si>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CUOTAS Y APORTACIONES DE SEGURIDAD SOCIAL</t>
  </si>
  <si>
    <t>Aportaciones para Fondos de Vivienda</t>
  </si>
  <si>
    <t xml:space="preserve">Cuotas para el Seguro Social </t>
  </si>
  <si>
    <t>Cuotas de Ahorro para el Retiro</t>
  </si>
  <si>
    <t>Otras Cuotas y Aportaciones para la Seguridad Social</t>
  </si>
  <si>
    <t>CONTRIBUCIONES DE MEJORAS</t>
  </si>
  <si>
    <t>Contribuciones de Mejoras por Obras Públicas</t>
  </si>
  <si>
    <t>DERECHOS.</t>
  </si>
  <si>
    <t>Dererechos por el Uso, Goce, Aprovechamiento o Explotación de Bienes de Dominio Público</t>
  </si>
  <si>
    <t>Derecho a los Hidrocarburos</t>
  </si>
  <si>
    <t>Derechos por Prestación de Servicios</t>
  </si>
  <si>
    <t>Otros Derechos</t>
  </si>
  <si>
    <t>PRODUCTOS</t>
  </si>
  <si>
    <t>Productos de Tipo Corriente</t>
  </si>
  <si>
    <t>Productos de Capital</t>
  </si>
  <si>
    <t>APROVECHAMIENTOS</t>
  </si>
  <si>
    <t>Aprovechamientos de Tipo Corriente</t>
  </si>
  <si>
    <t>Aprovechamientos de Capital</t>
  </si>
  <si>
    <t>Otros Aprovechamientos</t>
  </si>
  <si>
    <t>INGRESOS POR VENTA DE BIENES Y SERVICIOS</t>
  </si>
  <si>
    <t>Ingreso por Ventas de Mercancías</t>
  </si>
  <si>
    <t>Ingresos por Ventas de Bienes y Servicios Producidos en Establecimientos del Gobierno</t>
  </si>
  <si>
    <t>Ingresos por Ventas y Servicios de Organismos Descentralizados</t>
  </si>
  <si>
    <t>Ingresos de Operación de Entidades Paraestatales Empresariales</t>
  </si>
  <si>
    <t>Ingresos no Comprendidos en las Fracciones de la Ley de Ingresos, Causados en Ejercicios Fiscales Anteriores Pendientes de Liquidación o Pago</t>
  </si>
  <si>
    <t>Participaciones</t>
  </si>
  <si>
    <t>Aportaciones</t>
  </si>
  <si>
    <t>Convenios</t>
  </si>
  <si>
    <t>Transferencias Internas y Asignaciones al Sector Público</t>
  </si>
  <si>
    <t>Subsidios y Suvbenciones</t>
  </si>
  <si>
    <t>10</t>
  </si>
  <si>
    <t>OTROS INGRESOS Y BENEFICIOS</t>
  </si>
  <si>
    <t>Ingresos Financieros</t>
  </si>
  <si>
    <t>Diferencias por Tipo de Cambio a Favor, en Efectivo y Equivalentes</t>
  </si>
  <si>
    <t>Otros Ingresos y Beneficios Varios</t>
  </si>
  <si>
    <t>11</t>
  </si>
  <si>
    <t>INGRESOS DERIVADOS DE FINANCIAMIENTO</t>
  </si>
  <si>
    <t>Endeudamiento Interno</t>
  </si>
  <si>
    <t>TOTAL DE INGRESOS</t>
  </si>
  <si>
    <t>CLASIFICACIÓN POR TIPO DE INGRESOS (CTI)</t>
  </si>
  <si>
    <t>TI</t>
  </si>
  <si>
    <t>ESTIMACIÓN</t>
  </si>
  <si>
    <t>%</t>
  </si>
  <si>
    <t>INGRESOS DE GESTIÓN</t>
  </si>
  <si>
    <t>PARTICIPACIONES, APORTACIONES, TRANSFERENCIAS, ASIGNACIONES, SUBSIDIOS y OTRAS AYUDAS</t>
  </si>
  <si>
    <t>OTROS INGRESOS</t>
  </si>
  <si>
    <t>SUMA</t>
  </si>
  <si>
    <t>CLASIFICACIÓN POR FUENTE DE FINANCIAMIENTO</t>
  </si>
  <si>
    <t>FF</t>
  </si>
  <si>
    <t>INGRESOS PROPIOS</t>
  </si>
  <si>
    <t>RECURSOS FEDERALES</t>
  </si>
  <si>
    <t>OTROS RECURSOS</t>
  </si>
  <si>
    <t xml:space="preserve">Estimación de Ingresos por Clasificación por Rubro de Ingresos y  Ley de Ingresos Municipal - 2016
</t>
  </si>
  <si>
    <t>CRI/LI</t>
  </si>
  <si>
    <t>INGRESO ESTIMADO ANUAL</t>
  </si>
  <si>
    <t>IMPUESTOS SOBRE LOS INGRESOS</t>
  </si>
  <si>
    <t>1.1.1</t>
  </si>
  <si>
    <t>Impuestos sobre espectáculos públicos</t>
  </si>
  <si>
    <t>1.1.1.1</t>
  </si>
  <si>
    <t>Función de circo y espectáculos de carpa</t>
  </si>
  <si>
    <t>1.1.1.2</t>
  </si>
  <si>
    <t>Conciertos, presentación de artistas, conciertos, audiciones musicales, funciones de box, lucha libre, futbol, básquetbol, beisbol y otros espectáculos deportivos.</t>
  </si>
  <si>
    <t>1.1.1.3</t>
  </si>
  <si>
    <t>Peleas de gallos, palenques, carreras de caballos y similares</t>
  </si>
  <si>
    <t>1.1.1.4</t>
  </si>
  <si>
    <t>Eventos y espectáculos deportivos</t>
  </si>
  <si>
    <t>1.1.1.5</t>
  </si>
  <si>
    <t>Espectáculos culturales, teatrales, ballet, ópera y taurinos</t>
  </si>
  <si>
    <t>1.1.1.6</t>
  </si>
  <si>
    <t>Espectáculos taurinos y ecuestres</t>
  </si>
  <si>
    <t>1.1.1.7</t>
  </si>
  <si>
    <t>Otros espectáculos públicos</t>
  </si>
  <si>
    <t>IMPUESTOS SOBRE EL PATRIMONIO</t>
  </si>
  <si>
    <t>1.2.1</t>
  </si>
  <si>
    <t>Impuesto predial</t>
  </si>
  <si>
    <t>1.2.1.1</t>
  </si>
  <si>
    <t>Predios rústicos</t>
  </si>
  <si>
    <t>1.2.1.2</t>
  </si>
  <si>
    <t>Predios urbanos</t>
  </si>
  <si>
    <t>1.2.2</t>
  </si>
  <si>
    <t>Impuesto sobre transmisiones patrimoniales</t>
  </si>
  <si>
    <t>1.2.2.1</t>
  </si>
  <si>
    <t>Adquisición de departamentos, viviendas y casas para habitación</t>
  </si>
  <si>
    <t>1.2.2.2</t>
  </si>
  <si>
    <t>Regularización de terrenos</t>
  </si>
  <si>
    <t>1.2.3</t>
  </si>
  <si>
    <t>Impuestos sobre negocios jurídicos</t>
  </si>
  <si>
    <t>1.2.3.1</t>
  </si>
  <si>
    <t>Construcción de inmuebles</t>
  </si>
  <si>
    <t>1.2.3.2</t>
  </si>
  <si>
    <t>Reconstrucción de inmuebles</t>
  </si>
  <si>
    <t>1.2.3.3</t>
  </si>
  <si>
    <t>Ampliación de inmuebles</t>
  </si>
  <si>
    <t>IMPUESTO SOBRE LA PRODUCCIÓN, EL CONSUMO Y LAS TRANSACCIONES</t>
  </si>
  <si>
    <t>IMPUESTOS AL COMERCIO EXTERIOR</t>
  </si>
  <si>
    <t>IMPUESTOS SOBRE NÓMINAS Y ASIMILABLES</t>
  </si>
  <si>
    <t>IMPUESTOS ECOLÓGICOS</t>
  </si>
  <si>
    <t>ACCESORIOS DE LOS IMPUESTOS</t>
  </si>
  <si>
    <t>1.7.1</t>
  </si>
  <si>
    <t>Recargos</t>
  </si>
  <si>
    <t>1.7.1.1</t>
  </si>
  <si>
    <t>Falta de pago</t>
  </si>
  <si>
    <t>1.7.2</t>
  </si>
  <si>
    <t>Multas</t>
  </si>
  <si>
    <t>1.7.2.1</t>
  </si>
  <si>
    <t>Infracciones</t>
  </si>
  <si>
    <t>1.7.3</t>
  </si>
  <si>
    <t>Intereses</t>
  </si>
  <si>
    <t>1.7.3.1</t>
  </si>
  <si>
    <t>Plazo de créditos fiscales</t>
  </si>
  <si>
    <t>1.7.4</t>
  </si>
  <si>
    <t>Gastos de ejecución y de embargo</t>
  </si>
  <si>
    <t>1.7.4.1</t>
  </si>
  <si>
    <t>Gastos de notificación</t>
  </si>
  <si>
    <t>1.7.4.2</t>
  </si>
  <si>
    <t>Gastos de embargo</t>
  </si>
  <si>
    <t>1.7.4.3</t>
  </si>
  <si>
    <t>Otros gastos del procedimiento</t>
  </si>
  <si>
    <t>1.7.9</t>
  </si>
  <si>
    <t>Otros no especificados</t>
  </si>
  <si>
    <t>1.7.9.1</t>
  </si>
  <si>
    <t>Otros  accesorios</t>
  </si>
  <si>
    <t>OTROS IMPUESTOS</t>
  </si>
  <si>
    <t>1.8.1</t>
  </si>
  <si>
    <t>Impuestos extraordinarios</t>
  </si>
  <si>
    <t>1.8.1.1</t>
  </si>
  <si>
    <t>1.8.1.2</t>
  </si>
  <si>
    <t>APORTACIONES PARA FONDOS DE VIVIENDA</t>
  </si>
  <si>
    <t xml:space="preserve">CUOTAS PARA EL SEGURO SOCIAL </t>
  </si>
  <si>
    <t>CUOTAS DE AHORRO PARA EL RETIRO</t>
  </si>
  <si>
    <t>OTRAS CUOTAS Y APORTACIONES PARA LA SEGURIDAD SOCIAL</t>
  </si>
  <si>
    <t>ACCESORIOS</t>
  </si>
  <si>
    <t>CONTRIBUCIÓN DE MEJORAS POR OBRAS PÚBLICAS</t>
  </si>
  <si>
    <t>3.1.1</t>
  </si>
  <si>
    <t>Contribuciones de mejoras</t>
  </si>
  <si>
    <t>3.1.1.1</t>
  </si>
  <si>
    <t>Contribuciones de mejoras por obras públicas</t>
  </si>
  <si>
    <t>DERECHOS</t>
  </si>
  <si>
    <t>DERECHOS POR EL USO, GOCE, APROVECHAMIENTO O EXPLOTACIÓN DE BIENES DE DOMINIO PÚBLICO</t>
  </si>
  <si>
    <t>4.1.1</t>
  </si>
  <si>
    <t>Uso del piso</t>
  </si>
  <si>
    <t>4.1.1.1</t>
  </si>
  <si>
    <t>Estacionamientos exclusivos</t>
  </si>
  <si>
    <t>4.1.1.2</t>
  </si>
  <si>
    <t>Puestos permanentes y eventuales</t>
  </si>
  <si>
    <t>4.1.1.3</t>
  </si>
  <si>
    <t>Actividades comerciales e industriales</t>
  </si>
  <si>
    <t>4.1.1.4</t>
  </si>
  <si>
    <t>Espectáculos y diversiones públicas</t>
  </si>
  <si>
    <t>4.1.1.5</t>
  </si>
  <si>
    <t>Otros fines o actividades no previstas</t>
  </si>
  <si>
    <t>4.1.2</t>
  </si>
  <si>
    <t>Estacionamientos</t>
  </si>
  <si>
    <t>4.1.2.1</t>
  </si>
  <si>
    <t>Concesión de estacionamientos</t>
  </si>
  <si>
    <t>4.1.3</t>
  </si>
  <si>
    <t>De los Cementerios de dominio público</t>
  </si>
  <si>
    <t>4.1.3.1</t>
  </si>
  <si>
    <t>Lotes uso perpetuidad y temporal</t>
  </si>
  <si>
    <t>4.1.3.2</t>
  </si>
  <si>
    <t>Mantenimiento</t>
  </si>
  <si>
    <t>4.1.3.3</t>
  </si>
  <si>
    <t>Venta de gavetas a perpetuidad</t>
  </si>
  <si>
    <t>4.1.3.4</t>
  </si>
  <si>
    <t>Otros</t>
  </si>
  <si>
    <t>4.1.4</t>
  </si>
  <si>
    <t>Uso, goce, aprovechamiento o explotación de otros bienes de dominio público</t>
  </si>
  <si>
    <t>4.1.4.1</t>
  </si>
  <si>
    <t>Arrendamiento o concesión de locales en mercados</t>
  </si>
  <si>
    <t>4.1.4.2</t>
  </si>
  <si>
    <t xml:space="preserve">Arrendamiento o concesión de kioscos en plazas y jardines </t>
  </si>
  <si>
    <t>4.1.4.3</t>
  </si>
  <si>
    <t>Arrendamiento o concesión de escusados y baños</t>
  </si>
  <si>
    <t>4.1.4.4</t>
  </si>
  <si>
    <t>Arrendamiento de inmuebles para anuncios</t>
  </si>
  <si>
    <t>4.1.4.5</t>
  </si>
  <si>
    <t>Otros arrendamientos o concesiones de bienes</t>
  </si>
  <si>
    <t>DERECHOS A LOS HIDROCARBUROS</t>
  </si>
  <si>
    <t>DERECHOS POR PRESTACIÓN DE SERVICIOS</t>
  </si>
  <si>
    <t>4.3.1</t>
  </si>
  <si>
    <t>Licencias y permisos de giros</t>
  </si>
  <si>
    <t>4.3.1.1</t>
  </si>
  <si>
    <t>Licencias, permisos o autorización de giros con venta de bebidas alcohólicas</t>
  </si>
  <si>
    <t>4.3.1.2</t>
  </si>
  <si>
    <t>Licencias, permisos o autorización de giros con servicios de bebidas alcohólicas</t>
  </si>
  <si>
    <t>4.3.1.3</t>
  </si>
  <si>
    <t>Licencias, permisos o autorización de otros conceptos distintos a los anteriores giros con bebidas alcohólicas</t>
  </si>
  <si>
    <t>4.3.1.4</t>
  </si>
  <si>
    <t>Permiso para el funcionamiento de horario extraordinario</t>
  </si>
  <si>
    <t>4.3.2</t>
  </si>
  <si>
    <t>Licencias y permisos para anuncios</t>
  </si>
  <si>
    <t>4.3.2.1</t>
  </si>
  <si>
    <t>Licencias y permisos de anuncios permanentes</t>
  </si>
  <si>
    <t>4.3.2.2</t>
  </si>
  <si>
    <t>Licencias y permisos de anuncios eventuales</t>
  </si>
  <si>
    <t>4.3.2.3</t>
  </si>
  <si>
    <t>Licencias y permisos de anunció distintos a los anteriores</t>
  </si>
  <si>
    <t>4.3.3</t>
  </si>
  <si>
    <t>Licencias de construcción, reconstrucción, reparación o demolición de obras</t>
  </si>
  <si>
    <t>4.3.3.1</t>
  </si>
  <si>
    <t>Licencias de construcción</t>
  </si>
  <si>
    <t>4.3.3.2</t>
  </si>
  <si>
    <t>Licencias para demolición</t>
  </si>
  <si>
    <t>4.3.3.3</t>
  </si>
  <si>
    <t>Licencias para remodelación</t>
  </si>
  <si>
    <t>4.3.3.4</t>
  </si>
  <si>
    <t>Licencias para reconstrucción, reestructuración o adaptación</t>
  </si>
  <si>
    <t>4.3.3.5</t>
  </si>
  <si>
    <t>Licencias para ocupación provisional en la vía pública</t>
  </si>
  <si>
    <t>4.3.3.6</t>
  </si>
  <si>
    <t>Licencias para movimientos de tierras</t>
  </si>
  <si>
    <t>4.3.3.7</t>
  </si>
  <si>
    <t>Licencias similares no previstas en las anteriores</t>
  </si>
  <si>
    <t>4.3.4</t>
  </si>
  <si>
    <t>Alineamiento, designación de número oficial e inspección</t>
  </si>
  <si>
    <t>4.3.4.1</t>
  </si>
  <si>
    <t>Alineamiento</t>
  </si>
  <si>
    <t>4.3.4.2</t>
  </si>
  <si>
    <t>Designación de número oficial</t>
  </si>
  <si>
    <t>4.3.4.3</t>
  </si>
  <si>
    <t>Inspección de valor sobre inmuebles</t>
  </si>
  <si>
    <t>4.3.4.4</t>
  </si>
  <si>
    <t>Otros servicios similares</t>
  </si>
  <si>
    <t>4.3.5</t>
  </si>
  <si>
    <t>Licencias de cambio de régimen de propiedad y urbanización</t>
  </si>
  <si>
    <t>4.3.5.1</t>
  </si>
  <si>
    <t>Licencia de cambio de régimen de propiedad</t>
  </si>
  <si>
    <t>4.3.5.2</t>
  </si>
  <si>
    <t>Licencia de urbanización</t>
  </si>
  <si>
    <t>4.3.5.3</t>
  </si>
  <si>
    <t>Peritaje, dictamen e inspección de carácter extraordinario</t>
  </si>
  <si>
    <t>4.3.6</t>
  </si>
  <si>
    <t>Servicios de obra</t>
  </si>
  <si>
    <t>4.3.6.1</t>
  </si>
  <si>
    <t>Medición de terrenos</t>
  </si>
  <si>
    <t>4.3.6.2</t>
  </si>
  <si>
    <t>Autorización para romper pavimento, banquetas o machuelos</t>
  </si>
  <si>
    <t>4.3.6.3</t>
  </si>
  <si>
    <t>Autorización para construcciones de infraestructura en la vía pública</t>
  </si>
  <si>
    <t>4.3.7</t>
  </si>
  <si>
    <t>Regularizaciones de los registros de obra</t>
  </si>
  <si>
    <t>4.3.7.1</t>
  </si>
  <si>
    <t>Regularización de predios en zonas de orgien ejidal destinados al uso de casa habitación</t>
  </si>
  <si>
    <t>4.3.7.2</t>
  </si>
  <si>
    <t>Regularización de edificaciones existentes de uso no habitacional en zonas de origen ejidal con antigüedad mayor a los 5 años</t>
  </si>
  <si>
    <t>4.3.7.3</t>
  </si>
  <si>
    <t>Regulariación de edificaciones existentes de uso no habitación en zonas de origen ejidal con antigüedad de hasta 5 años</t>
  </si>
  <si>
    <t>4.3.8</t>
  </si>
  <si>
    <t>Servicios de sanidad</t>
  </si>
  <si>
    <t>4.3.8.1</t>
  </si>
  <si>
    <t>Inhumaciones y reinhumaciones</t>
  </si>
  <si>
    <t>4.3.8.2</t>
  </si>
  <si>
    <t>Exhumaciones</t>
  </si>
  <si>
    <t>4.3.8.3</t>
  </si>
  <si>
    <t>Servicio de cremación</t>
  </si>
  <si>
    <t>4.3.8.4</t>
  </si>
  <si>
    <t>Traslado de cadáveres fuera del municipio</t>
  </si>
  <si>
    <t>4.3.9</t>
  </si>
  <si>
    <t>Servicio de limpieza, recolección, traslado, tratamiento y disposición final de residuos</t>
  </si>
  <si>
    <t>4.3.9.1</t>
  </si>
  <si>
    <t>Recolección y traslado de basura, desechos o desperdicios no peligrosos</t>
  </si>
  <si>
    <t>4.3.9.2</t>
  </si>
  <si>
    <t>Recolección y traslado de basura, desechos o desperdicios peligrosos</t>
  </si>
  <si>
    <t>4.3.9.3</t>
  </si>
  <si>
    <t>Limpieza de lotes baldíos, jardines, prados, banquetas y similares</t>
  </si>
  <si>
    <t>4.3.9.4</t>
  </si>
  <si>
    <t>Servicio exclusivo de camiones de aseo</t>
  </si>
  <si>
    <t>4.3.9.5</t>
  </si>
  <si>
    <t>Por utilizar tiraderos y rellenos sanitarios del municipio</t>
  </si>
  <si>
    <t>4.3.9.9</t>
  </si>
  <si>
    <t>4.3.10</t>
  </si>
  <si>
    <t>Agua potable,drenaje,alcantarillado,tratamiento y disposición final de aguas residuales</t>
  </si>
  <si>
    <t>4.3.10.1</t>
  </si>
  <si>
    <t>Servicio doméstico</t>
  </si>
  <si>
    <t>4.3.10.2</t>
  </si>
  <si>
    <t>Servicio no doméstico</t>
  </si>
  <si>
    <t>4.3.10.3</t>
  </si>
  <si>
    <t>Predios baldíos</t>
  </si>
  <si>
    <t>4.3.10.4</t>
  </si>
  <si>
    <t>Servicios en localidades</t>
  </si>
  <si>
    <t>4.3.10.5</t>
  </si>
  <si>
    <t>20% para el saneamiento de las aguas residuales</t>
  </si>
  <si>
    <t>4.3.10.6</t>
  </si>
  <si>
    <t>2% o 3% para la infraestructura básica existente</t>
  </si>
  <si>
    <t>4.3.10.7</t>
  </si>
  <si>
    <t>Aprovechamiento de la infraestructura básica existente</t>
  </si>
  <si>
    <t>4.3.10.8</t>
  </si>
  <si>
    <t>Conexión o reconexión al servicio</t>
  </si>
  <si>
    <t>4.3.11</t>
  </si>
  <si>
    <t>Rastro</t>
  </si>
  <si>
    <t>4.3.11.1</t>
  </si>
  <si>
    <t>Autorización de matanza</t>
  </si>
  <si>
    <t>4.3.11.2</t>
  </si>
  <si>
    <t>Autorización de salida de animales del rastro para envíos fuera del municipio</t>
  </si>
  <si>
    <t>4.3.11.3</t>
  </si>
  <si>
    <t>Autorización de la introducción de ganado al rastro en horas extraordinarias</t>
  </si>
  <si>
    <t>4.3.11.4</t>
  </si>
  <si>
    <t>Sello de inspección sanitaria</t>
  </si>
  <si>
    <t>4.3.11.5</t>
  </si>
  <si>
    <t>Acarreo de carnes en camiones del municipio</t>
  </si>
  <si>
    <t>4.3.11.6</t>
  </si>
  <si>
    <t>Servicios de matanza en el rastro municipal</t>
  </si>
  <si>
    <t>4.3.11.7</t>
  </si>
  <si>
    <t>Venta de productos obtenidos en el rastro</t>
  </si>
  <si>
    <t>4.3.11.9</t>
  </si>
  <si>
    <t>Otros servicios prestados por el rastro municipal</t>
  </si>
  <si>
    <t>4.3.12</t>
  </si>
  <si>
    <t>Registro civil</t>
  </si>
  <si>
    <t>4.3.12.1</t>
  </si>
  <si>
    <t xml:space="preserve">Servicios en oficina fuera del horario </t>
  </si>
  <si>
    <t>4.3.12.2</t>
  </si>
  <si>
    <t>Servicios a domicilio</t>
  </si>
  <si>
    <t>4.3.12.3</t>
  </si>
  <si>
    <t>Anotaciones e inserciones en actas</t>
  </si>
  <si>
    <t>4.3.13</t>
  </si>
  <si>
    <t>Certificaciones</t>
  </si>
  <si>
    <t>4.3.13.1</t>
  </si>
  <si>
    <t>Expedición de certificados, certificaciones, constancias o copias certificadas</t>
  </si>
  <si>
    <t>4.3.13.2</t>
  </si>
  <si>
    <t>Extractos de actas</t>
  </si>
  <si>
    <t>4.3.13.3</t>
  </si>
  <si>
    <t>Dictámenes de trazo, uso y destino</t>
  </si>
  <si>
    <t>4.3.14</t>
  </si>
  <si>
    <t>Servicios de catastro</t>
  </si>
  <si>
    <t>4.3.14.1</t>
  </si>
  <si>
    <t>Copias de planos</t>
  </si>
  <si>
    <t>4.3.14.2</t>
  </si>
  <si>
    <t>Certificaciones catastrales</t>
  </si>
  <si>
    <t>4.3.14.3</t>
  </si>
  <si>
    <t>Informes catastrales</t>
  </si>
  <si>
    <t>4.3.14.4</t>
  </si>
  <si>
    <t>Deslindes catastrales</t>
  </si>
  <si>
    <t>4.3.14.5</t>
  </si>
  <si>
    <t>Dictámenes catastrales</t>
  </si>
  <si>
    <t>4.3.14.6</t>
  </si>
  <si>
    <t>Revisión y autorización de avalúos</t>
  </si>
  <si>
    <t>OTROS DERECHOS</t>
  </si>
  <si>
    <t>4.4.1</t>
  </si>
  <si>
    <t>Derechos no especificados</t>
  </si>
  <si>
    <t>4.4.1.1</t>
  </si>
  <si>
    <t>Servicios prestados en horas hábiles</t>
  </si>
  <si>
    <t>4.4.1.2</t>
  </si>
  <si>
    <t>Servicios prestados en horas inhábiles</t>
  </si>
  <si>
    <t>4.4.1.3</t>
  </si>
  <si>
    <t>Solicitudes de información</t>
  </si>
  <si>
    <t>4.4.1.4</t>
  </si>
  <si>
    <t>Servicios médicos</t>
  </si>
  <si>
    <t>4.4.1.9</t>
  </si>
  <si>
    <t>Otros servicios no especificados</t>
  </si>
  <si>
    <t>ACCESORIOS DE LOS DERECHOS</t>
  </si>
  <si>
    <t>4.5.1</t>
  </si>
  <si>
    <t>4.5.1.1</t>
  </si>
  <si>
    <t>4.5.2</t>
  </si>
  <si>
    <t>4.5.2.1</t>
  </si>
  <si>
    <t>4.5.3</t>
  </si>
  <si>
    <t>4.5.3.1</t>
  </si>
  <si>
    <t>4.5.4</t>
  </si>
  <si>
    <t>4.5.4.1</t>
  </si>
  <si>
    <t>4.5.4.2</t>
  </si>
  <si>
    <t>4.5.4.3</t>
  </si>
  <si>
    <t>4.5.9</t>
  </si>
  <si>
    <t>4.5.9.9</t>
  </si>
  <si>
    <t>PRODUCTOS DE TIPO CORRIENTE</t>
  </si>
  <si>
    <t>5.1.1</t>
  </si>
  <si>
    <t>Uso, goce, aprovechamiento o explotación de  bienes de dominio privado</t>
  </si>
  <si>
    <t>5.1.1.1</t>
  </si>
  <si>
    <t>5.1.1.2</t>
  </si>
  <si>
    <t>5.1.1.3</t>
  </si>
  <si>
    <t>5.1.1.4</t>
  </si>
  <si>
    <t>5.1.1.9</t>
  </si>
  <si>
    <t>5.1.2</t>
  </si>
  <si>
    <t>Cementerios de dominio privado</t>
  </si>
  <si>
    <t>5.1.2.1</t>
  </si>
  <si>
    <t>5.1.2.2</t>
  </si>
  <si>
    <t>5.1.2.3</t>
  </si>
  <si>
    <t>5.1.2.9</t>
  </si>
  <si>
    <t>5.1.9</t>
  </si>
  <si>
    <t>Productos diversos</t>
  </si>
  <si>
    <t>5.1.9.1</t>
  </si>
  <si>
    <t>Formas y ediciones impresas</t>
  </si>
  <si>
    <t>5.1.9.2</t>
  </si>
  <si>
    <t>Calcomanías, credenciales, placas, escudos y otros medios de identificación</t>
  </si>
  <si>
    <t>5.1.9.3</t>
  </si>
  <si>
    <t>Depósito de vehículos</t>
  </si>
  <si>
    <t>5.1.9.4</t>
  </si>
  <si>
    <t>Explotación de bienes municipales de dominio privado</t>
  </si>
  <si>
    <t>5.1.9.5</t>
  </si>
  <si>
    <t>Productos o utilidades de talleres y centros de trabajo</t>
  </si>
  <si>
    <t>5.1.9.6</t>
  </si>
  <si>
    <t>Venta de esquilmos, productos de aparcería, desechos y basuras</t>
  </si>
  <si>
    <t>5.1.9.7</t>
  </si>
  <si>
    <t>Venta de productos procedentes de viveros y jardines</t>
  </si>
  <si>
    <t>5.1.9.8</t>
  </si>
  <si>
    <t>Por proporcionar información en documentos o elementos técnicos</t>
  </si>
  <si>
    <t>5.1.9.9</t>
  </si>
  <si>
    <t>Otros productos no especificados</t>
  </si>
  <si>
    <t>PRODUCTOS DE CAPITAL</t>
  </si>
  <si>
    <t>5.2.1</t>
  </si>
  <si>
    <t>Productos de capital</t>
  </si>
  <si>
    <t>5.2.1.1</t>
  </si>
  <si>
    <t>ACCESORIOS DE LOS PRODUCTOS</t>
  </si>
  <si>
    <t>5.3.1</t>
  </si>
  <si>
    <t>5.3.1.9</t>
  </si>
  <si>
    <t>APROVECHAMIENTOS DE TIPO CORRIENTE</t>
  </si>
  <si>
    <t>6.1.1</t>
  </si>
  <si>
    <t>Incentivos derivados de la colaboración fiscal</t>
  </si>
  <si>
    <t>6.1.1.1</t>
  </si>
  <si>
    <t>Incentivos de colaboración</t>
  </si>
  <si>
    <t>6.1.2</t>
  </si>
  <si>
    <t>6.1.2.1</t>
  </si>
  <si>
    <t>6.1.3</t>
  </si>
  <si>
    <t>6.1.3.1</t>
  </si>
  <si>
    <t>6.1.4</t>
  </si>
  <si>
    <t>Reintegros</t>
  </si>
  <si>
    <t>6.1.4.1</t>
  </si>
  <si>
    <t>6.1.5</t>
  </si>
  <si>
    <t>Aprovechamiento provenientes de obras públicas</t>
  </si>
  <si>
    <t>6.1.5.1</t>
  </si>
  <si>
    <t>Aprovechamientos provenientes de obras públicas</t>
  </si>
  <si>
    <t>6.1.6</t>
  </si>
  <si>
    <t>Aprovechamiento por participaciones derivadas de la aplicación de leyes</t>
  </si>
  <si>
    <t>6.1.6.1</t>
  </si>
  <si>
    <t>6.1.7</t>
  </si>
  <si>
    <t>Aprovechamientos por aportaciones y cooperaciones</t>
  </si>
  <si>
    <t>6.1.7.1</t>
  </si>
  <si>
    <t>APROVECHAMIENTOS DE CAPITAL</t>
  </si>
  <si>
    <t>OTROS APORVECHAMIENTOS</t>
  </si>
  <si>
    <t>6.3.9</t>
  </si>
  <si>
    <t>Otros aprovechamientos</t>
  </si>
  <si>
    <t>6.3.9.9</t>
  </si>
  <si>
    <t>Otros  aprovechamientos</t>
  </si>
  <si>
    <t>ACCESORIOS DE LOS APORVECHAMIENTOS</t>
  </si>
  <si>
    <t>6.4.1</t>
  </si>
  <si>
    <t>6.4.1.9</t>
  </si>
  <si>
    <t>INGRESOS POR VENTAS DE BIENES Y SERVICIOS</t>
  </si>
  <si>
    <t>INGRESOS POR VENTAS DE MERCANCÍAS</t>
  </si>
  <si>
    <t>INGRESOS POR VENTAS DE BIENES Y SERVICIOS PRODUCIDOS EN ESTABLECIMIENTO DEL GOBIERNO</t>
  </si>
  <si>
    <t>7.2.1</t>
  </si>
  <si>
    <t>Producidos en establecimientos del gobierno</t>
  </si>
  <si>
    <t>INGRESOS POR VENTA DE BIENES Y SERVICIOS DE ORGANISMOS DESCENTRALIZADOS</t>
  </si>
  <si>
    <t>7.3.1</t>
  </si>
  <si>
    <t>Producidos por  organismos descentralizados municipales</t>
  </si>
  <si>
    <t>INGRESOS DE OPERACIÓN DE ENTIDADES PARAESTATALES EMPRESARIALES (NO FINANCIERAS)</t>
  </si>
  <si>
    <t>7.4.1</t>
  </si>
  <si>
    <t>Producido por  entidades paraestatales empresiariales (no financieras)</t>
  </si>
  <si>
    <t>INGRESOS NO COMPRENDIDOS EN LAS FRACCIONES DE LA LEY DE INGRESOS CAUSADOS EN EJERCICIOS FISCALES ANTERIORES PENDIENTES DE LIQUIDACIÓN O PAGO</t>
  </si>
  <si>
    <t>7.9.1</t>
  </si>
  <si>
    <t>Impuestos no comprendidos en las fracciones de la ley de ingresos causados en ejercicios fiscales anteriores pendientes de liquidación o pago</t>
  </si>
  <si>
    <t>7.9.2</t>
  </si>
  <si>
    <t>Contribuciones de mejoras, derechos, productos y aprovechamientos no comprendidos en las fracciones de la ley de ingreso causada en ejercicios fiscales anteriores pendientes de liquidación o pago</t>
  </si>
  <si>
    <t>PARTICIPACIONES</t>
  </si>
  <si>
    <t>8.1.1</t>
  </si>
  <si>
    <t>8.1.1.1</t>
  </si>
  <si>
    <t>Federales</t>
  </si>
  <si>
    <t>8.1.1.2</t>
  </si>
  <si>
    <t>Estatales</t>
  </si>
  <si>
    <t>APORTACIONES</t>
  </si>
  <si>
    <t>8.2.1</t>
  </si>
  <si>
    <t>Aportaciones federales</t>
  </si>
  <si>
    <t>8.2.1.1</t>
  </si>
  <si>
    <t>Del fondo de infraestructura social municipal</t>
  </si>
  <si>
    <t>8.2.1.2</t>
  </si>
  <si>
    <t>Rendimientos financieros del fondo de aportaciones para la infraestructura social</t>
  </si>
  <si>
    <t>8.2.1.3</t>
  </si>
  <si>
    <t>Del fondo para el fortalecimiento municipal</t>
  </si>
  <si>
    <t>8.2.1.4</t>
  </si>
  <si>
    <t>Rendimientos financieros del fondo de aportaciones para el fortalecimiento municipal</t>
  </si>
  <si>
    <t>8.3.1</t>
  </si>
  <si>
    <t>8.3.1.1</t>
  </si>
  <si>
    <t>Derivados del Gobierno Federal</t>
  </si>
  <si>
    <t>8.3.1.2</t>
  </si>
  <si>
    <t>Derivados del Gobierno Estatal</t>
  </si>
  <si>
    <t>8.3.1.9</t>
  </si>
  <si>
    <t>Otros Convenios</t>
  </si>
  <si>
    <t>TRANSFERENCIAS, ASIGNACIONES, SUBSIDIOS Y  OTRAS AYUDAS</t>
  </si>
  <si>
    <t>TRANSFERENCIAS INTERNAS Y ASIGNACIONES AL SECTOR PÚBLICO</t>
  </si>
  <si>
    <t>9.1.1</t>
  </si>
  <si>
    <t>Transferencias internas y asignaciones al sector público</t>
  </si>
  <si>
    <t>9.1.1.1</t>
  </si>
  <si>
    <t>TRANSFERENCIAS AL RESTO DEL SECTOR PÚBLICO</t>
  </si>
  <si>
    <t>SUBSIDIOS Y SUBVENCIONES</t>
  </si>
  <si>
    <t>9.3.1</t>
  </si>
  <si>
    <t>Subsidio</t>
  </si>
  <si>
    <t>9.3.1.1</t>
  </si>
  <si>
    <t>9.3.2</t>
  </si>
  <si>
    <t>Subvenciones</t>
  </si>
  <si>
    <t>9.3.2.1</t>
  </si>
  <si>
    <t>AYUDAS SOCIALES</t>
  </si>
  <si>
    <t>9.4.1</t>
  </si>
  <si>
    <t>9.4.1.1</t>
  </si>
  <si>
    <t>Efectivo</t>
  </si>
  <si>
    <t>9.4.1.2</t>
  </si>
  <si>
    <t>Especie</t>
  </si>
  <si>
    <t>PENSIONES Y JUBILACIONES</t>
  </si>
  <si>
    <t>TRANSFERENCIAS A FIDEICOMISOS, MANDATOS Y ANÁLOGOS</t>
  </si>
  <si>
    <t>9.6.1</t>
  </si>
  <si>
    <t>Transferencias</t>
  </si>
  <si>
    <t>9.6.1.1</t>
  </si>
  <si>
    <t>Fideicomisos</t>
  </si>
  <si>
    <t>9.6.1.2</t>
  </si>
  <si>
    <t>Mandatos</t>
  </si>
  <si>
    <t>9.6.1.9</t>
  </si>
  <si>
    <t xml:space="preserve">OTROS INGRESOS Y BENEFICIOS </t>
  </si>
  <si>
    <t>Ingresos financieros</t>
  </si>
  <si>
    <t>10.1.1</t>
  </si>
  <si>
    <t>10.1.2</t>
  </si>
  <si>
    <t>Otros ingresos financieros</t>
  </si>
  <si>
    <t>Diferencias por tipo de cambio a Favor en Efectivo y Equivalentes</t>
  </si>
  <si>
    <t>10.2.1</t>
  </si>
  <si>
    <t>Otros ingresos y beneficios varios</t>
  </si>
  <si>
    <t>10.3.9</t>
  </si>
  <si>
    <t>ENDEUDAMIENTO INTERNO</t>
  </si>
  <si>
    <t>11.1.1</t>
  </si>
  <si>
    <t>Financiamientos</t>
  </si>
  <si>
    <t>11.1.1.1</t>
  </si>
  <si>
    <t>Banca oficial</t>
  </si>
  <si>
    <t>11.1.1.2</t>
  </si>
  <si>
    <t>Banca comercial</t>
  </si>
  <si>
    <t>11.1.1.9</t>
  </si>
  <si>
    <t>Otros financiamientos no especificados</t>
  </si>
  <si>
    <t>ENDEUDAMIENTO EXTERNO</t>
  </si>
  <si>
    <t>Catalógo para Presupuesto de Egresos Funcional Programática</t>
  </si>
  <si>
    <t>F</t>
  </si>
  <si>
    <t>FN</t>
  </si>
  <si>
    <t>SF</t>
  </si>
  <si>
    <t>Descripción</t>
  </si>
  <si>
    <t>Definición</t>
  </si>
  <si>
    <t>GOBIERNO</t>
  </si>
  <si>
    <t>Comprende las acciones propias de la gestión gubernamental, tales como las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</si>
  <si>
    <t>LEGISLACIÓN</t>
  </si>
  <si>
    <t>Comprende las acciones relativas a la iniciativa, revisión, elaboración, aprobación, emisión y difusión de leyes, reglamentos y acuerdos; así como la fiscalización de la cuenta pública, entre otras.</t>
  </si>
  <si>
    <t>Legislación</t>
  </si>
  <si>
    <t>Comprende las acciones relativas a la iniciativa, revisión, elaboración, aprobación, emisión y difusión de leyes, decretos, reglamentos y acuerdos, a quienes la constitución política del país y de las entidades federativas les otorgan la facultad de hacerlo.</t>
  </si>
  <si>
    <t>Fiscalización</t>
  </si>
  <si>
    <t>Comprende las acciones relativas a la fiscalización de la rendición de cuentas.</t>
  </si>
  <si>
    <t>JUSTICIA</t>
  </si>
  <si>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 Incluye la administración de los centros de reclusión y readaptación. Así como los programas, actividades y proyectos relacionados con los derechos humanos, entre otros.</t>
  </si>
  <si>
    <t>Impartición  de Justicia</t>
  </si>
  <si>
    <t>Comprende las acciones que desarrollan el Poder Judicial, los Tribunales Agrarios, Fiscales y Administrativos, así como las relativas a la impartición de justicia en materia laboral. Incluye infraestructura y equipamiento necesarios.</t>
  </si>
  <si>
    <t>Procuración de Justicia</t>
  </si>
  <si>
    <t>Comprende la administración de las actividades inherentes a la procuración de justicia, así como la infraestructura y equipamiento.</t>
  </si>
  <si>
    <t>Reclusión y Readaptación Social</t>
  </si>
  <si>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</si>
  <si>
    <t>Derechos Humanos</t>
  </si>
  <si>
    <t>Comprende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</si>
  <si>
    <t>COORDINACIÓN DE LA POLÍTICA DE GOBIERNO</t>
  </si>
  <si>
    <t>Comprende las acciones enfocadas a la formulación y establecimiento de las directrices, lineamientos de acción y estrategias de gobierno.</t>
  </si>
  <si>
    <t>Presidencia / Gubernatura</t>
  </si>
  <si>
    <t>Comprende las actividades que desarrollan las oficinas del Titular del Poder Ejecutivo de la Federación, Entidades Federativas y Municipios.</t>
  </si>
  <si>
    <t>Política Interior</t>
  </si>
  <si>
    <t>Incluye la planeación, formulación, diseño, ejecución e implantación de la política del desarrollo político y las actividades de enlace con el Congreso.</t>
  </si>
  <si>
    <t>Preservación y Cuidado del Patrimonio Público</t>
  </si>
  <si>
    <t>Incluye las actividades para la preservación y cuidado del patrimonio público (monumentos, obras artísticas y edificios, entre otros).</t>
  </si>
  <si>
    <t>Función Pública</t>
  </si>
  <si>
    <t>Incluye  el control, fiscalización y evaluación interna de la gestión gubernamental.</t>
  </si>
  <si>
    <t>Asuntos Jurídicos</t>
  </si>
  <si>
    <t>Comprende las acciones de coordinación jurídica que desarrolla la Consejería Jurídica del Poder Ejecutivo, así como los servicios de asesoría y asistencia jurídica a  gobernadores y presidentes.</t>
  </si>
  <si>
    <t>Organización de Procesos Electorales</t>
  </si>
  <si>
    <t>Comprende la planeación, supervisión, control y organización de acciones inherentes a los procesos electorales; así como la regulación de los recursos financieros que se destinan a los distintos órganos electorales y a los partidos políticos.</t>
  </si>
  <si>
    <t>Población</t>
  </si>
  <si>
    <t>Incluye la planeación, formulación, diseño, ejecución e implantación de la política poblacional y de los servicios migratorios.</t>
  </si>
  <si>
    <t>Territorio</t>
  </si>
  <si>
    <t>Incluye la planeación, formulación, diseño, ejecución e implantación de la política territorial.</t>
  </si>
  <si>
    <t>Incluye otras acciones enfocadas a la formulación y establecimiento de las directrices, lineamientos de acción y estrategias de gobierno no consideradas en otras subfunciones.</t>
  </si>
  <si>
    <t>RELACIONES EXTERIORES</t>
  </si>
  <si>
    <t>Incluye la planeación, formulación, diseño, e implantación de la política exterior en los ámbitos bilaterales y multilaterales, así como la promoción de la cooperación internacional y la ejecución de acciones culturales de igual tipo.</t>
  </si>
  <si>
    <t>Relaciones Exteriores</t>
  </si>
  <si>
    <t>Incluye la planeación, formulación, diseño, e implantación de la política exterior en los ámbitos bilaterales y multilaterales, así  como la promoción de la cooperación nacional e internacional y la ejecución de acciones culturales de igual tipo.</t>
  </si>
  <si>
    <t>ASUNTOS FINANCIEROS Y HACENDARIOS</t>
  </si>
  <si>
    <t>Comprende el diseño y ejecución de los asuntos relativos a cubrir todas las acciones inherentes a los asuntos financieros y hacendarios.</t>
  </si>
  <si>
    <t xml:space="preserve">Asuntos Financieros  </t>
  </si>
  <si>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</si>
  <si>
    <t>Asuntos Hacendarios</t>
  </si>
  <si>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</si>
  <si>
    <t>SEGURIDAD NACIONAL</t>
  </si>
  <si>
    <t xml:space="preserve">Comprende los programas, actividades y proyectos relacionados con la planificación y operación del Ejército, Armada y la Fuerza Aérea de México, así como la administración de los asuntos militares y servicios inherentes a la Seguridad Nacional. </t>
  </si>
  <si>
    <t>Defensa</t>
  </si>
  <si>
    <t>Comprende las  actividades relacionadas con la operación del Ejército y la Fuerza Aérea de México.</t>
  </si>
  <si>
    <t>Marina</t>
  </si>
  <si>
    <t>Comprende las actividades relacionadas con la operación de la Armada de México.</t>
  </si>
  <si>
    <t>Inteligencia para la Preservación de la Seguridad Nacional</t>
  </si>
  <si>
    <t>Comprende las actividades relacionadas con la seguridad  nacional. Incluye la operación del Centro de Investigación y Seguridad Nacional (CISEN).</t>
  </si>
  <si>
    <t>ASUNTOS DE ORDEN PÚBLICO Y DE SEGURIDAD INTERIOR</t>
  </si>
  <si>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</si>
  <si>
    <t>Policía</t>
  </si>
  <si>
    <t>Incluye la administración de asuntos y servicios policiacos, combate a la delincuencia y narcotráfico, adiestramiento del cuerpo policiaco, estadísticas de arresto y criminalidad, así como la reglamentación y el control del tránsito por carretera.</t>
  </si>
  <si>
    <t>Protección Civil</t>
  </si>
  <si>
    <t>Incluye la planeación, formulación, diseño, ejecución e implantación de la política de protección civil; así como las actividades en materia de prevención, auxilio, atención y rehabilitación del orden y servicios públicos en casos de desastres naturales.</t>
  </si>
  <si>
    <t>Otros Asuntos de Orden Público y Seguridad</t>
  </si>
  <si>
    <t>Incluye las actividades que realicen los entes públicos en materia de orden, seguridad y justicia que no se encuentren consideradas en otras subfunciones.</t>
  </si>
  <si>
    <t>Sistema Nacional de Seguridad Pública</t>
  </si>
  <si>
    <t>Incluye las acciones realizadas bajo la coordinación del Secretariado Ejecutivo del Sistema Nacional de Seguridad Pública.</t>
  </si>
  <si>
    <t>OTROS SERVICIOS GENERALES</t>
  </si>
  <si>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</si>
  <si>
    <t>Servicios Registrales, administrativos y patrimoniales</t>
  </si>
  <si>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</si>
  <si>
    <t>Servicios Estadísticos</t>
  </si>
  <si>
    <t>Considera las acciones que realizan los entes públicos relacionadas con los sistemas de información y las estadísticas nacionales.</t>
  </si>
  <si>
    <t>Servicios de Comunicación y Medios</t>
  </si>
  <si>
    <t>Incluye la planeación, formulación, diseño, ejecución e implantación de servicios de comunicación social y la relación con los medios informativos, estatales y privados, así como los servicios informativos en medios impresos y electrónicos.</t>
  </si>
  <si>
    <t>Acceso a la Información Pública Gubernamental</t>
  </si>
  <si>
    <t>Comprende las actividades y las acciones orientadas a garantizar el acceso de toda persona a la información en posesión de los tres niveles de Gobierno, así como de los organismos autónomos además de su integración y difusión.</t>
  </si>
  <si>
    <t>Incluye las actividades que realizan los entes públicos no consideradas en ninguna función o subfunción de esta clasificación.</t>
  </si>
  <si>
    <t>DESARROLLO SOCIAL</t>
  </si>
  <si>
    <t>Incluye los programas, actividades y proyectos relacionados con la presentación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</si>
  <si>
    <t>Servicios Comunales</t>
  </si>
  <si>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</si>
  <si>
    <t>Desarrollo Regional</t>
  </si>
  <si>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</si>
  <si>
    <t>SALUD</t>
  </si>
  <si>
    <t>Comprende los programas, actividades y proyectos relacionados con la presentación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 de la tercera edad y de convalecencia y otros servicios de salud; así como productos, útiles y equipo médicos, productos farmacéuticos, aparatos y equipos terapéuticos.</t>
  </si>
  <si>
    <t>Prestación de Servicios de Salud a la Comunidad</t>
  </si>
  <si>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</si>
  <si>
    <t>Prestación de Servicios de Salud a la Persona</t>
  </si>
  <si>
    <t>Este incluye la atención preventiva, diagnóstico, tratamiento y rehabilitación, así como la atención de urgencias en todos los niveles a cargo de personal especializado.</t>
  </si>
  <si>
    <t>Generación de Recursos para la Salud</t>
  </si>
  <si>
    <t>Incluye la creación, fabricación y elaboración de bienes e insumos para la salud, la comercialización de biológicos y reactivos, la formación y desarrollo de recurso humano, así como el desarrollo de la infraestructura y equipamiento en salud.</t>
  </si>
  <si>
    <t>Rectoría del Sistema de Salud</t>
  </si>
  <si>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t>
  </si>
  <si>
    <t>Protección Social en Salud</t>
  </si>
  <si>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</si>
  <si>
    <t>RECREACIÓN, CULTURA Y OTRAS MANIFESTACIONES SOCIALES</t>
  </si>
  <si>
    <t>Comprende los programas, actividades y proyectos relacionados con la promoción, fomento y presentación de servicios culturales, recreativos y deportivos, otras manifestaciones sociales, radio, televisión y editoriales, actividades recreativas.</t>
  </si>
  <si>
    <t>Deporte y Recreación</t>
  </si>
  <si>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 plazas, playas, zonas de acampada y alojamiento público cercano a estos lugares, piscinas de natación, baños públicos para la higiene personal), entre otros.</t>
  </si>
  <si>
    <t>Cultura</t>
  </si>
  <si>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</si>
  <si>
    <t>Radio, Televisión y Editoriales</t>
  </si>
  <si>
    <t>Incluye la administración, supervisión y regulación de asuntos y servicios relacionados con la radio, la televisión y la edición, así como la gestión o apoyo de los mismos.</t>
  </si>
  <si>
    <t>Asuntos Religiosos y Otras Manifestaciones Sociales</t>
  </si>
  <si>
    <t>Comprende la administración, control y regulación de asuntos religiosos y otras manifestaciones sociales, así como el suministro, apoyo a su gestión, mantenimiento y reparación de instalaciones para servicios religiosos.</t>
  </si>
  <si>
    <t>EDUCACIÓN</t>
  </si>
  <si>
    <t>Comprende la prestación de los servicios educativos en todos los niveles, en general a los programas, actividades y proyectos relacionados con al educación preescolar, primaria, secundaria, media superior, técnica, superior y posgrados, servicios auxiliares de la educación y otras no clasificadas en los conceptos anteriores.</t>
  </si>
  <si>
    <t>Educación Básica</t>
  </si>
  <si>
    <t>Incluye las acciones relacionadas con el fomento, prestación, regulación, seguimiento y evaluación de los servicios de educación básica, así como el desarrollo de la infraestructura en espacios educativos vinculados a la educación preescolar, primaria y secundaria.</t>
  </si>
  <si>
    <t>Educación Media Superior</t>
  </si>
  <si>
    <t>Incluye las acciones relacionadas con el fomento, prestación, regulación, seguimiento y evaluación de los servicios de educación media superior, así como el desarrollo de la infraestructura en espacios educativos vinculados a la misma.</t>
  </si>
  <si>
    <t>Educación Superior</t>
  </si>
  <si>
    <t>Incluye las acciones relacionadas con el fomento, prestación, regulación, seguimiento y evaluación de los servicios de educación superior, así como el desarrollo de la infraestructura en espacios educativos vinculados a la misma.</t>
  </si>
  <si>
    <t>Posgrado</t>
  </si>
  <si>
    <t>Incluye las acciones relacionadas con el fomento, prestación, regulación, seguimiento y evaluación de los servicios educativos de posgrado, así como el desarrollo de la infraestructura en espacios educativos vinculados a la misma.</t>
  </si>
  <si>
    <t>Educación para Adultos</t>
  </si>
  <si>
    <t>Incluye las acciones relacionadas con el fomento, prestación, regulación, seguimiento y evaluación de los servicios educativos para adultos y alfabetización en los diferentes niveles, así como el desarrollo de la infraestructura en espacios educativos vinculados a la misma.</t>
  </si>
  <si>
    <t>Otros Servicios Educativos y Actividades Inherentes</t>
  </si>
  <si>
    <t>Incluye otros servicios educativos no considerados en las subfunciones anterior;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</si>
  <si>
    <t>PROTECCIÓN SOCIAL</t>
  </si>
  <si>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 también los gastos en servicios y transferencias a personas y familias y los gastos en servicios proporcionados a distintas agrupaciones.</t>
  </si>
  <si>
    <t>Enfermedad e Incapacidad</t>
  </si>
  <si>
    <t>Incluye las erogaciones que por concepto de los seguros de enfermedad y maternidad, riesgo de trabajo e invalidez y vida (pensiones) realizan entidades como IMSS, ISSSTE, ISSFAM, PEMEX, CFE, entre otras.</t>
  </si>
  <si>
    <t>Edad Avanzada</t>
  </si>
  <si>
    <t>Incluye las erogaciones que por concepto del seguro de cesantía en edad avanzada y vejez (jubilaciones) realizan entidades como IMSS, ISSSTE, ISSFAM, PEMEX, CFE, entre otras.</t>
  </si>
  <si>
    <t>Familia e Hijos</t>
  </si>
  <si>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</si>
  <si>
    <t>Desempleo</t>
  </si>
  <si>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</si>
  <si>
    <t>Alimentación y Nutrición</t>
  </si>
  <si>
    <t>Comprende los programas, actividades y proyectos económicos y sociales relacionados con la distribución y dotación de alimentos y bienes básicos y de consumo generalizado a la población en situación económica extrema.</t>
  </si>
  <si>
    <t>Apoyo Social para la Vivienda</t>
  </si>
  <si>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</si>
  <si>
    <t>Indígenas</t>
  </si>
  <si>
    <t>Comprende los servicios de asistencia social que se prestan en comunidades indígenas.</t>
  </si>
  <si>
    <t xml:space="preserve"> Otros Grupos Vulnerables</t>
  </si>
  <si>
    <t>Comprende los servicios que se prestan a grupos con necesidades especiales como: niños, personas con capacidades diferentes, manutención a personas mayores de 60 años; así como atención a diversos grupos vulnerables (incluye albergues y servicios comunitarios).</t>
  </si>
  <si>
    <t>Otras de Seguridad Social y Asistencia Social</t>
  </si>
  <si>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Comprenden las acciones de gestión y apoyo de actividades de asistencia social e incluye la prestación de servicios de asistencia social en forma de beneficios en efectivo y en especie a las víctimas de desastres naturales.</t>
  </si>
  <si>
    <t>OTROS ASUNTOS SOCIALES</t>
  </si>
  <si>
    <t>Comprende otros asuntos sociales no comprendidos en las funciones anteriores.</t>
  </si>
  <si>
    <t>Otros Asuntos Sociales</t>
  </si>
  <si>
    <t>Comprende otros asuntos sociales no comprendidos en las subfunciones anteriores.</t>
  </si>
  <si>
    <t>DESARROLLO ECONÓMICO</t>
  </si>
  <si>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</si>
  <si>
    <t>ASUNTOS ECONÓMICOS, COMERCIALES Y LABORALES EN GENERAL</t>
  </si>
  <si>
    <t>Comprende la administración de asuntos y servicios económicos, comerciales y laborales en general, inclusive asuntos comerciales exteriores; gestión o apoyo de programas laborales y de instituciones que se ocupan de patentes, marcas comerciales, derechos de autor, inscripciones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</si>
  <si>
    <t>Asuntos Económicos y Comerciales en General</t>
  </si>
  <si>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</si>
  <si>
    <t>Asuntos Laborales Generales</t>
  </si>
  <si>
    <t>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t>
  </si>
  <si>
    <t>AGROPECUARIA, SILVICULTURA, PESCA Y CAZA</t>
  </si>
  <si>
    <t>Comprende los programas, actividades y proyectos relacionados con el fomento a la producción, y comercialización agropecuaria, silvicultura, pesca y caza, agroindustrial, desarrollo hidroagrícola y fomento forestal.</t>
  </si>
  <si>
    <t>Agropecuaria</t>
  </si>
  <si>
    <t>Incluye los programas, actividades y proyectos relacionados con el fomento, regulación , producción, distribución, comercialización e infraestructura agropecuaria. Así como las acciones relativas a la regularización agraria y el pago de obligaciones jurídicas ineludibles en la materia.</t>
  </si>
  <si>
    <t>Silvicultura</t>
  </si>
  <si>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</si>
  <si>
    <t>Acuacultura, Pesca y Caza</t>
  </si>
  <si>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 acuícola; protección, propagación y explotación racionalizada de poblaciones de peces y animales salvajes; supervisión y reglamentación de la pesca de agua dulce, oceánica y costera, la piscicultura, la caza de animales salvajes y la concesión de licencias de pesca y de caza.</t>
  </si>
  <si>
    <t>Agroindustrial</t>
  </si>
  <si>
    <t>Incluye los programas, actividades y proyectos relacionados con el fomento a la producción y comercialización agroindustrial, como el otorgamiento de apoyos para la industrialización de la producción agropecuaria.</t>
  </si>
  <si>
    <t>Hidroagrícola</t>
  </si>
  <si>
    <t>Incluye la infraestructura hidroagrícola relacionada con el desarrollo agropecuario.</t>
  </si>
  <si>
    <t>Apoyo Financiera a la Banca y Seguro Agropecuario</t>
  </si>
  <si>
    <t>Incluye los programas y acciones relacionadas con el financiamientos al sector y con el seguro agropecuario.</t>
  </si>
  <si>
    <t>COMBUSTIBLES Y ENERGÍA</t>
  </si>
  <si>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</si>
  <si>
    <t>Carbón y Otros Combustibles Minerales Sólidos</t>
  </si>
  <si>
    <t>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t>
  </si>
  <si>
    <t>Petróleo y Gas Natural (Hidrocarburos)</t>
  </si>
  <si>
    <t xml:space="preserve">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 </t>
  </si>
  <si>
    <t>Combustibles Nucleares</t>
  </si>
  <si>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</si>
  <si>
    <t>Otros Combustibles</t>
  </si>
  <si>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</si>
  <si>
    <t>Electricidad</t>
  </si>
  <si>
    <t>Incluye la generación, transformación, conservación, aprovechamiento, transmisión y venta de energía eléctrica, así como la construcción y mantenimiento de plantas de generación, sistema de transformación y líneas de distribución.  También considera la supervisión, reglamentación, producción y difusión de información general, documentación técnica y estadística.</t>
  </si>
  <si>
    <t>Energía no Eléctrica</t>
  </si>
  <si>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</si>
  <si>
    <t>MINERÍA, MANUFACTURAS Y CONSTRUCCIÓN</t>
  </si>
  <si>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</si>
  <si>
    <t>Extracción de Recursos Minerales excepto los Combustibles Minerales</t>
  </si>
  <si>
    <t>Comprende la administración de asuntos y servicios relacionados con la minería y los recursos minerales como minerales metalíferos, arena, arcilla, piedra, minerales para la fabricación de productos químicos y fertilizantes, sal, piedras preciosos, amianto, yeso, entre otros; conservación, descubrimiento, aprovechamiento y explotación racionalizada de recursos minerales; supervisión y reglamentación de la prospección , la extracción,  la comercialización y otros aspectos de la producción de minerales.</t>
  </si>
  <si>
    <t>Manufacturas</t>
  </si>
  <si>
    <t>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t>
  </si>
  <si>
    <t>Construcción</t>
  </si>
  <si>
    <t>Comprende la administración, promoción, reglamentación y control de la industria de la construcción. Las edificaciones se clasifican en la función que corresponda de acuerdo a su propósito.</t>
  </si>
  <si>
    <t>TRANSPORTE</t>
  </si>
  <si>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</si>
  <si>
    <t>Transporte por Carretera</t>
  </si>
  <si>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</si>
  <si>
    <t>Transporte por Agua y Puertos</t>
  </si>
  <si>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</si>
  <si>
    <t>Transporte por Ferrocarril</t>
  </si>
  <si>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</si>
  <si>
    <t>Transporte Aéreo</t>
  </si>
  <si>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</si>
  <si>
    <t>Transporte por Oleoductos y Gasoductos y Otros Sistemas de Transporte</t>
  </si>
  <si>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</si>
  <si>
    <t>Otros Relacionados con Transporte</t>
  </si>
  <si>
    <t>Incluye la prestación de servicios con este sector, no considerados en subfunciones anteriores.</t>
  </si>
  <si>
    <t>COMUNICACIONES</t>
  </si>
  <si>
    <t>Comprende los programas, actividades y proyectos relacionados con la administración de asuntos y servicios relacionados con la construcción, la ampliación, el mejoramiento, la explotación y el mantenimiento de sistemas de comunicaciones, telecomunicaciones y postal.</t>
  </si>
  <si>
    <t>Comunicaciones</t>
  </si>
  <si>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</si>
  <si>
    <t>TURISMO</t>
  </si>
  <si>
    <t>Comprende la administración, fomento y desarrollo de asuntos y servicios de turismo; enlace con las industrias del transporte, los hoteles y los restaurantes y otras industrias que se beneficien con la presencia de turistas, la explotación de oficinas de turismo en el país y en el exterior; organización de campañas publicitarias, inclusive la producción y difusión de literatura de promoción, entre otras.</t>
  </si>
  <si>
    <t>Turismo</t>
  </si>
  <si>
    <t>Incluye las acciones de fomento, financiamiento y regulación de la infraestructura turística, así como la regulación de los servicios de turismo y ecoturismo y prestación de servicios turísticos.</t>
  </si>
  <si>
    <t>Hoteles y Restaurantes</t>
  </si>
  <si>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</si>
  <si>
    <t>CIENCIA, TECNOLOGÍA E INNOVAVIÓN</t>
  </si>
  <si>
    <t>Comprende los programas y actividades que realizan los entes públicos, orientadas al desarrollo de las actividades científicas y tecnológicas, así como de innovación e infraestructura científica y tecnológica.</t>
  </si>
  <si>
    <t>Investigación Científica</t>
  </si>
  <si>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</si>
  <si>
    <t>Desarrollo Tecnológico</t>
  </si>
  <si>
    <t xml:space="preserve">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hacia el mejoramiento sustancial de los ya producidos e instalados. Incluye infraestructura científica y tecnológica. </t>
  </si>
  <si>
    <t>Servicios Científicos y Tecnológicos</t>
  </si>
  <si>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</si>
  <si>
    <t>Innovación</t>
  </si>
  <si>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</si>
  <si>
    <t>OTRAS INDUSTRIAS Y OTROS ASUNTOS ECONÓMICOS</t>
  </si>
  <si>
    <t>Comprende el comercio, distribución, almacenamiento y depósito y otras industrias no incluidas en funciones anteriores. Incluye las actividades y prestación de servicios relacionados con asuntos económicos no consideradas en las funciones anteriores.</t>
  </si>
  <si>
    <t>Comercio, Distribución, Almacenamiento y Depósito</t>
  </si>
  <si>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</si>
  <si>
    <t>Otras Industrias</t>
  </si>
  <si>
    <t>Comprende las actividades y prestación de servicios relacionadas con otras industrias no consideradas en las funciones anteriores.</t>
  </si>
  <si>
    <t>Otros Asuntos Económicos</t>
  </si>
  <si>
    <t>Comprende las actividades y prestación de servicios relacionadas con asuntos económicos no consideradas en las funciones anteriores.</t>
  </si>
  <si>
    <t>OTRAS NO CLASIFICADAS EN FUNCIONES ANTERIORES</t>
  </si>
  <si>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</si>
  <si>
    <t>TRANSACCIONES DE LA DEUDA PÚBLICA / COSTO FINANCIERO DE LA DEUDA</t>
  </si>
  <si>
    <t>Comprende los pagos de compromisos que por concepto de intereses, comisiones, amortizaciones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</si>
  <si>
    <t>Deuda Pública Interna</t>
  </si>
  <si>
    <t>Incluye el pago de compromisos por concepto de interese, comisiones y otras erogaciones derivadas de la contratación de deuda pública interna.</t>
  </si>
  <si>
    <t>Deuda Pública Externa</t>
  </si>
  <si>
    <t>Incluye el pago de compromisos por concepto de intereses, comisiones y gastos de deuda pública emitida y contratada en el exterior.</t>
  </si>
  <si>
    <t>TRANSFERENCIAS, PARTICIPACIONES Y APORTACIONES ENTRE DIFERENTES NIVELES Y ÓRDENES DE GOBIERNO</t>
  </si>
  <si>
    <t>Transferencias, participaciones y aportaciones entre diferentes niveles y órdenes de gobierno que son de carácter general y no están asignadas a una función determinada.</t>
  </si>
  <si>
    <t>Transferencias entre Diferentes Niveles y Órdenes de Gobierno</t>
  </si>
  <si>
    <t>Comprende el registro de las transferencias que le corresponden a los entes públicos.</t>
  </si>
  <si>
    <t>Participaciones entre Diferentes Niveles y Órdenes de Gobierno</t>
  </si>
  <si>
    <t>Corresponde el registro de los recursos que corresponden a las estados y municipios de conformidad a la Ley de Coordinación Fiscal, así como las que correspondan a sistemas estatales de coordinación fiscal determinados por las leyes correspondientes.</t>
  </si>
  <si>
    <t>Aportaciones entre Diferentes Niveles y Órdenes de Gobierno</t>
  </si>
  <si>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</si>
  <si>
    <t>SANEAMIENTO DEL SISTEMA FINANCIERO</t>
  </si>
  <si>
    <t>Comprende el apoyo financiero a las operaciones y programas para atender la problemática de pago de los deudores del Sistema Bancario Nacional e impulsar el saneamiento financiero.</t>
  </si>
  <si>
    <t>Saneamiento del Sistema Financiero</t>
  </si>
  <si>
    <t>Comprende el apoyo financiero a las operaciones y programas instrumentados por el Gobierno para atender la problemática de pago de los deudores del Sistema Bancario Nacional e impulsar el saneamiento financiero.</t>
  </si>
  <si>
    <t>Apoyo IPAB</t>
  </si>
  <si>
    <t>Apoyo a los programas dirigidos a ahorradores y deudores de la banca por conducto del instituto para la protección del ahorro bancario.</t>
  </si>
  <si>
    <t>Banca de Desarrollo</t>
  </si>
  <si>
    <t>Apoyo a los programas a favor de los deudores por conducto de la banca en desarrollo.</t>
  </si>
  <si>
    <t>Apoyo a los programas de reestructura en unidades de inversión (UDIS)</t>
  </si>
  <si>
    <t>Apoyo a los programas a favor de reestructura en unidades de inversión (UDIS).</t>
  </si>
  <si>
    <t>ADEUDOS DE EJERCICIOS FISCALES ANTERIORES</t>
  </si>
  <si>
    <t>Comprende los pagos que realiza el Gobierno derivados del gasto devengado no pagado de ejercicios fiscales anteriores.</t>
  </si>
  <si>
    <t>Adeudo de Ejercicios Fiscales Anteriores</t>
  </si>
  <si>
    <t>CATALÓGO POR FUENTE DE FINANCIAMIENTO</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</si>
  <si>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</si>
  <si>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</si>
  <si>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</si>
  <si>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</si>
  <si>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</si>
  <si>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</si>
  <si>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</si>
  <si>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</si>
  <si>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</si>
  <si>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</si>
  <si>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</si>
  <si>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</si>
  <si>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</si>
  <si>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</si>
  <si>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</si>
  <si>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</si>
  <si>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</si>
  <si>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</si>
  <si>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</si>
  <si>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</si>
  <si>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</si>
  <si>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</si>
  <si>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</si>
  <si>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</si>
  <si>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</si>
  <si>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</si>
  <si>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</si>
  <si>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</si>
  <si>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</si>
  <si>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</si>
  <si>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</si>
  <si>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</si>
  <si>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</si>
  <si>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</si>
  <si>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</si>
  <si>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</si>
  <si>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</si>
  <si>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</si>
  <si>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</si>
  <si>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</si>
  <si>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</si>
  <si>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</si>
  <si>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</si>
  <si>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</si>
  <si>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</si>
  <si>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</si>
  <si>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</si>
  <si>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</si>
  <si>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</si>
  <si>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</si>
  <si>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</si>
  <si>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</si>
  <si>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</si>
  <si>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</si>
  <si>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</si>
  <si>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</si>
  <si>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</si>
  <si>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</si>
  <si>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</si>
  <si>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</si>
  <si>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</si>
  <si>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</si>
  <si>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</si>
  <si>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</si>
  <si>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</si>
  <si>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</si>
  <si>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</si>
  <si>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</si>
  <si>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</si>
  <si>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</si>
  <si>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</si>
  <si>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</si>
  <si>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</si>
  <si>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</si>
  <si>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</si>
  <si>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</si>
  <si>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</si>
  <si>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</si>
  <si>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</si>
  <si>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</si>
  <si>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</si>
  <si>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</si>
  <si>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</si>
  <si>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</si>
  <si>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</si>
  <si>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</si>
  <si>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</si>
  <si>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</si>
  <si>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</si>
  <si>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</si>
  <si>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</si>
  <si>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</si>
  <si>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</si>
  <si>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</si>
  <si>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</si>
  <si>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</si>
  <si>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</si>
  <si>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</si>
  <si>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</si>
  <si>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</si>
  <si>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</si>
  <si>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</si>
  <si>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</si>
  <si>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</si>
  <si>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</si>
  <si>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</si>
  <si>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</si>
  <si>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</si>
  <si>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</si>
  <si>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</si>
  <si>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</si>
  <si>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</si>
  <si>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</si>
  <si>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</si>
  <si>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</si>
  <si>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</si>
  <si>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</si>
  <si>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</si>
  <si>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</si>
  <si>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</si>
  <si>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</si>
  <si>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</si>
  <si>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</si>
  <si>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</si>
  <si>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</si>
  <si>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</si>
  <si>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</si>
  <si>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</si>
  <si>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</si>
  <si>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</si>
  <si>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</si>
  <si>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</si>
  <si>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</si>
  <si>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</si>
  <si>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</si>
  <si>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</si>
  <si>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</si>
  <si>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</si>
  <si>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</si>
  <si>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</si>
  <si>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</si>
  <si>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</si>
  <si>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</si>
  <si>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</si>
  <si>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</si>
  <si>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</si>
  <si>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</si>
  <si>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</si>
  <si>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</si>
  <si>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</si>
  <si>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</si>
  <si>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</si>
  <si>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</si>
  <si>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</si>
  <si>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</si>
  <si>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</si>
  <si>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</si>
  <si>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</si>
  <si>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</si>
  <si>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</si>
  <si>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</si>
  <si>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</si>
  <si>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</si>
  <si>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</si>
  <si>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</si>
  <si>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</si>
  <si>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</si>
  <si>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</si>
  <si>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</si>
  <si>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</si>
  <si>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</si>
  <si>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</si>
  <si>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</si>
  <si>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</si>
  <si>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</si>
  <si>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</si>
  <si>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</si>
  <si>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</si>
  <si>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</si>
  <si>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</si>
  <si>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</si>
  <si>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</si>
  <si>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</si>
  <si>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</si>
  <si>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</si>
  <si>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</si>
  <si>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</si>
  <si>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</si>
  <si>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</si>
  <si>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</si>
  <si>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</si>
  <si>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</si>
  <si>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</si>
  <si>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</si>
  <si>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</si>
  <si>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</si>
  <si>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</si>
  <si>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</si>
  <si>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</si>
  <si>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</si>
  <si>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</si>
  <si>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</si>
  <si>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</si>
  <si>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</si>
  <si>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</si>
  <si>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</si>
  <si>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</si>
  <si>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</si>
  <si>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</si>
  <si>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</si>
  <si>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</si>
  <si>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</si>
  <si>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</si>
  <si>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</si>
  <si>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</si>
  <si>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</si>
  <si>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</si>
  <si>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</si>
  <si>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</si>
  <si>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</si>
  <si>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</si>
  <si>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</si>
  <si>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</si>
  <si>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</si>
  <si>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</si>
  <si>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</si>
  <si>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</si>
  <si>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</si>
  <si>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</si>
  <si>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</si>
  <si>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</si>
  <si>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</si>
  <si>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</si>
  <si>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</si>
  <si>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</si>
  <si>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</si>
  <si>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</si>
  <si>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</si>
  <si>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</si>
  <si>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</si>
  <si>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</si>
  <si>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</si>
  <si>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</si>
  <si>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</si>
  <si>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</si>
  <si>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</si>
  <si>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</si>
  <si>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</si>
  <si>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</si>
  <si>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</si>
  <si>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</si>
  <si>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</si>
  <si>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</si>
  <si>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Impuestos</t>
  </si>
  <si>
    <t>Cuotas y Aportaciones de Seguridad Social</t>
  </si>
  <si>
    <t>Contribuciones de Mejoras</t>
  </si>
  <si>
    <t>Derechos</t>
  </si>
  <si>
    <t>Productos</t>
  </si>
  <si>
    <t>Aprovechamientos</t>
  </si>
  <si>
    <t>Transferencias, Asignaciones, Subsidios y Otras Ayudas</t>
  </si>
  <si>
    <t>Empréstitos a la banca oficial</t>
  </si>
  <si>
    <t>Empréstitos a la banca comercial</t>
  </si>
  <si>
    <t>Empréstitos a particulares</t>
  </si>
  <si>
    <t>Otros Empréstitos</t>
  </si>
  <si>
    <t>Recaudación propia (Ley de Ingresos)</t>
  </si>
  <si>
    <t>Aportaciones del Estado para obras o servicos</t>
  </si>
  <si>
    <t>Aportaciones de terceros para obras o servicios</t>
  </si>
  <si>
    <t xml:space="preserve">Del Fondo de Insfraestructura Social Municipal </t>
  </si>
  <si>
    <t xml:space="preserve">Del Fondo de Fortalecimiento Social Muncipal </t>
  </si>
  <si>
    <t>Participaciones Federales</t>
  </si>
  <si>
    <t>Programas Federales (Convenios con el Gobierno Federal)</t>
  </si>
  <si>
    <t>Aportaciones de la Federación para obras o servicos</t>
  </si>
  <si>
    <t>Otros recursos Federales</t>
  </si>
  <si>
    <t>Participaciones Estatales</t>
  </si>
  <si>
    <t>Convenios con el Gobierno Estatal (Programas Estatales)</t>
  </si>
  <si>
    <t>Otros recursos Estatales</t>
  </si>
  <si>
    <t>OTROS</t>
  </si>
  <si>
    <t>Recursos de Empresas Privadas</t>
  </si>
  <si>
    <t>Recursos de Convenios Intermunicipales</t>
  </si>
  <si>
    <t>Recursos de otros fondos y Convenios</t>
  </si>
  <si>
    <t>Fondos Internacionales</t>
  </si>
  <si>
    <t>CATÁLOGO DE CLASIFICACIÓN PROGRAMÁTICA</t>
  </si>
  <si>
    <t>Programas Presupuestarios</t>
  </si>
  <si>
    <t>Desagregación  Presupuestaria</t>
  </si>
  <si>
    <t>Características Generales</t>
  </si>
  <si>
    <t>SUBSIDIOS</t>
  </si>
  <si>
    <t>Sujetos a Reglas de Operación.</t>
  </si>
  <si>
    <t>(S) Definidos en el Preupuesto de Egresos y los que se incorporen en el ejercicio.</t>
  </si>
  <si>
    <t>.</t>
  </si>
  <si>
    <t>Sector Social y Privado.</t>
  </si>
  <si>
    <t>Entidades Federativas y Municipios.</t>
  </si>
  <si>
    <t>Otros Subsidios.</t>
  </si>
  <si>
    <t>(U) Para otorgar subsidios no sujetos a reglas de operación, en su caso, se otorgan mediante convenios.</t>
  </si>
  <si>
    <t>DESEMPEÑO DE LAS FUNCIONES</t>
  </si>
  <si>
    <t>Prestación de Servicios Públicos.</t>
  </si>
  <si>
    <t>(E)  Actividades del sector público, que realiza en forma directa, regular y continua, para satisfacer demandas de la sociedad, de interés general, atendiendo a las personas en sus diferentes esferas judídicas, a través de las siguientes finalidades:
i)      Funciones de Gobierno
ii)     Funciones de Desarrollo Social
iii)   Funciones de Desarro Económico</t>
  </si>
  <si>
    <t>Provisión de Bienes Públicos.</t>
  </si>
  <si>
    <t>Planeación, Seguimiento y Evaluación de las Políticas Públicas.</t>
  </si>
  <si>
    <t>(P)  Actividades destinadas al desarrollo de programas y formulación, diseño, ejecución y evaluación de las políticas públicas y sus estrategias, así como para diseñar la implantación y operación de los programas y dar seguimiento a su cumplimiento.</t>
  </si>
  <si>
    <t>Promoción y Fomento.</t>
  </si>
  <si>
    <t>(F) Actividades destinadas a la promoción y fometno de los sectores social y económico.</t>
  </si>
  <si>
    <t>Regulación y Supervisión.</t>
  </si>
  <si>
    <t>(G) Actividades destinadas a la reglamentación, verificación e inspección de las actividades económicas y de los agentes del sector privado, social y público.</t>
  </si>
  <si>
    <t>Específicos.</t>
  </si>
  <si>
    <t xml:space="preserve">(R)  Solamente acatividades específicas, distintas a las demás modalidades.     </t>
  </si>
  <si>
    <t>Proyectos de Inversión.</t>
  </si>
  <si>
    <t>(K)  Proyectos de inversión sujetos a registro en la Cartera que integra y administra el área competente en la meteria.</t>
  </si>
  <si>
    <t>ADMINISTRATIVOS
Y DE APOYO</t>
  </si>
  <si>
    <t>Apoyo al Proceso Presupuestario y para mejorar la Eficiencia Institucional.</t>
  </si>
  <si>
    <t>(M) Actividades de apoyo adminstrativo desarroladas por las oficilías mayores o área homólogas.</t>
  </si>
  <si>
    <t>Apoyo a la Función Pública y al Mejoramiento de la Gestión.</t>
  </si>
  <si>
    <t>(O) Actividades que realizan la función pública o contraloría para el mejoramiento de la gestión, así como de los órganos de control y auditoría.</t>
  </si>
  <si>
    <t>Operaciones Ajenas.</t>
  </si>
  <si>
    <t>(W) Asignaciones de los entes públicos paraestatales para el otorgamiento de préstamos al personal, sindicatos o a otras entidades públicas o privadas y demás erogaciones recuperables.</t>
  </si>
  <si>
    <t>COMPROMISOS</t>
  </si>
  <si>
    <t>Obligaciones de cumplimiento de Resolución Jurisdiccional.</t>
  </si>
  <si>
    <t>(L) Obligaciones relacionadas con indemnizaciones y obligaciones que se derivan de resoluciones definiticas emitidas por autoridad competente.</t>
  </si>
  <si>
    <t>Desastres Naturales.</t>
  </si>
  <si>
    <t xml:space="preserve">(N) </t>
  </si>
  <si>
    <t>OBLIGACIONES</t>
  </si>
  <si>
    <t>Pensiones y Jubilaciones.</t>
  </si>
  <si>
    <t>(J) Obligaciones de la ley relacionadas con el pago de pensiones y jubilaciones.</t>
  </si>
  <si>
    <t>Aportaciones a la Seguiridad Social.</t>
  </si>
  <si>
    <t>(T) Obligaciones de ley relacionadas con el pago de aportaciones.</t>
  </si>
  <si>
    <t>Presupuesto de Egresos por Clasificación Funcional Programática 2016</t>
  </si>
  <si>
    <t>IMPORTE ANUAL</t>
  </si>
  <si>
    <t>1.</t>
  </si>
  <si>
    <t>1</t>
  </si>
  <si>
    <t>Fisacalización</t>
  </si>
  <si>
    <t>2.</t>
  </si>
  <si>
    <t>Impartición de Justicia</t>
  </si>
  <si>
    <t>3.</t>
  </si>
  <si>
    <t>Presidencia/Gubernatura</t>
  </si>
  <si>
    <t>7</t>
  </si>
  <si>
    <t>8</t>
  </si>
  <si>
    <t>4.</t>
  </si>
  <si>
    <t>5.</t>
  </si>
  <si>
    <t>Asunto Financieros</t>
  </si>
  <si>
    <t>6.</t>
  </si>
  <si>
    <t>7.</t>
  </si>
  <si>
    <t>8.</t>
  </si>
  <si>
    <t>Servicios Registrales, Administrativos y Patrimoniales</t>
  </si>
  <si>
    <t>PROTECCIÓN AMBIENAL</t>
  </si>
  <si>
    <t>Ordenación de Desechos</t>
  </si>
  <si>
    <t>Adminstración del Agua</t>
  </si>
  <si>
    <t>Ordenación de Aguas Residuales, Drenaje y Alcantarillado</t>
  </si>
  <si>
    <t>Reducción de la Contaminación</t>
  </si>
  <si>
    <t>Protección de la Diversidad Biológica y del Paisaje</t>
  </si>
  <si>
    <t>Otros de Protección Ambiental</t>
  </si>
  <si>
    <t>VIVIENDA Y SERVICIOS A LA COMUNIDAD</t>
  </si>
  <si>
    <t xml:space="preserve">Urbanización </t>
  </si>
  <si>
    <t>Desarrollo Comunitario</t>
  </si>
  <si>
    <t>Abastecimiento de Agua</t>
  </si>
  <si>
    <t>Alumbrado Público</t>
  </si>
  <si>
    <t>Vivienda</t>
  </si>
  <si>
    <t>Otros Grupos Vulnerables</t>
  </si>
  <si>
    <t>Otros de Seguridad Social y Asistencia Social</t>
  </si>
  <si>
    <t>Apoyo Financiero  a la Banca y Seguro Agropecuario</t>
  </si>
  <si>
    <t>Petróleo y Gas Natural (Hidrocarbiros)</t>
  </si>
  <si>
    <t>Transporte por Oleaductos y Gasoductos y Otros Sistemas de Transporte</t>
  </si>
  <si>
    <t>COMUNICACIÓN</t>
  </si>
  <si>
    <t>CIENCIA, TECNOLOGÍA E INNOVACIÓN</t>
  </si>
  <si>
    <t>9.</t>
  </si>
  <si>
    <t>OTRAS NO CLASIFICADAS EN FUNCIONE ANTERIORES</t>
  </si>
  <si>
    <t>TRANSACCIONES DE LA DEUDA PÚBLICA/COSTO FINANCIERO DE LA DEUDA</t>
  </si>
  <si>
    <t>Transferencias entre Diferentes Niveles y Ordenes de Gobierno</t>
  </si>
  <si>
    <t>Participaciones entre Diferentes Niveles y Ordenes de Gobierno</t>
  </si>
  <si>
    <t>Aportaciones entre Diferentes Niveles y Ordenes de Gobierno</t>
  </si>
  <si>
    <t>Apoyos IPAB</t>
  </si>
  <si>
    <t>Adeudos de Ejercicios Fisclaes Anteriores</t>
  </si>
  <si>
    <t>Compensaciones</t>
  </si>
  <si>
    <t>Números de Proyectos aplicados al Programa Tlajomulco en la Metrópoli 2016 / Numero de Proyectos destinados al Programa Tlajomulco en la Metrópoli</t>
  </si>
  <si>
    <t>Sumatoria de Calificaciones de Encuentas 2016 /Total de Encuestas 2016</t>
  </si>
  <si>
    <t>(Numero de empleados formales registrados ante el IMSS 2016 / Empleos formales registrados ante el IMSS 2015)*100</t>
  </si>
  <si>
    <t>Monto autorizado para la Infraestructura social 2016 / Monto Autorizado para la Infraestructura 2015</t>
  </si>
  <si>
    <t>Monto Ejercido 2016 / Monto Presupuestado 2016</t>
  </si>
  <si>
    <t>Monto autorizado 2016 / Monto Autorizado 2015</t>
  </si>
  <si>
    <t>Numero de Beneficiarios de los Programas Sociales Mun 2016 / Numero de Beneficiarios de los Programas Sociales Mun 2015</t>
  </si>
  <si>
    <t>Numero de Robos a casa Habitación 2016/ Numero de Robos a casa habitación 2015</t>
  </si>
  <si>
    <t>Numero de Robo a casa Habitación 2016 / Numero de Robo a casa habitación 2015</t>
  </si>
  <si>
    <t>Numero de reportes de Servicios Públicos atendidos 2016 /Numero de reportes de Servicios Públicos 2016</t>
  </si>
  <si>
    <t>Numero de Turistas que nos visitan 2016 / Numero de Turistas que nos visitaron 2015</t>
  </si>
  <si>
    <t>Seguir con las consultas públicas, como el presupuesto participativo y ahora, a partir del año 2015, la elaboración de programas operativos anuales.</t>
  </si>
  <si>
    <t>CLASIFICACIÓN POR TIPO DE GASTO (CTG)</t>
  </si>
  <si>
    <t>TG</t>
  </si>
  <si>
    <t>GASTO CORRIENTE</t>
  </si>
  <si>
    <t>GASTO DE CAPITAL</t>
  </si>
  <si>
    <t>AMORTIZACIÓN DE LA DEUDA Y DISMINUCIÓN DE PASIVOS</t>
  </si>
  <si>
    <t>CLASIFICACIÓN POR FUENTE DE FINANCIAMIENTO (CFF)</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</si>
  <si>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</si>
  <si>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</si>
  <si>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</si>
  <si>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</si>
  <si>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</si>
  <si>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</si>
  <si>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</si>
  <si>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</si>
  <si>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</si>
  <si>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</si>
  <si>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</si>
  <si>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</si>
  <si>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</si>
  <si>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</si>
  <si>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</si>
  <si>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</si>
  <si>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</si>
  <si>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</si>
  <si>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</si>
  <si>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OTRAS PRESTACIONES SOCIALES Y ECONÓMICAS</t>
  </si>
  <si>
    <t>Cuotas para el fondo de ahorro y fondo de trabajo</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</si>
  <si>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</si>
  <si>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</si>
  <si>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</si>
  <si>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</si>
  <si>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</si>
  <si>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</si>
  <si>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</si>
  <si>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</si>
  <si>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</si>
  <si>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y útiles de enseñanza</t>
  </si>
  <si>
    <t>ALIMENTOS Y UTENSILIOS</t>
  </si>
  <si>
    <t>MATERIAS PRIMAS Y MATERIALES DE PRODUCCIÓN Y COMERCIALIZACIÓN</t>
  </si>
  <si>
    <t>Insumos textiles adquiridos como materia prima</t>
  </si>
  <si>
    <t>Productos de papel, cartón e impresos adquiridos como materia prima</t>
  </si>
  <si>
    <t>Combustibles, lubricantes, aditivos, carbón y sus derivados adquiridos como materia prima</t>
  </si>
  <si>
    <t>Productos de cuero, piel, plástico y hule adquiridos como materia prima</t>
  </si>
  <si>
    <t>Mercancías adquiridas para su comercialización</t>
  </si>
  <si>
    <t>MATERIALES Y ARTÍCULOS DE CONSTRUCCIÓN Y DE REPARACIÓN</t>
  </si>
  <si>
    <t>PRODUCTOS QUÍMICOS, FARMACÉUTICOS Y DE LABORATORIO</t>
  </si>
  <si>
    <t>Otros productos químicos</t>
  </si>
  <si>
    <t>COMBUSTIBLES, LUBRICANTES Y ADITIVOS</t>
  </si>
  <si>
    <t>Carbón y sus derivados</t>
  </si>
  <si>
    <t>VESTUARIO, BLANCOS, PRENDAS DE PROTECCIÓN Y ARTÍCULOS DEPORTIVOS</t>
  </si>
  <si>
    <t>Artículos deportivos</t>
  </si>
  <si>
    <t>Productos textiles</t>
  </si>
  <si>
    <t>MATERIALES Y SUMINISTROS PARA SEGURIDAD</t>
  </si>
  <si>
    <t>Sustancias y materiales explosivos</t>
  </si>
  <si>
    <t>Materiales de seguridad pública</t>
  </si>
  <si>
    <t>HERRAMIENTAS, REFACCIONES Y ACCESORIOS MENORES</t>
  </si>
  <si>
    <t>Refacciones y accesorios menores de equipo e instrumental médico y de laboratorio</t>
  </si>
  <si>
    <t>Refacciones y accesorios menores otros bienes muebles</t>
  </si>
  <si>
    <t>SERVICIOS BÁSICOS</t>
  </si>
  <si>
    <t>Agua</t>
  </si>
  <si>
    <t>Servicios de acceso de Internet, redes y procesamiento de información</t>
  </si>
  <si>
    <t>Servicios integrales y otros servicios</t>
  </si>
  <si>
    <t>SERVICIOS DE ARRENDAMIENTO</t>
  </si>
  <si>
    <t>Arrendamiento de terrenos</t>
  </si>
  <si>
    <t>Arrendamiento de equipo e instrumental médico y de laboratorio</t>
  </si>
  <si>
    <t>Arrendamiento de equipo de transporte</t>
  </si>
  <si>
    <t>Arrendamiento de activos intangibles</t>
  </si>
  <si>
    <t>Arrendamiento financiero</t>
  </si>
  <si>
    <t>SERVICIOS PROFESIONALES, CIENTÍFICOS, TÉCNICOS Y OTROS SERVICIOS</t>
  </si>
  <si>
    <t>Servicios de investigación científica y desarrollo</t>
  </si>
  <si>
    <t>Servicios de vigilancia</t>
  </si>
  <si>
    <t>SERVICIOS FINANCIEROS, BANCARIOS Y COMERCIALES</t>
  </si>
  <si>
    <t>Servicios de recaudación, traslado y custodia de valores</t>
  </si>
  <si>
    <t>Almacenaje, envase y embalaje</t>
  </si>
  <si>
    <t>Comisiones por ventas</t>
  </si>
  <si>
    <t>Servicios financieros, bancarios y comerciales integrales</t>
  </si>
  <si>
    <t>SERVICIOS DE INSTALACIÓN, REPARACIÓN, MANTENIMIENTO Y CONSERVACIÓN</t>
  </si>
  <si>
    <t>Servicios de jardinería y fumigación</t>
  </si>
  <si>
    <t>SERVICIOS DE COMUNICACIÓN SOCIAL Y PUBLICIDAD</t>
  </si>
  <si>
    <t>Difusión por radio,  televisión y otros medios de mensajes comerciales para promover la venta de bienes o servicios</t>
  </si>
  <si>
    <t>Servicios de revelado de  fotografías</t>
  </si>
  <si>
    <t>Otros servicios de información</t>
  </si>
  <si>
    <t>SERVICIOS DE TRASLADO Y VIÁTICOS</t>
  </si>
  <si>
    <t>Pasajes marítimos, lacustres y fluviales</t>
  </si>
  <si>
    <t>Autotransporte</t>
  </si>
  <si>
    <t xml:space="preserve">Viáticos en el extranjero </t>
  </si>
  <si>
    <t>Gastos de instalación y traslado de menaje</t>
  </si>
  <si>
    <t>Servicios integrales de traslado y viáticos</t>
  </si>
  <si>
    <t>Otros servicios de traslado y hospedaje</t>
  </si>
  <si>
    <t>SERVICIOS OFICIALES</t>
  </si>
  <si>
    <t>Exposiciones</t>
  </si>
  <si>
    <t>Gastos de representación</t>
  </si>
  <si>
    <t>Impuestos y derechos de importación</t>
  </si>
  <si>
    <t>Utilidades</t>
  </si>
  <si>
    <t>Impuesto sobre nómina y otros que se deriven de una relación laboral</t>
  </si>
  <si>
    <t>Otros servicios generales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</si>
  <si>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</si>
  <si>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</si>
  <si>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</si>
  <si>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</si>
  <si>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</si>
  <si>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</si>
  <si>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</si>
  <si>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</si>
  <si>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</si>
  <si>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</si>
  <si>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para entidades paraestatales empresariales y no financieras</t>
  </si>
  <si>
    <t xml:space="preserve">Transferencias otorgadas para instituciones paraestatales públicas financieras  </t>
  </si>
  <si>
    <t>Transferencias otorgadas a entidades federativas y municipios</t>
  </si>
  <si>
    <t>Subsidios a la distribución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</si>
  <si>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</si>
  <si>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</si>
  <si>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</si>
  <si>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</si>
  <si>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</si>
  <si>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</si>
  <si>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 a actividades científicas o académicas</t>
  </si>
  <si>
    <t>Ayudas sociales a entidades de interés público</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</si>
  <si>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</si>
  <si>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</si>
  <si>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</si>
  <si>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</si>
  <si>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</si>
  <si>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</si>
  <si>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</si>
  <si>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</si>
  <si>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</si>
  <si>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</si>
  <si>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</si>
  <si>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</si>
  <si>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</si>
  <si>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</si>
  <si>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</si>
  <si>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</si>
  <si>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</si>
  <si>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</si>
  <si>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</si>
  <si>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</si>
  <si>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</si>
  <si>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</si>
  <si>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MOBILIARIO Y EQUIPO DE ADMINISTRACIÓN</t>
  </si>
  <si>
    <t>Bienes artísticos, culturales y científicos</t>
  </si>
  <si>
    <t>Objetos de valor</t>
  </si>
  <si>
    <t>MOBILIARIO Y EQUIPO EDUCACIONAL Y RECREATIVO</t>
  </si>
  <si>
    <t>Aparatos deportivos</t>
  </si>
  <si>
    <t xml:space="preserve">Otro mobiliario y equipo educacional y recreativo </t>
  </si>
  <si>
    <t>EQUIPO E 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</si>
  <si>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</si>
  <si>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</si>
  <si>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</si>
  <si>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</si>
  <si>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</si>
  <si>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</si>
  <si>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</si>
  <si>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</si>
  <si>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</si>
  <si>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Sistemas de aire acondicionado, calefacción y de refrigeración industrial y comercial</t>
  </si>
  <si>
    <t>ACTIVOS BIOLÓGICOS</t>
  </si>
  <si>
    <t>Bovinos</t>
  </si>
  <si>
    <t>Porcinos</t>
  </si>
  <si>
    <t>Aves</t>
  </si>
  <si>
    <t xml:space="preserve">Ovinos y caprinos </t>
  </si>
  <si>
    <t>Equinos</t>
  </si>
  <si>
    <t>Especies menores y de zoológico</t>
  </si>
  <si>
    <t>Otros activos biológicos</t>
  </si>
  <si>
    <t>BIENES INMUEBLES</t>
  </si>
  <si>
    <t xml:space="preserve">Viviendas </t>
  </si>
  <si>
    <t>Edificios no residenciales</t>
  </si>
  <si>
    <t>Otros bienes inmuebles</t>
  </si>
  <si>
    <t>ACTIVOS INTANGIBLES</t>
  </si>
  <si>
    <t>Patentes</t>
  </si>
  <si>
    <t>Marcas</t>
  </si>
  <si>
    <t>Concesiones</t>
  </si>
  <si>
    <t>Franquicias</t>
  </si>
  <si>
    <t>Licencias industriales, comerciales y otras</t>
  </si>
  <si>
    <t>Otros activos intangibles</t>
  </si>
  <si>
    <t>OBRA PÚBLICA EN BIENES DE DOMINIO PÚBLICO</t>
  </si>
  <si>
    <t>Edificación habitacional</t>
  </si>
  <si>
    <t>División de terrenos y construcción de obras de urbanización</t>
  </si>
  <si>
    <t>Construcción de vías de comunicación</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</si>
  <si>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</si>
  <si>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</si>
  <si>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</si>
  <si>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</si>
  <si>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</si>
  <si>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</si>
  <si>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</si>
  <si>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</si>
  <si>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</si>
  <si>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</si>
  <si>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</si>
  <si>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</si>
  <si>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</si>
  <si>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</si>
  <si>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</si>
  <si>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</si>
  <si>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</si>
  <si>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</si>
  <si>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</si>
  <si>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</si>
  <si>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</si>
  <si>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</si>
  <si>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</si>
  <si>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</si>
  <si>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</si>
  <si>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</si>
  <si>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</si>
  <si>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</si>
  <si>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</si>
  <si>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</si>
  <si>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</si>
  <si>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</si>
  <si>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</si>
  <si>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</si>
  <si>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</si>
  <si>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</si>
  <si>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</si>
  <si>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</si>
  <si>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</si>
  <si>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</si>
  <si>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</si>
  <si>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</si>
  <si>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</si>
  <si>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</si>
  <si>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</si>
  <si>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</si>
  <si>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</si>
  <si>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</si>
  <si>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</si>
  <si>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</si>
  <si>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</si>
  <si>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</si>
  <si>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</si>
  <si>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</si>
  <si>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</si>
  <si>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</si>
  <si>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</si>
  <si>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</si>
  <si>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</si>
  <si>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</si>
  <si>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</si>
  <si>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</si>
  <si>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</si>
  <si>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</si>
  <si>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</si>
  <si>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</si>
  <si>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</si>
  <si>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</si>
  <si>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</si>
  <si>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 xml:space="preserve">AMORTIZACIÓN DE LA DEUDA PÚBLICA </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</si>
  <si>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</si>
  <si>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</si>
  <si>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</si>
  <si>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</si>
  <si>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</si>
  <si>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</si>
  <si>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</si>
  <si>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</si>
  <si>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</si>
  <si>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</si>
  <si>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</si>
  <si>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</si>
  <si>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</si>
  <si>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</si>
  <si>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</si>
  <si>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</si>
  <si>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</si>
  <si>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</si>
  <si>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</si>
  <si>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</si>
  <si>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</si>
  <si>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</si>
  <si>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</si>
  <si>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</si>
  <si>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</si>
  <si>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</si>
  <si>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</si>
  <si>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</si>
  <si>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Infraestructura</t>
  </si>
  <si>
    <t>Fortalecimiento</t>
  </si>
  <si>
    <t>PRESUPUESTO POR CLASIFICACIÓN PROGRAMÁTICA 2016</t>
  </si>
  <si>
    <t>Cantidad</t>
  </si>
  <si>
    <t>Sector Social y Privado (Sujetos a Reglas de Operación)</t>
  </si>
  <si>
    <t>Entidades Federativas y Municipios (Sujetos a Reglas de Operación)</t>
  </si>
  <si>
    <t>Otros Subsidios</t>
  </si>
  <si>
    <t>Prestación de Servicios Públicos</t>
  </si>
  <si>
    <t>Provisión de Bienes Públicos</t>
  </si>
  <si>
    <t>Planeación, Seguimiento y Evaluación de las Políticas Públicas</t>
  </si>
  <si>
    <t>Promoción y Fomento</t>
  </si>
  <si>
    <t>Regulación y Supervisión</t>
  </si>
  <si>
    <t>Específicos</t>
  </si>
  <si>
    <t>Proyectos de Inversión</t>
  </si>
  <si>
    <t>ADMINISTRATIVOS Y DE APOYO</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</si>
  <si>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</si>
  <si>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</si>
  <si>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</si>
  <si>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</si>
  <si>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</si>
  <si>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Aportaciones a la Seguiridad Social</t>
  </si>
  <si>
    <t xml:space="preserve">Suma: </t>
  </si>
  <si>
    <t>PLANTILLA DE PERSONAL DE CARÁCTER PERMANENTE.</t>
  </si>
  <si>
    <t>Nombre de la Plaza</t>
  </si>
  <si>
    <t>Adscripción de la Plaza</t>
  </si>
  <si>
    <t>No. Plazas</t>
  </si>
  <si>
    <t>111-113</t>
  </si>
  <si>
    <t>Otras</t>
  </si>
  <si>
    <t>Suma total</t>
  </si>
  <si>
    <t>Dietas y Sueldo Base</t>
  </si>
  <si>
    <t xml:space="preserve">Primas por años  </t>
  </si>
  <si>
    <t>Prima vacacional</t>
  </si>
  <si>
    <t>Gratificación  de</t>
  </si>
  <si>
    <t xml:space="preserve">Horas </t>
  </si>
  <si>
    <t>Remuneraciones</t>
  </si>
  <si>
    <t>Mensual</t>
  </si>
  <si>
    <t xml:space="preserve"> de Serv. Efect. Prestados</t>
  </si>
  <si>
    <t>y Dominical</t>
  </si>
  <si>
    <t>fin de año (Aguinaldo)</t>
  </si>
  <si>
    <t>Extraord.</t>
  </si>
  <si>
    <t>Prestaciones</t>
  </si>
  <si>
    <t>ABOGADO</t>
  </si>
  <si>
    <t>PRESIDENCIA</t>
  </si>
  <si>
    <t xml:space="preserve"> COORDINACION GENERAL DE ADMINISTRACION E INNOVACION GUBERNAMENTAL</t>
  </si>
  <si>
    <t>DIRECCION DE DICTAMINACION Y GESTION GUBERNAMENTAL</t>
  </si>
  <si>
    <t xml:space="preserve"> DIRECCION DE INGRESOS</t>
  </si>
  <si>
    <t xml:space="preserve"> DIRECCION DE RECURSOS MATERIALES</t>
  </si>
  <si>
    <t xml:space="preserve"> DIRECCION DEL INSTITUTO DE LA MUJER TLAJOMULQUENSE</t>
  </si>
  <si>
    <t xml:space="preserve"> DIRECCION GENERAL DE TRANSPARENCIA</t>
  </si>
  <si>
    <t xml:space="preserve"> DIRECCION GENERAL JURIDICA</t>
  </si>
  <si>
    <t xml:space="preserve"> JEFATURA DE PROTECCION AMBIENTAL</t>
  </si>
  <si>
    <t xml:space="preserve"> SINDICATURA</t>
  </si>
  <si>
    <t>ABOGADO SP</t>
  </si>
  <si>
    <t xml:space="preserve"> COMISARIA DE LA POLICIA PREVENTIVA MUNICIPAL</t>
  </si>
  <si>
    <t>ADMINISTRADOR B</t>
  </si>
  <si>
    <t xml:space="preserve"> DIRECCION GENERAL DE MANTENIMIENTO URBANO</t>
  </si>
  <si>
    <t>AGENTE MUNICIPAL</t>
  </si>
  <si>
    <t xml:space="preserve"> DIRECCION DE  AGENCIAS Y DELEGACIONES</t>
  </si>
  <si>
    <t>ALMACENISTA</t>
  </si>
  <si>
    <t xml:space="preserve"> JEFATURA DE TALLER MUNICIPAL</t>
  </si>
  <si>
    <t>ANALISTA</t>
  </si>
  <si>
    <t xml:space="preserve"> COORDINACION GENERAL DE PARTICIPACION CIUDADANA Y CONSTRUCCION DE COMUNIDAD</t>
  </si>
  <si>
    <t xml:space="preserve"> DIRECCION DE ACUERDOS Y SEGUIMIENTO</t>
  </si>
  <si>
    <t xml:space="preserve"> DIRECCION DE ATRACCION DE INVERSIONES</t>
  </si>
  <si>
    <t xml:space="preserve"> DIRECCION DE CONTABILIDAD</t>
  </si>
  <si>
    <t xml:space="preserve"> DIRECCION DE EDUCACION</t>
  </si>
  <si>
    <t xml:space="preserve"> DIRECCION DE FINANZAS</t>
  </si>
  <si>
    <t xml:space="preserve"> DIRECCION DE INNOVACION GUBERNAMENTAL</t>
  </si>
  <si>
    <t xml:space="preserve"> DIRECCION DE PATRIMONIO MUNICIPAL</t>
  </si>
  <si>
    <t xml:space="preserve"> DIRECCION DE PLANEACIÓN INSTITUCIONAL</t>
  </si>
  <si>
    <t xml:space="preserve"> DIRECCION DE RECURSOS HUMANOS</t>
  </si>
  <si>
    <t xml:space="preserve"> DIRECCION DE RELACIONES PUBLICAS</t>
  </si>
  <si>
    <t xml:space="preserve"> DIRECCION DE VIVIENDA Y COMUNIDAD DIGNA</t>
  </si>
  <si>
    <t xml:space="preserve"> DIRECCION GENERAL DE ADMINISTRACION</t>
  </si>
  <si>
    <t xml:space="preserve"> DIRECCION GENERAL DE DESARROLLO AGROPECUARIO</t>
  </si>
  <si>
    <t xml:space="preserve"> DIRECCION GENERAL DE INSPECCION Y VIGILANCIA MUNICIPAL</t>
  </si>
  <si>
    <t xml:space="preserve"> DIRECCION GENERAL DE COORDINACION DE ASESORES</t>
  </si>
  <si>
    <t>FISCALIA MUNICIPAL DEL MEDIO AMBIENTE</t>
  </si>
  <si>
    <t xml:space="preserve"> DIRECCION GENERAL DE OBRAS PUBLICAS</t>
  </si>
  <si>
    <t xml:space="preserve"> DIRECCION GENERAL DE SERVICIOS MEDICOS MUNICIPALES</t>
  </si>
  <si>
    <t xml:space="preserve"> JEFATURA DE ARCHIVO GENERAL DEL MUNICIPIO</t>
  </si>
  <si>
    <t xml:space="preserve"> JEFATURA DE CAPACITACION TECNICA</t>
  </si>
  <si>
    <t xml:space="preserve"> JEFATURA DE TURISMO Y PROMOCION DE LAS TRADICIONES</t>
  </si>
  <si>
    <t xml:space="preserve"> JEFATURA DEL PROGRAMA ESTUDIANTE APRUEBA</t>
  </si>
  <si>
    <t xml:space="preserve"> TESORERIA MUNICIPAL</t>
  </si>
  <si>
    <t>ANALISTA ESPECIALIZADO</t>
  </si>
  <si>
    <t xml:space="preserve"> JEFATURA DE GEOMATICA</t>
  </si>
  <si>
    <t>ANALISTA SP</t>
  </si>
  <si>
    <t>ASESOR</t>
  </si>
  <si>
    <t xml:space="preserve">ASESOR  </t>
  </si>
  <si>
    <t>ASESOR DE PRESIDENCIA</t>
  </si>
  <si>
    <t xml:space="preserve"> PRESIDENCIA</t>
  </si>
  <si>
    <t>ASESOR PARTICULAR DE REGIDOR</t>
  </si>
  <si>
    <t xml:space="preserve"> SALA DE REGIDORES</t>
  </si>
  <si>
    <t>ASISTENTE DE DIRECTOR</t>
  </si>
  <si>
    <t>ASISTENTE DE DIRECTOR GENERAL</t>
  </si>
  <si>
    <t>ASISTENTE</t>
  </si>
  <si>
    <t xml:space="preserve"> SECRETARIA PARTICULAR</t>
  </si>
  <si>
    <t>AUDITOR</t>
  </si>
  <si>
    <t xml:space="preserve"> CONTRALORIA MUNICIPAL</t>
  </si>
  <si>
    <t>AUXILIAR ADMINISTRATIVO</t>
  </si>
  <si>
    <t xml:space="preserve"> COORDINACION GENERAL DE DESARROLLO ECONOMICO Y COMBATE A LA DESIGUALDAD</t>
  </si>
  <si>
    <t xml:space="preserve"> COORDINACION GENERAL DE SERVICIOS MUNICIPALES</t>
  </si>
  <si>
    <t xml:space="preserve"> DIRECCION DE ALUMBRADO PUBLICO</t>
  </si>
  <si>
    <t xml:space="preserve"> DIRECCION DE ASEO PUBLICO</t>
  </si>
  <si>
    <t xml:space="preserve"> DIRECCION DE CATASTRO MUNICIPAL</t>
  </si>
  <si>
    <t xml:space="preserve"> DIRECCION DE CEMENTERIOS</t>
  </si>
  <si>
    <t xml:space="preserve"> DIRECCIÓN DE COMUNICACIÓN SOCIAL</t>
  </si>
  <si>
    <t xml:space="preserve"> DIRECCION DE DESARROLLO AGRICOLA</t>
  </si>
  <si>
    <t xml:space="preserve"> DIRECCION DEL REGISTRO CIVIL</t>
  </si>
  <si>
    <t xml:space="preserve"> DIRECCION GENERAL DE ATENCION CIUDADANA</t>
  </si>
  <si>
    <t xml:space="preserve"> DIRECCION GENERAL DE ORDENAMIENTO TERRITORIAL</t>
  </si>
  <si>
    <t xml:space="preserve"> DIRECCION GENERAL DE PADRON Y LICENCIAS</t>
  </si>
  <si>
    <t xml:space="preserve"> DIRECCION GENERAL DE PROTECCION CIVIL Y BOMBEROS</t>
  </si>
  <si>
    <t xml:space="preserve"> DIRECCION OPERATIVA DE PARTICIPACION CIUDADANA</t>
  </si>
  <si>
    <t xml:space="preserve"> JEFATURA DE OFICIALIA DE PARTES</t>
  </si>
  <si>
    <t xml:space="preserve"> JEFATURA DE ENLACE CON LA S.R.E.</t>
  </si>
  <si>
    <t xml:space="preserve"> SECRETARIA GENERAL</t>
  </si>
  <si>
    <t>AUXILIAR DE INTENDENCIA / ALMACEN</t>
  </si>
  <si>
    <t>AUXILIAR DE INTENDENCIA</t>
  </si>
  <si>
    <t xml:space="preserve"> JEFATURA DE MANTENIMIENTO INTERNO</t>
  </si>
  <si>
    <t>AUXILIAR DE LOGÍSTICA</t>
  </si>
  <si>
    <t>AUXILIAR ESPECIALIZADO</t>
  </si>
  <si>
    <t xml:space="preserve"> DIRECCION DE CAJITITLAN SUSTENTABLE</t>
  </si>
  <si>
    <t xml:space="preserve"> DIRECCION DE CAMINOS AUXILIARES Y CUERPOS HIDRAULICOS</t>
  </si>
  <si>
    <t xml:space="preserve"> DIRECCION DE DESARROLLO PECUARIO</t>
  </si>
  <si>
    <t xml:space="preserve"> DIRECCION DE PESCA</t>
  </si>
  <si>
    <t xml:space="preserve"> JEFATURA DE RASTRO MUNICIPAL</t>
  </si>
  <si>
    <t>AUXILIAR GENERAL</t>
  </si>
  <si>
    <t xml:space="preserve"> DIRECCION DE COMERCIO EN LA VIA PUBLICA</t>
  </si>
  <si>
    <t>AUXILIAR OPERATIVO</t>
  </si>
  <si>
    <t xml:space="preserve"> DIRECCION GENERAL DE PROGRAMAS ESTRATEGICOS MUNICIPALES</t>
  </si>
  <si>
    <t>AUXILIAR PARTICULAR DE REGIDOR</t>
  </si>
  <si>
    <t>AUXILIAR TECNICO ADMINISTRATIVO</t>
  </si>
  <si>
    <t xml:space="preserve"> DIRECCION DEL PROGRAMA DE JEFAS DE FAMILIA Y 60 Y MAS</t>
  </si>
  <si>
    <t xml:space="preserve"> DIRECCION DE MOVILIDAD</t>
  </si>
  <si>
    <t xml:space="preserve"> JEFATURA DE LADRILLERAS</t>
  </si>
  <si>
    <t>AUXILIAR TÉCNICO ADMINISTRATIVO SP</t>
  </si>
  <si>
    <t>AUXILIAR TECNICO ESPECIALIZADO</t>
  </si>
  <si>
    <t>AUXILIAR TÉCNICO ESPECIALIZADO</t>
  </si>
  <si>
    <t>AUXILIAR TECNICO OPERATIVO</t>
  </si>
  <si>
    <t xml:space="preserve"> DIRECCION DE INSPECCION A LA EDIFICACION</t>
  </si>
  <si>
    <t>AUXILIAR TÉCNICO OPERATIVO SP</t>
  </si>
  <si>
    <t>CAJERO</t>
  </si>
  <si>
    <t>CARTOGRAFO</t>
  </si>
  <si>
    <t>COMISARIO DE LA POLICIA PREVENTIVA MUNICIPAL</t>
  </si>
  <si>
    <t>JEFE DE ASUNTOS INTERNOS</t>
  </si>
  <si>
    <t>CONTRALOR MUNICIPAL</t>
  </si>
  <si>
    <t>COORDINADOR</t>
  </si>
  <si>
    <t>COORDINADOR ADMINISTRATIVO</t>
  </si>
  <si>
    <t>COORDINADOR DE SECTOR</t>
  </si>
  <si>
    <t>COORDINADOR DE ZONA</t>
  </si>
  <si>
    <t>COORDINADOR DE ZONA A</t>
  </si>
  <si>
    <t>COORDINADOR GENERAL DE ADMINISTRACION E INNOVACION GUBERNAMENTAL</t>
  </si>
  <si>
    <t>COORDINADOR GENERAL DE DESARROLLO ECONOMICO Y COMBATE A LA DESIGUALDAD</t>
  </si>
  <si>
    <t>COORDINADOR GENERAL DE PARTICIPACION CIUDADANA Y CONSTRUCCION DE COMUNIDAD</t>
  </si>
  <si>
    <t>COORDINADOR GENERAL DE SERVICIOS MUNICIPALES</t>
  </si>
  <si>
    <t>COORDINADOR SP</t>
  </si>
  <si>
    <t>COTIZADOR</t>
  </si>
  <si>
    <t>CRONISTA</t>
  </si>
  <si>
    <t>DELEGADO MUNICIPAL</t>
  </si>
  <si>
    <t>DESARROLLADOR DE SISTEMAS</t>
  </si>
  <si>
    <t>DIRECTOR DE PRESUPUESTO Y CONTRATACION DE OBRA PUBLICA</t>
  </si>
  <si>
    <t xml:space="preserve"> DIRECCION DE PRESUPUESTO Y CONTRATACION DE OBRA PUBLICA</t>
  </si>
  <si>
    <t>DIRECCION GENERAL DE COORDINACION DE ASESORES</t>
  </si>
  <si>
    <t>DIRECTOR</t>
  </si>
  <si>
    <t>DIRECTOR ADMINISTRATIVO</t>
  </si>
  <si>
    <t xml:space="preserve"> DIRECCION DE ADMINISTRACION</t>
  </si>
  <si>
    <t>DIRECTOR DE  AGENCIAS Y DELEGACIONES</t>
  </si>
  <si>
    <t>DIRECTOR DE ACUERDOS Y SEGUIMIENTO</t>
  </si>
  <si>
    <t>DIRECTOR DE ADMINISTRACION DE BIENES MUNICIPALES</t>
  </si>
  <si>
    <t>DIRECTOR DE ADMINISTRACION DEL DESARROLLO URBANO</t>
  </si>
  <si>
    <t>DIRECTOR DE ALUMBRADO PUBLICO</t>
  </si>
  <si>
    <t>DIRECTOR DE AREA</t>
  </si>
  <si>
    <t>DIRECTOR DE ASEO PUBLICO</t>
  </si>
  <si>
    <t>DIRECTOR DE ATENCION JURIDICA</t>
  </si>
  <si>
    <t xml:space="preserve"> DIRECCION DE ATENCION JURIDICA</t>
  </si>
  <si>
    <t>DIRECTOR DE ATRACCION DE INVERSIONES</t>
  </si>
  <si>
    <t>DIRECTOR DE CAJITITLAN SUSTENTABLE</t>
  </si>
  <si>
    <t>DIRECTOR DE CAMINOS AUXILIARES Y CUERPOS HIDRAULICOS</t>
  </si>
  <si>
    <t>DIRECTOR DE CATASTRO MUNICIPAL</t>
  </si>
  <si>
    <t>DIRECTOR DE CEMENTERIOS</t>
  </si>
  <si>
    <t>DIRECTOR DE CENSOS Y ESTADISTICAS</t>
  </si>
  <si>
    <t xml:space="preserve"> DIRECCION DE CENSOS Y ESTADISTICAS</t>
  </si>
  <si>
    <t>DIRECTOR DE COMUNICACIÓN SOCIAL</t>
  </si>
  <si>
    <t>DIRECTOR DE CONSTRUCCION</t>
  </si>
  <si>
    <t xml:space="preserve"> DIRECCION DE CONTRUCCION</t>
  </si>
  <si>
    <t xml:space="preserve">DIRECTOR DE CONTABILIDAD </t>
  </si>
  <si>
    <t>DIRECTOR DE CONTROL AL COMERCIO EN LA VIA PUBLICA</t>
  </si>
  <si>
    <t>DIRECTOR DE DESARROLLO AGRICOLA</t>
  </si>
  <si>
    <t>DIRECTOR DE DESARROLLO PECUARIO</t>
  </si>
  <si>
    <t>DIRECTOR DE DESPLIEGUE OPERATIVO</t>
  </si>
  <si>
    <t xml:space="preserve"> DIRECCION DE DESPLIEGUE OPERATIVO</t>
  </si>
  <si>
    <t xml:space="preserve">DIRECTOR DE EDUCACION </t>
  </si>
  <si>
    <t>DIRECTOR DE ENLACE DE LA ZONA VALLE</t>
  </si>
  <si>
    <t xml:space="preserve"> DIRECCION DE ENLACE DE LA ZONA VALLE</t>
  </si>
  <si>
    <t>DIRECTOR DE ESTUDIOS, PROYECTOS Y GESTION DE RECURSOS</t>
  </si>
  <si>
    <t xml:space="preserve"> DIRECCION DE ESTUDIOS, PROYECTOS Y GESTION DE RECURSOS</t>
  </si>
  <si>
    <t>DIRECTOR DE FINANZAS</t>
  </si>
  <si>
    <t>DIRECTOR DE FONDOS FEDERALES</t>
  </si>
  <si>
    <t xml:space="preserve"> DIRECCION DE PROGRAMAS ESTATALES Y FEDERALES</t>
  </si>
  <si>
    <t>DIRECTOR DE DICTAMINACION Y GESTION GUBERNAMENTAL</t>
  </si>
  <si>
    <t>DIRECTOR DE INGRESOS</t>
  </si>
  <si>
    <t>DIRECTOR DE INNOVACCION GUBERNAMENTAL</t>
  </si>
  <si>
    <t>DIRECTOR DE INSPECCION</t>
  </si>
  <si>
    <t xml:space="preserve"> DIRECCION DE INSPECCION</t>
  </si>
  <si>
    <t>DIRECTOR DE JUZGADOS MUNICIPALES</t>
  </si>
  <si>
    <t xml:space="preserve"> DIRECCION DE JUZGADOS MUNICIPALES</t>
  </si>
  <si>
    <t>DIRECTOR DE LICENCIAS</t>
  </si>
  <si>
    <t>DIRECTOR DE LICENCIAS Y CONTROL DE LA EDIFICACION</t>
  </si>
  <si>
    <t xml:space="preserve"> DIRECCION DE LICENCIAS Y CONTROL DE LA EDIFICACION</t>
  </si>
  <si>
    <t>DIRECTOR DE MANTENIMIENTO DE PLAZAS PUBLICAS</t>
  </si>
  <si>
    <t xml:space="preserve"> DIRECCION DE MANTENIMIENTO DE PLAZAS PUBLICAS</t>
  </si>
  <si>
    <t>DIRECTOR DE MANTENIMIENTO DE UNIDADES DEPORTIVAS</t>
  </si>
  <si>
    <t xml:space="preserve"> DIRECCION DE MANTENIMIENTO DE UNIDADES DEPORTIVAS</t>
  </si>
  <si>
    <t>DIRECTOR DE MOVILIDAD</t>
  </si>
  <si>
    <t>DIRECTOR DE PARTICIPACION CIUDADANA</t>
  </si>
  <si>
    <t xml:space="preserve"> DIRECCION DE PARTICIPACION CIUDADANA</t>
  </si>
  <si>
    <t>DIRECTOR DE PATRIMONIO MUNICIPAL</t>
  </si>
  <si>
    <t>DIRECTOR DE PESCA</t>
  </si>
  <si>
    <t xml:space="preserve">DIRECTOR DE PLANEACION INSTITUCIONAL </t>
  </si>
  <si>
    <t>DIRECTOR DE PLANEACION Y EVALUACION</t>
  </si>
  <si>
    <t xml:space="preserve"> DIRECCION DE PLANEACION Y EVALUACION</t>
  </si>
  <si>
    <t>DIRECTOR DE POLICIA DE PROXIMIDAD SOCIAL</t>
  </si>
  <si>
    <t xml:space="preserve"> DIRECCION DE POLICIA DE PROXIMIDAD SOCIAL</t>
  </si>
  <si>
    <t>DIRECTOR DE POLITICA FISCAL Y MEJORA HACENDARIA</t>
  </si>
  <si>
    <t>DIRECTOR DE PREVENCION DEL DELITO</t>
  </si>
  <si>
    <t xml:space="preserve"> DIRECCION DE PREVENCION DEL DELITO</t>
  </si>
  <si>
    <t>DIRECTOR DE PROCESOS ADMINISTRATIVOS</t>
  </si>
  <si>
    <t xml:space="preserve"> DIRECCION DE ADMINISTRACION Y PROYECTOS</t>
  </si>
  <si>
    <t>DIRECTOR DE PROGRAMAS ESTATALES Y FEDERALES</t>
  </si>
  <si>
    <t>DIRECTOR DE PROGRAMAS MUNICIPALES</t>
  </si>
  <si>
    <t>DIRECTOR DE REAPROVECHAMIENTO DE RESIDUOS ORGANICOS</t>
  </si>
  <si>
    <t xml:space="preserve"> DIRECCION DE REAPROVECHAMIENTO DE RESIDUOS ORGANICOS</t>
  </si>
  <si>
    <t>DIRECTOR DE RECURSOS HUMANOS</t>
  </si>
  <si>
    <t>DIRECTOR DE RECURSOS MATERIALES</t>
  </si>
  <si>
    <t>DIRECTOR DE REGISTRO CIVIL</t>
  </si>
  <si>
    <t>DIRECTOR DE RELACIONES PUBLICAS</t>
  </si>
  <si>
    <t>DIRECTOR DE USM AGAVES</t>
  </si>
  <si>
    <t xml:space="preserve"> DIRECCION DE USM AGAVES</t>
  </si>
  <si>
    <t>DIRECTOR DE USM DEL VALLE</t>
  </si>
  <si>
    <t xml:space="preserve"> DIRECCION DE USM DEL VALLE</t>
  </si>
  <si>
    <t>DIRECTOR DE VERIFICACION DE EDIFICACION</t>
  </si>
  <si>
    <t>DIRECTOR DE VIVIENDA Y COMUNIDAD DIGNA</t>
  </si>
  <si>
    <t>DIRECTOR DEL INSTITUTO DE LA MUJER TLAJOMULQUENSE</t>
  </si>
  <si>
    <t>DIRECTOR DEL PROGRAMA JEFAS DE FAMILIA Y 60 Y MAS</t>
  </si>
  <si>
    <t>DIRECTOR GENERAL DE ADMINISTRACION</t>
  </si>
  <si>
    <t>DIRECTOR GENERAL DE ATENCION CIUDADANA</t>
  </si>
  <si>
    <t>DIRECTOR GENERAL DE DESARROLLO AGROPECUARIO</t>
  </si>
  <si>
    <t>DIRECTOR GENERAL DE DESARROLLO ECONOMICO</t>
  </si>
  <si>
    <t xml:space="preserve"> DIRECCION GENERAL DE DESARROLLO ECONOMICO</t>
  </si>
  <si>
    <t>DIRECTOR GENERAL DE INNOVACION SOCIAL Y VOLUNTARIADO</t>
  </si>
  <si>
    <t xml:space="preserve"> DIRECCION GENERAL DE INNOVACION SOCIAL Y VOLUNTARIADO</t>
  </si>
  <si>
    <t>DIRECTOR GENERAL DE INSPECCION Y VIGILANCIA MUNICIPAL</t>
  </si>
  <si>
    <t>DIRECTOR GENERAL DE MANTENIMIENTO URBANO</t>
  </si>
  <si>
    <t>DIRECTOR GENERAL DE OBRAS PUBLICAS</t>
  </si>
  <si>
    <t>DIRECTOR GENERAL DE ORDENAMIENTO TERRITORIAL</t>
  </si>
  <si>
    <t>DIRECTOR GENERAL DE PADRON Y LICENCIAS</t>
  </si>
  <si>
    <t>DIRECTOR GENERAL DE POLITICA SOCIAL</t>
  </si>
  <si>
    <t xml:space="preserve"> DIRECCION GENERAL DE POLITICA SOCIAL</t>
  </si>
  <si>
    <t>DIRECTOR GENERAL DE PROGRAMAS ESTRATEGICOS MUNICIPALES</t>
  </si>
  <si>
    <t>DIRECTOR GENERAL DE PROTECCION CIVIL Y BOMBEROS</t>
  </si>
  <si>
    <t>DIRECTOR GENERAL DE SERVICIOS MEDICOS MUNICIPALES</t>
  </si>
  <si>
    <t>DIRECTOR GENERAL DE SERVICIOS PUBLICOS</t>
  </si>
  <si>
    <t xml:space="preserve"> DIRECCION GENERAL DE SERVICIOS PUBLICOS</t>
  </si>
  <si>
    <t>DIRECTOR GENERAL DE TRANSPARENCIA</t>
  </si>
  <si>
    <t>DIRECTOR GENERAL JURIDICO</t>
  </si>
  <si>
    <t>DIRECTOR MEDICO</t>
  </si>
  <si>
    <t xml:space="preserve"> DIRECCION MEDICA</t>
  </si>
  <si>
    <t>DIRECTOR OPERATIVO DE AGENCIAS Y DELEGACIONES</t>
  </si>
  <si>
    <t>DIRECTOR OPERATIVO DE PARTICIPACION CIUDADANA</t>
  </si>
  <si>
    <t>DIRECTOR TECNICO</t>
  </si>
  <si>
    <t xml:space="preserve"> DIRECCION TECNICA</t>
  </si>
  <si>
    <t>DISEÑADOR</t>
  </si>
  <si>
    <t>EJECUTOR FISCAL</t>
  </si>
  <si>
    <t xml:space="preserve"> DIRECCION DE POLITICA FISCAL Y MEJORA HACENDARIA</t>
  </si>
  <si>
    <t>ELECTRICISTA</t>
  </si>
  <si>
    <t>ELECTRICISTA ESPECIALIZADO</t>
  </si>
  <si>
    <t>ENCARGADO DE ZONA</t>
  </si>
  <si>
    <t>ENFERMERA/O</t>
  </si>
  <si>
    <t>ESPECIALISTA</t>
  </si>
  <si>
    <t xml:space="preserve"> PROCURADURIA SOCIAL</t>
  </si>
  <si>
    <t>ESPECIALISTA SP</t>
  </si>
  <si>
    <t>FISCAL MUNICIPAL DEL MEDIO AMBIENTE</t>
  </si>
  <si>
    <t xml:space="preserve"> FISCALIA MUNICIPAL DEL MEDIO AMBIENTE</t>
  </si>
  <si>
    <t>FONTANERO</t>
  </si>
  <si>
    <t>FORESTAL</t>
  </si>
  <si>
    <t xml:space="preserve"> JEFATURA DE VIVEROS Y ARBOLADO</t>
  </si>
  <si>
    <t>GUARDA RASTROS</t>
  </si>
  <si>
    <t>INSPECTOR</t>
  </si>
  <si>
    <t>INSPECTOR DE OBRA</t>
  </si>
  <si>
    <t>JEFATURA DE ADMINISTRACION DE PERSONAL</t>
  </si>
  <si>
    <t>JEFATURA DE APOYO PECUARIO</t>
  </si>
  <si>
    <t>JEFATURA DE LICENCIAS / MERCADOS</t>
  </si>
  <si>
    <t>JEFATURA DE NOMINAS</t>
  </si>
  <si>
    <t>JEFE ADMINISTRATIVO</t>
  </si>
  <si>
    <t>JEFE ADMINISTRATIVO DE SERVICIOS MUNICIPALES</t>
  </si>
  <si>
    <t>JEFE DE ACCESIBILIDAD UNIVERSAL</t>
  </si>
  <si>
    <t>JEFE DE ACCESO A LA INFORMACION</t>
  </si>
  <si>
    <t>JEFE DE ACTAS Y CONTROL ADMINISTRATIVO</t>
  </si>
  <si>
    <t>JEFE DE ADMINISTRACION</t>
  </si>
  <si>
    <t>JEFE DE ADMINISTRACION DE PROYECTOS</t>
  </si>
  <si>
    <t>JEFE DE ADMINISTRACION Y COMPROBACION</t>
  </si>
  <si>
    <t>JEFE DE ADQUICISIONES</t>
  </si>
  <si>
    <t>JEFE DE ALINEAMIENTOS</t>
  </si>
  <si>
    <t xml:space="preserve"> DIRECCION DE LICENCIAS DE OBRAS PUBLICAS</t>
  </si>
  <si>
    <t>JEFE DE ANUNCIOS</t>
  </si>
  <si>
    <t>JEFE DE APOYO</t>
  </si>
  <si>
    <t>JEFE DE APOYO A SESIONES Y EDICION DE GACETA MUNICIPAL</t>
  </si>
  <si>
    <t>JEFE DE APOYO JURIDICO</t>
  </si>
  <si>
    <t>JEFE DE APOYOS AL CAMPOS</t>
  </si>
  <si>
    <t>JEFE DE APREMIOS</t>
  </si>
  <si>
    <t>JEFE DE ARCHIVO GENERAL DEL MUNICIPIO</t>
  </si>
  <si>
    <t>JEFE DE ARTESANOS</t>
  </si>
  <si>
    <t>JEFE DE ASESORIA JURIDICA</t>
  </si>
  <si>
    <t>JEFE DE PROCEDIMIENTOS INTERNOS</t>
  </si>
  <si>
    <t>JEFE DE ATENCIÓN A EVENTOS</t>
  </si>
  <si>
    <t>JEFE DE ATENCION A LA COMUNIDAD</t>
  </si>
  <si>
    <t>JEFE DE ATENCIÓN A MEDIOS</t>
  </si>
  <si>
    <t>JEFE DE ATENCION AL CONTRIBUYENTE</t>
  </si>
  <si>
    <t>JEFE DE ATENCION JURIDICA Y TENENCIA DE LA TIERRA</t>
  </si>
  <si>
    <t>JEFE DE AUDITORIA</t>
  </si>
  <si>
    <t>JEFE DE AUDITORIA MEDICA</t>
  </si>
  <si>
    <t>JEFE DE BUENAS PRACTICAS Y COMBATE CONTRA LA CORRUPCIÓN</t>
  </si>
  <si>
    <t>JEFE DE CAJA GENERAL</t>
  </si>
  <si>
    <t>JEFE DE CAMBIO CLIMATICO Y RESILENCIA</t>
  </si>
  <si>
    <t>JEFE DE CAMINOS SACA COSECHAS</t>
  </si>
  <si>
    <t>JEFE DE CAPACITACION CIUDADANA</t>
  </si>
  <si>
    <t>JEFE DE CAPACITACION TECNICA</t>
  </si>
  <si>
    <t>JEFE DE CARTOGRAFIA</t>
  </si>
  <si>
    <t>JEFE DE CENSOS</t>
  </si>
  <si>
    <t>JEFE DE CENTRO DE INTERCONEXION PARA LA GENERACION DE INTELIGENCIA POLICIAL</t>
  </si>
  <si>
    <t>JEFE DE CHULAVISTA</t>
  </si>
  <si>
    <t>JEFE DE COMPRAS</t>
  </si>
  <si>
    <t>JEFE DE COMUNICACION</t>
  </si>
  <si>
    <t>JEFE DE COMUNIDAD</t>
  </si>
  <si>
    <t>JEFE DE CONTENCIOSO LABORAL</t>
  </si>
  <si>
    <t>JEFE DE CONTROL ADMINISTRATIVO</t>
  </si>
  <si>
    <t>JEFE DE CONTROL DE EXPEDIENTES</t>
  </si>
  <si>
    <t>JEFE DE CONTROL DE INFORMACION Y ESTADISTICA</t>
  </si>
  <si>
    <t>JEFE DE CONTROL PRESUPUESTAL E INFORMES</t>
  </si>
  <si>
    <t>JEFE DE CONTROL Y SEGUIMIENTO PRESUPUESTAL</t>
  </si>
  <si>
    <t>JEFE DE COOPERATIVAS</t>
  </si>
  <si>
    <t>JEFE DE COSTOS Y PRESUPUESTOS</t>
  </si>
  <si>
    <t>JEFE DE CUENTAS PUBLICAS</t>
  </si>
  <si>
    <t>JEFE DE CULTURA DE LA TRANSPARENCIA</t>
  </si>
  <si>
    <t>JEFE DE DENUNCIA</t>
  </si>
  <si>
    <t>JEFE DE DEPARTAMENTO</t>
  </si>
  <si>
    <t>JEFE DE DESARROLLO DE SISTEMAS</t>
  </si>
  <si>
    <t>JEFE DE DESCENTRALIZACION</t>
  </si>
  <si>
    <t>JEFE DE DICTAMINACION DE USO DE SUELO</t>
  </si>
  <si>
    <t>JEFE DE DIFUSIÓN Y CONTENIDOS</t>
  </si>
  <si>
    <t>JEFE DE DISEÑO DEL ESPACIO PUBLICO</t>
  </si>
  <si>
    <t>JEFE DE EDUCACION AMBIENTAL</t>
  </si>
  <si>
    <t>JEFE DE ENLACE ADMINISTRATIVO</t>
  </si>
  <si>
    <t>JEFE DE ESPACIOS ALTERNOS Y CENTROS MULTIDISCIPLINARIOS</t>
  </si>
  <si>
    <t>JEFE DE ESPACIOS PUBLICOS</t>
  </si>
  <si>
    <t>JEFE DE ESTADISTICA</t>
  </si>
  <si>
    <t>JEFE DE ESTUDIOS JURIDICOS</t>
  </si>
  <si>
    <t>JEFE DE EVALUACION DE TRAMITES</t>
  </si>
  <si>
    <t>JEFE DE EVALUACIÓN Y SEGUIMIENTO</t>
  </si>
  <si>
    <t xml:space="preserve"> JEFATURA DE GABINETE</t>
  </si>
  <si>
    <t>JEFE DE EXPEDIENTES</t>
  </si>
  <si>
    <t>JEFE DE FINIQUITO Y RECEPCION DE OBRA</t>
  </si>
  <si>
    <t xml:space="preserve">JEFE DE FOMENTO EMPRESARIAL </t>
  </si>
  <si>
    <t>JEFE DE GABINETE</t>
  </si>
  <si>
    <t>JEFE DE GEOMATICA</t>
  </si>
  <si>
    <t>JEFE DE GESTIÓN DE CALIDAD</t>
  </si>
  <si>
    <t>JEFE DE GESTIÓN DE PROYECTOS</t>
  </si>
  <si>
    <t>JEFE DE GESTION INTERNA</t>
  </si>
  <si>
    <t>JEFE DE GESTION Y SEGUIMIENTO</t>
  </si>
  <si>
    <t>JEFE DE GESTIÓN Y SEGUIMIENTO DE PRESIDENCIA</t>
  </si>
  <si>
    <t>JEFE DE GLOSA</t>
  </si>
  <si>
    <t>JEFE DE IMAGEN INSTITUCIONAL</t>
  </si>
  <si>
    <t>JEFE DE INFRAESTRUCTURA</t>
  </si>
  <si>
    <t xml:space="preserve"> JEFATURA DE INFRAESTRUCTURA</t>
  </si>
  <si>
    <t>JEFE DE INFRAESTRUCTURA EDUCATIVA</t>
  </si>
  <si>
    <t>JEFE DE INGRESOS</t>
  </si>
  <si>
    <t>JEFE DE INSPECCION A LA EDIFICACION</t>
  </si>
  <si>
    <t>JEFE DE JUNTA MUNICIPAL DE RECLUTAMIENTO SM</t>
  </si>
  <si>
    <t>JEFE DE JURIDICO</t>
  </si>
  <si>
    <t>JEFE DE LA COORDINACION</t>
  </si>
  <si>
    <t>JEFE DE LA COORDINACION DE OFICIALIAS DEL REGISTRO CIVIL</t>
  </si>
  <si>
    <t>JEFE DE LA COORDINACION DE SANTA FE</t>
  </si>
  <si>
    <t>JEFE DE LA UNIDAD DE ATENCION A MENORES Y PERSONAS VULNERABLES</t>
  </si>
  <si>
    <t>JEFE DE LA UNIDAD DE INSPECCION SANITARIA DE CARNES Y SUS PRODUCTOS</t>
  </si>
  <si>
    <t>JEFE DE LADRILLERAS</t>
  </si>
  <si>
    <t>JEFE DE LICENCIAS DE OBRAS PUBLICAS</t>
  </si>
  <si>
    <t>JEFE DE LICITACION Y CONTRATACION</t>
  </si>
  <si>
    <t>JEFE DE LO CONSULTIVO / CONTENCIOSO ADMINISTRATIVO</t>
  </si>
  <si>
    <t>JEFE DE LOGISTICA</t>
  </si>
  <si>
    <t>JEFE DE LOGISTICA DEL PROGRAMA DE ESTUDIANTE APRUEBA</t>
  </si>
  <si>
    <t>JEFE DE LOMAS DEL MIRADOR</t>
  </si>
  <si>
    <t>JEFE DE MANEJO DE REDES</t>
  </si>
  <si>
    <t>JEFE DE MANEJO INTEGRAL DE RESIDUOS</t>
  </si>
  <si>
    <t>JEFE DE MANTENIMIENTO DE MOTOCICLETAS</t>
  </si>
  <si>
    <t>JEFE DE MANTENIMIENTO INTERNO</t>
  </si>
  <si>
    <t>JEFE DE MEJORA REGULATORIA</t>
  </si>
  <si>
    <t xml:space="preserve"> JEFE DE MEJORA REGULATORIA</t>
  </si>
  <si>
    <t>JEFE DE MOVILIDAD</t>
  </si>
  <si>
    <t>JEFE DE OFICIALIA DE PARTES</t>
  </si>
  <si>
    <t>JEFE DE ENLACE CON LA S.R.E.</t>
  </si>
  <si>
    <t>JEFE DE PARQUES Y AREAS VERDES</t>
  </si>
  <si>
    <t>JEFE DE PARTICIPACIÓN SOCIAL</t>
  </si>
  <si>
    <t>JEFE DE PAVIMENTOS</t>
  </si>
  <si>
    <t>JEFE DE PLANEACION Y ESTADISTICA</t>
  </si>
  <si>
    <t>JEFE DE POLITICAS PUBLICAS</t>
  </si>
  <si>
    <t>JEFE DE PROGRAMAS</t>
  </si>
  <si>
    <t>JEFE DE PROMOCION DE LA SALUD</t>
  </si>
  <si>
    <t>JEFE DE PROMOCION DEL EMPLEO</t>
  </si>
  <si>
    <t>JEFE DE PROMOCION Y APOYO A LA MUJER</t>
  </si>
  <si>
    <t>JEFE DE PROTECCION AMBIENTAL</t>
  </si>
  <si>
    <t>JEFE DE PROTOCOLO</t>
  </si>
  <si>
    <t>JEFE DE PROYECTOS DE AGENCIAS Y DELEGACIONES</t>
  </si>
  <si>
    <t>JEFE DE PROYECTOS HIDRAULICOS, ELECTRICOS Y VIALES</t>
  </si>
  <si>
    <t>JEFE DE RASTRO MUNICIPAL</t>
  </si>
  <si>
    <t>JEFE DE RECAUDACION</t>
  </si>
  <si>
    <t>JEFE DE RECEPCION DE OBRAS Y AUDITORIA</t>
  </si>
  <si>
    <t>JEFE DE REDES Y COMUNICACIONES</t>
  </si>
  <si>
    <t>JEFE DE RESPONSABILIDAD ADMINISTRATIVA</t>
  </si>
  <si>
    <t>JEFE DE REVISION DE FRACCIONAMIENTOS</t>
  </si>
  <si>
    <t>JEFE DE REVISION HACENDARIA</t>
  </si>
  <si>
    <t>JEFE DE REZAGO EDUCATIVO</t>
  </si>
  <si>
    <t>JEFE DE SECCION</t>
  </si>
  <si>
    <t>JEFE DE SECCIÓN SP</t>
  </si>
  <si>
    <t>JEFE DE SEGUIMIENTO</t>
  </si>
  <si>
    <t>JEFE DE SEGURIDAD</t>
  </si>
  <si>
    <t>JEFE DE SOPORTE ADMINISTRATIVO</t>
  </si>
  <si>
    <t>JEFE DE SOPORTE DEL GASTO E INVERSION</t>
  </si>
  <si>
    <t>JEFE DE SOPORTE TECNICO</t>
  </si>
  <si>
    <t>JEFE DE SUPERVISION DE FRACCIONAMIENTOS</t>
  </si>
  <si>
    <t>JEFE DE SUPERVISION Y CONTROL DE OBRA</t>
  </si>
  <si>
    <t>JEFE DE TALLER MUNICIPAL</t>
  </si>
  <si>
    <t>JEFE DE TOPOGRAFIA</t>
  </si>
  <si>
    <t>JEFE DE TURISMO Y PROMOCION DE LAS TRADICIONES</t>
  </si>
  <si>
    <t>JEFE DE UNASAM</t>
  </si>
  <si>
    <t>JEFE DE UNIDAD DE INVESTIGACION</t>
  </si>
  <si>
    <t>JEFE DE VENTANILLA EMPRESARIAL</t>
  </si>
  <si>
    <t>JEFE DE VIGILANCIA EPIDEMIOLOGICA Y ESTADISTICA</t>
  </si>
  <si>
    <t>JEFE DE VINCULACION</t>
  </si>
  <si>
    <t>JEFE DE VINCULACIÓN CON ONG´S</t>
  </si>
  <si>
    <t>JEFE DE VINCULACION ECONOMICA</t>
  </si>
  <si>
    <t>JEFE DE VIVERO Y ARBOLADO URBANO</t>
  </si>
  <si>
    <t>JEFE DE ZONA</t>
  </si>
  <si>
    <t>JEFE DEL AREA JURIDICA</t>
  </si>
  <si>
    <t>JEFE DEL PROGRAMA 70 Y MAS</t>
  </si>
  <si>
    <t>JEFE DEL PROGRAMA ABC</t>
  </si>
  <si>
    <t>JEFE DEL PROGRAMA DE JEFAS DE FAMILIA</t>
  </si>
  <si>
    <t>JEFE DEL PROGRAMA ESTUDIANTES A PRUEBA</t>
  </si>
  <si>
    <t>JEFE OPERATIVO</t>
  </si>
  <si>
    <t>JEFE OPERATIVO DE AGENCIAS Y DELEGACIONES</t>
  </si>
  <si>
    <t>JEFE OPERATIVO DE LA ZONA VALLE</t>
  </si>
  <si>
    <t>JEFE OPERATIVO DE PROGRAMAS MUNICIPALES</t>
  </si>
  <si>
    <t>JEFE OPERATIVO DE REAPROVECHAMIENTO DE RESIDUOS ORGANICOS</t>
  </si>
  <si>
    <t xml:space="preserve"> JEFATURA OPERATIVA DE REAPROVECHAMIENTO DE RESIDUOS ORGANICOS</t>
  </si>
  <si>
    <t>JEFE OPERATIVO DE RELACIONES PUBLICAS</t>
  </si>
  <si>
    <t>JEFE OPERATIVO DE SERVICIOS MUNICIPALES</t>
  </si>
  <si>
    <t>JEFE TECNICO</t>
  </si>
  <si>
    <t>JEFE TECNICO DE PROGRAMAS ESTATALES Y FEDERALES</t>
  </si>
  <si>
    <t>JEFE TECNICO DE PROGRAMAS ESTRATEGICOS MUNICIPALES</t>
  </si>
  <si>
    <t>JEFE TECNICO DE SERVICIOS MUNICIPALES</t>
  </si>
  <si>
    <t>JUEZ MUNICIPAL</t>
  </si>
  <si>
    <t>MATANCERO</t>
  </si>
  <si>
    <t>MÉDICO</t>
  </si>
  <si>
    <t>MÉDICO INSPECTOR</t>
  </si>
  <si>
    <t>MEDICO VETERINARIO</t>
  </si>
  <si>
    <t>OFICIAL</t>
  </si>
  <si>
    <t>OFICIAL CHOFER DE PROTECCION CIVIL</t>
  </si>
  <si>
    <t>OFICIAL DE PROTECCION CIVIL</t>
  </si>
  <si>
    <t>OFICIAL DEL REGISTRO CIVIL</t>
  </si>
  <si>
    <t>OPERADOR DE MAQUINARIA PESADA</t>
  </si>
  <si>
    <t>PARAMEDICO OPERADOR</t>
  </si>
  <si>
    <t>POLICIA</t>
  </si>
  <si>
    <t>p</t>
  </si>
  <si>
    <t>POLICIA PRIMERO</t>
  </si>
  <si>
    <t>POLICIA SEGUNDO</t>
  </si>
  <si>
    <t>POLICIA TERCERO</t>
  </si>
  <si>
    <t>POLICIA UA</t>
  </si>
  <si>
    <t>POLICIA UR</t>
  </si>
  <si>
    <t>PRESIDENTE MUNICIPAL</t>
  </si>
  <si>
    <t>PROCURADOR SOCIAL</t>
  </si>
  <si>
    <t>PROMOTOR</t>
  </si>
  <si>
    <t>QUIMICO FARMACOBIOLOGO</t>
  </si>
  <si>
    <t>RECAUDADOR</t>
  </si>
  <si>
    <t>REGIDOR</t>
  </si>
  <si>
    <t>RESTAURADOR</t>
  </si>
  <si>
    <t>SECRETARIA</t>
  </si>
  <si>
    <t>SECRETARIA DE DELEGACION</t>
  </si>
  <si>
    <t>SECRETARIA DE DEPARTAMENTO</t>
  </si>
  <si>
    <t>SECRETARIA DE DIRECCION DE AREA</t>
  </si>
  <si>
    <t>SECRETARIA PARTICULAR DE REGIDOR</t>
  </si>
  <si>
    <t>SECRETARIO DE JUZGADOS</t>
  </si>
  <si>
    <t>SECRETARIO GENERAL</t>
  </si>
  <si>
    <t>SECRETARIO PARTICULAR</t>
  </si>
  <si>
    <t>SECRETARIO PARTICULAR SP</t>
  </si>
  <si>
    <t>SECRETARIO PRIVADO</t>
  </si>
  <si>
    <t>SECRETARIO TECNICO</t>
  </si>
  <si>
    <t>SINDICO</t>
  </si>
  <si>
    <t>SOPORTE TECNICO</t>
  </si>
  <si>
    <t>SUBDIRECTOR DE PROTECCION CIVIL Y BOMBREROS</t>
  </si>
  <si>
    <t>SUBOFICIAL  /  SUBDIRECTOR TECNICO</t>
  </si>
  <si>
    <t>SUBPROCURADOR</t>
  </si>
  <si>
    <t>SUPERVISOR</t>
  </si>
  <si>
    <t>TECNICO DE SOPORTE INFORMATICA</t>
  </si>
  <si>
    <t>TECNICO DE SOPORTE INFORMATICO</t>
  </si>
  <si>
    <t>TECNICO ESPECIALIZADO</t>
  </si>
  <si>
    <t>TECNICO LABORATORISTA / TECNICO RADIOLOGO</t>
  </si>
  <si>
    <t>TESORERO MUNICIPAL</t>
  </si>
  <si>
    <t>TOPOGRAFO</t>
  </si>
  <si>
    <t>TRABAJADOR/A SOCIAL</t>
  </si>
  <si>
    <t>TRABAJADOR/A SOCIAL SP</t>
  </si>
  <si>
    <t>VACUNADORA</t>
  </si>
  <si>
    <t>VALUADOR</t>
  </si>
  <si>
    <t>VELADOR</t>
  </si>
  <si>
    <t>TOTALES:</t>
  </si>
  <si>
    <t>Corresponsabilidad Social y Participación Ciudadana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</si>
</sst>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 #,##0.00_-;_-[$€]* &quot;-&quot;??_-;_-@_-"/>
    <numFmt numFmtId="165" formatCode="_-&quot;$&quot;* #,##0_-;\-&quot;$&quot;* #,##0_-;_-&quot;$&quot;* &quot;-&quot;??_-;_-@_-"/>
    <numFmt numFmtId="166" formatCode="0_ ;\-0\ "/>
    <numFmt numFmtId="167" formatCode="_-* #,##0_-;\-* #,##0_-;_-* &quot;-&quot;??_-;_-@_-"/>
    <numFmt numFmtId="168" formatCode="000"/>
    <numFmt numFmtId="169" formatCode="0000"/>
    <numFmt numFmtId="170" formatCode="0."/>
    <numFmt numFmtId="171" formatCode="_-\$* #,##0.00_-;&quot;-$&quot;* #,##0.00_-;_-\$* \-??_-;_-@_-"/>
    <numFmt numFmtId="172" formatCode="#,##0_ ;\-#,##0\ "/>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sz val="10"/>
      <name val="Arial"/>
      <family val="2"/>
    </font>
    <font>
      <b/>
      <sz val="18"/>
      <color theme="0"/>
      <name val="Calibri"/>
      <family val="2"/>
      <scheme val="minor"/>
    </font>
    <font>
      <b/>
      <sz val="16"/>
      <color theme="0"/>
      <name val="Calibri"/>
      <family val="2"/>
      <scheme val="minor"/>
    </font>
    <font>
      <b/>
      <sz val="14"/>
      <color theme="1"/>
      <name val="Calibri"/>
      <family val="2"/>
      <scheme val="minor"/>
    </font>
    <font>
      <sz val="10"/>
      <color indexed="81"/>
      <name val="Tahoma"/>
      <family val="2"/>
    </font>
    <font>
      <b/>
      <sz val="12"/>
      <color theme="1"/>
      <name val="Calibri"/>
      <family val="2"/>
      <scheme val="minor"/>
    </font>
    <font>
      <sz val="10"/>
      <color theme="1"/>
      <name val="Calibri"/>
      <family val="2"/>
      <scheme val="minor"/>
    </font>
    <font>
      <b/>
      <sz val="10"/>
      <color theme="1"/>
      <name val="Calibri"/>
      <family val="2"/>
      <scheme val="minor"/>
    </font>
    <font>
      <b/>
      <sz val="10"/>
      <color indexed="81"/>
      <name val="Tahoma"/>
      <family val="2"/>
    </font>
    <font>
      <b/>
      <sz val="12"/>
      <name val="Calibri"/>
      <family val="2"/>
      <scheme val="minor"/>
    </font>
    <font>
      <b/>
      <sz val="11"/>
      <name val="Calibri"/>
      <family val="2"/>
      <scheme val="minor"/>
    </font>
    <font>
      <sz val="11"/>
      <name val="Calibri"/>
      <family val="2"/>
      <scheme val="minor"/>
    </font>
    <font>
      <b/>
      <sz val="11"/>
      <color indexed="8"/>
      <name val="Calibri"/>
      <family val="2"/>
    </font>
    <font>
      <sz val="11"/>
      <color indexed="8"/>
      <name val="Calibri"/>
      <family val="2"/>
    </font>
    <font>
      <b/>
      <sz val="11"/>
      <color indexed="81"/>
      <name val="Tahoma"/>
      <family val="2"/>
    </font>
    <font>
      <sz val="11"/>
      <color indexed="9"/>
      <name val="Calibri"/>
      <family val="2"/>
    </font>
    <font>
      <b/>
      <sz val="18"/>
      <color indexed="62"/>
      <name val="Cambria"/>
      <family val="2"/>
    </font>
    <font>
      <b/>
      <u/>
      <sz val="10"/>
      <color indexed="81"/>
      <name val="Tahoma"/>
      <family val="2"/>
    </font>
    <font>
      <sz val="14"/>
      <color theme="1"/>
      <name val="Calibri"/>
      <family val="2"/>
      <scheme val="minor"/>
    </font>
    <font>
      <sz val="10"/>
      <name val="Arial"/>
      <family val="2"/>
    </font>
    <font>
      <sz val="10.5"/>
      <color theme="1"/>
      <name val="Calibri"/>
      <family val="2"/>
      <scheme val="minor"/>
    </font>
    <font>
      <sz val="10.8"/>
      <color theme="1"/>
      <name val="Calibri"/>
      <family val="2"/>
      <scheme val="minor"/>
    </font>
    <font>
      <b/>
      <sz val="16"/>
      <color theme="1"/>
      <name val="Calibri"/>
      <family val="2"/>
      <scheme val="minor"/>
    </font>
    <font>
      <b/>
      <sz val="12"/>
      <color rgb="FF000000"/>
      <name val="Calibri"/>
      <family val="2"/>
    </font>
    <font>
      <b/>
      <sz val="12"/>
      <name val="Calibri"/>
      <family val="2"/>
    </font>
    <font>
      <sz val="12"/>
      <name val="Calibri"/>
      <family val="2"/>
    </font>
    <font>
      <b/>
      <sz val="20"/>
      <color theme="1"/>
      <name val="Calibri"/>
      <family val="2"/>
      <scheme val="minor"/>
    </font>
    <font>
      <b/>
      <sz val="12"/>
      <color indexed="81"/>
      <name val="Arial"/>
      <family val="2"/>
    </font>
    <font>
      <sz val="12"/>
      <color indexed="81"/>
      <name val="Arial"/>
      <family val="2"/>
    </font>
    <font>
      <b/>
      <i/>
      <sz val="11"/>
      <color theme="1"/>
      <name val="Calibri"/>
      <family val="2"/>
      <scheme val="minor"/>
    </font>
    <font>
      <b/>
      <sz val="18"/>
      <color theme="1"/>
      <name val="Calibri"/>
      <family val="2"/>
      <scheme val="minor"/>
    </font>
    <font>
      <b/>
      <i/>
      <sz val="10"/>
      <color theme="1"/>
      <name val="Calibri"/>
      <family val="2"/>
      <scheme val="minor"/>
    </font>
    <font>
      <b/>
      <sz val="14"/>
      <color indexed="9"/>
      <name val="Calibri"/>
      <family val="2"/>
    </font>
    <font>
      <sz val="14"/>
      <color indexed="9"/>
      <name val="Calibri"/>
      <family val="2"/>
    </font>
    <font>
      <b/>
      <sz val="10"/>
      <name val="Calibri"/>
      <family val="2"/>
      <scheme val="minor"/>
    </font>
    <font>
      <sz val="10"/>
      <name val="Calibri"/>
      <family val="2"/>
      <scheme val="minor"/>
    </font>
    <font>
      <b/>
      <sz val="8"/>
      <color indexed="81"/>
      <name val="Tahoma"/>
      <family val="2"/>
    </font>
    <font>
      <sz val="8"/>
      <color indexed="81"/>
      <name val="Tahoma"/>
      <family val="2"/>
    </font>
    <font>
      <b/>
      <sz val="11"/>
      <color indexed="8"/>
      <name val="Calibri"/>
      <family val="2"/>
      <scheme val="minor"/>
    </font>
    <font>
      <sz val="10"/>
      <color indexed="8"/>
      <name val="Calibri"/>
      <family val="2"/>
      <scheme val="minor"/>
    </font>
    <font>
      <b/>
      <sz val="11"/>
      <name val="Calibri"/>
      <family val="2"/>
    </font>
    <font>
      <b/>
      <sz val="10"/>
      <color indexed="8"/>
      <name val="Calibri"/>
      <family val="2"/>
      <scheme val="minor"/>
    </font>
    <font>
      <sz val="9"/>
      <color indexed="8"/>
      <name val="Calibri"/>
      <family val="2"/>
      <scheme val="minor"/>
    </font>
    <font>
      <sz val="11"/>
      <color indexed="8"/>
      <name val="Calibri"/>
      <family val="2"/>
      <scheme val="minor"/>
    </font>
    <font>
      <sz val="8"/>
      <color indexed="81"/>
      <name val="Arial"/>
      <family val="2"/>
    </font>
    <font>
      <b/>
      <sz val="9"/>
      <color indexed="81"/>
      <name val="Tahoma"/>
      <family val="2"/>
    </font>
    <font>
      <sz val="11"/>
      <color indexed="81"/>
      <name val="Tahoma"/>
      <family val="2"/>
    </font>
    <font>
      <b/>
      <sz val="14"/>
      <color theme="0"/>
      <name val="Calibri"/>
      <family val="2"/>
      <scheme val="minor"/>
    </font>
    <font>
      <sz val="11"/>
      <color indexed="8"/>
      <name val="Calibri"/>
      <family val="2"/>
      <charset val="1"/>
    </font>
    <font>
      <b/>
      <sz val="18"/>
      <color rgb="FF1F497D"/>
      <name val="Cambria"/>
      <family val="2"/>
      <charset val="1"/>
    </font>
    <font>
      <sz val="12"/>
      <name val="Calibri"/>
      <family val="2"/>
      <scheme val="minor"/>
    </font>
    <font>
      <b/>
      <i/>
      <sz val="12"/>
      <color theme="1"/>
      <name val="Calibri"/>
      <family val="2"/>
      <scheme val="minor"/>
    </font>
    <font>
      <sz val="9"/>
      <color theme="1"/>
      <name val="Calibri"/>
      <family val="2"/>
      <scheme val="minor"/>
    </font>
    <font>
      <b/>
      <sz val="8"/>
      <color indexed="81"/>
      <name val="Arial"/>
      <family val="2"/>
    </font>
    <font>
      <b/>
      <sz val="10"/>
      <color theme="0"/>
      <name val="Calibri"/>
      <family val="2"/>
      <scheme val="minor"/>
    </font>
    <font>
      <b/>
      <sz val="16"/>
      <color theme="0" tint="-4.9989318521683403E-2"/>
      <name val="Calibri"/>
      <family val="2"/>
      <scheme val="minor"/>
    </font>
    <font>
      <b/>
      <sz val="16"/>
      <color rgb="FF00736F"/>
      <name val="Calibri"/>
      <family val="2"/>
      <scheme val="minor"/>
    </font>
    <font>
      <b/>
      <u/>
      <sz val="11"/>
      <color indexed="81"/>
      <name val="Tahoma"/>
      <family val="2"/>
    </font>
  </fonts>
  <fills count="30">
    <fill>
      <patternFill patternType="none"/>
    </fill>
    <fill>
      <patternFill patternType="gray125"/>
    </fill>
    <fill>
      <patternFill patternType="solid">
        <fgColor rgb="FF00736F"/>
        <bgColor indexed="64"/>
      </patternFill>
    </fill>
    <fill>
      <patternFill patternType="solid">
        <fgColor rgb="FF00A79D"/>
        <bgColor indexed="64"/>
      </patternFill>
    </fill>
    <fill>
      <patternFill patternType="solid">
        <fgColor rgb="FFFFF2D4"/>
        <bgColor indexed="64"/>
      </patternFill>
    </fill>
    <fill>
      <patternFill patternType="solid">
        <fgColor rgb="FFFFE6CB"/>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rgb="FFFFD597"/>
        <bgColor indexed="64"/>
      </patternFill>
    </fill>
    <fill>
      <patternFill patternType="solid">
        <fgColor rgb="FFFFFFFF"/>
        <bgColor rgb="FF000000"/>
      </patternFill>
    </fill>
    <fill>
      <patternFill patternType="solid">
        <fgColor rgb="FF6FEBDF"/>
        <bgColor rgb="FF000000"/>
      </patternFill>
    </fill>
    <fill>
      <patternFill patternType="solid">
        <fgColor theme="0"/>
        <bgColor indexed="64"/>
      </patternFill>
    </fill>
    <fill>
      <patternFill patternType="solid">
        <fgColor rgb="FF00C4BF"/>
        <bgColor indexed="64"/>
      </patternFill>
    </fill>
    <fill>
      <patternFill patternType="solid">
        <fgColor rgb="FF6FEBDF"/>
        <bgColor indexed="64"/>
      </patternFill>
    </fill>
    <fill>
      <patternFill patternType="solid">
        <fgColor rgb="FF0DFFEE"/>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indexed="6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499984740745262"/>
        <bgColor indexed="64"/>
      </patternFill>
    </fill>
  </fills>
  <borders count="19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thin">
        <color theme="4" tint="0.79989013336588644"/>
      </bottom>
      <diagonal/>
    </border>
    <border>
      <left/>
      <right style="double">
        <color auto="1"/>
      </right>
      <top/>
      <bottom style="thin">
        <color theme="4" tint="0.79989013336588644"/>
      </bottom>
      <diagonal/>
    </border>
    <border>
      <left style="double">
        <color auto="1"/>
      </left>
      <right style="thin">
        <color theme="4" tint="0.79992065187536243"/>
      </right>
      <top style="thin">
        <color theme="4" tint="0.79989013336588644"/>
      </top>
      <bottom/>
      <diagonal/>
    </border>
    <border>
      <left style="thin">
        <color theme="4" tint="0.79992065187536243"/>
      </left>
      <right style="double">
        <color auto="1"/>
      </right>
      <top style="thin">
        <color theme="4" tint="0.79989013336588644"/>
      </top>
      <bottom/>
      <diagonal/>
    </border>
    <border>
      <left style="double">
        <color auto="1"/>
      </left>
      <right style="thin">
        <color indexed="64"/>
      </right>
      <top style="thin">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style="thin">
        <color indexed="64"/>
      </right>
      <top style="thin">
        <color indexed="64"/>
      </top>
      <bottom style="double">
        <color auto="1"/>
      </bottom>
      <diagonal/>
    </border>
    <border>
      <left/>
      <right/>
      <top style="double">
        <color auto="1"/>
      </top>
      <bottom/>
      <diagonal/>
    </border>
    <border>
      <left style="double">
        <color auto="1"/>
      </left>
      <right/>
      <top/>
      <bottom/>
      <diagonal/>
    </border>
    <border>
      <left/>
      <right style="double">
        <color auto="1"/>
      </right>
      <top/>
      <bottom/>
      <diagonal/>
    </border>
    <border>
      <left/>
      <right style="double">
        <color auto="1"/>
      </right>
      <top style="thin">
        <color indexed="64"/>
      </top>
      <bottom/>
      <diagonal/>
    </border>
    <border>
      <left/>
      <right style="double">
        <color auto="1"/>
      </right>
      <top/>
      <bottom style="thin">
        <color indexed="64"/>
      </bottom>
      <diagonal/>
    </border>
    <border>
      <left style="double">
        <color indexed="64"/>
      </left>
      <right/>
      <top style="thin">
        <color indexed="64"/>
      </top>
      <bottom style="thin">
        <color indexed="64"/>
      </bottom>
      <diagonal/>
    </border>
    <border>
      <left style="double">
        <color auto="1"/>
      </left>
      <right/>
      <top/>
      <bottom style="thin">
        <color indexed="64"/>
      </bottom>
      <diagonal/>
    </border>
    <border>
      <left style="double">
        <color auto="1"/>
      </left>
      <right/>
      <top style="thin">
        <color indexed="64"/>
      </top>
      <bottom/>
      <diagonal/>
    </border>
    <border>
      <left/>
      <right style="double">
        <color auto="1"/>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auto="1"/>
      </bottom>
      <diagonal/>
    </border>
    <border>
      <left style="thin">
        <color indexed="64"/>
      </left>
      <right/>
      <top/>
      <bottom style="double">
        <color auto="1"/>
      </bottom>
      <diagonal/>
    </border>
    <border>
      <left/>
      <right style="double">
        <color auto="1"/>
      </right>
      <top/>
      <bottom style="double">
        <color auto="1"/>
      </bottom>
      <diagonal/>
    </border>
    <border>
      <left style="medium">
        <color theme="0" tint="-0.499984740745262"/>
      </left>
      <right/>
      <top/>
      <bottom/>
      <diagonal/>
    </border>
    <border>
      <left/>
      <right style="medium">
        <color theme="0" tint="-0.499984740745262"/>
      </right>
      <top/>
      <bottom/>
      <diagonal/>
    </border>
    <border>
      <left style="thin">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indexed="64"/>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indexed="64"/>
      </left>
      <right style="thin">
        <color rgb="FF92D050"/>
      </right>
      <top/>
      <bottom style="thin">
        <color rgb="FF92D050"/>
      </bottom>
      <diagonal/>
    </border>
    <border>
      <left style="thin">
        <color rgb="FF92D050"/>
      </left>
      <right style="thin">
        <color rgb="FF92D050"/>
      </right>
      <top/>
      <bottom style="thin">
        <color rgb="FF92D050"/>
      </bottom>
      <diagonal/>
    </border>
    <border>
      <left style="thin">
        <color indexed="64"/>
      </left>
      <right style="thin">
        <color rgb="FF92D050"/>
      </right>
      <top style="thin">
        <color rgb="FF92D050"/>
      </top>
      <bottom/>
      <diagonal/>
    </border>
    <border>
      <left style="thin">
        <color rgb="FF92D050"/>
      </left>
      <right style="thin">
        <color rgb="FF92D050"/>
      </right>
      <top style="thin">
        <color rgb="FF92D050"/>
      </top>
      <bottom/>
      <diagonal/>
    </border>
    <border>
      <left style="thin">
        <color indexed="64"/>
      </left>
      <right style="thin">
        <color rgb="FF92D050"/>
      </right>
      <top style="thin">
        <color rgb="FF92D050"/>
      </top>
      <bottom style="thin">
        <color indexed="64"/>
      </bottom>
      <diagonal/>
    </border>
    <border>
      <left style="thin">
        <color rgb="FF92D050"/>
      </left>
      <right style="thin">
        <color rgb="FF92D050"/>
      </right>
      <top style="thin">
        <color rgb="FF92D050"/>
      </top>
      <bottom style="thin">
        <color indexed="64"/>
      </bottom>
      <diagonal/>
    </border>
    <border>
      <left style="thin">
        <color rgb="FF92D050"/>
      </left>
      <right style="thin">
        <color indexed="64"/>
      </right>
      <top style="thin">
        <color rgb="FF92D050"/>
      </top>
      <bottom style="thin">
        <color indexed="64"/>
      </bottom>
      <diagonal/>
    </border>
    <border>
      <left style="medium">
        <color theme="0" tint="-0.499984740745262"/>
      </left>
      <right/>
      <top style="medium">
        <color theme="0" tint="-0.499984740745262"/>
      </top>
      <bottom style="thin">
        <color theme="0"/>
      </bottom>
      <diagonal/>
    </border>
    <border>
      <left/>
      <right/>
      <top style="medium">
        <color theme="0" tint="-0.499984740745262"/>
      </top>
      <bottom style="thin">
        <color theme="0"/>
      </bottom>
      <diagonal/>
    </border>
    <border>
      <left/>
      <right style="medium">
        <color theme="0" tint="-0.499984740745262"/>
      </right>
      <top style="medium">
        <color theme="0" tint="-0.499984740745262"/>
      </top>
      <bottom style="thin">
        <color theme="0"/>
      </bottom>
      <diagonal/>
    </border>
    <border>
      <left style="medium">
        <color theme="0" tint="-0.499984740745262"/>
      </left>
      <right style="thin">
        <color theme="4" tint="0.79989013336588644"/>
      </right>
      <top style="thin">
        <color theme="4" tint="0.79989013336588644"/>
      </top>
      <bottom style="thin">
        <color theme="4" tint="0.79989013336588644"/>
      </bottom>
      <diagonal/>
    </border>
    <border>
      <left style="thin">
        <color theme="4" tint="0.79989013336588644"/>
      </left>
      <right/>
      <top style="thin">
        <color theme="4" tint="0.79989013336588644"/>
      </top>
      <bottom style="thin">
        <color theme="4" tint="0.79989013336588644"/>
      </bottom>
      <diagonal/>
    </border>
    <border>
      <left style="thin">
        <color theme="0" tint="-4.9989318521683403E-2"/>
      </left>
      <right/>
      <top/>
      <bottom/>
      <diagonal/>
    </border>
    <border>
      <left/>
      <right/>
      <top/>
      <bottom style="thin">
        <color theme="0"/>
      </bottom>
      <diagonal/>
    </border>
    <border>
      <left style="thin">
        <color theme="4" tint="0.79989013336588644"/>
      </left>
      <right style="thin">
        <color theme="4" tint="0.79989013336588644"/>
      </right>
      <top style="thin">
        <color theme="4" tint="0.79989013336588644"/>
      </top>
      <bottom style="thin">
        <color theme="4" tint="0.79989013336588644"/>
      </bottom>
      <diagonal/>
    </border>
    <border>
      <left style="thin">
        <color theme="4" tint="0.79989013336588644"/>
      </left>
      <right/>
      <top style="thin">
        <color theme="4" tint="0.79989013336588644"/>
      </top>
      <bottom/>
      <diagonal/>
    </border>
    <border>
      <left style="medium">
        <color theme="0" tint="-0.499984740745262"/>
      </left>
      <right style="thin">
        <color theme="4" tint="0.79989013336588644"/>
      </right>
      <top style="thin">
        <color theme="4" tint="0.79989013336588644"/>
      </top>
      <bottom/>
      <diagonal/>
    </border>
    <border>
      <left style="thin">
        <color theme="0" tint="-4.9989318521683403E-2"/>
      </left>
      <right style="thin">
        <color theme="0" tint="-4.9989318521683403E-2"/>
      </right>
      <top/>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style="thin">
        <color theme="4" tint="0.79989013336588644"/>
      </right>
      <top style="thin">
        <color theme="4" tint="0.79989013336588644"/>
      </top>
      <bottom/>
      <diagonal/>
    </border>
    <border>
      <left style="thin">
        <color theme="4" tint="0.79989013336588644"/>
      </left>
      <right style="thin">
        <color theme="4" tint="0.79989013336588644"/>
      </right>
      <top style="thin">
        <color theme="4" tint="0.79989013336588644"/>
      </top>
      <bottom/>
      <diagonal/>
    </border>
    <border>
      <left style="thin">
        <color theme="4" tint="0.79989013336588644"/>
      </left>
      <right/>
      <top/>
      <bottom/>
      <diagonal/>
    </border>
    <border>
      <left style="medium">
        <color theme="0" tint="-0.499984740745262"/>
      </left>
      <right/>
      <top style="thin">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style="thin">
        <color theme="0"/>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theme="0"/>
      </left>
      <right/>
      <top style="thin">
        <color theme="0" tint="-0.499984740745262"/>
      </top>
      <bottom style="thin">
        <color theme="0" tint="-0.499984740745262"/>
      </bottom>
      <diagonal/>
    </border>
    <border>
      <left style="thin">
        <color theme="0"/>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4" tint="0.79992065187536243"/>
      </right>
      <top style="thin">
        <color theme="4" tint="0.79992065187536243"/>
      </top>
      <bottom style="thin">
        <color theme="4" tint="0.79992065187536243"/>
      </bottom>
      <diagonal/>
    </border>
    <border>
      <left style="thin">
        <color theme="4" tint="0.79992065187536243"/>
      </left>
      <right style="thin">
        <color theme="4" tint="0.79992065187536243"/>
      </right>
      <top style="thin">
        <color theme="4" tint="0.79992065187536243"/>
      </top>
      <bottom style="thin">
        <color theme="4" tint="0.79992065187536243"/>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top/>
      <bottom style="medium">
        <color theme="0" tint="-0.499984740745262"/>
      </bottom>
      <diagonal/>
    </border>
    <border>
      <left style="thin">
        <color theme="0" tint="-4.9989318521683403E-2"/>
      </left>
      <right/>
      <top style="thin">
        <color theme="0" tint="-0.499984740745262"/>
      </top>
      <bottom/>
      <diagonal/>
    </border>
    <border>
      <left style="thin">
        <color theme="0" tint="-4.9989318521683403E-2"/>
      </left>
      <right style="medium">
        <color theme="0" tint="-0.499984740745262"/>
      </right>
      <top style="thin">
        <color theme="0" tint="-0.499984740745262"/>
      </top>
      <bottom/>
      <diagonal/>
    </border>
    <border>
      <left style="medium">
        <color theme="0" tint="-0.499984740745262"/>
      </left>
      <right/>
      <top/>
      <bottom style="thin">
        <color theme="0" tint="-0.499984740745262"/>
      </bottom>
      <diagonal/>
    </border>
    <border>
      <left style="thin">
        <color theme="0" tint="-4.9989318521683403E-2"/>
      </left>
      <right/>
      <top/>
      <bottom style="thin">
        <color theme="0" tint="-0.499984740745262"/>
      </bottom>
      <diagonal/>
    </border>
    <border>
      <left style="thin">
        <color theme="0" tint="-4.9989318521683403E-2"/>
      </left>
      <right style="medium">
        <color theme="0" tint="-0.499984740745262"/>
      </right>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rgb="FF92D050"/>
      </right>
      <top style="thin">
        <color indexed="64"/>
      </top>
      <bottom style="thin">
        <color rgb="FF92D050"/>
      </bottom>
      <diagonal/>
    </border>
    <border>
      <left style="thin">
        <color rgb="FF92D050"/>
      </left>
      <right style="medium">
        <color indexed="64"/>
      </right>
      <top style="thin">
        <color indexed="64"/>
      </top>
      <bottom style="thin">
        <color rgb="FF92D050"/>
      </bottom>
      <diagonal/>
    </border>
    <border>
      <left style="medium">
        <color indexed="64"/>
      </left>
      <right style="thin">
        <color rgb="FF92D050"/>
      </right>
      <top style="thin">
        <color rgb="FF92D050"/>
      </top>
      <bottom style="thin">
        <color rgb="FF92D050"/>
      </bottom>
      <diagonal/>
    </border>
    <border>
      <left style="thin">
        <color rgb="FF92D050"/>
      </left>
      <right style="medium">
        <color indexed="64"/>
      </right>
      <top style="thin">
        <color rgb="FF92D050"/>
      </top>
      <bottom style="thin">
        <color rgb="FF92D050"/>
      </bottom>
      <diagonal/>
    </border>
    <border>
      <left style="thin">
        <color rgb="FF92D050"/>
      </left>
      <right style="medium">
        <color indexed="64"/>
      </right>
      <top style="thin">
        <color rgb="FF92D050"/>
      </top>
      <bottom/>
      <diagonal/>
    </border>
    <border>
      <left style="thin">
        <color rgb="FF92D050"/>
      </left>
      <right style="medium">
        <color indexed="64"/>
      </right>
      <top/>
      <bottom style="thin">
        <color rgb="FF92D050"/>
      </bottom>
      <diagonal/>
    </border>
    <border>
      <left style="thin">
        <color rgb="FF92D050"/>
      </left>
      <right style="medium">
        <color indexed="64"/>
      </right>
      <top style="thin">
        <color rgb="FF92D050"/>
      </top>
      <bottom style="thin">
        <color rgb="FF00A79D"/>
      </bottom>
      <diagonal/>
    </border>
    <border>
      <left style="thin">
        <color rgb="FF92D050"/>
      </left>
      <right style="thin">
        <color rgb="FF92D050"/>
      </right>
      <top style="thin">
        <color rgb="FF92D050"/>
      </top>
      <bottom style="thin">
        <color rgb="FF009900"/>
      </bottom>
      <diagonal/>
    </border>
    <border>
      <left style="thin">
        <color rgb="FF92D050"/>
      </left>
      <right style="medium">
        <color indexed="64"/>
      </right>
      <top style="thin">
        <color rgb="FF009900"/>
      </top>
      <bottom style="thin">
        <color rgb="FF009900"/>
      </bottom>
      <diagonal/>
    </border>
    <border>
      <left style="thin">
        <color rgb="FF92D050"/>
      </left>
      <right style="medium">
        <color indexed="64"/>
      </right>
      <top/>
      <bottom/>
      <diagonal/>
    </border>
    <border>
      <left style="medium">
        <color indexed="64"/>
      </left>
      <right style="thin">
        <color rgb="FF92D050"/>
      </right>
      <top style="thin">
        <color rgb="FF92D050"/>
      </top>
      <bottom style="medium">
        <color indexed="64"/>
      </bottom>
      <diagonal/>
    </border>
    <border>
      <left style="thin">
        <color rgb="FF92D050"/>
      </left>
      <right style="thin">
        <color rgb="FF92D050"/>
      </right>
      <top style="thin">
        <color rgb="FF92D050"/>
      </top>
      <bottom style="medium">
        <color indexed="64"/>
      </bottom>
      <diagonal/>
    </border>
    <border>
      <left style="thin">
        <color rgb="FF92D050"/>
      </left>
      <right style="medium">
        <color indexed="64"/>
      </right>
      <top style="thin">
        <color rgb="FF00A79D"/>
      </top>
      <bottom style="medium">
        <color indexed="64"/>
      </bottom>
      <diagonal/>
    </border>
    <border>
      <left/>
      <right/>
      <top/>
      <bottom style="thin">
        <color theme="6"/>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style="thin">
        <color theme="6"/>
      </top>
      <bottom style="thin">
        <color theme="6"/>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medium">
        <color theme="0"/>
      </left>
      <right/>
      <top style="thin">
        <color theme="0"/>
      </top>
      <bottom/>
      <diagonal/>
    </border>
    <border>
      <left/>
      <right/>
      <top style="thin">
        <color theme="0"/>
      </top>
      <bottom/>
      <diagonal/>
    </border>
    <border>
      <left/>
      <right style="medium">
        <color theme="0"/>
      </right>
      <top style="thin">
        <color theme="0"/>
      </top>
      <bottom/>
      <diagonal/>
    </border>
    <border>
      <left/>
      <right style="thin">
        <color theme="4" tint="0.79998168889431442"/>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medium">
        <color theme="0"/>
      </left>
      <right/>
      <top/>
      <bottom style="thin">
        <color theme="0" tint="-0.499984740745262"/>
      </bottom>
      <diagonal/>
    </border>
    <border>
      <left style="thin">
        <color theme="0"/>
      </left>
      <right style="thin">
        <color theme="0"/>
      </right>
      <top/>
      <bottom style="thin">
        <color theme="0" tint="-0.499984740745262"/>
      </bottom>
      <diagonal/>
    </border>
    <border>
      <left/>
      <right/>
      <top/>
      <bottom style="thin">
        <color theme="0" tint="-0.499984740745262"/>
      </bottom>
      <diagonal/>
    </border>
    <border>
      <left style="thin">
        <color theme="0"/>
      </left>
      <right/>
      <top/>
      <bottom style="thin">
        <color theme="0" tint="-0.499984740745262"/>
      </bottom>
      <diagonal/>
    </border>
    <border>
      <left style="thin">
        <color theme="0"/>
      </left>
      <right style="medium">
        <color theme="0"/>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left>
      <right/>
      <top style="thin">
        <color theme="0" tint="-0.499984740745262"/>
      </top>
      <bottom style="thin">
        <color theme="0" tint="-0.499984740745262"/>
      </bottom>
      <diagonal/>
    </border>
    <border>
      <left style="thin">
        <color theme="0"/>
      </left>
      <right style="medium">
        <color theme="0"/>
      </right>
      <top style="thin">
        <color theme="0" tint="-0.499984740745262"/>
      </top>
      <bottom style="thin">
        <color theme="0" tint="-0.499984740745262"/>
      </bottom>
      <diagonal/>
    </border>
    <border>
      <left style="medium">
        <color theme="0"/>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right>
      <top style="thin">
        <color theme="0" tint="-0.499984740745262"/>
      </top>
      <bottom style="thin">
        <color theme="0" tint="-0.499984740745262"/>
      </bottom>
      <diagonal/>
    </border>
    <border>
      <left style="medium">
        <color theme="0"/>
      </left>
      <right style="thin">
        <color theme="0" tint="-0.499984740745262"/>
      </right>
      <top style="thin">
        <color theme="0" tint="-0.499984740745262"/>
      </top>
      <bottom style="medium">
        <color theme="0"/>
      </bottom>
      <diagonal/>
    </border>
    <border>
      <left style="thin">
        <color theme="0" tint="-0.499984740745262"/>
      </left>
      <right style="thin">
        <color theme="0" tint="-0.499984740745262"/>
      </right>
      <top style="thin">
        <color theme="0" tint="-0.499984740745262"/>
      </top>
      <bottom style="medium">
        <color theme="0"/>
      </bottom>
      <diagonal/>
    </border>
    <border>
      <left style="thin">
        <color theme="0" tint="-0.499984740745262"/>
      </left>
      <right style="medium">
        <color theme="0"/>
      </right>
      <top style="thin">
        <color theme="0" tint="-0.499984740745262"/>
      </top>
      <bottom style="medium">
        <color theme="0"/>
      </bottom>
      <diagonal/>
    </border>
    <border>
      <left style="thin">
        <color theme="4" tint="0.79998168889431442"/>
      </left>
      <right style="thin">
        <color theme="4" tint="0.79998168889431442"/>
      </right>
      <top/>
      <bottom style="thin">
        <color theme="4" tint="0.7999816888943144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thin">
        <color theme="6"/>
      </top>
      <bottom/>
      <diagonal/>
    </border>
    <border>
      <left style="medium">
        <color theme="0" tint="-0.499984740745262"/>
      </left>
      <right/>
      <top style="thin">
        <color theme="0"/>
      </top>
      <bottom/>
      <diagonal/>
    </border>
    <border>
      <left/>
      <right style="medium">
        <color theme="0" tint="-0.499984740745262"/>
      </right>
      <top style="thin">
        <color theme="0"/>
      </top>
      <bottom/>
      <diagonal/>
    </border>
    <border>
      <left style="thin">
        <color theme="0"/>
      </left>
      <right/>
      <top/>
      <bottom/>
      <diagonal/>
    </border>
    <border>
      <left style="thin">
        <color theme="0"/>
      </left>
      <right/>
      <top style="thin">
        <color theme="4" tint="0.79989013336588644"/>
      </top>
      <bottom/>
      <diagonal/>
    </border>
    <border>
      <left/>
      <right style="medium">
        <color theme="0" tint="-0.499984740745262"/>
      </right>
      <top style="thin">
        <color theme="0" tint="-4.9989318521683403E-2"/>
      </top>
      <bottom style="thin">
        <color theme="0" tint="-4.9989318521683403E-2"/>
      </bottom>
      <diagonal/>
    </border>
    <border>
      <left/>
      <right style="medium">
        <color theme="0" tint="-0.499984740745262"/>
      </right>
      <top style="thin">
        <color theme="4" tint="0.79992065187536243"/>
      </top>
      <bottom style="thin">
        <color theme="4" tint="0.79992065187536243"/>
      </bottom>
      <diagonal/>
    </border>
    <border>
      <left/>
      <right style="medium">
        <color theme="0" tint="-0.499984740745262"/>
      </right>
      <top style="thin">
        <color theme="4" tint="0.79992065187536243"/>
      </top>
      <bottom style="medium">
        <color theme="0" tint="-0.499984740745262"/>
      </bottom>
      <diagonal/>
    </border>
    <border>
      <left style="thin">
        <color theme="0"/>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style="thin">
        <color rgb="FF00736F"/>
      </right>
      <top/>
      <bottom style="thin">
        <color indexed="64"/>
      </bottom>
      <diagonal/>
    </border>
    <border>
      <left style="thin">
        <color rgb="FF00736F"/>
      </left>
      <right/>
      <top/>
      <bottom style="thin">
        <color indexed="64"/>
      </bottom>
      <diagonal/>
    </border>
  </borders>
  <cellStyleXfs count="33">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9"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9" fillId="13"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9" fillId="12"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9" fillId="12" borderId="0" applyNumberFormat="0" applyBorder="0" applyAlignment="0" applyProtection="0"/>
    <xf numFmtId="0" fontId="17" fillId="15" borderId="0" applyNumberFormat="0" applyBorder="0" applyAlignment="0" applyProtection="0"/>
    <xf numFmtId="0" fontId="17" fillId="9" borderId="0" applyNumberFormat="0" applyBorder="0" applyAlignment="0" applyProtection="0"/>
    <xf numFmtId="0" fontId="19"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9" fillId="16" borderId="0" applyNumberFormat="0" applyBorder="0" applyAlignment="0" applyProtection="0"/>
    <xf numFmtId="0" fontId="20" fillId="0" borderId="0" applyNumberFormat="0" applyFill="0" applyBorder="0" applyAlignment="0" applyProtection="0"/>
    <xf numFmtId="0" fontId="23" fillId="0" borderId="0"/>
    <xf numFmtId="43" fontId="1" fillId="0" borderId="0" applyFont="0" applyFill="0" applyBorder="0" applyAlignment="0" applyProtection="0"/>
    <xf numFmtId="171" fontId="52" fillId="0" borderId="0"/>
    <xf numFmtId="0" fontId="53" fillId="0" borderId="0"/>
  </cellStyleXfs>
  <cellXfs count="1056">
    <xf numFmtId="0" fontId="0" fillId="0" borderId="0" xfId="0"/>
    <xf numFmtId="0" fontId="6" fillId="3" borderId="17" xfId="0" applyFont="1" applyFill="1" applyBorder="1" applyAlignment="1">
      <alignment horizontal="center" vertical="center"/>
    </xf>
    <xf numFmtId="0" fontId="6" fillId="3" borderId="18" xfId="0" applyFont="1" applyFill="1" applyBorder="1" applyAlignment="1">
      <alignment horizontal="left" vertical="center" wrapText="1"/>
    </xf>
    <xf numFmtId="0" fontId="6" fillId="3" borderId="18" xfId="0" applyFont="1" applyFill="1" applyBorder="1" applyAlignment="1">
      <alignment horizontal="center" vertical="center" wrapText="1"/>
    </xf>
    <xf numFmtId="0" fontId="0" fillId="0" borderId="0" xfId="0" applyFill="1"/>
    <xf numFmtId="0" fontId="3" fillId="0" borderId="0" xfId="0" applyFont="1"/>
    <xf numFmtId="0" fontId="10" fillId="0" borderId="0" xfId="0" applyFont="1"/>
    <xf numFmtId="0" fontId="7" fillId="4" borderId="19" xfId="0" applyFont="1" applyFill="1" applyBorder="1" applyAlignment="1">
      <alignment horizontal="center" vertical="center"/>
    </xf>
    <xf numFmtId="0" fontId="5" fillId="0" borderId="0" xfId="0" applyFont="1" applyFill="1" applyBorder="1" applyAlignment="1">
      <alignment horizontal="center" vertical="center"/>
    </xf>
    <xf numFmtId="0" fontId="0" fillId="0" borderId="23" xfId="0" applyBorder="1"/>
    <xf numFmtId="0" fontId="0" fillId="0" borderId="24" xfId="0" applyBorder="1"/>
    <xf numFmtId="0" fontId="3" fillId="0" borderId="0" xfId="0" applyFont="1" applyBorder="1"/>
    <xf numFmtId="0" fontId="0" fillId="0" borderId="0" xfId="0" applyBorder="1" applyAlignment="1">
      <alignment horizontal="left"/>
    </xf>
    <xf numFmtId="0" fontId="22" fillId="0" borderId="0" xfId="0" applyFont="1" applyFill="1" applyAlignment="1"/>
    <xf numFmtId="0" fontId="6" fillId="3" borderId="23" xfId="0" applyFont="1" applyFill="1" applyBorder="1" applyAlignment="1">
      <alignment vertical="center"/>
    </xf>
    <xf numFmtId="0" fontId="6" fillId="3" borderId="0" xfId="0" applyFont="1" applyFill="1" applyBorder="1" applyAlignment="1">
      <alignment vertical="center"/>
    </xf>
    <xf numFmtId="0" fontId="6" fillId="3" borderId="24" xfId="0" applyFont="1" applyFill="1" applyBorder="1" applyAlignment="1">
      <alignment vertical="center"/>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24" xfId="0" applyBorder="1" applyAlignment="1" applyProtection="1">
      <alignment vertical="top" wrapText="1"/>
      <protection locked="0"/>
    </xf>
    <xf numFmtId="0" fontId="22" fillId="17" borderId="6" xfId="0" applyFont="1" applyFill="1" applyBorder="1" applyAlignment="1">
      <alignment vertical="center" wrapText="1"/>
    </xf>
    <xf numFmtId="0" fontId="22" fillId="17" borderId="2" xfId="0" applyFont="1" applyFill="1" applyBorder="1" applyAlignment="1"/>
    <xf numFmtId="0" fontId="22" fillId="17" borderId="9" xfId="0" applyFont="1" applyFill="1" applyBorder="1" applyAlignment="1">
      <alignment vertical="center" wrapText="1"/>
    </xf>
    <xf numFmtId="165" fontId="10" fillId="0" borderId="0" xfId="1" applyNumberFormat="1" applyFont="1" applyBorder="1" applyAlignment="1" applyProtection="1">
      <alignment vertical="center"/>
      <protection locked="0"/>
    </xf>
    <xf numFmtId="165" fontId="10" fillId="0" borderId="24" xfId="1" applyNumberFormat="1" applyFont="1" applyBorder="1" applyAlignment="1" applyProtection="1">
      <alignment vertical="center"/>
      <protection locked="0"/>
    </xf>
    <xf numFmtId="0" fontId="0" fillId="0" borderId="23" xfId="0" applyBorder="1" applyAlignment="1" applyProtection="1">
      <protection locked="0"/>
    </xf>
    <xf numFmtId="0" fontId="0" fillId="0" borderId="0" xfId="0" applyBorder="1" applyAlignment="1" applyProtection="1">
      <protection locked="0"/>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22" fillId="17" borderId="6" xfId="0" applyFont="1" applyFill="1" applyBorder="1" applyAlignment="1"/>
    <xf numFmtId="0" fontId="22" fillId="17" borderId="7" xfId="0" applyFont="1" applyFill="1" applyBorder="1" applyAlignment="1"/>
    <xf numFmtId="0" fontId="22" fillId="17" borderId="0" xfId="0" applyFont="1" applyFill="1" applyBorder="1" applyAlignment="1">
      <alignment horizontal="left" vertical="top" wrapText="1"/>
    </xf>
    <xf numFmtId="0" fontId="22" fillId="17" borderId="6" xfId="0" applyFont="1" applyFill="1" applyBorder="1" applyAlignment="1">
      <alignment vertical="top" wrapText="1"/>
    </xf>
    <xf numFmtId="0" fontId="22" fillId="17" borderId="8" xfId="0" applyFont="1" applyFill="1" applyBorder="1" applyAlignment="1">
      <alignment vertical="top"/>
    </xf>
    <xf numFmtId="0" fontId="7" fillId="17" borderId="5" xfId="0" applyFont="1" applyFill="1" applyBorder="1" applyAlignment="1">
      <alignment vertical="top"/>
    </xf>
    <xf numFmtId="0" fontId="7" fillId="17" borderId="5" xfId="0" applyFont="1" applyFill="1" applyBorder="1" applyAlignment="1"/>
    <xf numFmtId="0" fontId="7" fillId="17" borderId="6" xfId="0" applyFont="1" applyFill="1" applyBorder="1" applyAlignment="1">
      <alignment vertical="top" wrapText="1"/>
    </xf>
    <xf numFmtId="0" fontId="7" fillId="0" borderId="6" xfId="0" applyFont="1" applyBorder="1" applyAlignment="1" applyProtection="1">
      <alignment vertical="top"/>
      <protection locked="0"/>
    </xf>
    <xf numFmtId="0" fontId="7" fillId="0" borderId="11" xfId="0" applyFont="1" applyBorder="1" applyAlignment="1" applyProtection="1">
      <alignment vertical="top"/>
      <protection locked="0"/>
    </xf>
    <xf numFmtId="0" fontId="0" fillId="17" borderId="6" xfId="0" applyFont="1" applyFill="1" applyBorder="1" applyAlignment="1">
      <alignment vertical="top" wrapText="1"/>
    </xf>
    <xf numFmtId="0" fontId="0" fillId="17" borderId="7" xfId="0" applyFont="1" applyFill="1" applyBorder="1" applyAlignment="1">
      <alignment vertical="top" wrapText="1"/>
    </xf>
    <xf numFmtId="0" fontId="7" fillId="17" borderId="6" xfId="0" applyFont="1" applyFill="1" applyBorder="1" applyAlignment="1">
      <alignment vertical="top"/>
    </xf>
    <xf numFmtId="0" fontId="7" fillId="17" borderId="0" xfId="0" applyFont="1" applyFill="1" applyBorder="1" applyAlignment="1">
      <alignment horizontal="left" vertical="top" wrapText="1"/>
    </xf>
    <xf numFmtId="0" fontId="22" fillId="0" borderId="0" xfId="0" applyFont="1" applyBorder="1" applyAlignment="1" applyProtection="1">
      <alignment vertical="top" wrapText="1"/>
      <protection locked="0"/>
    </xf>
    <xf numFmtId="0" fontId="7" fillId="17" borderId="6" xfId="0" applyFont="1" applyFill="1" applyBorder="1" applyAlignment="1">
      <alignment vertical="center"/>
    </xf>
    <xf numFmtId="165" fontId="7" fillId="0" borderId="11" xfId="1" applyNumberFormat="1" applyFont="1" applyBorder="1" applyAlignment="1" applyProtection="1">
      <alignment vertical="center"/>
      <protection locked="0"/>
    </xf>
    <xf numFmtId="165" fontId="11" fillId="0" borderId="0" xfId="1" applyNumberFormat="1" applyFont="1" applyFill="1" applyBorder="1" applyAlignment="1" applyProtection="1"/>
    <xf numFmtId="0" fontId="7" fillId="17" borderId="29" xfId="0" applyFont="1" applyFill="1" applyBorder="1" applyAlignment="1">
      <alignment vertical="top"/>
    </xf>
    <xf numFmtId="0" fontId="22" fillId="17" borderId="25" xfId="0" applyFont="1" applyFill="1" applyBorder="1" applyAlignment="1"/>
    <xf numFmtId="0" fontId="7" fillId="17" borderId="27" xfId="0" applyFont="1" applyFill="1" applyBorder="1" applyAlignment="1">
      <alignment vertical="top"/>
    </xf>
    <xf numFmtId="0" fontId="7" fillId="0" borderId="29" xfId="0" applyFont="1" applyBorder="1" applyAlignment="1" applyProtection="1">
      <alignment vertical="top"/>
      <protection locked="0"/>
    </xf>
    <xf numFmtId="0" fontId="7" fillId="17" borderId="29" xfId="0" applyFont="1" applyFill="1" applyBorder="1" applyAlignment="1">
      <alignment vertical="center"/>
    </xf>
    <xf numFmtId="0" fontId="22" fillId="17" borderId="25" xfId="0" applyFont="1" applyFill="1" applyBorder="1" applyAlignment="1">
      <alignment vertical="top" wrapText="1"/>
    </xf>
    <xf numFmtId="0" fontId="22" fillId="17" borderId="28" xfId="0" applyFont="1" applyFill="1" applyBorder="1" applyAlignment="1">
      <alignment vertical="center"/>
    </xf>
    <xf numFmtId="0" fontId="22" fillId="17" borderId="24" xfId="0" applyFont="1" applyFill="1" applyBorder="1" applyAlignment="1">
      <alignment horizontal="left" vertical="top" wrapText="1"/>
    </xf>
    <xf numFmtId="0" fontId="13" fillId="0" borderId="19" xfId="0" applyFont="1" applyBorder="1" applyAlignment="1" applyProtection="1">
      <alignment vertical="top"/>
      <protection locked="0"/>
    </xf>
    <xf numFmtId="0" fontId="13" fillId="0" borderId="19" xfId="0" applyFont="1" applyBorder="1" applyAlignment="1" applyProtection="1">
      <protection locked="0"/>
    </xf>
    <xf numFmtId="0" fontId="9" fillId="0" borderId="19" xfId="0" applyFont="1" applyFill="1" applyBorder="1" applyAlignment="1"/>
    <xf numFmtId="0" fontId="14" fillId="0" borderId="21" xfId="0" applyFont="1" applyFill="1" applyBorder="1" applyAlignment="1" applyProtection="1">
      <protection locked="0"/>
    </xf>
    <xf numFmtId="0" fontId="10" fillId="0" borderId="31" xfId="0" applyFont="1" applyBorder="1"/>
    <xf numFmtId="0" fontId="10" fillId="0" borderId="35" xfId="0" applyFont="1" applyBorder="1"/>
    <xf numFmtId="0" fontId="10" fillId="0" borderId="36" xfId="0" applyFont="1" applyBorder="1"/>
    <xf numFmtId="49" fontId="3" fillId="4" borderId="4" xfId="0" applyNumberFormat="1" applyFont="1" applyFill="1" applyBorder="1" applyAlignment="1">
      <alignment horizontal="justify" vertical="center" wrapText="1"/>
    </xf>
    <xf numFmtId="0" fontId="3" fillId="4" borderId="20" xfId="0" applyNumberFormat="1" applyFont="1" applyFill="1" applyBorder="1" applyAlignment="1">
      <alignment horizontal="justify" vertical="center" wrapText="1"/>
    </xf>
    <xf numFmtId="0" fontId="3" fillId="4" borderId="20" xfId="0" applyNumberFormat="1" applyFont="1" applyFill="1" applyBorder="1" applyAlignment="1">
      <alignment horizontal="left" vertical="center" wrapText="1"/>
    </xf>
    <xf numFmtId="0" fontId="22" fillId="17" borderId="0" xfId="0" applyFont="1" applyFill="1" applyBorder="1" applyAlignment="1">
      <alignment vertical="top" wrapText="1"/>
    </xf>
    <xf numFmtId="9" fontId="0" fillId="0" borderId="0" xfId="2" applyFont="1"/>
    <xf numFmtId="49" fontId="3" fillId="4" borderId="1" xfId="0" applyNumberFormat="1" applyFont="1" applyFill="1" applyBorder="1" applyAlignment="1">
      <alignment horizontal="justify" vertical="center" wrapText="1"/>
    </xf>
    <xf numFmtId="0" fontId="22" fillId="17" borderId="9" xfId="0" applyFont="1" applyFill="1" applyBorder="1" applyAlignment="1">
      <alignment horizontal="left" vertical="top" wrapText="1"/>
    </xf>
    <xf numFmtId="0" fontId="22" fillId="17" borderId="26" xfId="0" applyFont="1" applyFill="1" applyBorder="1" applyAlignment="1">
      <alignment horizontal="left" vertical="top" wrapText="1"/>
    </xf>
    <xf numFmtId="0" fontId="0" fillId="0" borderId="0" xfId="0" applyBorder="1"/>
    <xf numFmtId="0" fontId="0" fillId="0" borderId="0" xfId="0" applyNumberFormat="1"/>
    <xf numFmtId="0" fontId="0" fillId="0" borderId="0" xfId="0" applyAlignment="1">
      <alignment horizontal="left" indent="1"/>
    </xf>
    <xf numFmtId="0" fontId="0" fillId="0" borderId="0" xfId="0" applyFill="1" applyBorder="1"/>
    <xf numFmtId="42" fontId="27" fillId="19" borderId="40" xfId="5" applyNumberFormat="1" applyFont="1" applyFill="1" applyBorder="1" applyAlignment="1" applyProtection="1">
      <alignment vertical="center"/>
    </xf>
    <xf numFmtId="42" fontId="29" fillId="18" borderId="43" xfId="5" applyNumberFormat="1" applyFont="1" applyFill="1" applyBorder="1" applyAlignment="1" applyProtection="1">
      <alignment vertical="center"/>
      <protection locked="0"/>
    </xf>
    <xf numFmtId="42" fontId="29" fillId="0" borderId="43" xfId="5" applyNumberFormat="1" applyFont="1" applyFill="1" applyBorder="1" applyAlignment="1" applyProtection="1">
      <alignment vertical="center"/>
      <protection locked="0"/>
    </xf>
    <xf numFmtId="42" fontId="27" fillId="19" borderId="43" xfId="5" applyNumberFormat="1" applyFont="1" applyFill="1" applyBorder="1" applyAlignment="1" applyProtection="1">
      <alignment vertical="center"/>
    </xf>
    <xf numFmtId="42" fontId="29" fillId="18" borderId="49" xfId="5" applyNumberFormat="1" applyFont="1" applyFill="1" applyBorder="1" applyAlignment="1" applyProtection="1">
      <alignment vertical="center"/>
      <protection locked="0"/>
    </xf>
    <xf numFmtId="42" fontId="29" fillId="0" borderId="43" xfId="0" applyNumberFormat="1" applyFont="1" applyFill="1" applyBorder="1" applyAlignment="1" applyProtection="1">
      <alignment horizontal="center" vertical="center"/>
      <protection locked="0"/>
    </xf>
    <xf numFmtId="42" fontId="27" fillId="19" borderId="43" xfId="5" applyNumberFormat="1" applyFont="1" applyFill="1" applyBorder="1" applyAlignment="1" applyProtection="1">
      <alignment vertical="center"/>
      <protection locked="0"/>
    </xf>
    <xf numFmtId="42" fontId="29" fillId="0" borderId="51" xfId="5" applyNumberFormat="1" applyFont="1" applyFill="1" applyBorder="1" applyAlignment="1" applyProtection="1">
      <alignment vertical="center"/>
      <protection locked="0"/>
    </xf>
    <xf numFmtId="0" fontId="0" fillId="0" borderId="73" xfId="0" applyBorder="1"/>
    <xf numFmtId="0" fontId="2" fillId="21"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9" fillId="22" borderId="80" xfId="0" applyFont="1" applyFill="1" applyBorder="1" applyAlignment="1" applyProtection="1">
      <alignment horizontal="center" vertical="center"/>
    </xf>
    <xf numFmtId="0" fontId="9" fillId="22" borderId="81" xfId="0" applyFont="1" applyFill="1" applyBorder="1" applyAlignment="1" applyProtection="1">
      <alignment vertical="center" wrapText="1"/>
    </xf>
    <xf numFmtId="41" fontId="11" fillId="22" borderId="81" xfId="0" applyNumberFormat="1" applyFont="1" applyFill="1" applyBorder="1" applyAlignment="1" applyProtection="1">
      <alignment horizontal="right" vertical="center"/>
    </xf>
    <xf numFmtId="0" fontId="10" fillId="23" borderId="0" xfId="0" applyFont="1" applyFill="1" applyBorder="1"/>
    <xf numFmtId="0" fontId="10" fillId="0" borderId="0" xfId="0" applyFont="1" applyFill="1" applyBorder="1"/>
    <xf numFmtId="41" fontId="10" fillId="0" borderId="81" xfId="0" applyNumberFormat="1" applyFont="1" applyFill="1" applyBorder="1" applyAlignment="1" applyProtection="1">
      <alignment horizontal="right" vertical="center"/>
    </xf>
    <xf numFmtId="41" fontId="10" fillId="0" borderId="81" xfId="0" applyNumberFormat="1" applyFont="1" applyFill="1" applyBorder="1" applyAlignment="1" applyProtection="1">
      <alignment horizontal="right" vertical="center"/>
      <protection locked="0"/>
    </xf>
    <xf numFmtId="0" fontId="11" fillId="0" borderId="0" xfId="0" applyFont="1" applyFill="1" applyBorder="1"/>
    <xf numFmtId="0" fontId="10" fillId="0" borderId="0" xfId="0" applyFont="1" applyFill="1" applyBorder="1" applyProtection="1">
      <protection locked="0"/>
    </xf>
    <xf numFmtId="41" fontId="10" fillId="0" borderId="82" xfId="0" applyNumberFormat="1" applyFont="1" applyFill="1" applyBorder="1" applyAlignment="1" applyProtection="1">
      <alignment horizontal="right" vertical="center"/>
      <protection locked="0"/>
    </xf>
    <xf numFmtId="41" fontId="10" fillId="0" borderId="83" xfId="0" applyNumberFormat="1" applyFont="1" applyFill="1" applyBorder="1" applyAlignment="1" applyProtection="1">
      <alignment horizontal="right" vertical="center"/>
      <protection locked="0"/>
    </xf>
    <xf numFmtId="0" fontId="33" fillId="21" borderId="84" xfId="0" applyFont="1" applyFill="1" applyBorder="1" applyAlignment="1">
      <alignment vertical="center"/>
    </xf>
    <xf numFmtId="0" fontId="2" fillId="21" borderId="85" xfId="0" applyFont="1" applyFill="1" applyBorder="1" applyAlignment="1">
      <alignment horizontal="right" vertical="center"/>
    </xf>
    <xf numFmtId="41" fontId="2" fillId="21" borderId="85" xfId="0" applyNumberFormat="1" applyFont="1" applyFill="1" applyBorder="1" applyAlignment="1" applyProtection="1">
      <alignment horizontal="center" vertical="center"/>
    </xf>
    <xf numFmtId="0" fontId="0" fillId="21" borderId="86" xfId="0" applyFont="1" applyFill="1" applyBorder="1"/>
    <xf numFmtId="0" fontId="9" fillId="21" borderId="86" xfId="0" applyFont="1" applyFill="1" applyBorder="1" applyAlignment="1">
      <alignment vertical="center"/>
    </xf>
    <xf numFmtId="0" fontId="9" fillId="0" borderId="0" xfId="0" applyFont="1" applyFill="1" applyBorder="1" applyAlignment="1">
      <alignment vertical="center"/>
    </xf>
    <xf numFmtId="0" fontId="0" fillId="0" borderId="0" xfId="0" applyFont="1" applyFill="1" applyBorder="1"/>
    <xf numFmtId="41" fontId="10" fillId="0" borderId="0" xfId="0" applyNumberFormat="1" applyFont="1" applyAlignment="1">
      <alignment horizontal="right" vertical="center"/>
    </xf>
    <xf numFmtId="0" fontId="34" fillId="0" borderId="73" xfId="0" applyFont="1" applyFill="1" applyBorder="1" applyAlignment="1" applyProtection="1">
      <alignment vertical="center"/>
    </xf>
    <xf numFmtId="0" fontId="34" fillId="0" borderId="0" xfId="0" applyFont="1" applyFill="1" applyBorder="1" applyAlignment="1" applyProtection="1">
      <alignment horizontal="center" vertical="center"/>
    </xf>
    <xf numFmtId="0" fontId="34" fillId="0" borderId="37" xfId="0" applyFont="1" applyFill="1" applyBorder="1" applyAlignment="1" applyProtection="1">
      <alignment horizontal="center" vertical="center"/>
    </xf>
    <xf numFmtId="0" fontId="34" fillId="0" borderId="38" xfId="0" applyFont="1" applyFill="1" applyBorder="1" applyAlignment="1" applyProtection="1">
      <alignment horizontal="center" vertical="center"/>
    </xf>
    <xf numFmtId="41" fontId="9" fillId="21" borderId="88" xfId="0" applyNumberFormat="1" applyFont="1" applyFill="1" applyBorder="1" applyAlignment="1" applyProtection="1">
      <alignment horizontal="center" vertical="center"/>
    </xf>
    <xf numFmtId="0" fontId="3" fillId="2" borderId="0" xfId="0" applyFont="1" applyFill="1" applyBorder="1" applyProtection="1"/>
    <xf numFmtId="0" fontId="3" fillId="0" borderId="0" xfId="0" applyFont="1" applyBorder="1" applyProtection="1"/>
    <xf numFmtId="49" fontId="9" fillId="21" borderId="91" xfId="0" applyNumberFormat="1" applyFont="1" applyFill="1" applyBorder="1" applyAlignment="1" applyProtection="1">
      <alignment horizontal="center" vertical="center"/>
    </xf>
    <xf numFmtId="49" fontId="9" fillId="2" borderId="0" xfId="0" applyNumberFormat="1" applyFont="1" applyFill="1" applyBorder="1" applyAlignment="1" applyProtection="1">
      <alignment horizontal="center" vertical="center"/>
    </xf>
    <xf numFmtId="49" fontId="9" fillId="0" borderId="0" xfId="0" applyNumberFormat="1" applyFont="1" applyBorder="1" applyAlignment="1" applyProtection="1">
      <alignment horizontal="center" vertical="center"/>
    </xf>
    <xf numFmtId="0" fontId="10" fillId="0" borderId="80" xfId="0" applyFont="1" applyFill="1" applyBorder="1" applyAlignment="1" applyProtection="1">
      <alignment horizontal="center" vertical="center"/>
      <protection locked="0"/>
    </xf>
    <xf numFmtId="169" fontId="10" fillId="0" borderId="81" xfId="0" applyNumberFormat="1" applyFont="1" applyFill="1" applyBorder="1" applyAlignment="1" applyProtection="1">
      <alignment horizontal="center" vertical="center"/>
      <protection locked="0"/>
    </xf>
    <xf numFmtId="0" fontId="10" fillId="0" borderId="81" xfId="0" applyFont="1" applyFill="1" applyBorder="1" applyAlignment="1" applyProtection="1">
      <alignment vertical="center"/>
      <protection locked="0"/>
    </xf>
    <xf numFmtId="42" fontId="10" fillId="0" borderId="92" xfId="0" applyNumberFormat="1" applyFont="1" applyFill="1" applyBorder="1" applyAlignment="1" applyProtection="1">
      <alignment horizontal="right" vertical="center"/>
      <protection locked="0"/>
    </xf>
    <xf numFmtId="42" fontId="0" fillId="0" borderId="0" xfId="0" applyNumberFormat="1" applyBorder="1" applyProtection="1">
      <protection locked="0"/>
    </xf>
    <xf numFmtId="42" fontId="0" fillId="0" borderId="0" xfId="0" applyNumberFormat="1" applyBorder="1"/>
    <xf numFmtId="42" fontId="10" fillId="0" borderId="92" xfId="0" applyNumberFormat="1" applyFont="1" applyBorder="1" applyAlignment="1" applyProtection="1">
      <alignment horizontal="right" vertical="center"/>
      <protection locked="0"/>
    </xf>
    <xf numFmtId="0" fontId="10" fillId="0" borderId="81" xfId="0" applyFont="1" applyFill="1" applyBorder="1" applyAlignment="1" applyProtection="1">
      <alignment vertical="center" wrapText="1"/>
      <protection locked="0"/>
    </xf>
    <xf numFmtId="0" fontId="11" fillId="5" borderId="84" xfId="0" applyFont="1" applyFill="1" applyBorder="1" applyAlignment="1" applyProtection="1">
      <alignment horizontal="center" vertical="center"/>
    </xf>
    <xf numFmtId="0" fontId="11" fillId="5" borderId="85" xfId="0" applyFont="1" applyFill="1" applyBorder="1" applyAlignment="1" applyProtection="1">
      <alignment horizontal="center" vertical="center"/>
    </xf>
    <xf numFmtId="0" fontId="35" fillId="5" borderId="85" xfId="0" applyFont="1" applyFill="1" applyBorder="1" applyAlignment="1" applyProtection="1">
      <alignment horizontal="right" vertical="center" wrapText="1"/>
    </xf>
    <xf numFmtId="42" fontId="11" fillId="5" borderId="93" xfId="0" applyNumberFormat="1" applyFont="1" applyFill="1" applyBorder="1" applyAlignment="1" applyProtection="1">
      <alignment horizontal="right" vertical="center"/>
    </xf>
    <xf numFmtId="42" fontId="0" fillId="5" borderId="86" xfId="0" applyNumberFormat="1" applyFill="1" applyBorder="1" applyProtection="1">
      <protection locked="0"/>
    </xf>
    <xf numFmtId="42" fontId="0" fillId="0" borderId="86" xfId="0" applyNumberFormat="1" applyBorder="1"/>
    <xf numFmtId="0" fontId="10" fillId="0" borderId="0" xfId="0" applyFont="1" applyFill="1" applyBorder="1" applyAlignment="1">
      <alignment horizontal="center" vertical="center"/>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0" xfId="0" applyFont="1" applyFill="1" applyBorder="1" applyProtection="1"/>
    <xf numFmtId="166" fontId="11" fillId="22" borderId="101" xfId="0" applyNumberFormat="1" applyFont="1" applyFill="1" applyBorder="1" applyAlignment="1" applyProtection="1">
      <alignment horizontal="center" vertical="center"/>
    </xf>
    <xf numFmtId="42" fontId="11" fillId="22" borderId="40" xfId="5" applyNumberFormat="1" applyFont="1" applyFill="1" applyBorder="1" applyAlignment="1" applyProtection="1">
      <alignment vertical="center"/>
    </xf>
    <xf numFmtId="9" fontId="11" fillId="22" borderId="102" xfId="2" applyNumberFormat="1" applyFont="1" applyFill="1" applyBorder="1" applyAlignment="1" applyProtection="1">
      <alignment horizontal="center" vertical="center"/>
    </xf>
    <xf numFmtId="0" fontId="39" fillId="0" borderId="103" xfId="5" applyFont="1" applyFill="1" applyBorder="1" applyAlignment="1" applyProtection="1">
      <alignment horizontal="left" vertical="center"/>
    </xf>
    <xf numFmtId="42" fontId="39" fillId="20" borderId="43" xfId="5" applyNumberFormat="1" applyFont="1" applyFill="1" applyBorder="1" applyAlignment="1" applyProtection="1">
      <alignment vertical="center"/>
      <protection locked="0"/>
    </xf>
    <xf numFmtId="42" fontId="39" fillId="4" borderId="43" xfId="5" applyNumberFormat="1" applyFont="1" applyFill="1" applyBorder="1" applyAlignment="1" applyProtection="1">
      <alignment vertical="center"/>
    </xf>
    <xf numFmtId="9" fontId="39" fillId="4" borderId="104" xfId="2" applyNumberFormat="1" applyFont="1" applyFill="1" applyBorder="1" applyAlignment="1" applyProtection="1">
      <alignment horizontal="center" vertical="center"/>
    </xf>
    <xf numFmtId="42" fontId="39" fillId="0" borderId="43" xfId="5" applyNumberFormat="1" applyFont="1" applyFill="1" applyBorder="1" applyAlignment="1" applyProtection="1">
      <alignment vertical="center"/>
      <protection locked="0"/>
    </xf>
    <xf numFmtId="9" fontId="39" fillId="4" borderId="105" xfId="2" applyNumberFormat="1" applyFont="1" applyFill="1" applyBorder="1" applyAlignment="1" applyProtection="1">
      <alignment horizontal="center" vertical="center"/>
    </xf>
    <xf numFmtId="166" fontId="11" fillId="22" borderId="103" xfId="0" applyNumberFormat="1" applyFont="1" applyFill="1" applyBorder="1" applyAlignment="1" applyProtection="1">
      <alignment horizontal="center" vertical="center"/>
    </xf>
    <xf numFmtId="42" fontId="11" fillId="22" borderId="43" xfId="5" applyNumberFormat="1" applyFont="1" applyFill="1" applyBorder="1" applyAlignment="1" applyProtection="1">
      <alignment vertical="center"/>
    </xf>
    <xf numFmtId="9" fontId="11" fillId="22" borderId="104" xfId="2" applyNumberFormat="1" applyFont="1" applyFill="1" applyBorder="1" applyAlignment="1" applyProtection="1">
      <alignment horizontal="center" vertical="center"/>
    </xf>
    <xf numFmtId="9" fontId="11" fillId="22" borderId="106" xfId="2" applyNumberFormat="1" applyFont="1" applyFill="1" applyBorder="1" applyAlignment="1" applyProtection="1">
      <alignment horizontal="center" vertical="center"/>
    </xf>
    <xf numFmtId="42" fontId="39" fillId="0" borderId="43" xfId="0" applyNumberFormat="1" applyFont="1" applyFill="1" applyBorder="1" applyAlignment="1" applyProtection="1">
      <alignment horizontal="center" vertical="center"/>
      <protection locked="0"/>
    </xf>
    <xf numFmtId="166" fontId="39" fillId="0" borderId="0" xfId="0" applyNumberFormat="1" applyFont="1" applyFill="1" applyBorder="1" applyAlignment="1">
      <alignment horizontal="center" vertical="center"/>
    </xf>
    <xf numFmtId="9" fontId="39" fillId="4" borderId="107" xfId="2" applyNumberFormat="1" applyFont="1" applyFill="1" applyBorder="1" applyAlignment="1" applyProtection="1">
      <alignment horizontal="center" vertical="center"/>
    </xf>
    <xf numFmtId="42" fontId="39" fillId="0" borderId="51" xfId="5" applyNumberFormat="1" applyFont="1" applyFill="1" applyBorder="1" applyAlignment="1" applyProtection="1">
      <alignment horizontal="left" vertical="center"/>
      <protection locked="0"/>
    </xf>
    <xf numFmtId="42" fontId="39" fillId="4" borderId="51" xfId="5" applyNumberFormat="1" applyFont="1" applyFill="1" applyBorder="1" applyAlignment="1" applyProtection="1">
      <alignment horizontal="left" vertical="center"/>
    </xf>
    <xf numFmtId="49" fontId="11" fillId="22" borderId="103" xfId="0" applyNumberFormat="1" applyFont="1" applyFill="1" applyBorder="1" applyAlignment="1" applyProtection="1">
      <alignment horizontal="center" vertical="center"/>
    </xf>
    <xf numFmtId="42" fontId="11" fillId="22" borderId="108" xfId="5" applyNumberFormat="1" applyFont="1" applyFill="1" applyBorder="1" applyAlignment="1" applyProtection="1">
      <alignment vertical="center"/>
    </xf>
    <xf numFmtId="9" fontId="11" fillId="22" borderId="109" xfId="2" applyNumberFormat="1" applyFont="1" applyFill="1" applyBorder="1" applyAlignment="1" applyProtection="1">
      <alignment horizontal="center" vertical="center"/>
    </xf>
    <xf numFmtId="42" fontId="39" fillId="0" borderId="49" xfId="5" applyNumberFormat="1" applyFont="1" applyFill="1" applyBorder="1" applyAlignment="1" applyProtection="1">
      <alignment vertical="center"/>
      <protection locked="0"/>
    </xf>
    <xf numFmtId="9" fontId="39" fillId="4" borderId="110" xfId="2" applyNumberFormat="1" applyFont="1" applyFill="1" applyBorder="1" applyAlignment="1" applyProtection="1">
      <alignment horizontal="center" vertical="center"/>
    </xf>
    <xf numFmtId="42" fontId="35" fillId="22" borderId="112" xfId="5" applyNumberFormat="1" applyFont="1" applyFill="1" applyBorder="1" applyProtection="1"/>
    <xf numFmtId="10" fontId="35" fillId="22" borderId="113" xfId="2" applyNumberFormat="1" applyFont="1" applyFill="1" applyBorder="1" applyAlignment="1" applyProtection="1">
      <alignment horizontal="center" vertical="center"/>
    </xf>
    <xf numFmtId="0" fontId="11" fillId="0" borderId="0" xfId="0" applyFont="1" applyFill="1" applyAlignment="1" applyProtection="1">
      <alignment vertical="center"/>
    </xf>
    <xf numFmtId="0" fontId="11" fillId="21" borderId="115" xfId="0" applyFont="1" applyFill="1" applyBorder="1" applyAlignment="1" applyProtection="1">
      <alignment horizontal="center"/>
    </xf>
    <xf numFmtId="0" fontId="11" fillId="21" borderId="116" xfId="0" applyFont="1" applyFill="1" applyBorder="1" applyAlignment="1" applyProtection="1">
      <alignment horizontal="center"/>
    </xf>
    <xf numFmtId="41" fontId="11" fillId="21" borderId="116" xfId="0" applyNumberFormat="1" applyFont="1" applyFill="1" applyBorder="1" applyAlignment="1" applyProtection="1">
      <alignment horizontal="center"/>
    </xf>
    <xf numFmtId="9" fontId="11" fillId="21" borderId="117" xfId="0" applyNumberFormat="1" applyFont="1" applyFill="1" applyBorder="1" applyAlignment="1" applyProtection="1">
      <alignment horizontal="center" vertical="center"/>
    </xf>
    <xf numFmtId="0" fontId="10" fillId="0" borderId="0" xfId="0" applyFont="1" applyFill="1" applyAlignment="1" applyProtection="1">
      <alignment horizontal="center"/>
    </xf>
    <xf numFmtId="0" fontId="10" fillId="0" borderId="118" xfId="0" applyFont="1" applyFill="1" applyBorder="1" applyAlignment="1" applyProtection="1">
      <alignment horizontal="center" vertical="center"/>
    </xf>
    <xf numFmtId="0" fontId="10" fillId="0" borderId="118" xfId="0" applyFont="1" applyFill="1" applyBorder="1" applyAlignment="1" applyProtection="1">
      <alignment vertical="center" wrapText="1"/>
    </xf>
    <xf numFmtId="3" fontId="10" fillId="0" borderId="118" xfId="0" applyNumberFormat="1" applyFont="1" applyFill="1" applyBorder="1" applyAlignment="1" applyProtection="1">
      <alignment vertical="center"/>
    </xf>
    <xf numFmtId="10" fontId="10" fillId="0" borderId="118" xfId="0" applyNumberFormat="1" applyFont="1" applyFill="1" applyBorder="1" applyAlignment="1" applyProtection="1">
      <alignment horizontal="center" vertical="center"/>
    </xf>
    <xf numFmtId="0" fontId="10" fillId="0" borderId="0" xfId="0" applyFont="1" applyFill="1" applyProtection="1"/>
    <xf numFmtId="0" fontId="10" fillId="21" borderId="115" xfId="0" applyFont="1" applyFill="1" applyBorder="1" applyAlignment="1" applyProtection="1">
      <alignment horizontal="center" vertical="center"/>
    </xf>
    <xf numFmtId="0" fontId="35" fillId="21" borderId="116" xfId="0" applyFont="1" applyFill="1" applyBorder="1" applyAlignment="1" applyProtection="1">
      <alignment horizontal="right" vertical="center" wrapText="1"/>
    </xf>
    <xf numFmtId="41" fontId="35" fillId="21" borderId="118" xfId="0" applyNumberFormat="1" applyFont="1" applyFill="1" applyBorder="1" applyAlignment="1" applyProtection="1">
      <alignment vertical="center"/>
    </xf>
    <xf numFmtId="10" fontId="35" fillId="21" borderId="118" xfId="0" applyNumberFormat="1" applyFont="1" applyFill="1" applyBorder="1" applyAlignment="1" applyProtection="1">
      <alignment vertical="center"/>
    </xf>
    <xf numFmtId="0" fontId="11" fillId="21" borderId="118" xfId="0" applyFont="1" applyFill="1" applyBorder="1" applyAlignment="1" applyProtection="1">
      <alignment horizontal="center"/>
    </xf>
    <xf numFmtId="41" fontId="11" fillId="21" borderId="118" xfId="0" applyNumberFormat="1" applyFont="1" applyFill="1" applyBorder="1" applyAlignment="1" applyProtection="1">
      <alignment horizontal="center"/>
    </xf>
    <xf numFmtId="9" fontId="11" fillId="21" borderId="118" xfId="0" applyNumberFormat="1" applyFont="1" applyFill="1" applyBorder="1" applyAlignment="1" applyProtection="1">
      <alignment horizontal="center" vertical="center"/>
    </xf>
    <xf numFmtId="41" fontId="10" fillId="0" borderId="118" xfId="0" applyNumberFormat="1" applyFont="1" applyFill="1" applyBorder="1" applyAlignment="1" applyProtection="1">
      <alignment horizontal="left" vertical="center"/>
    </xf>
    <xf numFmtId="41" fontId="10" fillId="0" borderId="118" xfId="0" applyNumberFormat="1" applyFont="1" applyFill="1" applyBorder="1" applyAlignment="1" applyProtection="1">
      <alignment vertical="center"/>
    </xf>
    <xf numFmtId="0" fontId="10" fillId="0" borderId="118" xfId="0" applyFont="1" applyFill="1" applyBorder="1" applyAlignment="1" applyProtection="1">
      <alignment vertical="center"/>
    </xf>
    <xf numFmtId="10" fontId="35" fillId="21" borderId="118" xfId="2" applyNumberFormat="1" applyFont="1" applyFill="1" applyBorder="1" applyAlignment="1" applyProtection="1">
      <alignment horizontal="center" vertical="center"/>
    </xf>
    <xf numFmtId="41" fontId="10" fillId="0" borderId="0" xfId="0" applyNumberFormat="1" applyFont="1" applyFill="1" applyProtection="1"/>
    <xf numFmtId="9" fontId="10" fillId="0" borderId="0" xfId="0" applyNumberFormat="1" applyFont="1" applyFill="1" applyAlignment="1" applyProtection="1">
      <alignment horizontal="center" vertical="center"/>
    </xf>
    <xf numFmtId="0" fontId="0" fillId="0" borderId="122" xfId="0" applyFill="1" applyBorder="1" applyAlignment="1" applyProtection="1">
      <alignment horizontal="right"/>
      <protection locked="0"/>
    </xf>
    <xf numFmtId="0" fontId="0" fillId="0" borderId="123" xfId="0" applyFill="1" applyBorder="1" applyAlignment="1" applyProtection="1">
      <alignment horizontal="right"/>
      <protection locked="0"/>
    </xf>
    <xf numFmtId="0" fontId="0" fillId="0" borderId="127" xfId="0" applyFill="1" applyBorder="1" applyAlignment="1" applyProtection="1">
      <alignment horizontal="right"/>
      <protection locked="0"/>
    </xf>
    <xf numFmtId="0" fontId="0" fillId="0" borderId="128" xfId="0" applyFill="1" applyBorder="1" applyAlignment="1" applyProtection="1">
      <alignment horizontal="right"/>
      <protection locked="0"/>
    </xf>
    <xf numFmtId="0" fontId="2" fillId="0" borderId="134" xfId="0" applyFont="1" applyFill="1" applyBorder="1" applyAlignment="1" applyProtection="1">
      <alignment horizontal="right" vertical="center" wrapText="1"/>
      <protection locked="0"/>
    </xf>
    <xf numFmtId="0" fontId="2" fillId="0" borderId="81" xfId="0" applyFont="1" applyFill="1" applyBorder="1" applyAlignment="1" applyProtection="1">
      <alignment horizontal="right" vertical="center" wrapText="1"/>
      <protection locked="0"/>
    </xf>
    <xf numFmtId="0" fontId="2" fillId="0" borderId="81" xfId="0" applyFont="1" applyBorder="1" applyAlignment="1" applyProtection="1">
      <alignment horizontal="right" vertical="center" wrapText="1"/>
      <protection locked="0"/>
    </xf>
    <xf numFmtId="0" fontId="13" fillId="22" borderId="137" xfId="0" applyFont="1" applyFill="1" applyBorder="1" applyAlignment="1" applyProtection="1">
      <alignment horizontal="center" vertical="center" wrapText="1"/>
    </xf>
    <xf numFmtId="0" fontId="13" fillId="22" borderId="81" xfId="0" applyFont="1" applyFill="1" applyBorder="1" applyAlignment="1" applyProtection="1">
      <alignment horizontal="left" vertical="center" wrapText="1"/>
    </xf>
    <xf numFmtId="41" fontId="14" fillId="22" borderId="81" xfId="0" applyNumberFormat="1" applyFont="1" applyFill="1" applyBorder="1" applyAlignment="1" applyProtection="1">
      <alignment vertical="center"/>
    </xf>
    <xf numFmtId="41" fontId="13" fillId="22" borderId="81" xfId="0" applyNumberFormat="1" applyFont="1" applyFill="1" applyBorder="1" applyAlignment="1" applyProtection="1">
      <alignment horizontal="right" vertical="center"/>
    </xf>
    <xf numFmtId="41" fontId="13" fillId="22" borderId="138" xfId="0" applyNumberFormat="1" applyFont="1" applyFill="1" applyBorder="1" applyAlignment="1" applyProtection="1">
      <alignment horizontal="right" vertical="center"/>
    </xf>
    <xf numFmtId="41" fontId="0" fillId="0" borderId="134" xfId="0" applyNumberFormat="1" applyFill="1" applyBorder="1" applyAlignment="1" applyProtection="1">
      <alignment horizontal="right" vertical="center"/>
    </xf>
    <xf numFmtId="41" fontId="0" fillId="0" borderId="81" xfId="0" applyNumberFormat="1" applyFill="1" applyBorder="1" applyAlignment="1" applyProtection="1">
      <alignment horizontal="right" vertical="center"/>
    </xf>
    <xf numFmtId="41" fontId="0" fillId="0" borderId="81" xfId="0" applyNumberFormat="1" applyBorder="1" applyAlignment="1" applyProtection="1">
      <alignment horizontal="right" vertical="center"/>
    </xf>
    <xf numFmtId="0" fontId="15" fillId="4" borderId="137" xfId="5" applyFont="1" applyFill="1" applyBorder="1" applyAlignment="1" applyProtection="1">
      <alignment horizontal="center" vertical="center"/>
    </xf>
    <xf numFmtId="0" fontId="14" fillId="4" borderId="81" xfId="0" applyFont="1" applyFill="1" applyBorder="1" applyAlignment="1" applyProtection="1">
      <alignment horizontal="left" vertical="center" wrapText="1"/>
    </xf>
    <xf numFmtId="41" fontId="14" fillId="4" borderId="81" xfId="0" applyNumberFormat="1" applyFont="1" applyFill="1" applyBorder="1" applyAlignment="1" applyProtection="1">
      <alignment vertical="center"/>
    </xf>
    <xf numFmtId="41" fontId="38" fillId="4" borderId="81" xfId="0" applyNumberFormat="1" applyFont="1" applyFill="1" applyBorder="1" applyAlignment="1" applyProtection="1">
      <alignment horizontal="right" vertical="center"/>
    </xf>
    <xf numFmtId="41" fontId="38" fillId="4" borderId="138" xfId="0" applyNumberFormat="1" applyFont="1" applyFill="1" applyBorder="1" applyAlignment="1" applyProtection="1">
      <alignment horizontal="right" vertical="center"/>
    </xf>
    <xf numFmtId="41" fontId="2" fillId="0" borderId="134" xfId="0" applyNumberFormat="1" applyFont="1" applyFill="1" applyBorder="1" applyAlignment="1" applyProtection="1">
      <alignment horizontal="right" vertical="center"/>
    </xf>
    <xf numFmtId="41" fontId="2" fillId="0" borderId="81" xfId="0" applyNumberFormat="1" applyFont="1" applyFill="1" applyBorder="1" applyAlignment="1" applyProtection="1">
      <alignment horizontal="right" vertical="center"/>
    </xf>
    <xf numFmtId="41" fontId="2" fillId="0" borderId="81" xfId="0" applyNumberFormat="1" applyFont="1" applyBorder="1" applyAlignment="1" applyProtection="1">
      <alignment horizontal="right" vertical="center"/>
    </xf>
    <xf numFmtId="0" fontId="15" fillId="5" borderId="137" xfId="5" applyFont="1" applyFill="1" applyBorder="1" applyAlignment="1" applyProtection="1">
      <alignment horizontal="center" vertical="center"/>
    </xf>
    <xf numFmtId="0" fontId="42" fillId="5" borderId="81" xfId="0" applyFont="1" applyFill="1" applyBorder="1" applyAlignment="1" applyProtection="1">
      <alignment horizontal="left" vertical="center" wrapText="1"/>
    </xf>
    <xf numFmtId="41" fontId="2" fillId="5" borderId="81" xfId="0" applyNumberFormat="1" applyFont="1" applyFill="1" applyBorder="1" applyAlignment="1" applyProtection="1">
      <alignment vertical="center"/>
    </xf>
    <xf numFmtId="41" fontId="11" fillId="5" borderId="81" xfId="0" applyNumberFormat="1" applyFont="1" applyFill="1" applyBorder="1" applyAlignment="1" applyProtection="1">
      <alignment horizontal="right" vertical="center"/>
    </xf>
    <xf numFmtId="41" fontId="11" fillId="5" borderId="138" xfId="0" applyNumberFormat="1" applyFont="1" applyFill="1" applyBorder="1" applyAlignment="1" applyProtection="1">
      <alignment horizontal="right" vertical="center"/>
    </xf>
    <xf numFmtId="0" fontId="39" fillId="0" borderId="137" xfId="5" applyFont="1" applyFill="1" applyBorder="1" applyAlignment="1" applyProtection="1">
      <alignment horizontal="center" vertical="center"/>
    </xf>
    <xf numFmtId="0" fontId="43" fillId="0" borderId="81" xfId="0" applyFont="1" applyFill="1" applyBorder="1" applyAlignment="1" applyProtection="1">
      <alignment horizontal="left" vertical="center" wrapText="1"/>
    </xf>
    <xf numFmtId="41" fontId="14" fillId="4" borderId="81" xfId="0" applyNumberFormat="1" applyFont="1" applyFill="1" applyBorder="1" applyAlignment="1" applyProtection="1">
      <alignment horizontal="right" vertical="center"/>
    </xf>
    <xf numFmtId="41" fontId="0" fillId="0" borderId="81" xfId="0" applyNumberFormat="1" applyBorder="1" applyAlignment="1" applyProtection="1">
      <alignment horizontal="right"/>
      <protection locked="0"/>
    </xf>
    <xf numFmtId="41" fontId="0" fillId="0" borderId="138" xfId="0" applyNumberFormat="1" applyBorder="1" applyAlignment="1" applyProtection="1">
      <alignment horizontal="right"/>
      <protection locked="0"/>
    </xf>
    <xf numFmtId="41" fontId="0" fillId="0" borderId="134" xfId="0" applyNumberFormat="1" applyFill="1" applyBorder="1" applyAlignment="1" applyProtection="1">
      <alignment horizontal="right" vertical="center"/>
      <protection locked="0"/>
    </xf>
    <xf numFmtId="41" fontId="0" fillId="0" borderId="81" xfId="0" applyNumberFormat="1" applyFill="1" applyBorder="1" applyAlignment="1" applyProtection="1">
      <alignment horizontal="right" vertical="center"/>
      <protection locked="0"/>
    </xf>
    <xf numFmtId="41" fontId="0" fillId="0" borderId="81" xfId="0" applyNumberFormat="1" applyBorder="1" applyAlignment="1" applyProtection="1">
      <alignment horizontal="right" vertical="center"/>
      <protection locked="0"/>
    </xf>
    <xf numFmtId="41" fontId="14" fillId="0" borderId="134" xfId="0" applyNumberFormat="1" applyFont="1" applyFill="1" applyBorder="1" applyAlignment="1" applyProtection="1">
      <alignment horizontal="right" vertical="center"/>
    </xf>
    <xf numFmtId="41" fontId="14" fillId="0" borderId="81" xfId="0" applyNumberFormat="1" applyFont="1" applyFill="1" applyBorder="1" applyAlignment="1" applyProtection="1">
      <alignment horizontal="right" vertical="center"/>
    </xf>
    <xf numFmtId="41" fontId="2" fillId="5" borderId="81" xfId="0" applyNumberFormat="1" applyFont="1" applyFill="1" applyBorder="1" applyAlignment="1" applyProtection="1">
      <alignment horizontal="right" vertical="center"/>
    </xf>
    <xf numFmtId="41" fontId="0" fillId="0" borderId="81" xfId="0" applyNumberFormat="1" applyFont="1" applyBorder="1" applyAlignment="1" applyProtection="1">
      <alignment horizontal="right" vertical="center"/>
      <protection locked="0"/>
    </xf>
    <xf numFmtId="41" fontId="0" fillId="0" borderId="138" xfId="0" applyNumberFormat="1" applyFont="1" applyBorder="1" applyAlignment="1" applyProtection="1">
      <alignment horizontal="right" vertical="center"/>
      <protection locked="0"/>
    </xf>
    <xf numFmtId="41" fontId="0" fillId="0" borderId="81" xfId="0" applyNumberFormat="1" applyFont="1" applyBorder="1" applyAlignment="1" applyProtection="1">
      <alignment horizontal="right"/>
      <protection locked="0"/>
    </xf>
    <xf numFmtId="41" fontId="0" fillId="0" borderId="138" xfId="0" applyNumberFormat="1" applyFont="1" applyBorder="1" applyAlignment="1" applyProtection="1">
      <alignment horizontal="right"/>
      <protection locked="0"/>
    </xf>
    <xf numFmtId="41" fontId="14" fillId="0" borderId="138" xfId="0" applyNumberFormat="1" applyFont="1" applyFill="1" applyBorder="1" applyAlignment="1" applyProtection="1">
      <alignment horizontal="right" vertical="center"/>
    </xf>
    <xf numFmtId="41" fontId="44" fillId="0" borderId="134" xfId="0" applyNumberFormat="1" applyFont="1" applyFill="1" applyBorder="1" applyAlignment="1" applyProtection="1">
      <alignment horizontal="right" vertical="center"/>
    </xf>
    <xf numFmtId="41" fontId="44" fillId="0" borderId="81" xfId="0" applyNumberFormat="1" applyFont="1" applyFill="1" applyBorder="1" applyAlignment="1" applyProtection="1">
      <alignment horizontal="right" vertical="center"/>
    </xf>
    <xf numFmtId="41" fontId="44" fillId="5" borderId="81" xfId="0" applyNumberFormat="1" applyFont="1" applyFill="1" applyBorder="1" applyAlignment="1" applyProtection="1">
      <alignment horizontal="right" vertical="center"/>
    </xf>
    <xf numFmtId="3" fontId="14" fillId="4" borderId="81" xfId="0" applyNumberFormat="1" applyFont="1" applyFill="1" applyBorder="1" applyAlignment="1" applyProtection="1">
      <alignment vertical="center"/>
    </xf>
    <xf numFmtId="41" fontId="14" fillId="4" borderId="138" xfId="0" applyNumberFormat="1" applyFont="1" applyFill="1" applyBorder="1" applyAlignment="1" applyProtection="1">
      <alignment vertical="center"/>
    </xf>
    <xf numFmtId="41" fontId="14" fillId="4" borderId="134" xfId="0" applyNumberFormat="1" applyFont="1" applyFill="1" applyBorder="1" applyAlignment="1" applyProtection="1">
      <alignment vertical="center"/>
    </xf>
    <xf numFmtId="41" fontId="14" fillId="5" borderId="81" xfId="0" applyNumberFormat="1" applyFont="1" applyFill="1" applyBorder="1" applyAlignment="1" applyProtection="1">
      <alignment horizontal="right" vertical="center"/>
    </xf>
    <xf numFmtId="41" fontId="2" fillId="5" borderId="138" xfId="0" applyNumberFormat="1" applyFont="1" applyFill="1" applyBorder="1" applyAlignment="1" applyProtection="1">
      <alignment horizontal="right" vertical="center"/>
    </xf>
    <xf numFmtId="41" fontId="0" fillId="0" borderId="134" xfId="0" applyNumberFormat="1" applyFont="1" applyFill="1" applyBorder="1" applyAlignment="1" applyProtection="1">
      <alignment horizontal="right" vertical="center"/>
      <protection locked="0"/>
    </xf>
    <xf numFmtId="41" fontId="0" fillId="0" borderId="81" xfId="0" applyNumberFormat="1" applyFont="1" applyFill="1" applyBorder="1" applyAlignment="1" applyProtection="1">
      <alignment horizontal="right" vertical="center"/>
      <protection locked="0"/>
    </xf>
    <xf numFmtId="41" fontId="15" fillId="4" borderId="81" xfId="0" applyNumberFormat="1" applyFont="1" applyFill="1" applyBorder="1" applyAlignment="1" applyProtection="1">
      <alignment horizontal="right" vertical="center"/>
    </xf>
    <xf numFmtId="41" fontId="14" fillId="4" borderId="138" xfId="0" applyNumberFormat="1" applyFont="1" applyFill="1" applyBorder="1" applyAlignment="1" applyProtection="1">
      <alignment horizontal="right" vertical="center"/>
    </xf>
    <xf numFmtId="166" fontId="13" fillId="22" borderId="81" xfId="0" applyNumberFormat="1" applyFont="1" applyFill="1" applyBorder="1" applyAlignment="1" applyProtection="1">
      <alignment horizontal="left" vertical="center"/>
    </xf>
    <xf numFmtId="41" fontId="14" fillId="22" borderId="81" xfId="0" applyNumberFormat="1" applyFont="1" applyFill="1" applyBorder="1" applyAlignment="1" applyProtection="1">
      <alignment horizontal="right" vertical="center" wrapText="1"/>
    </xf>
    <xf numFmtId="41" fontId="14" fillId="22" borderId="81" xfId="0" applyNumberFormat="1" applyFont="1" applyFill="1" applyBorder="1" applyAlignment="1" applyProtection="1">
      <alignment horizontal="right" vertical="center"/>
    </xf>
    <xf numFmtId="41" fontId="14" fillId="22" borderId="138" xfId="0" applyNumberFormat="1" applyFont="1" applyFill="1" applyBorder="1" applyAlignment="1" applyProtection="1">
      <alignment horizontal="right" vertical="center"/>
    </xf>
    <xf numFmtId="41" fontId="14" fillId="23" borderId="134" xfId="0" applyNumberFormat="1" applyFont="1" applyFill="1" applyBorder="1" applyAlignment="1" applyProtection="1">
      <alignment horizontal="right" vertical="center"/>
    </xf>
    <xf numFmtId="41" fontId="0" fillId="0" borderId="81" xfId="0" applyNumberFormat="1" applyFont="1" applyFill="1" applyBorder="1" applyAlignment="1" applyProtection="1">
      <alignment horizontal="right" vertical="center"/>
    </xf>
    <xf numFmtId="41" fontId="14" fillId="23" borderId="81" xfId="0" applyNumberFormat="1" applyFont="1" applyFill="1" applyBorder="1" applyAlignment="1" applyProtection="1">
      <alignment horizontal="right" vertical="center"/>
    </xf>
    <xf numFmtId="41" fontId="14" fillId="0" borderId="81" xfId="0" applyNumberFormat="1" applyFont="1" applyFill="1" applyBorder="1" applyAlignment="1" applyProtection="1">
      <alignment horizontal="right" vertical="center"/>
      <protection locked="0"/>
    </xf>
    <xf numFmtId="41" fontId="14" fillId="0" borderId="138" xfId="0" applyNumberFormat="1" applyFont="1" applyFill="1" applyBorder="1" applyAlignment="1" applyProtection="1">
      <alignment horizontal="right" vertical="center"/>
      <protection locked="0"/>
    </xf>
    <xf numFmtId="0" fontId="13" fillId="22" borderId="81" xfId="0" applyNumberFormat="1" applyFont="1" applyFill="1" applyBorder="1" applyAlignment="1" applyProtection="1">
      <alignment horizontal="left" vertical="center" wrapText="1"/>
    </xf>
    <xf numFmtId="41" fontId="14" fillId="23" borderId="134" xfId="0" applyNumberFormat="1" applyFont="1" applyFill="1" applyBorder="1" applyAlignment="1" applyProtection="1">
      <alignment horizontal="center" vertical="center"/>
    </xf>
    <xf numFmtId="41" fontId="14" fillId="23" borderId="81" xfId="0" applyNumberFormat="1" applyFont="1" applyFill="1" applyBorder="1" applyAlignment="1" applyProtection="1">
      <alignment horizontal="left" vertical="center" wrapText="1"/>
    </xf>
    <xf numFmtId="41" fontId="14" fillId="23" borderId="81" xfId="0" applyNumberFormat="1" applyFont="1" applyFill="1" applyBorder="1" applyAlignment="1" applyProtection="1">
      <alignment vertical="center"/>
    </xf>
    <xf numFmtId="41" fontId="14" fillId="23" borderId="81" xfId="0" applyNumberFormat="1" applyFont="1" applyFill="1" applyBorder="1" applyAlignment="1" applyProtection="1">
      <alignment horizontal="center" vertical="center"/>
    </xf>
    <xf numFmtId="0" fontId="13" fillId="22" borderId="81" xfId="0" applyNumberFormat="1" applyFont="1" applyFill="1" applyBorder="1" applyAlignment="1" applyProtection="1">
      <alignment horizontal="left" vertical="center"/>
    </xf>
    <xf numFmtId="0" fontId="14" fillId="4" borderId="81" xfId="0" applyFont="1" applyFill="1" applyBorder="1" applyAlignment="1" applyProtection="1">
      <alignment vertical="center" wrapText="1"/>
    </xf>
    <xf numFmtId="41" fontId="0" fillId="0" borderId="134" xfId="0" applyNumberFormat="1" applyFont="1" applyFill="1" applyBorder="1" applyAlignment="1" applyProtection="1">
      <alignment horizontal="right" vertical="center"/>
    </xf>
    <xf numFmtId="41" fontId="0" fillId="0" borderId="81" xfId="0" applyNumberFormat="1" applyFont="1" applyBorder="1" applyAlignment="1" applyProtection="1">
      <alignment horizontal="right" vertical="center"/>
    </xf>
    <xf numFmtId="41" fontId="0" fillId="0" borderId="138" xfId="0" applyNumberFormat="1" applyFont="1" applyFill="1" applyBorder="1" applyAlignment="1" applyProtection="1">
      <alignment horizontal="right" vertical="center"/>
      <protection locked="0"/>
    </xf>
    <xf numFmtId="41" fontId="42" fillId="5" borderId="81" xfId="0" applyNumberFormat="1" applyFont="1" applyFill="1" applyBorder="1" applyAlignment="1" applyProtection="1">
      <alignment horizontal="right" vertical="center" wrapText="1"/>
    </xf>
    <xf numFmtId="41" fontId="42" fillId="5" borderId="138" xfId="0" applyNumberFormat="1" applyFont="1" applyFill="1" applyBorder="1" applyAlignment="1" applyProtection="1">
      <alignment horizontal="right" vertical="center" wrapText="1"/>
    </xf>
    <xf numFmtId="0" fontId="43" fillId="0" borderId="81" xfId="0" applyFont="1" applyFill="1" applyBorder="1" applyAlignment="1" applyProtection="1">
      <alignment horizontal="justify" vertical="center" wrapText="1"/>
    </xf>
    <xf numFmtId="41" fontId="0" fillId="5" borderId="81" xfId="0" applyNumberFormat="1" applyFont="1" applyFill="1" applyBorder="1" applyAlignment="1" applyProtection="1">
      <alignment vertical="center"/>
    </xf>
    <xf numFmtId="0" fontId="10" fillId="0" borderId="81" xfId="0" applyFont="1" applyBorder="1" applyAlignment="1" applyProtection="1">
      <alignment vertical="center" wrapText="1"/>
    </xf>
    <xf numFmtId="41" fontId="0" fillId="0" borderId="81" xfId="0" applyNumberFormat="1" applyFont="1" applyFill="1" applyBorder="1" applyAlignment="1" applyProtection="1">
      <alignment horizontal="right"/>
      <protection locked="0"/>
    </xf>
    <xf numFmtId="41" fontId="0" fillId="0" borderId="138" xfId="0" applyNumberFormat="1" applyFont="1" applyFill="1" applyBorder="1" applyAlignment="1" applyProtection="1">
      <alignment horizontal="right"/>
      <protection locked="0"/>
    </xf>
    <xf numFmtId="41" fontId="0" fillId="0" borderId="134" xfId="0" applyNumberFormat="1" applyFont="1" applyFill="1" applyBorder="1" applyAlignment="1" applyProtection="1">
      <alignment horizontal="right"/>
      <protection locked="0"/>
    </xf>
    <xf numFmtId="41" fontId="0" fillId="0" borderId="134" xfId="0" applyNumberFormat="1" applyFont="1" applyFill="1" applyBorder="1" applyAlignment="1" applyProtection="1">
      <alignment horizontal="right"/>
    </xf>
    <xf numFmtId="41" fontId="0" fillId="0" borderId="81" xfId="0" applyNumberFormat="1" applyFont="1" applyFill="1" applyBorder="1" applyAlignment="1" applyProtection="1">
      <alignment horizontal="right"/>
    </xf>
    <xf numFmtId="41" fontId="0" fillId="0" borderId="81" xfId="0" applyNumberFormat="1" applyFont="1" applyBorder="1" applyAlignment="1" applyProtection="1">
      <alignment horizontal="right"/>
    </xf>
    <xf numFmtId="0" fontId="43" fillId="0" borderId="81" xfId="0" applyFont="1" applyFill="1" applyBorder="1" applyAlignment="1" applyProtection="1">
      <alignment vertical="center" wrapText="1"/>
    </xf>
    <xf numFmtId="0" fontId="45" fillId="5" borderId="81" xfId="0" applyFont="1" applyFill="1" applyBorder="1" applyAlignment="1" applyProtection="1">
      <alignment horizontal="left" vertical="center" wrapText="1"/>
    </xf>
    <xf numFmtId="41" fontId="0" fillId="0" borderId="81" xfId="0" applyNumberFormat="1" applyFont="1" applyBorder="1" applyProtection="1"/>
    <xf numFmtId="41" fontId="42" fillId="5" borderId="81" xfId="0" applyNumberFormat="1" applyFont="1" applyFill="1" applyBorder="1" applyAlignment="1" applyProtection="1">
      <alignment vertical="center" wrapText="1"/>
    </xf>
    <xf numFmtId="41" fontId="0" fillId="5" borderId="134" xfId="0" applyNumberFormat="1" applyFont="1" applyFill="1" applyBorder="1" applyAlignment="1" applyProtection="1">
      <alignment horizontal="right" vertical="center"/>
    </xf>
    <xf numFmtId="41" fontId="0" fillId="5" borderId="81" xfId="0" applyNumberFormat="1" applyFont="1" applyFill="1" applyBorder="1" applyAlignment="1" applyProtection="1">
      <alignment horizontal="right" vertical="center"/>
    </xf>
    <xf numFmtId="41" fontId="15" fillId="0" borderId="81" xfId="0" applyNumberFormat="1" applyFont="1" applyFill="1" applyBorder="1" applyAlignment="1" applyProtection="1">
      <alignment horizontal="right" vertical="center"/>
    </xf>
    <xf numFmtId="41" fontId="15" fillId="0" borderId="138" xfId="0" applyNumberFormat="1" applyFont="1" applyFill="1" applyBorder="1" applyAlignment="1" applyProtection="1">
      <alignment horizontal="right" vertical="center"/>
    </xf>
    <xf numFmtId="41" fontId="14" fillId="4" borderId="81" xfId="0" applyNumberFormat="1" applyFont="1" applyFill="1" applyBorder="1" applyAlignment="1" applyProtection="1">
      <alignment horizontal="right" vertical="center"/>
      <protection locked="0"/>
    </xf>
    <xf numFmtId="41" fontId="14" fillId="4" borderId="138" xfId="0" applyNumberFormat="1" applyFont="1" applyFill="1" applyBorder="1" applyAlignment="1" applyProtection="1">
      <alignment horizontal="right" vertical="center"/>
      <protection locked="0"/>
    </xf>
    <xf numFmtId="0" fontId="42" fillId="4" borderId="81" xfId="0" applyFont="1" applyFill="1" applyBorder="1" applyAlignment="1" applyProtection="1">
      <alignment vertical="center" wrapText="1"/>
    </xf>
    <xf numFmtId="41" fontId="2" fillId="4" borderId="81" xfId="0" applyNumberFormat="1" applyFont="1" applyFill="1" applyBorder="1" applyAlignment="1" applyProtection="1">
      <alignment vertical="center"/>
    </xf>
    <xf numFmtId="41" fontId="2" fillId="4" borderId="81" xfId="0" applyNumberFormat="1" applyFont="1" applyFill="1" applyBorder="1" applyAlignment="1" applyProtection="1">
      <alignment horizontal="right" vertical="center"/>
    </xf>
    <xf numFmtId="41" fontId="2" fillId="4" borderId="138" xfId="0" applyNumberFormat="1" applyFont="1" applyFill="1" applyBorder="1" applyAlignment="1" applyProtection="1">
      <alignment horizontal="right" vertical="center"/>
    </xf>
    <xf numFmtId="41" fontId="16" fillId="0" borderId="81" xfId="0" applyNumberFormat="1" applyFont="1" applyBorder="1" applyAlignment="1" applyProtection="1">
      <alignment horizontal="right" vertical="center" wrapText="1"/>
    </xf>
    <xf numFmtId="3" fontId="2" fillId="5" borderId="81" xfId="0" applyNumberFormat="1" applyFont="1" applyFill="1" applyBorder="1" applyAlignment="1" applyProtection="1">
      <alignment vertical="center" wrapText="1"/>
    </xf>
    <xf numFmtId="41" fontId="15" fillId="0" borderId="81" xfId="0" applyNumberFormat="1" applyFont="1" applyFill="1" applyBorder="1" applyAlignment="1" applyProtection="1">
      <alignment horizontal="right" vertical="center" wrapText="1"/>
      <protection locked="0"/>
    </xf>
    <xf numFmtId="41" fontId="15" fillId="0" borderId="138" xfId="0" applyNumberFormat="1" applyFont="1" applyFill="1" applyBorder="1" applyAlignment="1" applyProtection="1">
      <alignment horizontal="right" vertical="center" wrapText="1"/>
      <protection locked="0"/>
    </xf>
    <xf numFmtId="41" fontId="16" fillId="0" borderId="134" xfId="0" applyNumberFormat="1" applyFont="1" applyFill="1" applyBorder="1" applyAlignment="1" applyProtection="1">
      <alignment horizontal="right" vertical="center" wrapText="1"/>
    </xf>
    <xf numFmtId="41" fontId="16" fillId="0" borderId="81" xfId="0" applyNumberFormat="1" applyFont="1" applyFill="1" applyBorder="1" applyAlignment="1" applyProtection="1">
      <alignment horizontal="right" vertical="center" wrapText="1"/>
    </xf>
    <xf numFmtId="41" fontId="14" fillId="5" borderId="138" xfId="0" applyNumberFormat="1" applyFont="1" applyFill="1" applyBorder="1" applyAlignment="1" applyProtection="1">
      <alignment horizontal="right" vertical="center"/>
    </xf>
    <xf numFmtId="41" fontId="16" fillId="0" borderId="134" xfId="0" applyNumberFormat="1" applyFont="1" applyFill="1" applyBorder="1" applyAlignment="1" applyProtection="1">
      <alignment horizontal="right" vertical="center"/>
    </xf>
    <xf numFmtId="41" fontId="16" fillId="0" borderId="81" xfId="0" applyNumberFormat="1" applyFont="1" applyFill="1" applyBorder="1" applyAlignment="1" applyProtection="1">
      <alignment horizontal="right" vertical="center"/>
    </xf>
    <xf numFmtId="41" fontId="16" fillId="0" borderId="81" xfId="0" applyNumberFormat="1" applyFont="1" applyBorder="1" applyAlignment="1" applyProtection="1">
      <alignment horizontal="right" vertical="center"/>
    </xf>
    <xf numFmtId="41" fontId="2" fillId="5" borderId="138" xfId="0" applyNumberFormat="1" applyFont="1" applyFill="1" applyBorder="1" applyAlignment="1" applyProtection="1">
      <alignment vertical="center"/>
    </xf>
    <xf numFmtId="0" fontId="46" fillId="0" borderId="81" xfId="0" applyFont="1" applyFill="1" applyBorder="1" applyAlignment="1" applyProtection="1">
      <alignment horizontal="left" vertical="center" wrapText="1"/>
    </xf>
    <xf numFmtId="0" fontId="42" fillId="5" borderId="81" xfId="0" applyFont="1" applyFill="1" applyBorder="1" applyAlignment="1" applyProtection="1">
      <alignment vertical="center" wrapText="1"/>
    </xf>
    <xf numFmtId="166" fontId="13" fillId="22" borderId="81" xfId="0" applyNumberFormat="1" applyFont="1" applyFill="1" applyBorder="1" applyAlignment="1" applyProtection="1">
      <alignment horizontal="left" vertical="center" wrapText="1"/>
    </xf>
    <xf numFmtId="41" fontId="0" fillId="5" borderId="138" xfId="0" applyNumberFormat="1" applyFont="1" applyFill="1" applyBorder="1" applyAlignment="1" applyProtection="1">
      <alignment horizontal="right" vertical="center"/>
    </xf>
    <xf numFmtId="41" fontId="42" fillId="5" borderId="81" xfId="0" applyNumberFormat="1" applyFont="1" applyFill="1" applyBorder="1" applyAlignment="1" applyProtection="1">
      <alignment vertical="center"/>
    </xf>
    <xf numFmtId="41" fontId="42" fillId="5" borderId="81" xfId="0" applyNumberFormat="1" applyFont="1" applyFill="1" applyBorder="1" applyAlignment="1" applyProtection="1">
      <alignment horizontal="right" vertical="center"/>
    </xf>
    <xf numFmtId="41" fontId="42" fillId="5" borderId="138" xfId="0" applyNumberFormat="1" applyFont="1" applyFill="1" applyBorder="1" applyAlignment="1" applyProtection="1">
      <alignment horizontal="right" vertical="center"/>
    </xf>
    <xf numFmtId="41" fontId="47" fillId="0" borderId="81" xfId="0" applyNumberFormat="1" applyFont="1" applyBorder="1" applyAlignment="1" applyProtection="1">
      <alignment horizontal="right" vertical="center"/>
      <protection locked="0"/>
    </xf>
    <xf numFmtId="41" fontId="47" fillId="0" borderId="138" xfId="0" applyNumberFormat="1" applyFont="1" applyBorder="1" applyAlignment="1" applyProtection="1">
      <alignment horizontal="right" vertical="center"/>
      <protection locked="0"/>
    </xf>
    <xf numFmtId="41" fontId="17" fillId="0" borderId="134" xfId="0" applyNumberFormat="1" applyFont="1" applyFill="1" applyBorder="1" applyAlignment="1" applyProtection="1">
      <alignment horizontal="right" vertical="center"/>
      <protection locked="0"/>
    </xf>
    <xf numFmtId="41" fontId="17" fillId="0" borderId="81" xfId="0" applyNumberFormat="1" applyFont="1" applyFill="1" applyBorder="1" applyAlignment="1" applyProtection="1">
      <alignment horizontal="right" vertical="center"/>
      <protection locked="0"/>
    </xf>
    <xf numFmtId="41" fontId="17" fillId="0" borderId="81" xfId="0" applyNumberFormat="1" applyFont="1" applyBorder="1" applyAlignment="1" applyProtection="1">
      <alignment horizontal="right" vertical="center"/>
      <protection locked="0"/>
    </xf>
    <xf numFmtId="41" fontId="16" fillId="0" borderId="134" xfId="0" applyNumberFormat="1" applyFont="1" applyFill="1" applyBorder="1" applyAlignment="1" applyProtection="1">
      <alignment horizontal="right" vertical="center"/>
      <protection locked="0"/>
    </xf>
    <xf numFmtId="41" fontId="16" fillId="0" borderId="81" xfId="0" applyNumberFormat="1" applyFont="1" applyFill="1" applyBorder="1" applyAlignment="1" applyProtection="1">
      <alignment horizontal="right" vertical="center"/>
      <protection locked="0"/>
    </xf>
    <xf numFmtId="41" fontId="16" fillId="0" borderId="81" xfId="0" applyNumberFormat="1" applyFont="1" applyBorder="1" applyAlignment="1" applyProtection="1">
      <alignment horizontal="right" vertical="center"/>
      <protection locked="0"/>
    </xf>
    <xf numFmtId="41" fontId="14" fillId="22" borderId="138" xfId="0" applyNumberFormat="1" applyFont="1" applyFill="1" applyBorder="1" applyAlignment="1" applyProtection="1">
      <alignment vertical="center"/>
    </xf>
    <xf numFmtId="41" fontId="14" fillId="4" borderId="134" xfId="0" applyNumberFormat="1" applyFont="1" applyFill="1" applyBorder="1" applyAlignment="1" applyProtection="1">
      <alignment horizontal="right" vertical="center"/>
    </xf>
    <xf numFmtId="41" fontId="13" fillId="22" borderId="81" xfId="0" applyNumberFormat="1" applyFont="1" applyFill="1" applyBorder="1" applyAlignment="1" applyProtection="1">
      <alignment vertical="center"/>
    </xf>
    <xf numFmtId="41" fontId="13" fillId="23" borderId="134" xfId="0" applyNumberFormat="1" applyFont="1" applyFill="1" applyBorder="1" applyAlignment="1" applyProtection="1">
      <alignment horizontal="center" vertical="center"/>
    </xf>
    <xf numFmtId="41" fontId="13" fillId="23" borderId="81" xfId="0" applyNumberFormat="1" applyFont="1" applyFill="1" applyBorder="1" applyAlignment="1" applyProtection="1">
      <alignment horizontal="left" vertical="center" wrapText="1"/>
    </xf>
    <xf numFmtId="41" fontId="13" fillId="23" borderId="81" xfId="0" applyNumberFormat="1" applyFont="1" applyFill="1" applyBorder="1" applyAlignment="1" applyProtection="1">
      <alignment vertical="center"/>
    </xf>
    <xf numFmtId="41" fontId="13" fillId="23" borderId="81" xfId="0" applyNumberFormat="1" applyFont="1" applyFill="1" applyBorder="1" applyAlignment="1" applyProtection="1">
      <alignment horizontal="right" vertical="center"/>
    </xf>
    <xf numFmtId="41" fontId="13" fillId="23" borderId="81" xfId="0" applyNumberFormat="1" applyFont="1" applyFill="1" applyBorder="1" applyAlignment="1" applyProtection="1">
      <alignment horizontal="center" vertical="center"/>
    </xf>
    <xf numFmtId="41" fontId="44" fillId="21" borderId="140" xfId="0" applyNumberFormat="1" applyFont="1" applyFill="1" applyBorder="1" applyAlignment="1" applyProtection="1">
      <alignment horizontal="right" vertical="center"/>
    </xf>
    <xf numFmtId="41" fontId="44" fillId="21" borderId="141" xfId="0" applyNumberFormat="1" applyFont="1" applyFill="1" applyBorder="1" applyAlignment="1" applyProtection="1">
      <alignment horizontal="right" vertical="center"/>
    </xf>
    <xf numFmtId="41" fontId="44" fillId="0" borderId="134" xfId="0" applyNumberFormat="1" applyFont="1" applyFill="1" applyBorder="1" applyAlignment="1" applyProtection="1">
      <alignment horizontal="right"/>
    </xf>
    <xf numFmtId="41" fontId="44" fillId="0" borderId="81" xfId="0" applyNumberFormat="1" applyFont="1" applyFill="1" applyBorder="1" applyAlignment="1" applyProtection="1">
      <alignment horizontal="right"/>
    </xf>
    <xf numFmtId="41" fontId="44" fillId="0" borderId="81" xfId="0" applyNumberFormat="1" applyFont="1" applyBorder="1" applyAlignment="1" applyProtection="1">
      <alignment horizontal="right"/>
    </xf>
    <xf numFmtId="166" fontId="10" fillId="0" borderId="142" xfId="0" applyNumberFormat="1" applyFont="1" applyBorder="1" applyAlignment="1" applyProtection="1">
      <alignment horizontal="center" vertical="center"/>
      <protection locked="0"/>
    </xf>
    <xf numFmtId="0" fontId="10" fillId="0" borderId="142" xfId="0" applyFont="1" applyFill="1" applyBorder="1" applyAlignment="1" applyProtection="1">
      <alignment wrapText="1"/>
      <protection locked="0"/>
    </xf>
    <xf numFmtId="41" fontId="0" fillId="0" borderId="142" xfId="0" applyNumberFormat="1" applyFont="1" applyBorder="1" applyProtection="1">
      <protection locked="0"/>
    </xf>
    <xf numFmtId="41" fontId="0" fillId="0" borderId="142" xfId="0" applyNumberFormat="1" applyBorder="1" applyAlignment="1" applyProtection="1">
      <alignment horizontal="right"/>
      <protection locked="0"/>
    </xf>
    <xf numFmtId="0" fontId="0" fillId="0" borderId="142" xfId="0" applyFill="1" applyBorder="1" applyAlignment="1" applyProtection="1">
      <alignment horizontal="right"/>
      <protection locked="0"/>
    </xf>
    <xf numFmtId="166" fontId="10" fillId="0" borderId="123" xfId="0" applyNumberFormat="1" applyFont="1" applyBorder="1" applyAlignment="1" applyProtection="1">
      <alignment horizontal="center" vertical="center"/>
      <protection locked="0"/>
    </xf>
    <xf numFmtId="0" fontId="10" fillId="0" borderId="123" xfId="0" applyFont="1" applyFill="1" applyBorder="1" applyAlignment="1" applyProtection="1">
      <alignment wrapText="1"/>
      <protection locked="0"/>
    </xf>
    <xf numFmtId="41" fontId="0" fillId="0" borderId="123" xfId="0" applyNumberFormat="1" applyFont="1" applyBorder="1" applyProtection="1">
      <protection locked="0"/>
    </xf>
    <xf numFmtId="41" fontId="0" fillId="0" borderId="123" xfId="0" applyNumberFormat="1" applyBorder="1" applyAlignment="1" applyProtection="1">
      <alignment horizontal="right"/>
      <protection locked="0"/>
    </xf>
    <xf numFmtId="0" fontId="11" fillId="24" borderId="0" xfId="0" applyFont="1" applyFill="1" applyAlignment="1">
      <alignment horizontal="center" vertical="center"/>
    </xf>
    <xf numFmtId="0" fontId="11" fillId="24" borderId="0" xfId="0" applyFont="1" applyFill="1" applyAlignment="1">
      <alignment horizontal="center" vertical="center" wrapText="1"/>
    </xf>
    <xf numFmtId="170" fontId="10" fillId="0" borderId="0" xfId="0" applyNumberFormat="1" applyFont="1" applyFill="1" applyBorder="1" applyAlignment="1">
      <alignment horizontal="right" vertical="center"/>
    </xf>
    <xf numFmtId="0" fontId="2" fillId="0" borderId="0" xfId="0" applyFont="1" applyFill="1" applyAlignment="1">
      <alignment horizontal="justify" vertical="center" wrapText="1"/>
    </xf>
    <xf numFmtId="0" fontId="0" fillId="0" borderId="0" xfId="0" applyFill="1" applyAlignment="1">
      <alignment horizontal="justify" vertical="center" wrapText="1"/>
    </xf>
    <xf numFmtId="170" fontId="10" fillId="0" borderId="0" xfId="0" applyNumberFormat="1" applyFont="1" applyFill="1" applyAlignment="1">
      <alignment horizontal="right" vertical="center"/>
    </xf>
    <xf numFmtId="0" fontId="10" fillId="0" borderId="0" xfId="0" applyFont="1" applyFill="1" applyAlignment="1">
      <alignment horizontal="center" vertical="center"/>
    </xf>
    <xf numFmtId="0" fontId="10" fillId="0" borderId="0" xfId="0" applyFont="1" applyFill="1" applyAlignment="1">
      <alignment vertical="center" wrapText="1"/>
    </xf>
    <xf numFmtId="9" fontId="10" fillId="0" borderId="0" xfId="0" applyNumberFormat="1" applyFont="1" applyFill="1" applyAlignment="1">
      <alignment horizontal="left" vertical="center" wrapText="1"/>
    </xf>
    <xf numFmtId="9" fontId="10" fillId="0" borderId="0" xfId="0" applyNumberFormat="1" applyFont="1" applyFill="1" applyAlignment="1">
      <alignment vertical="center" wrapText="1"/>
    </xf>
    <xf numFmtId="0" fontId="11" fillId="0" borderId="0" xfId="0" applyFont="1" applyFill="1" applyAlignment="1">
      <alignment vertical="center" wrapText="1"/>
    </xf>
    <xf numFmtId="0" fontId="3" fillId="0" borderId="0" xfId="0" applyFont="1" applyFill="1"/>
    <xf numFmtId="168" fontId="51" fillId="2" borderId="0" xfId="0" applyNumberFormat="1" applyFont="1" applyFill="1" applyAlignment="1">
      <alignment horizontal="center" vertical="center"/>
    </xf>
    <xf numFmtId="0" fontId="51" fillId="2" borderId="0" xfId="0" applyFont="1" applyFill="1" applyAlignment="1">
      <alignment horizontal="center" vertical="center" wrapText="1"/>
    </xf>
    <xf numFmtId="0" fontId="9" fillId="25" borderId="0" xfId="0" applyFont="1" applyFill="1" applyAlignment="1">
      <alignment horizontal="center" vertical="center"/>
    </xf>
    <xf numFmtId="0" fontId="9" fillId="25" borderId="0" xfId="0" applyFont="1" applyFill="1"/>
    <xf numFmtId="168" fontId="9" fillId="4" borderId="0" xfId="0" applyNumberFormat="1" applyFont="1" applyFill="1" applyAlignment="1">
      <alignment horizontal="center" vertical="center"/>
    </xf>
    <xf numFmtId="0" fontId="9" fillId="4" borderId="0" xfId="0" applyFont="1" applyFill="1" applyAlignment="1">
      <alignment vertical="center" wrapText="1"/>
    </xf>
    <xf numFmtId="0" fontId="3" fillId="0" borderId="0" xfId="0" applyFont="1" applyFill="1" applyAlignment="1">
      <alignment horizontal="justify" vertical="center" wrapText="1"/>
    </xf>
    <xf numFmtId="0" fontId="3" fillId="26" borderId="0" xfId="0" applyFont="1" applyFill="1"/>
    <xf numFmtId="168" fontId="0" fillId="0" borderId="0" xfId="0" applyNumberFormat="1" applyFont="1" applyFill="1" applyAlignment="1">
      <alignment horizontal="center" vertical="center"/>
    </xf>
    <xf numFmtId="0" fontId="0" fillId="0" borderId="0" xfId="0" applyFont="1" applyFill="1" applyAlignment="1">
      <alignment vertical="center" wrapText="1"/>
    </xf>
    <xf numFmtId="168" fontId="9" fillId="4" borderId="0" xfId="0" applyNumberFormat="1" applyFont="1" applyFill="1" applyBorder="1" applyAlignment="1">
      <alignment horizontal="center" vertical="center"/>
    </xf>
    <xf numFmtId="0" fontId="9" fillId="4" borderId="0" xfId="0" applyFont="1" applyFill="1" applyBorder="1" applyAlignment="1">
      <alignment vertical="center" wrapText="1"/>
    </xf>
    <xf numFmtId="168" fontId="0" fillId="0" borderId="0" xfId="0" applyNumberFormat="1" applyFont="1" applyFill="1" applyBorder="1" applyAlignment="1">
      <alignment horizontal="center" vertical="center"/>
    </xf>
    <xf numFmtId="0" fontId="0" fillId="0" borderId="0" xfId="0" applyFont="1" applyFill="1" applyBorder="1" applyAlignment="1">
      <alignment vertical="center" wrapText="1"/>
    </xf>
    <xf numFmtId="9" fontId="0" fillId="0" borderId="0" xfId="0" applyNumberFormat="1" applyFont="1" applyFill="1" applyAlignment="1">
      <alignment horizontal="left" vertical="center" wrapText="1"/>
    </xf>
    <xf numFmtId="168" fontId="3" fillId="0" borderId="0" xfId="0" applyNumberFormat="1" applyFont="1" applyFill="1" applyBorder="1" applyAlignment="1">
      <alignment horizontal="center" vertical="center"/>
    </xf>
    <xf numFmtId="0" fontId="3" fillId="26" borderId="0" xfId="0" applyFont="1" applyFill="1" applyAlignment="1">
      <alignment vertical="center" wrapText="1"/>
    </xf>
    <xf numFmtId="168" fontId="3" fillId="26" borderId="0" xfId="0" applyNumberFormat="1" applyFont="1" applyFill="1" applyBorder="1" applyAlignment="1">
      <alignment horizontal="center" vertical="center"/>
    </xf>
    <xf numFmtId="9" fontId="9" fillId="4" borderId="0" xfId="0" applyNumberFormat="1" applyFont="1" applyFill="1" applyAlignment="1">
      <alignment horizontal="left" vertical="center" wrapText="1"/>
    </xf>
    <xf numFmtId="9" fontId="0" fillId="0" borderId="0" xfId="0" applyNumberFormat="1" applyFont="1" applyFill="1" applyAlignment="1">
      <alignment vertical="center" wrapText="1"/>
    </xf>
    <xf numFmtId="168" fontId="3" fillId="0" borderId="0" xfId="0" applyNumberFormat="1" applyFont="1" applyFill="1" applyAlignment="1">
      <alignment horizontal="center" vertical="center"/>
    </xf>
    <xf numFmtId="0" fontId="3" fillId="0" borderId="0" xfId="0" applyFont="1" applyFill="1" applyAlignment="1">
      <alignment vertical="center" wrapText="1"/>
    </xf>
    <xf numFmtId="0" fontId="34" fillId="0" borderId="0" xfId="0" applyFont="1" applyAlignment="1"/>
    <xf numFmtId="0" fontId="9" fillId="3" borderId="143" xfId="0" applyFont="1" applyFill="1" applyBorder="1" applyAlignment="1">
      <alignment horizontal="center" vertical="center" wrapText="1"/>
    </xf>
    <xf numFmtId="0" fontId="9" fillId="3" borderId="145" xfId="0" applyFont="1" applyFill="1" applyBorder="1" applyAlignment="1">
      <alignment horizontal="center" vertical="center"/>
    </xf>
    <xf numFmtId="0" fontId="2" fillId="0" borderId="0" xfId="0" applyFont="1" applyAlignment="1">
      <alignment horizontal="center" vertical="center"/>
    </xf>
    <xf numFmtId="0" fontId="0" fillId="0" borderId="146" xfId="0" applyBorder="1"/>
    <xf numFmtId="0" fontId="0" fillId="0" borderId="147" xfId="0" applyBorder="1"/>
    <xf numFmtId="0" fontId="2" fillId="0" borderId="11" xfId="0" applyFont="1" applyBorder="1" applyAlignment="1">
      <alignment horizontal="center" vertical="center"/>
    </xf>
    <xf numFmtId="0" fontId="0" fillId="0" borderId="12" xfId="0" applyBorder="1"/>
    <xf numFmtId="0" fontId="2" fillId="0" borderId="8" xfId="0" applyFont="1" applyBorder="1" applyAlignment="1">
      <alignment horizontal="center" vertical="center"/>
    </xf>
    <xf numFmtId="0" fontId="0" fillId="0" borderId="10" xfId="0" applyBorder="1"/>
    <xf numFmtId="0" fontId="2" fillId="0" borderId="152" xfId="0" applyFont="1" applyBorder="1" applyAlignment="1">
      <alignment horizontal="center" vertical="center"/>
    </xf>
    <xf numFmtId="0" fontId="0" fillId="0" borderId="153" xfId="0" applyBorder="1" applyAlignment="1">
      <alignment vertical="center"/>
    </xf>
    <xf numFmtId="0" fontId="0" fillId="0" borderId="154" xfId="0" applyBorder="1" applyAlignment="1">
      <alignment horizontal="justify" vertical="center" wrapText="1"/>
    </xf>
    <xf numFmtId="0" fontId="2" fillId="0" borderId="0"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justify" vertical="center" wrapText="1"/>
    </xf>
    <xf numFmtId="0" fontId="0" fillId="4" borderId="155" xfId="0" applyFill="1" applyBorder="1" applyAlignment="1">
      <alignment horizontal="center" vertical="center"/>
    </xf>
    <xf numFmtId="0" fontId="0" fillId="4" borderId="147" xfId="0" applyFill="1" applyBorder="1" applyAlignment="1">
      <alignment horizontal="left" vertical="center"/>
    </xf>
    <xf numFmtId="0" fontId="0" fillId="4" borderId="96" xfId="0" applyFill="1" applyBorder="1" applyAlignment="1">
      <alignment horizontal="justify" vertical="center" wrapText="1"/>
    </xf>
    <xf numFmtId="0" fontId="0" fillId="4" borderId="1" xfId="0" applyFill="1" applyBorder="1" applyAlignment="1">
      <alignment horizontal="center" vertical="center"/>
    </xf>
    <xf numFmtId="0" fontId="0" fillId="4" borderId="3" xfId="0" applyFill="1" applyBorder="1" applyAlignment="1">
      <alignment vertical="center"/>
    </xf>
    <xf numFmtId="0" fontId="0" fillId="4" borderId="98" xfId="0" applyFill="1" applyBorder="1" applyAlignment="1">
      <alignment horizontal="justify" vertical="center" wrapText="1"/>
    </xf>
    <xf numFmtId="0" fontId="0" fillId="4" borderId="3" xfId="0" applyFill="1" applyBorder="1" applyAlignment="1">
      <alignment vertical="center" wrapText="1"/>
    </xf>
    <xf numFmtId="0" fontId="0" fillId="4" borderId="149" xfId="0" applyFill="1" applyBorder="1" applyAlignment="1">
      <alignment horizontal="justify" vertical="center" wrapText="1"/>
    </xf>
    <xf numFmtId="0" fontId="0" fillId="4" borderId="152" xfId="0" applyFill="1" applyBorder="1" applyAlignment="1">
      <alignment horizontal="center" vertical="center"/>
    </xf>
    <xf numFmtId="0" fontId="0" fillId="4" borderId="153" xfId="0" applyFill="1" applyBorder="1" applyAlignment="1">
      <alignment vertical="center" wrapText="1"/>
    </xf>
    <xf numFmtId="0" fontId="0" fillId="4" borderId="154" xfId="0" applyFill="1" applyBorder="1" applyAlignment="1">
      <alignment horizontal="justify" vertical="center" wrapText="1"/>
    </xf>
    <xf numFmtId="0" fontId="0" fillId="0" borderId="0" xfId="0"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horizontal="justify" vertical="center" wrapText="1"/>
    </xf>
    <xf numFmtId="0" fontId="0" fillId="0" borderId="156" xfId="0" applyBorder="1" applyAlignment="1">
      <alignment horizontal="center" vertical="center"/>
    </xf>
    <xf numFmtId="0" fontId="0" fillId="0" borderId="157" xfId="0" applyFill="1" applyBorder="1" applyAlignment="1">
      <alignment vertical="center" wrapText="1"/>
    </xf>
    <xf numFmtId="0" fontId="0" fillId="0" borderId="96" xfId="0" applyFill="1" applyBorder="1" applyAlignment="1">
      <alignment horizontal="justify" vertical="center" wrapText="1"/>
    </xf>
    <xf numFmtId="0" fontId="0" fillId="0" borderId="1" xfId="0" applyBorder="1" applyAlignment="1">
      <alignment horizontal="center" vertical="center"/>
    </xf>
    <xf numFmtId="0" fontId="0" fillId="0" borderId="3" xfId="0" applyFill="1" applyBorder="1" applyAlignment="1">
      <alignment vertical="center" wrapText="1"/>
    </xf>
    <xf numFmtId="0" fontId="0" fillId="0" borderId="98" xfId="0" applyFill="1" applyBorder="1" applyAlignment="1">
      <alignment horizontal="justify" vertical="center" wrapText="1"/>
    </xf>
    <xf numFmtId="0" fontId="0" fillId="0" borderId="152" xfId="0" applyBorder="1" applyAlignment="1">
      <alignment horizontal="center" vertical="center"/>
    </xf>
    <xf numFmtId="0" fontId="0" fillId="0" borderId="153" xfId="0" applyFill="1" applyBorder="1" applyAlignment="1">
      <alignment vertical="center" wrapText="1"/>
    </xf>
    <xf numFmtId="0" fontId="0" fillId="0" borderId="154" xfId="0" applyFill="1" applyBorder="1" applyAlignment="1">
      <alignment horizontal="justify"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xf>
    <xf numFmtId="0" fontId="0" fillId="4" borderId="156" xfId="0" applyFill="1" applyBorder="1" applyAlignment="1">
      <alignment horizontal="center" vertical="center"/>
    </xf>
    <xf numFmtId="0" fontId="0" fillId="4" borderId="157" xfId="0" applyFill="1" applyBorder="1" applyAlignment="1">
      <alignment vertical="center" wrapText="1"/>
    </xf>
    <xf numFmtId="0" fontId="2" fillId="0" borderId="148" xfId="0" applyFont="1"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vertical="center" wrapText="1"/>
    </xf>
    <xf numFmtId="0" fontId="0" fillId="0" borderId="149" xfId="0" applyFill="1" applyBorder="1" applyAlignment="1">
      <alignment horizontal="justify" vertical="center" wrapText="1"/>
    </xf>
    <xf numFmtId="0" fontId="0" fillId="0" borderId="0" xfId="0" applyProtection="1"/>
    <xf numFmtId="49" fontId="2" fillId="21" borderId="92" xfId="0" applyNumberFormat="1" applyFont="1" applyFill="1" applyBorder="1" applyAlignment="1" applyProtection="1">
      <alignment horizontal="center" vertical="center" wrapText="1"/>
    </xf>
    <xf numFmtId="49" fontId="2" fillId="2" borderId="0" xfId="0" applyNumberFormat="1" applyFont="1" applyFill="1" applyAlignment="1" applyProtection="1">
      <alignment horizontal="center" vertical="center"/>
    </xf>
    <xf numFmtId="49" fontId="2" fillId="0" borderId="0" xfId="0" applyNumberFormat="1" applyFont="1" applyAlignment="1" applyProtection="1">
      <alignment horizontal="center" vertical="center"/>
    </xf>
    <xf numFmtId="49" fontId="2" fillId="4" borderId="80" xfId="0" applyNumberFormat="1" applyFont="1" applyFill="1" applyBorder="1" applyAlignment="1" applyProtection="1">
      <alignment horizontal="center" vertical="center"/>
    </xf>
    <xf numFmtId="42" fontId="2" fillId="4" borderId="92" xfId="0" applyNumberFormat="1" applyFont="1" applyFill="1" applyBorder="1" applyAlignment="1" applyProtection="1">
      <alignment horizontal="right" vertical="center"/>
    </xf>
    <xf numFmtId="3" fontId="0" fillId="0" borderId="0" xfId="0" applyNumberFormat="1" applyProtection="1"/>
    <xf numFmtId="49" fontId="11" fillId="4" borderId="80" xfId="0" applyNumberFormat="1" applyFont="1" applyFill="1" applyBorder="1" applyAlignment="1" applyProtection="1">
      <alignment horizontal="center" vertical="center"/>
    </xf>
    <xf numFmtId="49" fontId="11" fillId="4" borderId="81" xfId="0" applyNumberFormat="1" applyFont="1" applyFill="1" applyBorder="1" applyAlignment="1" applyProtection="1">
      <alignment horizontal="center" vertical="center"/>
    </xf>
    <xf numFmtId="42" fontId="11" fillId="4" borderId="92" xfId="0" applyNumberFormat="1" applyFont="1" applyFill="1" applyBorder="1" applyAlignment="1" applyProtection="1">
      <alignment horizontal="right" vertical="center"/>
    </xf>
    <xf numFmtId="49" fontId="10" fillId="0" borderId="80" xfId="0" applyNumberFormat="1" applyFont="1" applyFill="1" applyBorder="1" applyAlignment="1" applyProtection="1">
      <alignment horizontal="center" vertical="center"/>
    </xf>
    <xf numFmtId="49" fontId="10" fillId="0" borderId="81" xfId="0" applyNumberFormat="1" applyFont="1" applyFill="1" applyBorder="1" applyAlignment="1" applyProtection="1">
      <alignment horizontal="center" vertical="center"/>
    </xf>
    <xf numFmtId="0" fontId="10" fillId="0" borderId="81" xfId="0" applyFont="1" applyFill="1" applyBorder="1" applyAlignment="1" applyProtection="1">
      <alignment vertical="center" wrapText="1"/>
    </xf>
    <xf numFmtId="3" fontId="0" fillId="0" borderId="0" xfId="0" applyNumberFormat="1"/>
    <xf numFmtId="9" fontId="10" fillId="0" borderId="81" xfId="0" applyNumberFormat="1" applyFont="1" applyFill="1" applyBorder="1" applyAlignment="1" applyProtection="1">
      <alignment vertical="center" wrapText="1"/>
    </xf>
    <xf numFmtId="3" fontId="2" fillId="0" borderId="0" xfId="0" applyNumberFormat="1" applyFont="1" applyProtection="1"/>
    <xf numFmtId="49" fontId="11" fillId="0" borderId="80" xfId="0" applyNumberFormat="1" applyFont="1" applyFill="1" applyBorder="1" applyAlignment="1" applyProtection="1">
      <alignment horizontal="center" vertical="center"/>
    </xf>
    <xf numFmtId="42" fontId="2" fillId="4" borderId="93" xfId="0" applyNumberFormat="1" applyFont="1" applyFill="1" applyBorder="1" applyAlignment="1" applyProtection="1">
      <alignment horizontal="right" vertical="center"/>
    </xf>
    <xf numFmtId="3" fontId="0" fillId="4" borderId="0" xfId="0" applyNumberFormat="1" applyFill="1" applyProtection="1"/>
    <xf numFmtId="3" fontId="10" fillId="0" borderId="0" xfId="0" applyNumberFormat="1" applyFont="1" applyAlignment="1">
      <alignment horizontal="right" vertical="center"/>
    </xf>
    <xf numFmtId="0" fontId="22" fillId="17" borderId="9" xfId="0" applyFont="1" applyFill="1" applyBorder="1" applyAlignment="1">
      <alignment horizontal="left" vertical="top" wrapText="1"/>
    </xf>
    <xf numFmtId="0" fontId="39" fillId="0" borderId="45" xfId="0" applyFont="1" applyFill="1" applyBorder="1" applyAlignment="1" applyProtection="1">
      <alignment horizontal="left" vertical="center" wrapText="1"/>
    </xf>
    <xf numFmtId="0" fontId="39" fillId="0" borderId="46" xfId="0" applyFont="1" applyFill="1" applyBorder="1" applyAlignment="1" applyProtection="1">
      <alignment horizontal="left" vertical="center" wrapText="1"/>
    </xf>
    <xf numFmtId="0" fontId="39" fillId="0" borderId="47" xfId="0" applyFont="1" applyFill="1" applyBorder="1" applyAlignment="1" applyProtection="1">
      <alignment horizontal="left" vertical="center" wrapText="1"/>
    </xf>
    <xf numFmtId="0" fontId="26" fillId="0" borderId="0" xfId="0" applyFont="1" applyFill="1" applyBorder="1" applyAlignment="1" applyProtection="1">
      <alignment horizontal="left" vertical="center"/>
    </xf>
    <xf numFmtId="0" fontId="6" fillId="3" borderId="99" xfId="0" applyFont="1" applyFill="1" applyBorder="1" applyAlignment="1">
      <alignment vertical="center"/>
    </xf>
    <xf numFmtId="0" fontId="6" fillId="3" borderId="100" xfId="0" applyFont="1" applyFill="1" applyBorder="1" applyAlignment="1">
      <alignment vertical="center"/>
    </xf>
    <xf numFmtId="0" fontId="0" fillId="0" borderId="99" xfId="0" applyBorder="1"/>
    <xf numFmtId="0" fontId="0" fillId="0" borderId="100" xfId="0" applyBorder="1"/>
    <xf numFmtId="0" fontId="7" fillId="17" borderId="165" xfId="0" applyFont="1" applyFill="1" applyBorder="1" applyAlignment="1">
      <alignment vertical="top"/>
    </xf>
    <xf numFmtId="0" fontId="22" fillId="17" borderId="166" xfId="0" applyFont="1" applyFill="1" applyBorder="1" applyAlignment="1"/>
    <xf numFmtId="0" fontId="7" fillId="17" borderId="169" xfId="0" applyFont="1" applyFill="1" applyBorder="1" applyAlignment="1">
      <alignment vertical="top"/>
    </xf>
    <xf numFmtId="0" fontId="7" fillId="0" borderId="165" xfId="0" applyFont="1" applyBorder="1" applyAlignment="1" applyProtection="1">
      <alignment vertical="top"/>
      <protection locked="0"/>
    </xf>
    <xf numFmtId="0" fontId="0" fillId="0" borderId="166" xfId="0" applyBorder="1" applyAlignment="1" applyProtection="1">
      <alignment vertical="top" wrapText="1"/>
      <protection locked="0"/>
    </xf>
    <xf numFmtId="0" fontId="0" fillId="0" borderId="100" xfId="0" applyBorder="1" applyAlignment="1" applyProtection="1">
      <alignment vertical="top" wrapText="1"/>
      <protection locked="0"/>
    </xf>
    <xf numFmtId="0" fontId="7" fillId="17" borderId="165" xfId="0" applyFont="1" applyFill="1" applyBorder="1" applyAlignment="1">
      <alignment vertical="center"/>
    </xf>
    <xf numFmtId="0" fontId="22" fillId="17" borderId="166" xfId="0" applyFont="1" applyFill="1" applyBorder="1" applyAlignment="1">
      <alignment vertical="top" wrapText="1"/>
    </xf>
    <xf numFmtId="0" fontId="22" fillId="17" borderId="167" xfId="0" applyFont="1" applyFill="1" applyBorder="1" applyAlignment="1">
      <alignment vertical="center"/>
    </xf>
    <xf numFmtId="0" fontId="22" fillId="17" borderId="100" xfId="0" applyFont="1" applyFill="1" applyBorder="1" applyAlignment="1">
      <alignment horizontal="left" vertical="top" wrapText="1"/>
    </xf>
    <xf numFmtId="0" fontId="22" fillId="17" borderId="168" xfId="0" applyFont="1" applyFill="1" applyBorder="1" applyAlignment="1">
      <alignment horizontal="left" vertical="top" wrapText="1"/>
    </xf>
    <xf numFmtId="0" fontId="0" fillId="0" borderId="99" xfId="0" applyBorder="1" applyAlignment="1" applyProtection="1">
      <protection locked="0"/>
    </xf>
    <xf numFmtId="165" fontId="10" fillId="0" borderId="100" xfId="1" applyNumberFormat="1" applyFont="1" applyBorder="1" applyAlignment="1" applyProtection="1">
      <alignment vertical="center"/>
      <protection locked="0"/>
    </xf>
    <xf numFmtId="0" fontId="13" fillId="0" borderId="97" xfId="0" applyFont="1" applyBorder="1" applyAlignment="1" applyProtection="1">
      <alignment vertical="top"/>
      <protection locked="0"/>
    </xf>
    <xf numFmtId="0" fontId="13" fillId="0" borderId="97" xfId="0" applyFont="1" applyBorder="1" applyAlignment="1" applyProtection="1">
      <protection locked="0"/>
    </xf>
    <xf numFmtId="0" fontId="9" fillId="0" borderId="97" xfId="0" applyFont="1" applyFill="1" applyBorder="1" applyAlignment="1"/>
    <xf numFmtId="0" fontId="14" fillId="0" borderId="171" xfId="0" applyFont="1" applyFill="1" applyBorder="1" applyAlignment="1" applyProtection="1">
      <protection locked="0"/>
    </xf>
    <xf numFmtId="0" fontId="10" fillId="0" borderId="173" xfId="0" applyFont="1" applyBorder="1"/>
    <xf numFmtId="0" fontId="10" fillId="0" borderId="174" xfId="0" applyFont="1" applyBorder="1"/>
    <xf numFmtId="0" fontId="10" fillId="0" borderId="175" xfId="0" applyFont="1" applyBorder="1"/>
    <xf numFmtId="49" fontId="2" fillId="21" borderId="134" xfId="0" applyNumberFormat="1" applyFont="1" applyFill="1" applyBorder="1" applyAlignment="1" applyProtection="1">
      <alignment horizontal="center" vertical="center"/>
    </xf>
    <xf numFmtId="165" fontId="11" fillId="0" borderId="26" xfId="1" applyNumberFormat="1" applyFont="1" applyBorder="1" applyAlignment="1" applyProtection="1">
      <alignment vertical="center"/>
      <protection locked="0"/>
    </xf>
    <xf numFmtId="0" fontId="0" fillId="0" borderId="0" xfId="0" applyFont="1" applyFill="1" applyProtection="1"/>
    <xf numFmtId="0" fontId="3" fillId="0" borderId="0" xfId="0" applyFont="1" applyFill="1" applyProtection="1"/>
    <xf numFmtId="166" fontId="9" fillId="22" borderId="39" xfId="0" applyNumberFormat="1" applyFont="1" applyFill="1" applyBorder="1" applyAlignment="1" applyProtection="1">
      <alignment horizontal="center" vertical="center"/>
    </xf>
    <xf numFmtId="42" fontId="9" fillId="22" borderId="40" xfId="5" applyNumberFormat="1" applyFont="1" applyFill="1" applyBorder="1" applyAlignment="1" applyProtection="1">
      <alignment vertical="center"/>
    </xf>
    <xf numFmtId="9" fontId="9" fillId="22" borderId="41" xfId="2" applyNumberFormat="1" applyFont="1" applyFill="1" applyBorder="1" applyAlignment="1" applyProtection="1">
      <alignment horizontal="center" vertical="center"/>
    </xf>
    <xf numFmtId="0" fontId="54" fillId="0" borderId="42" xfId="5" applyFont="1" applyFill="1" applyBorder="1" applyAlignment="1" applyProtection="1">
      <alignment horizontal="center" vertical="center"/>
    </xf>
    <xf numFmtId="42" fontId="54" fillId="4" borderId="43" xfId="5" applyNumberFormat="1" applyFont="1" applyFill="1" applyBorder="1" applyAlignment="1" applyProtection="1">
      <alignment vertical="center"/>
    </xf>
    <xf numFmtId="9" fontId="54" fillId="4" borderId="44" xfId="5" applyNumberFormat="1" applyFont="1" applyFill="1" applyBorder="1" applyAlignment="1" applyProtection="1">
      <alignment horizontal="center" vertical="center"/>
    </xf>
    <xf numFmtId="166" fontId="9" fillId="22" borderId="42" xfId="0" applyNumberFormat="1" applyFont="1" applyFill="1" applyBorder="1" applyAlignment="1" applyProtection="1">
      <alignment horizontal="center" vertical="center"/>
    </xf>
    <xf numFmtId="42" fontId="9" fillId="22" borderId="43" xfId="5" applyNumberFormat="1" applyFont="1" applyFill="1" applyBorder="1" applyAlignment="1" applyProtection="1">
      <alignment vertical="center"/>
    </xf>
    <xf numFmtId="9" fontId="9" fillId="22" borderId="44" xfId="2" applyNumberFormat="1" applyFont="1" applyFill="1" applyBorder="1" applyAlignment="1" applyProtection="1">
      <alignment horizontal="center" vertical="center"/>
    </xf>
    <xf numFmtId="166" fontId="54" fillId="0" borderId="42" xfId="0" applyNumberFormat="1" applyFont="1" applyFill="1" applyBorder="1" applyAlignment="1" applyProtection="1">
      <alignment horizontal="center" vertical="center"/>
    </xf>
    <xf numFmtId="166" fontId="54" fillId="0" borderId="48" xfId="0" applyNumberFormat="1" applyFont="1" applyFill="1" applyBorder="1" applyAlignment="1" applyProtection="1">
      <alignment horizontal="center" vertical="center"/>
    </xf>
    <xf numFmtId="0" fontId="54" fillId="0" borderId="0" xfId="0" applyFont="1" applyFill="1" applyBorder="1" applyAlignment="1">
      <alignment vertical="center" wrapText="1"/>
    </xf>
    <xf numFmtId="166" fontId="54" fillId="4" borderId="2" xfId="0" applyNumberFormat="1" applyFont="1" applyFill="1" applyBorder="1" applyAlignment="1">
      <alignment horizontal="center" vertical="center"/>
    </xf>
    <xf numFmtId="166" fontId="54" fillId="4" borderId="1" xfId="0" applyNumberFormat="1" applyFont="1" applyFill="1" applyBorder="1" applyAlignment="1">
      <alignment horizontal="center" vertical="center"/>
    </xf>
    <xf numFmtId="0" fontId="54" fillId="4" borderId="2" xfId="0" applyFont="1" applyFill="1" applyBorder="1" applyAlignment="1">
      <alignment horizontal="left" vertical="center" wrapText="1"/>
    </xf>
    <xf numFmtId="0" fontId="54" fillId="4" borderId="3" xfId="0" applyFont="1" applyFill="1" applyBorder="1" applyAlignment="1">
      <alignment horizontal="left" vertical="center" wrapText="1"/>
    </xf>
    <xf numFmtId="166" fontId="54" fillId="0" borderId="50" xfId="0" applyNumberFormat="1" applyFont="1" applyFill="1" applyBorder="1" applyAlignment="1" applyProtection="1">
      <alignment horizontal="center" vertical="center"/>
    </xf>
    <xf numFmtId="42" fontId="55" fillId="22" borderId="53" xfId="5" applyNumberFormat="1" applyFont="1" applyFill="1" applyBorder="1" applyProtection="1"/>
    <xf numFmtId="10" fontId="55" fillId="22" borderId="54" xfId="2" applyNumberFormat="1" applyFont="1" applyFill="1" applyBorder="1" applyAlignment="1" applyProtection="1">
      <alignment horizontal="center" vertical="center"/>
    </xf>
    <xf numFmtId="0" fontId="9" fillId="0" borderId="0" xfId="0" applyFont="1" applyFill="1" applyAlignment="1" applyProtection="1"/>
    <xf numFmtId="0" fontId="2" fillId="21" borderId="115" xfId="0" applyFont="1" applyFill="1" applyBorder="1" applyAlignment="1" applyProtection="1">
      <alignment horizontal="center"/>
    </xf>
    <xf numFmtId="0" fontId="2" fillId="21" borderId="116" xfId="0" applyFont="1" applyFill="1" applyBorder="1" applyAlignment="1" applyProtection="1">
      <alignment horizontal="center"/>
    </xf>
    <xf numFmtId="41" fontId="2" fillId="21" borderId="116" xfId="0" applyNumberFormat="1" applyFont="1" applyFill="1" applyBorder="1" applyAlignment="1" applyProtection="1">
      <alignment horizontal="center"/>
    </xf>
    <xf numFmtId="9" fontId="2" fillId="21" borderId="117" xfId="0" applyNumberFormat="1" applyFont="1" applyFill="1" applyBorder="1" applyAlignment="1" applyProtection="1">
      <alignment horizontal="center" vertical="center"/>
    </xf>
    <xf numFmtId="0" fontId="0" fillId="0" borderId="0" xfId="0" applyFont="1" applyFill="1" applyAlignment="1" applyProtection="1">
      <alignment horizontal="center"/>
    </xf>
    <xf numFmtId="3" fontId="0" fillId="0" borderId="118" xfId="0" applyNumberFormat="1" applyFont="1" applyFill="1" applyBorder="1" applyAlignment="1" applyProtection="1">
      <alignment vertical="center"/>
    </xf>
    <xf numFmtId="10" fontId="0" fillId="0" borderId="118" xfId="0" applyNumberFormat="1" applyFont="1" applyFill="1" applyBorder="1" applyAlignment="1" applyProtection="1">
      <alignment horizontal="center" vertical="center"/>
    </xf>
    <xf numFmtId="0" fontId="0" fillId="0" borderId="118" xfId="0" applyNumberFormat="1" applyFont="1" applyFill="1" applyBorder="1" applyAlignment="1" applyProtection="1">
      <alignment horizontal="center" vertical="center"/>
    </xf>
    <xf numFmtId="0" fontId="0" fillId="21" borderId="115" xfId="0" applyFont="1" applyFill="1" applyBorder="1" applyAlignment="1" applyProtection="1">
      <alignment horizontal="center" vertical="center"/>
    </xf>
    <xf numFmtId="0" fontId="33" fillId="21" borderId="116" xfId="0" applyFont="1" applyFill="1" applyBorder="1" applyAlignment="1" applyProtection="1">
      <alignment horizontal="right" vertical="center" wrapText="1"/>
    </xf>
    <xf numFmtId="41" fontId="33" fillId="21" borderId="118" xfId="0" applyNumberFormat="1" applyFont="1" applyFill="1" applyBorder="1" applyAlignment="1" applyProtection="1">
      <alignment vertical="center"/>
    </xf>
    <xf numFmtId="10" fontId="33" fillId="21" borderId="118" xfId="0" applyNumberFormat="1" applyFont="1" applyFill="1" applyBorder="1" applyAlignment="1" applyProtection="1">
      <alignment vertical="center"/>
    </xf>
    <xf numFmtId="0" fontId="2" fillId="0" borderId="0" xfId="0" applyFont="1" applyFill="1" applyAlignment="1" applyProtection="1">
      <alignment horizontal="center"/>
    </xf>
    <xf numFmtId="0" fontId="2" fillId="21" borderId="118" xfId="0" applyFont="1" applyFill="1" applyBorder="1" applyAlignment="1" applyProtection="1">
      <alignment horizontal="center"/>
    </xf>
    <xf numFmtId="41" fontId="2" fillId="21" borderId="118" xfId="0" applyNumberFormat="1" applyFont="1" applyFill="1" applyBorder="1" applyAlignment="1" applyProtection="1">
      <alignment horizontal="center"/>
    </xf>
    <xf numFmtId="9" fontId="2" fillId="21" borderId="118" xfId="0" applyNumberFormat="1" applyFont="1" applyFill="1" applyBorder="1" applyAlignment="1" applyProtection="1">
      <alignment horizontal="center" vertical="center"/>
    </xf>
    <xf numFmtId="41" fontId="0" fillId="0" borderId="118" xfId="0" applyNumberFormat="1" applyFont="1" applyFill="1" applyBorder="1" applyAlignment="1" applyProtection="1">
      <alignment vertical="center"/>
    </xf>
    <xf numFmtId="10" fontId="33" fillId="21" borderId="118" xfId="2" applyNumberFormat="1" applyFont="1" applyFill="1" applyBorder="1" applyAlignment="1" applyProtection="1">
      <alignment horizontal="center"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11" fillId="22" borderId="92" xfId="0" applyNumberFormat="1" applyFont="1" applyFill="1" applyBorder="1" applyAlignment="1" applyProtection="1">
      <alignment horizontal="right" vertical="center"/>
    </xf>
    <xf numFmtId="0" fontId="2" fillId="4" borderId="80" xfId="0" applyFont="1" applyFill="1" applyBorder="1" applyAlignment="1" applyProtection="1">
      <alignment horizontal="center" vertical="center"/>
    </xf>
    <xf numFmtId="0" fontId="2" fillId="4" borderId="81" xfId="0" applyFont="1" applyFill="1" applyBorder="1" applyAlignment="1" applyProtection="1">
      <alignment vertical="center" wrapText="1"/>
    </xf>
    <xf numFmtId="41" fontId="11" fillId="4" borderId="81" xfId="0" applyNumberFormat="1" applyFont="1" applyFill="1" applyBorder="1" applyAlignment="1" applyProtection="1">
      <alignment horizontal="right" vertical="center"/>
    </xf>
    <xf numFmtId="41" fontId="11" fillId="4" borderId="92" xfId="0" applyNumberFormat="1" applyFont="1" applyFill="1" applyBorder="1" applyAlignment="1" applyProtection="1">
      <alignment horizontal="right" vertical="center"/>
    </xf>
    <xf numFmtId="0" fontId="10" fillId="0" borderId="0" xfId="0" applyFont="1" applyBorder="1"/>
    <xf numFmtId="0" fontId="10" fillId="0" borderId="80" xfId="0" applyFont="1" applyFill="1" applyBorder="1" applyAlignment="1">
      <alignment horizontal="center" vertical="center"/>
    </xf>
    <xf numFmtId="0" fontId="10" fillId="0" borderId="81" xfId="0" applyFont="1" applyBorder="1" applyAlignment="1">
      <alignment vertical="center"/>
    </xf>
    <xf numFmtId="41" fontId="10" fillId="5" borderId="81" xfId="0" applyNumberFormat="1" applyFont="1" applyFill="1" applyBorder="1" applyAlignment="1" applyProtection="1">
      <alignment horizontal="right" vertical="center"/>
    </xf>
    <xf numFmtId="41" fontId="10" fillId="0" borderId="81" xfId="0" applyNumberFormat="1" applyFont="1" applyBorder="1" applyAlignment="1" applyProtection="1">
      <alignment horizontal="right" vertical="center"/>
      <protection locked="0"/>
    </xf>
    <xf numFmtId="41" fontId="10" fillId="0" borderId="92" xfId="0" applyNumberFormat="1" applyFont="1" applyBorder="1" applyAlignment="1" applyProtection="1">
      <alignment horizontal="right" vertical="center"/>
      <protection locked="0"/>
    </xf>
    <xf numFmtId="0" fontId="10" fillId="0" borderId="81" xfId="0" applyFont="1" applyFill="1" applyBorder="1" applyAlignment="1">
      <alignment vertical="center" wrapText="1"/>
    </xf>
    <xf numFmtId="0" fontId="2" fillId="4" borderId="80" xfId="0" applyFont="1" applyFill="1" applyBorder="1" applyAlignment="1">
      <alignment horizontal="center" vertical="center"/>
    </xf>
    <xf numFmtId="0" fontId="2" fillId="4" borderId="81" xfId="0" applyFont="1" applyFill="1" applyBorder="1" applyAlignment="1">
      <alignment vertical="center" wrapText="1"/>
    </xf>
    <xf numFmtId="41" fontId="11" fillId="4" borderId="81" xfId="0" applyNumberFormat="1" applyFont="1" applyFill="1" applyBorder="1" applyAlignment="1">
      <alignment horizontal="right" vertical="center"/>
    </xf>
    <xf numFmtId="41" fontId="11" fillId="4" borderId="92" xfId="0" applyNumberFormat="1" applyFont="1" applyFill="1" applyBorder="1" applyAlignment="1">
      <alignment horizontal="right" vertical="center"/>
    </xf>
    <xf numFmtId="0" fontId="11" fillId="0" borderId="0" xfId="0" applyFont="1" applyBorder="1"/>
    <xf numFmtId="0" fontId="10" fillId="0" borderId="81" xfId="0" applyFont="1" applyFill="1" applyBorder="1" applyAlignment="1">
      <alignment vertical="top" wrapText="1"/>
    </xf>
    <xf numFmtId="41" fontId="10" fillId="0" borderId="92" xfId="0" applyNumberFormat="1" applyFont="1" applyFill="1" applyBorder="1" applyAlignment="1" applyProtection="1">
      <alignment horizontal="right" vertical="center"/>
      <protection locked="0"/>
    </xf>
    <xf numFmtId="0" fontId="10" fillId="0" borderId="0" xfId="0" applyFont="1" applyBorder="1" applyProtection="1">
      <protection locked="0"/>
    </xf>
    <xf numFmtId="0" fontId="11" fillId="0" borderId="0" xfId="0" applyFont="1" applyBorder="1" applyProtection="1">
      <protection locked="0"/>
    </xf>
    <xf numFmtId="0" fontId="14" fillId="4" borderId="81" xfId="0" applyFont="1" applyFill="1" applyBorder="1" applyAlignment="1">
      <alignment vertical="center" wrapText="1"/>
    </xf>
    <xf numFmtId="0" fontId="14" fillId="4" borderId="80" xfId="0" applyFont="1" applyFill="1" applyBorder="1" applyAlignment="1">
      <alignment horizontal="center" vertical="center"/>
    </xf>
    <xf numFmtId="0" fontId="9" fillId="22" borderId="80" xfId="0" applyFont="1" applyFill="1" applyBorder="1" applyAlignment="1">
      <alignment horizontal="center" vertical="center"/>
    </xf>
    <xf numFmtId="0" fontId="9" fillId="22" borderId="81" xfId="0" applyFont="1" applyFill="1" applyBorder="1" applyAlignment="1">
      <alignment vertical="center" wrapText="1"/>
    </xf>
    <xf numFmtId="41" fontId="11" fillId="22" borderId="81" xfId="0" applyNumberFormat="1" applyFont="1" applyFill="1" applyBorder="1" applyAlignment="1">
      <alignment horizontal="right" vertical="center"/>
    </xf>
    <xf numFmtId="41" fontId="11" fillId="22" borderId="92" xfId="0" applyNumberFormat="1" applyFont="1" applyFill="1" applyBorder="1" applyAlignment="1">
      <alignment horizontal="right" vertical="center"/>
    </xf>
    <xf numFmtId="41" fontId="10" fillId="0" borderId="82" xfId="0" applyNumberFormat="1" applyFont="1" applyBorder="1" applyAlignment="1" applyProtection="1">
      <alignment horizontal="right" vertical="center"/>
      <protection locked="0"/>
    </xf>
    <xf numFmtId="41" fontId="10" fillId="0" borderId="83" xfId="0" applyNumberFormat="1" applyFont="1" applyBorder="1" applyAlignment="1" applyProtection="1">
      <alignment horizontal="right" vertical="center"/>
      <protection locked="0"/>
    </xf>
    <xf numFmtId="0" fontId="2" fillId="4" borderId="81" xfId="0" applyFont="1" applyFill="1" applyBorder="1" applyAlignment="1">
      <alignment horizontal="left" vertical="center" wrapText="1"/>
    </xf>
    <xf numFmtId="0" fontId="39" fillId="0" borderId="81" xfId="0" applyFont="1" applyFill="1" applyBorder="1" applyAlignment="1">
      <alignment vertical="center" wrapText="1"/>
    </xf>
    <xf numFmtId="0" fontId="0" fillId="4" borderId="81" xfId="0" applyFont="1" applyFill="1" applyBorder="1" applyAlignment="1">
      <alignment vertical="center" wrapText="1"/>
    </xf>
    <xf numFmtId="41" fontId="10" fillId="0" borderId="92" xfId="0" applyNumberFormat="1" applyFont="1" applyFill="1" applyBorder="1" applyAlignment="1" applyProtection="1">
      <alignment horizontal="right" vertical="center"/>
    </xf>
    <xf numFmtId="0" fontId="10" fillId="27" borderId="0" xfId="0" applyFont="1" applyFill="1" applyBorder="1"/>
    <xf numFmtId="41" fontId="10" fillId="4" borderId="81" xfId="0" applyNumberFormat="1" applyFont="1" applyFill="1" applyBorder="1" applyAlignment="1" applyProtection="1">
      <alignment horizontal="right" vertical="center"/>
    </xf>
    <xf numFmtId="41" fontId="10" fillId="4" borderId="92" xfId="0" applyNumberFormat="1" applyFont="1" applyFill="1" applyBorder="1" applyAlignment="1" applyProtection="1">
      <alignment horizontal="right" vertical="center"/>
    </xf>
    <xf numFmtId="0" fontId="2" fillId="28" borderId="80" xfId="0" applyFont="1" applyFill="1" applyBorder="1" applyAlignment="1">
      <alignment horizontal="center" vertical="center"/>
    </xf>
    <xf numFmtId="0" fontId="0" fillId="4" borderId="80" xfId="0" applyFont="1" applyFill="1" applyBorder="1" applyAlignment="1">
      <alignment horizontal="center" vertical="center"/>
    </xf>
    <xf numFmtId="0" fontId="11" fillId="4" borderId="80" xfId="0" applyFont="1" applyFill="1" applyBorder="1" applyAlignment="1">
      <alignment horizontal="center" vertical="center"/>
    </xf>
    <xf numFmtId="0" fontId="11" fillId="4" borderId="81" xfId="0" applyFont="1" applyFill="1" applyBorder="1" applyAlignment="1">
      <alignment vertical="center" wrapText="1"/>
    </xf>
    <xf numFmtId="0" fontId="0" fillId="0" borderId="80" xfId="0" applyFont="1" applyFill="1" applyBorder="1" applyAlignment="1">
      <alignment horizontal="center" vertical="center"/>
    </xf>
    <xf numFmtId="0" fontId="0" fillId="0" borderId="0" xfId="0" applyFont="1" applyBorder="1"/>
    <xf numFmtId="0" fontId="0" fillId="23" borderId="0" xfId="0" applyFont="1" applyFill="1" applyBorder="1"/>
    <xf numFmtId="167" fontId="10" fillId="0" borderId="81" xfId="30" applyNumberFormat="1" applyFont="1" applyFill="1" applyBorder="1" applyAlignment="1" applyProtection="1">
      <alignment horizontal="left" vertical="center"/>
      <protection locked="0"/>
    </xf>
    <xf numFmtId="167" fontId="10" fillId="0" borderId="92" xfId="30" applyNumberFormat="1" applyFont="1" applyFill="1" applyBorder="1" applyAlignment="1" applyProtection="1">
      <alignment horizontal="left" vertical="center"/>
      <protection locked="0"/>
    </xf>
    <xf numFmtId="41" fontId="10" fillId="5" borderId="81" xfId="0" applyNumberFormat="1" applyFont="1" applyFill="1" applyBorder="1" applyAlignment="1" applyProtection="1">
      <alignment horizontal="right"/>
    </xf>
    <xf numFmtId="167" fontId="56" fillId="0" borderId="81" xfId="30" applyNumberFormat="1" applyFont="1" applyFill="1" applyBorder="1" applyAlignment="1" applyProtection="1">
      <alignment horizontal="left"/>
      <protection locked="0"/>
    </xf>
    <xf numFmtId="167" fontId="56" fillId="0" borderId="92" xfId="30" applyNumberFormat="1" applyFont="1" applyFill="1" applyBorder="1" applyAlignment="1" applyProtection="1">
      <alignment horizontal="left"/>
      <protection locked="0"/>
    </xf>
    <xf numFmtId="167" fontId="56" fillId="0" borderId="81" xfId="30" applyNumberFormat="1" applyFont="1" applyFill="1" applyBorder="1" applyAlignment="1" applyProtection="1">
      <alignment horizontal="left" vertical="top"/>
      <protection locked="0"/>
    </xf>
    <xf numFmtId="167" fontId="56" fillId="0" borderId="92" xfId="30" applyNumberFormat="1" applyFont="1" applyFill="1" applyBorder="1" applyAlignment="1" applyProtection="1">
      <alignment horizontal="left" vertical="top"/>
      <protection locked="0"/>
    </xf>
    <xf numFmtId="41" fontId="2" fillId="21" borderId="85" xfId="0" applyNumberFormat="1" applyFont="1" applyFill="1" applyBorder="1" applyAlignment="1">
      <alignment horizontal="center" vertical="center"/>
    </xf>
    <xf numFmtId="41" fontId="2" fillId="21" borderId="93" xfId="0" applyNumberFormat="1" applyFont="1" applyFill="1" applyBorder="1" applyAlignment="1">
      <alignment horizontal="center" vertical="center"/>
    </xf>
    <xf numFmtId="0" fontId="2" fillId="21" borderId="38" xfId="0" applyFont="1" applyFill="1" applyBorder="1" applyAlignment="1">
      <alignment horizontal="center" vertical="center" wrapText="1"/>
    </xf>
    <xf numFmtId="0" fontId="2" fillId="21" borderId="0" xfId="0" applyFont="1" applyFill="1" applyAlignment="1">
      <alignment horizontal="center" vertical="center" wrapText="1"/>
    </xf>
    <xf numFmtId="0" fontId="9" fillId="21" borderId="66" xfId="0" applyFont="1" applyFill="1" applyBorder="1" applyAlignment="1">
      <alignment horizontal="center" vertical="center" wrapText="1"/>
    </xf>
    <xf numFmtId="0" fontId="9" fillId="21" borderId="67" xfId="0" applyFont="1" applyFill="1" applyBorder="1" applyAlignment="1">
      <alignment horizontal="center" vertical="center" wrapText="1"/>
    </xf>
    <xf numFmtId="0" fontId="9" fillId="21" borderId="125" xfId="0" applyFont="1" applyFill="1" applyBorder="1" applyAlignment="1">
      <alignment horizontal="center" vertical="center" wrapText="1"/>
    </xf>
    <xf numFmtId="41" fontId="9" fillId="21" borderId="67" xfId="0" applyNumberFormat="1" applyFont="1" applyFill="1" applyBorder="1" applyAlignment="1">
      <alignment horizontal="center" vertical="center" wrapText="1"/>
    </xf>
    <xf numFmtId="41" fontId="11" fillId="23" borderId="181" xfId="0" applyNumberFormat="1" applyFont="1" applyFill="1" applyBorder="1" applyAlignment="1" applyProtection="1">
      <alignment horizontal="right" vertical="center"/>
    </xf>
    <xf numFmtId="0" fontId="0" fillId="23" borderId="0" xfId="0" applyFont="1" applyFill="1"/>
    <xf numFmtId="0" fontId="0" fillId="0" borderId="38" xfId="0" applyBorder="1"/>
    <xf numFmtId="0" fontId="10" fillId="0" borderId="80" xfId="0" applyFont="1" applyFill="1" applyBorder="1" applyAlignment="1" applyProtection="1">
      <alignment horizontal="center" vertical="center"/>
    </xf>
    <xf numFmtId="0" fontId="10" fillId="0" borderId="81" xfId="0" applyFont="1" applyBorder="1" applyAlignment="1" applyProtection="1">
      <alignment vertical="center"/>
    </xf>
    <xf numFmtId="0" fontId="0" fillId="27" borderId="38" xfId="0" applyFill="1" applyBorder="1"/>
    <xf numFmtId="0" fontId="0" fillId="4" borderId="38" xfId="0" applyFill="1" applyBorder="1"/>
    <xf numFmtId="167" fontId="0" fillId="0" borderId="0" xfId="0" applyNumberFormat="1" applyProtection="1">
      <protection locked="0"/>
    </xf>
    <xf numFmtId="41" fontId="11" fillId="4" borderId="182" xfId="0" applyNumberFormat="1" applyFont="1" applyFill="1" applyBorder="1" applyAlignment="1" applyProtection="1">
      <alignment horizontal="right" vertical="center"/>
    </xf>
    <xf numFmtId="0" fontId="2" fillId="0" borderId="0" xfId="0" applyFont="1"/>
    <xf numFmtId="0" fontId="14" fillId="4" borderId="80" xfId="0" applyFont="1" applyFill="1" applyBorder="1" applyAlignment="1" applyProtection="1">
      <alignment horizontal="center" vertical="center"/>
    </xf>
    <xf numFmtId="41" fontId="58" fillId="3" borderId="182" xfId="0" applyNumberFormat="1" applyFont="1" applyFill="1" applyBorder="1" applyAlignment="1" applyProtection="1">
      <alignment horizontal="right" vertical="center"/>
    </xf>
    <xf numFmtId="41" fontId="11" fillId="23" borderId="182" xfId="0" applyNumberFormat="1" applyFont="1" applyFill="1" applyBorder="1" applyAlignment="1" applyProtection="1">
      <alignment horizontal="right" vertical="center"/>
    </xf>
    <xf numFmtId="0" fontId="2" fillId="0" borderId="38" xfId="0" applyFont="1" applyBorder="1"/>
    <xf numFmtId="0" fontId="2" fillId="0" borderId="0" xfId="0" applyFont="1" applyFill="1" applyBorder="1"/>
    <xf numFmtId="0" fontId="0" fillId="4" borderId="81" xfId="0" applyFont="1" applyFill="1" applyBorder="1" applyAlignment="1" applyProtection="1">
      <alignment vertical="center" wrapText="1"/>
    </xf>
    <xf numFmtId="41" fontId="10" fillId="4" borderId="182" xfId="0" applyNumberFormat="1" applyFont="1" applyFill="1" applyBorder="1" applyAlignment="1" applyProtection="1">
      <alignment horizontal="right" vertical="center"/>
    </xf>
    <xf numFmtId="41" fontId="10" fillId="0" borderId="182" xfId="0" applyNumberFormat="1" applyFont="1" applyBorder="1" applyAlignment="1" applyProtection="1">
      <alignment horizontal="right" vertical="center"/>
    </xf>
    <xf numFmtId="0" fontId="0" fillId="0" borderId="80" xfId="0" applyFont="1" applyFill="1" applyBorder="1" applyAlignment="1" applyProtection="1">
      <alignment horizontal="center" vertical="center"/>
    </xf>
    <xf numFmtId="0" fontId="0" fillId="4" borderId="80" xfId="0" applyFont="1" applyFill="1" applyBorder="1" applyAlignment="1" applyProtection="1">
      <alignment horizontal="center" vertical="center"/>
    </xf>
    <xf numFmtId="0" fontId="0" fillId="0" borderId="81" xfId="0" applyFont="1" applyFill="1" applyBorder="1" applyAlignment="1" applyProtection="1">
      <alignment vertical="center" wrapText="1"/>
    </xf>
    <xf numFmtId="0" fontId="33" fillId="21" borderId="84" xfId="0" applyFont="1" applyFill="1" applyBorder="1" applyAlignment="1" applyProtection="1">
      <alignment vertical="center"/>
    </xf>
    <xf numFmtId="0" fontId="2" fillId="21" borderId="85" xfId="0" applyFont="1" applyFill="1" applyBorder="1" applyAlignment="1" applyProtection="1">
      <alignment horizontal="right" vertical="center"/>
    </xf>
    <xf numFmtId="41" fontId="2" fillId="29" borderId="183" xfId="0" applyNumberFormat="1" applyFont="1" applyFill="1" applyBorder="1" applyAlignment="1" applyProtection="1">
      <alignment horizontal="center" vertical="center"/>
    </xf>
    <xf numFmtId="0" fontId="9" fillId="0" borderId="0" xfId="0" applyFont="1" applyAlignment="1">
      <alignment vertical="center"/>
    </xf>
    <xf numFmtId="0" fontId="0" fillId="21" borderId="0" xfId="0" applyFont="1" applyFill="1" applyBorder="1"/>
    <xf numFmtId="0" fontId="2" fillId="21" borderId="0" xfId="0" applyFont="1" applyFill="1" applyBorder="1"/>
    <xf numFmtId="41" fontId="11" fillId="21" borderId="0" xfId="0" applyNumberFormat="1" applyFont="1" applyFill="1" applyAlignment="1">
      <alignment horizontal="right" vertical="center"/>
    </xf>
    <xf numFmtId="0" fontId="26" fillId="0" borderId="0" xfId="0" applyFont="1" applyFill="1" applyBorder="1" applyAlignment="1" applyProtection="1">
      <alignment vertical="center"/>
    </xf>
    <xf numFmtId="0" fontId="0" fillId="0" borderId="0" xfId="0" applyBorder="1" applyProtection="1"/>
    <xf numFmtId="0" fontId="9" fillId="3" borderId="186" xfId="0" applyFont="1" applyFill="1" applyBorder="1" applyAlignment="1">
      <alignment horizontal="center" vertical="center" wrapText="1"/>
    </xf>
    <xf numFmtId="0" fontId="9" fillId="3" borderId="186" xfId="0" applyFont="1" applyFill="1" applyBorder="1" applyAlignment="1">
      <alignment horizontal="center" vertical="center"/>
    </xf>
    <xf numFmtId="0" fontId="2" fillId="4" borderId="5" xfId="0" applyFont="1" applyFill="1" applyBorder="1" applyAlignment="1" applyProtection="1"/>
    <xf numFmtId="41" fontId="11" fillId="4" borderId="4" xfId="0" applyNumberFormat="1" applyFont="1" applyFill="1" applyBorder="1" applyAlignment="1" applyProtection="1">
      <alignment horizontal="right"/>
    </xf>
    <xf numFmtId="0" fontId="2" fillId="0" borderId="11" xfId="0" applyFont="1" applyBorder="1" applyAlignment="1">
      <alignment vertical="top"/>
    </xf>
    <xf numFmtId="0" fontId="2" fillId="0" borderId="0" xfId="0" applyFont="1" applyBorder="1" applyAlignment="1">
      <alignment vertical="top"/>
    </xf>
    <xf numFmtId="0" fontId="0" fillId="0" borderId="81" xfId="0" applyFont="1" applyBorder="1" applyAlignment="1">
      <alignment horizontal="center" vertical="center"/>
    </xf>
    <xf numFmtId="0" fontId="0" fillId="0" borderId="159" xfId="0" applyBorder="1"/>
    <xf numFmtId="41" fontId="10" fillId="0" borderId="4" xfId="0" applyNumberFormat="1" applyFont="1" applyFill="1" applyBorder="1" applyAlignment="1" applyProtection="1">
      <alignment horizontal="right" vertical="center"/>
      <protection locked="0"/>
    </xf>
    <xf numFmtId="0" fontId="0" fillId="0" borderId="159" xfId="0" applyBorder="1" applyAlignment="1">
      <alignment vertical="center"/>
    </xf>
    <xf numFmtId="0" fontId="2" fillId="4" borderId="11" xfId="0" applyFont="1" applyFill="1" applyBorder="1" applyAlignment="1" applyProtection="1"/>
    <xf numFmtId="41" fontId="2" fillId="4" borderId="4" xfId="0" applyNumberFormat="1" applyFont="1" applyFill="1" applyBorder="1" applyAlignment="1" applyProtection="1">
      <alignment horizontal="right"/>
    </xf>
    <xf numFmtId="0" fontId="2" fillId="0" borderId="11" xfId="0" applyFont="1" applyBorder="1" applyAlignment="1">
      <alignment vertical="top" wrapText="1"/>
    </xf>
    <xf numFmtId="0" fontId="2" fillId="0" borderId="0" xfId="0" applyFont="1" applyBorder="1" applyAlignment="1">
      <alignment vertical="top" wrapText="1"/>
    </xf>
    <xf numFmtId="0" fontId="0" fillId="0" borderId="81" xfId="0" applyBorder="1" applyAlignment="1">
      <alignment horizontal="center" vertical="center"/>
    </xf>
    <xf numFmtId="0" fontId="0" fillId="0" borderId="159" xfId="0" applyFill="1" applyBorder="1" applyAlignment="1">
      <alignment horizontal="left" vertical="center"/>
    </xf>
    <xf numFmtId="0" fontId="0" fillId="0" borderId="159" xfId="0" applyFill="1" applyBorder="1" applyAlignment="1">
      <alignment vertical="center"/>
    </xf>
    <xf numFmtId="0" fontId="0" fillId="0" borderId="159" xfId="0" applyFill="1" applyBorder="1" applyAlignment="1">
      <alignment vertical="center" wrapText="1"/>
    </xf>
    <xf numFmtId="41" fontId="9" fillId="4" borderId="4" xfId="0" applyNumberFormat="1" applyFont="1" applyFill="1" applyBorder="1" applyAlignment="1" applyProtection="1">
      <alignment horizontal="right" vertical="center"/>
    </xf>
    <xf numFmtId="0" fontId="59" fillId="2" borderId="8" xfId="0" applyFont="1" applyFill="1" applyBorder="1" applyAlignment="1">
      <alignment horizontal="center" vertical="center"/>
    </xf>
    <xf numFmtId="0" fontId="60" fillId="2" borderId="190" xfId="0" applyFont="1" applyFill="1" applyBorder="1" applyAlignment="1">
      <alignment horizontal="center" vertical="center"/>
    </xf>
    <xf numFmtId="0" fontId="59" fillId="2" borderId="9" xfId="0" applyFont="1" applyFill="1" applyBorder="1" applyAlignment="1">
      <alignment horizontal="center" vertical="center"/>
    </xf>
    <xf numFmtId="0" fontId="59" fillId="2" borderId="10" xfId="0" applyFont="1" applyFill="1" applyBorder="1" applyAlignment="1">
      <alignment horizontal="center" vertical="center"/>
    </xf>
    <xf numFmtId="0" fontId="59" fillId="0" borderId="23" xfId="0" applyFont="1" applyFill="1" applyBorder="1" applyAlignment="1">
      <alignment horizontal="center" vertical="center"/>
    </xf>
    <xf numFmtId="0" fontId="59" fillId="0" borderId="0" xfId="0" applyFont="1" applyFill="1" applyBorder="1" applyAlignment="1">
      <alignment horizontal="center" vertical="center"/>
    </xf>
    <xf numFmtId="0" fontId="0" fillId="0" borderId="24" xfId="0" applyFill="1" applyBorder="1"/>
    <xf numFmtId="0" fontId="15" fillId="0" borderId="0" xfId="0" applyFont="1" applyFill="1"/>
    <xf numFmtId="3" fontId="10" fillId="0" borderId="1" xfId="0" applyNumberFormat="1" applyFont="1" applyFill="1" applyBorder="1" applyAlignment="1" applyProtection="1">
      <alignment horizontal="center" vertical="center" wrapText="1"/>
      <protection locked="0"/>
    </xf>
    <xf numFmtId="3" fontId="10" fillId="0" borderId="2" xfId="0" applyNumberFormat="1" applyFont="1" applyFill="1" applyBorder="1" applyAlignment="1" applyProtection="1">
      <alignment horizontal="center" vertical="center" wrapText="1"/>
      <protection locked="0"/>
    </xf>
    <xf numFmtId="3" fontId="10" fillId="0" borderId="3" xfId="0" applyNumberFormat="1" applyFont="1" applyFill="1" applyBorder="1" applyAlignment="1" applyProtection="1">
      <alignment horizontal="center" vertical="center" wrapText="1"/>
      <protection locked="0"/>
    </xf>
    <xf numFmtId="3" fontId="39" fillId="0" borderId="1" xfId="0" applyNumberFormat="1" applyFont="1" applyFill="1" applyBorder="1" applyAlignment="1" applyProtection="1">
      <alignment horizontal="center" vertical="center" wrapText="1"/>
      <protection locked="0"/>
    </xf>
    <xf numFmtId="3" fontId="39" fillId="0" borderId="2" xfId="0" applyNumberFormat="1" applyFont="1" applyFill="1" applyBorder="1" applyAlignment="1" applyProtection="1">
      <alignment horizontal="center" vertical="center" wrapText="1"/>
      <protection locked="0"/>
    </xf>
    <xf numFmtId="3" fontId="39" fillId="0" borderId="3" xfId="0" applyNumberFormat="1" applyFont="1" applyFill="1" applyBorder="1" applyAlignment="1" applyProtection="1">
      <alignment horizontal="center" vertical="center" wrapText="1"/>
      <protection locked="0"/>
    </xf>
    <xf numFmtId="0" fontId="39" fillId="0" borderId="0" xfId="0" applyFont="1"/>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0" fontId="0" fillId="0" borderId="5" xfId="0"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5" xfId="0"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0" fillId="0" borderId="9" xfId="0" applyFont="1" applyBorder="1" applyAlignment="1">
      <alignment horizontal="left" vertical="center"/>
    </xf>
    <xf numFmtId="0" fontId="0" fillId="0" borderId="10" xfId="0" applyFont="1" applyBorder="1" applyAlignment="1">
      <alignment horizontal="left" vertical="center"/>
    </xf>
    <xf numFmtId="0" fontId="0" fillId="0" borderId="5" xfId="0" applyBorder="1" applyAlignment="1">
      <alignment horizontal="left" vertical="center" wrapText="1"/>
    </xf>
    <xf numFmtId="0" fontId="2" fillId="0" borderId="4" xfId="0" applyFont="1" applyBorder="1" applyAlignment="1">
      <alignment horizontal="center"/>
    </xf>
    <xf numFmtId="9" fontId="0" fillId="0" borderId="5" xfId="0" applyNumberFormat="1"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3" fontId="0" fillId="0" borderId="5" xfId="0" applyNumberFormat="1" applyFont="1" applyBorder="1" applyAlignment="1">
      <alignment horizontal="center" vertical="center"/>
    </xf>
    <xf numFmtId="3" fontId="0" fillId="0" borderId="6" xfId="0" applyNumberFormat="1" applyFont="1" applyBorder="1" applyAlignment="1">
      <alignment horizontal="center" vertical="center"/>
    </xf>
    <xf numFmtId="3" fontId="0" fillId="0" borderId="7" xfId="0" applyNumberFormat="1" applyFont="1" applyBorder="1" applyAlignment="1">
      <alignment horizontal="center" vertical="center"/>
    </xf>
    <xf numFmtId="3" fontId="0" fillId="0" borderId="8" xfId="0" applyNumberFormat="1" applyFont="1" applyBorder="1" applyAlignment="1">
      <alignment horizontal="center" vertical="center"/>
    </xf>
    <xf numFmtId="3" fontId="0" fillId="0" borderId="9" xfId="0" applyNumberFormat="1" applyFont="1" applyBorder="1" applyAlignment="1">
      <alignment horizontal="center" vertical="center"/>
    </xf>
    <xf numFmtId="3" fontId="0" fillId="0" borderId="10" xfId="0" applyNumberFormat="1" applyFont="1" applyBorder="1" applyAlignment="1">
      <alignment horizontal="center" vertical="center"/>
    </xf>
    <xf numFmtId="0" fontId="0" fillId="0" borderId="5" xfId="0" applyFont="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2" xfId="0" applyFont="1" applyFill="1" applyBorder="1" applyAlignment="1">
      <alignment horizontal="center"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2" fillId="0" borderId="4" xfId="0" applyFont="1" applyBorder="1" applyAlignment="1">
      <alignment horizontal="center" vertical="center" wrapText="1"/>
    </xf>
    <xf numFmtId="0" fontId="2" fillId="0" borderId="4" xfId="0" applyFont="1" applyBorder="1" applyAlignment="1">
      <alignment horizontal="center" vertical="center"/>
    </xf>
    <xf numFmtId="0" fontId="15" fillId="0" borderId="1" xfId="0" applyFont="1" applyBorder="1" applyAlignment="1" applyProtection="1">
      <alignment horizontal="center" wrapText="1"/>
      <protection locked="0"/>
    </xf>
    <xf numFmtId="0" fontId="15" fillId="0" borderId="2" xfId="0" applyFont="1" applyBorder="1" applyAlignment="1" applyProtection="1">
      <alignment horizontal="center" wrapText="1"/>
      <protection locked="0"/>
    </xf>
    <xf numFmtId="0" fontId="15" fillId="0" borderId="3" xfId="0" applyFont="1" applyBorder="1" applyAlignment="1" applyProtection="1">
      <alignment horizontal="center" wrapText="1"/>
      <protection locked="0"/>
    </xf>
    <xf numFmtId="165" fontId="7" fillId="5" borderId="11" xfId="1" applyNumberFormat="1" applyFont="1" applyFill="1" applyBorder="1" applyAlignment="1" applyProtection="1">
      <alignment horizontal="right"/>
    </xf>
    <xf numFmtId="165" fontId="7" fillId="5" borderId="0" xfId="1" applyNumberFormat="1" applyFont="1" applyFill="1" applyBorder="1" applyAlignment="1" applyProtection="1">
      <alignment horizontal="right"/>
    </xf>
    <xf numFmtId="165" fontId="11" fillId="5" borderId="6" xfId="1" applyNumberFormat="1" applyFont="1" applyFill="1" applyBorder="1" applyAlignment="1" applyProtection="1">
      <alignment horizontal="left"/>
    </xf>
    <xf numFmtId="165" fontId="11" fillId="5" borderId="166" xfId="1" applyNumberFormat="1" applyFont="1" applyFill="1" applyBorder="1" applyAlignment="1" applyProtection="1">
      <alignment horizontal="left"/>
    </xf>
    <xf numFmtId="0" fontId="15" fillId="0" borderId="152" xfId="0" applyFont="1" applyBorder="1" applyAlignment="1" applyProtection="1">
      <alignment horizontal="center" wrapText="1"/>
      <protection locked="0"/>
    </xf>
    <xf numFmtId="0" fontId="15" fillId="0" borderId="172" xfId="0" applyFont="1" applyBorder="1" applyAlignment="1" applyProtection="1">
      <alignment horizontal="center" wrapText="1"/>
      <protection locked="0"/>
    </xf>
    <xf numFmtId="0" fontId="15" fillId="0" borderId="153" xfId="0" applyFont="1" applyBorder="1" applyAlignment="1" applyProtection="1">
      <alignment horizontal="center" wrapText="1"/>
      <protection locked="0"/>
    </xf>
    <xf numFmtId="44" fontId="11" fillId="0" borderId="2" xfId="1" applyFont="1" applyBorder="1" applyAlignment="1" applyProtection="1">
      <alignment horizontal="center" vertical="center"/>
      <protection locked="0"/>
    </xf>
    <xf numFmtId="44" fontId="11" fillId="0" borderId="170" xfId="1" applyFont="1" applyBorder="1" applyAlignment="1" applyProtection="1">
      <alignment horizontal="center" vertical="center"/>
      <protection locked="0"/>
    </xf>
    <xf numFmtId="44" fontId="11" fillId="0" borderId="9" xfId="1" applyFont="1" applyBorder="1" applyAlignment="1" applyProtection="1">
      <alignment horizontal="center" vertical="center"/>
      <protection locked="0"/>
    </xf>
    <xf numFmtId="44" fontId="11" fillId="0" borderId="168" xfId="1" applyFont="1" applyBorder="1" applyAlignment="1" applyProtection="1">
      <alignment horizontal="center" vertical="center"/>
      <protection locked="0"/>
    </xf>
    <xf numFmtId="0" fontId="7" fillId="5" borderId="169" xfId="0" applyFont="1" applyFill="1" applyBorder="1" applyAlignment="1" applyProtection="1">
      <alignment horizontal="center"/>
      <protection locked="0"/>
    </xf>
    <xf numFmtId="0" fontId="7" fillId="5" borderId="2" xfId="0" applyFont="1" applyFill="1" applyBorder="1" applyAlignment="1" applyProtection="1">
      <alignment horizontal="center"/>
      <protection locked="0"/>
    </xf>
    <xf numFmtId="0" fontId="7" fillId="5" borderId="3" xfId="0" applyFont="1" applyFill="1" applyBorder="1" applyAlignment="1" applyProtection="1">
      <alignment horizontal="center"/>
      <protection locked="0"/>
    </xf>
    <xf numFmtId="165" fontId="7" fillId="5" borderId="5" xfId="1" applyNumberFormat="1" applyFont="1" applyFill="1" applyBorder="1" applyAlignment="1" applyProtection="1">
      <alignment horizontal="center" vertical="center"/>
      <protection locked="0"/>
    </xf>
    <xf numFmtId="165" fontId="7" fillId="5" borderId="6" xfId="1" applyNumberFormat="1" applyFont="1" applyFill="1" applyBorder="1" applyAlignment="1" applyProtection="1">
      <alignment horizontal="center" vertical="center"/>
      <protection locked="0"/>
    </xf>
    <xf numFmtId="165" fontId="7" fillId="5" borderId="166" xfId="1" applyNumberFormat="1" applyFont="1" applyFill="1" applyBorder="1" applyAlignment="1" applyProtection="1">
      <alignment horizontal="center" vertical="center"/>
      <protection locked="0"/>
    </xf>
    <xf numFmtId="0" fontId="0" fillId="17" borderId="6" xfId="0" applyFill="1" applyBorder="1" applyAlignment="1">
      <alignment horizontal="left" vertical="top" wrapText="1"/>
    </xf>
    <xf numFmtId="0" fontId="0" fillId="17" borderId="6" xfId="0" applyFont="1" applyFill="1" applyBorder="1" applyAlignment="1">
      <alignment horizontal="left" vertical="top" wrapText="1"/>
    </xf>
    <xf numFmtId="0" fontId="0" fillId="17" borderId="7" xfId="0" applyFont="1" applyFill="1" applyBorder="1" applyAlignment="1">
      <alignment horizontal="left" vertical="top" wrapText="1"/>
    </xf>
    <xf numFmtId="0" fontId="0" fillId="17" borderId="9" xfId="0" applyFont="1" applyFill="1" applyBorder="1" applyAlignment="1">
      <alignment horizontal="left" vertical="top" wrapText="1"/>
    </xf>
    <xf numFmtId="0" fontId="0" fillId="17" borderId="10" xfId="0" applyFont="1" applyFill="1" applyBorder="1" applyAlignment="1">
      <alignment horizontal="left" vertical="top" wrapText="1"/>
    </xf>
    <xf numFmtId="0" fontId="22" fillId="17" borderId="9" xfId="0" applyFont="1" applyFill="1" applyBorder="1" applyAlignment="1">
      <alignment horizontal="left" vertical="top" wrapText="1"/>
    </xf>
    <xf numFmtId="0" fontId="22" fillId="17" borderId="168" xfId="0" applyFont="1" applyFill="1" applyBorder="1" applyAlignment="1">
      <alignment horizontal="left" vertical="top" wrapText="1"/>
    </xf>
    <xf numFmtId="0" fontId="0" fillId="0" borderId="99"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00" xfId="0" applyBorder="1" applyAlignment="1" applyProtection="1">
      <alignment horizontal="center"/>
      <protection locked="0"/>
    </xf>
    <xf numFmtId="0" fontId="22" fillId="17" borderId="6" xfId="0" applyFont="1" applyFill="1" applyBorder="1" applyAlignment="1">
      <alignment horizontal="left" vertical="center" wrapText="1"/>
    </xf>
    <xf numFmtId="0" fontId="22" fillId="17" borderId="7" xfId="0" applyFont="1" applyFill="1" applyBorder="1" applyAlignment="1">
      <alignment horizontal="left" vertical="center" wrapText="1"/>
    </xf>
    <xf numFmtId="0" fontId="2" fillId="17" borderId="99" xfId="0" applyFont="1" applyFill="1" applyBorder="1" applyAlignment="1">
      <alignment horizontal="left" vertical="center" wrapText="1"/>
    </xf>
    <xf numFmtId="0" fontId="2" fillId="17" borderId="0" xfId="0" applyFont="1" applyFill="1" applyBorder="1" applyAlignment="1">
      <alignment horizontal="left" vertical="center" wrapText="1"/>
    </xf>
    <xf numFmtId="0" fontId="2" fillId="17" borderId="12" xfId="0" applyFont="1" applyFill="1" applyBorder="1" applyAlignment="1">
      <alignment horizontal="left" vertical="center" wrapText="1"/>
    </xf>
    <xf numFmtId="0" fontId="2" fillId="17" borderId="167" xfId="0" applyFont="1" applyFill="1" applyBorder="1" applyAlignment="1">
      <alignment horizontal="left" vertical="center" wrapText="1"/>
    </xf>
    <xf numFmtId="0" fontId="2" fillId="17" borderId="9" xfId="0" applyFont="1" applyFill="1" applyBorder="1" applyAlignment="1">
      <alignment horizontal="left" vertical="center" wrapText="1"/>
    </xf>
    <xf numFmtId="0" fontId="2" fillId="17" borderId="10" xfId="0" applyFont="1" applyFill="1" applyBorder="1" applyAlignment="1">
      <alignment horizontal="left" vertical="center" wrapText="1"/>
    </xf>
    <xf numFmtId="0" fontId="0" fillId="17" borderId="0" xfId="0" applyFill="1" applyBorder="1" applyAlignment="1">
      <alignment horizontal="center" vertical="top" wrapText="1"/>
    </xf>
    <xf numFmtId="0" fontId="0" fillId="17" borderId="0" xfId="0" applyFont="1" applyFill="1" applyBorder="1" applyAlignment="1">
      <alignment horizontal="center" vertical="top" wrapText="1"/>
    </xf>
    <xf numFmtId="0" fontId="0" fillId="17" borderId="12" xfId="0" applyFont="1" applyFill="1" applyBorder="1" applyAlignment="1">
      <alignment horizontal="center" vertical="top" wrapText="1"/>
    </xf>
    <xf numFmtId="0" fontId="0" fillId="17" borderId="9" xfId="0" applyFont="1" applyFill="1" applyBorder="1" applyAlignment="1">
      <alignment horizontal="center" vertical="top" wrapText="1"/>
    </xf>
    <xf numFmtId="0" fontId="0" fillId="17" borderId="10" xfId="0" applyFont="1" applyFill="1" applyBorder="1" applyAlignment="1">
      <alignment horizontal="center" vertical="top" wrapText="1"/>
    </xf>
    <xf numFmtId="0" fontId="7" fillId="17" borderId="0" xfId="0" applyFont="1" applyFill="1" applyBorder="1" applyAlignment="1">
      <alignment horizontal="center" vertical="top" wrapText="1"/>
    </xf>
    <xf numFmtId="0" fontId="5" fillId="2" borderId="163" xfId="0" applyFont="1" applyFill="1" applyBorder="1" applyAlignment="1">
      <alignment horizontal="center" vertical="center"/>
    </xf>
    <xf numFmtId="0" fontId="5" fillId="2" borderId="155" xfId="0" applyFont="1" applyFill="1" applyBorder="1" applyAlignment="1">
      <alignment horizontal="center" vertical="center"/>
    </xf>
    <xf numFmtId="0" fontId="5" fillId="2" borderId="164" xfId="0" applyFont="1" applyFill="1" applyBorder="1" applyAlignment="1">
      <alignment horizontal="center" vertical="center"/>
    </xf>
    <xf numFmtId="0" fontId="5" fillId="2" borderId="99" xfId="0" applyFont="1" applyFill="1" applyBorder="1" applyAlignment="1">
      <alignment horizontal="center" vertical="center"/>
    </xf>
    <xf numFmtId="0" fontId="5" fillId="2" borderId="100" xfId="0" applyFont="1" applyFill="1" applyBorder="1" applyAlignment="1">
      <alignment horizontal="center" vertical="center"/>
    </xf>
    <xf numFmtId="0" fontId="22" fillId="17" borderId="167" xfId="0" applyFont="1" applyFill="1" applyBorder="1" applyAlignment="1">
      <alignment horizontal="left" vertical="top" wrapText="1"/>
    </xf>
    <xf numFmtId="0" fontId="22" fillId="17" borderId="10" xfId="0" applyFont="1" applyFill="1" applyBorder="1" applyAlignment="1">
      <alignment horizontal="left" vertical="top" wrapText="1"/>
    </xf>
    <xf numFmtId="0" fontId="22" fillId="17" borderId="8" xfId="0" applyFont="1" applyFill="1" applyBorder="1" applyAlignment="1">
      <alignment horizontal="left" wrapText="1"/>
    </xf>
    <xf numFmtId="0" fontId="22" fillId="17" borderId="9" xfId="0" applyFont="1" applyFill="1" applyBorder="1" applyAlignment="1">
      <alignment horizontal="left" wrapText="1"/>
    </xf>
    <xf numFmtId="0" fontId="22" fillId="17" borderId="168" xfId="0" applyFont="1" applyFill="1" applyBorder="1" applyAlignment="1">
      <alignment horizontal="left" wrapText="1"/>
    </xf>
    <xf numFmtId="0" fontId="22" fillId="17" borderId="2" xfId="0" applyFont="1" applyFill="1" applyBorder="1" applyAlignment="1">
      <alignment horizontal="left" vertical="top" wrapText="1"/>
    </xf>
    <xf numFmtId="0" fontId="22" fillId="17" borderId="170" xfId="0" applyFont="1" applyFill="1" applyBorder="1" applyAlignment="1">
      <alignment horizontal="left" vertical="top" wrapText="1"/>
    </xf>
    <xf numFmtId="0" fontId="15" fillId="0" borderId="99" xfId="0" applyFont="1" applyBorder="1" applyAlignment="1" applyProtection="1">
      <alignment horizontal="left" vertical="top" wrapText="1"/>
      <protection locked="0"/>
    </xf>
    <xf numFmtId="0" fontId="15" fillId="0" borderId="0" xfId="0" applyFont="1" applyBorder="1" applyAlignment="1" applyProtection="1">
      <alignment horizontal="left" vertical="top" wrapText="1"/>
      <protection locked="0"/>
    </xf>
    <xf numFmtId="0" fontId="15" fillId="0" borderId="12" xfId="0" applyFont="1" applyBorder="1" applyAlignment="1" applyProtection="1">
      <alignment horizontal="left" vertical="top" wrapText="1"/>
      <protection locked="0"/>
    </xf>
    <xf numFmtId="0" fontId="15" fillId="0" borderId="167" xfId="0" applyFont="1" applyBorder="1" applyAlignment="1" applyProtection="1">
      <alignment horizontal="left" vertical="top" wrapText="1"/>
      <protection locked="0"/>
    </xf>
    <xf numFmtId="0" fontId="15" fillId="0" borderId="9" xfId="0" applyFont="1" applyBorder="1" applyAlignment="1" applyProtection="1">
      <alignment horizontal="left" vertical="top" wrapText="1"/>
      <protection locked="0"/>
    </xf>
    <xf numFmtId="0" fontId="15" fillId="0" borderId="10" xfId="0" applyFont="1"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0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68" xfId="0" applyBorder="1" applyAlignment="1" applyProtection="1">
      <alignment horizontal="left" vertical="top" wrapText="1"/>
      <protection locked="0"/>
    </xf>
    <xf numFmtId="165" fontId="11" fillId="5" borderId="25" xfId="1" applyNumberFormat="1" applyFont="1" applyFill="1" applyBorder="1" applyAlignment="1" applyProtection="1">
      <alignment horizontal="left"/>
    </xf>
    <xf numFmtId="44" fontId="11" fillId="0" borderId="26" xfId="1" applyFont="1" applyBorder="1" applyAlignment="1" applyProtection="1">
      <alignment horizontal="center" vertical="center"/>
      <protection locked="0"/>
    </xf>
    <xf numFmtId="0" fontId="7" fillId="5" borderId="27" xfId="0" applyFont="1" applyFill="1" applyBorder="1" applyAlignment="1" applyProtection="1">
      <alignment horizontal="center"/>
      <protection locked="0"/>
    </xf>
    <xf numFmtId="165" fontId="7" fillId="5" borderId="25" xfId="1" applyNumberFormat="1" applyFont="1" applyFill="1" applyBorder="1" applyAlignment="1" applyProtection="1">
      <alignment horizontal="center" vertical="center"/>
      <protection locked="0"/>
    </xf>
    <xf numFmtId="0" fontId="22" fillId="17" borderId="26" xfId="0" applyFont="1" applyFill="1" applyBorder="1" applyAlignment="1">
      <alignment horizontal="left" vertical="top" wrapText="1"/>
    </xf>
    <xf numFmtId="0" fontId="0" fillId="0" borderId="23" xfId="0" applyBorder="1" applyAlignment="1" applyProtection="1">
      <alignment horizontal="center"/>
      <protection locked="0"/>
    </xf>
    <xf numFmtId="0" fontId="0" fillId="0" borderId="24" xfId="0" applyBorder="1" applyAlignment="1" applyProtection="1">
      <alignment horizontal="center"/>
      <protection locked="0"/>
    </xf>
    <xf numFmtId="0" fontId="7" fillId="17" borderId="23" xfId="0" applyFont="1" applyFill="1" applyBorder="1" applyAlignment="1">
      <alignment horizontal="left" vertical="center" wrapText="1"/>
    </xf>
    <xf numFmtId="0" fontId="7" fillId="17" borderId="0" xfId="0" applyFont="1" applyFill="1" applyBorder="1" applyAlignment="1">
      <alignment horizontal="left" vertical="center" wrapText="1"/>
    </xf>
    <xf numFmtId="0" fontId="7" fillId="17" borderId="12" xfId="0" applyFont="1" applyFill="1" applyBorder="1" applyAlignment="1">
      <alignment horizontal="left" vertical="center" wrapText="1"/>
    </xf>
    <xf numFmtId="0" fontId="7" fillId="17" borderId="28" xfId="0" applyFont="1" applyFill="1" applyBorder="1" applyAlignment="1">
      <alignment horizontal="left" vertical="center" wrapText="1"/>
    </xf>
    <xf numFmtId="0" fontId="7" fillId="17" borderId="9" xfId="0" applyFont="1" applyFill="1" applyBorder="1" applyAlignment="1">
      <alignment horizontal="left" vertical="center" wrapText="1"/>
    </xf>
    <xf numFmtId="0" fontId="7" fillId="17" borderId="10" xfId="0" applyFont="1" applyFill="1" applyBorder="1" applyAlignment="1">
      <alignment horizontal="left" vertical="center" wrapText="1"/>
    </xf>
    <xf numFmtId="0" fontId="5" fillId="2" borderId="1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22" fillId="17" borderId="28" xfId="0" applyFont="1" applyFill="1" applyBorder="1" applyAlignment="1">
      <alignment horizontal="left" vertical="top" wrapText="1"/>
    </xf>
    <xf numFmtId="0" fontId="22" fillId="17" borderId="26" xfId="0" applyFont="1" applyFill="1" applyBorder="1" applyAlignment="1">
      <alignment horizontal="left" wrapText="1"/>
    </xf>
    <xf numFmtId="0" fontId="22" fillId="17" borderId="30" xfId="0" applyFont="1" applyFill="1" applyBorder="1" applyAlignment="1">
      <alignment horizontal="left" vertical="top" wrapText="1"/>
    </xf>
    <xf numFmtId="0" fontId="0" fillId="0" borderId="2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5"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Font="1" applyBorder="1" applyAlignment="1">
      <alignment horizontal="center" vertical="center"/>
    </xf>
    <xf numFmtId="0" fontId="0" fillId="0" borderId="9"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15" fillId="0" borderId="4" xfId="0" applyFont="1" applyBorder="1" applyAlignment="1" applyProtection="1">
      <alignment horizontal="left" wrapText="1"/>
      <protection locked="0"/>
    </xf>
    <xf numFmtId="0" fontId="0" fillId="0" borderId="34"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41" fontId="0" fillId="0" borderId="5" xfId="0" applyNumberFormat="1" applyFont="1" applyBorder="1" applyAlignment="1">
      <alignment horizontal="center" vertical="center"/>
    </xf>
    <xf numFmtId="41" fontId="0" fillId="0" borderId="6" xfId="0" applyNumberFormat="1" applyFont="1" applyBorder="1" applyAlignment="1">
      <alignment horizontal="center" vertical="center"/>
    </xf>
    <xf numFmtId="41" fontId="0" fillId="0" borderId="7" xfId="0" applyNumberFormat="1" applyFont="1" applyBorder="1" applyAlignment="1">
      <alignment horizontal="center" vertical="center"/>
    </xf>
    <xf numFmtId="41" fontId="0" fillId="0" borderId="8" xfId="0" applyNumberFormat="1" applyFont="1" applyBorder="1" applyAlignment="1">
      <alignment horizontal="center" vertical="center"/>
    </xf>
    <xf numFmtId="41" fontId="0" fillId="0" borderId="9" xfId="0" applyNumberFormat="1" applyFont="1" applyBorder="1" applyAlignment="1">
      <alignment horizontal="center" vertical="center"/>
    </xf>
    <xf numFmtId="41" fontId="0" fillId="0" borderId="10" xfId="0" applyNumberFormat="1" applyFont="1" applyBorder="1" applyAlignment="1">
      <alignment horizontal="center" vertical="center"/>
    </xf>
    <xf numFmtId="44" fontId="11" fillId="0" borderId="30" xfId="1" applyFont="1" applyBorder="1" applyAlignment="1" applyProtection="1">
      <alignment horizontal="center" vertical="center"/>
      <protection locked="0"/>
    </xf>
    <xf numFmtId="0" fontId="22" fillId="17" borderId="0" xfId="0" applyFont="1" applyFill="1" applyBorder="1" applyAlignment="1">
      <alignment horizontal="center" vertical="top" wrapText="1"/>
    </xf>
    <xf numFmtId="0" fontId="15" fillId="0" borderId="1" xfId="0" applyFont="1" applyBorder="1" applyAlignment="1" applyProtection="1">
      <alignment horizontal="center" vertical="top" wrapText="1"/>
      <protection locked="0"/>
    </xf>
    <xf numFmtId="0" fontId="15" fillId="0" borderId="2" xfId="0" applyFont="1" applyBorder="1" applyAlignment="1" applyProtection="1">
      <alignment horizontal="center" vertical="top" wrapText="1"/>
      <protection locked="0"/>
    </xf>
    <xf numFmtId="0" fontId="15" fillId="0" borderId="3" xfId="0" applyFont="1" applyBorder="1" applyAlignment="1" applyProtection="1">
      <alignment horizontal="center" vertical="top" wrapText="1"/>
      <protection locked="0"/>
    </xf>
    <xf numFmtId="165" fontId="11" fillId="0" borderId="9" xfId="1" applyNumberFormat="1" applyFont="1" applyBorder="1" applyAlignment="1" applyProtection="1">
      <alignment horizontal="center" vertical="center"/>
      <protection locked="0"/>
    </xf>
    <xf numFmtId="165" fontId="11" fillId="0" borderId="26" xfId="1" applyNumberFormat="1" applyFont="1" applyBorder="1" applyAlignment="1" applyProtection="1">
      <alignment horizontal="center" vertical="center"/>
      <protection locked="0"/>
    </xf>
    <xf numFmtId="165" fontId="11" fillId="0" borderId="2" xfId="1" applyNumberFormat="1" applyFont="1" applyBorder="1" applyAlignment="1" applyProtection="1">
      <alignment horizontal="center" vertical="center"/>
      <protection locked="0"/>
    </xf>
    <xf numFmtId="165" fontId="11" fillId="0" borderId="30" xfId="1" applyNumberFormat="1"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3" fontId="0" fillId="0" borderId="5" xfId="0" applyNumberFormat="1" applyBorder="1" applyAlignment="1">
      <alignment horizontal="center" vertical="center"/>
    </xf>
    <xf numFmtId="0" fontId="15" fillId="0" borderId="4" xfId="0" applyFont="1" applyBorder="1" applyAlignment="1" applyProtection="1">
      <alignment horizontal="center" vertical="top" wrapText="1"/>
      <protection locked="0"/>
    </xf>
    <xf numFmtId="0" fontId="24" fillId="0" borderId="23" xfId="0" applyFont="1" applyBorder="1" applyAlignment="1" applyProtection="1">
      <alignment horizontal="left" vertical="top" wrapText="1"/>
      <protection locked="0"/>
    </xf>
    <xf numFmtId="0" fontId="24" fillId="0" borderId="0" xfId="0" applyFont="1" applyBorder="1" applyAlignment="1" applyProtection="1">
      <alignment horizontal="left" vertical="top" wrapText="1"/>
      <protection locked="0"/>
    </xf>
    <xf numFmtId="0" fontId="24" fillId="0" borderId="12" xfId="0" applyFont="1" applyBorder="1" applyAlignment="1" applyProtection="1">
      <alignment horizontal="left" vertical="top" wrapText="1"/>
      <protection locked="0"/>
    </xf>
    <xf numFmtId="0" fontId="24" fillId="0" borderId="28" xfId="0" applyFont="1" applyBorder="1" applyAlignment="1" applyProtection="1">
      <alignment horizontal="left" vertical="top" wrapText="1"/>
      <protection locked="0"/>
    </xf>
    <xf numFmtId="0" fontId="24" fillId="0" borderId="9" xfId="0" applyFont="1" applyBorder="1" applyAlignment="1" applyProtection="1">
      <alignment horizontal="left" vertical="top" wrapText="1"/>
      <protection locked="0"/>
    </xf>
    <xf numFmtId="0" fontId="24" fillId="0" borderId="10" xfId="0" applyFont="1" applyBorder="1" applyAlignment="1" applyProtection="1">
      <alignment horizontal="left" vertical="top" wrapText="1"/>
      <protection locked="0"/>
    </xf>
    <xf numFmtId="0" fontId="0" fillId="0" borderId="5" xfId="0" applyFont="1" applyBorder="1" applyAlignment="1">
      <alignment horizontal="center" vertical="center" wrapText="1"/>
    </xf>
    <xf numFmtId="0" fontId="25" fillId="0" borderId="23" xfId="0" applyFont="1" applyBorder="1" applyAlignment="1" applyProtection="1">
      <alignment horizontal="left" vertical="top" wrapText="1"/>
      <protection locked="0"/>
    </xf>
    <xf numFmtId="0" fontId="25" fillId="0" borderId="0" xfId="0" applyFont="1" applyBorder="1" applyAlignment="1" applyProtection="1">
      <alignment horizontal="left" vertical="top" wrapText="1"/>
      <protection locked="0"/>
    </xf>
    <xf numFmtId="0" fontId="25" fillId="0" borderId="12" xfId="0" applyFont="1" applyBorder="1" applyAlignment="1" applyProtection="1">
      <alignment horizontal="left" vertical="top" wrapText="1"/>
      <protection locked="0"/>
    </xf>
    <xf numFmtId="0" fontId="25" fillId="0" borderId="28" xfId="0" applyFont="1" applyBorder="1" applyAlignment="1" applyProtection="1">
      <alignment horizontal="left" vertical="top" wrapText="1"/>
      <protection locked="0"/>
    </xf>
    <xf numFmtId="0" fontId="25" fillId="0" borderId="9" xfId="0" applyFont="1" applyBorder="1" applyAlignment="1" applyProtection="1">
      <alignment horizontal="left" vertical="top" wrapText="1"/>
      <protection locked="0"/>
    </xf>
    <xf numFmtId="0" fontId="25" fillId="0" borderId="10" xfId="0" applyFont="1" applyBorder="1" applyAlignment="1" applyProtection="1">
      <alignment horizontal="left" vertical="top" wrapText="1"/>
      <protection locked="0"/>
    </xf>
    <xf numFmtId="0" fontId="11" fillId="0" borderId="116" xfId="0" applyFont="1" applyFill="1" applyBorder="1" applyAlignment="1" applyProtection="1">
      <alignment horizontal="center" vertical="center" wrapText="1"/>
    </xf>
    <xf numFmtId="0" fontId="11" fillId="0" borderId="114" xfId="0" applyFont="1" applyFill="1" applyBorder="1" applyAlignment="1" applyProtection="1">
      <alignment horizontal="center" vertical="center" wrapText="1"/>
    </xf>
    <xf numFmtId="0" fontId="30" fillId="0" borderId="0" xfId="0" applyFont="1" applyFill="1" applyAlignment="1" applyProtection="1">
      <alignment horizontal="left" vertical="top" wrapText="1"/>
    </xf>
    <xf numFmtId="0" fontId="39" fillId="0" borderId="45" xfId="5" applyFont="1" applyFill="1" applyBorder="1" applyAlignment="1" applyProtection="1">
      <alignment horizontal="left" vertical="center"/>
    </xf>
    <xf numFmtId="0" fontId="39" fillId="0" borderId="46" xfId="5" applyFont="1" applyFill="1" applyBorder="1" applyAlignment="1" applyProtection="1">
      <alignment horizontal="left" vertical="center"/>
    </xf>
    <xf numFmtId="0" fontId="39" fillId="0" borderId="47" xfId="5" applyFont="1" applyFill="1" applyBorder="1" applyAlignment="1" applyProtection="1">
      <alignment horizontal="left" vertical="center"/>
    </xf>
    <xf numFmtId="0" fontId="39" fillId="0" borderId="43" xfId="0" applyFont="1" applyFill="1" applyBorder="1" applyAlignment="1" applyProtection="1">
      <alignment horizontal="left" vertical="center" wrapText="1"/>
    </xf>
    <xf numFmtId="0" fontId="11" fillId="22" borderId="43" xfId="0" applyFont="1" applyFill="1" applyBorder="1" applyAlignment="1" applyProtection="1">
      <alignment horizontal="left" vertical="center" wrapText="1"/>
    </xf>
    <xf numFmtId="0" fontId="35" fillId="22" borderId="111" xfId="5" applyFont="1" applyFill="1" applyBorder="1" applyAlignment="1" applyProtection="1">
      <alignment horizontal="right"/>
    </xf>
    <xf numFmtId="0" fontId="35" fillId="22" borderId="112" xfId="5" applyFont="1" applyFill="1" applyBorder="1" applyAlignment="1" applyProtection="1">
      <alignment horizontal="right"/>
    </xf>
    <xf numFmtId="0" fontId="39" fillId="0" borderId="45" xfId="0" applyFont="1" applyFill="1" applyBorder="1" applyAlignment="1" applyProtection="1">
      <alignment horizontal="left" vertical="center" wrapText="1"/>
    </xf>
    <xf numFmtId="0" fontId="39" fillId="0" borderId="46" xfId="0" applyFont="1" applyFill="1" applyBorder="1" applyAlignment="1" applyProtection="1">
      <alignment horizontal="left" vertical="center" wrapText="1"/>
    </xf>
    <xf numFmtId="0" fontId="39" fillId="0" borderId="47" xfId="0" applyFont="1" applyFill="1" applyBorder="1" applyAlignment="1" applyProtection="1">
      <alignment horizontal="left" vertical="center" wrapText="1"/>
    </xf>
    <xf numFmtId="0" fontId="26" fillId="0" borderId="0" xfId="0" applyFont="1" applyFill="1" applyBorder="1" applyAlignment="1" applyProtection="1">
      <alignment horizontal="left" vertical="center"/>
    </xf>
    <xf numFmtId="1" fontId="11" fillId="21" borderId="96" xfId="5" applyNumberFormat="1" applyFont="1" applyFill="1" applyBorder="1" applyAlignment="1" applyProtection="1">
      <alignment horizontal="center" vertical="center" wrapText="1"/>
    </xf>
    <xf numFmtId="1" fontId="11" fillId="21" borderId="98" xfId="5" applyNumberFormat="1" applyFont="1" applyFill="1" applyBorder="1" applyAlignment="1" applyProtection="1">
      <alignment horizontal="center" vertical="center" wrapText="1"/>
    </xf>
    <xf numFmtId="0" fontId="38" fillId="20" borderId="99" xfId="5" applyFont="1" applyFill="1" applyBorder="1" applyAlignment="1" applyProtection="1">
      <alignment horizontal="left" vertical="center"/>
    </xf>
    <xf numFmtId="0" fontId="38" fillId="20" borderId="0" xfId="5" applyFont="1" applyFill="1" applyBorder="1" applyAlignment="1" applyProtection="1">
      <alignment horizontal="left" vertical="center"/>
    </xf>
    <xf numFmtId="0" fontId="38" fillId="20" borderId="100" xfId="5" applyFont="1" applyFill="1" applyBorder="1" applyAlignment="1" applyProtection="1">
      <alignment horizontal="left" vertical="center"/>
    </xf>
    <xf numFmtId="0" fontId="39" fillId="0" borderId="43" xfId="5" applyFont="1" applyFill="1" applyBorder="1" applyAlignment="1" applyProtection="1">
      <alignment horizontal="left" vertical="center"/>
    </xf>
    <xf numFmtId="0" fontId="11" fillId="21" borderId="94" xfId="5" applyFont="1" applyFill="1" applyBorder="1" applyAlignment="1" applyProtection="1">
      <alignment horizontal="center" vertical="center"/>
    </xf>
    <xf numFmtId="0" fontId="11" fillId="21" borderId="95" xfId="5" applyFont="1" applyFill="1" applyBorder="1" applyAlignment="1" applyProtection="1">
      <alignment horizontal="center" vertical="center"/>
    </xf>
    <xf numFmtId="0" fontId="11" fillId="21" borderId="97" xfId="5" applyFont="1" applyFill="1" applyBorder="1" applyAlignment="1" applyProtection="1">
      <alignment horizontal="center" vertical="center"/>
    </xf>
    <xf numFmtId="0" fontId="11" fillId="21" borderId="4" xfId="5" applyFont="1" applyFill="1" applyBorder="1" applyAlignment="1" applyProtection="1">
      <alignment horizontal="center" vertical="center"/>
    </xf>
    <xf numFmtId="3" fontId="11" fillId="21" borderId="95" xfId="5" applyNumberFormat="1" applyFont="1" applyFill="1" applyBorder="1" applyAlignment="1" applyProtection="1">
      <alignment horizontal="center" vertical="center" wrapText="1"/>
    </xf>
    <xf numFmtId="3" fontId="11" fillId="21" borderId="4" xfId="5" applyNumberFormat="1" applyFont="1" applyFill="1" applyBorder="1" applyAlignment="1" applyProtection="1">
      <alignment horizontal="center" vertical="center" wrapText="1"/>
    </xf>
    <xf numFmtId="0" fontId="11" fillId="22" borderId="40" xfId="0" applyFont="1" applyFill="1" applyBorder="1" applyAlignment="1" applyProtection="1">
      <alignment horizontal="left" vertical="center" wrapText="1"/>
    </xf>
    <xf numFmtId="0" fontId="9" fillId="0" borderId="176" xfId="0" applyFont="1" applyFill="1" applyBorder="1" applyAlignment="1" applyProtection="1">
      <alignment horizontal="center"/>
    </xf>
    <xf numFmtId="0" fontId="54" fillId="0" borderId="43" xfId="0" applyFont="1" applyFill="1" applyBorder="1" applyAlignment="1" applyProtection="1">
      <alignment horizontal="left" vertical="center" wrapText="1"/>
    </xf>
    <xf numFmtId="0" fontId="54" fillId="0" borderId="51" xfId="0" applyFont="1" applyFill="1" applyBorder="1" applyAlignment="1" applyProtection="1">
      <alignment horizontal="left" vertical="center" wrapText="1"/>
    </xf>
    <xf numFmtId="0" fontId="55" fillId="22" borderId="52" xfId="5" applyFont="1" applyFill="1" applyBorder="1" applyAlignment="1" applyProtection="1">
      <alignment horizontal="right"/>
    </xf>
    <xf numFmtId="0" fontId="55" fillId="22" borderId="53" xfId="5" applyFont="1" applyFill="1" applyBorder="1" applyAlignment="1" applyProtection="1">
      <alignment horizontal="right"/>
    </xf>
    <xf numFmtId="0" fontId="9" fillId="0" borderId="6" xfId="0" applyFont="1" applyFill="1" applyBorder="1" applyAlignment="1" applyProtection="1">
      <alignment horizontal="center" vertical="center"/>
    </xf>
    <xf numFmtId="0" fontId="9" fillId="0" borderId="114" xfId="0" applyFont="1" applyFill="1" applyBorder="1" applyAlignment="1" applyProtection="1">
      <alignment horizontal="center" vertical="center"/>
    </xf>
    <xf numFmtId="0" fontId="9" fillId="22" borderId="43" xfId="0" applyFont="1" applyFill="1" applyBorder="1" applyAlignment="1" applyProtection="1">
      <alignment horizontal="left" vertical="center" wrapText="1"/>
    </xf>
    <xf numFmtId="0" fontId="54" fillId="4" borderId="2" xfId="0" applyFont="1" applyFill="1" applyBorder="1" applyAlignment="1">
      <alignment horizontal="left" vertical="center" wrapText="1"/>
    </xf>
    <xf numFmtId="0" fontId="54" fillId="4" borderId="3" xfId="0" applyFont="1" applyFill="1" applyBorder="1" applyAlignment="1">
      <alignment horizontal="left" vertical="center" wrapText="1"/>
    </xf>
    <xf numFmtId="0" fontId="54" fillId="0" borderId="49" xfId="0" applyFont="1" applyFill="1" applyBorder="1" applyAlignment="1" applyProtection="1">
      <alignment horizontal="left" vertical="center" wrapText="1"/>
    </xf>
    <xf numFmtId="0" fontId="54" fillId="0" borderId="43" xfId="5" applyFont="1" applyFill="1" applyBorder="1" applyAlignment="1" applyProtection="1">
      <alignment horizontal="left" vertical="center"/>
    </xf>
    <xf numFmtId="0" fontId="54" fillId="0" borderId="45" xfId="5" applyFont="1" applyFill="1" applyBorder="1" applyAlignment="1" applyProtection="1">
      <alignment horizontal="left" vertical="center"/>
    </xf>
    <xf numFmtId="0" fontId="54" fillId="0" borderId="46" xfId="5" applyFont="1" applyFill="1" applyBorder="1" applyAlignment="1" applyProtection="1">
      <alignment horizontal="left" vertical="center"/>
    </xf>
    <xf numFmtId="0" fontId="54" fillId="0" borderId="47" xfId="5" applyFont="1" applyFill="1" applyBorder="1" applyAlignment="1" applyProtection="1">
      <alignment horizontal="left" vertical="center"/>
    </xf>
    <xf numFmtId="0" fontId="54" fillId="0" borderId="45" xfId="0" applyFont="1" applyFill="1" applyBorder="1" applyAlignment="1" applyProtection="1">
      <alignment horizontal="left" vertical="center" wrapText="1"/>
    </xf>
    <xf numFmtId="0" fontId="54" fillId="0" borderId="46" xfId="0" applyFont="1" applyFill="1" applyBorder="1" applyAlignment="1" applyProtection="1">
      <alignment horizontal="left" vertical="center" wrapText="1"/>
    </xf>
    <xf numFmtId="0" fontId="54" fillId="0" borderId="47" xfId="0" applyFont="1" applyFill="1" applyBorder="1" applyAlignment="1" applyProtection="1">
      <alignment horizontal="left" vertical="center" wrapText="1"/>
    </xf>
    <xf numFmtId="0" fontId="13" fillId="20" borderId="0" xfId="5" applyFont="1" applyFill="1" applyBorder="1" applyAlignment="1" applyProtection="1">
      <alignment horizontal="left" vertical="center"/>
    </xf>
    <xf numFmtId="0" fontId="9" fillId="22" borderId="40" xfId="0" applyFont="1" applyFill="1" applyBorder="1" applyAlignment="1" applyProtection="1">
      <alignment horizontal="left" vertical="center" wrapText="1"/>
    </xf>
    <xf numFmtId="0" fontId="26" fillId="0" borderId="9" xfId="0" applyFont="1" applyFill="1" applyBorder="1" applyAlignment="1" applyProtection="1">
      <alignment horizontal="left" vertical="center"/>
    </xf>
    <xf numFmtId="0" fontId="9" fillId="21" borderId="4" xfId="5" applyFont="1" applyFill="1" applyBorder="1" applyAlignment="1" applyProtection="1">
      <alignment horizontal="center" vertical="center"/>
    </xf>
    <xf numFmtId="3" fontId="9" fillId="21" borderId="4" xfId="5" applyNumberFormat="1" applyFont="1" applyFill="1" applyBorder="1" applyAlignment="1" applyProtection="1">
      <alignment horizontal="center" vertical="center" wrapText="1"/>
    </xf>
    <xf numFmtId="1" fontId="9" fillId="21" borderId="4" xfId="5" applyNumberFormat="1" applyFont="1" applyFill="1" applyBorder="1" applyAlignment="1" applyProtection="1">
      <alignment horizontal="center" vertical="center" wrapText="1"/>
    </xf>
    <xf numFmtId="166" fontId="30" fillId="0" borderId="119" xfId="0" applyNumberFormat="1" applyFont="1" applyBorder="1" applyAlignment="1" applyProtection="1">
      <alignment horizontal="left" vertical="top" wrapText="1"/>
    </xf>
    <xf numFmtId="166" fontId="30" fillId="0" borderId="120" xfId="0" applyNumberFormat="1" applyFont="1" applyBorder="1" applyAlignment="1" applyProtection="1">
      <alignment horizontal="left" vertical="top"/>
    </xf>
    <xf numFmtId="166" fontId="30" fillId="0" borderId="121" xfId="0" applyNumberFormat="1" applyFont="1" applyBorder="1" applyAlignment="1" applyProtection="1">
      <alignment horizontal="left" vertical="top"/>
    </xf>
    <xf numFmtId="166" fontId="26" fillId="0" borderId="124" xfId="0" applyNumberFormat="1" applyFont="1" applyBorder="1" applyAlignment="1" applyProtection="1">
      <alignment horizontal="left" vertical="top"/>
    </xf>
    <xf numFmtId="166" fontId="26" fillId="0" borderId="125" xfId="0" applyNumberFormat="1" applyFont="1" applyBorder="1" applyAlignment="1" applyProtection="1">
      <alignment horizontal="left" vertical="top"/>
    </xf>
    <xf numFmtId="166" fontId="26" fillId="0" borderId="126" xfId="0" applyNumberFormat="1" applyFont="1" applyBorder="1" applyAlignment="1" applyProtection="1">
      <alignment horizontal="left" vertical="top"/>
    </xf>
    <xf numFmtId="0" fontId="14" fillId="21" borderId="129" xfId="0" applyFont="1" applyFill="1" applyBorder="1" applyAlignment="1" applyProtection="1">
      <alignment horizontal="center" vertical="center" wrapText="1"/>
    </xf>
    <xf numFmtId="0" fontId="14" fillId="21" borderId="135" xfId="0" applyFont="1" applyFill="1" applyBorder="1" applyAlignment="1" applyProtection="1">
      <alignment horizontal="center" vertical="center" wrapText="1"/>
    </xf>
    <xf numFmtId="0" fontId="14" fillId="21" borderId="130" xfId="0" applyFont="1" applyFill="1" applyBorder="1" applyAlignment="1" applyProtection="1">
      <alignment horizontal="center" vertical="center" wrapText="1"/>
    </xf>
    <xf numFmtId="0" fontId="14" fillId="21" borderId="77" xfId="0" applyFont="1" applyFill="1" applyBorder="1" applyAlignment="1" applyProtection="1">
      <alignment horizontal="center" vertical="center" wrapText="1"/>
    </xf>
    <xf numFmtId="168" fontId="14" fillId="21" borderId="131" xfId="0" applyNumberFormat="1" applyFont="1" applyFill="1" applyBorder="1" applyAlignment="1" applyProtection="1">
      <alignment horizontal="center" vertical="center" wrapText="1"/>
    </xf>
    <xf numFmtId="168" fontId="14" fillId="21" borderId="76" xfId="0" applyNumberFormat="1" applyFont="1" applyFill="1" applyBorder="1" applyAlignment="1" applyProtection="1">
      <alignment horizontal="center" vertical="center" wrapText="1"/>
    </xf>
    <xf numFmtId="41" fontId="14" fillId="21" borderId="130" xfId="0" applyNumberFormat="1" applyFont="1" applyFill="1" applyBorder="1" applyAlignment="1" applyProtection="1">
      <alignment horizontal="center" vertical="center" wrapText="1"/>
    </xf>
    <xf numFmtId="41" fontId="14" fillId="21" borderId="77" xfId="0" applyNumberFormat="1" applyFont="1" applyFill="1" applyBorder="1" applyAlignment="1" applyProtection="1">
      <alignment horizontal="center" vertical="center" wrapText="1"/>
    </xf>
    <xf numFmtId="41" fontId="14" fillId="21" borderId="131" xfId="0" applyNumberFormat="1" applyFont="1" applyFill="1" applyBorder="1" applyAlignment="1" applyProtection="1">
      <alignment horizontal="center" vertical="center" wrapText="1"/>
    </xf>
    <xf numFmtId="41" fontId="14" fillId="21" borderId="76" xfId="0" applyNumberFormat="1" applyFont="1" applyFill="1" applyBorder="1" applyAlignment="1" applyProtection="1">
      <alignment horizontal="center" vertical="center" wrapText="1"/>
    </xf>
    <xf numFmtId="41" fontId="14" fillId="21" borderId="132" xfId="0" applyNumberFormat="1" applyFont="1" applyFill="1" applyBorder="1" applyAlignment="1" applyProtection="1">
      <alignment horizontal="center" vertical="center" wrapText="1"/>
    </xf>
    <xf numFmtId="41" fontId="14" fillId="21" borderId="78" xfId="0" applyNumberFormat="1" applyFont="1" applyFill="1" applyBorder="1" applyAlignment="1" applyProtection="1">
      <alignment horizontal="center" vertical="center" wrapText="1"/>
    </xf>
    <xf numFmtId="41" fontId="14" fillId="21" borderId="133" xfId="0" applyNumberFormat="1" applyFont="1" applyFill="1" applyBorder="1" applyAlignment="1" applyProtection="1">
      <alignment horizontal="center" vertical="center" wrapText="1"/>
    </xf>
    <xf numFmtId="41" fontId="14" fillId="21" borderId="136" xfId="0" applyNumberFormat="1" applyFont="1" applyFill="1" applyBorder="1" applyAlignment="1" applyProtection="1">
      <alignment horizontal="center" vertical="center" wrapText="1"/>
    </xf>
    <xf numFmtId="166" fontId="28" fillId="21" borderId="139" xfId="0" applyNumberFormat="1" applyFont="1" applyFill="1" applyBorder="1" applyAlignment="1" applyProtection="1">
      <alignment horizontal="right" vertical="center"/>
    </xf>
    <xf numFmtId="166" fontId="28" fillId="21" borderId="140" xfId="0" applyNumberFormat="1" applyFont="1" applyFill="1" applyBorder="1" applyAlignment="1" applyProtection="1">
      <alignment horizontal="right" vertical="center"/>
    </xf>
    <xf numFmtId="41" fontId="2" fillId="21" borderId="78" xfId="0" applyNumberFormat="1" applyFont="1" applyFill="1" applyBorder="1" applyAlignment="1" applyProtection="1">
      <alignment horizontal="center" vertical="center" wrapText="1"/>
    </xf>
    <xf numFmtId="0" fontId="30" fillId="0" borderId="72" xfId="0" applyFont="1" applyFill="1" applyBorder="1" applyAlignment="1" applyProtection="1">
      <alignment horizontal="left" vertical="top" wrapText="1"/>
    </xf>
    <xf numFmtId="0" fontId="30" fillId="0" borderId="73" xfId="0" applyFont="1" applyFill="1" applyBorder="1" applyAlignment="1" applyProtection="1">
      <alignment horizontal="left" vertical="top"/>
    </xf>
    <xf numFmtId="0" fontId="30" fillId="0" borderId="74" xfId="0" applyFont="1" applyFill="1" applyBorder="1" applyAlignment="1" applyProtection="1">
      <alignment horizontal="left" vertical="top"/>
    </xf>
    <xf numFmtId="0" fontId="26" fillId="0" borderId="177" xfId="0" applyFont="1" applyFill="1" applyBorder="1" applyAlignment="1" applyProtection="1">
      <alignment horizontal="left"/>
    </xf>
    <xf numFmtId="0" fontId="26" fillId="0" borderId="125" xfId="0" applyFont="1" applyFill="1" applyBorder="1" applyAlignment="1" applyProtection="1">
      <alignment horizontal="left"/>
    </xf>
    <xf numFmtId="0" fontId="26" fillId="0" borderId="178" xfId="0" applyFont="1" applyFill="1" applyBorder="1" applyAlignment="1" applyProtection="1">
      <alignment horizontal="left"/>
    </xf>
    <xf numFmtId="0" fontId="2" fillId="21" borderId="75" xfId="0" applyFont="1" applyFill="1" applyBorder="1" applyAlignment="1" applyProtection="1">
      <alignment horizontal="center" vertical="center" wrapText="1"/>
    </xf>
    <xf numFmtId="0" fontId="2" fillId="21" borderId="76" xfId="0" applyFont="1" applyFill="1" applyBorder="1" applyAlignment="1" applyProtection="1">
      <alignment horizontal="center" vertical="center" wrapText="1"/>
    </xf>
    <xf numFmtId="168" fontId="2" fillId="21" borderId="77" xfId="0" applyNumberFormat="1" applyFont="1" applyFill="1" applyBorder="1" applyAlignment="1" applyProtection="1">
      <alignment horizontal="center" vertical="center" wrapText="1"/>
    </xf>
    <xf numFmtId="41" fontId="2" fillId="21" borderId="76" xfId="0" applyNumberFormat="1" applyFont="1" applyFill="1" applyBorder="1" applyAlignment="1" applyProtection="1">
      <alignment horizontal="center" vertical="center" wrapText="1"/>
    </xf>
    <xf numFmtId="41" fontId="2" fillId="21" borderId="77" xfId="0" applyNumberFormat="1" applyFont="1" applyFill="1" applyBorder="1" applyAlignment="1" applyProtection="1">
      <alignment horizontal="center" vertical="center" wrapText="1"/>
    </xf>
    <xf numFmtId="41" fontId="2" fillId="21" borderId="79" xfId="0" applyNumberFormat="1" applyFont="1" applyFill="1" applyBorder="1" applyAlignment="1" applyProtection="1">
      <alignment horizontal="center" vertical="center" wrapText="1"/>
    </xf>
    <xf numFmtId="0" fontId="30" fillId="0" borderId="55" xfId="0" applyFont="1" applyFill="1" applyBorder="1" applyAlignment="1">
      <alignment horizontal="left" vertical="top" wrapText="1"/>
    </xf>
    <xf numFmtId="0" fontId="30" fillId="0" borderId="56" xfId="0" applyFont="1" applyFill="1" applyBorder="1" applyAlignment="1">
      <alignment horizontal="left" vertical="top"/>
    </xf>
    <xf numFmtId="0" fontId="30" fillId="0" borderId="57" xfId="0" applyFont="1" applyFill="1" applyBorder="1" applyAlignment="1">
      <alignment horizontal="left" vertical="top"/>
    </xf>
    <xf numFmtId="0" fontId="26" fillId="0" borderId="37" xfId="0" applyFont="1" applyFill="1" applyBorder="1" applyAlignment="1">
      <alignment horizontal="left"/>
    </xf>
    <xf numFmtId="0" fontId="26" fillId="0" borderId="0" xfId="0" applyFont="1" applyFill="1" applyBorder="1" applyAlignment="1">
      <alignment horizontal="left"/>
    </xf>
    <xf numFmtId="0" fontId="26" fillId="0" borderId="38" xfId="0" applyFont="1" applyFill="1" applyBorder="1" applyAlignment="1">
      <alignment horizontal="left"/>
    </xf>
    <xf numFmtId="0" fontId="9" fillId="21" borderId="58" xfId="0" applyFont="1" applyFill="1" applyBorder="1" applyAlignment="1">
      <alignment horizontal="center" vertical="center" wrapText="1"/>
    </xf>
    <xf numFmtId="0" fontId="9" fillId="21" borderId="64" xfId="0" applyFont="1" applyFill="1" applyBorder="1" applyAlignment="1">
      <alignment horizontal="center" vertical="center" wrapText="1"/>
    </xf>
    <xf numFmtId="0" fontId="9" fillId="21" borderId="59" xfId="0" applyFont="1" applyFill="1" applyBorder="1" applyAlignment="1">
      <alignment horizontal="center" vertical="center" wrapText="1"/>
    </xf>
    <xf numFmtId="0" fontId="9" fillId="21" borderId="63" xfId="0" applyFont="1" applyFill="1" applyBorder="1" applyAlignment="1">
      <alignment horizontal="center" vertical="center" wrapText="1"/>
    </xf>
    <xf numFmtId="168" fontId="9" fillId="21" borderId="60" xfId="0" applyNumberFormat="1" applyFont="1" applyFill="1" applyBorder="1" applyAlignment="1">
      <alignment horizontal="center" vertical="center" wrapText="1"/>
    </xf>
    <xf numFmtId="168" fontId="9" fillId="21" borderId="65" xfId="0" applyNumberFormat="1" applyFont="1" applyFill="1" applyBorder="1" applyAlignment="1">
      <alignment horizontal="center" vertical="center" wrapText="1"/>
    </xf>
    <xf numFmtId="41" fontId="9" fillId="21" borderId="179" xfId="0" applyNumberFormat="1" applyFont="1" applyFill="1" applyBorder="1" applyAlignment="1">
      <alignment horizontal="center" vertical="center" wrapText="1"/>
    </xf>
    <xf numFmtId="41" fontId="9" fillId="21" borderId="0" xfId="0" applyNumberFormat="1" applyFont="1" applyFill="1" applyBorder="1" applyAlignment="1">
      <alignment horizontal="center" vertical="center" wrapText="1"/>
    </xf>
    <xf numFmtId="0" fontId="0" fillId="21" borderId="0" xfId="0" applyFont="1" applyFill="1" applyBorder="1"/>
    <xf numFmtId="41" fontId="9" fillId="21" borderId="180" xfId="0" applyNumberFormat="1" applyFont="1" applyFill="1" applyBorder="1" applyAlignment="1">
      <alignment horizontal="center" vertical="center" wrapText="1"/>
    </xf>
    <xf numFmtId="41" fontId="9" fillId="21" borderId="68" xfId="0" applyNumberFormat="1" applyFont="1" applyFill="1" applyBorder="1" applyAlignment="1">
      <alignment horizontal="center" vertical="center" wrapText="1"/>
    </xf>
    <xf numFmtId="41" fontId="9" fillId="21" borderId="62" xfId="0" applyNumberFormat="1" applyFont="1" applyFill="1" applyBorder="1" applyAlignment="1">
      <alignment horizontal="center" vertical="center" wrapText="1"/>
    </xf>
    <xf numFmtId="41" fontId="9" fillId="21" borderId="69" xfId="0" applyNumberFormat="1" applyFont="1" applyFill="1" applyBorder="1" applyAlignment="1">
      <alignment horizontal="center" vertical="center" wrapText="1"/>
    </xf>
    <xf numFmtId="41" fontId="9" fillId="21" borderId="63" xfId="0" applyNumberFormat="1" applyFont="1" applyFill="1" applyBorder="1" applyAlignment="1">
      <alignment horizontal="center" vertical="center" wrapText="1"/>
    </xf>
    <xf numFmtId="41" fontId="9" fillId="21" borderId="70" xfId="0" applyNumberFormat="1" applyFont="1" applyFill="1" applyBorder="1" applyAlignment="1">
      <alignment horizontal="center" vertical="center" wrapText="1"/>
    </xf>
    <xf numFmtId="0" fontId="34" fillId="0" borderId="72" xfId="0" applyFont="1" applyFill="1" applyBorder="1" applyAlignment="1" applyProtection="1">
      <alignment horizontal="center" vertical="center"/>
    </xf>
    <xf numFmtId="0" fontId="34" fillId="0" borderId="73" xfId="0" applyFont="1" applyFill="1" applyBorder="1" applyAlignment="1" applyProtection="1">
      <alignment horizontal="center" vertical="center"/>
    </xf>
    <xf numFmtId="0" fontId="34" fillId="0" borderId="74" xfId="0" applyFont="1" applyFill="1" applyBorder="1" applyAlignment="1" applyProtection="1">
      <alignment horizontal="center" vertical="center"/>
    </xf>
    <xf numFmtId="0" fontId="34" fillId="0" borderId="37"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4" fillId="0" borderId="38" xfId="0" applyFont="1" applyFill="1" applyBorder="1" applyAlignment="1" applyProtection="1">
      <alignment horizontal="center" vertical="center"/>
    </xf>
    <xf numFmtId="49" fontId="9" fillId="21" borderId="71" xfId="0" applyNumberFormat="1" applyFont="1" applyFill="1" applyBorder="1" applyAlignment="1" applyProtection="1">
      <alignment horizontal="center" vertical="center"/>
    </xf>
    <xf numFmtId="49" fontId="9" fillId="21" borderId="89" xfId="0" applyNumberFormat="1" applyFont="1" applyFill="1" applyBorder="1" applyAlignment="1" applyProtection="1">
      <alignment horizontal="center" vertical="center"/>
    </xf>
    <xf numFmtId="49" fontId="9" fillId="21" borderId="87" xfId="0" applyNumberFormat="1" applyFont="1" applyFill="1" applyBorder="1" applyAlignment="1" applyProtection="1">
      <alignment horizontal="center" vertical="center"/>
    </xf>
    <xf numFmtId="49" fontId="9" fillId="21" borderId="90" xfId="0" applyNumberFormat="1" applyFont="1" applyFill="1" applyBorder="1" applyAlignment="1" applyProtection="1">
      <alignment horizontal="center" vertical="center"/>
    </xf>
    <xf numFmtId="0" fontId="33" fillId="4" borderId="160" xfId="0" applyFont="1" applyFill="1" applyBorder="1" applyAlignment="1" applyProtection="1">
      <alignment horizontal="right" vertical="center" wrapText="1"/>
    </xf>
    <xf numFmtId="0" fontId="33" fillId="4" borderId="161" xfId="0" applyFont="1" applyFill="1" applyBorder="1" applyAlignment="1" applyProtection="1">
      <alignment horizontal="right" vertical="center" wrapText="1"/>
    </xf>
    <xf numFmtId="0" fontId="33" fillId="4" borderId="162" xfId="0" applyFont="1" applyFill="1" applyBorder="1" applyAlignment="1" applyProtection="1">
      <alignment horizontal="right" vertical="center" wrapText="1"/>
    </xf>
    <xf numFmtId="0" fontId="11" fillId="4" borderId="159" xfId="0" applyFont="1" applyFill="1" applyBorder="1" applyAlignment="1" applyProtection="1">
      <alignment horizontal="left" vertical="center" wrapText="1"/>
    </xf>
    <xf numFmtId="0" fontId="11" fillId="4" borderId="76" xfId="0" applyFont="1" applyFill="1" applyBorder="1" applyAlignment="1" applyProtection="1">
      <alignment horizontal="left" vertical="center" wrapText="1"/>
    </xf>
    <xf numFmtId="0" fontId="11" fillId="4" borderId="134" xfId="0" applyFont="1" applyFill="1" applyBorder="1" applyAlignment="1" applyProtection="1">
      <alignment horizontal="left" vertical="center" wrapText="1"/>
    </xf>
    <xf numFmtId="0" fontId="2" fillId="4" borderId="159" xfId="0" applyFont="1" applyFill="1" applyBorder="1" applyAlignment="1" applyProtection="1">
      <alignment horizontal="left" vertical="center" wrapText="1"/>
    </xf>
    <xf numFmtId="0" fontId="2" fillId="4" borderId="76" xfId="0" applyFont="1" applyFill="1" applyBorder="1" applyAlignment="1" applyProtection="1">
      <alignment horizontal="left" vertical="center" wrapText="1"/>
    </xf>
    <xf numFmtId="0" fontId="2" fillId="4" borderId="134" xfId="0" applyFont="1" applyFill="1" applyBorder="1" applyAlignment="1" applyProtection="1">
      <alignment horizontal="left" vertical="center" wrapText="1"/>
    </xf>
    <xf numFmtId="0" fontId="26" fillId="0" borderId="72" xfId="0" applyFont="1" applyFill="1" applyBorder="1" applyAlignment="1" applyProtection="1">
      <alignment horizontal="center" vertical="center"/>
    </xf>
    <xf numFmtId="0" fontId="26" fillId="0" borderId="73" xfId="0" applyFont="1" applyFill="1" applyBorder="1" applyAlignment="1" applyProtection="1">
      <alignment horizontal="center" vertical="center"/>
    </xf>
    <xf numFmtId="0" fontId="26" fillId="0" borderId="74" xfId="0" applyFont="1" applyFill="1" applyBorder="1" applyAlignment="1" applyProtection="1">
      <alignment horizontal="center" vertical="center"/>
    </xf>
    <xf numFmtId="0" fontId="26" fillId="0" borderId="37"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38" xfId="0" applyFont="1" applyFill="1" applyBorder="1" applyAlignment="1" applyProtection="1">
      <alignment horizontal="center" vertical="center"/>
    </xf>
    <xf numFmtId="49" fontId="2" fillId="21" borderId="158" xfId="0" applyNumberFormat="1" applyFont="1" applyFill="1" applyBorder="1" applyAlignment="1" applyProtection="1">
      <alignment horizontal="center" vertical="center"/>
    </xf>
    <xf numFmtId="49" fontId="2" fillId="21" borderId="76" xfId="0" applyNumberFormat="1" applyFont="1" applyFill="1" applyBorder="1" applyAlignment="1" applyProtection="1">
      <alignment horizontal="center" vertical="center"/>
    </xf>
    <xf numFmtId="49" fontId="2" fillId="21" borderId="134" xfId="0" applyNumberFormat="1" applyFont="1" applyFill="1" applyBorder="1" applyAlignment="1" applyProtection="1">
      <alignment horizontal="center" vertical="center"/>
    </xf>
    <xf numFmtId="3" fontId="2" fillId="5" borderId="1" xfId="0" applyNumberFormat="1" applyFont="1" applyFill="1" applyBorder="1" applyAlignment="1" applyProtection="1">
      <alignment horizontal="center" vertical="center" wrapText="1"/>
    </xf>
    <xf numFmtId="3" fontId="2" fillId="5" borderId="2" xfId="0" applyNumberFormat="1" applyFont="1" applyFill="1" applyBorder="1" applyAlignment="1" applyProtection="1">
      <alignment horizontal="center" vertical="center" wrapText="1"/>
    </xf>
    <xf numFmtId="3" fontId="2" fillId="5" borderId="3" xfId="0" applyNumberFormat="1" applyFont="1" applyFill="1" applyBorder="1" applyAlignment="1" applyProtection="1">
      <alignment horizontal="center" vertical="center" wrapText="1"/>
    </xf>
    <xf numFmtId="3" fontId="10" fillId="0" borderId="1" xfId="0" applyNumberFormat="1" applyFont="1" applyFill="1" applyBorder="1" applyAlignment="1" applyProtection="1">
      <alignment horizontal="center" vertical="center" wrapText="1"/>
      <protection locked="0"/>
    </xf>
    <xf numFmtId="3" fontId="10" fillId="0" borderId="2" xfId="0" applyNumberFormat="1" applyFont="1" applyFill="1" applyBorder="1" applyAlignment="1" applyProtection="1">
      <alignment horizontal="center" vertical="center" wrapText="1"/>
      <protection locked="0"/>
    </xf>
    <xf numFmtId="3" fontId="10" fillId="0" borderId="3" xfId="0" applyNumberFormat="1" applyFont="1" applyFill="1" applyBorder="1" applyAlignment="1" applyProtection="1">
      <alignment horizontal="center" vertical="center" wrapText="1"/>
      <protection locked="0"/>
    </xf>
    <xf numFmtId="3" fontId="10" fillId="4" borderId="1" xfId="0" applyNumberFormat="1" applyFont="1" applyFill="1" applyBorder="1" applyAlignment="1" applyProtection="1">
      <alignment horizontal="center" vertical="center" wrapText="1"/>
    </xf>
    <xf numFmtId="3" fontId="10" fillId="4" borderId="2" xfId="0" applyNumberFormat="1" applyFont="1" applyFill="1" applyBorder="1" applyAlignment="1" applyProtection="1">
      <alignment horizontal="center" vertical="center" wrapText="1"/>
    </xf>
    <xf numFmtId="3" fontId="10" fillId="4" borderId="3"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right" vertical="center" wrapText="1"/>
    </xf>
    <xf numFmtId="0" fontId="2" fillId="5" borderId="2" xfId="0" applyFont="1" applyFill="1" applyBorder="1" applyAlignment="1" applyProtection="1">
      <alignment horizontal="right" vertical="center" wrapText="1"/>
    </xf>
    <xf numFmtId="0" fontId="2" fillId="5" borderId="3" xfId="0" applyFont="1" applyFill="1" applyBorder="1" applyAlignment="1" applyProtection="1">
      <alignment horizontal="right" vertical="center" wrapText="1"/>
    </xf>
    <xf numFmtId="167" fontId="2" fillId="5" borderId="1" xfId="30" applyNumberFormat="1" applyFont="1" applyFill="1" applyBorder="1" applyAlignment="1" applyProtection="1">
      <alignment horizontal="center" vertical="center"/>
    </xf>
    <xf numFmtId="167" fontId="2" fillId="5" borderId="2" xfId="30" applyNumberFormat="1" applyFont="1" applyFill="1" applyBorder="1" applyAlignment="1" applyProtection="1">
      <alignment horizontal="center" vertical="center"/>
    </xf>
    <xf numFmtId="167" fontId="2" fillId="5" borderId="3" xfId="30" applyNumberFormat="1" applyFont="1" applyFill="1" applyBorder="1" applyAlignment="1" applyProtection="1">
      <alignment horizontal="center" vertical="center"/>
    </xf>
    <xf numFmtId="172" fontId="2" fillId="5" borderId="1" xfId="1" applyNumberFormat="1" applyFont="1" applyFill="1" applyBorder="1" applyAlignment="1" applyProtection="1">
      <alignment horizontal="center" vertical="center"/>
    </xf>
    <xf numFmtId="172" fontId="2" fillId="5" borderId="2" xfId="1" applyNumberFormat="1" applyFont="1" applyFill="1" applyBorder="1" applyAlignment="1" applyProtection="1">
      <alignment horizontal="center" vertical="center"/>
    </xf>
    <xf numFmtId="172" fontId="2" fillId="5" borderId="3" xfId="1" applyNumberFormat="1" applyFont="1" applyFill="1" applyBorder="1" applyAlignment="1" applyProtection="1">
      <alignment horizontal="center" vertical="center"/>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1" xfId="0"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39" fillId="0" borderId="3"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10" fillId="0" borderId="2" xfId="0"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172" fontId="10" fillId="0" borderId="1" xfId="1" applyNumberFormat="1" applyFont="1" applyFill="1" applyBorder="1" applyAlignment="1" applyProtection="1">
      <alignment horizontal="center" vertical="center"/>
      <protection locked="0"/>
    </xf>
    <xf numFmtId="172" fontId="10" fillId="0" borderId="2" xfId="1" applyNumberFormat="1" applyFont="1" applyFill="1" applyBorder="1" applyAlignment="1" applyProtection="1">
      <alignment horizontal="center" vertical="center"/>
      <protection locked="0"/>
    </xf>
    <xf numFmtId="172" fontId="10" fillId="0" borderId="3" xfId="1" applyNumberFormat="1" applyFont="1" applyFill="1" applyBorder="1" applyAlignment="1" applyProtection="1">
      <alignment horizontal="center" vertical="center"/>
      <protection locked="0"/>
    </xf>
    <xf numFmtId="3" fontId="39" fillId="0" borderId="1" xfId="0" applyNumberFormat="1" applyFont="1" applyFill="1" applyBorder="1" applyAlignment="1" applyProtection="1">
      <alignment horizontal="center" vertical="center" wrapText="1"/>
      <protection locked="0"/>
    </xf>
    <xf numFmtId="3" fontId="39" fillId="0" borderId="2" xfId="0" applyNumberFormat="1" applyFont="1" applyFill="1" applyBorder="1" applyAlignment="1" applyProtection="1">
      <alignment horizontal="center" vertical="center" wrapText="1"/>
      <protection locked="0"/>
    </xf>
    <xf numFmtId="3" fontId="39" fillId="0" borderId="3" xfId="0" applyNumberFormat="1" applyFont="1" applyFill="1" applyBorder="1" applyAlignment="1" applyProtection="1">
      <alignment horizontal="center" vertical="center" wrapText="1"/>
      <protection locked="0"/>
    </xf>
    <xf numFmtId="3" fontId="39" fillId="4" borderId="1" xfId="0" applyNumberFormat="1" applyFont="1" applyFill="1" applyBorder="1" applyAlignment="1" applyProtection="1">
      <alignment horizontal="center" vertical="center" wrapText="1"/>
    </xf>
    <xf numFmtId="3" fontId="39" fillId="4" borderId="2" xfId="0" applyNumberFormat="1" applyFont="1" applyFill="1" applyBorder="1" applyAlignment="1" applyProtection="1">
      <alignment horizontal="center" vertical="center" wrapText="1"/>
    </xf>
    <xf numFmtId="3" fontId="39" fillId="4" borderId="3"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39" fillId="0" borderId="2" xfId="0" applyFont="1" applyFill="1" applyBorder="1" applyAlignment="1" applyProtection="1">
      <alignment horizontal="center" vertical="center"/>
      <protection locked="0"/>
    </xf>
    <xf numFmtId="0" fontId="39" fillId="0" borderId="3" xfId="0" applyFont="1" applyFill="1" applyBorder="1" applyAlignment="1" applyProtection="1">
      <alignment horizontal="center" vertical="center"/>
      <protection locked="0"/>
    </xf>
    <xf numFmtId="172" fontId="39" fillId="0" borderId="1" xfId="1" applyNumberFormat="1" applyFont="1" applyFill="1" applyBorder="1" applyAlignment="1" applyProtection="1">
      <alignment horizontal="center" vertical="center"/>
      <protection locked="0"/>
    </xf>
    <xf numFmtId="172" fontId="39" fillId="0" borderId="2" xfId="1" applyNumberFormat="1" applyFont="1" applyFill="1" applyBorder="1" applyAlignment="1" applyProtection="1">
      <alignment horizontal="center" vertical="center"/>
      <protection locked="0"/>
    </xf>
    <xf numFmtId="172" fontId="39" fillId="0" borderId="3" xfId="1"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8" xfId="0"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protection locked="0"/>
    </xf>
    <xf numFmtId="0" fontId="14" fillId="0" borderId="10"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protection locked="0"/>
    </xf>
    <xf numFmtId="0" fontId="14" fillId="0" borderId="2" xfId="0" applyFont="1" applyFill="1" applyBorder="1" applyAlignment="1" applyProtection="1">
      <alignment horizontal="center"/>
      <protection locked="0"/>
    </xf>
    <xf numFmtId="0" fontId="14" fillId="0" borderId="3" xfId="0" applyFont="1" applyFill="1" applyBorder="1" applyAlignment="1" applyProtection="1">
      <alignment horizontal="center"/>
      <protection locked="0"/>
    </xf>
    <xf numFmtId="0" fontId="14" fillId="0" borderId="8" xfId="0" applyFont="1" applyFill="1" applyBorder="1" applyAlignment="1" applyProtection="1">
      <alignment horizontal="center" wrapText="1"/>
      <protection locked="0"/>
    </xf>
    <xf numFmtId="0" fontId="14" fillId="0" borderId="9" xfId="0" applyFont="1" applyFill="1" applyBorder="1" applyAlignment="1" applyProtection="1">
      <alignment horizontal="center" wrapText="1"/>
      <protection locked="0"/>
    </xf>
    <xf numFmtId="0" fontId="14" fillId="0" borderId="10" xfId="0" applyFont="1" applyFill="1" applyBorder="1" applyAlignment="1" applyProtection="1">
      <alignment horizontal="center" wrapText="1"/>
      <protection locked="0"/>
    </xf>
    <xf numFmtId="0" fontId="14" fillId="0" borderId="8" xfId="0" applyFont="1" applyFill="1" applyBorder="1" applyAlignment="1" applyProtection="1">
      <alignment horizontal="center"/>
      <protection locked="0"/>
    </xf>
    <xf numFmtId="0" fontId="14" fillId="0" borderId="9"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14" fillId="0" borderId="5" xfId="0" applyFont="1" applyFill="1" applyBorder="1" applyAlignment="1" applyProtection="1">
      <alignment horizontal="center"/>
      <protection locked="0"/>
    </xf>
    <xf numFmtId="0" fontId="14" fillId="0" borderId="6" xfId="0" applyFont="1" applyFill="1" applyBorder="1" applyAlignment="1" applyProtection="1">
      <alignment horizontal="center"/>
      <protection locked="0"/>
    </xf>
    <xf numFmtId="0" fontId="14" fillId="0" borderId="7" xfId="0" applyFont="1" applyFill="1" applyBorder="1" applyAlignment="1" applyProtection="1">
      <alignment horizontal="center"/>
      <protection locked="0"/>
    </xf>
    <xf numFmtId="0" fontId="14" fillId="0" borderId="5" xfId="0"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protection locked="0"/>
    </xf>
    <xf numFmtId="0" fontId="14" fillId="0" borderId="7"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wrapText="1"/>
      <protection locked="0"/>
    </xf>
    <xf numFmtId="0" fontId="14" fillId="0" borderId="0" xfId="0" applyFont="1" applyFill="1" applyBorder="1" applyAlignment="1" applyProtection="1">
      <alignment horizontal="center" wrapText="1"/>
      <protection locked="0"/>
    </xf>
    <xf numFmtId="0" fontId="14" fillId="0" borderId="12" xfId="0" applyFont="1" applyFill="1" applyBorder="1" applyAlignment="1" applyProtection="1">
      <alignment horizontal="center" wrapText="1"/>
      <protection locked="0"/>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91"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4" fillId="0" borderId="5"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0" fontId="14" fillId="0" borderId="9" xfId="0" applyFont="1" applyFill="1" applyBorder="1" applyAlignment="1" applyProtection="1">
      <alignment horizontal="center" vertical="center" wrapText="1"/>
      <protection locked="0"/>
    </xf>
    <xf numFmtId="0" fontId="14" fillId="0" borderId="10" xfId="0" applyFont="1" applyFill="1" applyBorder="1" applyAlignment="1" applyProtection="1">
      <alignment horizontal="center" vertical="center" wrapText="1"/>
      <protection locked="0"/>
    </xf>
    <xf numFmtId="0" fontId="2" fillId="4" borderId="0" xfId="0" applyFont="1" applyFill="1" applyBorder="1" applyAlignment="1" applyProtection="1">
      <alignment horizontal="left"/>
    </xf>
    <xf numFmtId="0" fontId="9" fillId="4" borderId="187" xfId="0" applyFont="1" applyFill="1" applyBorder="1" applyAlignment="1" applyProtection="1">
      <alignment horizontal="right" vertical="center" wrapText="1"/>
    </xf>
    <xf numFmtId="0" fontId="9" fillId="4" borderId="188" xfId="0" applyFont="1" applyFill="1" applyBorder="1" applyAlignment="1" applyProtection="1">
      <alignment horizontal="right" vertical="center" wrapText="1"/>
    </xf>
    <xf numFmtId="0" fontId="9" fillId="4" borderId="189" xfId="0" applyFont="1" applyFill="1" applyBorder="1" applyAlignment="1" applyProtection="1">
      <alignment horizontal="right" vertical="center" wrapText="1"/>
    </xf>
    <xf numFmtId="0" fontId="26" fillId="0" borderId="61" xfId="0" applyFont="1" applyBorder="1" applyAlignment="1">
      <alignment horizontal="center" vertical="center" wrapText="1"/>
    </xf>
    <xf numFmtId="0" fontId="26" fillId="0" borderId="61" xfId="0" applyFont="1" applyBorder="1" applyAlignment="1">
      <alignment horizontal="center" vertical="center"/>
    </xf>
    <xf numFmtId="0" fontId="26" fillId="0" borderId="184" xfId="0" applyFont="1" applyFill="1" applyBorder="1" applyAlignment="1" applyProtection="1">
      <alignment horizontal="center" vertical="center"/>
    </xf>
    <xf numFmtId="0" fontId="26" fillId="0" borderId="185" xfId="0" applyFont="1" applyFill="1" applyBorder="1" applyAlignment="1" applyProtection="1">
      <alignment horizontal="center" vertical="center"/>
    </xf>
    <xf numFmtId="0" fontId="11" fillId="3" borderId="5"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2" fillId="4" borderId="6" xfId="0" applyFont="1" applyFill="1" applyBorder="1" applyAlignment="1" applyProtection="1">
      <alignment horizontal="left"/>
    </xf>
    <xf numFmtId="0" fontId="34" fillId="0" borderId="0" xfId="0" applyFont="1" applyAlignment="1">
      <alignment horizontal="center" vertical="center"/>
    </xf>
    <xf numFmtId="168" fontId="7" fillId="0" borderId="0" xfId="0" applyNumberFormat="1" applyFont="1" applyFill="1" applyAlignment="1">
      <alignment horizontal="center" vertical="center"/>
    </xf>
    <xf numFmtId="0" fontId="2" fillId="4" borderId="143" xfId="0" applyFont="1" applyFill="1" applyBorder="1" applyAlignment="1">
      <alignment horizontal="center" vertical="center"/>
    </xf>
    <xf numFmtId="0" fontId="2" fillId="4" borderId="151" xfId="0" applyFont="1" applyFill="1" applyBorder="1" applyAlignment="1">
      <alignment horizontal="center" vertical="center"/>
    </xf>
    <xf numFmtId="0" fontId="2" fillId="0" borderId="143" xfId="0" applyFont="1" applyBorder="1" applyAlignment="1">
      <alignment horizontal="center" vertical="center"/>
    </xf>
    <xf numFmtId="0" fontId="2" fillId="0" borderId="151" xfId="0" applyFont="1" applyBorder="1" applyAlignment="1">
      <alignment horizontal="center" vertical="center"/>
    </xf>
    <xf numFmtId="0" fontId="9" fillId="3" borderId="144" xfId="0" applyFont="1" applyFill="1" applyBorder="1" applyAlignment="1">
      <alignment horizontal="center" vertical="center" wrapText="1"/>
    </xf>
    <xf numFmtId="0" fontId="2" fillId="0" borderId="148" xfId="0" applyFont="1" applyBorder="1" applyAlignment="1">
      <alignment horizontal="center" vertical="center"/>
    </xf>
    <xf numFmtId="0" fontId="0" fillId="0" borderId="145" xfId="0" applyBorder="1" applyAlignment="1">
      <alignment horizontal="justify" vertical="center" wrapText="1"/>
    </xf>
    <xf numFmtId="0" fontId="0" fillId="0" borderId="149" xfId="0" applyBorder="1" applyAlignment="1">
      <alignment horizontal="justify" vertical="center" wrapText="1"/>
    </xf>
    <xf numFmtId="0" fontId="0" fillId="0" borderId="150" xfId="0" applyBorder="1" applyAlignment="1">
      <alignment horizontal="justify" vertical="center" wrapText="1"/>
    </xf>
    <xf numFmtId="0" fontId="2" fillId="4" borderId="143" xfId="0" applyFont="1" applyFill="1" applyBorder="1" applyAlignment="1">
      <alignment horizontal="center" vertical="center" wrapText="1"/>
    </xf>
    <xf numFmtId="0" fontId="2" fillId="4" borderId="148" xfId="0" applyFont="1" applyFill="1" applyBorder="1" applyAlignment="1">
      <alignment horizontal="center" vertical="center" wrapText="1"/>
    </xf>
    <xf numFmtId="0" fontId="2" fillId="4" borderId="151" xfId="0" applyFont="1" applyFill="1" applyBorder="1" applyAlignment="1">
      <alignment horizontal="center" vertical="center" wrapText="1"/>
    </xf>
    <xf numFmtId="0" fontId="2" fillId="0" borderId="143" xfId="0" applyFont="1" applyBorder="1" applyAlignment="1">
      <alignment horizontal="center" vertical="center" wrapText="1"/>
    </xf>
    <xf numFmtId="0" fontId="2" fillId="0" borderId="148" xfId="0" applyFont="1" applyBorder="1" applyAlignment="1">
      <alignment horizontal="center" vertical="center" wrapText="1"/>
    </xf>
    <xf numFmtId="0" fontId="2" fillId="0" borderId="151" xfId="0" applyFont="1" applyBorder="1" applyAlignment="1">
      <alignment horizontal="center" vertical="center" wrapText="1"/>
    </xf>
  </cellXfs>
  <cellStyles count="33">
    <cellStyle name="Énfasis 1" xfId="7"/>
    <cellStyle name="Énfasis 2" xfId="8"/>
    <cellStyle name="Énfasis 3" xfId="9"/>
    <cellStyle name="Énfasis1 - 20%" xfId="10"/>
    <cellStyle name="Énfasis1 - 40%" xfId="11"/>
    <cellStyle name="Énfasis1 - 60%" xfId="12"/>
    <cellStyle name="Énfasis2 - 20%" xfId="13"/>
    <cellStyle name="Énfasis2 - 40%" xfId="14"/>
    <cellStyle name="Énfasis2 - 60%" xfId="15"/>
    <cellStyle name="Énfasis3 - 20%" xfId="16"/>
    <cellStyle name="Énfasis3 - 40%" xfId="17"/>
    <cellStyle name="Énfasis3 - 60%" xfId="18"/>
    <cellStyle name="Énfasis4 - 20%" xfId="19"/>
    <cellStyle name="Énfasis4 - 40%" xfId="20"/>
    <cellStyle name="Énfasis4 - 60%" xfId="21"/>
    <cellStyle name="Énfasis5 - 20%" xfId="22"/>
    <cellStyle name="Énfasis5 - 40%" xfId="23"/>
    <cellStyle name="Énfasis5 - 60%" xfId="24"/>
    <cellStyle name="Énfasis6 - 20%" xfId="25"/>
    <cellStyle name="Énfasis6 - 40%" xfId="26"/>
    <cellStyle name="Énfasis6 - 60%" xfId="27"/>
    <cellStyle name="Euro" xfId="4"/>
    <cellStyle name="Millares" xfId="30" builtinId="3"/>
    <cellStyle name="Moneda" xfId="1" builtinId="4"/>
    <cellStyle name="Moneda 2" xfId="31"/>
    <cellStyle name="Normal" xfId="0" builtinId="0"/>
    <cellStyle name="Normal 2" xfId="5"/>
    <cellStyle name="Normal 3" xfId="3"/>
    <cellStyle name="Normal 4" xfId="29"/>
    <cellStyle name="Porcentaje" xfId="2" builtinId="5"/>
    <cellStyle name="Porcentual 2" xfId="6"/>
    <cellStyle name="TableStyleLight1" xfId="32"/>
    <cellStyle name="Título de hoja" xfId="28"/>
  </cellStyles>
  <dxfs count="271">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none">
          <fgColor indexed="64"/>
          <bgColor indexed="65"/>
        </patternFill>
      </fill>
      <alignment horizontal="justify" vertical="center" textRotation="0" wrapText="1"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general" vertical="center" textRotation="0" wrapText="1" relativeIndent="0" justifyLastLine="0" shrinkToFit="0" readingOrder="0"/>
    </dxf>
    <dxf>
      <font>
        <b val="0"/>
        <i val="0"/>
        <strike val="0"/>
        <condense val="0"/>
        <extend val="0"/>
        <outline val="0"/>
        <shadow val="0"/>
        <u val="none"/>
        <vertAlign val="baseline"/>
        <sz val="12"/>
        <color theme="1"/>
        <name val="Calibri"/>
        <scheme val="minor"/>
      </font>
      <numFmt numFmtId="168" formatCode="000"/>
      <fill>
        <patternFill patternType="none">
          <fgColor indexed="64"/>
          <bgColor indexed="65"/>
        </patternFill>
      </fill>
      <alignment horizontal="center" vertical="center" textRotation="0" wrapText="0" relativeIndent="0" justifyLastLine="0" shrinkToFit="0" readingOrder="0"/>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solid">
          <fgColor indexed="64"/>
          <bgColor theme="3" tint="0.599993896298104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mruColors>
      <color rgb="FF00736F"/>
      <color rgb="FFFFE6CB"/>
      <color rgb="FF00A79D"/>
      <color rgb="FFFFF2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spPr>
              <a:solidFill>
                <a:srgbClr val="009900"/>
              </a:solidFill>
            </c:spPr>
          </c:dPt>
          <c:val>
            <c:numRef>
              <c:f>'S.H-INGRESOS '!$C$67:$C$69</c:f>
              <c:numCache>
                <c:formatCode>#,##0</c:formatCode>
                <c:ptCount val="3"/>
                <c:pt idx="0">
                  <c:v>1126863843</c:v>
                </c:pt>
                <c:pt idx="1">
                  <c:v>607600775</c:v>
                </c:pt>
                <c:pt idx="2">
                  <c:v>0</c:v>
                </c:pt>
              </c:numCache>
            </c:numRef>
          </c:val>
        </c:ser>
        <c:dLbls>
          <c:showLegendKey val="0"/>
          <c:showVal val="0"/>
          <c:showCatName val="0"/>
          <c:showSerName val="0"/>
          <c:showPercent val="0"/>
          <c:showBubbleSize val="0"/>
        </c:dLbls>
        <c:gapWidth val="18"/>
        <c:overlap val="90"/>
        <c:axId val="206537856"/>
        <c:axId val="206539392"/>
      </c:barChart>
      <c:catAx>
        <c:axId val="206537856"/>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206539392"/>
        <c:crosses val="autoZero"/>
        <c:auto val="1"/>
        <c:lblAlgn val="ctr"/>
        <c:lblOffset val="100"/>
        <c:noMultiLvlLbl val="0"/>
      </c:catAx>
      <c:valAx>
        <c:axId val="206539392"/>
        <c:scaling>
          <c:orientation val="minMax"/>
        </c:scaling>
        <c:delete val="1"/>
        <c:axPos val="l"/>
        <c:majorGridlines/>
        <c:numFmt formatCode="#,##0" sourceLinked="1"/>
        <c:majorTickMark val="out"/>
        <c:minorTickMark val="none"/>
        <c:tickLblPos val="nextTo"/>
        <c:crossAx val="206537856"/>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289"/>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dPt>
            <c:idx val="2"/>
            <c:invertIfNegative val="0"/>
            <c:bubble3D val="0"/>
            <c:spPr>
              <a:solidFill>
                <a:srgbClr val="009900"/>
              </a:solidFill>
            </c:spPr>
          </c:dPt>
          <c:dPt>
            <c:idx val="3"/>
            <c:invertIfNegative val="0"/>
            <c:bubble3D val="0"/>
            <c:spPr>
              <a:solidFill>
                <a:schemeClr val="accent6">
                  <a:lumMod val="75000"/>
                </a:schemeClr>
              </a:solidFill>
            </c:spPr>
          </c:dPt>
          <c:dPt>
            <c:idx val="4"/>
            <c:invertIfNegative val="0"/>
            <c:bubble3D val="0"/>
            <c:spPr>
              <a:solidFill>
                <a:srgbClr val="7030A0"/>
              </a:solidFill>
            </c:spPr>
          </c:dPt>
          <c:cat>
            <c:numRef>
              <c:f>'S.H-INGRESOS '!$A$73:$A$78</c:f>
              <c:numCache>
                <c:formatCode>General</c:formatCode>
                <c:ptCount val="6"/>
                <c:pt idx="0">
                  <c:v>100</c:v>
                </c:pt>
                <c:pt idx="1">
                  <c:v>200</c:v>
                </c:pt>
                <c:pt idx="2">
                  <c:v>400</c:v>
                </c:pt>
                <c:pt idx="3">
                  <c:v>500</c:v>
                </c:pt>
                <c:pt idx="4">
                  <c:v>600</c:v>
                </c:pt>
                <c:pt idx="5">
                  <c:v>700</c:v>
                </c:pt>
              </c:numCache>
            </c:numRef>
          </c:cat>
          <c:val>
            <c:numRef>
              <c:f>'S.H-INGRESOS '!$C$73:$C$78</c:f>
              <c:numCache>
                <c:formatCode>_(* #,##0_);_(* \(#,##0\);_(* "-"_);_(@_)</c:formatCode>
                <c:ptCount val="6"/>
                <c:pt idx="0">
                  <c:v>1137754725</c:v>
                </c:pt>
                <c:pt idx="1">
                  <c:v>0</c:v>
                </c:pt>
                <c:pt idx="2">
                  <c:v>0</c:v>
                </c:pt>
                <c:pt idx="3">
                  <c:v>527426635</c:v>
                </c:pt>
                <c:pt idx="4">
                  <c:v>69283258</c:v>
                </c:pt>
                <c:pt idx="5">
                  <c:v>0</c:v>
                </c:pt>
              </c:numCache>
            </c:numRef>
          </c:val>
        </c:ser>
        <c:dLbls>
          <c:showLegendKey val="0"/>
          <c:showVal val="0"/>
          <c:showCatName val="0"/>
          <c:showSerName val="0"/>
          <c:showPercent val="0"/>
          <c:showBubbleSize val="0"/>
        </c:dLbls>
        <c:gapWidth val="23"/>
        <c:shape val="cylinder"/>
        <c:axId val="202178560"/>
        <c:axId val="202180096"/>
        <c:axId val="0"/>
      </c:bar3DChart>
      <c:catAx>
        <c:axId val="20217856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202180096"/>
        <c:crosses val="autoZero"/>
        <c:auto val="1"/>
        <c:lblAlgn val="ctr"/>
        <c:lblOffset val="100"/>
        <c:noMultiLvlLbl val="0"/>
      </c:catAx>
      <c:valAx>
        <c:axId val="202180096"/>
        <c:scaling>
          <c:orientation val="minMax"/>
        </c:scaling>
        <c:delete val="1"/>
        <c:axPos val="b"/>
        <c:majorGridlines/>
        <c:numFmt formatCode="_(* #,##0_);_(* \(#,##0\);_(* &quot;-&quot;_);_(@_)" sourceLinked="1"/>
        <c:majorTickMark val="out"/>
        <c:minorTickMark val="none"/>
        <c:tickLblPos val="nextTo"/>
        <c:crossAx val="202178560"/>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spPr>
              <a:solidFill>
                <a:srgbClr val="009900"/>
              </a:solidFill>
            </c:spPr>
          </c:dPt>
          <c:val>
            <c:numRef>
              <c:f>'S.H. EGRESOS'!$C$79:$C$83</c:f>
              <c:numCache>
                <c:formatCode>#,##0</c:formatCode>
                <c:ptCount val="5"/>
                <c:pt idx="0">
                  <c:v>1480896197.3505702</c:v>
                </c:pt>
                <c:pt idx="1">
                  <c:v>223089800</c:v>
                </c:pt>
                <c:pt idx="2">
                  <c:v>30478620</c:v>
                </c:pt>
                <c:pt idx="3">
                  <c:v>0</c:v>
                </c:pt>
                <c:pt idx="4">
                  <c:v>0</c:v>
                </c:pt>
              </c:numCache>
            </c:numRef>
          </c:val>
        </c:ser>
        <c:dLbls>
          <c:showLegendKey val="0"/>
          <c:showVal val="0"/>
          <c:showCatName val="0"/>
          <c:showSerName val="0"/>
          <c:showPercent val="0"/>
          <c:showBubbleSize val="0"/>
        </c:dLbls>
        <c:gapWidth val="18"/>
        <c:overlap val="90"/>
        <c:axId val="209543936"/>
        <c:axId val="209545472"/>
      </c:barChart>
      <c:catAx>
        <c:axId val="209543936"/>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209545472"/>
        <c:crosses val="autoZero"/>
        <c:auto val="1"/>
        <c:lblAlgn val="ctr"/>
        <c:lblOffset val="100"/>
        <c:noMultiLvlLbl val="0"/>
      </c:catAx>
      <c:valAx>
        <c:axId val="209545472"/>
        <c:scaling>
          <c:orientation val="minMax"/>
        </c:scaling>
        <c:delete val="1"/>
        <c:axPos val="l"/>
        <c:majorGridlines/>
        <c:numFmt formatCode="#,##0" sourceLinked="1"/>
        <c:majorTickMark val="out"/>
        <c:minorTickMark val="none"/>
        <c:tickLblPos val="nextTo"/>
        <c:crossAx val="209543936"/>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40"/>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dPt>
            <c:idx val="2"/>
            <c:invertIfNegative val="0"/>
            <c:bubble3D val="0"/>
            <c:spPr>
              <a:solidFill>
                <a:srgbClr val="009900"/>
              </a:solidFill>
            </c:spPr>
          </c:dPt>
          <c:dPt>
            <c:idx val="3"/>
            <c:invertIfNegative val="0"/>
            <c:bubble3D val="0"/>
            <c:spPr>
              <a:solidFill>
                <a:schemeClr val="accent6">
                  <a:lumMod val="75000"/>
                </a:schemeClr>
              </a:solidFill>
            </c:spPr>
          </c:dPt>
          <c:dPt>
            <c:idx val="4"/>
            <c:invertIfNegative val="0"/>
            <c:bubble3D val="0"/>
            <c:spPr>
              <a:solidFill>
                <a:srgbClr val="7030A0"/>
              </a:solidFill>
            </c:spPr>
          </c:dPt>
          <c:cat>
            <c:numRef>
              <c:f>'S.H. EGRESOS'!$A$88:$A$92</c:f>
              <c:numCache>
                <c:formatCode>General</c:formatCode>
                <c:ptCount val="5"/>
                <c:pt idx="0">
                  <c:v>100</c:v>
                </c:pt>
                <c:pt idx="1">
                  <c:v>200</c:v>
                </c:pt>
                <c:pt idx="2">
                  <c:v>400</c:v>
                </c:pt>
                <c:pt idx="3">
                  <c:v>500</c:v>
                </c:pt>
                <c:pt idx="4">
                  <c:v>600</c:v>
                </c:pt>
              </c:numCache>
            </c:numRef>
          </c:cat>
          <c:val>
            <c:numRef>
              <c:f>'S.H. EGRESOS'!$C$88:$C$92</c:f>
              <c:numCache>
                <c:formatCode>_(* #,##0_);_(* \(#,##0\);_(* "-"_);_(@_)</c:formatCode>
                <c:ptCount val="5"/>
                <c:pt idx="0">
                  <c:v>1137754725</c:v>
                </c:pt>
                <c:pt idx="1">
                  <c:v>0</c:v>
                </c:pt>
                <c:pt idx="2">
                  <c:v>0</c:v>
                </c:pt>
                <c:pt idx="3">
                  <c:v>527426634.3505702</c:v>
                </c:pt>
                <c:pt idx="4">
                  <c:v>69283258</c:v>
                </c:pt>
              </c:numCache>
            </c:numRef>
          </c:val>
        </c:ser>
        <c:dLbls>
          <c:showLegendKey val="0"/>
          <c:showVal val="0"/>
          <c:showCatName val="0"/>
          <c:showSerName val="0"/>
          <c:showPercent val="0"/>
          <c:showBubbleSize val="0"/>
        </c:dLbls>
        <c:gapWidth val="23"/>
        <c:shape val="cylinder"/>
        <c:axId val="209579392"/>
        <c:axId val="209581184"/>
        <c:axId val="0"/>
      </c:bar3DChart>
      <c:catAx>
        <c:axId val="209579392"/>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209581184"/>
        <c:crosses val="autoZero"/>
        <c:auto val="1"/>
        <c:lblAlgn val="ctr"/>
        <c:lblOffset val="100"/>
        <c:noMultiLvlLbl val="0"/>
      </c:catAx>
      <c:valAx>
        <c:axId val="209581184"/>
        <c:scaling>
          <c:orientation val="minMax"/>
        </c:scaling>
        <c:delete val="1"/>
        <c:axPos val="b"/>
        <c:majorGridlines/>
        <c:numFmt formatCode="_(* #,##0_);_(* \(#,##0\);_(* &quot;-&quot;_);_(@_)" sourceLinked="1"/>
        <c:majorTickMark val="out"/>
        <c:minorTickMark val="none"/>
        <c:tickLblPos val="nextTo"/>
        <c:crossAx val="209579392"/>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38100</xdr:colOff>
      <xdr:row>65</xdr:row>
      <xdr:rowOff>0</xdr:rowOff>
    </xdr:from>
    <xdr:to>
      <xdr:col>6</xdr:col>
      <xdr:colOff>857250</xdr:colOff>
      <xdr:row>70</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71</xdr:row>
      <xdr:rowOff>0</xdr:rowOff>
    </xdr:from>
    <xdr:to>
      <xdr:col>6</xdr:col>
      <xdr:colOff>857250</xdr:colOff>
      <xdr:row>79</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77</xdr:row>
      <xdr:rowOff>0</xdr:rowOff>
    </xdr:from>
    <xdr:to>
      <xdr:col>6</xdr:col>
      <xdr:colOff>1704975</xdr:colOff>
      <xdr:row>84</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85</xdr:row>
      <xdr:rowOff>85725</xdr:rowOff>
    </xdr:from>
    <xdr:to>
      <xdr:col>6</xdr:col>
      <xdr:colOff>1676400</xdr:colOff>
      <xdr:row>94</xdr:row>
      <xdr:rowOff>9525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3152775</xdr:colOff>
      <xdr:row>2</xdr:row>
      <xdr:rowOff>247650</xdr:rowOff>
    </xdr:from>
    <xdr:to>
      <xdr:col>1</xdr:col>
      <xdr:colOff>3152775</xdr:colOff>
      <xdr:row>4</xdr:row>
      <xdr:rowOff>8466</xdr:rowOff>
    </xdr:to>
    <xdr:pic>
      <xdr:nvPicPr>
        <xdr:cNvPr id="2"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57600" y="1038225"/>
          <a:ext cx="0" cy="351366"/>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216024</xdr:colOff>
      <xdr:row>38</xdr:row>
      <xdr:rowOff>55612</xdr:rowOff>
    </xdr:from>
    <xdr:to>
      <xdr:col>12</xdr:col>
      <xdr:colOff>732928</xdr:colOff>
      <xdr:row>42</xdr:row>
      <xdr:rowOff>5345</xdr:rowOff>
    </xdr:to>
    <xdr:sp macro="" textlink="">
      <xdr:nvSpPr>
        <xdr:cNvPr id="2" name="7 CuadroTexto"/>
        <xdr:cNvSpPr txBox="1"/>
      </xdr:nvSpPr>
      <xdr:spPr>
        <a:xfrm>
          <a:off x="368424" y="9752062"/>
          <a:ext cx="12546979"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twoCellAnchor>
    <xdr:from>
      <xdr:col>1</xdr:col>
      <xdr:colOff>216024</xdr:colOff>
      <xdr:row>65</xdr:row>
      <xdr:rowOff>55612</xdr:rowOff>
    </xdr:from>
    <xdr:to>
      <xdr:col>12</xdr:col>
      <xdr:colOff>732928</xdr:colOff>
      <xdr:row>69</xdr:row>
      <xdr:rowOff>5345</xdr:rowOff>
    </xdr:to>
    <xdr:sp macro="" textlink="">
      <xdr:nvSpPr>
        <xdr:cNvPr id="3" name="7 CuadroTexto"/>
        <xdr:cNvSpPr txBox="1"/>
      </xdr:nvSpPr>
      <xdr:spPr>
        <a:xfrm>
          <a:off x="368424" y="14895562"/>
          <a:ext cx="12546979"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216024</xdr:colOff>
      <xdr:row>64</xdr:row>
      <xdr:rowOff>55612</xdr:rowOff>
    </xdr:from>
    <xdr:to>
      <xdr:col>11</xdr:col>
      <xdr:colOff>732928</xdr:colOff>
      <xdr:row>68</xdr:row>
      <xdr:rowOff>5345</xdr:rowOff>
    </xdr:to>
    <xdr:sp macro="" textlink="">
      <xdr:nvSpPr>
        <xdr:cNvPr id="2" name="7 CuadroTexto"/>
        <xdr:cNvSpPr txBox="1"/>
      </xdr:nvSpPr>
      <xdr:spPr>
        <a:xfrm>
          <a:off x="216024" y="19200862"/>
          <a:ext cx="7908801"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cuments/PRESUPUESTOS/Presupuesto%202015/Segunda%20Modificaci&#243;n%202015/Users/Usuario/Desktop/Presupuesto%202015/FORMATO%20PRESUPUESTO%20MUNICIPIOS%202015%20Isa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SUPUESTO%20MUNICIPIOS%202016%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RESUPUESTO%20MUNICIPIOS%202016%201.0%20jg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APTOP/Documents/01.%20Finanzas%202015/Adecuacion%20pptal%2007%20Ago/FORMATO%20PRESUPUESTO%20MUNICIPIOS%201ra%20Modificacion%202015%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 1 INDICADORES"/>
      <sheetName val="1 PROG Tlajo Metropoli"/>
      <sheetName val=" 2 INDICADORES"/>
      <sheetName val="2 PROG Corres Social"/>
      <sheetName val=" 3 INDICADORES"/>
      <sheetName val="3 PROG Agenda Verde"/>
      <sheetName val=" 4 INDICADORES"/>
      <sheetName val="4 PROG Competividad"/>
      <sheetName val=" 5 INDICADORES"/>
      <sheetName val="5 PROG Cultura"/>
      <sheetName val=" 6 INDICADORES"/>
      <sheetName val="6 PROG Des Rural"/>
      <sheetName val=" 7 INDICADORES"/>
      <sheetName val="7 PROG Pol Ambiental"/>
      <sheetName val=" 8 INDICADORES"/>
      <sheetName val="8 PROG Infra Soc"/>
      <sheetName val=" 9 INDICADORES"/>
      <sheetName val="9 PROG Finanzas"/>
      <sheetName val=" 10 INDICADORES"/>
      <sheetName val="10 PROG Plan Urbana"/>
      <sheetName val=" 11 INDICADORES"/>
      <sheetName val="11 PROG Sec Tradi"/>
      <sheetName val=" 12 INDICADORES "/>
      <sheetName val="12 PROG Sociales"/>
      <sheetName val=" 13 INDICADORES"/>
      <sheetName val="13 PROG Seg Publi"/>
      <sheetName val=" 14 INDICADORES"/>
      <sheetName val="14 PROG Serv Pub"/>
      <sheetName val=" 15 INDICADORES"/>
      <sheetName val="15 PROG Turismo"/>
      <sheetName val="S.H-INGRESOS"/>
      <sheetName val="S.H. EGRESOS"/>
      <sheetName val="ESTIM.INGRESOS  BASE MENSUA"/>
      <sheetName val="PRESUP. EGRESOS BASE MENSUAL"/>
      <sheetName val="PRESUP. EGRESOS F.F. "/>
      <sheetName val="CLASIFIC.ADMINISTRATIVA"/>
      <sheetName val="CLASIFIC.FUNCIONAL-SUB-FUNC."/>
      <sheetName val="PLANTILLA "/>
      <sheetName val=" CAT. FUNCION, SUB FUNCION"/>
      <sheetName val="CAT FF"/>
    </sheetNames>
    <sheetDataSet>
      <sheetData sheetId="0">
        <row r="3">
          <cell r="B3" t="str">
            <v>Entidad Pública:   Tlajomulco de Zúñiga, Jalisco</v>
          </cell>
        </row>
      </sheetData>
      <sheetData sheetId="1" refreshError="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PROG DESEMPEÑO FUNCIONES"/>
      <sheetName val="S.H-INGRESOS"/>
      <sheetName val="S.H. EGRESOS"/>
      <sheetName val="ESTIM.INGRESOS  BASE MENSUAL"/>
      <sheetName val="PRESUP. EGRESOS BASE MENSUAL"/>
      <sheetName val="PRESUP. EGRESOS F.F. "/>
      <sheetName val="CLASIFIC.ADMINISTRATIVA"/>
      <sheetName val="CLASIFIC.FUNCIONAL DEL GASTO"/>
      <sheetName val="PLANTILLA  "/>
      <sheetName val="PRES. CLASIF.  PROGRAMATICA"/>
      <sheetName val=" CAT. FUNCION, SUB FUNCION"/>
      <sheetName val="CAT FF"/>
      <sheetName val="CAT. CLASIFICACIÓN PROGRAMATICA"/>
    </sheetNames>
    <sheetDataSet>
      <sheetData sheetId="0">
        <row r="3">
          <cell r="B3" t="str">
            <v>Municipio:  Tlajomulco de Zúñiga, Jalisco</v>
          </cell>
        </row>
      </sheetData>
      <sheetData sheetId="1"/>
      <sheetData sheetId="2"/>
      <sheetData sheetId="3"/>
      <sheetData sheetId="4"/>
      <sheetData sheetId="5"/>
      <sheetData sheetId="6">
        <row r="6">
          <cell r="C6">
            <v>1363157</v>
          </cell>
        </row>
        <row r="15">
          <cell r="C15">
            <v>600016402</v>
          </cell>
        </row>
        <row r="26">
          <cell r="C26">
            <v>0</v>
          </cell>
        </row>
        <row r="27">
          <cell r="C27">
            <v>0</v>
          </cell>
        </row>
        <row r="28">
          <cell r="C28">
            <v>0</v>
          </cell>
        </row>
        <row r="29">
          <cell r="C29">
            <v>0</v>
          </cell>
        </row>
        <row r="30">
          <cell r="C30">
            <v>45863632.000000007</v>
          </cell>
        </row>
        <row r="43">
          <cell r="C43">
            <v>0</v>
          </cell>
        </row>
        <row r="48">
          <cell r="C48">
            <v>0</v>
          </cell>
        </row>
        <row r="49">
          <cell r="C49">
            <v>0</v>
          </cell>
        </row>
        <row r="50">
          <cell r="C50">
            <v>0</v>
          </cell>
        </row>
        <row r="51">
          <cell r="C51">
            <v>0</v>
          </cell>
        </row>
        <row r="52">
          <cell r="C52">
            <v>0</v>
          </cell>
        </row>
        <row r="54">
          <cell r="C54">
            <v>0</v>
          </cell>
        </row>
        <row r="58">
          <cell r="C58">
            <v>9715197</v>
          </cell>
        </row>
        <row r="78">
          <cell r="C78">
            <v>0</v>
          </cell>
        </row>
        <row r="79">
          <cell r="C79">
            <v>322884252.00000006</v>
          </cell>
        </row>
        <row r="159">
          <cell r="C159">
            <v>5092796</v>
          </cell>
        </row>
        <row r="166">
          <cell r="C166">
            <v>19783547</v>
          </cell>
        </row>
        <row r="180">
          <cell r="C180">
            <v>13624307.000000002</v>
          </cell>
        </row>
        <row r="202">
          <cell r="C202">
            <v>12804512</v>
          </cell>
        </row>
        <row r="205">
          <cell r="C205">
            <v>4973</v>
          </cell>
        </row>
        <row r="209">
          <cell r="C209">
            <v>88987895</v>
          </cell>
        </row>
        <row r="224">
          <cell r="C224">
            <v>0</v>
          </cell>
        </row>
        <row r="225">
          <cell r="C225">
            <v>6427971</v>
          </cell>
        </row>
        <row r="228">
          <cell r="C228">
            <v>295202.00000000006</v>
          </cell>
        </row>
        <row r="232">
          <cell r="C232">
            <v>0</v>
          </cell>
        </row>
        <row r="233">
          <cell r="C233">
            <v>0</v>
          </cell>
        </row>
        <row r="235">
          <cell r="C235">
            <v>0</v>
          </cell>
        </row>
        <row r="237">
          <cell r="C237">
            <v>0</v>
          </cell>
        </row>
        <row r="239">
          <cell r="C239">
            <v>0</v>
          </cell>
        </row>
        <row r="243">
          <cell r="C243">
            <v>355936459.00000006</v>
          </cell>
        </row>
        <row r="245">
          <cell r="C245">
            <v>286653201</v>
          </cell>
        </row>
        <row r="246">
          <cell r="C246">
            <v>69283258</v>
          </cell>
        </row>
        <row r="247">
          <cell r="C247">
            <v>240773434</v>
          </cell>
        </row>
        <row r="253">
          <cell r="C253">
            <v>0</v>
          </cell>
        </row>
        <row r="255">
          <cell r="C255">
            <v>0</v>
          </cell>
        </row>
        <row r="256">
          <cell r="C256">
            <v>0</v>
          </cell>
        </row>
        <row r="257">
          <cell r="C257">
            <v>0</v>
          </cell>
        </row>
        <row r="259">
          <cell r="C259">
            <v>0</v>
          </cell>
        </row>
        <row r="262">
          <cell r="C262">
            <v>0</v>
          </cell>
        </row>
        <row r="263">
          <cell r="C263">
            <v>6983210.9999999991</v>
          </cell>
        </row>
        <row r="268">
          <cell r="C268">
            <v>3907671</v>
          </cell>
        </row>
        <row r="272">
          <cell r="C272">
            <v>0</v>
          </cell>
        </row>
        <row r="273">
          <cell r="C273">
            <v>0</v>
          </cell>
        </row>
        <row r="279">
          <cell r="C279">
            <v>0</v>
          </cell>
        </row>
        <row r="282">
          <cell r="C282">
            <v>0</v>
          </cell>
        </row>
        <row r="284">
          <cell r="C284">
            <v>0</v>
          </cell>
        </row>
        <row r="287">
          <cell r="C287">
            <v>0</v>
          </cell>
        </row>
      </sheetData>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PROG DESEMPEÑO FUNCIONES"/>
      <sheetName val="S.H-INGRESOS"/>
      <sheetName val="S.H. EGRESOS"/>
      <sheetName val="ESTIM.INGRESOS  BASE MENSUAL"/>
      <sheetName val="PRESUP. EGRESOS BASE MENSUAL"/>
      <sheetName val="PRESUP. EGRESOS F.F. "/>
      <sheetName val="CLASIFIC.ADMINISTRATIVA"/>
      <sheetName val="CLASIFIC.FUNCIONAL DEL GASTO"/>
      <sheetName val="PLANTILLA  "/>
      <sheetName val="PRES. CLASIF.  PROGRAMATICA"/>
      <sheetName val=" CAT. FUNCION, SUB FUNCION"/>
      <sheetName val="CAT FF"/>
      <sheetName val="CAT. CLASIFICACIÓN PROGRAMATICA"/>
      <sheetName val="Hoja1"/>
    </sheetNames>
    <sheetDataSet>
      <sheetData sheetId="0">
        <row r="3">
          <cell r="B3" t="str">
            <v>Municipio:  Tlajomulco de Zúñiga, Jalisco</v>
          </cell>
        </row>
      </sheetData>
      <sheetData sheetId="1"/>
      <sheetData sheetId="2"/>
      <sheetData sheetId="3"/>
      <sheetData sheetId="4"/>
      <sheetData sheetId="5">
        <row r="79">
          <cell r="C79">
            <v>1480896197.3505702</v>
          </cell>
        </row>
      </sheetData>
      <sheetData sheetId="6"/>
      <sheetData sheetId="7"/>
      <sheetData sheetId="8">
        <row r="39">
          <cell r="L39">
            <v>0</v>
          </cell>
        </row>
        <row r="193">
          <cell r="L193">
            <v>0</v>
          </cell>
        </row>
        <row r="228">
          <cell r="L228">
            <v>0</v>
          </cell>
        </row>
        <row r="232">
          <cell r="L232">
            <v>0</v>
          </cell>
        </row>
        <row r="239">
          <cell r="L239">
            <v>0</v>
          </cell>
        </row>
        <row r="241">
          <cell r="L241">
            <v>0</v>
          </cell>
        </row>
        <row r="247">
          <cell r="L247">
            <v>0</v>
          </cell>
        </row>
        <row r="274">
          <cell r="L274">
            <v>0</v>
          </cell>
        </row>
        <row r="329">
          <cell r="L329">
            <v>50550000</v>
          </cell>
        </row>
        <row r="333">
          <cell r="L333">
            <v>0</v>
          </cell>
        </row>
        <row r="336">
          <cell r="L336">
            <v>0</v>
          </cell>
        </row>
        <row r="346">
          <cell r="L346">
            <v>0</v>
          </cell>
        </row>
        <row r="353">
          <cell r="L353">
            <v>0</v>
          </cell>
        </row>
        <row r="363">
          <cell r="L363">
            <v>0</v>
          </cell>
        </row>
        <row r="373">
          <cell r="L373">
            <v>0</v>
          </cell>
        </row>
        <row r="376">
          <cell r="L376">
            <v>0</v>
          </cell>
        </row>
        <row r="380">
          <cell r="L380">
            <v>0</v>
          </cell>
        </row>
        <row r="417">
          <cell r="L417">
            <v>0</v>
          </cell>
        </row>
        <row r="420">
          <cell r="L420">
            <v>0</v>
          </cell>
        </row>
        <row r="423">
          <cell r="L423">
            <v>0</v>
          </cell>
        </row>
        <row r="425">
          <cell r="L425">
            <v>0</v>
          </cell>
        </row>
        <row r="428">
          <cell r="L428">
            <v>0</v>
          </cell>
        </row>
        <row r="430">
          <cell r="C430">
            <v>1137754725</v>
          </cell>
          <cell r="D430">
            <v>37488883</v>
          </cell>
          <cell r="E430">
            <v>203284551</v>
          </cell>
          <cell r="F430">
            <v>286653200.3505702</v>
          </cell>
          <cell r="G430">
            <v>0</v>
          </cell>
          <cell r="H430">
            <v>69283258</v>
          </cell>
          <cell r="I430">
            <v>0</v>
          </cell>
          <cell r="J430">
            <v>0</v>
          </cell>
          <cell r="K430">
            <v>0</v>
          </cell>
        </row>
      </sheetData>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 1 INDICADORES"/>
      <sheetName val="1 PROG Tlajo Metropoli"/>
      <sheetName val=" 2 INDICADORES"/>
      <sheetName val="2 PROG Corres Social"/>
      <sheetName val=" 3 INDICADORES"/>
      <sheetName val="3 PROG Agenda Verde"/>
      <sheetName val=" 4 INDICADORES"/>
      <sheetName val="4 PROG Competividad"/>
      <sheetName val=" 5 INDICADORES"/>
      <sheetName val="5 PROG Cultura"/>
      <sheetName val=" 6 INDICADORES"/>
      <sheetName val="6 PROG Des Rural"/>
      <sheetName val=" 7 INDICADORES"/>
      <sheetName val="7 PROG Pol Ambiental"/>
      <sheetName val=" 8 INDICADORES"/>
      <sheetName val="8 PROG Infra Soc"/>
      <sheetName val=" 9 INDICADORES"/>
      <sheetName val="9 PROG Finanzas"/>
      <sheetName val=" 10 INDICADORES"/>
      <sheetName val="10 PROG Plan Urbana"/>
      <sheetName val=" 11 INDICADORES"/>
      <sheetName val="11 PROG Sec Tradi"/>
      <sheetName val=" 12 INDICADORES "/>
      <sheetName val="12 PROG Sociales"/>
      <sheetName val=" 13 INDICADORES"/>
      <sheetName val="13 PROG Seg Publi"/>
      <sheetName val=" 14 INDICADORES"/>
      <sheetName val="14 PROG Serv Pub"/>
      <sheetName val=" 15 INDICADORES"/>
      <sheetName val="15 PROG Turismo"/>
      <sheetName val="S.H-INGRESOS"/>
      <sheetName val="S.H. EGRESOS"/>
      <sheetName val="ESTIM.INGRESOS  BASE MENSUA"/>
      <sheetName val="PRESUP. EGRESOS BASE MENSUAL"/>
      <sheetName val="PRESUP. EGRESOS F.F. "/>
      <sheetName val="CLASIFIC.ADMINISTRATIVA"/>
      <sheetName val="CLASIFIC.FUNCIONAL-SUB-FUNC."/>
      <sheetName val="PLANTILLA "/>
      <sheetName val=" CAT. FUNCION, SUB FUNCION"/>
      <sheetName val="CAT FF"/>
    </sheetNames>
    <sheetDataSet>
      <sheetData sheetId="0">
        <row r="3">
          <cell r="B3" t="str">
            <v>Entidad Pública:   Tlajomulco de Zúñiga,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ables/table1.xml><?xml version="1.0" encoding="utf-8"?>
<table xmlns="http://schemas.openxmlformats.org/spreadsheetml/2006/main" id="1" name="Tabla44" displayName="Tabla44" ref="A2:IV39" totalsRowShown="0" headerRowDxfId="257" dataDxfId="256">
  <tableColumns count="256">
    <tableColumn id="4" name="FF" dataDxfId="255"/>
    <tableColumn id="2" name="Descripción" dataDxfId="254"/>
    <tableColumn id="3" name="Definición" dataDxfId="253"/>
    <tableColumn id="1" name="Columna1" dataDxfId="252"/>
    <tableColumn id="5" name="Columna2" dataDxfId="251"/>
    <tableColumn id="6" name="Columna3" dataDxfId="250"/>
    <tableColumn id="7" name="Columna4" dataDxfId="249"/>
    <tableColumn id="8" name="Columna5" dataDxfId="248"/>
    <tableColumn id="9" name="Columna6" dataDxfId="247"/>
    <tableColumn id="10" name="Columna7" dataDxfId="246"/>
    <tableColumn id="11" name="Columna8" dataDxfId="245"/>
    <tableColumn id="12" name="Columna9" dataDxfId="244"/>
    <tableColumn id="13" name="Columna10" dataDxfId="243"/>
    <tableColumn id="14" name="Columna11" dataDxfId="242"/>
    <tableColumn id="15" name="Columna12" dataDxfId="241"/>
    <tableColumn id="16" name="Columna13" dataDxfId="240"/>
    <tableColumn id="17" name="Columna14" dataDxfId="239"/>
    <tableColumn id="18" name="Columna15" dataDxfId="238"/>
    <tableColumn id="19" name="Columna16" dataDxfId="237"/>
    <tableColumn id="20" name="Columna17" dataDxfId="236"/>
    <tableColumn id="21" name="Columna18" dataDxfId="235"/>
    <tableColumn id="22" name="Columna19" dataDxfId="234"/>
    <tableColumn id="23" name="Columna20" dataDxfId="233"/>
    <tableColumn id="24" name="Columna21" dataDxfId="232"/>
    <tableColumn id="25" name="Columna22" dataDxfId="231"/>
    <tableColumn id="26" name="Columna23" dataDxfId="230"/>
    <tableColumn id="27" name="Columna24" dataDxfId="229"/>
    <tableColumn id="28" name="Columna25" dataDxfId="228"/>
    <tableColumn id="29" name="Columna26" dataDxfId="227"/>
    <tableColumn id="30" name="Columna27" dataDxfId="226"/>
    <tableColumn id="31" name="Columna28" dataDxfId="225"/>
    <tableColumn id="32" name="Columna29" dataDxfId="224"/>
    <tableColumn id="33" name="Columna30" dataDxfId="223"/>
    <tableColumn id="34" name="Columna31" dataDxfId="222"/>
    <tableColumn id="35" name="Columna32" dataDxfId="221"/>
    <tableColumn id="36" name="Columna33" dataDxfId="220"/>
    <tableColumn id="37" name="Columna34" dataDxfId="219"/>
    <tableColumn id="38" name="Columna35" dataDxfId="218"/>
    <tableColumn id="39" name="Columna36" dataDxfId="217"/>
    <tableColumn id="40" name="Columna37" dataDxfId="216"/>
    <tableColumn id="41" name="Columna38" dataDxfId="215"/>
    <tableColumn id="42" name="Columna39" dataDxfId="214"/>
    <tableColumn id="43" name="Columna40" dataDxfId="213"/>
    <tableColumn id="44" name="Columna41" dataDxfId="212"/>
    <tableColumn id="45" name="Columna42" dataDxfId="211"/>
    <tableColumn id="46" name="Columna43" dataDxfId="210"/>
    <tableColumn id="47" name="Columna44" dataDxfId="209"/>
    <tableColumn id="48" name="Columna45" dataDxfId="208"/>
    <tableColumn id="49" name="Columna46" dataDxfId="207"/>
    <tableColumn id="50" name="Columna47" dataDxfId="206"/>
    <tableColumn id="51" name="Columna48" dataDxfId="205"/>
    <tableColumn id="52" name="Columna49" dataDxfId="204"/>
    <tableColumn id="53" name="Columna50" dataDxfId="203"/>
    <tableColumn id="54" name="Columna51" dataDxfId="202"/>
    <tableColumn id="55" name="Columna52" dataDxfId="201"/>
    <tableColumn id="56" name="Columna53" dataDxfId="200"/>
    <tableColumn id="57" name="Columna54" dataDxfId="199"/>
    <tableColumn id="58" name="Columna55" dataDxfId="198"/>
    <tableColumn id="59" name="Columna56" dataDxfId="197"/>
    <tableColumn id="60" name="Columna57" dataDxfId="196"/>
    <tableColumn id="61" name="Columna58" dataDxfId="195"/>
    <tableColumn id="62" name="Columna59" dataDxfId="194"/>
    <tableColumn id="63" name="Columna60" dataDxfId="193"/>
    <tableColumn id="64" name="Columna61" dataDxfId="192"/>
    <tableColumn id="65" name="Columna62" dataDxfId="191"/>
    <tableColumn id="66" name="Columna63" dataDxfId="190"/>
    <tableColumn id="67" name="Columna64" dataDxfId="189"/>
    <tableColumn id="68" name="Columna65" dataDxfId="188"/>
    <tableColumn id="69" name="Columna66" dataDxfId="187"/>
    <tableColumn id="70" name="Columna67" dataDxfId="186"/>
    <tableColumn id="71" name="Columna68" dataDxfId="185"/>
    <tableColumn id="72" name="Columna69" dataDxfId="184"/>
    <tableColumn id="73" name="Columna70" dataDxfId="183"/>
    <tableColumn id="74" name="Columna71" dataDxfId="182"/>
    <tableColumn id="75" name="Columna72" dataDxfId="181"/>
    <tableColumn id="76" name="Columna73" dataDxfId="180"/>
    <tableColumn id="77" name="Columna74" dataDxfId="179"/>
    <tableColumn id="78" name="Columna75" dataDxfId="178"/>
    <tableColumn id="79" name="Columna76" dataDxfId="177"/>
    <tableColumn id="80" name="Columna77" dataDxfId="176"/>
    <tableColumn id="81" name="Columna78" dataDxfId="175"/>
    <tableColumn id="82" name="Columna79" dataDxfId="174"/>
    <tableColumn id="83" name="Columna80" dataDxfId="173"/>
    <tableColumn id="84" name="Columna81" dataDxfId="172"/>
    <tableColumn id="85" name="Columna82" dataDxfId="171"/>
    <tableColumn id="86" name="Columna83" dataDxfId="170"/>
    <tableColumn id="87" name="Columna84" dataDxfId="169"/>
    <tableColumn id="88" name="Columna85" dataDxfId="168"/>
    <tableColumn id="89" name="Columna86" dataDxfId="167"/>
    <tableColumn id="90" name="Columna87" dataDxfId="166"/>
    <tableColumn id="91" name="Columna88" dataDxfId="165"/>
    <tableColumn id="92" name="Columna89" dataDxfId="164"/>
    <tableColumn id="93" name="Columna90" dataDxfId="163"/>
    <tableColumn id="94" name="Columna91" dataDxfId="162"/>
    <tableColumn id="95" name="Columna92" dataDxfId="161"/>
    <tableColumn id="96" name="Columna93" dataDxfId="160"/>
    <tableColumn id="97" name="Columna94" dataDxfId="159"/>
    <tableColumn id="98" name="Columna95" dataDxfId="158"/>
    <tableColumn id="99" name="Columna96" dataDxfId="157"/>
    <tableColumn id="100" name="Columna97" dataDxfId="156"/>
    <tableColumn id="101" name="Columna98" dataDxfId="155"/>
    <tableColumn id="102" name="Columna99" dataDxfId="154"/>
    <tableColumn id="103" name="Columna100" dataDxfId="153"/>
    <tableColumn id="104" name="Columna101" dataDxfId="152"/>
    <tableColumn id="105" name="Columna102" dataDxfId="151"/>
    <tableColumn id="106" name="Columna103" dataDxfId="150"/>
    <tableColumn id="107" name="Columna104" dataDxfId="149"/>
    <tableColumn id="108" name="Columna105" dataDxfId="148"/>
    <tableColumn id="109" name="Columna106" dataDxfId="147"/>
    <tableColumn id="110" name="Columna107" dataDxfId="146"/>
    <tableColumn id="111" name="Columna108" dataDxfId="145"/>
    <tableColumn id="112" name="Columna109" dataDxfId="144"/>
    <tableColumn id="113" name="Columna110" dataDxfId="143"/>
    <tableColumn id="114" name="Columna111" dataDxfId="142"/>
    <tableColumn id="115" name="Columna112" dataDxfId="141"/>
    <tableColumn id="116" name="Columna113" dataDxfId="140"/>
    <tableColumn id="117" name="Columna114" dataDxfId="139"/>
    <tableColumn id="118" name="Columna115" dataDxfId="138"/>
    <tableColumn id="119" name="Columna116" dataDxfId="137"/>
    <tableColumn id="120" name="Columna117" dataDxfId="136"/>
    <tableColumn id="121" name="Columna118" dataDxfId="135"/>
    <tableColumn id="122" name="Columna119" dataDxfId="134"/>
    <tableColumn id="123" name="Columna120" dataDxfId="133"/>
    <tableColumn id="124" name="Columna121" dataDxfId="132"/>
    <tableColumn id="125" name="Columna122" dataDxfId="131"/>
    <tableColumn id="126" name="Columna123" dataDxfId="130"/>
    <tableColumn id="127" name="Columna124" dataDxfId="129"/>
    <tableColumn id="128" name="Columna125" dataDxfId="128"/>
    <tableColumn id="129" name="Columna126" dataDxfId="127"/>
    <tableColumn id="130" name="Columna127" dataDxfId="126"/>
    <tableColumn id="131" name="Columna128" dataDxfId="125"/>
    <tableColumn id="132" name="Columna129" dataDxfId="124"/>
    <tableColumn id="133" name="Columna130" dataDxfId="123"/>
    <tableColumn id="134" name="Columna131" dataDxfId="122"/>
    <tableColumn id="135" name="Columna132" dataDxfId="121"/>
    <tableColumn id="136" name="Columna133" dataDxfId="120"/>
    <tableColumn id="137" name="Columna134" dataDxfId="119"/>
    <tableColumn id="138" name="Columna135" dataDxfId="118"/>
    <tableColumn id="139" name="Columna136" dataDxfId="117"/>
    <tableColumn id="140" name="Columna137" dataDxfId="116"/>
    <tableColumn id="141" name="Columna138" dataDxfId="115"/>
    <tableColumn id="142" name="Columna139" dataDxfId="114"/>
    <tableColumn id="143" name="Columna140" dataDxfId="113"/>
    <tableColumn id="144" name="Columna141" dataDxfId="112"/>
    <tableColumn id="145" name="Columna142" dataDxfId="111"/>
    <tableColumn id="146" name="Columna143" dataDxfId="110"/>
    <tableColumn id="147" name="Columna144" dataDxfId="109"/>
    <tableColumn id="148" name="Columna145" dataDxfId="108"/>
    <tableColumn id="149" name="Columna146" dataDxfId="107"/>
    <tableColumn id="150" name="Columna147" dataDxfId="106"/>
    <tableColumn id="151" name="Columna148" dataDxfId="105"/>
    <tableColumn id="152" name="Columna149" dataDxfId="104"/>
    <tableColumn id="153" name="Columna150" dataDxfId="103"/>
    <tableColumn id="154" name="Columna151" dataDxfId="102"/>
    <tableColumn id="155" name="Columna152" dataDxfId="101"/>
    <tableColumn id="156" name="Columna153" dataDxfId="100"/>
    <tableColumn id="157" name="Columna154" dataDxfId="99"/>
    <tableColumn id="158" name="Columna155" dataDxfId="98"/>
    <tableColumn id="159" name="Columna156" dataDxfId="97"/>
    <tableColumn id="160" name="Columna157" dataDxfId="96"/>
    <tableColumn id="161" name="Columna158" dataDxfId="95"/>
    <tableColumn id="162" name="Columna159" dataDxfId="94"/>
    <tableColumn id="163" name="Columna160" dataDxfId="93"/>
    <tableColumn id="164" name="Columna161" dataDxfId="92"/>
    <tableColumn id="165" name="Columna162" dataDxfId="91"/>
    <tableColumn id="166" name="Columna163" dataDxfId="90"/>
    <tableColumn id="167" name="Columna164" dataDxfId="89"/>
    <tableColumn id="168" name="Columna165" dataDxfId="88"/>
    <tableColumn id="169" name="Columna166" dataDxfId="87"/>
    <tableColumn id="170" name="Columna167" dataDxfId="86"/>
    <tableColumn id="171" name="Columna168" dataDxfId="85"/>
    <tableColumn id="172" name="Columna169" dataDxfId="84"/>
    <tableColumn id="173" name="Columna170" dataDxfId="83"/>
    <tableColumn id="174" name="Columna171" dataDxfId="82"/>
    <tableColumn id="175" name="Columna172" dataDxfId="81"/>
    <tableColumn id="176" name="Columna173" dataDxfId="80"/>
    <tableColumn id="177" name="Columna174" dataDxfId="79"/>
    <tableColumn id="178" name="Columna175" dataDxfId="78"/>
    <tableColumn id="179" name="Columna176" dataDxfId="77"/>
    <tableColumn id="180" name="Columna177" dataDxfId="76"/>
    <tableColumn id="181" name="Columna178" dataDxfId="75"/>
    <tableColumn id="182" name="Columna179" dataDxfId="74"/>
    <tableColumn id="183" name="Columna180" dataDxfId="73"/>
    <tableColumn id="184" name="Columna181" dataDxfId="72"/>
    <tableColumn id="185" name="Columna182" dataDxfId="71"/>
    <tableColumn id="186" name="Columna183" dataDxfId="70"/>
    <tableColumn id="187" name="Columna184" dataDxfId="69"/>
    <tableColumn id="188" name="Columna185" dataDxfId="68"/>
    <tableColumn id="189" name="Columna186" dataDxfId="67"/>
    <tableColumn id="190" name="Columna187" dataDxfId="66"/>
    <tableColumn id="191" name="Columna188" dataDxfId="65"/>
    <tableColumn id="192" name="Columna189" dataDxfId="64"/>
    <tableColumn id="193" name="Columna190" dataDxfId="63"/>
    <tableColumn id="194" name="Columna191" dataDxfId="62"/>
    <tableColumn id="195" name="Columna192" dataDxfId="61"/>
    <tableColumn id="196" name="Columna193" dataDxfId="60"/>
    <tableColumn id="197" name="Columna194" dataDxfId="59"/>
    <tableColumn id="198" name="Columna195" dataDxfId="58"/>
    <tableColumn id="199" name="Columna196" dataDxfId="57"/>
    <tableColumn id="200" name="Columna197" dataDxfId="56"/>
    <tableColumn id="201" name="Columna198" dataDxfId="55"/>
    <tableColumn id="202" name="Columna199" dataDxfId="54"/>
    <tableColumn id="203" name="Columna200" dataDxfId="53"/>
    <tableColumn id="204" name="Columna201" dataDxfId="52"/>
    <tableColumn id="205" name="Columna202" dataDxfId="51"/>
    <tableColumn id="206" name="Columna203" dataDxfId="50"/>
    <tableColumn id="207" name="Columna204" dataDxfId="49"/>
    <tableColumn id="208" name="Columna205" dataDxfId="48"/>
    <tableColumn id="209" name="Columna206" dataDxfId="47"/>
    <tableColumn id="210" name="Columna207" dataDxfId="46"/>
    <tableColumn id="211" name="Columna208" dataDxfId="45"/>
    <tableColumn id="212" name="Columna209" dataDxfId="44"/>
    <tableColumn id="213" name="Columna210" dataDxfId="43"/>
    <tableColumn id="214" name="Columna211" dataDxfId="42"/>
    <tableColumn id="215" name="Columna212" dataDxfId="41"/>
    <tableColumn id="216" name="Columna213" dataDxfId="40"/>
    <tableColumn id="217" name="Columna214" dataDxfId="39"/>
    <tableColumn id="218" name="Columna215" dataDxfId="38"/>
    <tableColumn id="219" name="Columna216" dataDxfId="37"/>
    <tableColumn id="220" name="Columna217" dataDxfId="36"/>
    <tableColumn id="221" name="Columna218" dataDxfId="35"/>
    <tableColumn id="222" name="Columna219" dataDxfId="34"/>
    <tableColumn id="223" name="Columna220" dataDxfId="33"/>
    <tableColumn id="224" name="Columna221" dataDxfId="32"/>
    <tableColumn id="225" name="Columna222" dataDxfId="31"/>
    <tableColumn id="226" name="Columna223" dataDxfId="30"/>
    <tableColumn id="227" name="Columna224" dataDxfId="29"/>
    <tableColumn id="228" name="Columna225" dataDxfId="28"/>
    <tableColumn id="229" name="Columna226" dataDxfId="27"/>
    <tableColumn id="230" name="Columna227" dataDxfId="26"/>
    <tableColumn id="231" name="Columna228" dataDxfId="25"/>
    <tableColumn id="232" name="Columna229" dataDxfId="24"/>
    <tableColumn id="233" name="Columna230" dataDxfId="23"/>
    <tableColumn id="234" name="Columna231" dataDxfId="22"/>
    <tableColumn id="235" name="Columna232" dataDxfId="21"/>
    <tableColumn id="236" name="Columna233" dataDxfId="20"/>
    <tableColumn id="237" name="Columna234" dataDxfId="19"/>
    <tableColumn id="238" name="Columna235" dataDxfId="18"/>
    <tableColumn id="239" name="Columna236" dataDxfId="17"/>
    <tableColumn id="240" name="Columna237" dataDxfId="16"/>
    <tableColumn id="241" name="Columna238" dataDxfId="15"/>
    <tableColumn id="242" name="Columna239" dataDxfId="14"/>
    <tableColumn id="243" name="Columna240" dataDxfId="13"/>
    <tableColumn id="244" name="Columna241" dataDxfId="12"/>
    <tableColumn id="245" name="Columna242" dataDxfId="11"/>
    <tableColumn id="246" name="Columna243" dataDxfId="10"/>
    <tableColumn id="247" name="Columna244" dataDxfId="9"/>
    <tableColumn id="248" name="Columna245" dataDxfId="8"/>
    <tableColumn id="249" name="Columna246" dataDxfId="7"/>
    <tableColumn id="250" name="Columna247" dataDxfId="6"/>
    <tableColumn id="251" name="Columna248" dataDxfId="5"/>
    <tableColumn id="252" name="Columna249" dataDxfId="4"/>
    <tableColumn id="253" name="Columna250" dataDxfId="3"/>
    <tableColumn id="254" name="Columna251" dataDxfId="2"/>
    <tableColumn id="255" name="Columna252" dataDxfId="1"/>
    <tableColumn id="256" name="Columna253" dataDxfId="0"/>
  </tableColumns>
  <tableStyleInfo name="TableStyleLight16"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0.v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A15517"/>
  </sheetPr>
  <dimension ref="A1:B19"/>
  <sheetViews>
    <sheetView showGridLines="0" showRuler="0" topLeftCell="A7" zoomScale="90" zoomScaleNormal="90" workbookViewId="0">
      <selection activeCell="B9" sqref="B9"/>
    </sheetView>
  </sheetViews>
  <sheetFormatPr baseColWidth="10" defaultRowHeight="15" x14ac:dyDescent="0.25"/>
  <cols>
    <col min="1" max="1" width="7.28515625" customWidth="1"/>
    <col min="2" max="2" width="110.85546875" customWidth="1"/>
  </cols>
  <sheetData>
    <row r="1" spans="1:2" ht="23.25" customHeight="1" thickTop="1" x14ac:dyDescent="0.25">
      <c r="A1" s="627" t="s">
        <v>3</v>
      </c>
      <c r="B1" s="628"/>
    </row>
    <row r="2" spans="1:2" ht="18" customHeight="1" x14ac:dyDescent="0.25">
      <c r="A2" s="629"/>
      <c r="B2" s="630"/>
    </row>
    <row r="3" spans="1:2" ht="21" customHeight="1" x14ac:dyDescent="0.25">
      <c r="A3" s="1"/>
      <c r="B3" s="2" t="s">
        <v>112</v>
      </c>
    </row>
    <row r="4" spans="1:2" ht="21" x14ac:dyDescent="0.25">
      <c r="A4" s="1" t="s">
        <v>0</v>
      </c>
      <c r="B4" s="3" t="s">
        <v>1</v>
      </c>
    </row>
    <row r="5" spans="1:2" ht="33" customHeight="1" x14ac:dyDescent="0.25">
      <c r="A5" s="7">
        <v>1</v>
      </c>
      <c r="B5" s="64" t="s">
        <v>100</v>
      </c>
    </row>
    <row r="6" spans="1:2" ht="33" customHeight="1" x14ac:dyDescent="0.25">
      <c r="A6" s="7">
        <v>2</v>
      </c>
      <c r="B6" s="64" t="s">
        <v>113</v>
      </c>
    </row>
    <row r="7" spans="1:2" ht="33" customHeight="1" x14ac:dyDescent="0.25">
      <c r="A7" s="7">
        <v>3</v>
      </c>
      <c r="B7" s="64" t="s">
        <v>101</v>
      </c>
    </row>
    <row r="8" spans="1:2" ht="33" customHeight="1" x14ac:dyDescent="0.25">
      <c r="A8" s="7">
        <v>4</v>
      </c>
      <c r="B8" s="64" t="s">
        <v>72</v>
      </c>
    </row>
    <row r="9" spans="1:2" ht="33" customHeight="1" x14ac:dyDescent="0.25">
      <c r="A9" s="7">
        <v>5</v>
      </c>
      <c r="B9" s="64" t="s">
        <v>49</v>
      </c>
    </row>
    <row r="10" spans="1:2" ht="33" customHeight="1" x14ac:dyDescent="0.25">
      <c r="A10" s="7">
        <v>6</v>
      </c>
      <c r="B10" s="69" t="s">
        <v>102</v>
      </c>
    </row>
    <row r="11" spans="1:2" ht="33" customHeight="1" x14ac:dyDescent="0.25">
      <c r="A11" s="7">
        <v>7</v>
      </c>
      <c r="B11" s="69" t="s">
        <v>110</v>
      </c>
    </row>
    <row r="12" spans="1:2" ht="33" customHeight="1" x14ac:dyDescent="0.25">
      <c r="A12" s="7">
        <v>8</v>
      </c>
      <c r="B12" s="69" t="s">
        <v>103</v>
      </c>
    </row>
    <row r="13" spans="1:2" ht="33" customHeight="1" x14ac:dyDescent="0.25">
      <c r="A13" s="7">
        <v>9</v>
      </c>
      <c r="B13" s="65" t="s">
        <v>104</v>
      </c>
    </row>
    <row r="14" spans="1:2" ht="33" customHeight="1" x14ac:dyDescent="0.25">
      <c r="A14" s="7">
        <v>10</v>
      </c>
      <c r="B14" s="65" t="s">
        <v>105</v>
      </c>
    </row>
    <row r="15" spans="1:2" ht="33" customHeight="1" x14ac:dyDescent="0.25">
      <c r="A15" s="7">
        <v>11</v>
      </c>
      <c r="B15" s="65" t="s">
        <v>106</v>
      </c>
    </row>
    <row r="16" spans="1:2" ht="33" customHeight="1" x14ac:dyDescent="0.25">
      <c r="A16" s="7">
        <v>12</v>
      </c>
      <c r="B16" s="65" t="s">
        <v>107</v>
      </c>
    </row>
    <row r="17" spans="1:2" ht="33" customHeight="1" x14ac:dyDescent="0.25">
      <c r="A17" s="7">
        <v>13</v>
      </c>
      <c r="B17" s="65" t="s">
        <v>108</v>
      </c>
    </row>
    <row r="18" spans="1:2" ht="33" customHeight="1" x14ac:dyDescent="0.25">
      <c r="A18" s="7">
        <v>14</v>
      </c>
      <c r="B18" s="65" t="s">
        <v>111</v>
      </c>
    </row>
    <row r="19" spans="1:2" ht="33" customHeight="1" x14ac:dyDescent="0.25">
      <c r="A19" s="7">
        <v>15</v>
      </c>
      <c r="B19" s="65" t="s">
        <v>109</v>
      </c>
    </row>
  </sheetData>
  <mergeCells count="1">
    <mergeCell ref="A1:B2"/>
  </mergeCells>
  <printOptions horizontalCentered="1"/>
  <pageMargins left="0.23622047244094491" right="0.23622047244094491" top="0.74803149606299213" bottom="0.74803149606299213" header="0.31496062992125984" footer="0.51181102362204722"/>
  <pageSetup paperSize="5" scale="85" orientation="landscape" r:id="rId1"/>
  <headerFooter>
    <oddHeader xml:space="preserve">&amp;C
</oddHeader>
    <oddFooter>&amp;CPágina &amp;P de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A15517"/>
  </sheetPr>
  <dimension ref="A1:CD35"/>
  <sheetViews>
    <sheetView showGridLines="0" showRuler="0" topLeftCell="A4" zoomScalePageLayoutView="90" workbookViewId="0">
      <selection activeCell="N17" sqref="N17:BJ1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72</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116</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131</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73</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132</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133</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1619</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87</v>
      </c>
      <c r="AY21" s="713"/>
      <c r="AZ21" s="713"/>
      <c r="BA21" s="713"/>
      <c r="BB21" s="713"/>
      <c r="BC21" s="713"/>
      <c r="BD21" s="713"/>
      <c r="BE21" s="713"/>
      <c r="BF21" s="713"/>
      <c r="BG21" s="713"/>
      <c r="BH21" s="713"/>
      <c r="BI21" s="713"/>
      <c r="BJ21" s="714"/>
      <c r="BK21" s="44"/>
      <c r="BL21" s="44"/>
      <c r="BM21" s="786" t="s">
        <v>2</v>
      </c>
      <c r="BN21" s="786"/>
      <c r="BO21" s="786"/>
      <c r="BP21" s="786"/>
      <c r="BQ21" s="786"/>
      <c r="BR21" s="786"/>
      <c r="BS21" s="786"/>
      <c r="BT21" s="786"/>
      <c r="BU21" s="786"/>
      <c r="BV21" s="786"/>
      <c r="BW21" s="786"/>
      <c r="BX21" s="786"/>
      <c r="BY21" s="67"/>
      <c r="BZ21" s="33"/>
      <c r="CA21" s="33"/>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35.25" customHeight="1" x14ac:dyDescent="0.25">
      <c r="A25" s="57">
        <v>1</v>
      </c>
      <c r="B25" s="674" t="s">
        <v>177</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674"/>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v>770000</v>
      </c>
      <c r="BQ26" s="686"/>
      <c r="BR26" s="686"/>
      <c r="BS26" s="686"/>
      <c r="BT26" s="686"/>
      <c r="BU26" s="686"/>
      <c r="BV26" s="686"/>
      <c r="BW26" s="686"/>
      <c r="BX26" s="686"/>
      <c r="BY26" s="686"/>
      <c r="BZ26" s="686"/>
      <c r="CA26" s="686"/>
      <c r="CB26" s="686"/>
      <c r="CC26" s="743"/>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v>4305000</v>
      </c>
      <c r="BQ27" s="686"/>
      <c r="BR27" s="686"/>
      <c r="BS27" s="686"/>
      <c r="BT27" s="686"/>
      <c r="BU27" s="686"/>
      <c r="BV27" s="686"/>
      <c r="BW27" s="686"/>
      <c r="BX27" s="686"/>
      <c r="BY27" s="686"/>
      <c r="BZ27" s="686"/>
      <c r="CA27" s="686"/>
      <c r="CB27" s="686"/>
      <c r="CC27" s="743"/>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4">
        <v>4000000</v>
      </c>
      <c r="BQ28" s="684"/>
      <c r="BR28" s="684"/>
      <c r="BS28" s="684"/>
      <c r="BT28" s="684"/>
      <c r="BU28" s="684"/>
      <c r="BV28" s="684"/>
      <c r="BW28" s="684"/>
      <c r="BX28" s="684"/>
      <c r="BY28" s="684"/>
      <c r="BZ28" s="684"/>
      <c r="CA28" s="684"/>
      <c r="CB28" s="684"/>
      <c r="CC28" s="785"/>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v>5000</v>
      </c>
      <c r="BQ29" s="686"/>
      <c r="BR29" s="686"/>
      <c r="BS29" s="686"/>
      <c r="BT29" s="686"/>
      <c r="BU29" s="686"/>
      <c r="BV29" s="686"/>
      <c r="BW29" s="686"/>
      <c r="BX29" s="686"/>
      <c r="BY29" s="686"/>
      <c r="BZ29" s="686"/>
      <c r="CA29" s="686"/>
      <c r="CB29" s="686"/>
      <c r="CC29" s="743"/>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6"/>
      <c r="BQ30" s="686"/>
      <c r="BR30" s="686"/>
      <c r="BS30" s="686"/>
      <c r="BT30" s="686"/>
      <c r="BU30" s="686"/>
      <c r="BV30" s="686"/>
      <c r="BW30" s="686"/>
      <c r="BX30" s="686"/>
      <c r="BY30" s="686"/>
      <c r="BZ30" s="686"/>
      <c r="CA30" s="686"/>
      <c r="CB30" s="686"/>
      <c r="CC30" s="743"/>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743"/>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9080000</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M21:BX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B1:CT8"/>
  <sheetViews>
    <sheetView showGridLines="0" workbookViewId="0">
      <selection activeCell="BU4" sqref="BU1:CC1048576"/>
    </sheetView>
  </sheetViews>
  <sheetFormatPr baseColWidth="10" defaultRowHeight="15" x14ac:dyDescent="0.25"/>
  <cols>
    <col min="1" max="1" width="1.42578125" customWidth="1"/>
    <col min="2" max="19" width="1.7109375" customWidth="1"/>
    <col min="20" max="20" width="1.42578125" customWidth="1"/>
    <col min="21" max="26" width="1.7109375" customWidth="1"/>
    <col min="27" max="27" width="7.7109375" customWidth="1"/>
    <col min="28" max="36" width="1.7109375" customWidth="1"/>
    <col min="37" max="37" width="1.85546875"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134</v>
      </c>
      <c r="J7" s="638"/>
      <c r="K7" s="638"/>
      <c r="L7" s="638"/>
      <c r="M7" s="638"/>
      <c r="N7" s="638"/>
      <c r="O7" s="638"/>
      <c r="P7" s="638"/>
      <c r="Q7" s="638"/>
      <c r="R7" s="638"/>
      <c r="S7" s="638"/>
      <c r="T7" s="639"/>
      <c r="U7" s="637" t="s">
        <v>158</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657">
        <v>30</v>
      </c>
      <c r="BA7" s="658"/>
      <c r="BB7" s="658"/>
      <c r="BC7" s="658"/>
      <c r="BD7" s="658"/>
      <c r="BE7" s="658"/>
      <c r="BF7" s="658"/>
      <c r="BG7" s="659"/>
      <c r="BH7" s="663">
        <v>2016</v>
      </c>
      <c r="BI7" s="652"/>
      <c r="BJ7" s="652"/>
      <c r="BK7" s="653"/>
      <c r="BL7" s="657">
        <v>35</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A15517"/>
  </sheetPr>
  <dimension ref="A1:CD35"/>
  <sheetViews>
    <sheetView showGridLines="0" showRuler="0" topLeftCell="A16" zoomScalePageLayoutView="90" workbookViewId="0">
      <selection activeCell="AK26" sqref="AK26"/>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49</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117</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62</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135</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136</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134</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158</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87</v>
      </c>
      <c r="AY21" s="713"/>
      <c r="AZ21" s="713"/>
      <c r="BA21" s="713"/>
      <c r="BB21" s="713"/>
      <c r="BC21" s="713"/>
      <c r="BD21" s="713"/>
      <c r="BE21" s="713"/>
      <c r="BF21" s="713"/>
      <c r="BG21" s="713"/>
      <c r="BH21" s="713"/>
      <c r="BI21" s="713"/>
      <c r="BJ21" s="714"/>
      <c r="BK21" s="44"/>
      <c r="BL21" s="717" t="s">
        <v>2</v>
      </c>
      <c r="BM21" s="717"/>
      <c r="BN21" s="717"/>
      <c r="BO21" s="717"/>
      <c r="BP21" s="717"/>
      <c r="BQ21" s="717"/>
      <c r="BR21" s="717"/>
      <c r="BS21" s="717"/>
      <c r="BT21" s="717"/>
      <c r="BU21" s="717"/>
      <c r="BV21" s="717"/>
      <c r="BW21" s="717"/>
      <c r="BX21" s="717"/>
      <c r="BY21" s="717"/>
      <c r="BZ21" s="717"/>
      <c r="CA21" s="717"/>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17.100000000000001" customHeight="1" x14ac:dyDescent="0.25">
      <c r="A25" s="57">
        <v>1</v>
      </c>
      <c r="B25" s="674" t="s">
        <v>178</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775" t="s">
        <v>179</v>
      </c>
      <c r="C26" s="775"/>
      <c r="D26" s="775"/>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c r="BQ26" s="686"/>
      <c r="BR26" s="686"/>
      <c r="BS26" s="686"/>
      <c r="BT26" s="686"/>
      <c r="BU26" s="686"/>
      <c r="BV26" s="686"/>
      <c r="BW26" s="686"/>
      <c r="BX26" s="686"/>
      <c r="BY26" s="686"/>
      <c r="BZ26" s="686"/>
      <c r="CA26" s="686"/>
      <c r="CB26" s="686"/>
      <c r="CC26" s="743"/>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c r="BQ27" s="686"/>
      <c r="BR27" s="686"/>
      <c r="BS27" s="686"/>
      <c r="BT27" s="686"/>
      <c r="BU27" s="686"/>
      <c r="BV27" s="686"/>
      <c r="BW27" s="686"/>
      <c r="BX27" s="686"/>
      <c r="BY27" s="686"/>
      <c r="BZ27" s="686"/>
      <c r="CA27" s="686"/>
      <c r="CB27" s="686"/>
      <c r="CC27" s="743"/>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4">
        <v>38869569.350569963</v>
      </c>
      <c r="BQ28" s="684"/>
      <c r="BR28" s="684"/>
      <c r="BS28" s="684"/>
      <c r="BT28" s="684"/>
      <c r="BU28" s="684"/>
      <c r="BV28" s="684"/>
      <c r="BW28" s="684"/>
      <c r="BX28" s="684"/>
      <c r="BY28" s="684"/>
      <c r="BZ28" s="684"/>
      <c r="CA28" s="684"/>
      <c r="CB28" s="684"/>
      <c r="CC28" s="785"/>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c r="BQ29" s="686"/>
      <c r="BR29" s="686"/>
      <c r="BS29" s="686"/>
      <c r="BT29" s="686"/>
      <c r="BU29" s="686"/>
      <c r="BV29" s="686"/>
      <c r="BW29" s="686"/>
      <c r="BX29" s="686"/>
      <c r="BY29" s="686"/>
      <c r="BZ29" s="686"/>
      <c r="CA29" s="686"/>
      <c r="CB29" s="686"/>
      <c r="CC29" s="743"/>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6"/>
      <c r="BQ30" s="686"/>
      <c r="BR30" s="686"/>
      <c r="BS30" s="686"/>
      <c r="BT30" s="686"/>
      <c r="BU30" s="686"/>
      <c r="BV30" s="686"/>
      <c r="BW30" s="686"/>
      <c r="BX30" s="686"/>
      <c r="BY30" s="686"/>
      <c r="BZ30" s="686"/>
      <c r="CA30" s="686"/>
      <c r="CB30" s="686"/>
      <c r="CC30" s="743"/>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v>0</v>
      </c>
      <c r="BQ32" s="686"/>
      <c r="BR32" s="686"/>
      <c r="BS32" s="686"/>
      <c r="BT32" s="686"/>
      <c r="BU32" s="686"/>
      <c r="BV32" s="686"/>
      <c r="BW32" s="686"/>
      <c r="BX32" s="686"/>
      <c r="BY32" s="686"/>
      <c r="BZ32" s="686"/>
      <c r="CA32" s="686"/>
      <c r="CB32" s="686"/>
      <c r="CC32" s="743"/>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38869569.350569963</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CA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B1:CT8"/>
  <sheetViews>
    <sheetView showGridLines="0" topLeftCell="S5" workbookViewId="0">
      <selection activeCell="BU9" sqref="BU1:CC1048576"/>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159</v>
      </c>
      <c r="J7" s="638"/>
      <c r="K7" s="638"/>
      <c r="L7" s="638"/>
      <c r="M7" s="638"/>
      <c r="N7" s="638"/>
      <c r="O7" s="638"/>
      <c r="P7" s="638"/>
      <c r="Q7" s="638"/>
      <c r="R7" s="638"/>
      <c r="S7" s="638"/>
      <c r="T7" s="639"/>
      <c r="U7" s="637" t="s">
        <v>137</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657">
        <v>8</v>
      </c>
      <c r="BA7" s="658"/>
      <c r="BB7" s="658"/>
      <c r="BC7" s="658"/>
      <c r="BD7" s="658"/>
      <c r="BE7" s="658"/>
      <c r="BF7" s="658"/>
      <c r="BG7" s="659"/>
      <c r="BH7" s="663">
        <v>2016</v>
      </c>
      <c r="BI7" s="652"/>
      <c r="BJ7" s="652"/>
      <c r="BK7" s="653"/>
      <c r="BL7" s="657">
        <v>10</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A15517"/>
  </sheetPr>
  <dimension ref="A1:CD35"/>
  <sheetViews>
    <sheetView showGridLines="0" showRuler="0" topLeftCell="A13" zoomScalePageLayoutView="90" workbookViewId="0">
      <selection activeCell="BP29" sqref="BP29:CC29"/>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50</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118</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138</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139</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140</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171</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137</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717" t="s">
        <v>2</v>
      </c>
      <c r="BM21" s="717"/>
      <c r="BN21" s="717"/>
      <c r="BO21" s="717"/>
      <c r="BP21" s="717"/>
      <c r="BQ21" s="717"/>
      <c r="BR21" s="717"/>
      <c r="BS21" s="717"/>
      <c r="BT21" s="717"/>
      <c r="BU21" s="717"/>
      <c r="BV21" s="717"/>
      <c r="BW21" s="717"/>
      <c r="BX21" s="717"/>
      <c r="BY21" s="717"/>
      <c r="BZ21" s="717"/>
      <c r="CA21" s="33"/>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35.25" customHeight="1" x14ac:dyDescent="0.25">
      <c r="A25" s="57">
        <v>1</v>
      </c>
      <c r="B25" s="674" t="s">
        <v>177</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674"/>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c r="BQ26" s="686"/>
      <c r="BR26" s="686"/>
      <c r="BS26" s="686"/>
      <c r="BT26" s="686"/>
      <c r="BU26" s="686"/>
      <c r="BV26" s="686"/>
      <c r="BW26" s="686"/>
      <c r="BX26" s="686"/>
      <c r="BY26" s="686"/>
      <c r="BZ26" s="686"/>
      <c r="CA26" s="686"/>
      <c r="CB26" s="686"/>
      <c r="CC26" s="743"/>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c r="BQ27" s="686"/>
      <c r="BR27" s="686"/>
      <c r="BS27" s="686"/>
      <c r="BT27" s="686"/>
      <c r="BU27" s="686"/>
      <c r="BV27" s="686"/>
      <c r="BW27" s="686"/>
      <c r="BX27" s="686"/>
      <c r="BY27" s="686"/>
      <c r="BZ27" s="686"/>
      <c r="CA27" s="686"/>
      <c r="CB27" s="686"/>
      <c r="CC27" s="743"/>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6">
        <v>5190000</v>
      </c>
      <c r="BQ28" s="686"/>
      <c r="BR28" s="686"/>
      <c r="BS28" s="686"/>
      <c r="BT28" s="686"/>
      <c r="BU28" s="686"/>
      <c r="BV28" s="686"/>
      <c r="BW28" s="686"/>
      <c r="BX28" s="686"/>
      <c r="BY28" s="686"/>
      <c r="BZ28" s="686"/>
      <c r="CA28" s="686"/>
      <c r="CB28" s="686"/>
      <c r="CC28" s="743"/>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c r="BQ29" s="686"/>
      <c r="BR29" s="686"/>
      <c r="BS29" s="686"/>
      <c r="BT29" s="686"/>
      <c r="BU29" s="686"/>
      <c r="BV29" s="686"/>
      <c r="BW29" s="686"/>
      <c r="BX29" s="686"/>
      <c r="BY29" s="686"/>
      <c r="BZ29" s="686"/>
      <c r="CA29" s="686"/>
      <c r="CB29" s="686"/>
      <c r="CC29" s="743"/>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6"/>
      <c r="BQ30" s="686"/>
      <c r="BR30" s="686"/>
      <c r="BS30" s="686"/>
      <c r="BT30" s="686"/>
      <c r="BU30" s="686"/>
      <c r="BV30" s="686"/>
      <c r="BW30" s="686"/>
      <c r="BX30" s="686"/>
      <c r="BY30" s="686"/>
      <c r="BZ30" s="686"/>
      <c r="CA30" s="686"/>
      <c r="CB30" s="686"/>
      <c r="CC30" s="743"/>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743"/>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5190000</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BZ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80" orientation="landscape" r:id="rId1"/>
  <headerFooter>
    <oddHeader xml:space="preserve">&amp;C
</oddHeader>
    <oddFooter>&amp;CPágina &amp;P de &amp;N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B1:CT8"/>
  <sheetViews>
    <sheetView showGridLines="0" topLeftCell="AK1" workbookViewId="0">
      <selection activeCell="BU4" sqref="BU1:CC1048576"/>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160</v>
      </c>
      <c r="J7" s="638"/>
      <c r="K7" s="638"/>
      <c r="L7" s="638"/>
      <c r="M7" s="638"/>
      <c r="N7" s="638"/>
      <c r="O7" s="638"/>
      <c r="P7" s="638"/>
      <c r="Q7" s="638"/>
      <c r="R7" s="638"/>
      <c r="S7" s="638"/>
      <c r="T7" s="639"/>
      <c r="U7" s="637" t="s">
        <v>161</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657">
        <v>2</v>
      </c>
      <c r="BA7" s="658"/>
      <c r="BB7" s="658"/>
      <c r="BC7" s="658"/>
      <c r="BD7" s="658"/>
      <c r="BE7" s="658"/>
      <c r="BF7" s="658"/>
      <c r="BG7" s="659"/>
      <c r="BH7" s="663">
        <v>2016</v>
      </c>
      <c r="BI7" s="652"/>
      <c r="BJ7" s="652"/>
      <c r="BK7" s="653"/>
      <c r="BL7" s="657">
        <v>2</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A15517"/>
  </sheetPr>
  <dimension ref="A1:CD35"/>
  <sheetViews>
    <sheetView showGridLines="0" showRuler="0" topLeftCell="A16" zoomScalePageLayoutView="90" workbookViewId="0">
      <selection activeCell="BP29" sqref="BP29:CC29"/>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74</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124</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141</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75</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142</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160</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161</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44"/>
      <c r="BM21" s="786" t="s">
        <v>2</v>
      </c>
      <c r="BN21" s="786"/>
      <c r="BO21" s="786"/>
      <c r="BP21" s="786"/>
      <c r="BQ21" s="786"/>
      <c r="BR21" s="786"/>
      <c r="BS21" s="786"/>
      <c r="BT21" s="786"/>
      <c r="BU21" s="786"/>
      <c r="BV21" s="786"/>
      <c r="BW21" s="786"/>
      <c r="BX21" s="786"/>
      <c r="BY21" s="786"/>
      <c r="BZ21" s="786"/>
      <c r="CA21" s="786"/>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36.75" customHeight="1" x14ac:dyDescent="0.25">
      <c r="A25" s="57">
        <v>1</v>
      </c>
      <c r="B25" s="674" t="s">
        <v>177</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674" t="s">
        <v>176</v>
      </c>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v>213000</v>
      </c>
      <c r="BQ26" s="686"/>
      <c r="BR26" s="686"/>
      <c r="BS26" s="686"/>
      <c r="BT26" s="686"/>
      <c r="BU26" s="686"/>
      <c r="BV26" s="686"/>
      <c r="BW26" s="686"/>
      <c r="BX26" s="686"/>
      <c r="BY26" s="686"/>
      <c r="BZ26" s="686"/>
      <c r="CA26" s="686"/>
      <c r="CB26" s="686"/>
      <c r="CC26" s="743"/>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c r="BQ27" s="686"/>
      <c r="BR27" s="686"/>
      <c r="BS27" s="686"/>
      <c r="BT27" s="686"/>
      <c r="BU27" s="686"/>
      <c r="BV27" s="686"/>
      <c r="BW27" s="686"/>
      <c r="BX27" s="686"/>
      <c r="BY27" s="686"/>
      <c r="BZ27" s="686"/>
      <c r="CA27" s="686"/>
      <c r="CB27" s="686"/>
      <c r="CC27" s="743"/>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6"/>
      <c r="BQ28" s="686"/>
      <c r="BR28" s="686"/>
      <c r="BS28" s="686"/>
      <c r="BT28" s="686"/>
      <c r="BU28" s="686"/>
      <c r="BV28" s="686"/>
      <c r="BW28" s="686"/>
      <c r="BX28" s="686"/>
      <c r="BY28" s="686"/>
      <c r="BZ28" s="686"/>
      <c r="CA28" s="686"/>
      <c r="CB28" s="686"/>
      <c r="CC28" s="743"/>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v>1462000</v>
      </c>
      <c r="BQ29" s="686"/>
      <c r="BR29" s="686"/>
      <c r="BS29" s="686"/>
      <c r="BT29" s="686"/>
      <c r="BU29" s="686"/>
      <c r="BV29" s="686"/>
      <c r="BW29" s="686"/>
      <c r="BX29" s="686"/>
      <c r="BY29" s="686"/>
      <c r="BZ29" s="686"/>
      <c r="CA29" s="686"/>
      <c r="CB29" s="686"/>
      <c r="CC29" s="743"/>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6"/>
      <c r="BQ30" s="686"/>
      <c r="BR30" s="686"/>
      <c r="BS30" s="686"/>
      <c r="BT30" s="686"/>
      <c r="BU30" s="686"/>
      <c r="BV30" s="686"/>
      <c r="BW30" s="686"/>
      <c r="BX30" s="686"/>
      <c r="BY30" s="686"/>
      <c r="BZ30" s="686"/>
      <c r="CA30" s="686"/>
      <c r="CB30" s="686"/>
      <c r="CC30" s="743"/>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743"/>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1675000</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M21:CA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80" orientation="landscape" r:id="rId1"/>
  <headerFooter>
    <oddHeader xml:space="preserve">&amp;C
</oddHeader>
    <oddFooter>&amp;CPágina &amp;P de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B1:CT8"/>
  <sheetViews>
    <sheetView showGridLines="0" topLeftCell="P1" workbookViewId="0">
      <selection activeCell="BU4" sqref="BU1:CC1048576"/>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98</v>
      </c>
      <c r="J7" s="638"/>
      <c r="K7" s="638"/>
      <c r="L7" s="638"/>
      <c r="M7" s="638"/>
      <c r="N7" s="638"/>
      <c r="O7" s="638"/>
      <c r="P7" s="638"/>
      <c r="Q7" s="638"/>
      <c r="R7" s="638"/>
      <c r="S7" s="638"/>
      <c r="T7" s="639"/>
      <c r="U7" s="637" t="s">
        <v>143</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99</v>
      </c>
      <c r="AU7" s="632"/>
      <c r="AV7" s="632"/>
      <c r="AW7" s="632"/>
      <c r="AX7" s="632"/>
      <c r="AY7" s="633"/>
      <c r="AZ7" s="657">
        <v>20654722.379999999</v>
      </c>
      <c r="BA7" s="658"/>
      <c r="BB7" s="658"/>
      <c r="BC7" s="658"/>
      <c r="BD7" s="658"/>
      <c r="BE7" s="658"/>
      <c r="BF7" s="658"/>
      <c r="BG7" s="659"/>
      <c r="BH7" s="663">
        <v>2016</v>
      </c>
      <c r="BI7" s="652"/>
      <c r="BJ7" s="652"/>
      <c r="BK7" s="653"/>
      <c r="BL7" s="657">
        <v>19109050</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scale="70" orientation="landscape" r:id="rId1"/>
  <headerFooter>
    <oddHeader xml:space="preserve">&amp;C
</oddHeader>
    <oddFooter>&amp;CPágina &amp;P de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A15517"/>
  </sheetPr>
  <dimension ref="A1:CD35"/>
  <sheetViews>
    <sheetView showGridLines="0" showRuler="0" zoomScalePageLayoutView="90" workbookViewId="0">
      <selection activeCell="K9" sqref="K9"/>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51</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76</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60</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61</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98</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1620</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44"/>
      <c r="BM21" s="33"/>
      <c r="BN21" s="786" t="s">
        <v>2</v>
      </c>
      <c r="BO21" s="786"/>
      <c r="BP21" s="786"/>
      <c r="BQ21" s="786"/>
      <c r="BR21" s="786"/>
      <c r="BS21" s="786"/>
      <c r="BT21" s="786"/>
      <c r="BU21" s="786"/>
      <c r="BV21" s="786"/>
      <c r="BW21" s="786"/>
      <c r="BX21" s="786"/>
      <c r="BY21" s="786"/>
      <c r="BZ21" s="33"/>
      <c r="CA21" s="33"/>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17.100000000000001" customHeight="1" x14ac:dyDescent="0.25">
      <c r="A25" s="57">
        <v>1</v>
      </c>
      <c r="B25" s="674" t="s">
        <v>180</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v>28241140.21741521</v>
      </c>
      <c r="BQ25" s="686"/>
      <c r="BR25" s="686"/>
      <c r="BS25" s="686"/>
      <c r="BT25" s="686"/>
      <c r="BU25" s="686"/>
      <c r="BV25" s="686"/>
      <c r="BW25" s="686"/>
      <c r="BX25" s="686"/>
      <c r="BY25" s="686"/>
      <c r="BZ25" s="686"/>
      <c r="CA25" s="686"/>
      <c r="CB25" s="686"/>
      <c r="CC25" s="743"/>
    </row>
    <row r="26" spans="1:82" ht="17.100000000000001" customHeight="1" x14ac:dyDescent="0.25">
      <c r="A26" s="58">
        <v>2</v>
      </c>
      <c r="B26" s="674"/>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c r="BQ26" s="686"/>
      <c r="BR26" s="686"/>
      <c r="BS26" s="686"/>
      <c r="BT26" s="686"/>
      <c r="BU26" s="686"/>
      <c r="BV26" s="686"/>
      <c r="BW26" s="686"/>
      <c r="BX26" s="686"/>
      <c r="BY26" s="686"/>
      <c r="BZ26" s="686"/>
      <c r="CA26" s="686"/>
      <c r="CB26" s="686"/>
      <c r="CC26" s="743"/>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c r="BQ27" s="686"/>
      <c r="BR27" s="686"/>
      <c r="BS27" s="686"/>
      <c r="BT27" s="686"/>
      <c r="BU27" s="686"/>
      <c r="BV27" s="686"/>
      <c r="BW27" s="686"/>
      <c r="BX27" s="686"/>
      <c r="BY27" s="686"/>
      <c r="BZ27" s="686"/>
      <c r="CA27" s="686"/>
      <c r="CB27" s="686"/>
      <c r="CC27" s="743"/>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6"/>
      <c r="BQ28" s="686"/>
      <c r="BR28" s="686"/>
      <c r="BS28" s="686"/>
      <c r="BT28" s="686"/>
      <c r="BU28" s="686"/>
      <c r="BV28" s="686"/>
      <c r="BW28" s="686"/>
      <c r="BX28" s="686"/>
      <c r="BY28" s="686"/>
      <c r="BZ28" s="686"/>
      <c r="CA28" s="686"/>
      <c r="CB28" s="686"/>
      <c r="CC28" s="743"/>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c r="BQ29" s="686"/>
      <c r="BR29" s="686"/>
      <c r="BS29" s="686"/>
      <c r="BT29" s="686"/>
      <c r="BU29" s="686"/>
      <c r="BV29" s="686"/>
      <c r="BW29" s="686"/>
      <c r="BX29" s="686"/>
      <c r="BY29" s="686"/>
      <c r="BZ29" s="686"/>
      <c r="CA29" s="686"/>
      <c r="CB29" s="686"/>
      <c r="CC29" s="743"/>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4"/>
      <c r="BQ30" s="684"/>
      <c r="BR30" s="684"/>
      <c r="BS30" s="684"/>
      <c r="BT30" s="684"/>
      <c r="BU30" s="684"/>
      <c r="BV30" s="684"/>
      <c r="BW30" s="684"/>
      <c r="BX30" s="684"/>
      <c r="BY30" s="684"/>
      <c r="BZ30" s="684"/>
      <c r="CA30" s="684"/>
      <c r="CB30" s="684"/>
      <c r="CC30" s="785"/>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743"/>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28241140.21741521</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N21:BY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B1:CT8"/>
  <sheetViews>
    <sheetView showGridLines="0" topLeftCell="E1" workbookViewId="0">
      <selection activeCell="AB12" sqref="AA12:AB12"/>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71" width="1.7109375" customWidth="1"/>
    <col min="72" max="72" width="1.85546875" customWidth="1"/>
    <col min="73"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90</v>
      </c>
      <c r="J7" s="638"/>
      <c r="K7" s="638"/>
      <c r="L7" s="638"/>
      <c r="M7" s="638"/>
      <c r="N7" s="638"/>
      <c r="O7" s="638"/>
      <c r="P7" s="638"/>
      <c r="Q7" s="638"/>
      <c r="R7" s="638"/>
      <c r="S7" s="638"/>
      <c r="T7" s="639"/>
      <c r="U7" s="637" t="s">
        <v>1621</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657">
        <v>1851626124</v>
      </c>
      <c r="BA7" s="658"/>
      <c r="BB7" s="658"/>
      <c r="BC7" s="658"/>
      <c r="BD7" s="658"/>
      <c r="BE7" s="658"/>
      <c r="BF7" s="658"/>
      <c r="BG7" s="659"/>
      <c r="BH7" s="663">
        <v>2016</v>
      </c>
      <c r="BI7" s="652"/>
      <c r="BJ7" s="652"/>
      <c r="BK7" s="653"/>
      <c r="BL7" s="657">
        <v>1751626124</v>
      </c>
      <c r="BM7" s="658"/>
      <c r="BN7" s="658"/>
      <c r="BO7" s="658"/>
      <c r="BP7" s="658"/>
      <c r="BQ7" s="658"/>
      <c r="BR7" s="658"/>
      <c r="BS7" s="658"/>
      <c r="BT7" s="659"/>
      <c r="BU7" s="651">
        <v>0.85</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A15517"/>
  </sheetPr>
  <dimension ref="B1:C12"/>
  <sheetViews>
    <sheetView showGridLines="0" showRuler="0" zoomScale="90" zoomScaleNormal="90" workbookViewId="0">
      <selection activeCell="C6" sqref="C6"/>
    </sheetView>
  </sheetViews>
  <sheetFormatPr baseColWidth="10" defaultRowHeight="15" x14ac:dyDescent="0.25"/>
  <cols>
    <col min="1" max="1" width="3.140625" customWidth="1"/>
    <col min="2" max="2" width="7.28515625" customWidth="1"/>
    <col min="3" max="3" width="110.85546875" customWidth="1"/>
  </cols>
  <sheetData>
    <row r="1" spans="2:3" ht="23.25" customHeight="1" thickTop="1" x14ac:dyDescent="0.25">
      <c r="B1" s="627" t="s">
        <v>43</v>
      </c>
      <c r="C1" s="628"/>
    </row>
    <row r="2" spans="2:3" ht="18" customHeight="1" x14ac:dyDescent="0.25">
      <c r="B2" s="629"/>
      <c r="C2" s="630"/>
    </row>
    <row r="3" spans="2:3" ht="21" x14ac:dyDescent="0.25">
      <c r="B3" s="1"/>
      <c r="C3" s="2" t="str">
        <f>'Objetivos PMD'!$B$3</f>
        <v>Entidad Pública:   Tlajomulco de Zúñiga, Jalisco</v>
      </c>
    </row>
    <row r="4" spans="2:3" ht="21" x14ac:dyDescent="0.25">
      <c r="B4" s="1" t="s">
        <v>0</v>
      </c>
      <c r="C4" s="3" t="s">
        <v>1</v>
      </c>
    </row>
    <row r="5" spans="2:3" ht="34.5" customHeight="1" x14ac:dyDescent="0.25">
      <c r="B5" s="7">
        <v>1</v>
      </c>
      <c r="C5" s="64" t="s">
        <v>1628</v>
      </c>
    </row>
    <row r="6" spans="2:3" ht="34.5" customHeight="1" x14ac:dyDescent="0.25">
      <c r="B6" s="7">
        <v>2</v>
      </c>
      <c r="C6" s="64" t="s">
        <v>44</v>
      </c>
    </row>
    <row r="7" spans="2:3" ht="34.5" customHeight="1" x14ac:dyDescent="0.25">
      <c r="B7" s="7">
        <v>3</v>
      </c>
      <c r="C7" s="64" t="s">
        <v>45</v>
      </c>
    </row>
    <row r="8" spans="2:3" ht="34.5" customHeight="1" x14ac:dyDescent="0.25">
      <c r="B8" s="7">
        <v>4</v>
      </c>
      <c r="C8" s="65" t="s">
        <v>46</v>
      </c>
    </row>
    <row r="9" spans="2:3" ht="34.5" customHeight="1" x14ac:dyDescent="0.25">
      <c r="B9" s="7">
        <v>5</v>
      </c>
      <c r="C9" s="66" t="s">
        <v>153</v>
      </c>
    </row>
    <row r="10" spans="2:3" ht="34.5" customHeight="1" x14ac:dyDescent="0.25">
      <c r="B10" s="7">
        <v>6</v>
      </c>
      <c r="C10" s="66" t="s">
        <v>154</v>
      </c>
    </row>
    <row r="11" spans="2:3" ht="34.5" customHeight="1" x14ac:dyDescent="0.25">
      <c r="B11" s="7">
        <v>7</v>
      </c>
      <c r="C11" s="66" t="s">
        <v>155</v>
      </c>
    </row>
    <row r="12" spans="2:3" ht="34.5" customHeight="1" x14ac:dyDescent="0.25">
      <c r="B12" s="7">
        <v>8</v>
      </c>
      <c r="C12" s="65" t="s">
        <v>47</v>
      </c>
    </row>
  </sheetData>
  <mergeCells count="1">
    <mergeCell ref="B1:C2"/>
  </mergeCells>
  <printOptions horizontalCentered="1"/>
  <pageMargins left="0.23622047244094491" right="0.23622047244094491" top="0.74803149606299213" bottom="0.74803149606299213" header="0.31496062992125984" footer="0.31496062992125984"/>
  <pageSetup paperSize="5" orientation="landscape" r:id="rId1"/>
  <headerFooter>
    <oddHeader xml:space="preserve">&amp;C
</oddHeader>
    <oddFooter>&amp;CPágina &amp;P de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rgb="FFA15517"/>
  </sheetPr>
  <dimension ref="A1:CT35"/>
  <sheetViews>
    <sheetView showGridLines="0" showRuler="0" topLeftCell="A17" zoomScalePageLayoutView="90" workbookViewId="0">
      <selection activeCell="BP25" sqref="BP25:CC30"/>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98"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98"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98"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c r="CT3" s="68"/>
    </row>
    <row r="4" spans="1:98"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98"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98" s="5" customFormat="1" ht="35.25" customHeight="1" x14ac:dyDescent="0.3">
      <c r="A6" s="760" t="s">
        <v>52</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98"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98" ht="38.25" customHeight="1" x14ac:dyDescent="0.3">
      <c r="A8" s="51" t="s">
        <v>25</v>
      </c>
      <c r="B8" s="23"/>
      <c r="C8" s="23"/>
      <c r="D8" s="23"/>
      <c r="E8" s="23"/>
      <c r="F8" s="23"/>
      <c r="G8" s="23"/>
      <c r="H8" s="23"/>
      <c r="I8" s="23"/>
      <c r="J8" s="23"/>
      <c r="K8" s="728" t="s">
        <v>123</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98"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98" x14ac:dyDescent="0.25">
      <c r="A10" s="763" t="s">
        <v>58</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77</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98"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98"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98"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98"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78</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98"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98"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97" ht="18.75" x14ac:dyDescent="0.3">
      <c r="A17" s="53" t="s">
        <v>26</v>
      </c>
      <c r="B17" s="22"/>
      <c r="C17" s="22"/>
      <c r="D17" s="22"/>
      <c r="E17" s="22"/>
      <c r="F17" s="22"/>
      <c r="G17" s="22"/>
      <c r="H17" s="22"/>
      <c r="I17" s="22"/>
      <c r="J17" s="22"/>
      <c r="K17" s="22"/>
      <c r="L17" s="22"/>
      <c r="M17" s="22"/>
      <c r="N17" s="694" t="s">
        <v>90</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97"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97"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97"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97" ht="18.75" customHeight="1" x14ac:dyDescent="0.3">
      <c r="A21" s="749" t="s">
        <v>1621</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717" t="s">
        <v>88</v>
      </c>
      <c r="BM21" s="717"/>
      <c r="BN21" s="717"/>
      <c r="BO21" s="717"/>
      <c r="BP21" s="717"/>
      <c r="BQ21" s="717"/>
      <c r="BR21" s="717"/>
      <c r="BS21" s="717"/>
      <c r="BT21" s="717"/>
      <c r="BU21" s="717"/>
      <c r="BV21" s="717"/>
      <c r="BW21" s="717"/>
      <c r="BX21" s="717"/>
      <c r="BY21" s="717"/>
      <c r="BZ21" s="717"/>
      <c r="CA21" s="717"/>
      <c r="CB21" s="33"/>
      <c r="CC21" s="56"/>
      <c r="CD21" s="13"/>
    </row>
    <row r="22" spans="1:97"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97"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97"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97" ht="17.100000000000001" customHeight="1" x14ac:dyDescent="0.25">
      <c r="A25" s="57">
        <v>1</v>
      </c>
      <c r="B25" s="787" t="s">
        <v>181</v>
      </c>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9"/>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790">
        <v>364114555.5011974</v>
      </c>
      <c r="BQ25" s="790"/>
      <c r="BR25" s="790"/>
      <c r="BS25" s="790"/>
      <c r="BT25" s="790"/>
      <c r="BU25" s="790"/>
      <c r="BV25" s="790"/>
      <c r="BW25" s="790"/>
      <c r="BX25" s="790"/>
      <c r="BY25" s="790"/>
      <c r="BZ25" s="790"/>
      <c r="CA25" s="790"/>
      <c r="CB25" s="790"/>
      <c r="CC25" s="791"/>
      <c r="CS25" s="74"/>
    </row>
    <row r="26" spans="1:97" ht="17.100000000000001" customHeight="1" x14ac:dyDescent="0.25">
      <c r="A26" s="58">
        <v>2</v>
      </c>
      <c r="B26" s="787" t="s">
        <v>182</v>
      </c>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9"/>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790">
        <v>16519607</v>
      </c>
      <c r="BQ26" s="790"/>
      <c r="BR26" s="790"/>
      <c r="BS26" s="790"/>
      <c r="BT26" s="790"/>
      <c r="BU26" s="790"/>
      <c r="BV26" s="790"/>
      <c r="BW26" s="790"/>
      <c r="BX26" s="790"/>
      <c r="BY26" s="790"/>
      <c r="BZ26" s="790"/>
      <c r="CA26" s="790"/>
      <c r="CB26" s="790"/>
      <c r="CC26" s="791"/>
      <c r="CS26" s="74"/>
    </row>
    <row r="27" spans="1:97" ht="17.100000000000001" customHeight="1" x14ac:dyDescent="0.25">
      <c r="A27" s="58">
        <v>3</v>
      </c>
      <c r="B27" s="787" t="s">
        <v>183</v>
      </c>
      <c r="C27" s="788"/>
      <c r="D27" s="788"/>
      <c r="E27" s="788"/>
      <c r="F27" s="788"/>
      <c r="G27" s="788"/>
      <c r="H27" s="788"/>
      <c r="I27" s="788"/>
      <c r="J27" s="788"/>
      <c r="K27" s="788"/>
      <c r="L27" s="788"/>
      <c r="M27" s="788"/>
      <c r="N27" s="788"/>
      <c r="O27" s="788"/>
      <c r="P27" s="788"/>
      <c r="Q27" s="788"/>
      <c r="R27" s="788"/>
      <c r="S27" s="788"/>
      <c r="T27" s="788"/>
      <c r="U27" s="788"/>
      <c r="V27" s="788"/>
      <c r="W27" s="788"/>
      <c r="X27" s="788"/>
      <c r="Y27" s="788"/>
      <c r="Z27" s="788"/>
      <c r="AA27" s="788"/>
      <c r="AB27" s="788"/>
      <c r="AC27" s="788"/>
      <c r="AD27" s="788"/>
      <c r="AE27" s="788"/>
      <c r="AF27" s="789"/>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790">
        <v>168994862</v>
      </c>
      <c r="BQ27" s="790"/>
      <c r="BR27" s="790"/>
      <c r="BS27" s="790"/>
      <c r="BT27" s="790"/>
      <c r="BU27" s="790"/>
      <c r="BV27" s="790"/>
      <c r="BW27" s="790"/>
      <c r="BX27" s="790"/>
      <c r="BY27" s="790"/>
      <c r="BZ27" s="790"/>
      <c r="CA27" s="790"/>
      <c r="CB27" s="790"/>
      <c r="CC27" s="791"/>
      <c r="CS27" s="74"/>
    </row>
    <row r="28" spans="1:97" ht="17.100000000000001" customHeight="1" x14ac:dyDescent="0.25">
      <c r="A28" s="58">
        <v>4</v>
      </c>
      <c r="B28" s="787" t="s">
        <v>184</v>
      </c>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9"/>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790">
        <v>2254251.3505702019</v>
      </c>
      <c r="BQ28" s="790"/>
      <c r="BR28" s="790"/>
      <c r="BS28" s="790"/>
      <c r="BT28" s="790"/>
      <c r="BU28" s="790"/>
      <c r="BV28" s="790"/>
      <c r="BW28" s="790"/>
      <c r="BX28" s="790"/>
      <c r="BY28" s="790"/>
      <c r="BZ28" s="790"/>
      <c r="CA28" s="790"/>
      <c r="CB28" s="790"/>
      <c r="CC28" s="791"/>
      <c r="CS28" s="74"/>
    </row>
    <row r="29" spans="1:97" ht="17.100000000000001" customHeight="1" x14ac:dyDescent="0.25">
      <c r="A29" s="58">
        <v>5</v>
      </c>
      <c r="B29" s="787" t="s">
        <v>177</v>
      </c>
      <c r="C29" s="788"/>
      <c r="D29" s="788"/>
      <c r="E29" s="788"/>
      <c r="F29" s="788"/>
      <c r="G29" s="788"/>
      <c r="H29" s="788"/>
      <c r="I29" s="788"/>
      <c r="J29" s="788"/>
      <c r="K29" s="788"/>
      <c r="L29" s="788"/>
      <c r="M29" s="788"/>
      <c r="N29" s="788"/>
      <c r="O29" s="788"/>
      <c r="P29" s="788"/>
      <c r="Q29" s="788"/>
      <c r="R29" s="788"/>
      <c r="S29" s="788"/>
      <c r="T29" s="788"/>
      <c r="U29" s="788"/>
      <c r="V29" s="788"/>
      <c r="W29" s="788"/>
      <c r="X29" s="788"/>
      <c r="Y29" s="788"/>
      <c r="Z29" s="788"/>
      <c r="AA29" s="788"/>
      <c r="AB29" s="788"/>
      <c r="AC29" s="788"/>
      <c r="AD29" s="788"/>
      <c r="AE29" s="788"/>
      <c r="AF29" s="789"/>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790">
        <v>10282910</v>
      </c>
      <c r="BQ29" s="790"/>
      <c r="BR29" s="790"/>
      <c r="BS29" s="790"/>
      <c r="BT29" s="790"/>
      <c r="BU29" s="790"/>
      <c r="BV29" s="790"/>
      <c r="BW29" s="790"/>
      <c r="BX29" s="790"/>
      <c r="BY29" s="790"/>
      <c r="BZ29" s="790"/>
      <c r="CA29" s="790"/>
      <c r="CB29" s="790"/>
      <c r="CC29" s="791"/>
      <c r="CS29" s="74"/>
    </row>
    <row r="30" spans="1:97" ht="17.100000000000001" customHeight="1" x14ac:dyDescent="0.25">
      <c r="A30" s="58">
        <v>6</v>
      </c>
      <c r="B30" s="787" t="s">
        <v>175</v>
      </c>
      <c r="C30" s="788"/>
      <c r="D30" s="788"/>
      <c r="E30" s="788"/>
      <c r="F30" s="788"/>
      <c r="G30" s="788"/>
      <c r="H30" s="788"/>
      <c r="I30" s="788"/>
      <c r="J30" s="788"/>
      <c r="K30" s="788"/>
      <c r="L30" s="788"/>
      <c r="M30" s="788"/>
      <c r="N30" s="788"/>
      <c r="O30" s="788"/>
      <c r="P30" s="788"/>
      <c r="Q30" s="788"/>
      <c r="R30" s="788"/>
      <c r="S30" s="788"/>
      <c r="T30" s="788"/>
      <c r="U30" s="788"/>
      <c r="V30" s="788"/>
      <c r="W30" s="788"/>
      <c r="X30" s="788"/>
      <c r="Y30" s="788"/>
      <c r="Z30" s="788"/>
      <c r="AA30" s="788"/>
      <c r="AB30" s="788"/>
      <c r="AC30" s="788"/>
      <c r="AD30" s="788"/>
      <c r="AE30" s="788"/>
      <c r="AF30" s="789"/>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790">
        <v>50550000</v>
      </c>
      <c r="BQ30" s="790"/>
      <c r="BR30" s="790"/>
      <c r="BS30" s="790"/>
      <c r="BT30" s="790"/>
      <c r="BU30" s="790"/>
      <c r="BV30" s="790"/>
      <c r="BW30" s="790"/>
      <c r="BX30" s="790"/>
      <c r="BY30" s="790"/>
      <c r="BZ30" s="790"/>
      <c r="CA30" s="790"/>
      <c r="CB30" s="790"/>
      <c r="CC30" s="791"/>
      <c r="CS30" s="74"/>
    </row>
    <row r="31" spans="1:97" ht="17.100000000000001" customHeight="1" x14ac:dyDescent="0.25">
      <c r="A31" s="58">
        <v>7</v>
      </c>
      <c r="B31" s="787" t="s">
        <v>176</v>
      </c>
      <c r="C31" s="788"/>
      <c r="D31" s="788"/>
      <c r="E31" s="788"/>
      <c r="F31" s="788"/>
      <c r="G31" s="788"/>
      <c r="H31" s="788"/>
      <c r="I31" s="788"/>
      <c r="J31" s="788"/>
      <c r="K31" s="788"/>
      <c r="L31" s="788"/>
      <c r="M31" s="788"/>
      <c r="N31" s="788"/>
      <c r="O31" s="788"/>
      <c r="P31" s="788"/>
      <c r="Q31" s="788"/>
      <c r="R31" s="788"/>
      <c r="S31" s="788"/>
      <c r="T31" s="788"/>
      <c r="U31" s="788"/>
      <c r="V31" s="788"/>
      <c r="W31" s="788"/>
      <c r="X31" s="788"/>
      <c r="Y31" s="788"/>
      <c r="Z31" s="788"/>
      <c r="AA31" s="788"/>
      <c r="AB31" s="788"/>
      <c r="AC31" s="788"/>
      <c r="AD31" s="788"/>
      <c r="AE31" s="788"/>
      <c r="AF31" s="789"/>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c r="CS31" s="74"/>
    </row>
    <row r="32" spans="1:97" ht="17.100000000000001" customHeight="1" x14ac:dyDescent="0.25">
      <c r="A32" s="58">
        <v>8</v>
      </c>
      <c r="B32" s="787" t="s">
        <v>174</v>
      </c>
      <c r="C32" s="788"/>
      <c r="D32" s="788"/>
      <c r="E32" s="788"/>
      <c r="F32" s="788"/>
      <c r="G32" s="788"/>
      <c r="H32" s="788"/>
      <c r="I32" s="788"/>
      <c r="J32" s="788"/>
      <c r="K32" s="788"/>
      <c r="L32" s="788"/>
      <c r="M32" s="788"/>
      <c r="N32" s="788"/>
      <c r="O32" s="788"/>
      <c r="P32" s="788"/>
      <c r="Q32" s="788"/>
      <c r="R32" s="788"/>
      <c r="S32" s="788"/>
      <c r="T32" s="788"/>
      <c r="U32" s="788"/>
      <c r="V32" s="788"/>
      <c r="W32" s="788"/>
      <c r="X32" s="788"/>
      <c r="Y32" s="788"/>
      <c r="Z32" s="788"/>
      <c r="AA32" s="788"/>
      <c r="AB32" s="788"/>
      <c r="AC32" s="788"/>
      <c r="AD32" s="788"/>
      <c r="AE32" s="788"/>
      <c r="AF32" s="789"/>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v>30478620</v>
      </c>
      <c r="BQ32" s="686"/>
      <c r="BR32" s="686"/>
      <c r="BS32" s="686"/>
      <c r="BT32" s="686"/>
      <c r="BU32" s="686"/>
      <c r="BV32" s="686"/>
      <c r="BW32" s="686"/>
      <c r="BX32" s="686"/>
      <c r="BY32" s="686"/>
      <c r="BZ32" s="686"/>
      <c r="CA32" s="686"/>
      <c r="CB32" s="686"/>
      <c r="CC32" s="743"/>
      <c r="CS32" s="74"/>
    </row>
    <row r="33" spans="1:97" ht="17.100000000000001" customHeight="1" x14ac:dyDescent="0.3">
      <c r="A33" s="59">
        <v>9</v>
      </c>
      <c r="B33" s="787" t="s">
        <v>185</v>
      </c>
      <c r="C33" s="788"/>
      <c r="D33" s="788"/>
      <c r="E33" s="788"/>
      <c r="F33" s="788"/>
      <c r="G33" s="788"/>
      <c r="H33" s="788"/>
      <c r="I33" s="788"/>
      <c r="J33" s="788"/>
      <c r="K33" s="788"/>
      <c r="L33" s="788"/>
      <c r="M33" s="788"/>
      <c r="N33" s="788"/>
      <c r="O33" s="788"/>
      <c r="P33" s="788"/>
      <c r="Q33" s="788"/>
      <c r="R33" s="788"/>
      <c r="S33" s="788"/>
      <c r="T33" s="788"/>
      <c r="U33" s="788"/>
      <c r="V33" s="788"/>
      <c r="W33" s="788"/>
      <c r="X33" s="788"/>
      <c r="Y33" s="788"/>
      <c r="Z33" s="788"/>
      <c r="AA33" s="788"/>
      <c r="AB33" s="788"/>
      <c r="AC33" s="788"/>
      <c r="AD33" s="788"/>
      <c r="AE33" s="788"/>
      <c r="AF33" s="789"/>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643194805.85176754</v>
      </c>
      <c r="BQ33" s="679"/>
      <c r="BR33" s="679"/>
      <c r="BS33" s="679"/>
      <c r="BT33" s="679"/>
      <c r="BU33" s="679"/>
      <c r="BV33" s="679"/>
      <c r="BW33" s="679"/>
      <c r="BX33" s="679"/>
      <c r="BY33" s="679"/>
      <c r="BZ33" s="679"/>
      <c r="CA33" s="679"/>
      <c r="CB33" s="679"/>
      <c r="CC33" s="742"/>
      <c r="CS33" s="74"/>
    </row>
    <row r="34" spans="1:97" ht="17.100000000000001" customHeight="1" thickBot="1" x14ac:dyDescent="0.3">
      <c r="A34" s="60">
        <v>10</v>
      </c>
      <c r="B34" s="787" t="s">
        <v>186</v>
      </c>
      <c r="C34" s="788"/>
      <c r="D34" s="788"/>
      <c r="E34" s="788"/>
      <c r="F34" s="788"/>
      <c r="G34" s="788"/>
      <c r="H34" s="788"/>
      <c r="I34" s="788"/>
      <c r="J34" s="788"/>
      <c r="K34" s="788"/>
      <c r="L34" s="788"/>
      <c r="M34" s="788"/>
      <c r="N34" s="788"/>
      <c r="O34" s="788"/>
      <c r="P34" s="788"/>
      <c r="Q34" s="788"/>
      <c r="R34" s="788"/>
      <c r="S34" s="788"/>
      <c r="T34" s="788"/>
      <c r="U34" s="788"/>
      <c r="V34" s="788"/>
      <c r="W34" s="788"/>
      <c r="X34" s="788"/>
      <c r="Y34" s="788"/>
      <c r="Z34" s="788"/>
      <c r="AA34" s="788"/>
      <c r="AB34" s="788"/>
      <c r="AC34" s="788"/>
      <c r="AD34" s="788"/>
      <c r="AE34" s="788"/>
      <c r="AF34" s="789"/>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c r="CS34" s="74"/>
    </row>
    <row r="35" spans="1:97" ht="15.75" thickTop="1" x14ac:dyDescent="0.25"/>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CA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B1:CT8"/>
  <sheetViews>
    <sheetView showGridLines="0" workbookViewId="0">
      <selection activeCell="A7" sqref="A7"/>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162</v>
      </c>
      <c r="J7" s="638"/>
      <c r="K7" s="638"/>
      <c r="L7" s="638"/>
      <c r="M7" s="638"/>
      <c r="N7" s="638"/>
      <c r="O7" s="638"/>
      <c r="P7" s="638"/>
      <c r="Q7" s="638"/>
      <c r="R7" s="638"/>
      <c r="S7" s="638"/>
      <c r="T7" s="639"/>
      <c r="U7" s="637" t="s">
        <v>163</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657">
        <v>1</v>
      </c>
      <c r="BA7" s="658"/>
      <c r="BB7" s="658"/>
      <c r="BC7" s="658"/>
      <c r="BD7" s="658"/>
      <c r="BE7" s="658"/>
      <c r="BF7" s="658"/>
      <c r="BG7" s="659"/>
      <c r="BH7" s="663">
        <v>2016</v>
      </c>
      <c r="BI7" s="652"/>
      <c r="BJ7" s="652"/>
      <c r="BK7" s="653"/>
      <c r="BL7" s="657">
        <v>1</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A15517"/>
  </sheetPr>
  <dimension ref="A1:CU35"/>
  <sheetViews>
    <sheetView showGridLines="0" showRuler="0" topLeftCell="A16" zoomScalePageLayoutView="90" workbookViewId="0">
      <selection activeCell="BP25" sqref="BP25:CC30"/>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79</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164</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165</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65</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80</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99" ht="18.75" x14ac:dyDescent="0.3">
      <c r="A17" s="53" t="s">
        <v>26</v>
      </c>
      <c r="B17" s="22"/>
      <c r="C17" s="22"/>
      <c r="D17" s="22"/>
      <c r="E17" s="22"/>
      <c r="F17" s="22"/>
      <c r="G17" s="22"/>
      <c r="H17" s="22"/>
      <c r="I17" s="22"/>
      <c r="J17" s="22"/>
      <c r="K17" s="22"/>
      <c r="L17" s="22"/>
      <c r="M17" s="22"/>
      <c r="N17" s="694" t="s">
        <v>166</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99"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99"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99"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99" ht="18.75" customHeight="1" x14ac:dyDescent="0.3">
      <c r="A21" s="749" t="s">
        <v>163</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717" t="s">
        <v>2</v>
      </c>
      <c r="BM21" s="717"/>
      <c r="BN21" s="717"/>
      <c r="BO21" s="717"/>
      <c r="BP21" s="717"/>
      <c r="BQ21" s="717"/>
      <c r="BR21" s="717"/>
      <c r="BS21" s="717"/>
      <c r="BT21" s="717"/>
      <c r="BU21" s="717"/>
      <c r="BV21" s="717"/>
      <c r="BW21" s="717"/>
      <c r="BX21" s="717"/>
      <c r="BY21" s="717"/>
      <c r="BZ21" s="33"/>
      <c r="CA21" s="33"/>
      <c r="CB21" s="33"/>
      <c r="CC21" s="56"/>
      <c r="CD21" s="13"/>
    </row>
    <row r="22" spans="1:99"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99"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99"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c r="CT24" s="74"/>
      <c r="CU24" s="73"/>
    </row>
    <row r="25" spans="1:99" ht="17.100000000000001" customHeight="1" x14ac:dyDescent="0.25">
      <c r="A25" s="57">
        <v>1</v>
      </c>
      <c r="B25" s="775" t="s">
        <v>180</v>
      </c>
      <c r="C25" s="775"/>
      <c r="D25" s="775"/>
      <c r="E25" s="775"/>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75"/>
      <c r="AD25" s="775"/>
      <c r="AE25" s="775"/>
      <c r="AF25" s="775"/>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790">
        <v>6804460.819024683</v>
      </c>
      <c r="BQ25" s="790"/>
      <c r="BR25" s="790"/>
      <c r="BS25" s="790"/>
      <c r="BT25" s="790"/>
      <c r="BU25" s="790"/>
      <c r="BV25" s="790"/>
      <c r="BW25" s="790"/>
      <c r="BX25" s="790"/>
      <c r="BY25" s="790"/>
      <c r="BZ25" s="790"/>
      <c r="CA25" s="790"/>
      <c r="CB25" s="790"/>
      <c r="CC25" s="462"/>
      <c r="CS25" s="74"/>
      <c r="CT25" s="74"/>
      <c r="CU25" s="73"/>
    </row>
    <row r="26" spans="1:99" ht="17.100000000000001" customHeight="1" x14ac:dyDescent="0.25">
      <c r="A26" s="58">
        <v>2</v>
      </c>
      <c r="B26" s="775" t="s">
        <v>187</v>
      </c>
      <c r="C26" s="775"/>
      <c r="D26" s="775"/>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792">
        <v>5727500</v>
      </c>
      <c r="BQ26" s="792"/>
      <c r="BR26" s="792"/>
      <c r="BS26" s="792"/>
      <c r="BT26" s="792"/>
      <c r="BU26" s="792"/>
      <c r="BV26" s="792"/>
      <c r="BW26" s="792"/>
      <c r="BX26" s="792"/>
      <c r="BY26" s="792"/>
      <c r="BZ26" s="792"/>
      <c r="CA26" s="792"/>
      <c r="CB26" s="792"/>
      <c r="CC26" s="793"/>
      <c r="CS26" s="74"/>
      <c r="CT26" s="74"/>
      <c r="CU26" s="73"/>
    </row>
    <row r="27" spans="1:99"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792">
        <v>38000</v>
      </c>
      <c r="BQ27" s="792"/>
      <c r="BR27" s="792"/>
      <c r="BS27" s="792"/>
      <c r="BT27" s="792"/>
      <c r="BU27" s="792"/>
      <c r="BV27" s="792"/>
      <c r="BW27" s="792"/>
      <c r="BX27" s="792"/>
      <c r="BY27" s="792"/>
      <c r="BZ27" s="792"/>
      <c r="CA27" s="792"/>
      <c r="CB27" s="792"/>
      <c r="CC27" s="793"/>
      <c r="CT27" s="74"/>
      <c r="CU27" s="73"/>
    </row>
    <row r="28" spans="1:99"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792"/>
      <c r="BQ28" s="792"/>
      <c r="BR28" s="792"/>
      <c r="BS28" s="792"/>
      <c r="BT28" s="792"/>
      <c r="BU28" s="792"/>
      <c r="BV28" s="792"/>
      <c r="BW28" s="792"/>
      <c r="BX28" s="792"/>
      <c r="BY28" s="792"/>
      <c r="BZ28" s="792"/>
      <c r="CA28" s="792"/>
      <c r="CB28" s="792"/>
      <c r="CC28" s="793"/>
      <c r="CT28" s="74"/>
      <c r="CU28" s="73"/>
    </row>
    <row r="29" spans="1:99"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792">
        <v>2969000</v>
      </c>
      <c r="BQ29" s="792"/>
      <c r="BR29" s="792"/>
      <c r="BS29" s="792"/>
      <c r="BT29" s="792"/>
      <c r="BU29" s="792"/>
      <c r="BV29" s="792"/>
      <c r="BW29" s="792"/>
      <c r="BX29" s="792"/>
      <c r="BY29" s="792"/>
      <c r="BZ29" s="792"/>
      <c r="CA29" s="792"/>
      <c r="CB29" s="792"/>
      <c r="CC29" s="793"/>
    </row>
    <row r="30" spans="1:99"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792">
        <v>86120000</v>
      </c>
      <c r="BQ30" s="792"/>
      <c r="BR30" s="792"/>
      <c r="BS30" s="792"/>
      <c r="BT30" s="792"/>
      <c r="BU30" s="792"/>
      <c r="BV30" s="792"/>
      <c r="BW30" s="792"/>
      <c r="BX30" s="792"/>
      <c r="BY30" s="792"/>
      <c r="BZ30" s="792"/>
      <c r="CA30" s="792"/>
      <c r="CB30" s="792"/>
      <c r="CC30" s="793"/>
    </row>
    <row r="31" spans="1:99"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4"/>
      <c r="BQ31" s="684"/>
      <c r="BR31" s="684"/>
      <c r="BS31" s="684"/>
      <c r="BT31" s="684"/>
      <c r="BU31" s="684"/>
      <c r="BV31" s="684"/>
      <c r="BW31" s="684"/>
      <c r="BX31" s="684"/>
      <c r="BY31" s="684"/>
      <c r="BZ31" s="684"/>
      <c r="CA31" s="684"/>
      <c r="CB31" s="684"/>
      <c r="CC31" s="785"/>
    </row>
    <row r="32" spans="1:99"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4"/>
      <c r="BQ32" s="684"/>
      <c r="BR32" s="684"/>
      <c r="BS32" s="684"/>
      <c r="BT32" s="684"/>
      <c r="BU32" s="684"/>
      <c r="BV32" s="684"/>
      <c r="BW32" s="684"/>
      <c r="BX32" s="684"/>
      <c r="BY32" s="684"/>
      <c r="BZ32" s="684"/>
      <c r="CA32" s="684"/>
      <c r="CB32" s="684"/>
      <c r="CC32" s="785"/>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101658960.81902468</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BY21"/>
    <mergeCell ref="BP29:CC29"/>
    <mergeCell ref="A24:AF24"/>
    <mergeCell ref="AH24:CC24"/>
    <mergeCell ref="B25:AF25"/>
    <mergeCell ref="B26:AF26"/>
    <mergeCell ref="BP26:CC26"/>
    <mergeCell ref="B33:AF33"/>
    <mergeCell ref="AH33:BO33"/>
    <mergeCell ref="BP33:CC33"/>
    <mergeCell ref="B34:AF34"/>
    <mergeCell ref="BP25:CB25"/>
    <mergeCell ref="B30:AF30"/>
    <mergeCell ref="BP30:CC30"/>
    <mergeCell ref="B31:AF31"/>
    <mergeCell ref="BP31:CC31"/>
    <mergeCell ref="B32:AF32"/>
    <mergeCell ref="BP32:CC32"/>
    <mergeCell ref="B27:AF27"/>
    <mergeCell ref="BP27:CC27"/>
    <mergeCell ref="B28:AF28"/>
    <mergeCell ref="BP28:CC28"/>
    <mergeCell ref="B29:AF29"/>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B1:CT8"/>
  <sheetViews>
    <sheetView showGridLines="0" workbookViewId="0">
      <selection activeCell="AC11" sqref="AC11"/>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92</v>
      </c>
      <c r="J7" s="638"/>
      <c r="K7" s="638"/>
      <c r="L7" s="638"/>
      <c r="M7" s="638"/>
      <c r="N7" s="638"/>
      <c r="O7" s="638"/>
      <c r="P7" s="638"/>
      <c r="Q7" s="638"/>
      <c r="R7" s="638"/>
      <c r="S7" s="638"/>
      <c r="T7" s="639"/>
      <c r="U7" s="637" t="s">
        <v>1622</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657">
        <v>465500</v>
      </c>
      <c r="BA7" s="658"/>
      <c r="BB7" s="658"/>
      <c r="BC7" s="658"/>
      <c r="BD7" s="658"/>
      <c r="BE7" s="658"/>
      <c r="BF7" s="658"/>
      <c r="BG7" s="659"/>
      <c r="BH7" s="663">
        <v>2016</v>
      </c>
      <c r="BI7" s="652"/>
      <c r="BJ7" s="652"/>
      <c r="BK7" s="653"/>
      <c r="BL7" s="657">
        <v>465500</v>
      </c>
      <c r="BM7" s="658"/>
      <c r="BN7" s="658"/>
      <c r="BO7" s="658"/>
      <c r="BP7" s="658"/>
      <c r="BQ7" s="658"/>
      <c r="BR7" s="658"/>
      <c r="BS7" s="658"/>
      <c r="BT7" s="659"/>
      <c r="BU7" s="651">
        <v>0.9</v>
      </c>
      <c r="BV7" s="652"/>
      <c r="BW7" s="652"/>
      <c r="BX7" s="652"/>
      <c r="BY7" s="652"/>
      <c r="BZ7" s="652"/>
      <c r="CA7" s="652"/>
      <c r="CB7" s="652"/>
      <c r="CC7" s="653"/>
      <c r="CD7" s="651">
        <v>0.85</v>
      </c>
      <c r="CE7" s="652"/>
      <c r="CF7" s="652"/>
      <c r="CG7" s="652"/>
      <c r="CH7" s="652"/>
      <c r="CI7" s="652"/>
      <c r="CJ7" s="652"/>
      <c r="CK7" s="652"/>
      <c r="CL7" s="653"/>
      <c r="CM7" s="651">
        <v>0.8</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A15517"/>
  </sheetPr>
  <dimension ref="A1:CT35"/>
  <sheetViews>
    <sheetView showGridLines="0" showRuler="0" topLeftCell="A12" zoomScalePageLayoutView="90" workbookViewId="0">
      <selection activeCell="BP33" sqref="BP33:CC3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98"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98"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c r="CT2" s="68"/>
    </row>
    <row r="3" spans="1:98"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98"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98"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98" s="5" customFormat="1" ht="35.25" customHeight="1" x14ac:dyDescent="0.3">
      <c r="A6" s="760" t="s">
        <v>53</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98"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98" ht="38.25" customHeight="1" x14ac:dyDescent="0.3">
      <c r="A8" s="51" t="s">
        <v>25</v>
      </c>
      <c r="B8" s="23"/>
      <c r="C8" s="23"/>
      <c r="D8" s="23"/>
      <c r="E8" s="23"/>
      <c r="F8" s="23"/>
      <c r="G8" s="23"/>
      <c r="H8" s="23"/>
      <c r="I8" s="23"/>
      <c r="J8" s="23"/>
      <c r="K8" s="728" t="s">
        <v>119</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98"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98" x14ac:dyDescent="0.25">
      <c r="A10" s="763" t="s">
        <v>167</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144</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98"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98"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98"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98"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81</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98"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98"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91</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1622</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44"/>
      <c r="BM21" s="786" t="s">
        <v>2</v>
      </c>
      <c r="BN21" s="786"/>
      <c r="BO21" s="786"/>
      <c r="BP21" s="786"/>
      <c r="BQ21" s="786"/>
      <c r="BR21" s="786"/>
      <c r="BS21" s="786"/>
      <c r="BT21" s="786"/>
      <c r="BU21" s="786"/>
      <c r="BV21" s="786"/>
      <c r="BW21" s="786"/>
      <c r="BX21" s="786"/>
      <c r="BY21" s="786"/>
      <c r="BZ21" s="786"/>
      <c r="CA21" s="33"/>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27.75" customHeight="1" x14ac:dyDescent="0.25">
      <c r="A25" s="57">
        <v>1</v>
      </c>
      <c r="B25" s="794" t="s">
        <v>177</v>
      </c>
      <c r="C25" s="795"/>
      <c r="D25" s="795"/>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c r="AC25" s="795"/>
      <c r="AD25" s="795"/>
      <c r="AE25" s="795"/>
      <c r="AF25" s="79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674"/>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v>438000</v>
      </c>
      <c r="BQ26" s="686"/>
      <c r="BR26" s="686"/>
      <c r="BS26" s="686"/>
      <c r="BT26" s="686"/>
      <c r="BU26" s="686"/>
      <c r="BV26" s="686"/>
      <c r="BW26" s="686"/>
      <c r="BX26" s="686"/>
      <c r="BY26" s="686"/>
      <c r="BZ26" s="686"/>
      <c r="CA26" s="686"/>
      <c r="CB26" s="686"/>
      <c r="CC26" s="743"/>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v>105000</v>
      </c>
      <c r="BQ27" s="686"/>
      <c r="BR27" s="686"/>
      <c r="BS27" s="686"/>
      <c r="BT27" s="686"/>
      <c r="BU27" s="686"/>
      <c r="BV27" s="686"/>
      <c r="BW27" s="686"/>
      <c r="BX27" s="686"/>
      <c r="BY27" s="686"/>
      <c r="BZ27" s="686"/>
      <c r="CA27" s="686"/>
      <c r="CB27" s="686"/>
      <c r="CC27" s="743"/>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6">
        <v>1585000</v>
      </c>
      <c r="BQ28" s="686"/>
      <c r="BR28" s="686"/>
      <c r="BS28" s="686"/>
      <c r="BT28" s="686"/>
      <c r="BU28" s="686"/>
      <c r="BV28" s="686"/>
      <c r="BW28" s="686"/>
      <c r="BX28" s="686"/>
      <c r="BY28" s="686"/>
      <c r="BZ28" s="686"/>
      <c r="CA28" s="686"/>
      <c r="CB28" s="686"/>
      <c r="CC28" s="743"/>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v>350000</v>
      </c>
      <c r="BQ29" s="686"/>
      <c r="BR29" s="686"/>
      <c r="BS29" s="686"/>
      <c r="BT29" s="686"/>
      <c r="BU29" s="686"/>
      <c r="BV29" s="686"/>
      <c r="BW29" s="686"/>
      <c r="BX29" s="686"/>
      <c r="BY29" s="686"/>
      <c r="BZ29" s="686"/>
      <c r="CA29" s="686"/>
      <c r="CB29" s="686"/>
      <c r="CC29" s="743"/>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6"/>
      <c r="BQ30" s="686"/>
      <c r="BR30" s="686"/>
      <c r="BS30" s="686"/>
      <c r="BT30" s="686"/>
      <c r="BU30" s="686"/>
      <c r="BV30" s="686"/>
      <c r="BW30" s="686"/>
      <c r="BX30" s="686"/>
      <c r="BY30" s="686"/>
      <c r="BZ30" s="686"/>
      <c r="CA30" s="686"/>
      <c r="CB30" s="686"/>
      <c r="CC30" s="743"/>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743"/>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2478000</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M21:BZ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dimension ref="B1:CT8"/>
  <sheetViews>
    <sheetView showGridLines="0" topLeftCell="A4" workbookViewId="0">
      <selection activeCell="Z10" sqref="Z10"/>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168</v>
      </c>
      <c r="J7" s="638"/>
      <c r="K7" s="638"/>
      <c r="L7" s="638"/>
      <c r="M7" s="638"/>
      <c r="N7" s="638"/>
      <c r="O7" s="638"/>
      <c r="P7" s="638"/>
      <c r="Q7" s="638"/>
      <c r="R7" s="638"/>
      <c r="S7" s="638"/>
      <c r="T7" s="639"/>
      <c r="U7" s="637" t="s">
        <v>1623</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797">
        <v>2500</v>
      </c>
      <c r="BA7" s="658"/>
      <c r="BB7" s="658"/>
      <c r="BC7" s="658"/>
      <c r="BD7" s="658"/>
      <c r="BE7" s="658"/>
      <c r="BF7" s="658"/>
      <c r="BG7" s="659"/>
      <c r="BH7" s="663">
        <v>2015</v>
      </c>
      <c r="BI7" s="652"/>
      <c r="BJ7" s="652"/>
      <c r="BK7" s="653"/>
      <c r="BL7" s="657">
        <v>2600</v>
      </c>
      <c r="BM7" s="658"/>
      <c r="BN7" s="658"/>
      <c r="BO7" s="658"/>
      <c r="BP7" s="658"/>
      <c r="BQ7" s="658"/>
      <c r="BR7" s="658"/>
      <c r="BS7" s="658"/>
      <c r="BT7" s="659"/>
      <c r="BU7" s="651">
        <v>0.95</v>
      </c>
      <c r="BV7" s="652"/>
      <c r="BW7" s="652"/>
      <c r="BX7" s="652"/>
      <c r="BY7" s="652"/>
      <c r="BZ7" s="652"/>
      <c r="CA7" s="652"/>
      <c r="CB7" s="652"/>
      <c r="CC7" s="653"/>
      <c r="CD7" s="651">
        <v>0.9</v>
      </c>
      <c r="CE7" s="652"/>
      <c r="CF7" s="652"/>
      <c r="CG7" s="652"/>
      <c r="CH7" s="652"/>
      <c r="CI7" s="652"/>
      <c r="CJ7" s="652"/>
      <c r="CK7" s="652"/>
      <c r="CL7" s="653"/>
      <c r="CM7" s="651">
        <v>0.85</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A15517"/>
  </sheetPr>
  <dimension ref="A1:CS35"/>
  <sheetViews>
    <sheetView showGridLines="0" showRuler="0" topLeftCell="A13" zoomScalePageLayoutView="90" workbookViewId="0">
      <selection activeCell="BP30" sqref="BP30:CC30"/>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54</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120</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99" t="s">
        <v>145</v>
      </c>
      <c r="B10" s="800"/>
      <c r="C10" s="800"/>
      <c r="D10" s="800"/>
      <c r="E10" s="800"/>
      <c r="F10" s="800"/>
      <c r="G10" s="800"/>
      <c r="H10" s="800"/>
      <c r="I10" s="800"/>
      <c r="J10" s="800"/>
      <c r="K10" s="800"/>
      <c r="L10" s="800"/>
      <c r="M10" s="800"/>
      <c r="N10" s="800"/>
      <c r="O10" s="800"/>
      <c r="P10" s="800"/>
      <c r="Q10" s="800"/>
      <c r="R10" s="800"/>
      <c r="S10" s="800"/>
      <c r="T10" s="800"/>
      <c r="U10" s="800"/>
      <c r="V10" s="800"/>
      <c r="W10" s="800"/>
      <c r="X10" s="800"/>
      <c r="Y10" s="800"/>
      <c r="Z10" s="800"/>
      <c r="AA10" s="800"/>
      <c r="AB10" s="800"/>
      <c r="AC10" s="800"/>
      <c r="AD10" s="800"/>
      <c r="AE10" s="800"/>
      <c r="AF10" s="800"/>
      <c r="AG10" s="800"/>
      <c r="AH10" s="800"/>
      <c r="AI10" s="800"/>
      <c r="AJ10" s="800"/>
      <c r="AK10" s="800"/>
      <c r="AL10" s="801"/>
      <c r="AM10" s="736" t="s">
        <v>146</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99"/>
      <c r="B11" s="800"/>
      <c r="C11" s="800"/>
      <c r="D11" s="800"/>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0"/>
      <c r="AC11" s="800"/>
      <c r="AD11" s="800"/>
      <c r="AE11" s="800"/>
      <c r="AF11" s="800"/>
      <c r="AG11" s="800"/>
      <c r="AH11" s="800"/>
      <c r="AI11" s="800"/>
      <c r="AJ11" s="800"/>
      <c r="AK11" s="800"/>
      <c r="AL11" s="801"/>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99"/>
      <c r="B12" s="800"/>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1"/>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99"/>
      <c r="B13" s="800"/>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0"/>
      <c r="AK13" s="800"/>
      <c r="AL13" s="801"/>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99"/>
      <c r="B14" s="800"/>
      <c r="C14" s="800"/>
      <c r="D14" s="800"/>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0"/>
      <c r="AC14" s="800"/>
      <c r="AD14" s="800"/>
      <c r="AE14" s="800"/>
      <c r="AF14" s="800"/>
      <c r="AG14" s="800"/>
      <c r="AH14" s="800"/>
      <c r="AI14" s="800"/>
      <c r="AJ14" s="800"/>
      <c r="AK14" s="800"/>
      <c r="AL14" s="801"/>
      <c r="AM14" s="736" t="s">
        <v>147</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802"/>
      <c r="B15" s="803"/>
      <c r="C15" s="803"/>
      <c r="D15" s="803"/>
      <c r="E15" s="803"/>
      <c r="F15" s="803"/>
      <c r="G15" s="803"/>
      <c r="H15" s="803"/>
      <c r="I15" s="803"/>
      <c r="J15" s="803"/>
      <c r="K15" s="803"/>
      <c r="L15" s="803"/>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4"/>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97" ht="18.75" x14ac:dyDescent="0.3">
      <c r="A17" s="53" t="s">
        <v>26</v>
      </c>
      <c r="B17" s="22"/>
      <c r="C17" s="22"/>
      <c r="D17" s="22"/>
      <c r="E17" s="22"/>
      <c r="F17" s="22"/>
      <c r="G17" s="22"/>
      <c r="H17" s="22"/>
      <c r="I17" s="22"/>
      <c r="J17" s="22"/>
      <c r="K17" s="22"/>
      <c r="L17" s="22"/>
      <c r="M17" s="22"/>
      <c r="N17" s="694" t="s">
        <v>168</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97"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97"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97"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97" ht="18.75" customHeight="1" x14ac:dyDescent="0.3">
      <c r="A21" s="749" t="s">
        <v>1623</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87</v>
      </c>
      <c r="AY21" s="713"/>
      <c r="AZ21" s="713"/>
      <c r="BA21" s="713"/>
      <c r="BB21" s="713"/>
      <c r="BC21" s="713"/>
      <c r="BD21" s="713"/>
      <c r="BE21" s="713"/>
      <c r="BF21" s="713"/>
      <c r="BG21" s="713"/>
      <c r="BH21" s="713"/>
      <c r="BI21" s="713"/>
      <c r="BJ21" s="714"/>
      <c r="BK21" s="44"/>
      <c r="BL21" s="44"/>
      <c r="BM21" s="786" t="s">
        <v>2</v>
      </c>
      <c r="BN21" s="786"/>
      <c r="BO21" s="786"/>
      <c r="BP21" s="786"/>
      <c r="BQ21" s="786"/>
      <c r="BR21" s="786"/>
      <c r="BS21" s="786"/>
      <c r="BT21" s="786"/>
      <c r="BU21" s="786"/>
      <c r="BV21" s="786"/>
      <c r="BW21" s="786"/>
      <c r="BX21" s="786"/>
      <c r="BY21" s="786"/>
      <c r="BZ21" s="33"/>
      <c r="CA21" s="33"/>
      <c r="CB21" s="33"/>
      <c r="CC21" s="56"/>
      <c r="CD21" s="13"/>
    </row>
    <row r="22" spans="1:97"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97"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97"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97" ht="17.100000000000001" customHeight="1" x14ac:dyDescent="0.25">
      <c r="A25" s="57">
        <v>1</v>
      </c>
      <c r="B25" s="787" t="s">
        <v>188</v>
      </c>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9"/>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790">
        <v>3493628.5438023629</v>
      </c>
      <c r="BQ25" s="790"/>
      <c r="BR25" s="790"/>
      <c r="BS25" s="790"/>
      <c r="BT25" s="790"/>
      <c r="BU25" s="790"/>
      <c r="BV25" s="790"/>
      <c r="BW25" s="790"/>
      <c r="BX25" s="790"/>
      <c r="BY25" s="790"/>
      <c r="BZ25" s="790"/>
      <c r="CA25" s="790"/>
      <c r="CB25" s="790"/>
      <c r="CC25" s="791"/>
      <c r="CS25" s="74"/>
    </row>
    <row r="26" spans="1:97" ht="17.100000000000001" customHeight="1" x14ac:dyDescent="0.25">
      <c r="A26" s="58">
        <v>2</v>
      </c>
      <c r="B26" s="787" t="s">
        <v>177</v>
      </c>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9"/>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790">
        <v>722000</v>
      </c>
      <c r="BQ26" s="790"/>
      <c r="BR26" s="790"/>
      <c r="BS26" s="790"/>
      <c r="BT26" s="790"/>
      <c r="BU26" s="790"/>
      <c r="BV26" s="790"/>
      <c r="BW26" s="790"/>
      <c r="BX26" s="790"/>
      <c r="BY26" s="790"/>
      <c r="BZ26" s="790"/>
      <c r="CA26" s="790"/>
      <c r="CB26" s="790"/>
      <c r="CC26" s="791"/>
      <c r="CS26" s="74"/>
    </row>
    <row r="27" spans="1:97" ht="17.100000000000001" customHeight="1" x14ac:dyDescent="0.25">
      <c r="A27" s="58">
        <v>3</v>
      </c>
      <c r="B27" s="787" t="s">
        <v>175</v>
      </c>
      <c r="C27" s="788"/>
      <c r="D27" s="788"/>
      <c r="E27" s="788"/>
      <c r="F27" s="788"/>
      <c r="G27" s="788"/>
      <c r="H27" s="788"/>
      <c r="I27" s="788"/>
      <c r="J27" s="788"/>
      <c r="K27" s="788"/>
      <c r="L27" s="788"/>
      <c r="M27" s="788"/>
      <c r="N27" s="788"/>
      <c r="O27" s="788"/>
      <c r="P27" s="788"/>
      <c r="Q27" s="788"/>
      <c r="R27" s="788"/>
      <c r="S27" s="788"/>
      <c r="T27" s="788"/>
      <c r="U27" s="788"/>
      <c r="V27" s="788"/>
      <c r="W27" s="788"/>
      <c r="X27" s="788"/>
      <c r="Y27" s="788"/>
      <c r="Z27" s="788"/>
      <c r="AA27" s="788"/>
      <c r="AB27" s="788"/>
      <c r="AC27" s="788"/>
      <c r="AD27" s="788"/>
      <c r="AE27" s="788"/>
      <c r="AF27" s="789"/>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790">
        <v>85000</v>
      </c>
      <c r="BQ27" s="790"/>
      <c r="BR27" s="790"/>
      <c r="BS27" s="790"/>
      <c r="BT27" s="790"/>
      <c r="BU27" s="790"/>
      <c r="BV27" s="790"/>
      <c r="BW27" s="790"/>
      <c r="BX27" s="790"/>
      <c r="BY27" s="790"/>
      <c r="BZ27" s="790"/>
      <c r="CA27" s="790"/>
      <c r="CB27" s="790"/>
      <c r="CC27" s="791"/>
      <c r="CS27" s="74"/>
    </row>
    <row r="28" spans="1:97" ht="17.100000000000001" customHeight="1" x14ac:dyDescent="0.25">
      <c r="A28" s="58">
        <v>4</v>
      </c>
      <c r="B28" s="787" t="s">
        <v>175</v>
      </c>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9"/>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790">
        <v>107372935</v>
      </c>
      <c r="BQ28" s="790"/>
      <c r="BR28" s="790"/>
      <c r="BS28" s="790"/>
      <c r="BT28" s="790"/>
      <c r="BU28" s="790"/>
      <c r="BV28" s="790"/>
      <c r="BW28" s="790"/>
      <c r="BX28" s="790"/>
      <c r="BY28" s="790"/>
      <c r="BZ28" s="790"/>
      <c r="CA28" s="790"/>
      <c r="CB28" s="790"/>
      <c r="CC28" s="791"/>
      <c r="CS28" s="74"/>
    </row>
    <row r="29" spans="1:97" ht="17.100000000000001" customHeight="1" x14ac:dyDescent="0.25">
      <c r="A29" s="58">
        <v>5</v>
      </c>
      <c r="B29" s="787" t="s">
        <v>176</v>
      </c>
      <c r="C29" s="788"/>
      <c r="D29" s="788"/>
      <c r="E29" s="788"/>
      <c r="F29" s="788"/>
      <c r="G29" s="788"/>
      <c r="H29" s="788"/>
      <c r="I29" s="788"/>
      <c r="J29" s="788"/>
      <c r="K29" s="788"/>
      <c r="L29" s="788"/>
      <c r="M29" s="788"/>
      <c r="N29" s="788"/>
      <c r="O29" s="788"/>
      <c r="P29" s="788"/>
      <c r="Q29" s="788"/>
      <c r="R29" s="788"/>
      <c r="S29" s="788"/>
      <c r="T29" s="788"/>
      <c r="U29" s="788"/>
      <c r="V29" s="788"/>
      <c r="W29" s="788"/>
      <c r="X29" s="788"/>
      <c r="Y29" s="788"/>
      <c r="Z29" s="788"/>
      <c r="AA29" s="788"/>
      <c r="AB29" s="788"/>
      <c r="AC29" s="788"/>
      <c r="AD29" s="788"/>
      <c r="AE29" s="788"/>
      <c r="AF29" s="789"/>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790"/>
      <c r="BQ29" s="790"/>
      <c r="BR29" s="790"/>
      <c r="BS29" s="790"/>
      <c r="BT29" s="790"/>
      <c r="BU29" s="790"/>
      <c r="BV29" s="790"/>
      <c r="BW29" s="790"/>
      <c r="BX29" s="790"/>
      <c r="BY29" s="790"/>
      <c r="BZ29" s="790"/>
      <c r="CA29" s="790"/>
      <c r="CB29" s="790"/>
      <c r="CC29" s="791"/>
      <c r="CS29" s="74"/>
    </row>
    <row r="30" spans="1:97" ht="16.5" customHeight="1" x14ac:dyDescent="0.25">
      <c r="A30" s="58">
        <v>6</v>
      </c>
      <c r="B30" s="798" t="s">
        <v>190</v>
      </c>
      <c r="C30" s="798"/>
      <c r="D30" s="798"/>
      <c r="E30" s="798"/>
      <c r="F30" s="798"/>
      <c r="G30" s="798"/>
      <c r="H30" s="798"/>
      <c r="I30" s="798"/>
      <c r="J30" s="798"/>
      <c r="K30" s="798"/>
      <c r="L30" s="798"/>
      <c r="M30" s="798"/>
      <c r="N30" s="798"/>
      <c r="O30" s="798"/>
      <c r="P30" s="798"/>
      <c r="Q30" s="798"/>
      <c r="R30" s="798"/>
      <c r="S30" s="798"/>
      <c r="T30" s="798"/>
      <c r="U30" s="798"/>
      <c r="V30" s="798"/>
      <c r="W30" s="798"/>
      <c r="X30" s="798"/>
      <c r="Y30" s="798"/>
      <c r="Z30" s="798"/>
      <c r="AA30" s="798"/>
      <c r="AB30" s="798"/>
      <c r="AC30" s="798"/>
      <c r="AD30" s="798"/>
      <c r="AE30" s="798"/>
      <c r="AF30" s="798"/>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790">
        <v>35000000</v>
      </c>
      <c r="BQ30" s="790"/>
      <c r="BR30" s="790"/>
      <c r="BS30" s="790"/>
      <c r="BT30" s="790"/>
      <c r="BU30" s="790"/>
      <c r="BV30" s="790"/>
      <c r="BW30" s="790"/>
      <c r="BX30" s="790"/>
      <c r="BY30" s="790"/>
      <c r="BZ30" s="790"/>
      <c r="CA30" s="790"/>
      <c r="CB30" s="790"/>
      <c r="CC30" s="791"/>
      <c r="CS30" s="74"/>
    </row>
    <row r="31" spans="1:97"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790"/>
      <c r="BQ31" s="790"/>
      <c r="BR31" s="790"/>
      <c r="BS31" s="790"/>
      <c r="BT31" s="790"/>
      <c r="BU31" s="790"/>
      <c r="BV31" s="790"/>
      <c r="BW31" s="790"/>
      <c r="BX31" s="790"/>
      <c r="BY31" s="790"/>
      <c r="BZ31" s="790"/>
      <c r="CA31" s="790"/>
      <c r="CB31" s="790"/>
      <c r="CC31" s="791"/>
    </row>
    <row r="32" spans="1:97"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790"/>
      <c r="BQ32" s="790"/>
      <c r="BR32" s="790"/>
      <c r="BS32" s="790"/>
      <c r="BT32" s="790"/>
      <c r="BU32" s="790"/>
      <c r="BV32" s="790"/>
      <c r="BW32" s="790"/>
      <c r="BX32" s="790"/>
      <c r="BY32" s="790"/>
      <c r="BZ32" s="790"/>
      <c r="CA32" s="790"/>
      <c r="CB32" s="790"/>
      <c r="CC32" s="791"/>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146673563.54380238</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M21:BY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dimension ref="B1:CT8"/>
  <sheetViews>
    <sheetView showGridLines="0" topLeftCell="F1" workbookViewId="0">
      <selection activeCell="AB13" sqref="AA13:AB13"/>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148</v>
      </c>
      <c r="J7" s="638"/>
      <c r="K7" s="638"/>
      <c r="L7" s="638"/>
      <c r="M7" s="638"/>
      <c r="N7" s="638"/>
      <c r="O7" s="638"/>
      <c r="P7" s="638"/>
      <c r="Q7" s="638"/>
      <c r="R7" s="638"/>
      <c r="S7" s="638"/>
      <c r="T7" s="639"/>
      <c r="U7" s="637" t="s">
        <v>1624</v>
      </c>
      <c r="V7" s="638"/>
      <c r="W7" s="638"/>
      <c r="X7" s="638"/>
      <c r="Y7" s="638"/>
      <c r="Z7" s="638"/>
      <c r="AA7" s="638"/>
      <c r="AB7" s="638"/>
      <c r="AC7" s="638"/>
      <c r="AD7" s="638"/>
      <c r="AE7" s="639"/>
      <c r="AF7" s="643" t="s">
        <v>93</v>
      </c>
      <c r="AG7" s="644"/>
      <c r="AH7" s="644"/>
      <c r="AI7" s="644"/>
      <c r="AJ7" s="644"/>
      <c r="AK7" s="644"/>
      <c r="AL7" s="645"/>
      <c r="AM7" s="637" t="s">
        <v>2</v>
      </c>
      <c r="AN7" s="638"/>
      <c r="AO7" s="638"/>
      <c r="AP7" s="638"/>
      <c r="AQ7" s="638"/>
      <c r="AR7" s="638"/>
      <c r="AS7" s="639"/>
      <c r="AT7" s="649" t="s">
        <v>87</v>
      </c>
      <c r="AU7" s="632"/>
      <c r="AV7" s="632"/>
      <c r="AW7" s="632"/>
      <c r="AX7" s="632"/>
      <c r="AY7" s="633"/>
      <c r="AZ7" s="657">
        <v>392</v>
      </c>
      <c r="BA7" s="658"/>
      <c r="BB7" s="658"/>
      <c r="BC7" s="658"/>
      <c r="BD7" s="658"/>
      <c r="BE7" s="658"/>
      <c r="BF7" s="658"/>
      <c r="BG7" s="659"/>
      <c r="BH7" s="663">
        <v>2015</v>
      </c>
      <c r="BI7" s="652"/>
      <c r="BJ7" s="652"/>
      <c r="BK7" s="653"/>
      <c r="BL7" s="657">
        <v>350</v>
      </c>
      <c r="BM7" s="658"/>
      <c r="BN7" s="658"/>
      <c r="BO7" s="658"/>
      <c r="BP7" s="658"/>
      <c r="BQ7" s="658"/>
      <c r="BR7" s="658"/>
      <c r="BS7" s="658"/>
      <c r="BT7" s="659"/>
      <c r="BU7" s="651">
        <v>0.9</v>
      </c>
      <c r="BV7" s="652"/>
      <c r="BW7" s="652"/>
      <c r="BX7" s="652"/>
      <c r="BY7" s="652"/>
      <c r="BZ7" s="652"/>
      <c r="CA7" s="652"/>
      <c r="CB7" s="652"/>
      <c r="CC7" s="653"/>
      <c r="CD7" s="651">
        <v>0.95</v>
      </c>
      <c r="CE7" s="652"/>
      <c r="CF7" s="652"/>
      <c r="CG7" s="652"/>
      <c r="CH7" s="652"/>
      <c r="CI7" s="652"/>
      <c r="CJ7" s="652"/>
      <c r="CK7" s="652"/>
      <c r="CL7" s="653"/>
      <c r="CM7" s="651">
        <v>1</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40"/>
      <c r="AN8" s="641"/>
      <c r="AO8" s="641"/>
      <c r="AP8" s="641"/>
      <c r="AQ8" s="641"/>
      <c r="AR8" s="641"/>
      <c r="AS8" s="642"/>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rgb="FFA15517"/>
  </sheetPr>
  <dimension ref="A1:CD35"/>
  <sheetViews>
    <sheetView showGridLines="0" showRuler="0" topLeftCell="A13" zoomScalePageLayoutView="90" workbookViewId="0">
      <selection activeCell="BP31" sqref="BP31:CC31"/>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55</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121</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99" t="s">
        <v>149</v>
      </c>
      <c r="B10" s="800"/>
      <c r="C10" s="800"/>
      <c r="D10" s="800"/>
      <c r="E10" s="800"/>
      <c r="F10" s="800"/>
      <c r="G10" s="800"/>
      <c r="H10" s="800"/>
      <c r="I10" s="800"/>
      <c r="J10" s="800"/>
      <c r="K10" s="800"/>
      <c r="L10" s="800"/>
      <c r="M10" s="800"/>
      <c r="N10" s="800"/>
      <c r="O10" s="800"/>
      <c r="P10" s="800"/>
      <c r="Q10" s="800"/>
      <c r="R10" s="800"/>
      <c r="S10" s="800"/>
      <c r="T10" s="800"/>
      <c r="U10" s="800"/>
      <c r="V10" s="800"/>
      <c r="W10" s="800"/>
      <c r="X10" s="800"/>
      <c r="Y10" s="800"/>
      <c r="Z10" s="800"/>
      <c r="AA10" s="800"/>
      <c r="AB10" s="800"/>
      <c r="AC10" s="800"/>
      <c r="AD10" s="800"/>
      <c r="AE10" s="800"/>
      <c r="AF10" s="800"/>
      <c r="AG10" s="800"/>
      <c r="AH10" s="800"/>
      <c r="AI10" s="800"/>
      <c r="AJ10" s="800"/>
      <c r="AK10" s="800"/>
      <c r="AL10" s="801"/>
      <c r="AM10" s="736" t="s">
        <v>82</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99"/>
      <c r="B11" s="800"/>
      <c r="C11" s="800"/>
      <c r="D11" s="800"/>
      <c r="E11" s="800"/>
      <c r="F11" s="800"/>
      <c r="G11" s="800"/>
      <c r="H11" s="800"/>
      <c r="I11" s="800"/>
      <c r="J11" s="800"/>
      <c r="K11" s="800"/>
      <c r="L11" s="800"/>
      <c r="M11" s="800"/>
      <c r="N11" s="800"/>
      <c r="O11" s="800"/>
      <c r="P11" s="800"/>
      <c r="Q11" s="800"/>
      <c r="R11" s="800"/>
      <c r="S11" s="800"/>
      <c r="T11" s="800"/>
      <c r="U11" s="800"/>
      <c r="V11" s="800"/>
      <c r="W11" s="800"/>
      <c r="X11" s="800"/>
      <c r="Y11" s="800"/>
      <c r="Z11" s="800"/>
      <c r="AA11" s="800"/>
      <c r="AB11" s="800"/>
      <c r="AC11" s="800"/>
      <c r="AD11" s="800"/>
      <c r="AE11" s="800"/>
      <c r="AF11" s="800"/>
      <c r="AG11" s="800"/>
      <c r="AH11" s="800"/>
      <c r="AI11" s="800"/>
      <c r="AJ11" s="800"/>
      <c r="AK11" s="800"/>
      <c r="AL11" s="801"/>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99"/>
      <c r="B12" s="800"/>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1"/>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99"/>
      <c r="B13" s="800"/>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0"/>
      <c r="AK13" s="800"/>
      <c r="AL13" s="801"/>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99"/>
      <c r="B14" s="800"/>
      <c r="C14" s="800"/>
      <c r="D14" s="800"/>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0"/>
      <c r="AC14" s="800"/>
      <c r="AD14" s="800"/>
      <c r="AE14" s="800"/>
      <c r="AF14" s="800"/>
      <c r="AG14" s="800"/>
      <c r="AH14" s="800"/>
      <c r="AI14" s="800"/>
      <c r="AJ14" s="800"/>
      <c r="AK14" s="800"/>
      <c r="AL14" s="801"/>
      <c r="AM14" s="736" t="s">
        <v>63</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802"/>
      <c r="B15" s="803"/>
      <c r="C15" s="803"/>
      <c r="D15" s="803"/>
      <c r="E15" s="803"/>
      <c r="F15" s="803"/>
      <c r="G15" s="803"/>
      <c r="H15" s="803"/>
      <c r="I15" s="803"/>
      <c r="J15" s="803"/>
      <c r="K15" s="803"/>
      <c r="L15" s="803"/>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4"/>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148</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93</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1625</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87</v>
      </c>
      <c r="AY21" s="713"/>
      <c r="AZ21" s="713"/>
      <c r="BA21" s="713"/>
      <c r="BB21" s="713"/>
      <c r="BC21" s="713"/>
      <c r="BD21" s="713"/>
      <c r="BE21" s="713"/>
      <c r="BF21" s="713"/>
      <c r="BG21" s="713"/>
      <c r="BH21" s="713"/>
      <c r="BI21" s="713"/>
      <c r="BJ21" s="714"/>
      <c r="BK21" s="44"/>
      <c r="BL21" s="44"/>
      <c r="BM21" s="786" t="s">
        <v>2</v>
      </c>
      <c r="BN21" s="786"/>
      <c r="BO21" s="786"/>
      <c r="BP21" s="786"/>
      <c r="BQ21" s="786"/>
      <c r="BR21" s="786"/>
      <c r="BS21" s="786"/>
      <c r="BT21" s="786"/>
      <c r="BU21" s="786"/>
      <c r="BV21" s="786"/>
      <c r="BW21" s="786"/>
      <c r="BX21" s="786"/>
      <c r="BY21" s="786"/>
      <c r="BZ21" s="786"/>
      <c r="CA21" s="786"/>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17.100000000000001" customHeight="1" x14ac:dyDescent="0.25">
      <c r="A25" s="57">
        <v>1</v>
      </c>
      <c r="B25" s="775" t="s">
        <v>182</v>
      </c>
      <c r="C25" s="775"/>
      <c r="D25" s="775"/>
      <c r="E25" s="775"/>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75"/>
      <c r="AD25" s="775"/>
      <c r="AE25" s="775"/>
      <c r="AF25" s="775"/>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790">
        <v>200767793.59203544</v>
      </c>
      <c r="BQ25" s="790"/>
      <c r="BR25" s="790"/>
      <c r="BS25" s="790"/>
      <c r="BT25" s="790"/>
      <c r="BU25" s="790"/>
      <c r="BV25" s="790"/>
      <c r="BW25" s="790"/>
      <c r="BX25" s="790"/>
      <c r="BY25" s="790"/>
      <c r="BZ25" s="790"/>
      <c r="CA25" s="790"/>
      <c r="CB25" s="790"/>
      <c r="CC25" s="791"/>
    </row>
    <row r="26" spans="1:82" ht="17.100000000000001" customHeight="1" x14ac:dyDescent="0.25">
      <c r="A26" s="58">
        <v>2</v>
      </c>
      <c r="B26" s="775" t="s">
        <v>189</v>
      </c>
      <c r="C26" s="775"/>
      <c r="D26" s="775"/>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790">
        <v>5942100</v>
      </c>
      <c r="BQ26" s="790"/>
      <c r="BR26" s="790"/>
      <c r="BS26" s="790"/>
      <c r="BT26" s="790"/>
      <c r="BU26" s="790"/>
      <c r="BV26" s="790"/>
      <c r="BW26" s="790"/>
      <c r="BX26" s="790"/>
      <c r="BY26" s="790"/>
      <c r="BZ26" s="790"/>
      <c r="CA26" s="790"/>
      <c r="CB26" s="790"/>
      <c r="CC26" s="791"/>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790">
        <v>23000</v>
      </c>
      <c r="BQ27" s="790"/>
      <c r="BR27" s="790"/>
      <c r="BS27" s="790"/>
      <c r="BT27" s="790"/>
      <c r="BU27" s="790"/>
      <c r="BV27" s="790"/>
      <c r="BW27" s="790"/>
      <c r="BX27" s="790"/>
      <c r="BY27" s="790"/>
      <c r="BZ27" s="790"/>
      <c r="CA27" s="790"/>
      <c r="CB27" s="790"/>
      <c r="CC27" s="791"/>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790">
        <v>1006000</v>
      </c>
      <c r="BQ28" s="790"/>
      <c r="BR28" s="790"/>
      <c r="BS28" s="790"/>
      <c r="BT28" s="790"/>
      <c r="BU28" s="790"/>
      <c r="BV28" s="790"/>
      <c r="BW28" s="790"/>
      <c r="BX28" s="790"/>
      <c r="BY28" s="790"/>
      <c r="BZ28" s="790"/>
      <c r="CA28" s="790"/>
      <c r="CB28" s="790"/>
      <c r="CC28" s="791"/>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790">
        <v>13071550</v>
      </c>
      <c r="BQ29" s="790"/>
      <c r="BR29" s="790"/>
      <c r="BS29" s="790"/>
      <c r="BT29" s="790"/>
      <c r="BU29" s="790"/>
      <c r="BV29" s="790"/>
      <c r="BW29" s="790"/>
      <c r="BX29" s="790"/>
      <c r="BY29" s="790"/>
      <c r="BZ29" s="790"/>
      <c r="CA29" s="790"/>
      <c r="CB29" s="790"/>
      <c r="CC29" s="791"/>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790"/>
      <c r="BQ30" s="790"/>
      <c r="BR30" s="790"/>
      <c r="BS30" s="790"/>
      <c r="BT30" s="790"/>
      <c r="BU30" s="790"/>
      <c r="BV30" s="790"/>
      <c r="BW30" s="790"/>
      <c r="BX30" s="790"/>
      <c r="BY30" s="790"/>
      <c r="BZ30" s="790"/>
      <c r="CA30" s="790"/>
      <c r="CB30" s="790"/>
      <c r="CC30" s="791"/>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790"/>
      <c r="BQ31" s="790"/>
      <c r="BR31" s="790"/>
      <c r="BS31" s="790"/>
      <c r="BT31" s="790"/>
      <c r="BU31" s="790"/>
      <c r="BV31" s="790"/>
      <c r="BW31" s="790"/>
      <c r="BX31" s="790"/>
      <c r="BY31" s="790"/>
      <c r="BZ31" s="790"/>
      <c r="CA31" s="790"/>
      <c r="CB31" s="790"/>
      <c r="CC31" s="791"/>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790"/>
      <c r="BQ32" s="790"/>
      <c r="BR32" s="790"/>
      <c r="BS32" s="790"/>
      <c r="BT32" s="790"/>
      <c r="BU32" s="790"/>
      <c r="BV32" s="790"/>
      <c r="BW32" s="790"/>
      <c r="BX32" s="790"/>
      <c r="BY32" s="790"/>
      <c r="BZ32" s="790"/>
      <c r="CA32" s="790"/>
      <c r="CB32" s="790"/>
      <c r="CC32" s="791"/>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220810443.59203544</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M21:CA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dimension ref="B1:CT8"/>
  <sheetViews>
    <sheetView showGridLines="0" topLeftCell="A5" workbookViewId="0">
      <selection activeCell="AD11" sqref="AD11"/>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805" t="s">
        <v>150</v>
      </c>
      <c r="J7" s="638"/>
      <c r="K7" s="638"/>
      <c r="L7" s="638"/>
      <c r="M7" s="638"/>
      <c r="N7" s="638"/>
      <c r="O7" s="638"/>
      <c r="P7" s="638"/>
      <c r="Q7" s="638"/>
      <c r="R7" s="638"/>
      <c r="S7" s="638"/>
      <c r="T7" s="639"/>
      <c r="U7" s="805" t="s">
        <v>1626</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797">
        <v>3500</v>
      </c>
      <c r="BA7" s="658"/>
      <c r="BB7" s="658"/>
      <c r="BC7" s="658"/>
      <c r="BD7" s="658"/>
      <c r="BE7" s="658"/>
      <c r="BF7" s="658"/>
      <c r="BG7" s="659"/>
      <c r="BH7" s="663">
        <v>2016</v>
      </c>
      <c r="BI7" s="652"/>
      <c r="BJ7" s="652"/>
      <c r="BK7" s="653"/>
      <c r="BL7" s="657">
        <v>3600</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0.75</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B1:CZ8"/>
  <sheetViews>
    <sheetView showGridLines="0" workbookViewId="0">
      <selection activeCell="AD11" sqref="AD11"/>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104"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104"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104"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104"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104"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104"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c r="CZ6" s="68"/>
    </row>
    <row r="7" spans="2:104" ht="94.5" customHeight="1" x14ac:dyDescent="0.25">
      <c r="B7" s="631" t="s">
        <v>20</v>
      </c>
      <c r="C7" s="632"/>
      <c r="D7" s="632"/>
      <c r="E7" s="632"/>
      <c r="F7" s="632"/>
      <c r="G7" s="632"/>
      <c r="H7" s="633"/>
      <c r="I7" s="637" t="s">
        <v>97</v>
      </c>
      <c r="J7" s="638"/>
      <c r="K7" s="638"/>
      <c r="L7" s="638"/>
      <c r="M7" s="638"/>
      <c r="N7" s="638"/>
      <c r="O7" s="638"/>
      <c r="P7" s="638"/>
      <c r="Q7" s="638"/>
      <c r="R7" s="638"/>
      <c r="S7" s="638"/>
      <c r="T7" s="639"/>
      <c r="U7" s="637" t="s">
        <v>1617</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89</v>
      </c>
      <c r="AU7" s="632"/>
      <c r="AV7" s="632"/>
      <c r="AW7" s="632"/>
      <c r="AX7" s="632"/>
      <c r="AY7" s="633"/>
      <c r="AZ7" s="657">
        <v>2</v>
      </c>
      <c r="BA7" s="658"/>
      <c r="BB7" s="658"/>
      <c r="BC7" s="658"/>
      <c r="BD7" s="658"/>
      <c r="BE7" s="658"/>
      <c r="BF7" s="658"/>
      <c r="BG7" s="659"/>
      <c r="BH7" s="663">
        <v>2016</v>
      </c>
      <c r="BI7" s="652"/>
      <c r="BJ7" s="652"/>
      <c r="BK7" s="653"/>
      <c r="BL7" s="657">
        <v>2</v>
      </c>
      <c r="BM7" s="658"/>
      <c r="BN7" s="658"/>
      <c r="BO7" s="658"/>
      <c r="BP7" s="658"/>
      <c r="BQ7" s="658"/>
      <c r="BR7" s="658"/>
      <c r="BS7" s="658"/>
      <c r="BT7" s="659"/>
      <c r="BU7" s="651">
        <v>0.8</v>
      </c>
      <c r="BV7" s="652"/>
      <c r="BW7" s="652"/>
      <c r="BX7" s="652"/>
      <c r="BY7" s="652"/>
      <c r="BZ7" s="652"/>
      <c r="CA7" s="652"/>
      <c r="CB7" s="652"/>
      <c r="CC7" s="653"/>
      <c r="CD7" s="651">
        <v>0.7</v>
      </c>
      <c r="CE7" s="652"/>
      <c r="CF7" s="652"/>
      <c r="CG7" s="652"/>
      <c r="CH7" s="652"/>
      <c r="CI7" s="652"/>
      <c r="CJ7" s="652"/>
      <c r="CK7" s="652"/>
      <c r="CL7" s="653"/>
      <c r="CM7" s="651">
        <v>0.6</v>
      </c>
      <c r="CN7" s="652"/>
      <c r="CO7" s="652"/>
      <c r="CP7" s="652"/>
      <c r="CQ7" s="652"/>
      <c r="CR7" s="652"/>
      <c r="CS7" s="652"/>
      <c r="CT7" s="653"/>
    </row>
    <row r="8" spans="2:104"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tabColor rgb="FFA15517"/>
  </sheetPr>
  <dimension ref="A1:CT35"/>
  <sheetViews>
    <sheetView showGridLines="0" showRuler="0" topLeftCell="A7" zoomScalePageLayoutView="90" workbookViewId="0">
      <selection activeCell="BP32" sqref="BP32:CC32"/>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83</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172</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151</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84</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59</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98" ht="18.75" x14ac:dyDescent="0.3">
      <c r="A17" s="53" t="s">
        <v>26</v>
      </c>
      <c r="B17" s="22"/>
      <c r="C17" s="22"/>
      <c r="D17" s="22"/>
      <c r="E17" s="22"/>
      <c r="F17" s="22"/>
      <c r="G17" s="22"/>
      <c r="H17" s="22"/>
      <c r="I17" s="22"/>
      <c r="J17" s="22"/>
      <c r="K17" s="22"/>
      <c r="L17" s="22"/>
      <c r="M17" s="22"/>
      <c r="N17" s="695" t="s">
        <v>150</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98"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98"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98"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98" ht="18.75" customHeight="1" x14ac:dyDescent="0.3">
      <c r="A21" s="749" t="s">
        <v>1626</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717" t="s">
        <v>2</v>
      </c>
      <c r="BM21" s="717"/>
      <c r="BN21" s="717"/>
      <c r="BO21" s="717"/>
      <c r="BP21" s="717"/>
      <c r="BQ21" s="717"/>
      <c r="BR21" s="717"/>
      <c r="BS21" s="717"/>
      <c r="BT21" s="717"/>
      <c r="BU21" s="717"/>
      <c r="BV21" s="717"/>
      <c r="BW21" s="717"/>
      <c r="BX21" s="717"/>
      <c r="BY21" s="717"/>
      <c r="BZ21" s="717"/>
      <c r="CA21" s="33"/>
      <c r="CB21" s="33"/>
      <c r="CC21" s="56"/>
      <c r="CD21" s="13"/>
    </row>
    <row r="22" spans="1:98"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98"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98"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98" ht="17.100000000000001" customHeight="1" x14ac:dyDescent="0.25">
      <c r="A25" s="57">
        <v>1</v>
      </c>
      <c r="B25" s="674" t="s">
        <v>173</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790">
        <v>142929618.97595501</v>
      </c>
      <c r="BQ25" s="790"/>
      <c r="BR25" s="790"/>
      <c r="BS25" s="790"/>
      <c r="BT25" s="790"/>
      <c r="BU25" s="790"/>
      <c r="BV25" s="790"/>
      <c r="BW25" s="790"/>
      <c r="BX25" s="790"/>
      <c r="BY25" s="790"/>
      <c r="BZ25" s="790"/>
      <c r="CA25" s="790"/>
      <c r="CB25" s="790"/>
      <c r="CC25" s="791"/>
    </row>
    <row r="26" spans="1:98" ht="17.100000000000001" customHeight="1" x14ac:dyDescent="0.25">
      <c r="A26" s="58">
        <v>2</v>
      </c>
      <c r="B26" s="787" t="s">
        <v>191</v>
      </c>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9"/>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790">
        <v>31840443</v>
      </c>
      <c r="BQ26" s="790"/>
      <c r="BR26" s="790"/>
      <c r="BS26" s="790"/>
      <c r="BT26" s="790"/>
      <c r="BU26" s="790"/>
      <c r="BV26" s="790"/>
      <c r="BW26" s="790"/>
      <c r="BX26" s="790"/>
      <c r="BY26" s="790"/>
      <c r="BZ26" s="790"/>
      <c r="CA26" s="790"/>
      <c r="CB26" s="790"/>
      <c r="CC26" s="791"/>
      <c r="CS26" s="74"/>
      <c r="CT26" s="73"/>
    </row>
    <row r="27" spans="1:98" ht="17.100000000000001" customHeight="1" x14ac:dyDescent="0.25">
      <c r="A27" s="58">
        <v>3</v>
      </c>
      <c r="B27" s="674"/>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6"/>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790">
        <v>114938042</v>
      </c>
      <c r="BQ27" s="790"/>
      <c r="BR27" s="790"/>
      <c r="BS27" s="790"/>
      <c r="BT27" s="790"/>
      <c r="BU27" s="790"/>
      <c r="BV27" s="790"/>
      <c r="BW27" s="790"/>
      <c r="BX27" s="790"/>
      <c r="BY27" s="790"/>
      <c r="BZ27" s="790"/>
      <c r="CA27" s="790"/>
      <c r="CB27" s="790"/>
      <c r="CC27" s="791"/>
      <c r="CS27" s="74"/>
      <c r="CT27" s="73"/>
    </row>
    <row r="28" spans="1:98" ht="17.100000000000001" customHeight="1" x14ac:dyDescent="0.25">
      <c r="A28" s="58">
        <v>4</v>
      </c>
      <c r="B28" s="674"/>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6"/>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790">
        <v>214980870</v>
      </c>
      <c r="BQ28" s="790"/>
      <c r="BR28" s="790"/>
      <c r="BS28" s="790"/>
      <c r="BT28" s="790"/>
      <c r="BU28" s="790"/>
      <c r="BV28" s="790"/>
      <c r="BW28" s="790"/>
      <c r="BX28" s="790"/>
      <c r="BY28" s="790"/>
      <c r="BZ28" s="790"/>
      <c r="CA28" s="790"/>
      <c r="CB28" s="790"/>
      <c r="CC28" s="791"/>
      <c r="CS28" s="74"/>
      <c r="CT28" s="73"/>
    </row>
    <row r="29" spans="1:98" ht="17.100000000000001" customHeight="1" x14ac:dyDescent="0.25">
      <c r="A29" s="58">
        <v>5</v>
      </c>
      <c r="B29" s="674"/>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6"/>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790">
        <v>5765052</v>
      </c>
      <c r="BQ29" s="790"/>
      <c r="BR29" s="790"/>
      <c r="BS29" s="790"/>
      <c r="BT29" s="790"/>
      <c r="BU29" s="790"/>
      <c r="BV29" s="790"/>
      <c r="BW29" s="790"/>
      <c r="BX29" s="790"/>
      <c r="BY29" s="790"/>
      <c r="BZ29" s="790"/>
      <c r="CA29" s="790"/>
      <c r="CB29" s="790"/>
      <c r="CC29" s="791"/>
      <c r="CS29" s="74"/>
      <c r="CT29" s="73"/>
    </row>
    <row r="30" spans="1:98" ht="17.100000000000001" customHeight="1" x14ac:dyDescent="0.25">
      <c r="A30" s="58">
        <v>6</v>
      </c>
      <c r="B30" s="674"/>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6"/>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790"/>
      <c r="BQ30" s="790"/>
      <c r="BR30" s="790"/>
      <c r="BS30" s="790"/>
      <c r="BT30" s="790"/>
      <c r="BU30" s="790"/>
      <c r="BV30" s="790"/>
      <c r="BW30" s="790"/>
      <c r="BX30" s="790"/>
      <c r="BY30" s="790"/>
      <c r="BZ30" s="790"/>
      <c r="CA30" s="790"/>
      <c r="CB30" s="790"/>
      <c r="CC30" s="791"/>
      <c r="CS30" s="74"/>
      <c r="CT30" s="73"/>
    </row>
    <row r="31" spans="1:98" ht="17.100000000000001" customHeight="1" x14ac:dyDescent="0.25">
      <c r="A31" s="58">
        <v>7</v>
      </c>
      <c r="B31" s="674"/>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6"/>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790"/>
      <c r="BQ31" s="790"/>
      <c r="BR31" s="790"/>
      <c r="BS31" s="790"/>
      <c r="BT31" s="790"/>
      <c r="BU31" s="790"/>
      <c r="BV31" s="790"/>
      <c r="BW31" s="790"/>
      <c r="BX31" s="790"/>
      <c r="BY31" s="790"/>
      <c r="BZ31" s="790"/>
      <c r="CA31" s="790"/>
      <c r="CB31" s="790"/>
      <c r="CC31" s="791"/>
    </row>
    <row r="32" spans="1:98" ht="17.100000000000001" customHeight="1" x14ac:dyDescent="0.25">
      <c r="A32" s="58">
        <v>8</v>
      </c>
      <c r="B32" s="674"/>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6"/>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790"/>
      <c r="BQ32" s="790"/>
      <c r="BR32" s="790"/>
      <c r="BS32" s="790"/>
      <c r="BT32" s="790"/>
      <c r="BU32" s="790"/>
      <c r="BV32" s="790"/>
      <c r="BW32" s="790"/>
      <c r="BX32" s="790"/>
      <c r="BY32" s="790"/>
      <c r="BZ32" s="790"/>
      <c r="CA32" s="790"/>
      <c r="CB32" s="790"/>
      <c r="CC32" s="791"/>
    </row>
    <row r="33" spans="1:81" ht="17.100000000000001" customHeight="1" x14ac:dyDescent="0.3">
      <c r="A33" s="59">
        <v>9</v>
      </c>
      <c r="B33" s="674"/>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6"/>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510454025.97595501</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674"/>
      <c r="C34" s="675"/>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6"/>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BZ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dimension ref="B1:CT8"/>
  <sheetViews>
    <sheetView showGridLines="0" workbookViewId="0">
      <selection activeCell="Z12" sqref="Z12"/>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96</v>
      </c>
      <c r="J7" s="638"/>
      <c r="K7" s="638"/>
      <c r="L7" s="638"/>
      <c r="M7" s="638"/>
      <c r="N7" s="638"/>
      <c r="O7" s="638"/>
      <c r="P7" s="638"/>
      <c r="Q7" s="638"/>
      <c r="R7" s="638"/>
      <c r="S7" s="638"/>
      <c r="T7" s="639"/>
      <c r="U7" s="637" t="s">
        <v>1627</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657">
        <v>3540000</v>
      </c>
      <c r="BA7" s="658"/>
      <c r="BB7" s="658"/>
      <c r="BC7" s="658"/>
      <c r="BD7" s="658"/>
      <c r="BE7" s="658"/>
      <c r="BF7" s="658"/>
      <c r="BG7" s="659"/>
      <c r="BH7" s="663">
        <v>2016</v>
      </c>
      <c r="BI7" s="652"/>
      <c r="BJ7" s="652"/>
      <c r="BK7" s="653"/>
      <c r="BL7" s="657">
        <v>3800000</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tabColor rgb="FFA15517"/>
  </sheetPr>
  <dimension ref="A1:CD35"/>
  <sheetViews>
    <sheetView showGridLines="0" showRuler="0" zoomScalePageLayoutView="90" workbookViewId="0">
      <selection activeCell="BP31" sqref="BP31:CC31"/>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56</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122</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806" t="s">
        <v>152</v>
      </c>
      <c r="B10" s="807"/>
      <c r="C10" s="807"/>
      <c r="D10" s="807"/>
      <c r="E10" s="807"/>
      <c r="F10" s="807"/>
      <c r="G10" s="807"/>
      <c r="H10" s="807"/>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8"/>
      <c r="AM10" s="736" t="s">
        <v>85</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806"/>
      <c r="B11" s="807"/>
      <c r="C11" s="807"/>
      <c r="D11" s="807"/>
      <c r="E11" s="807"/>
      <c r="F11" s="807"/>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8"/>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806"/>
      <c r="B12" s="807"/>
      <c r="C12" s="807"/>
      <c r="D12" s="807"/>
      <c r="E12" s="807"/>
      <c r="F12" s="807"/>
      <c r="G12" s="807"/>
      <c r="H12" s="807"/>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8"/>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806"/>
      <c r="B13" s="807"/>
      <c r="C13" s="807"/>
      <c r="D13" s="807"/>
      <c r="E13" s="807"/>
      <c r="F13" s="807"/>
      <c r="G13" s="807"/>
      <c r="H13" s="807"/>
      <c r="I13" s="807"/>
      <c r="J13" s="807"/>
      <c r="K13" s="807"/>
      <c r="L13" s="807"/>
      <c r="M13" s="807"/>
      <c r="N13" s="807"/>
      <c r="O13" s="807"/>
      <c r="P13" s="807"/>
      <c r="Q13" s="807"/>
      <c r="R13" s="807"/>
      <c r="S13" s="807"/>
      <c r="T13" s="807"/>
      <c r="U13" s="807"/>
      <c r="V13" s="807"/>
      <c r="W13" s="807"/>
      <c r="X13" s="807"/>
      <c r="Y13" s="807"/>
      <c r="Z13" s="807"/>
      <c r="AA13" s="807"/>
      <c r="AB13" s="807"/>
      <c r="AC13" s="807"/>
      <c r="AD13" s="807"/>
      <c r="AE13" s="807"/>
      <c r="AF13" s="807"/>
      <c r="AG13" s="807"/>
      <c r="AH13" s="807"/>
      <c r="AI13" s="807"/>
      <c r="AJ13" s="807"/>
      <c r="AK13" s="807"/>
      <c r="AL13" s="808"/>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806"/>
      <c r="B14" s="807"/>
      <c r="C14" s="807"/>
      <c r="D14" s="807"/>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8"/>
      <c r="AM14" s="736" t="s">
        <v>169</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809"/>
      <c r="B15" s="810"/>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1"/>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94</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95</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89</v>
      </c>
      <c r="AY21" s="713"/>
      <c r="AZ21" s="713"/>
      <c r="BA21" s="713"/>
      <c r="BB21" s="713"/>
      <c r="BC21" s="713"/>
      <c r="BD21" s="713"/>
      <c r="BE21" s="713"/>
      <c r="BF21" s="713"/>
      <c r="BG21" s="713"/>
      <c r="BH21" s="713"/>
      <c r="BI21" s="713"/>
      <c r="BJ21" s="714"/>
      <c r="BK21" s="44"/>
      <c r="BL21" s="44"/>
      <c r="BM21" s="786" t="s">
        <v>2</v>
      </c>
      <c r="BN21" s="786"/>
      <c r="BO21" s="786"/>
      <c r="BP21" s="786"/>
      <c r="BQ21" s="786"/>
      <c r="BR21" s="786"/>
      <c r="BS21" s="786"/>
      <c r="BT21" s="786"/>
      <c r="BU21" s="786"/>
      <c r="BV21" s="786"/>
      <c r="BW21" s="786"/>
      <c r="BX21" s="786"/>
      <c r="BY21" s="786"/>
      <c r="BZ21" s="786"/>
      <c r="CA21" s="33"/>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17.100000000000001" customHeight="1" x14ac:dyDescent="0.25">
      <c r="A25" s="57">
        <v>1</v>
      </c>
      <c r="B25" s="787" t="s">
        <v>177</v>
      </c>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9"/>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787" t="s">
        <v>173</v>
      </c>
      <c r="C26" s="788"/>
      <c r="D26" s="788"/>
      <c r="E26" s="788"/>
      <c r="F26" s="788"/>
      <c r="G26" s="788"/>
      <c r="H26" s="788"/>
      <c r="I26" s="788"/>
      <c r="J26" s="788"/>
      <c r="K26" s="788"/>
      <c r="L26" s="788"/>
      <c r="M26" s="788"/>
      <c r="N26" s="788"/>
      <c r="O26" s="788"/>
      <c r="P26" s="788"/>
      <c r="Q26" s="788"/>
      <c r="R26" s="788"/>
      <c r="S26" s="788"/>
      <c r="T26" s="788"/>
      <c r="U26" s="788"/>
      <c r="V26" s="788"/>
      <c r="W26" s="788"/>
      <c r="X26" s="788"/>
      <c r="Y26" s="788"/>
      <c r="Z26" s="788"/>
      <c r="AA26" s="788"/>
      <c r="AB26" s="788"/>
      <c r="AC26" s="788"/>
      <c r="AD26" s="788"/>
      <c r="AE26" s="788"/>
      <c r="AF26" s="789"/>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790">
        <v>18000</v>
      </c>
      <c r="BQ26" s="790"/>
      <c r="BR26" s="790"/>
      <c r="BS26" s="790"/>
      <c r="BT26" s="790"/>
      <c r="BU26" s="790"/>
      <c r="BV26" s="790"/>
      <c r="BW26" s="790"/>
      <c r="BX26" s="790"/>
      <c r="BY26" s="790"/>
      <c r="BZ26" s="790"/>
      <c r="CA26" s="790"/>
      <c r="CB26" s="790"/>
      <c r="CC26" s="791"/>
    </row>
    <row r="27" spans="1:82" ht="17.100000000000001" customHeight="1" x14ac:dyDescent="0.25">
      <c r="A27" s="58">
        <v>3</v>
      </c>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790">
        <v>2000</v>
      </c>
      <c r="BQ27" s="790"/>
      <c r="BR27" s="790"/>
      <c r="BS27" s="790"/>
      <c r="BT27" s="790"/>
      <c r="BU27" s="790"/>
      <c r="BV27" s="790"/>
      <c r="BW27" s="790"/>
      <c r="BX27" s="790"/>
      <c r="BY27" s="790"/>
      <c r="BZ27" s="790"/>
      <c r="CA27" s="790"/>
      <c r="CB27" s="790"/>
      <c r="CC27" s="791"/>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790"/>
      <c r="BQ28" s="790"/>
      <c r="BR28" s="790"/>
      <c r="BS28" s="790"/>
      <c r="BT28" s="790"/>
      <c r="BU28" s="790"/>
      <c r="BV28" s="790"/>
      <c r="BW28" s="790"/>
      <c r="BX28" s="790"/>
      <c r="BY28" s="790"/>
      <c r="BZ28" s="790"/>
      <c r="CA28" s="790"/>
      <c r="CB28" s="790"/>
      <c r="CC28" s="791"/>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790"/>
      <c r="BQ29" s="790"/>
      <c r="BR29" s="790"/>
      <c r="BS29" s="790"/>
      <c r="BT29" s="790"/>
      <c r="BU29" s="790"/>
      <c r="BV29" s="790"/>
      <c r="BW29" s="790"/>
      <c r="BX29" s="790"/>
      <c r="BY29" s="790"/>
      <c r="BZ29" s="790"/>
      <c r="CA29" s="790"/>
      <c r="CB29" s="790"/>
      <c r="CC29" s="791"/>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790"/>
      <c r="BQ30" s="790"/>
      <c r="BR30" s="790"/>
      <c r="BS30" s="790"/>
      <c r="BT30" s="790"/>
      <c r="BU30" s="790"/>
      <c r="BV30" s="790"/>
      <c r="BW30" s="790"/>
      <c r="BX30" s="790"/>
      <c r="BY30" s="790"/>
      <c r="BZ30" s="790"/>
      <c r="CA30" s="790"/>
      <c r="CB30" s="790"/>
      <c r="CC30" s="791"/>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790"/>
      <c r="BQ31" s="790"/>
      <c r="BR31" s="790"/>
      <c r="BS31" s="790"/>
      <c r="BT31" s="790"/>
      <c r="BU31" s="790"/>
      <c r="BV31" s="790"/>
      <c r="BW31" s="790"/>
      <c r="BX31" s="790"/>
      <c r="BY31" s="790"/>
      <c r="BZ31" s="790"/>
      <c r="CA31" s="790"/>
      <c r="CB31" s="790"/>
      <c r="CC31" s="791"/>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790"/>
      <c r="BQ32" s="790"/>
      <c r="BR32" s="790"/>
      <c r="BS32" s="790"/>
      <c r="BT32" s="790"/>
      <c r="BU32" s="790"/>
      <c r="BV32" s="790"/>
      <c r="BW32" s="790"/>
      <c r="BX32" s="790"/>
      <c r="BY32" s="790"/>
      <c r="BZ32" s="790"/>
      <c r="CA32" s="790"/>
      <c r="CB32" s="790"/>
      <c r="CC32" s="791"/>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20000</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M21:BZ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3">
    <tabColor rgb="FF00736F"/>
  </sheetPr>
  <dimension ref="A1:H79"/>
  <sheetViews>
    <sheetView showGridLines="0" topLeftCell="B1" zoomScale="80" zoomScaleNormal="80" workbookViewId="0">
      <selection activeCell="A2" sqref="A2:G2"/>
    </sheetView>
  </sheetViews>
  <sheetFormatPr baseColWidth="10" defaultRowHeight="12.75" customHeight="1" x14ac:dyDescent="0.2"/>
  <cols>
    <col min="1" max="1" width="4.85546875" style="164" customWidth="1"/>
    <col min="2" max="2" width="32.85546875" style="169" customWidth="1"/>
    <col min="3" max="3" width="14.28515625" style="181" customWidth="1"/>
    <col min="4" max="4" width="25" style="182" customWidth="1"/>
    <col min="5" max="6" width="17.85546875" style="169" customWidth="1"/>
    <col min="7" max="7" width="13" style="169" customWidth="1"/>
    <col min="8" max="8" width="11.42578125" style="133" customWidth="1"/>
    <col min="9" max="16384" width="11.42578125" style="133"/>
  </cols>
  <sheetData>
    <row r="1" spans="1:7" ht="30" customHeight="1" x14ac:dyDescent="0.2">
      <c r="A1" s="814" t="s">
        <v>447</v>
      </c>
      <c r="B1" s="814"/>
      <c r="C1" s="814"/>
      <c r="D1" s="814"/>
      <c r="E1" s="814"/>
      <c r="F1" s="814"/>
      <c r="G1" s="814"/>
    </row>
    <row r="2" spans="1:7" ht="27.75" customHeight="1" thickBot="1" x14ac:dyDescent="0.25">
      <c r="A2" s="825" t="str">
        <f>'[2]Objetivos PMD'!$B$3</f>
        <v>Municipio:  Tlajomulco de Zúñiga, Jalisco</v>
      </c>
      <c r="B2" s="825"/>
      <c r="C2" s="825"/>
      <c r="D2" s="825"/>
      <c r="E2" s="825"/>
      <c r="F2" s="825"/>
      <c r="G2" s="825"/>
    </row>
    <row r="3" spans="1:7" ht="21" customHeight="1" x14ac:dyDescent="0.2">
      <c r="A3" s="832" t="s">
        <v>193</v>
      </c>
      <c r="B3" s="833"/>
      <c r="C3" s="833"/>
      <c r="D3" s="833"/>
      <c r="E3" s="836" t="s">
        <v>448</v>
      </c>
      <c r="F3" s="836" t="s">
        <v>449</v>
      </c>
      <c r="G3" s="826" t="s">
        <v>450</v>
      </c>
    </row>
    <row r="4" spans="1:7" ht="24.75" customHeight="1" x14ac:dyDescent="0.2">
      <c r="A4" s="834"/>
      <c r="B4" s="835"/>
      <c r="C4" s="835"/>
      <c r="D4" s="835"/>
      <c r="E4" s="837"/>
      <c r="F4" s="837"/>
      <c r="G4" s="827"/>
    </row>
    <row r="5" spans="1:7" ht="21.75" customHeight="1" x14ac:dyDescent="0.2">
      <c r="A5" s="828" t="s">
        <v>451</v>
      </c>
      <c r="B5" s="829"/>
      <c r="C5" s="829"/>
      <c r="D5" s="829"/>
      <c r="E5" s="829"/>
      <c r="F5" s="829"/>
      <c r="G5" s="830"/>
    </row>
    <row r="6" spans="1:7" ht="15" customHeight="1" x14ac:dyDescent="0.2">
      <c r="A6" s="134">
        <v>1</v>
      </c>
      <c r="B6" s="838" t="s">
        <v>452</v>
      </c>
      <c r="C6" s="838"/>
      <c r="D6" s="838"/>
      <c r="E6" s="135">
        <f>SUM(E7:E14)</f>
        <v>692581698</v>
      </c>
      <c r="F6" s="135">
        <f>SUM(F7:F14)</f>
        <v>647243191</v>
      </c>
      <c r="G6" s="136">
        <f t="shared" ref="G6:G37" si="0">F6/E6-1</f>
        <v>-6.5463045198748571E-2</v>
      </c>
    </row>
    <row r="7" spans="1:7" ht="15" customHeight="1" x14ac:dyDescent="0.2">
      <c r="A7" s="137">
        <v>1.1000000000000001</v>
      </c>
      <c r="B7" s="831" t="s">
        <v>453</v>
      </c>
      <c r="C7" s="831"/>
      <c r="D7" s="831"/>
      <c r="E7" s="138">
        <v>2241886</v>
      </c>
      <c r="F7" s="139">
        <f>'[2]ESTIM.INGRESOS  BASE MENSUAL'!$C$6</f>
        <v>1363157</v>
      </c>
      <c r="G7" s="140">
        <f t="shared" si="0"/>
        <v>-0.39195971606049551</v>
      </c>
    </row>
    <row r="8" spans="1:7" ht="15" customHeight="1" x14ac:dyDescent="0.2">
      <c r="A8" s="137">
        <v>1.2</v>
      </c>
      <c r="B8" s="831" t="s">
        <v>454</v>
      </c>
      <c r="C8" s="831"/>
      <c r="D8" s="831"/>
      <c r="E8" s="138">
        <v>647619776</v>
      </c>
      <c r="F8" s="139">
        <f>'[2]ESTIM.INGRESOS  BASE MENSUAL'!$C$15</f>
        <v>600016402</v>
      </c>
      <c r="G8" s="140">
        <f t="shared" si="0"/>
        <v>-7.3505127181292207E-2</v>
      </c>
    </row>
    <row r="9" spans="1:7" ht="15" customHeight="1" x14ac:dyDescent="0.2">
      <c r="A9" s="137">
        <v>1.3</v>
      </c>
      <c r="B9" s="831" t="s">
        <v>455</v>
      </c>
      <c r="C9" s="831"/>
      <c r="D9" s="831"/>
      <c r="E9" s="141">
        <v>0</v>
      </c>
      <c r="F9" s="139">
        <f>'[2]ESTIM.INGRESOS  BASE MENSUAL'!$C$26</f>
        <v>0</v>
      </c>
      <c r="G9" s="140" t="e">
        <f t="shared" si="0"/>
        <v>#DIV/0!</v>
      </c>
    </row>
    <row r="10" spans="1:7" ht="15" customHeight="1" x14ac:dyDescent="0.2">
      <c r="A10" s="137">
        <v>1.4</v>
      </c>
      <c r="B10" s="831" t="s">
        <v>456</v>
      </c>
      <c r="C10" s="831"/>
      <c r="D10" s="831"/>
      <c r="E10" s="141">
        <v>0</v>
      </c>
      <c r="F10" s="139">
        <f>'[2]ESTIM.INGRESOS  BASE MENSUAL'!$C$27</f>
        <v>0</v>
      </c>
      <c r="G10" s="140" t="e">
        <f t="shared" si="0"/>
        <v>#DIV/0!</v>
      </c>
    </row>
    <row r="11" spans="1:7" ht="15" customHeight="1" x14ac:dyDescent="0.2">
      <c r="A11" s="137">
        <v>1.5</v>
      </c>
      <c r="B11" s="831" t="s">
        <v>457</v>
      </c>
      <c r="C11" s="831"/>
      <c r="D11" s="831"/>
      <c r="E11" s="141">
        <v>0</v>
      </c>
      <c r="F11" s="139">
        <f>'[2]ESTIM.INGRESOS  BASE MENSUAL'!$C$28</f>
        <v>0</v>
      </c>
      <c r="G11" s="140" t="e">
        <f t="shared" si="0"/>
        <v>#DIV/0!</v>
      </c>
    </row>
    <row r="12" spans="1:7" ht="15" customHeight="1" x14ac:dyDescent="0.2">
      <c r="A12" s="137">
        <v>1.6</v>
      </c>
      <c r="B12" s="831" t="s">
        <v>458</v>
      </c>
      <c r="C12" s="831"/>
      <c r="D12" s="831"/>
      <c r="E12" s="141">
        <v>0</v>
      </c>
      <c r="F12" s="139">
        <f>'[2]ESTIM.INGRESOS  BASE MENSUAL'!$C$29</f>
        <v>0</v>
      </c>
      <c r="G12" s="140" t="e">
        <f t="shared" si="0"/>
        <v>#DIV/0!</v>
      </c>
    </row>
    <row r="13" spans="1:7" ht="15" customHeight="1" x14ac:dyDescent="0.2">
      <c r="A13" s="137">
        <v>1.7</v>
      </c>
      <c r="B13" s="815" t="s">
        <v>459</v>
      </c>
      <c r="C13" s="816"/>
      <c r="D13" s="817"/>
      <c r="E13" s="138">
        <v>42720036</v>
      </c>
      <c r="F13" s="139">
        <f>'[2]ESTIM.INGRESOS  BASE MENSUAL'!$C$30</f>
        <v>45863632.000000007</v>
      </c>
      <c r="G13" s="140">
        <f t="shared" si="0"/>
        <v>7.3585986678475823E-2</v>
      </c>
    </row>
    <row r="14" spans="1:7" ht="15" customHeight="1" x14ac:dyDescent="0.2">
      <c r="A14" s="137">
        <v>1.8</v>
      </c>
      <c r="B14" s="815" t="s">
        <v>460</v>
      </c>
      <c r="C14" s="816"/>
      <c r="D14" s="817"/>
      <c r="E14" s="138">
        <v>0</v>
      </c>
      <c r="F14" s="139">
        <f>'[2]ESTIM.INGRESOS  BASE MENSUAL'!$C$43</f>
        <v>0</v>
      </c>
      <c r="G14" s="142" t="e">
        <f t="shared" si="0"/>
        <v>#DIV/0!</v>
      </c>
    </row>
    <row r="15" spans="1:7" ht="15" customHeight="1" x14ac:dyDescent="0.2">
      <c r="A15" s="143">
        <v>2</v>
      </c>
      <c r="B15" s="819" t="s">
        <v>461</v>
      </c>
      <c r="C15" s="819"/>
      <c r="D15" s="819"/>
      <c r="E15" s="144">
        <f>SUM(E16:E20)</f>
        <v>0</v>
      </c>
      <c r="F15" s="144">
        <f>SUM(F16:F20)</f>
        <v>0</v>
      </c>
      <c r="G15" s="145" t="e">
        <f t="shared" si="0"/>
        <v>#DIV/0!</v>
      </c>
    </row>
    <row r="16" spans="1:7" x14ac:dyDescent="0.2">
      <c r="A16" s="137">
        <v>2.1</v>
      </c>
      <c r="B16" s="815" t="s">
        <v>462</v>
      </c>
      <c r="C16" s="816"/>
      <c r="D16" s="817"/>
      <c r="E16" s="138">
        <v>0</v>
      </c>
      <c r="F16" s="139">
        <f>'[2]ESTIM.INGRESOS  BASE MENSUAL'!C48</f>
        <v>0</v>
      </c>
      <c r="G16" s="140" t="e">
        <f t="shared" si="0"/>
        <v>#DIV/0!</v>
      </c>
    </row>
    <row r="17" spans="1:7" ht="15" customHeight="1" x14ac:dyDescent="0.2">
      <c r="A17" s="137">
        <v>2.2000000000000002</v>
      </c>
      <c r="B17" s="815" t="s">
        <v>463</v>
      </c>
      <c r="C17" s="816"/>
      <c r="D17" s="817"/>
      <c r="E17" s="141">
        <v>0</v>
      </c>
      <c r="F17" s="139">
        <f>'[2]ESTIM.INGRESOS  BASE MENSUAL'!C49</f>
        <v>0</v>
      </c>
      <c r="G17" s="140" t="e">
        <f t="shared" si="0"/>
        <v>#DIV/0!</v>
      </c>
    </row>
    <row r="18" spans="1:7" ht="15" customHeight="1" x14ac:dyDescent="0.2">
      <c r="A18" s="137">
        <v>2.2999999999999998</v>
      </c>
      <c r="B18" s="815" t="s">
        <v>464</v>
      </c>
      <c r="C18" s="816"/>
      <c r="D18" s="817"/>
      <c r="E18" s="141">
        <v>0</v>
      </c>
      <c r="F18" s="139">
        <f>'[2]ESTIM.INGRESOS  BASE MENSUAL'!C50</f>
        <v>0</v>
      </c>
      <c r="G18" s="140" t="e">
        <f t="shared" si="0"/>
        <v>#DIV/0!</v>
      </c>
    </row>
    <row r="19" spans="1:7" ht="15" customHeight="1" x14ac:dyDescent="0.2">
      <c r="A19" s="137">
        <v>2.4</v>
      </c>
      <c r="B19" s="815" t="s">
        <v>465</v>
      </c>
      <c r="C19" s="816"/>
      <c r="D19" s="817"/>
      <c r="E19" s="138">
        <v>0</v>
      </c>
      <c r="F19" s="139">
        <f>'[2]ESTIM.INGRESOS  BASE MENSUAL'!C51</f>
        <v>0</v>
      </c>
      <c r="G19" s="140" t="e">
        <f t="shared" si="0"/>
        <v>#DIV/0!</v>
      </c>
    </row>
    <row r="20" spans="1:7" ht="15" customHeight="1" x14ac:dyDescent="0.2">
      <c r="A20" s="137">
        <v>2.5</v>
      </c>
      <c r="B20" s="815" t="s">
        <v>459</v>
      </c>
      <c r="C20" s="816"/>
      <c r="D20" s="817"/>
      <c r="E20" s="138">
        <v>0</v>
      </c>
      <c r="F20" s="139">
        <f>'[2]ESTIM.INGRESOS  BASE MENSUAL'!C52</f>
        <v>0</v>
      </c>
      <c r="G20" s="140" t="e">
        <f t="shared" si="0"/>
        <v>#DIV/0!</v>
      </c>
    </row>
    <row r="21" spans="1:7" ht="15" customHeight="1" x14ac:dyDescent="0.2">
      <c r="A21" s="143">
        <v>3</v>
      </c>
      <c r="B21" s="819" t="s">
        <v>466</v>
      </c>
      <c r="C21" s="819"/>
      <c r="D21" s="819"/>
      <c r="E21" s="144">
        <f>SUM(E22)</f>
        <v>0</v>
      </c>
      <c r="F21" s="144">
        <f>SUM(F22)</f>
        <v>0</v>
      </c>
      <c r="G21" s="146" t="e">
        <f t="shared" si="0"/>
        <v>#DIV/0!</v>
      </c>
    </row>
    <row r="22" spans="1:7" ht="15" customHeight="1" x14ac:dyDescent="0.2">
      <c r="A22" s="137">
        <v>3.1</v>
      </c>
      <c r="B22" s="831" t="s">
        <v>467</v>
      </c>
      <c r="C22" s="831"/>
      <c r="D22" s="831"/>
      <c r="E22" s="141">
        <v>0</v>
      </c>
      <c r="F22" s="139">
        <f>'[2]ESTIM.INGRESOS  BASE MENSUAL'!C54</f>
        <v>0</v>
      </c>
      <c r="G22" s="142" t="e">
        <f t="shared" si="0"/>
        <v>#DIV/0!</v>
      </c>
    </row>
    <row r="23" spans="1:7" ht="15" customHeight="1" x14ac:dyDescent="0.2">
      <c r="A23" s="143">
        <v>4</v>
      </c>
      <c r="B23" s="819" t="s">
        <v>468</v>
      </c>
      <c r="C23" s="819"/>
      <c r="D23" s="819"/>
      <c r="E23" s="144">
        <f>SUM(E24:E28)</f>
        <v>392798366</v>
      </c>
      <c r="F23" s="144">
        <f>SUM(F24:F28)</f>
        <v>357475792.00000006</v>
      </c>
      <c r="G23" s="146">
        <f t="shared" si="0"/>
        <v>-8.9925460636972043E-2</v>
      </c>
    </row>
    <row r="24" spans="1:7" x14ac:dyDescent="0.2">
      <c r="A24" s="137">
        <v>4.0999999999999996</v>
      </c>
      <c r="B24" s="818" t="s">
        <v>469</v>
      </c>
      <c r="C24" s="818"/>
      <c r="D24" s="818"/>
      <c r="E24" s="138">
        <v>12339447</v>
      </c>
      <c r="F24" s="139">
        <f>'[2]ESTIM.INGRESOS  BASE MENSUAL'!C58</f>
        <v>9715197</v>
      </c>
      <c r="G24" s="140">
        <f t="shared" si="0"/>
        <v>-0.21267160513757222</v>
      </c>
    </row>
    <row r="25" spans="1:7" ht="15" customHeight="1" x14ac:dyDescent="0.2">
      <c r="A25" s="137">
        <v>4.2</v>
      </c>
      <c r="B25" s="818" t="s">
        <v>470</v>
      </c>
      <c r="C25" s="818"/>
      <c r="D25" s="818"/>
      <c r="E25" s="141">
        <v>0</v>
      </c>
      <c r="F25" s="139">
        <f>'[2]ESTIM.INGRESOS  BASE MENSUAL'!$C$78</f>
        <v>0</v>
      </c>
      <c r="G25" s="140" t="e">
        <f t="shared" si="0"/>
        <v>#DIV/0!</v>
      </c>
    </row>
    <row r="26" spans="1:7" ht="15" customHeight="1" x14ac:dyDescent="0.2">
      <c r="A26" s="137">
        <v>4.3</v>
      </c>
      <c r="B26" s="822" t="s">
        <v>471</v>
      </c>
      <c r="C26" s="823"/>
      <c r="D26" s="824"/>
      <c r="E26" s="141">
        <v>359142164</v>
      </c>
      <c r="F26" s="139">
        <f>'[2]ESTIM.INGRESOS  BASE MENSUAL'!$C$79</f>
        <v>322884252.00000006</v>
      </c>
      <c r="G26" s="140">
        <f t="shared" si="0"/>
        <v>-0.10095699039113637</v>
      </c>
    </row>
    <row r="27" spans="1:7" ht="15" customHeight="1" x14ac:dyDescent="0.2">
      <c r="A27" s="137">
        <v>4.4000000000000004</v>
      </c>
      <c r="B27" s="818" t="s">
        <v>472</v>
      </c>
      <c r="C27" s="818"/>
      <c r="D27" s="818"/>
      <c r="E27" s="138">
        <v>6392410</v>
      </c>
      <c r="F27" s="139">
        <f>'[2]ESTIM.INGRESOS  BASE MENSUAL'!$C$159</f>
        <v>5092796</v>
      </c>
      <c r="G27" s="140">
        <f t="shared" si="0"/>
        <v>-0.20330579546681138</v>
      </c>
    </row>
    <row r="28" spans="1:7" ht="15" customHeight="1" x14ac:dyDescent="0.2">
      <c r="A28" s="137">
        <v>4.5</v>
      </c>
      <c r="B28" s="818" t="s">
        <v>459</v>
      </c>
      <c r="C28" s="818"/>
      <c r="D28" s="818"/>
      <c r="E28" s="138">
        <v>14924345</v>
      </c>
      <c r="F28" s="139">
        <f>'[2]ESTIM.INGRESOS  BASE MENSUAL'!$C$166</f>
        <v>19783547</v>
      </c>
      <c r="G28" s="140">
        <f t="shared" si="0"/>
        <v>0.32558896219566091</v>
      </c>
    </row>
    <row r="29" spans="1:7" ht="15" customHeight="1" x14ac:dyDescent="0.2">
      <c r="A29" s="143">
        <v>5</v>
      </c>
      <c r="B29" s="819" t="s">
        <v>473</v>
      </c>
      <c r="C29" s="819"/>
      <c r="D29" s="819"/>
      <c r="E29" s="144">
        <f>SUM(E30:E32)</f>
        <v>51435167</v>
      </c>
      <c r="F29" s="144">
        <f>SUM(F30:F32)</f>
        <v>26433792</v>
      </c>
      <c r="G29" s="146">
        <f t="shared" si="0"/>
        <v>-0.48607550938835287</v>
      </c>
    </row>
    <row r="30" spans="1:7" ht="15" customHeight="1" x14ac:dyDescent="0.2">
      <c r="A30" s="137">
        <v>5.0999999999999996</v>
      </c>
      <c r="B30" s="818" t="s">
        <v>474</v>
      </c>
      <c r="C30" s="818"/>
      <c r="D30" s="818"/>
      <c r="E30" s="138">
        <v>23747910</v>
      </c>
      <c r="F30" s="139">
        <f>'[2]ESTIM.INGRESOS  BASE MENSUAL'!C180</f>
        <v>13624307.000000002</v>
      </c>
      <c r="G30" s="140">
        <f t="shared" si="0"/>
        <v>-0.42629448233549805</v>
      </c>
    </row>
    <row r="31" spans="1:7" ht="15" customHeight="1" x14ac:dyDescent="0.2">
      <c r="A31" s="137">
        <v>5.2</v>
      </c>
      <c r="B31" s="818" t="s">
        <v>475</v>
      </c>
      <c r="C31" s="818"/>
      <c r="D31" s="818"/>
      <c r="E31" s="138">
        <v>27684761</v>
      </c>
      <c r="F31" s="139">
        <f>'[2]ESTIM.INGRESOS  BASE MENSUAL'!$C$202</f>
        <v>12804512</v>
      </c>
      <c r="G31" s="140">
        <f t="shared" si="0"/>
        <v>-0.53748880114948439</v>
      </c>
    </row>
    <row r="32" spans="1:7" ht="15" customHeight="1" x14ac:dyDescent="0.2">
      <c r="A32" s="137">
        <v>5.3</v>
      </c>
      <c r="B32" s="818" t="s">
        <v>459</v>
      </c>
      <c r="C32" s="818"/>
      <c r="D32" s="818"/>
      <c r="E32" s="138">
        <v>2496</v>
      </c>
      <c r="F32" s="139">
        <f>'[2]ESTIM.INGRESOS  BASE MENSUAL'!$C$205</f>
        <v>4973</v>
      </c>
      <c r="G32" s="140">
        <f t="shared" si="0"/>
        <v>0.99238782051282048</v>
      </c>
    </row>
    <row r="33" spans="1:8" ht="15" customHeight="1" x14ac:dyDescent="0.2">
      <c r="A33" s="143">
        <v>6</v>
      </c>
      <c r="B33" s="819" t="s">
        <v>476</v>
      </c>
      <c r="C33" s="819"/>
      <c r="D33" s="819"/>
      <c r="E33" s="144">
        <f>SUM(E34:E37)</f>
        <v>179018116</v>
      </c>
      <c r="F33" s="144">
        <f>SUM(F34:F37)</f>
        <v>95711068</v>
      </c>
      <c r="G33" s="146">
        <f t="shared" si="0"/>
        <v>-0.46535540570653755</v>
      </c>
    </row>
    <row r="34" spans="1:8" ht="15" customHeight="1" x14ac:dyDescent="0.2">
      <c r="A34" s="137">
        <v>6.1</v>
      </c>
      <c r="B34" s="818" t="s">
        <v>477</v>
      </c>
      <c r="C34" s="818"/>
      <c r="D34" s="818"/>
      <c r="E34" s="138">
        <v>164365495</v>
      </c>
      <c r="F34" s="139">
        <f>'[2]ESTIM.INGRESOS  BASE MENSUAL'!C209</f>
        <v>88987895</v>
      </c>
      <c r="G34" s="140">
        <f t="shared" si="0"/>
        <v>-0.45859746901258081</v>
      </c>
    </row>
    <row r="35" spans="1:8" ht="15" customHeight="1" x14ac:dyDescent="0.2">
      <c r="A35" s="137">
        <v>6.2</v>
      </c>
      <c r="B35" s="818" t="s">
        <v>478</v>
      </c>
      <c r="C35" s="818"/>
      <c r="D35" s="818"/>
      <c r="E35" s="138">
        <v>0</v>
      </c>
      <c r="F35" s="139">
        <f>'[2]ESTIM.INGRESOS  BASE MENSUAL'!$C$224</f>
        <v>0</v>
      </c>
      <c r="G35" s="140" t="e">
        <f t="shared" si="0"/>
        <v>#DIV/0!</v>
      </c>
    </row>
    <row r="36" spans="1:8" ht="15" customHeight="1" x14ac:dyDescent="0.2">
      <c r="A36" s="137">
        <v>6.3</v>
      </c>
      <c r="B36" s="818" t="s">
        <v>479</v>
      </c>
      <c r="C36" s="818"/>
      <c r="D36" s="818"/>
      <c r="E36" s="138">
        <v>14400214</v>
      </c>
      <c r="F36" s="139">
        <f>'[2]ESTIM.INGRESOS  BASE MENSUAL'!$C$225</f>
        <v>6427971</v>
      </c>
      <c r="G36" s="140">
        <f t="shared" si="0"/>
        <v>-0.5536197587063636</v>
      </c>
    </row>
    <row r="37" spans="1:8" ht="15" customHeight="1" x14ac:dyDescent="0.2">
      <c r="A37" s="137">
        <v>6.4</v>
      </c>
      <c r="B37" s="818" t="s">
        <v>459</v>
      </c>
      <c r="C37" s="818"/>
      <c r="D37" s="818"/>
      <c r="E37" s="138">
        <v>252407</v>
      </c>
      <c r="F37" s="139">
        <f>'[2]ESTIM.INGRESOS  BASE MENSUAL'!$C$228</f>
        <v>295202.00000000006</v>
      </c>
      <c r="G37" s="140">
        <f t="shared" si="0"/>
        <v>0.16954759574813716</v>
      </c>
    </row>
    <row r="38" spans="1:8" x14ac:dyDescent="0.2">
      <c r="A38" s="143">
        <v>7</v>
      </c>
      <c r="B38" s="819" t="s">
        <v>480</v>
      </c>
      <c r="C38" s="819"/>
      <c r="D38" s="819"/>
      <c r="E38" s="144">
        <f>SUM(E39:E42)</f>
        <v>0</v>
      </c>
      <c r="F38" s="144">
        <f>SUM(F39:F43)</f>
        <v>0</v>
      </c>
      <c r="G38" s="146" t="e">
        <f t="shared" ref="G38:G61" si="1">F38/E38-1</f>
        <v>#DIV/0!</v>
      </c>
    </row>
    <row r="39" spans="1:8" x14ac:dyDescent="0.2">
      <c r="A39" s="137">
        <v>7.1</v>
      </c>
      <c r="B39" s="818" t="s">
        <v>481</v>
      </c>
      <c r="C39" s="818"/>
      <c r="D39" s="818"/>
      <c r="E39" s="147">
        <v>0</v>
      </c>
      <c r="F39" s="139">
        <f>'[2]ESTIM.INGRESOS  BASE MENSUAL'!C232</f>
        <v>0</v>
      </c>
      <c r="G39" s="140" t="e">
        <f t="shared" si="1"/>
        <v>#DIV/0!</v>
      </c>
      <c r="H39" s="148"/>
    </row>
    <row r="40" spans="1:8" x14ac:dyDescent="0.2">
      <c r="A40" s="137">
        <v>7.2</v>
      </c>
      <c r="B40" s="818" t="s">
        <v>482</v>
      </c>
      <c r="C40" s="818"/>
      <c r="D40" s="818"/>
      <c r="E40" s="147">
        <v>0</v>
      </c>
      <c r="F40" s="139">
        <f>'[2]ESTIM.INGRESOS  BASE MENSUAL'!$C$233</f>
        <v>0</v>
      </c>
      <c r="G40" s="140" t="e">
        <f t="shared" si="1"/>
        <v>#DIV/0!</v>
      </c>
      <c r="H40" s="148"/>
    </row>
    <row r="41" spans="1:8" x14ac:dyDescent="0.2">
      <c r="A41" s="137">
        <v>7.3</v>
      </c>
      <c r="B41" s="818" t="s">
        <v>483</v>
      </c>
      <c r="C41" s="818"/>
      <c r="D41" s="818"/>
      <c r="E41" s="147">
        <v>0</v>
      </c>
      <c r="F41" s="139">
        <f>'[2]ESTIM.INGRESOS  BASE MENSUAL'!$C$235</f>
        <v>0</v>
      </c>
      <c r="G41" s="140" t="e">
        <f t="shared" si="1"/>
        <v>#DIV/0!</v>
      </c>
      <c r="H41" s="148"/>
    </row>
    <row r="42" spans="1:8" x14ac:dyDescent="0.2">
      <c r="A42" s="137">
        <v>7.4</v>
      </c>
      <c r="B42" s="818" t="s">
        <v>484</v>
      </c>
      <c r="C42" s="818"/>
      <c r="D42" s="818"/>
      <c r="E42" s="147">
        <v>0</v>
      </c>
      <c r="F42" s="139">
        <f>'[2]ESTIM.INGRESOS  BASE MENSUAL'!$C$237</f>
        <v>0</v>
      </c>
      <c r="G42" s="140" t="e">
        <f t="shared" si="1"/>
        <v>#DIV/0!</v>
      </c>
      <c r="H42" s="148"/>
    </row>
    <row r="43" spans="1:8" ht="30" customHeight="1" x14ac:dyDescent="0.2">
      <c r="A43" s="137">
        <v>7.9</v>
      </c>
      <c r="B43" s="822" t="s">
        <v>485</v>
      </c>
      <c r="C43" s="823"/>
      <c r="D43" s="824"/>
      <c r="E43" s="147">
        <v>0</v>
      </c>
      <c r="F43" s="139">
        <f>'[2]ESTIM.INGRESOS  BASE MENSUAL'!$C$239</f>
        <v>0</v>
      </c>
      <c r="G43" s="140" t="e">
        <f t="shared" si="1"/>
        <v>#DIV/0!</v>
      </c>
      <c r="H43" s="148"/>
    </row>
    <row r="44" spans="1:8" x14ac:dyDescent="0.2">
      <c r="A44" s="143">
        <v>8</v>
      </c>
      <c r="B44" s="819" t="s">
        <v>258</v>
      </c>
      <c r="C44" s="819"/>
      <c r="D44" s="819"/>
      <c r="E44" s="144">
        <f>SUM(E45:E47)</f>
        <v>634850781</v>
      </c>
      <c r="F44" s="144">
        <f>SUM(F45:F47)</f>
        <v>596709893</v>
      </c>
      <c r="G44" s="146">
        <f t="shared" si="1"/>
        <v>-6.0078508432991895E-2</v>
      </c>
    </row>
    <row r="45" spans="1:8" x14ac:dyDescent="0.2">
      <c r="A45" s="137">
        <v>8.1</v>
      </c>
      <c r="B45" s="818" t="s">
        <v>486</v>
      </c>
      <c r="C45" s="818"/>
      <c r="D45" s="818"/>
      <c r="E45" s="138">
        <v>350683597</v>
      </c>
      <c r="F45" s="139">
        <f>'[2]ESTIM.INGRESOS  BASE MENSUAL'!C243</f>
        <v>355936459.00000006</v>
      </c>
      <c r="G45" s="140">
        <f t="shared" si="1"/>
        <v>1.4978921298107073E-2</v>
      </c>
    </row>
    <row r="46" spans="1:8" x14ac:dyDescent="0.2">
      <c r="A46" s="137">
        <v>8.1999999999999993</v>
      </c>
      <c r="B46" s="818" t="s">
        <v>487</v>
      </c>
      <c r="C46" s="818"/>
      <c r="D46" s="818"/>
      <c r="E46" s="138">
        <v>260865830</v>
      </c>
      <c r="F46" s="139">
        <f>'[2]ESTIM.INGRESOS  BASE MENSUAL'!$C$247</f>
        <v>240773434</v>
      </c>
      <c r="G46" s="140">
        <f t="shared" si="1"/>
        <v>-7.7021954159346984E-2</v>
      </c>
    </row>
    <row r="47" spans="1:8" x14ac:dyDescent="0.2">
      <c r="A47" s="137">
        <v>8.3000000000000007</v>
      </c>
      <c r="B47" s="818" t="s">
        <v>488</v>
      </c>
      <c r="C47" s="818"/>
      <c r="D47" s="818"/>
      <c r="E47" s="138">
        <v>23301354</v>
      </c>
      <c r="F47" s="139">
        <f>'[2]ESTIM.INGRESOS  BASE MENSUAL'!$C$253</f>
        <v>0</v>
      </c>
      <c r="G47" s="140">
        <f t="shared" si="1"/>
        <v>-1</v>
      </c>
    </row>
    <row r="48" spans="1:8" ht="12.75" customHeight="1" x14ac:dyDescent="0.2">
      <c r="A48" s="143">
        <v>9</v>
      </c>
      <c r="B48" s="819" t="s">
        <v>226</v>
      </c>
      <c r="C48" s="819"/>
      <c r="D48" s="819"/>
      <c r="E48" s="144">
        <f>SUM(E49:E54)</f>
        <v>9992000</v>
      </c>
      <c r="F48" s="144">
        <f>SUM(F49:F54)</f>
        <v>10890882</v>
      </c>
      <c r="G48" s="146">
        <f t="shared" si="1"/>
        <v>8.996016813450769E-2</v>
      </c>
    </row>
    <row r="49" spans="1:7" x14ac:dyDescent="0.2">
      <c r="A49" s="137">
        <v>9.1</v>
      </c>
      <c r="B49" s="818" t="s">
        <v>489</v>
      </c>
      <c r="C49" s="818"/>
      <c r="D49" s="818"/>
      <c r="E49" s="138">
        <v>0</v>
      </c>
      <c r="F49" s="139">
        <f>'[2]ESTIM.INGRESOS  BASE MENSUAL'!C259</f>
        <v>0</v>
      </c>
      <c r="G49" s="140" t="e">
        <f t="shared" si="1"/>
        <v>#DIV/0!</v>
      </c>
    </row>
    <row r="50" spans="1:7" x14ac:dyDescent="0.2">
      <c r="A50" s="137">
        <v>9.1999999999999993</v>
      </c>
      <c r="B50" s="818" t="s">
        <v>228</v>
      </c>
      <c r="C50" s="818"/>
      <c r="D50" s="818"/>
      <c r="E50" s="141">
        <v>0</v>
      </c>
      <c r="F50" s="139">
        <f>'[2]ESTIM.INGRESOS  BASE MENSUAL'!$C$262</f>
        <v>0</v>
      </c>
      <c r="G50" s="140" t="e">
        <f t="shared" si="1"/>
        <v>#DIV/0!</v>
      </c>
    </row>
    <row r="51" spans="1:7" x14ac:dyDescent="0.2">
      <c r="A51" s="137">
        <v>9.3000000000000007</v>
      </c>
      <c r="B51" s="818" t="s">
        <v>490</v>
      </c>
      <c r="C51" s="818"/>
      <c r="D51" s="818"/>
      <c r="E51" s="141">
        <v>5492000</v>
      </c>
      <c r="F51" s="139">
        <f>'[2]ESTIM.INGRESOS  BASE MENSUAL'!$C$263</f>
        <v>6983210.9999999991</v>
      </c>
      <c r="G51" s="140">
        <f t="shared" si="1"/>
        <v>0.27152421704297147</v>
      </c>
    </row>
    <row r="52" spans="1:7" x14ac:dyDescent="0.2">
      <c r="A52" s="137">
        <v>9.4</v>
      </c>
      <c r="B52" s="818" t="s">
        <v>230</v>
      </c>
      <c r="C52" s="818"/>
      <c r="D52" s="818"/>
      <c r="E52" s="141">
        <v>4500000</v>
      </c>
      <c r="F52" s="139">
        <f>'[2]ESTIM.INGRESOS  BASE MENSUAL'!$C$268</f>
        <v>3907671</v>
      </c>
      <c r="G52" s="140">
        <f t="shared" si="1"/>
        <v>-0.13162866666666662</v>
      </c>
    </row>
    <row r="53" spans="1:7" x14ac:dyDescent="0.2">
      <c r="A53" s="137">
        <v>9.5</v>
      </c>
      <c r="B53" s="818" t="s">
        <v>231</v>
      </c>
      <c r="C53" s="818"/>
      <c r="D53" s="818"/>
      <c r="E53" s="141">
        <v>0</v>
      </c>
      <c r="F53" s="139">
        <f>'[2]ESTIM.INGRESOS  BASE MENSUAL'!$C$272</f>
        <v>0</v>
      </c>
      <c r="G53" s="140" t="e">
        <f t="shared" si="1"/>
        <v>#DIV/0!</v>
      </c>
    </row>
    <row r="54" spans="1:7" x14ac:dyDescent="0.2">
      <c r="A54" s="137">
        <v>9.6</v>
      </c>
      <c r="B54" s="818" t="s">
        <v>232</v>
      </c>
      <c r="C54" s="818"/>
      <c r="D54" s="818"/>
      <c r="E54" s="141">
        <v>0</v>
      </c>
      <c r="F54" s="139">
        <f>'[2]ESTIM.INGRESOS  BASE MENSUAL'!$C$273</f>
        <v>0</v>
      </c>
      <c r="G54" s="149" t="e">
        <f t="shared" si="1"/>
        <v>#DIV/0!</v>
      </c>
    </row>
    <row r="55" spans="1:7" x14ac:dyDescent="0.2">
      <c r="A55" s="143" t="s">
        <v>491</v>
      </c>
      <c r="B55" s="819" t="s">
        <v>492</v>
      </c>
      <c r="C55" s="819"/>
      <c r="D55" s="819"/>
      <c r="E55" s="144">
        <f>SUM(E56:E58)</f>
        <v>50000000</v>
      </c>
      <c r="F55" s="144">
        <f>SUM(F56:F58)</f>
        <v>0</v>
      </c>
      <c r="G55" s="146">
        <f t="shared" si="1"/>
        <v>-1</v>
      </c>
    </row>
    <row r="56" spans="1:7" ht="12.75" customHeight="1" x14ac:dyDescent="0.2">
      <c r="A56" s="137">
        <v>10.1</v>
      </c>
      <c r="B56" s="822" t="s">
        <v>493</v>
      </c>
      <c r="C56" s="823"/>
      <c r="D56" s="824"/>
      <c r="E56" s="150">
        <v>0</v>
      </c>
      <c r="F56" s="151">
        <f>'[2]ESTIM.INGRESOS  BASE MENSUAL'!C279</f>
        <v>0</v>
      </c>
      <c r="G56" s="149" t="e">
        <f t="shared" si="1"/>
        <v>#DIV/0!</v>
      </c>
    </row>
    <row r="57" spans="1:7" x14ac:dyDescent="0.2">
      <c r="A57" s="137">
        <v>10.199999999999999</v>
      </c>
      <c r="B57" s="822" t="s">
        <v>494</v>
      </c>
      <c r="C57" s="823"/>
      <c r="D57" s="824"/>
      <c r="E57" s="150">
        <v>0</v>
      </c>
      <c r="F57" s="151">
        <f>'[2]ESTIM.INGRESOS  BASE MENSUAL'!C282</f>
        <v>0</v>
      </c>
      <c r="G57" s="149" t="e">
        <f t="shared" si="1"/>
        <v>#DIV/0!</v>
      </c>
    </row>
    <row r="58" spans="1:7" x14ac:dyDescent="0.2">
      <c r="A58" s="137">
        <v>10.3</v>
      </c>
      <c r="B58" s="433" t="s">
        <v>495</v>
      </c>
      <c r="C58" s="434"/>
      <c r="D58" s="435"/>
      <c r="E58" s="150">
        <v>50000000</v>
      </c>
      <c r="F58" s="151">
        <f>'[2]ESTIM.INGRESOS  BASE MENSUAL'!C284</f>
        <v>0</v>
      </c>
      <c r="G58" s="149">
        <f t="shared" si="1"/>
        <v>-1</v>
      </c>
    </row>
    <row r="59" spans="1:7" x14ac:dyDescent="0.2">
      <c r="A59" s="152" t="s">
        <v>496</v>
      </c>
      <c r="B59" s="819" t="s">
        <v>497</v>
      </c>
      <c r="C59" s="819"/>
      <c r="D59" s="819"/>
      <c r="E59" s="153">
        <f>SUM(E60)</f>
        <v>0</v>
      </c>
      <c r="F59" s="153">
        <f>SUM(F60)</f>
        <v>0</v>
      </c>
      <c r="G59" s="154" t="e">
        <f t="shared" si="1"/>
        <v>#DIV/0!</v>
      </c>
    </row>
    <row r="60" spans="1:7" x14ac:dyDescent="0.2">
      <c r="A60" s="137">
        <v>11.1</v>
      </c>
      <c r="B60" s="822" t="s">
        <v>498</v>
      </c>
      <c r="C60" s="823"/>
      <c r="D60" s="824"/>
      <c r="E60" s="155">
        <v>0</v>
      </c>
      <c r="F60" s="139">
        <f>'[2]ESTIM.INGRESOS  BASE MENSUAL'!C287</f>
        <v>0</v>
      </c>
      <c r="G60" s="156" t="e">
        <f t="shared" si="1"/>
        <v>#DIV/0!</v>
      </c>
    </row>
    <row r="61" spans="1:7" ht="13.5" thickBot="1" x14ac:dyDescent="0.25">
      <c r="A61" s="820" t="s">
        <v>499</v>
      </c>
      <c r="B61" s="821"/>
      <c r="C61" s="821"/>
      <c r="D61" s="821"/>
      <c r="E61" s="157">
        <f>E6+E15+E21+E23+E29+E33+E38+E44+E48+E55+E59</f>
        <v>2010676128</v>
      </c>
      <c r="F61" s="157">
        <f>F6+F15+F21+F23+F29+F33+F38+F44+F48+F55+F59</f>
        <v>1734464618</v>
      </c>
      <c r="G61" s="158">
        <f t="shared" si="1"/>
        <v>-0.13737245205907178</v>
      </c>
    </row>
    <row r="62" spans="1:7" ht="12" customHeight="1" x14ac:dyDescent="0.2">
      <c r="A62" s="814"/>
      <c r="B62" s="814"/>
      <c r="C62" s="814"/>
      <c r="D62" s="814"/>
      <c r="E62" s="814"/>
      <c r="F62" s="814"/>
      <c r="G62" s="814"/>
    </row>
    <row r="63" spans="1:7" ht="12" customHeight="1" x14ac:dyDescent="0.2">
      <c r="A63" s="436"/>
      <c r="B63" s="436"/>
      <c r="C63" s="436"/>
      <c r="D63" s="436"/>
      <c r="E63" s="436"/>
      <c r="F63" s="436"/>
      <c r="G63" s="436"/>
    </row>
    <row r="64" spans="1:7" ht="15" customHeight="1" x14ac:dyDescent="0.2">
      <c r="A64" s="436"/>
      <c r="B64" s="436" t="str">
        <f>'[2]Objetivos PMD'!$B$3</f>
        <v>Municipio:  Tlajomulco de Zúñiga, Jalisco</v>
      </c>
      <c r="C64" s="436"/>
      <c r="D64" s="436"/>
      <c r="E64" s="436"/>
      <c r="F64" s="436"/>
      <c r="G64" s="436"/>
    </row>
    <row r="65" spans="1:7" ht="46.5" customHeight="1" x14ac:dyDescent="0.2">
      <c r="A65" s="813" t="s">
        <v>500</v>
      </c>
      <c r="B65" s="813"/>
      <c r="C65" s="813"/>
      <c r="D65" s="813"/>
      <c r="E65" s="159"/>
      <c r="F65" s="159"/>
      <c r="G65" s="159"/>
    </row>
    <row r="66" spans="1:7" x14ac:dyDescent="0.2">
      <c r="A66" s="160" t="s">
        <v>501</v>
      </c>
      <c r="B66" s="161" t="s">
        <v>1</v>
      </c>
      <c r="C66" s="162" t="s">
        <v>502</v>
      </c>
      <c r="D66" s="163" t="s">
        <v>503</v>
      </c>
      <c r="E66" s="164"/>
      <c r="F66" s="164"/>
      <c r="G66" s="164"/>
    </row>
    <row r="67" spans="1:7" ht="18.75" customHeight="1" x14ac:dyDescent="0.2">
      <c r="A67" s="165">
        <v>1</v>
      </c>
      <c r="B67" s="166" t="s">
        <v>504</v>
      </c>
      <c r="C67" s="167">
        <f>F6+F15+F21+F23+F29+F33+F38</f>
        <v>1126863843</v>
      </c>
      <c r="D67" s="168">
        <f>C67/C70</f>
        <v>0.64968972633144828</v>
      </c>
    </row>
    <row r="68" spans="1:7" ht="38.25" x14ac:dyDescent="0.2">
      <c r="A68" s="165">
        <v>2</v>
      </c>
      <c r="B68" s="166" t="s">
        <v>505</v>
      </c>
      <c r="C68" s="167">
        <f>F44+F48</f>
        <v>607600775</v>
      </c>
      <c r="D68" s="168">
        <f>C68/C70</f>
        <v>0.35031027366855172</v>
      </c>
    </row>
    <row r="69" spans="1:7" x14ac:dyDescent="0.2">
      <c r="A69" s="165">
        <v>3</v>
      </c>
      <c r="B69" s="166" t="s">
        <v>506</v>
      </c>
      <c r="C69" s="167">
        <f>F55+F59</f>
        <v>0</v>
      </c>
      <c r="D69" s="168">
        <f>C69/C70</f>
        <v>0</v>
      </c>
    </row>
    <row r="70" spans="1:7" x14ac:dyDescent="0.2">
      <c r="A70" s="170"/>
      <c r="B70" s="171" t="s">
        <v>507</v>
      </c>
      <c r="C70" s="172">
        <f>SUM(C67:C69)</f>
        <v>1734464618</v>
      </c>
      <c r="D70" s="173">
        <f>SUM(D67:D69)</f>
        <v>1</v>
      </c>
    </row>
    <row r="71" spans="1:7" ht="33" customHeight="1" x14ac:dyDescent="0.2">
      <c r="A71" s="812" t="s">
        <v>508</v>
      </c>
      <c r="B71" s="812"/>
      <c r="C71" s="812"/>
      <c r="D71" s="812"/>
      <c r="E71" s="159"/>
      <c r="F71" s="159"/>
      <c r="G71" s="159"/>
    </row>
    <row r="72" spans="1:7" x14ac:dyDescent="0.2">
      <c r="A72" s="174" t="s">
        <v>509</v>
      </c>
      <c r="B72" s="174" t="s">
        <v>1</v>
      </c>
      <c r="C72" s="175" t="s">
        <v>502</v>
      </c>
      <c r="D72" s="176" t="s">
        <v>503</v>
      </c>
      <c r="E72" s="164"/>
      <c r="F72" s="164"/>
      <c r="G72" s="164"/>
    </row>
    <row r="73" spans="1:7" x14ac:dyDescent="0.2">
      <c r="A73" s="165">
        <v>100</v>
      </c>
      <c r="B73" s="177" t="s">
        <v>270</v>
      </c>
      <c r="C73" s="178">
        <f>F6+F15+F21+F23+F29+F33+F48</f>
        <v>1137754725</v>
      </c>
      <c r="D73" s="168">
        <f>C73/C79</f>
        <v>0.65596882933935985</v>
      </c>
    </row>
    <row r="74" spans="1:7" x14ac:dyDescent="0.2">
      <c r="A74" s="165">
        <v>200</v>
      </c>
      <c r="B74" s="179" t="s">
        <v>273</v>
      </c>
      <c r="C74" s="178">
        <f>F59</f>
        <v>0</v>
      </c>
      <c r="D74" s="168">
        <f>C74/C79</f>
        <v>0</v>
      </c>
    </row>
    <row r="75" spans="1:7" x14ac:dyDescent="0.2">
      <c r="A75" s="165">
        <v>400</v>
      </c>
      <c r="B75" s="179" t="s">
        <v>510</v>
      </c>
      <c r="C75" s="178">
        <f>F38</f>
        <v>0</v>
      </c>
      <c r="D75" s="168">
        <f>C75/C79</f>
        <v>0</v>
      </c>
    </row>
    <row r="76" spans="1:7" x14ac:dyDescent="0.2">
      <c r="A76" s="165">
        <v>500</v>
      </c>
      <c r="B76" s="179" t="s">
        <v>511</v>
      </c>
      <c r="C76" s="178">
        <f>'[2]ESTIM.INGRESOS  BASE MENSUAL'!C245+'[2]ESTIM.INGRESOS  BASE MENSUAL'!C247+'[2]ESTIM.INGRESOS  BASE MENSUAL'!C255</f>
        <v>527426635</v>
      </c>
      <c r="D76" s="168">
        <f>C76/C79</f>
        <v>0.30408613097462445</v>
      </c>
    </row>
    <row r="77" spans="1:7" x14ac:dyDescent="0.2">
      <c r="A77" s="165">
        <v>600</v>
      </c>
      <c r="B77" s="179" t="s">
        <v>272</v>
      </c>
      <c r="C77" s="178">
        <f>'[2]ESTIM.INGRESOS  BASE MENSUAL'!C246+'[2]ESTIM.INGRESOS  BASE MENSUAL'!C256</f>
        <v>69283258</v>
      </c>
      <c r="D77" s="168">
        <f>C77/C79</f>
        <v>3.9945039686015663E-2</v>
      </c>
    </row>
    <row r="78" spans="1:7" x14ac:dyDescent="0.2">
      <c r="A78" s="165">
        <v>700</v>
      </c>
      <c r="B78" s="179" t="s">
        <v>512</v>
      </c>
      <c r="C78" s="178">
        <f>'[2]ESTIM.INGRESOS  BASE MENSUAL'!C257+'S.H-INGRESOS '!F55</f>
        <v>0</v>
      </c>
      <c r="D78" s="168">
        <f>C78/C79</f>
        <v>0</v>
      </c>
    </row>
    <row r="79" spans="1:7" x14ac:dyDescent="0.2">
      <c r="A79" s="170"/>
      <c r="B79" s="171" t="s">
        <v>507</v>
      </c>
      <c r="C79" s="172">
        <f>SUM(C73:C78)</f>
        <v>1734464618</v>
      </c>
      <c r="D79" s="180">
        <f>SUM(D73:D78)</f>
        <v>1</v>
      </c>
    </row>
  </sheetData>
  <sheetProtection password="EC3B" sheet="1"/>
  <mergeCells count="65">
    <mergeCell ref="A3:D4"/>
    <mergeCell ref="E3:E4"/>
    <mergeCell ref="F3:F4"/>
    <mergeCell ref="B25:D25"/>
    <mergeCell ref="B7:D7"/>
    <mergeCell ref="B8:D8"/>
    <mergeCell ref="B9:D9"/>
    <mergeCell ref="B10:D10"/>
    <mergeCell ref="B11:D11"/>
    <mergeCell ref="B12:D12"/>
    <mergeCell ref="B6:D6"/>
    <mergeCell ref="B13:D13"/>
    <mergeCell ref="B14:D14"/>
    <mergeCell ref="B54:D54"/>
    <mergeCell ref="B32:D32"/>
    <mergeCell ref="B33:D33"/>
    <mergeCell ref="B34:D34"/>
    <mergeCell ref="B35:D35"/>
    <mergeCell ref="B37:D37"/>
    <mergeCell ref="B38:D38"/>
    <mergeCell ref="B39:D39"/>
    <mergeCell ref="B31:D31"/>
    <mergeCell ref="B36:D36"/>
    <mergeCell ref="B15:D15"/>
    <mergeCell ref="B21:D21"/>
    <mergeCell ref="B22:D22"/>
    <mergeCell ref="B23:D23"/>
    <mergeCell ref="B24:D24"/>
    <mergeCell ref="B26:D26"/>
    <mergeCell ref="B27:D27"/>
    <mergeCell ref="B28:D28"/>
    <mergeCell ref="B29:D29"/>
    <mergeCell ref="B30:D30"/>
    <mergeCell ref="A1:G1"/>
    <mergeCell ref="A2:G2"/>
    <mergeCell ref="B52:D52"/>
    <mergeCell ref="B40:D40"/>
    <mergeCell ref="B41:D41"/>
    <mergeCell ref="B42:D42"/>
    <mergeCell ref="G3:G4"/>
    <mergeCell ref="B46:D46"/>
    <mergeCell ref="B47:D47"/>
    <mergeCell ref="B48:D48"/>
    <mergeCell ref="B49:D49"/>
    <mergeCell ref="B50:D50"/>
    <mergeCell ref="B51:D51"/>
    <mergeCell ref="B44:D44"/>
    <mergeCell ref="B45:D45"/>
    <mergeCell ref="A5:G5"/>
    <mergeCell ref="A71:D71"/>
    <mergeCell ref="A65:D65"/>
    <mergeCell ref="A62:G62"/>
    <mergeCell ref="B16:D16"/>
    <mergeCell ref="B17:D17"/>
    <mergeCell ref="B18:D18"/>
    <mergeCell ref="B19:D19"/>
    <mergeCell ref="B20:D20"/>
    <mergeCell ref="B53:D53"/>
    <mergeCell ref="B55:D55"/>
    <mergeCell ref="B59:D59"/>
    <mergeCell ref="A61:D61"/>
    <mergeCell ref="B60:D60"/>
    <mergeCell ref="B43:D43"/>
    <mergeCell ref="B56:D56"/>
    <mergeCell ref="B57:D57"/>
  </mergeCells>
  <printOptions horizontalCentered="1"/>
  <pageMargins left="0.39370078740157483" right="0.35433070866141736" top="0.55118110236220474" bottom="1.0236220472440944" header="0.35433070866141736" footer="0.59055118110236227"/>
  <pageSetup paperSize="5" scale="70" orientation="portrait" r:id="rId1"/>
  <headerFooter>
    <oddFooter xml:space="preserve">&amp;L&amp;"-,Cursiva"&amp;10       Ejercicio Fiscal 2016 &amp;R&amp;10Página &amp;P de &amp;N&amp;K00+000--&amp;11---------    </oddFooter>
  </headerFooter>
  <drawing r:id="rId2"/>
  <legacyDrawing r:id="rId3"/>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F55:F59 JB55:JB59 SX55:SX59 ACT55:ACT59 AMP55:AMP59 AWL55:AWL59 BGH55:BGH59 BQD55:BQD59 BZZ55:BZZ59 CJV55:CJV59 CTR55:CTR59 DDN55:DDN59 DNJ55:DNJ59 DXF55:DXF59 EHB55:EHB59 EQX55:EQX59 FAT55:FAT59 FKP55:FKP59 FUL55:FUL59 GEH55:GEH59 GOD55:GOD59 GXZ55:GXZ59 HHV55:HHV59 HRR55:HRR59 IBN55:IBN59 ILJ55:ILJ59 IVF55:IVF59 JFB55:JFB59 JOX55:JOX59 JYT55:JYT59 KIP55:KIP59 KSL55:KSL59 LCH55:LCH59 LMD55:LMD59 LVZ55:LVZ59 MFV55:MFV59 MPR55:MPR59 MZN55:MZN59 NJJ55:NJJ59 NTF55:NTF59 ODB55:ODB59 OMX55:OMX59 OWT55:OWT59 PGP55:PGP59 PQL55:PQL59 QAH55:QAH59 QKD55:QKD59 QTZ55:QTZ59 RDV55:RDV59 RNR55:RNR59 RXN55:RXN59 SHJ55:SHJ59 SRF55:SRF59 TBB55:TBB59 TKX55:TKX59 TUT55:TUT59 UEP55:UEP59 UOL55:UOL59 UYH55:UYH59 VID55:VID59 VRZ55:VRZ59 WBV55:WBV59 WLR55:WLR59 WVN55:WVN59 F65591:F65595 JB65591:JB65595 SX65591:SX65595 ACT65591:ACT65595 AMP65591:AMP65595 AWL65591:AWL65595 BGH65591:BGH65595 BQD65591:BQD65595 BZZ65591:BZZ65595 CJV65591:CJV65595 CTR65591:CTR65595 DDN65591:DDN65595 DNJ65591:DNJ65595 DXF65591:DXF65595 EHB65591:EHB65595 EQX65591:EQX65595 FAT65591:FAT65595 FKP65591:FKP65595 FUL65591:FUL65595 GEH65591:GEH65595 GOD65591:GOD65595 GXZ65591:GXZ65595 HHV65591:HHV65595 HRR65591:HRR65595 IBN65591:IBN65595 ILJ65591:ILJ65595 IVF65591:IVF65595 JFB65591:JFB65595 JOX65591:JOX65595 JYT65591:JYT65595 KIP65591:KIP65595 KSL65591:KSL65595 LCH65591:LCH65595 LMD65591:LMD65595 LVZ65591:LVZ65595 MFV65591:MFV65595 MPR65591:MPR65595 MZN65591:MZN65595 NJJ65591:NJJ65595 NTF65591:NTF65595 ODB65591:ODB65595 OMX65591:OMX65595 OWT65591:OWT65595 PGP65591:PGP65595 PQL65591:PQL65595 QAH65591:QAH65595 QKD65591:QKD65595 QTZ65591:QTZ65595 RDV65591:RDV65595 RNR65591:RNR65595 RXN65591:RXN65595 SHJ65591:SHJ65595 SRF65591:SRF65595 TBB65591:TBB65595 TKX65591:TKX65595 TUT65591:TUT65595 UEP65591:UEP65595 UOL65591:UOL65595 UYH65591:UYH65595 VID65591:VID65595 VRZ65591:VRZ65595 WBV65591:WBV65595 WLR65591:WLR65595 WVN65591:WVN65595 F131127:F131131 JB131127:JB131131 SX131127:SX131131 ACT131127:ACT131131 AMP131127:AMP131131 AWL131127:AWL131131 BGH131127:BGH131131 BQD131127:BQD131131 BZZ131127:BZZ131131 CJV131127:CJV131131 CTR131127:CTR131131 DDN131127:DDN131131 DNJ131127:DNJ131131 DXF131127:DXF131131 EHB131127:EHB131131 EQX131127:EQX131131 FAT131127:FAT131131 FKP131127:FKP131131 FUL131127:FUL131131 GEH131127:GEH131131 GOD131127:GOD131131 GXZ131127:GXZ131131 HHV131127:HHV131131 HRR131127:HRR131131 IBN131127:IBN131131 ILJ131127:ILJ131131 IVF131127:IVF131131 JFB131127:JFB131131 JOX131127:JOX131131 JYT131127:JYT131131 KIP131127:KIP131131 KSL131127:KSL131131 LCH131127:LCH131131 LMD131127:LMD131131 LVZ131127:LVZ131131 MFV131127:MFV131131 MPR131127:MPR131131 MZN131127:MZN131131 NJJ131127:NJJ131131 NTF131127:NTF131131 ODB131127:ODB131131 OMX131127:OMX131131 OWT131127:OWT131131 PGP131127:PGP131131 PQL131127:PQL131131 QAH131127:QAH131131 QKD131127:QKD131131 QTZ131127:QTZ131131 RDV131127:RDV131131 RNR131127:RNR131131 RXN131127:RXN131131 SHJ131127:SHJ131131 SRF131127:SRF131131 TBB131127:TBB131131 TKX131127:TKX131131 TUT131127:TUT131131 UEP131127:UEP131131 UOL131127:UOL131131 UYH131127:UYH131131 VID131127:VID131131 VRZ131127:VRZ131131 WBV131127:WBV131131 WLR131127:WLR131131 WVN131127:WVN131131 F196663:F196667 JB196663:JB196667 SX196663:SX196667 ACT196663:ACT196667 AMP196663:AMP196667 AWL196663:AWL196667 BGH196663:BGH196667 BQD196663:BQD196667 BZZ196663:BZZ196667 CJV196663:CJV196667 CTR196663:CTR196667 DDN196663:DDN196667 DNJ196663:DNJ196667 DXF196663:DXF196667 EHB196663:EHB196667 EQX196663:EQX196667 FAT196663:FAT196667 FKP196663:FKP196667 FUL196663:FUL196667 GEH196663:GEH196667 GOD196663:GOD196667 GXZ196663:GXZ196667 HHV196663:HHV196667 HRR196663:HRR196667 IBN196663:IBN196667 ILJ196663:ILJ196667 IVF196663:IVF196667 JFB196663:JFB196667 JOX196663:JOX196667 JYT196663:JYT196667 KIP196663:KIP196667 KSL196663:KSL196667 LCH196663:LCH196667 LMD196663:LMD196667 LVZ196663:LVZ196667 MFV196663:MFV196667 MPR196663:MPR196667 MZN196663:MZN196667 NJJ196663:NJJ196667 NTF196663:NTF196667 ODB196663:ODB196667 OMX196663:OMX196667 OWT196663:OWT196667 PGP196663:PGP196667 PQL196663:PQL196667 QAH196663:QAH196667 QKD196663:QKD196667 QTZ196663:QTZ196667 RDV196663:RDV196667 RNR196663:RNR196667 RXN196663:RXN196667 SHJ196663:SHJ196667 SRF196663:SRF196667 TBB196663:TBB196667 TKX196663:TKX196667 TUT196663:TUT196667 UEP196663:UEP196667 UOL196663:UOL196667 UYH196663:UYH196667 VID196663:VID196667 VRZ196663:VRZ196667 WBV196663:WBV196667 WLR196663:WLR196667 WVN196663:WVN196667 F262199:F262203 JB262199:JB262203 SX262199:SX262203 ACT262199:ACT262203 AMP262199:AMP262203 AWL262199:AWL262203 BGH262199:BGH262203 BQD262199:BQD262203 BZZ262199:BZZ262203 CJV262199:CJV262203 CTR262199:CTR262203 DDN262199:DDN262203 DNJ262199:DNJ262203 DXF262199:DXF262203 EHB262199:EHB262203 EQX262199:EQX262203 FAT262199:FAT262203 FKP262199:FKP262203 FUL262199:FUL262203 GEH262199:GEH262203 GOD262199:GOD262203 GXZ262199:GXZ262203 HHV262199:HHV262203 HRR262199:HRR262203 IBN262199:IBN262203 ILJ262199:ILJ262203 IVF262199:IVF262203 JFB262199:JFB262203 JOX262199:JOX262203 JYT262199:JYT262203 KIP262199:KIP262203 KSL262199:KSL262203 LCH262199:LCH262203 LMD262199:LMD262203 LVZ262199:LVZ262203 MFV262199:MFV262203 MPR262199:MPR262203 MZN262199:MZN262203 NJJ262199:NJJ262203 NTF262199:NTF262203 ODB262199:ODB262203 OMX262199:OMX262203 OWT262199:OWT262203 PGP262199:PGP262203 PQL262199:PQL262203 QAH262199:QAH262203 QKD262199:QKD262203 QTZ262199:QTZ262203 RDV262199:RDV262203 RNR262199:RNR262203 RXN262199:RXN262203 SHJ262199:SHJ262203 SRF262199:SRF262203 TBB262199:TBB262203 TKX262199:TKX262203 TUT262199:TUT262203 UEP262199:UEP262203 UOL262199:UOL262203 UYH262199:UYH262203 VID262199:VID262203 VRZ262199:VRZ262203 WBV262199:WBV262203 WLR262199:WLR262203 WVN262199:WVN262203 F327735:F327739 JB327735:JB327739 SX327735:SX327739 ACT327735:ACT327739 AMP327735:AMP327739 AWL327735:AWL327739 BGH327735:BGH327739 BQD327735:BQD327739 BZZ327735:BZZ327739 CJV327735:CJV327739 CTR327735:CTR327739 DDN327735:DDN327739 DNJ327735:DNJ327739 DXF327735:DXF327739 EHB327735:EHB327739 EQX327735:EQX327739 FAT327735:FAT327739 FKP327735:FKP327739 FUL327735:FUL327739 GEH327735:GEH327739 GOD327735:GOD327739 GXZ327735:GXZ327739 HHV327735:HHV327739 HRR327735:HRR327739 IBN327735:IBN327739 ILJ327735:ILJ327739 IVF327735:IVF327739 JFB327735:JFB327739 JOX327735:JOX327739 JYT327735:JYT327739 KIP327735:KIP327739 KSL327735:KSL327739 LCH327735:LCH327739 LMD327735:LMD327739 LVZ327735:LVZ327739 MFV327735:MFV327739 MPR327735:MPR327739 MZN327735:MZN327739 NJJ327735:NJJ327739 NTF327735:NTF327739 ODB327735:ODB327739 OMX327735:OMX327739 OWT327735:OWT327739 PGP327735:PGP327739 PQL327735:PQL327739 QAH327735:QAH327739 QKD327735:QKD327739 QTZ327735:QTZ327739 RDV327735:RDV327739 RNR327735:RNR327739 RXN327735:RXN327739 SHJ327735:SHJ327739 SRF327735:SRF327739 TBB327735:TBB327739 TKX327735:TKX327739 TUT327735:TUT327739 UEP327735:UEP327739 UOL327735:UOL327739 UYH327735:UYH327739 VID327735:VID327739 VRZ327735:VRZ327739 WBV327735:WBV327739 WLR327735:WLR327739 WVN327735:WVN327739 F393271:F393275 JB393271:JB393275 SX393271:SX393275 ACT393271:ACT393275 AMP393271:AMP393275 AWL393271:AWL393275 BGH393271:BGH393275 BQD393271:BQD393275 BZZ393271:BZZ393275 CJV393271:CJV393275 CTR393271:CTR393275 DDN393271:DDN393275 DNJ393271:DNJ393275 DXF393271:DXF393275 EHB393271:EHB393275 EQX393271:EQX393275 FAT393271:FAT393275 FKP393271:FKP393275 FUL393271:FUL393275 GEH393271:GEH393275 GOD393271:GOD393275 GXZ393271:GXZ393275 HHV393271:HHV393275 HRR393271:HRR393275 IBN393271:IBN393275 ILJ393271:ILJ393275 IVF393271:IVF393275 JFB393271:JFB393275 JOX393271:JOX393275 JYT393271:JYT393275 KIP393271:KIP393275 KSL393271:KSL393275 LCH393271:LCH393275 LMD393271:LMD393275 LVZ393271:LVZ393275 MFV393271:MFV393275 MPR393271:MPR393275 MZN393271:MZN393275 NJJ393271:NJJ393275 NTF393271:NTF393275 ODB393271:ODB393275 OMX393271:OMX393275 OWT393271:OWT393275 PGP393271:PGP393275 PQL393271:PQL393275 QAH393271:QAH393275 QKD393271:QKD393275 QTZ393271:QTZ393275 RDV393271:RDV393275 RNR393271:RNR393275 RXN393271:RXN393275 SHJ393271:SHJ393275 SRF393271:SRF393275 TBB393271:TBB393275 TKX393271:TKX393275 TUT393271:TUT393275 UEP393271:UEP393275 UOL393271:UOL393275 UYH393271:UYH393275 VID393271:VID393275 VRZ393271:VRZ393275 WBV393271:WBV393275 WLR393271:WLR393275 WVN393271:WVN393275 F458807:F458811 JB458807:JB458811 SX458807:SX458811 ACT458807:ACT458811 AMP458807:AMP458811 AWL458807:AWL458811 BGH458807:BGH458811 BQD458807:BQD458811 BZZ458807:BZZ458811 CJV458807:CJV458811 CTR458807:CTR458811 DDN458807:DDN458811 DNJ458807:DNJ458811 DXF458807:DXF458811 EHB458807:EHB458811 EQX458807:EQX458811 FAT458807:FAT458811 FKP458807:FKP458811 FUL458807:FUL458811 GEH458807:GEH458811 GOD458807:GOD458811 GXZ458807:GXZ458811 HHV458807:HHV458811 HRR458807:HRR458811 IBN458807:IBN458811 ILJ458807:ILJ458811 IVF458807:IVF458811 JFB458807:JFB458811 JOX458807:JOX458811 JYT458807:JYT458811 KIP458807:KIP458811 KSL458807:KSL458811 LCH458807:LCH458811 LMD458807:LMD458811 LVZ458807:LVZ458811 MFV458807:MFV458811 MPR458807:MPR458811 MZN458807:MZN458811 NJJ458807:NJJ458811 NTF458807:NTF458811 ODB458807:ODB458811 OMX458807:OMX458811 OWT458807:OWT458811 PGP458807:PGP458811 PQL458807:PQL458811 QAH458807:QAH458811 QKD458807:QKD458811 QTZ458807:QTZ458811 RDV458807:RDV458811 RNR458807:RNR458811 RXN458807:RXN458811 SHJ458807:SHJ458811 SRF458807:SRF458811 TBB458807:TBB458811 TKX458807:TKX458811 TUT458807:TUT458811 UEP458807:UEP458811 UOL458807:UOL458811 UYH458807:UYH458811 VID458807:VID458811 VRZ458807:VRZ458811 WBV458807:WBV458811 WLR458807:WLR458811 WVN458807:WVN458811 F524343:F524347 JB524343:JB524347 SX524343:SX524347 ACT524343:ACT524347 AMP524343:AMP524347 AWL524343:AWL524347 BGH524343:BGH524347 BQD524343:BQD524347 BZZ524343:BZZ524347 CJV524343:CJV524347 CTR524343:CTR524347 DDN524343:DDN524347 DNJ524343:DNJ524347 DXF524343:DXF524347 EHB524343:EHB524347 EQX524343:EQX524347 FAT524343:FAT524347 FKP524343:FKP524347 FUL524343:FUL524347 GEH524343:GEH524347 GOD524343:GOD524347 GXZ524343:GXZ524347 HHV524343:HHV524347 HRR524343:HRR524347 IBN524343:IBN524347 ILJ524343:ILJ524347 IVF524343:IVF524347 JFB524343:JFB524347 JOX524343:JOX524347 JYT524343:JYT524347 KIP524343:KIP524347 KSL524343:KSL524347 LCH524343:LCH524347 LMD524343:LMD524347 LVZ524343:LVZ524347 MFV524343:MFV524347 MPR524343:MPR524347 MZN524343:MZN524347 NJJ524343:NJJ524347 NTF524343:NTF524347 ODB524343:ODB524347 OMX524343:OMX524347 OWT524343:OWT524347 PGP524343:PGP524347 PQL524343:PQL524347 QAH524343:QAH524347 QKD524343:QKD524347 QTZ524343:QTZ524347 RDV524343:RDV524347 RNR524343:RNR524347 RXN524343:RXN524347 SHJ524343:SHJ524347 SRF524343:SRF524347 TBB524343:TBB524347 TKX524343:TKX524347 TUT524343:TUT524347 UEP524343:UEP524347 UOL524343:UOL524347 UYH524343:UYH524347 VID524343:VID524347 VRZ524343:VRZ524347 WBV524343:WBV524347 WLR524343:WLR524347 WVN524343:WVN524347 F589879:F589883 JB589879:JB589883 SX589879:SX589883 ACT589879:ACT589883 AMP589879:AMP589883 AWL589879:AWL589883 BGH589879:BGH589883 BQD589879:BQD589883 BZZ589879:BZZ589883 CJV589879:CJV589883 CTR589879:CTR589883 DDN589879:DDN589883 DNJ589879:DNJ589883 DXF589879:DXF589883 EHB589879:EHB589883 EQX589879:EQX589883 FAT589879:FAT589883 FKP589879:FKP589883 FUL589879:FUL589883 GEH589879:GEH589883 GOD589879:GOD589883 GXZ589879:GXZ589883 HHV589879:HHV589883 HRR589879:HRR589883 IBN589879:IBN589883 ILJ589879:ILJ589883 IVF589879:IVF589883 JFB589879:JFB589883 JOX589879:JOX589883 JYT589879:JYT589883 KIP589879:KIP589883 KSL589879:KSL589883 LCH589879:LCH589883 LMD589879:LMD589883 LVZ589879:LVZ589883 MFV589879:MFV589883 MPR589879:MPR589883 MZN589879:MZN589883 NJJ589879:NJJ589883 NTF589879:NTF589883 ODB589879:ODB589883 OMX589879:OMX589883 OWT589879:OWT589883 PGP589879:PGP589883 PQL589879:PQL589883 QAH589879:QAH589883 QKD589879:QKD589883 QTZ589879:QTZ589883 RDV589879:RDV589883 RNR589879:RNR589883 RXN589879:RXN589883 SHJ589879:SHJ589883 SRF589879:SRF589883 TBB589879:TBB589883 TKX589879:TKX589883 TUT589879:TUT589883 UEP589879:UEP589883 UOL589879:UOL589883 UYH589879:UYH589883 VID589879:VID589883 VRZ589879:VRZ589883 WBV589879:WBV589883 WLR589879:WLR589883 WVN589879:WVN589883 F655415:F655419 JB655415:JB655419 SX655415:SX655419 ACT655415:ACT655419 AMP655415:AMP655419 AWL655415:AWL655419 BGH655415:BGH655419 BQD655415:BQD655419 BZZ655415:BZZ655419 CJV655415:CJV655419 CTR655415:CTR655419 DDN655415:DDN655419 DNJ655415:DNJ655419 DXF655415:DXF655419 EHB655415:EHB655419 EQX655415:EQX655419 FAT655415:FAT655419 FKP655415:FKP655419 FUL655415:FUL655419 GEH655415:GEH655419 GOD655415:GOD655419 GXZ655415:GXZ655419 HHV655415:HHV655419 HRR655415:HRR655419 IBN655415:IBN655419 ILJ655415:ILJ655419 IVF655415:IVF655419 JFB655415:JFB655419 JOX655415:JOX655419 JYT655415:JYT655419 KIP655415:KIP655419 KSL655415:KSL655419 LCH655415:LCH655419 LMD655415:LMD655419 LVZ655415:LVZ655419 MFV655415:MFV655419 MPR655415:MPR655419 MZN655415:MZN655419 NJJ655415:NJJ655419 NTF655415:NTF655419 ODB655415:ODB655419 OMX655415:OMX655419 OWT655415:OWT655419 PGP655415:PGP655419 PQL655415:PQL655419 QAH655415:QAH655419 QKD655415:QKD655419 QTZ655415:QTZ655419 RDV655415:RDV655419 RNR655415:RNR655419 RXN655415:RXN655419 SHJ655415:SHJ655419 SRF655415:SRF655419 TBB655415:TBB655419 TKX655415:TKX655419 TUT655415:TUT655419 UEP655415:UEP655419 UOL655415:UOL655419 UYH655415:UYH655419 VID655415:VID655419 VRZ655415:VRZ655419 WBV655415:WBV655419 WLR655415:WLR655419 WVN655415:WVN655419 F720951:F720955 JB720951:JB720955 SX720951:SX720955 ACT720951:ACT720955 AMP720951:AMP720955 AWL720951:AWL720955 BGH720951:BGH720955 BQD720951:BQD720955 BZZ720951:BZZ720955 CJV720951:CJV720955 CTR720951:CTR720955 DDN720951:DDN720955 DNJ720951:DNJ720955 DXF720951:DXF720955 EHB720951:EHB720955 EQX720951:EQX720955 FAT720951:FAT720955 FKP720951:FKP720955 FUL720951:FUL720955 GEH720951:GEH720955 GOD720951:GOD720955 GXZ720951:GXZ720955 HHV720951:HHV720955 HRR720951:HRR720955 IBN720951:IBN720955 ILJ720951:ILJ720955 IVF720951:IVF720955 JFB720951:JFB720955 JOX720951:JOX720955 JYT720951:JYT720955 KIP720951:KIP720955 KSL720951:KSL720955 LCH720951:LCH720955 LMD720951:LMD720955 LVZ720951:LVZ720955 MFV720951:MFV720955 MPR720951:MPR720955 MZN720951:MZN720955 NJJ720951:NJJ720955 NTF720951:NTF720955 ODB720951:ODB720955 OMX720951:OMX720955 OWT720951:OWT720955 PGP720951:PGP720955 PQL720951:PQL720955 QAH720951:QAH720955 QKD720951:QKD720955 QTZ720951:QTZ720955 RDV720951:RDV720955 RNR720951:RNR720955 RXN720951:RXN720955 SHJ720951:SHJ720955 SRF720951:SRF720955 TBB720951:TBB720955 TKX720951:TKX720955 TUT720951:TUT720955 UEP720951:UEP720955 UOL720951:UOL720955 UYH720951:UYH720955 VID720951:VID720955 VRZ720951:VRZ720955 WBV720951:WBV720955 WLR720951:WLR720955 WVN720951:WVN720955 F786487:F786491 JB786487:JB786491 SX786487:SX786491 ACT786487:ACT786491 AMP786487:AMP786491 AWL786487:AWL786491 BGH786487:BGH786491 BQD786487:BQD786491 BZZ786487:BZZ786491 CJV786487:CJV786491 CTR786487:CTR786491 DDN786487:DDN786491 DNJ786487:DNJ786491 DXF786487:DXF786491 EHB786487:EHB786491 EQX786487:EQX786491 FAT786487:FAT786491 FKP786487:FKP786491 FUL786487:FUL786491 GEH786487:GEH786491 GOD786487:GOD786491 GXZ786487:GXZ786491 HHV786487:HHV786491 HRR786487:HRR786491 IBN786487:IBN786491 ILJ786487:ILJ786491 IVF786487:IVF786491 JFB786487:JFB786491 JOX786487:JOX786491 JYT786487:JYT786491 KIP786487:KIP786491 KSL786487:KSL786491 LCH786487:LCH786491 LMD786487:LMD786491 LVZ786487:LVZ786491 MFV786487:MFV786491 MPR786487:MPR786491 MZN786487:MZN786491 NJJ786487:NJJ786491 NTF786487:NTF786491 ODB786487:ODB786491 OMX786487:OMX786491 OWT786487:OWT786491 PGP786487:PGP786491 PQL786487:PQL786491 QAH786487:QAH786491 QKD786487:QKD786491 QTZ786487:QTZ786491 RDV786487:RDV786491 RNR786487:RNR786491 RXN786487:RXN786491 SHJ786487:SHJ786491 SRF786487:SRF786491 TBB786487:TBB786491 TKX786487:TKX786491 TUT786487:TUT786491 UEP786487:UEP786491 UOL786487:UOL786491 UYH786487:UYH786491 VID786487:VID786491 VRZ786487:VRZ786491 WBV786487:WBV786491 WLR786487:WLR786491 WVN786487:WVN786491 F852023:F852027 JB852023:JB852027 SX852023:SX852027 ACT852023:ACT852027 AMP852023:AMP852027 AWL852023:AWL852027 BGH852023:BGH852027 BQD852023:BQD852027 BZZ852023:BZZ852027 CJV852023:CJV852027 CTR852023:CTR852027 DDN852023:DDN852027 DNJ852023:DNJ852027 DXF852023:DXF852027 EHB852023:EHB852027 EQX852023:EQX852027 FAT852023:FAT852027 FKP852023:FKP852027 FUL852023:FUL852027 GEH852023:GEH852027 GOD852023:GOD852027 GXZ852023:GXZ852027 HHV852023:HHV852027 HRR852023:HRR852027 IBN852023:IBN852027 ILJ852023:ILJ852027 IVF852023:IVF852027 JFB852023:JFB852027 JOX852023:JOX852027 JYT852023:JYT852027 KIP852023:KIP852027 KSL852023:KSL852027 LCH852023:LCH852027 LMD852023:LMD852027 LVZ852023:LVZ852027 MFV852023:MFV852027 MPR852023:MPR852027 MZN852023:MZN852027 NJJ852023:NJJ852027 NTF852023:NTF852027 ODB852023:ODB852027 OMX852023:OMX852027 OWT852023:OWT852027 PGP852023:PGP852027 PQL852023:PQL852027 QAH852023:QAH852027 QKD852023:QKD852027 QTZ852023:QTZ852027 RDV852023:RDV852027 RNR852023:RNR852027 RXN852023:RXN852027 SHJ852023:SHJ852027 SRF852023:SRF852027 TBB852023:TBB852027 TKX852023:TKX852027 TUT852023:TUT852027 UEP852023:UEP852027 UOL852023:UOL852027 UYH852023:UYH852027 VID852023:VID852027 VRZ852023:VRZ852027 WBV852023:WBV852027 WLR852023:WLR852027 WVN852023:WVN852027 F917559:F917563 JB917559:JB917563 SX917559:SX917563 ACT917559:ACT917563 AMP917559:AMP917563 AWL917559:AWL917563 BGH917559:BGH917563 BQD917559:BQD917563 BZZ917559:BZZ917563 CJV917559:CJV917563 CTR917559:CTR917563 DDN917559:DDN917563 DNJ917559:DNJ917563 DXF917559:DXF917563 EHB917559:EHB917563 EQX917559:EQX917563 FAT917559:FAT917563 FKP917559:FKP917563 FUL917559:FUL917563 GEH917559:GEH917563 GOD917559:GOD917563 GXZ917559:GXZ917563 HHV917559:HHV917563 HRR917559:HRR917563 IBN917559:IBN917563 ILJ917559:ILJ917563 IVF917559:IVF917563 JFB917559:JFB917563 JOX917559:JOX917563 JYT917559:JYT917563 KIP917559:KIP917563 KSL917559:KSL917563 LCH917559:LCH917563 LMD917559:LMD917563 LVZ917559:LVZ917563 MFV917559:MFV917563 MPR917559:MPR917563 MZN917559:MZN917563 NJJ917559:NJJ917563 NTF917559:NTF917563 ODB917559:ODB917563 OMX917559:OMX917563 OWT917559:OWT917563 PGP917559:PGP917563 PQL917559:PQL917563 QAH917559:QAH917563 QKD917559:QKD917563 QTZ917559:QTZ917563 RDV917559:RDV917563 RNR917559:RNR917563 RXN917559:RXN917563 SHJ917559:SHJ917563 SRF917559:SRF917563 TBB917559:TBB917563 TKX917559:TKX917563 TUT917559:TUT917563 UEP917559:UEP917563 UOL917559:UOL917563 UYH917559:UYH917563 VID917559:VID917563 VRZ917559:VRZ917563 WBV917559:WBV917563 WLR917559:WLR917563 WVN917559:WVN917563 F983095:F983099 JB983095:JB983099 SX983095:SX983099 ACT983095:ACT983099 AMP983095:AMP983099 AWL983095:AWL983099 BGH983095:BGH983099 BQD983095:BQD983099 BZZ983095:BZZ983099 CJV983095:CJV983099 CTR983095:CTR983099 DDN983095:DDN983099 DNJ983095:DNJ983099 DXF983095:DXF983099 EHB983095:EHB983099 EQX983095:EQX983099 FAT983095:FAT983099 FKP983095:FKP983099 FUL983095:FUL983099 GEH983095:GEH983099 GOD983095:GOD983099 GXZ983095:GXZ983099 HHV983095:HHV983099 HRR983095:HRR983099 IBN983095:IBN983099 ILJ983095:ILJ983099 IVF983095:IVF983099 JFB983095:JFB983099 JOX983095:JOX983099 JYT983095:JYT983099 KIP983095:KIP983099 KSL983095:KSL983099 LCH983095:LCH983099 LMD983095:LMD983099 LVZ983095:LVZ983099 MFV983095:MFV983099 MPR983095:MPR983099 MZN983095:MZN983099 NJJ983095:NJJ983099 NTF983095:NTF983099 ODB983095:ODB983099 OMX983095:OMX983099 OWT983095:OWT983099 PGP983095:PGP983099 PQL983095:PQL983099 QAH983095:QAH983099 QKD983095:QKD983099 QTZ983095:QTZ983099 RDV983095:RDV983099 RNR983095:RNR983099 RXN983095:RXN983099 SHJ983095:SHJ983099 SRF983095:SRF983099 TBB983095:TBB983099 TKX983095:TKX983099 TUT983095:TUT983099 UEP983095:UEP983099 UOL983095:UOL983099 UYH983095:UYH983099 VID983095:VID983099 VRZ983095:VRZ983099 WBV983095:WBV983099 WLR983095:WLR983099 WVN983095:WVN983099 E49:E60 JA49:JA60 SW49:SW60 ACS49:ACS60 AMO49:AMO60 AWK49:AWK60 BGG49:BGG60 BQC49:BQC60 BZY49:BZY60 CJU49:CJU60 CTQ49:CTQ60 DDM49:DDM60 DNI49:DNI60 DXE49:DXE60 EHA49:EHA60 EQW49:EQW60 FAS49:FAS60 FKO49:FKO60 FUK49:FUK60 GEG49:GEG60 GOC49:GOC60 GXY49:GXY60 HHU49:HHU60 HRQ49:HRQ60 IBM49:IBM60 ILI49:ILI60 IVE49:IVE60 JFA49:JFA60 JOW49:JOW60 JYS49:JYS60 KIO49:KIO60 KSK49:KSK60 LCG49:LCG60 LMC49:LMC60 LVY49:LVY60 MFU49:MFU60 MPQ49:MPQ60 MZM49:MZM60 NJI49:NJI60 NTE49:NTE60 ODA49:ODA60 OMW49:OMW60 OWS49:OWS60 PGO49:PGO60 PQK49:PQK60 QAG49:QAG60 QKC49:QKC60 QTY49:QTY60 RDU49:RDU60 RNQ49:RNQ60 RXM49:RXM60 SHI49:SHI60 SRE49:SRE60 TBA49:TBA60 TKW49:TKW60 TUS49:TUS60 UEO49:UEO60 UOK49:UOK60 UYG49:UYG60 VIC49:VIC60 VRY49:VRY60 WBU49:WBU60 WLQ49:WLQ60 WVM49:WVM60 E65585:E65596 JA65585:JA65596 SW65585:SW65596 ACS65585:ACS65596 AMO65585:AMO65596 AWK65585:AWK65596 BGG65585:BGG65596 BQC65585:BQC65596 BZY65585:BZY65596 CJU65585:CJU65596 CTQ65585:CTQ65596 DDM65585:DDM65596 DNI65585:DNI65596 DXE65585:DXE65596 EHA65585:EHA65596 EQW65585:EQW65596 FAS65585:FAS65596 FKO65585:FKO65596 FUK65585:FUK65596 GEG65585:GEG65596 GOC65585:GOC65596 GXY65585:GXY65596 HHU65585:HHU65596 HRQ65585:HRQ65596 IBM65585:IBM65596 ILI65585:ILI65596 IVE65585:IVE65596 JFA65585:JFA65596 JOW65585:JOW65596 JYS65585:JYS65596 KIO65585:KIO65596 KSK65585:KSK65596 LCG65585:LCG65596 LMC65585:LMC65596 LVY65585:LVY65596 MFU65585:MFU65596 MPQ65585:MPQ65596 MZM65585:MZM65596 NJI65585:NJI65596 NTE65585:NTE65596 ODA65585:ODA65596 OMW65585:OMW65596 OWS65585:OWS65596 PGO65585:PGO65596 PQK65585:PQK65596 QAG65585:QAG65596 QKC65585:QKC65596 QTY65585:QTY65596 RDU65585:RDU65596 RNQ65585:RNQ65596 RXM65585:RXM65596 SHI65585:SHI65596 SRE65585:SRE65596 TBA65585:TBA65596 TKW65585:TKW65596 TUS65585:TUS65596 UEO65585:UEO65596 UOK65585:UOK65596 UYG65585:UYG65596 VIC65585:VIC65596 VRY65585:VRY65596 WBU65585:WBU65596 WLQ65585:WLQ65596 WVM65585:WVM65596 E131121:E131132 JA131121:JA131132 SW131121:SW131132 ACS131121:ACS131132 AMO131121:AMO131132 AWK131121:AWK131132 BGG131121:BGG131132 BQC131121:BQC131132 BZY131121:BZY131132 CJU131121:CJU131132 CTQ131121:CTQ131132 DDM131121:DDM131132 DNI131121:DNI131132 DXE131121:DXE131132 EHA131121:EHA131132 EQW131121:EQW131132 FAS131121:FAS131132 FKO131121:FKO131132 FUK131121:FUK131132 GEG131121:GEG131132 GOC131121:GOC131132 GXY131121:GXY131132 HHU131121:HHU131132 HRQ131121:HRQ131132 IBM131121:IBM131132 ILI131121:ILI131132 IVE131121:IVE131132 JFA131121:JFA131132 JOW131121:JOW131132 JYS131121:JYS131132 KIO131121:KIO131132 KSK131121:KSK131132 LCG131121:LCG131132 LMC131121:LMC131132 LVY131121:LVY131132 MFU131121:MFU131132 MPQ131121:MPQ131132 MZM131121:MZM131132 NJI131121:NJI131132 NTE131121:NTE131132 ODA131121:ODA131132 OMW131121:OMW131132 OWS131121:OWS131132 PGO131121:PGO131132 PQK131121:PQK131132 QAG131121:QAG131132 QKC131121:QKC131132 QTY131121:QTY131132 RDU131121:RDU131132 RNQ131121:RNQ131132 RXM131121:RXM131132 SHI131121:SHI131132 SRE131121:SRE131132 TBA131121:TBA131132 TKW131121:TKW131132 TUS131121:TUS131132 UEO131121:UEO131132 UOK131121:UOK131132 UYG131121:UYG131132 VIC131121:VIC131132 VRY131121:VRY131132 WBU131121:WBU131132 WLQ131121:WLQ131132 WVM131121:WVM131132 E196657:E196668 JA196657:JA196668 SW196657:SW196668 ACS196657:ACS196668 AMO196657:AMO196668 AWK196657:AWK196668 BGG196657:BGG196668 BQC196657:BQC196668 BZY196657:BZY196668 CJU196657:CJU196668 CTQ196657:CTQ196668 DDM196657:DDM196668 DNI196657:DNI196668 DXE196657:DXE196668 EHA196657:EHA196668 EQW196657:EQW196668 FAS196657:FAS196668 FKO196657:FKO196668 FUK196657:FUK196668 GEG196657:GEG196668 GOC196657:GOC196668 GXY196657:GXY196668 HHU196657:HHU196668 HRQ196657:HRQ196668 IBM196657:IBM196668 ILI196657:ILI196668 IVE196657:IVE196668 JFA196657:JFA196668 JOW196657:JOW196668 JYS196657:JYS196668 KIO196657:KIO196668 KSK196657:KSK196668 LCG196657:LCG196668 LMC196657:LMC196668 LVY196657:LVY196668 MFU196657:MFU196668 MPQ196657:MPQ196668 MZM196657:MZM196668 NJI196657:NJI196668 NTE196657:NTE196668 ODA196657:ODA196668 OMW196657:OMW196668 OWS196657:OWS196668 PGO196657:PGO196668 PQK196657:PQK196668 QAG196657:QAG196668 QKC196657:QKC196668 QTY196657:QTY196668 RDU196657:RDU196668 RNQ196657:RNQ196668 RXM196657:RXM196668 SHI196657:SHI196668 SRE196657:SRE196668 TBA196657:TBA196668 TKW196657:TKW196668 TUS196657:TUS196668 UEO196657:UEO196668 UOK196657:UOK196668 UYG196657:UYG196668 VIC196657:VIC196668 VRY196657:VRY196668 WBU196657:WBU196668 WLQ196657:WLQ196668 WVM196657:WVM196668 E262193:E262204 JA262193:JA262204 SW262193:SW262204 ACS262193:ACS262204 AMO262193:AMO262204 AWK262193:AWK262204 BGG262193:BGG262204 BQC262193:BQC262204 BZY262193:BZY262204 CJU262193:CJU262204 CTQ262193:CTQ262204 DDM262193:DDM262204 DNI262193:DNI262204 DXE262193:DXE262204 EHA262193:EHA262204 EQW262193:EQW262204 FAS262193:FAS262204 FKO262193:FKO262204 FUK262193:FUK262204 GEG262193:GEG262204 GOC262193:GOC262204 GXY262193:GXY262204 HHU262193:HHU262204 HRQ262193:HRQ262204 IBM262193:IBM262204 ILI262193:ILI262204 IVE262193:IVE262204 JFA262193:JFA262204 JOW262193:JOW262204 JYS262193:JYS262204 KIO262193:KIO262204 KSK262193:KSK262204 LCG262193:LCG262204 LMC262193:LMC262204 LVY262193:LVY262204 MFU262193:MFU262204 MPQ262193:MPQ262204 MZM262193:MZM262204 NJI262193:NJI262204 NTE262193:NTE262204 ODA262193:ODA262204 OMW262193:OMW262204 OWS262193:OWS262204 PGO262193:PGO262204 PQK262193:PQK262204 QAG262193:QAG262204 QKC262193:QKC262204 QTY262193:QTY262204 RDU262193:RDU262204 RNQ262193:RNQ262204 RXM262193:RXM262204 SHI262193:SHI262204 SRE262193:SRE262204 TBA262193:TBA262204 TKW262193:TKW262204 TUS262193:TUS262204 UEO262193:UEO262204 UOK262193:UOK262204 UYG262193:UYG262204 VIC262193:VIC262204 VRY262193:VRY262204 WBU262193:WBU262204 WLQ262193:WLQ262204 WVM262193:WVM262204 E327729:E327740 JA327729:JA327740 SW327729:SW327740 ACS327729:ACS327740 AMO327729:AMO327740 AWK327729:AWK327740 BGG327729:BGG327740 BQC327729:BQC327740 BZY327729:BZY327740 CJU327729:CJU327740 CTQ327729:CTQ327740 DDM327729:DDM327740 DNI327729:DNI327740 DXE327729:DXE327740 EHA327729:EHA327740 EQW327729:EQW327740 FAS327729:FAS327740 FKO327729:FKO327740 FUK327729:FUK327740 GEG327729:GEG327740 GOC327729:GOC327740 GXY327729:GXY327740 HHU327729:HHU327740 HRQ327729:HRQ327740 IBM327729:IBM327740 ILI327729:ILI327740 IVE327729:IVE327740 JFA327729:JFA327740 JOW327729:JOW327740 JYS327729:JYS327740 KIO327729:KIO327740 KSK327729:KSK327740 LCG327729:LCG327740 LMC327729:LMC327740 LVY327729:LVY327740 MFU327729:MFU327740 MPQ327729:MPQ327740 MZM327729:MZM327740 NJI327729:NJI327740 NTE327729:NTE327740 ODA327729:ODA327740 OMW327729:OMW327740 OWS327729:OWS327740 PGO327729:PGO327740 PQK327729:PQK327740 QAG327729:QAG327740 QKC327729:QKC327740 QTY327729:QTY327740 RDU327729:RDU327740 RNQ327729:RNQ327740 RXM327729:RXM327740 SHI327729:SHI327740 SRE327729:SRE327740 TBA327729:TBA327740 TKW327729:TKW327740 TUS327729:TUS327740 UEO327729:UEO327740 UOK327729:UOK327740 UYG327729:UYG327740 VIC327729:VIC327740 VRY327729:VRY327740 WBU327729:WBU327740 WLQ327729:WLQ327740 WVM327729:WVM327740 E393265:E393276 JA393265:JA393276 SW393265:SW393276 ACS393265:ACS393276 AMO393265:AMO393276 AWK393265:AWK393276 BGG393265:BGG393276 BQC393265:BQC393276 BZY393265:BZY393276 CJU393265:CJU393276 CTQ393265:CTQ393276 DDM393265:DDM393276 DNI393265:DNI393276 DXE393265:DXE393276 EHA393265:EHA393276 EQW393265:EQW393276 FAS393265:FAS393276 FKO393265:FKO393276 FUK393265:FUK393276 GEG393265:GEG393276 GOC393265:GOC393276 GXY393265:GXY393276 HHU393265:HHU393276 HRQ393265:HRQ393276 IBM393265:IBM393276 ILI393265:ILI393276 IVE393265:IVE393276 JFA393265:JFA393276 JOW393265:JOW393276 JYS393265:JYS393276 KIO393265:KIO393276 KSK393265:KSK393276 LCG393265:LCG393276 LMC393265:LMC393276 LVY393265:LVY393276 MFU393265:MFU393276 MPQ393265:MPQ393276 MZM393265:MZM393276 NJI393265:NJI393276 NTE393265:NTE393276 ODA393265:ODA393276 OMW393265:OMW393276 OWS393265:OWS393276 PGO393265:PGO393276 PQK393265:PQK393276 QAG393265:QAG393276 QKC393265:QKC393276 QTY393265:QTY393276 RDU393265:RDU393276 RNQ393265:RNQ393276 RXM393265:RXM393276 SHI393265:SHI393276 SRE393265:SRE393276 TBA393265:TBA393276 TKW393265:TKW393276 TUS393265:TUS393276 UEO393265:UEO393276 UOK393265:UOK393276 UYG393265:UYG393276 VIC393265:VIC393276 VRY393265:VRY393276 WBU393265:WBU393276 WLQ393265:WLQ393276 WVM393265:WVM393276 E458801:E458812 JA458801:JA458812 SW458801:SW458812 ACS458801:ACS458812 AMO458801:AMO458812 AWK458801:AWK458812 BGG458801:BGG458812 BQC458801:BQC458812 BZY458801:BZY458812 CJU458801:CJU458812 CTQ458801:CTQ458812 DDM458801:DDM458812 DNI458801:DNI458812 DXE458801:DXE458812 EHA458801:EHA458812 EQW458801:EQW458812 FAS458801:FAS458812 FKO458801:FKO458812 FUK458801:FUK458812 GEG458801:GEG458812 GOC458801:GOC458812 GXY458801:GXY458812 HHU458801:HHU458812 HRQ458801:HRQ458812 IBM458801:IBM458812 ILI458801:ILI458812 IVE458801:IVE458812 JFA458801:JFA458812 JOW458801:JOW458812 JYS458801:JYS458812 KIO458801:KIO458812 KSK458801:KSK458812 LCG458801:LCG458812 LMC458801:LMC458812 LVY458801:LVY458812 MFU458801:MFU458812 MPQ458801:MPQ458812 MZM458801:MZM458812 NJI458801:NJI458812 NTE458801:NTE458812 ODA458801:ODA458812 OMW458801:OMW458812 OWS458801:OWS458812 PGO458801:PGO458812 PQK458801:PQK458812 QAG458801:QAG458812 QKC458801:QKC458812 QTY458801:QTY458812 RDU458801:RDU458812 RNQ458801:RNQ458812 RXM458801:RXM458812 SHI458801:SHI458812 SRE458801:SRE458812 TBA458801:TBA458812 TKW458801:TKW458812 TUS458801:TUS458812 UEO458801:UEO458812 UOK458801:UOK458812 UYG458801:UYG458812 VIC458801:VIC458812 VRY458801:VRY458812 WBU458801:WBU458812 WLQ458801:WLQ458812 WVM458801:WVM458812 E524337:E524348 JA524337:JA524348 SW524337:SW524348 ACS524337:ACS524348 AMO524337:AMO524348 AWK524337:AWK524348 BGG524337:BGG524348 BQC524337:BQC524348 BZY524337:BZY524348 CJU524337:CJU524348 CTQ524337:CTQ524348 DDM524337:DDM524348 DNI524337:DNI524348 DXE524337:DXE524348 EHA524337:EHA524348 EQW524337:EQW524348 FAS524337:FAS524348 FKO524337:FKO524348 FUK524337:FUK524348 GEG524337:GEG524348 GOC524337:GOC524348 GXY524337:GXY524348 HHU524337:HHU524348 HRQ524337:HRQ524348 IBM524337:IBM524348 ILI524337:ILI524348 IVE524337:IVE524348 JFA524337:JFA524348 JOW524337:JOW524348 JYS524337:JYS524348 KIO524337:KIO524348 KSK524337:KSK524348 LCG524337:LCG524348 LMC524337:LMC524348 LVY524337:LVY524348 MFU524337:MFU524348 MPQ524337:MPQ524348 MZM524337:MZM524348 NJI524337:NJI524348 NTE524337:NTE524348 ODA524337:ODA524348 OMW524337:OMW524348 OWS524337:OWS524348 PGO524337:PGO524348 PQK524337:PQK524348 QAG524337:QAG524348 QKC524337:QKC524348 QTY524337:QTY524348 RDU524337:RDU524348 RNQ524337:RNQ524348 RXM524337:RXM524348 SHI524337:SHI524348 SRE524337:SRE524348 TBA524337:TBA524348 TKW524337:TKW524348 TUS524337:TUS524348 UEO524337:UEO524348 UOK524337:UOK524348 UYG524337:UYG524348 VIC524337:VIC524348 VRY524337:VRY524348 WBU524337:WBU524348 WLQ524337:WLQ524348 WVM524337:WVM524348 E589873:E589884 JA589873:JA589884 SW589873:SW589884 ACS589873:ACS589884 AMO589873:AMO589884 AWK589873:AWK589884 BGG589873:BGG589884 BQC589873:BQC589884 BZY589873:BZY589884 CJU589873:CJU589884 CTQ589873:CTQ589884 DDM589873:DDM589884 DNI589873:DNI589884 DXE589873:DXE589884 EHA589873:EHA589884 EQW589873:EQW589884 FAS589873:FAS589884 FKO589873:FKO589884 FUK589873:FUK589884 GEG589873:GEG589884 GOC589873:GOC589884 GXY589873:GXY589884 HHU589873:HHU589884 HRQ589873:HRQ589884 IBM589873:IBM589884 ILI589873:ILI589884 IVE589873:IVE589884 JFA589873:JFA589884 JOW589873:JOW589884 JYS589873:JYS589884 KIO589873:KIO589884 KSK589873:KSK589884 LCG589873:LCG589884 LMC589873:LMC589884 LVY589873:LVY589884 MFU589873:MFU589884 MPQ589873:MPQ589884 MZM589873:MZM589884 NJI589873:NJI589884 NTE589873:NTE589884 ODA589873:ODA589884 OMW589873:OMW589884 OWS589873:OWS589884 PGO589873:PGO589884 PQK589873:PQK589884 QAG589873:QAG589884 QKC589873:QKC589884 QTY589873:QTY589884 RDU589873:RDU589884 RNQ589873:RNQ589884 RXM589873:RXM589884 SHI589873:SHI589884 SRE589873:SRE589884 TBA589873:TBA589884 TKW589873:TKW589884 TUS589873:TUS589884 UEO589873:UEO589884 UOK589873:UOK589884 UYG589873:UYG589884 VIC589873:VIC589884 VRY589873:VRY589884 WBU589873:WBU589884 WLQ589873:WLQ589884 WVM589873:WVM589884 E655409:E655420 JA655409:JA655420 SW655409:SW655420 ACS655409:ACS655420 AMO655409:AMO655420 AWK655409:AWK655420 BGG655409:BGG655420 BQC655409:BQC655420 BZY655409:BZY655420 CJU655409:CJU655420 CTQ655409:CTQ655420 DDM655409:DDM655420 DNI655409:DNI655420 DXE655409:DXE655420 EHA655409:EHA655420 EQW655409:EQW655420 FAS655409:FAS655420 FKO655409:FKO655420 FUK655409:FUK655420 GEG655409:GEG655420 GOC655409:GOC655420 GXY655409:GXY655420 HHU655409:HHU655420 HRQ655409:HRQ655420 IBM655409:IBM655420 ILI655409:ILI655420 IVE655409:IVE655420 JFA655409:JFA655420 JOW655409:JOW655420 JYS655409:JYS655420 KIO655409:KIO655420 KSK655409:KSK655420 LCG655409:LCG655420 LMC655409:LMC655420 LVY655409:LVY655420 MFU655409:MFU655420 MPQ655409:MPQ655420 MZM655409:MZM655420 NJI655409:NJI655420 NTE655409:NTE655420 ODA655409:ODA655420 OMW655409:OMW655420 OWS655409:OWS655420 PGO655409:PGO655420 PQK655409:PQK655420 QAG655409:QAG655420 QKC655409:QKC655420 QTY655409:QTY655420 RDU655409:RDU655420 RNQ655409:RNQ655420 RXM655409:RXM655420 SHI655409:SHI655420 SRE655409:SRE655420 TBA655409:TBA655420 TKW655409:TKW655420 TUS655409:TUS655420 UEO655409:UEO655420 UOK655409:UOK655420 UYG655409:UYG655420 VIC655409:VIC655420 VRY655409:VRY655420 WBU655409:WBU655420 WLQ655409:WLQ655420 WVM655409:WVM655420 E720945:E720956 JA720945:JA720956 SW720945:SW720956 ACS720945:ACS720956 AMO720945:AMO720956 AWK720945:AWK720956 BGG720945:BGG720956 BQC720945:BQC720956 BZY720945:BZY720956 CJU720945:CJU720956 CTQ720945:CTQ720956 DDM720945:DDM720956 DNI720945:DNI720956 DXE720945:DXE720956 EHA720945:EHA720956 EQW720945:EQW720956 FAS720945:FAS720956 FKO720945:FKO720956 FUK720945:FUK720956 GEG720945:GEG720956 GOC720945:GOC720956 GXY720945:GXY720956 HHU720945:HHU720956 HRQ720945:HRQ720956 IBM720945:IBM720956 ILI720945:ILI720956 IVE720945:IVE720956 JFA720945:JFA720956 JOW720945:JOW720956 JYS720945:JYS720956 KIO720945:KIO720956 KSK720945:KSK720956 LCG720945:LCG720956 LMC720945:LMC720956 LVY720945:LVY720956 MFU720945:MFU720956 MPQ720945:MPQ720956 MZM720945:MZM720956 NJI720945:NJI720956 NTE720945:NTE720956 ODA720945:ODA720956 OMW720945:OMW720956 OWS720945:OWS720956 PGO720945:PGO720956 PQK720945:PQK720956 QAG720945:QAG720956 QKC720945:QKC720956 QTY720945:QTY720956 RDU720945:RDU720956 RNQ720945:RNQ720956 RXM720945:RXM720956 SHI720945:SHI720956 SRE720945:SRE720956 TBA720945:TBA720956 TKW720945:TKW720956 TUS720945:TUS720956 UEO720945:UEO720956 UOK720945:UOK720956 UYG720945:UYG720956 VIC720945:VIC720956 VRY720945:VRY720956 WBU720945:WBU720956 WLQ720945:WLQ720956 WVM720945:WVM720956 E786481:E786492 JA786481:JA786492 SW786481:SW786492 ACS786481:ACS786492 AMO786481:AMO786492 AWK786481:AWK786492 BGG786481:BGG786492 BQC786481:BQC786492 BZY786481:BZY786492 CJU786481:CJU786492 CTQ786481:CTQ786492 DDM786481:DDM786492 DNI786481:DNI786492 DXE786481:DXE786492 EHA786481:EHA786492 EQW786481:EQW786492 FAS786481:FAS786492 FKO786481:FKO786492 FUK786481:FUK786492 GEG786481:GEG786492 GOC786481:GOC786492 GXY786481:GXY786492 HHU786481:HHU786492 HRQ786481:HRQ786492 IBM786481:IBM786492 ILI786481:ILI786492 IVE786481:IVE786492 JFA786481:JFA786492 JOW786481:JOW786492 JYS786481:JYS786492 KIO786481:KIO786492 KSK786481:KSK786492 LCG786481:LCG786492 LMC786481:LMC786492 LVY786481:LVY786492 MFU786481:MFU786492 MPQ786481:MPQ786492 MZM786481:MZM786492 NJI786481:NJI786492 NTE786481:NTE786492 ODA786481:ODA786492 OMW786481:OMW786492 OWS786481:OWS786492 PGO786481:PGO786492 PQK786481:PQK786492 QAG786481:QAG786492 QKC786481:QKC786492 QTY786481:QTY786492 RDU786481:RDU786492 RNQ786481:RNQ786492 RXM786481:RXM786492 SHI786481:SHI786492 SRE786481:SRE786492 TBA786481:TBA786492 TKW786481:TKW786492 TUS786481:TUS786492 UEO786481:UEO786492 UOK786481:UOK786492 UYG786481:UYG786492 VIC786481:VIC786492 VRY786481:VRY786492 WBU786481:WBU786492 WLQ786481:WLQ786492 WVM786481:WVM786492 E852017:E852028 JA852017:JA852028 SW852017:SW852028 ACS852017:ACS852028 AMO852017:AMO852028 AWK852017:AWK852028 BGG852017:BGG852028 BQC852017:BQC852028 BZY852017:BZY852028 CJU852017:CJU852028 CTQ852017:CTQ852028 DDM852017:DDM852028 DNI852017:DNI852028 DXE852017:DXE852028 EHA852017:EHA852028 EQW852017:EQW852028 FAS852017:FAS852028 FKO852017:FKO852028 FUK852017:FUK852028 GEG852017:GEG852028 GOC852017:GOC852028 GXY852017:GXY852028 HHU852017:HHU852028 HRQ852017:HRQ852028 IBM852017:IBM852028 ILI852017:ILI852028 IVE852017:IVE852028 JFA852017:JFA852028 JOW852017:JOW852028 JYS852017:JYS852028 KIO852017:KIO852028 KSK852017:KSK852028 LCG852017:LCG852028 LMC852017:LMC852028 LVY852017:LVY852028 MFU852017:MFU852028 MPQ852017:MPQ852028 MZM852017:MZM852028 NJI852017:NJI852028 NTE852017:NTE852028 ODA852017:ODA852028 OMW852017:OMW852028 OWS852017:OWS852028 PGO852017:PGO852028 PQK852017:PQK852028 QAG852017:QAG852028 QKC852017:QKC852028 QTY852017:QTY852028 RDU852017:RDU852028 RNQ852017:RNQ852028 RXM852017:RXM852028 SHI852017:SHI852028 SRE852017:SRE852028 TBA852017:TBA852028 TKW852017:TKW852028 TUS852017:TUS852028 UEO852017:UEO852028 UOK852017:UOK852028 UYG852017:UYG852028 VIC852017:VIC852028 VRY852017:VRY852028 WBU852017:WBU852028 WLQ852017:WLQ852028 WVM852017:WVM852028 E917553:E917564 JA917553:JA917564 SW917553:SW917564 ACS917553:ACS917564 AMO917553:AMO917564 AWK917553:AWK917564 BGG917553:BGG917564 BQC917553:BQC917564 BZY917553:BZY917564 CJU917553:CJU917564 CTQ917553:CTQ917564 DDM917553:DDM917564 DNI917553:DNI917564 DXE917553:DXE917564 EHA917553:EHA917564 EQW917553:EQW917564 FAS917553:FAS917564 FKO917553:FKO917564 FUK917553:FUK917564 GEG917553:GEG917564 GOC917553:GOC917564 GXY917553:GXY917564 HHU917553:HHU917564 HRQ917553:HRQ917564 IBM917553:IBM917564 ILI917553:ILI917564 IVE917553:IVE917564 JFA917553:JFA917564 JOW917553:JOW917564 JYS917553:JYS917564 KIO917553:KIO917564 KSK917553:KSK917564 LCG917553:LCG917564 LMC917553:LMC917564 LVY917553:LVY917564 MFU917553:MFU917564 MPQ917553:MPQ917564 MZM917553:MZM917564 NJI917553:NJI917564 NTE917553:NTE917564 ODA917553:ODA917564 OMW917553:OMW917564 OWS917553:OWS917564 PGO917553:PGO917564 PQK917553:PQK917564 QAG917553:QAG917564 QKC917553:QKC917564 QTY917553:QTY917564 RDU917553:RDU917564 RNQ917553:RNQ917564 RXM917553:RXM917564 SHI917553:SHI917564 SRE917553:SRE917564 TBA917553:TBA917564 TKW917553:TKW917564 TUS917553:TUS917564 UEO917553:UEO917564 UOK917553:UOK917564 UYG917553:UYG917564 VIC917553:VIC917564 VRY917553:VRY917564 WBU917553:WBU917564 WLQ917553:WLQ917564 WVM917553:WVM917564 E983089:E983100 JA983089:JA983100 SW983089:SW983100 ACS983089:ACS983100 AMO983089:AMO983100 AWK983089:AWK983100 BGG983089:BGG983100 BQC983089:BQC983100 BZY983089:BZY983100 CJU983089:CJU983100 CTQ983089:CTQ983100 DDM983089:DDM983100 DNI983089:DNI983100 DXE983089:DXE983100 EHA983089:EHA983100 EQW983089:EQW983100 FAS983089:FAS983100 FKO983089:FKO983100 FUK983089:FUK983100 GEG983089:GEG983100 GOC983089:GOC983100 GXY983089:GXY983100 HHU983089:HHU983100 HRQ983089:HRQ983100 IBM983089:IBM983100 ILI983089:ILI983100 IVE983089:IVE983100 JFA983089:JFA983100 JOW983089:JOW983100 JYS983089:JYS983100 KIO983089:KIO983100 KSK983089:KSK983100 LCG983089:LCG983100 LMC983089:LMC983100 LVY983089:LVY983100 MFU983089:MFU983100 MPQ983089:MPQ983100 MZM983089:MZM983100 NJI983089:NJI983100 NTE983089:NTE983100 ODA983089:ODA983100 OMW983089:OMW983100 OWS983089:OWS983100 PGO983089:PGO983100 PQK983089:PQK983100 QAG983089:QAG983100 QKC983089:QKC983100 QTY983089:QTY983100 RDU983089:RDU983100 RNQ983089:RNQ983100 RXM983089:RXM983100 SHI983089:SHI983100 SRE983089:SRE983100 TBA983089:TBA983100 TKW983089:TKW983100 TUS983089:TUS983100 UEO983089:UEO983100 UOK983089:UOK983100 UYG983089:UYG983100 VIC983089:VIC983100 VRY983089:VRY983100 WBU983089:WBU983100 WLQ983089:WLQ983100 WVM983089:WVM983100 E45:E47 JA45:JA47 SW45:SW47 ACS45:ACS47 AMO45:AMO47 AWK45:AWK47 BGG45:BGG47 BQC45:BQC47 BZY45:BZY47 CJU45:CJU47 CTQ45:CTQ47 DDM45:DDM47 DNI45:DNI47 DXE45:DXE47 EHA45:EHA47 EQW45:EQW47 FAS45:FAS47 FKO45:FKO47 FUK45:FUK47 GEG45:GEG47 GOC45:GOC47 GXY45:GXY47 HHU45:HHU47 HRQ45:HRQ47 IBM45:IBM47 ILI45:ILI47 IVE45:IVE47 JFA45:JFA47 JOW45:JOW47 JYS45:JYS47 KIO45:KIO47 KSK45:KSK47 LCG45:LCG47 LMC45:LMC47 LVY45:LVY47 MFU45:MFU47 MPQ45:MPQ47 MZM45:MZM47 NJI45:NJI47 NTE45:NTE47 ODA45:ODA47 OMW45:OMW47 OWS45:OWS47 PGO45:PGO47 PQK45:PQK47 QAG45:QAG47 QKC45:QKC47 QTY45:QTY47 RDU45:RDU47 RNQ45:RNQ47 RXM45:RXM47 SHI45:SHI47 SRE45:SRE47 TBA45:TBA47 TKW45:TKW47 TUS45:TUS47 UEO45:UEO47 UOK45:UOK47 UYG45:UYG47 VIC45:VIC47 VRY45:VRY47 WBU45:WBU47 WLQ45:WLQ47 WVM45:WVM47 E65581:E65583 JA65581:JA65583 SW65581:SW65583 ACS65581:ACS65583 AMO65581:AMO65583 AWK65581:AWK65583 BGG65581:BGG65583 BQC65581:BQC65583 BZY65581:BZY65583 CJU65581:CJU65583 CTQ65581:CTQ65583 DDM65581:DDM65583 DNI65581:DNI65583 DXE65581:DXE65583 EHA65581:EHA65583 EQW65581:EQW65583 FAS65581:FAS65583 FKO65581:FKO65583 FUK65581:FUK65583 GEG65581:GEG65583 GOC65581:GOC65583 GXY65581:GXY65583 HHU65581:HHU65583 HRQ65581:HRQ65583 IBM65581:IBM65583 ILI65581:ILI65583 IVE65581:IVE65583 JFA65581:JFA65583 JOW65581:JOW65583 JYS65581:JYS65583 KIO65581:KIO65583 KSK65581:KSK65583 LCG65581:LCG65583 LMC65581:LMC65583 LVY65581:LVY65583 MFU65581:MFU65583 MPQ65581:MPQ65583 MZM65581:MZM65583 NJI65581:NJI65583 NTE65581:NTE65583 ODA65581:ODA65583 OMW65581:OMW65583 OWS65581:OWS65583 PGO65581:PGO65583 PQK65581:PQK65583 QAG65581:QAG65583 QKC65581:QKC65583 QTY65581:QTY65583 RDU65581:RDU65583 RNQ65581:RNQ65583 RXM65581:RXM65583 SHI65581:SHI65583 SRE65581:SRE65583 TBA65581:TBA65583 TKW65581:TKW65583 TUS65581:TUS65583 UEO65581:UEO65583 UOK65581:UOK65583 UYG65581:UYG65583 VIC65581:VIC65583 VRY65581:VRY65583 WBU65581:WBU65583 WLQ65581:WLQ65583 WVM65581:WVM65583 E131117:E131119 JA131117:JA131119 SW131117:SW131119 ACS131117:ACS131119 AMO131117:AMO131119 AWK131117:AWK131119 BGG131117:BGG131119 BQC131117:BQC131119 BZY131117:BZY131119 CJU131117:CJU131119 CTQ131117:CTQ131119 DDM131117:DDM131119 DNI131117:DNI131119 DXE131117:DXE131119 EHA131117:EHA131119 EQW131117:EQW131119 FAS131117:FAS131119 FKO131117:FKO131119 FUK131117:FUK131119 GEG131117:GEG131119 GOC131117:GOC131119 GXY131117:GXY131119 HHU131117:HHU131119 HRQ131117:HRQ131119 IBM131117:IBM131119 ILI131117:ILI131119 IVE131117:IVE131119 JFA131117:JFA131119 JOW131117:JOW131119 JYS131117:JYS131119 KIO131117:KIO131119 KSK131117:KSK131119 LCG131117:LCG131119 LMC131117:LMC131119 LVY131117:LVY131119 MFU131117:MFU131119 MPQ131117:MPQ131119 MZM131117:MZM131119 NJI131117:NJI131119 NTE131117:NTE131119 ODA131117:ODA131119 OMW131117:OMW131119 OWS131117:OWS131119 PGO131117:PGO131119 PQK131117:PQK131119 QAG131117:QAG131119 QKC131117:QKC131119 QTY131117:QTY131119 RDU131117:RDU131119 RNQ131117:RNQ131119 RXM131117:RXM131119 SHI131117:SHI131119 SRE131117:SRE131119 TBA131117:TBA131119 TKW131117:TKW131119 TUS131117:TUS131119 UEO131117:UEO131119 UOK131117:UOK131119 UYG131117:UYG131119 VIC131117:VIC131119 VRY131117:VRY131119 WBU131117:WBU131119 WLQ131117:WLQ131119 WVM131117:WVM131119 E196653:E196655 JA196653:JA196655 SW196653:SW196655 ACS196653:ACS196655 AMO196653:AMO196655 AWK196653:AWK196655 BGG196653:BGG196655 BQC196653:BQC196655 BZY196653:BZY196655 CJU196653:CJU196655 CTQ196653:CTQ196655 DDM196653:DDM196655 DNI196653:DNI196655 DXE196653:DXE196655 EHA196653:EHA196655 EQW196653:EQW196655 FAS196653:FAS196655 FKO196653:FKO196655 FUK196653:FUK196655 GEG196653:GEG196655 GOC196653:GOC196655 GXY196653:GXY196655 HHU196653:HHU196655 HRQ196653:HRQ196655 IBM196653:IBM196655 ILI196653:ILI196655 IVE196653:IVE196655 JFA196653:JFA196655 JOW196653:JOW196655 JYS196653:JYS196655 KIO196653:KIO196655 KSK196653:KSK196655 LCG196653:LCG196655 LMC196653:LMC196655 LVY196653:LVY196655 MFU196653:MFU196655 MPQ196653:MPQ196655 MZM196653:MZM196655 NJI196653:NJI196655 NTE196653:NTE196655 ODA196653:ODA196655 OMW196653:OMW196655 OWS196653:OWS196655 PGO196653:PGO196655 PQK196653:PQK196655 QAG196653:QAG196655 QKC196653:QKC196655 QTY196653:QTY196655 RDU196653:RDU196655 RNQ196653:RNQ196655 RXM196653:RXM196655 SHI196653:SHI196655 SRE196653:SRE196655 TBA196653:TBA196655 TKW196653:TKW196655 TUS196653:TUS196655 UEO196653:UEO196655 UOK196653:UOK196655 UYG196653:UYG196655 VIC196653:VIC196655 VRY196653:VRY196655 WBU196653:WBU196655 WLQ196653:WLQ196655 WVM196653:WVM196655 E262189:E262191 JA262189:JA262191 SW262189:SW262191 ACS262189:ACS262191 AMO262189:AMO262191 AWK262189:AWK262191 BGG262189:BGG262191 BQC262189:BQC262191 BZY262189:BZY262191 CJU262189:CJU262191 CTQ262189:CTQ262191 DDM262189:DDM262191 DNI262189:DNI262191 DXE262189:DXE262191 EHA262189:EHA262191 EQW262189:EQW262191 FAS262189:FAS262191 FKO262189:FKO262191 FUK262189:FUK262191 GEG262189:GEG262191 GOC262189:GOC262191 GXY262189:GXY262191 HHU262189:HHU262191 HRQ262189:HRQ262191 IBM262189:IBM262191 ILI262189:ILI262191 IVE262189:IVE262191 JFA262189:JFA262191 JOW262189:JOW262191 JYS262189:JYS262191 KIO262189:KIO262191 KSK262189:KSK262191 LCG262189:LCG262191 LMC262189:LMC262191 LVY262189:LVY262191 MFU262189:MFU262191 MPQ262189:MPQ262191 MZM262189:MZM262191 NJI262189:NJI262191 NTE262189:NTE262191 ODA262189:ODA262191 OMW262189:OMW262191 OWS262189:OWS262191 PGO262189:PGO262191 PQK262189:PQK262191 QAG262189:QAG262191 QKC262189:QKC262191 QTY262189:QTY262191 RDU262189:RDU262191 RNQ262189:RNQ262191 RXM262189:RXM262191 SHI262189:SHI262191 SRE262189:SRE262191 TBA262189:TBA262191 TKW262189:TKW262191 TUS262189:TUS262191 UEO262189:UEO262191 UOK262189:UOK262191 UYG262189:UYG262191 VIC262189:VIC262191 VRY262189:VRY262191 WBU262189:WBU262191 WLQ262189:WLQ262191 WVM262189:WVM262191 E327725:E327727 JA327725:JA327727 SW327725:SW327727 ACS327725:ACS327727 AMO327725:AMO327727 AWK327725:AWK327727 BGG327725:BGG327727 BQC327725:BQC327727 BZY327725:BZY327727 CJU327725:CJU327727 CTQ327725:CTQ327727 DDM327725:DDM327727 DNI327725:DNI327727 DXE327725:DXE327727 EHA327725:EHA327727 EQW327725:EQW327727 FAS327725:FAS327727 FKO327725:FKO327727 FUK327725:FUK327727 GEG327725:GEG327727 GOC327725:GOC327727 GXY327725:GXY327727 HHU327725:HHU327727 HRQ327725:HRQ327727 IBM327725:IBM327727 ILI327725:ILI327727 IVE327725:IVE327727 JFA327725:JFA327727 JOW327725:JOW327727 JYS327725:JYS327727 KIO327725:KIO327727 KSK327725:KSK327727 LCG327725:LCG327727 LMC327725:LMC327727 LVY327725:LVY327727 MFU327725:MFU327727 MPQ327725:MPQ327727 MZM327725:MZM327727 NJI327725:NJI327727 NTE327725:NTE327727 ODA327725:ODA327727 OMW327725:OMW327727 OWS327725:OWS327727 PGO327725:PGO327727 PQK327725:PQK327727 QAG327725:QAG327727 QKC327725:QKC327727 QTY327725:QTY327727 RDU327725:RDU327727 RNQ327725:RNQ327727 RXM327725:RXM327727 SHI327725:SHI327727 SRE327725:SRE327727 TBA327725:TBA327727 TKW327725:TKW327727 TUS327725:TUS327727 UEO327725:UEO327727 UOK327725:UOK327727 UYG327725:UYG327727 VIC327725:VIC327727 VRY327725:VRY327727 WBU327725:WBU327727 WLQ327725:WLQ327727 WVM327725:WVM327727 E393261:E393263 JA393261:JA393263 SW393261:SW393263 ACS393261:ACS393263 AMO393261:AMO393263 AWK393261:AWK393263 BGG393261:BGG393263 BQC393261:BQC393263 BZY393261:BZY393263 CJU393261:CJU393263 CTQ393261:CTQ393263 DDM393261:DDM393263 DNI393261:DNI393263 DXE393261:DXE393263 EHA393261:EHA393263 EQW393261:EQW393263 FAS393261:FAS393263 FKO393261:FKO393263 FUK393261:FUK393263 GEG393261:GEG393263 GOC393261:GOC393263 GXY393261:GXY393263 HHU393261:HHU393263 HRQ393261:HRQ393263 IBM393261:IBM393263 ILI393261:ILI393263 IVE393261:IVE393263 JFA393261:JFA393263 JOW393261:JOW393263 JYS393261:JYS393263 KIO393261:KIO393263 KSK393261:KSK393263 LCG393261:LCG393263 LMC393261:LMC393263 LVY393261:LVY393263 MFU393261:MFU393263 MPQ393261:MPQ393263 MZM393261:MZM393263 NJI393261:NJI393263 NTE393261:NTE393263 ODA393261:ODA393263 OMW393261:OMW393263 OWS393261:OWS393263 PGO393261:PGO393263 PQK393261:PQK393263 QAG393261:QAG393263 QKC393261:QKC393263 QTY393261:QTY393263 RDU393261:RDU393263 RNQ393261:RNQ393263 RXM393261:RXM393263 SHI393261:SHI393263 SRE393261:SRE393263 TBA393261:TBA393263 TKW393261:TKW393263 TUS393261:TUS393263 UEO393261:UEO393263 UOK393261:UOK393263 UYG393261:UYG393263 VIC393261:VIC393263 VRY393261:VRY393263 WBU393261:WBU393263 WLQ393261:WLQ393263 WVM393261:WVM393263 E458797:E458799 JA458797:JA458799 SW458797:SW458799 ACS458797:ACS458799 AMO458797:AMO458799 AWK458797:AWK458799 BGG458797:BGG458799 BQC458797:BQC458799 BZY458797:BZY458799 CJU458797:CJU458799 CTQ458797:CTQ458799 DDM458797:DDM458799 DNI458797:DNI458799 DXE458797:DXE458799 EHA458797:EHA458799 EQW458797:EQW458799 FAS458797:FAS458799 FKO458797:FKO458799 FUK458797:FUK458799 GEG458797:GEG458799 GOC458797:GOC458799 GXY458797:GXY458799 HHU458797:HHU458799 HRQ458797:HRQ458799 IBM458797:IBM458799 ILI458797:ILI458799 IVE458797:IVE458799 JFA458797:JFA458799 JOW458797:JOW458799 JYS458797:JYS458799 KIO458797:KIO458799 KSK458797:KSK458799 LCG458797:LCG458799 LMC458797:LMC458799 LVY458797:LVY458799 MFU458797:MFU458799 MPQ458797:MPQ458799 MZM458797:MZM458799 NJI458797:NJI458799 NTE458797:NTE458799 ODA458797:ODA458799 OMW458797:OMW458799 OWS458797:OWS458799 PGO458797:PGO458799 PQK458797:PQK458799 QAG458797:QAG458799 QKC458797:QKC458799 QTY458797:QTY458799 RDU458797:RDU458799 RNQ458797:RNQ458799 RXM458797:RXM458799 SHI458797:SHI458799 SRE458797:SRE458799 TBA458797:TBA458799 TKW458797:TKW458799 TUS458797:TUS458799 UEO458797:UEO458799 UOK458797:UOK458799 UYG458797:UYG458799 VIC458797:VIC458799 VRY458797:VRY458799 WBU458797:WBU458799 WLQ458797:WLQ458799 WVM458797:WVM458799 E524333:E524335 JA524333:JA524335 SW524333:SW524335 ACS524333:ACS524335 AMO524333:AMO524335 AWK524333:AWK524335 BGG524333:BGG524335 BQC524333:BQC524335 BZY524333:BZY524335 CJU524333:CJU524335 CTQ524333:CTQ524335 DDM524333:DDM524335 DNI524333:DNI524335 DXE524333:DXE524335 EHA524333:EHA524335 EQW524333:EQW524335 FAS524333:FAS524335 FKO524333:FKO524335 FUK524333:FUK524335 GEG524333:GEG524335 GOC524333:GOC524335 GXY524333:GXY524335 HHU524333:HHU524335 HRQ524333:HRQ524335 IBM524333:IBM524335 ILI524333:ILI524335 IVE524333:IVE524335 JFA524333:JFA524335 JOW524333:JOW524335 JYS524333:JYS524335 KIO524333:KIO524335 KSK524333:KSK524335 LCG524333:LCG524335 LMC524333:LMC524335 LVY524333:LVY524335 MFU524333:MFU524335 MPQ524333:MPQ524335 MZM524333:MZM524335 NJI524333:NJI524335 NTE524333:NTE524335 ODA524333:ODA524335 OMW524333:OMW524335 OWS524333:OWS524335 PGO524333:PGO524335 PQK524333:PQK524335 QAG524333:QAG524335 QKC524333:QKC524335 QTY524333:QTY524335 RDU524333:RDU524335 RNQ524333:RNQ524335 RXM524333:RXM524335 SHI524333:SHI524335 SRE524333:SRE524335 TBA524333:TBA524335 TKW524333:TKW524335 TUS524333:TUS524335 UEO524333:UEO524335 UOK524333:UOK524335 UYG524333:UYG524335 VIC524333:VIC524335 VRY524333:VRY524335 WBU524333:WBU524335 WLQ524333:WLQ524335 WVM524333:WVM524335 E589869:E589871 JA589869:JA589871 SW589869:SW589871 ACS589869:ACS589871 AMO589869:AMO589871 AWK589869:AWK589871 BGG589869:BGG589871 BQC589869:BQC589871 BZY589869:BZY589871 CJU589869:CJU589871 CTQ589869:CTQ589871 DDM589869:DDM589871 DNI589869:DNI589871 DXE589869:DXE589871 EHA589869:EHA589871 EQW589869:EQW589871 FAS589869:FAS589871 FKO589869:FKO589871 FUK589869:FUK589871 GEG589869:GEG589871 GOC589869:GOC589871 GXY589869:GXY589871 HHU589869:HHU589871 HRQ589869:HRQ589871 IBM589869:IBM589871 ILI589869:ILI589871 IVE589869:IVE589871 JFA589869:JFA589871 JOW589869:JOW589871 JYS589869:JYS589871 KIO589869:KIO589871 KSK589869:KSK589871 LCG589869:LCG589871 LMC589869:LMC589871 LVY589869:LVY589871 MFU589869:MFU589871 MPQ589869:MPQ589871 MZM589869:MZM589871 NJI589869:NJI589871 NTE589869:NTE589871 ODA589869:ODA589871 OMW589869:OMW589871 OWS589869:OWS589871 PGO589869:PGO589871 PQK589869:PQK589871 QAG589869:QAG589871 QKC589869:QKC589871 QTY589869:QTY589871 RDU589869:RDU589871 RNQ589869:RNQ589871 RXM589869:RXM589871 SHI589869:SHI589871 SRE589869:SRE589871 TBA589869:TBA589871 TKW589869:TKW589871 TUS589869:TUS589871 UEO589869:UEO589871 UOK589869:UOK589871 UYG589869:UYG589871 VIC589869:VIC589871 VRY589869:VRY589871 WBU589869:WBU589871 WLQ589869:WLQ589871 WVM589869:WVM589871 E655405:E655407 JA655405:JA655407 SW655405:SW655407 ACS655405:ACS655407 AMO655405:AMO655407 AWK655405:AWK655407 BGG655405:BGG655407 BQC655405:BQC655407 BZY655405:BZY655407 CJU655405:CJU655407 CTQ655405:CTQ655407 DDM655405:DDM655407 DNI655405:DNI655407 DXE655405:DXE655407 EHA655405:EHA655407 EQW655405:EQW655407 FAS655405:FAS655407 FKO655405:FKO655407 FUK655405:FUK655407 GEG655405:GEG655407 GOC655405:GOC655407 GXY655405:GXY655407 HHU655405:HHU655407 HRQ655405:HRQ655407 IBM655405:IBM655407 ILI655405:ILI655407 IVE655405:IVE655407 JFA655405:JFA655407 JOW655405:JOW655407 JYS655405:JYS655407 KIO655405:KIO655407 KSK655405:KSK655407 LCG655405:LCG655407 LMC655405:LMC655407 LVY655405:LVY655407 MFU655405:MFU655407 MPQ655405:MPQ655407 MZM655405:MZM655407 NJI655405:NJI655407 NTE655405:NTE655407 ODA655405:ODA655407 OMW655405:OMW655407 OWS655405:OWS655407 PGO655405:PGO655407 PQK655405:PQK655407 QAG655405:QAG655407 QKC655405:QKC655407 QTY655405:QTY655407 RDU655405:RDU655407 RNQ655405:RNQ655407 RXM655405:RXM655407 SHI655405:SHI655407 SRE655405:SRE655407 TBA655405:TBA655407 TKW655405:TKW655407 TUS655405:TUS655407 UEO655405:UEO655407 UOK655405:UOK655407 UYG655405:UYG655407 VIC655405:VIC655407 VRY655405:VRY655407 WBU655405:WBU655407 WLQ655405:WLQ655407 WVM655405:WVM655407 E720941:E720943 JA720941:JA720943 SW720941:SW720943 ACS720941:ACS720943 AMO720941:AMO720943 AWK720941:AWK720943 BGG720941:BGG720943 BQC720941:BQC720943 BZY720941:BZY720943 CJU720941:CJU720943 CTQ720941:CTQ720943 DDM720941:DDM720943 DNI720941:DNI720943 DXE720941:DXE720943 EHA720941:EHA720943 EQW720941:EQW720943 FAS720941:FAS720943 FKO720941:FKO720943 FUK720941:FUK720943 GEG720941:GEG720943 GOC720941:GOC720943 GXY720941:GXY720943 HHU720941:HHU720943 HRQ720941:HRQ720943 IBM720941:IBM720943 ILI720941:ILI720943 IVE720941:IVE720943 JFA720941:JFA720943 JOW720941:JOW720943 JYS720941:JYS720943 KIO720941:KIO720943 KSK720941:KSK720943 LCG720941:LCG720943 LMC720941:LMC720943 LVY720941:LVY720943 MFU720941:MFU720943 MPQ720941:MPQ720943 MZM720941:MZM720943 NJI720941:NJI720943 NTE720941:NTE720943 ODA720941:ODA720943 OMW720941:OMW720943 OWS720941:OWS720943 PGO720941:PGO720943 PQK720941:PQK720943 QAG720941:QAG720943 QKC720941:QKC720943 QTY720941:QTY720943 RDU720941:RDU720943 RNQ720941:RNQ720943 RXM720941:RXM720943 SHI720941:SHI720943 SRE720941:SRE720943 TBA720941:TBA720943 TKW720941:TKW720943 TUS720941:TUS720943 UEO720941:UEO720943 UOK720941:UOK720943 UYG720941:UYG720943 VIC720941:VIC720943 VRY720941:VRY720943 WBU720941:WBU720943 WLQ720941:WLQ720943 WVM720941:WVM720943 E786477:E786479 JA786477:JA786479 SW786477:SW786479 ACS786477:ACS786479 AMO786477:AMO786479 AWK786477:AWK786479 BGG786477:BGG786479 BQC786477:BQC786479 BZY786477:BZY786479 CJU786477:CJU786479 CTQ786477:CTQ786479 DDM786477:DDM786479 DNI786477:DNI786479 DXE786477:DXE786479 EHA786477:EHA786479 EQW786477:EQW786479 FAS786477:FAS786479 FKO786477:FKO786479 FUK786477:FUK786479 GEG786477:GEG786479 GOC786477:GOC786479 GXY786477:GXY786479 HHU786477:HHU786479 HRQ786477:HRQ786479 IBM786477:IBM786479 ILI786477:ILI786479 IVE786477:IVE786479 JFA786477:JFA786479 JOW786477:JOW786479 JYS786477:JYS786479 KIO786477:KIO786479 KSK786477:KSK786479 LCG786477:LCG786479 LMC786477:LMC786479 LVY786477:LVY786479 MFU786477:MFU786479 MPQ786477:MPQ786479 MZM786477:MZM786479 NJI786477:NJI786479 NTE786477:NTE786479 ODA786477:ODA786479 OMW786477:OMW786479 OWS786477:OWS786479 PGO786477:PGO786479 PQK786477:PQK786479 QAG786477:QAG786479 QKC786477:QKC786479 QTY786477:QTY786479 RDU786477:RDU786479 RNQ786477:RNQ786479 RXM786477:RXM786479 SHI786477:SHI786479 SRE786477:SRE786479 TBA786477:TBA786479 TKW786477:TKW786479 TUS786477:TUS786479 UEO786477:UEO786479 UOK786477:UOK786479 UYG786477:UYG786479 VIC786477:VIC786479 VRY786477:VRY786479 WBU786477:WBU786479 WLQ786477:WLQ786479 WVM786477:WVM786479 E852013:E852015 JA852013:JA852015 SW852013:SW852015 ACS852013:ACS852015 AMO852013:AMO852015 AWK852013:AWK852015 BGG852013:BGG852015 BQC852013:BQC852015 BZY852013:BZY852015 CJU852013:CJU852015 CTQ852013:CTQ852015 DDM852013:DDM852015 DNI852013:DNI852015 DXE852013:DXE852015 EHA852013:EHA852015 EQW852013:EQW852015 FAS852013:FAS852015 FKO852013:FKO852015 FUK852013:FUK852015 GEG852013:GEG852015 GOC852013:GOC852015 GXY852013:GXY852015 HHU852013:HHU852015 HRQ852013:HRQ852015 IBM852013:IBM852015 ILI852013:ILI852015 IVE852013:IVE852015 JFA852013:JFA852015 JOW852013:JOW852015 JYS852013:JYS852015 KIO852013:KIO852015 KSK852013:KSK852015 LCG852013:LCG852015 LMC852013:LMC852015 LVY852013:LVY852015 MFU852013:MFU852015 MPQ852013:MPQ852015 MZM852013:MZM852015 NJI852013:NJI852015 NTE852013:NTE852015 ODA852013:ODA852015 OMW852013:OMW852015 OWS852013:OWS852015 PGO852013:PGO852015 PQK852013:PQK852015 QAG852013:QAG852015 QKC852013:QKC852015 QTY852013:QTY852015 RDU852013:RDU852015 RNQ852013:RNQ852015 RXM852013:RXM852015 SHI852013:SHI852015 SRE852013:SRE852015 TBA852013:TBA852015 TKW852013:TKW852015 TUS852013:TUS852015 UEO852013:UEO852015 UOK852013:UOK852015 UYG852013:UYG852015 VIC852013:VIC852015 VRY852013:VRY852015 WBU852013:WBU852015 WLQ852013:WLQ852015 WVM852013:WVM852015 E917549:E917551 JA917549:JA917551 SW917549:SW917551 ACS917549:ACS917551 AMO917549:AMO917551 AWK917549:AWK917551 BGG917549:BGG917551 BQC917549:BQC917551 BZY917549:BZY917551 CJU917549:CJU917551 CTQ917549:CTQ917551 DDM917549:DDM917551 DNI917549:DNI917551 DXE917549:DXE917551 EHA917549:EHA917551 EQW917549:EQW917551 FAS917549:FAS917551 FKO917549:FKO917551 FUK917549:FUK917551 GEG917549:GEG917551 GOC917549:GOC917551 GXY917549:GXY917551 HHU917549:HHU917551 HRQ917549:HRQ917551 IBM917549:IBM917551 ILI917549:ILI917551 IVE917549:IVE917551 JFA917549:JFA917551 JOW917549:JOW917551 JYS917549:JYS917551 KIO917549:KIO917551 KSK917549:KSK917551 LCG917549:LCG917551 LMC917549:LMC917551 LVY917549:LVY917551 MFU917549:MFU917551 MPQ917549:MPQ917551 MZM917549:MZM917551 NJI917549:NJI917551 NTE917549:NTE917551 ODA917549:ODA917551 OMW917549:OMW917551 OWS917549:OWS917551 PGO917549:PGO917551 PQK917549:PQK917551 QAG917549:QAG917551 QKC917549:QKC917551 QTY917549:QTY917551 RDU917549:RDU917551 RNQ917549:RNQ917551 RXM917549:RXM917551 SHI917549:SHI917551 SRE917549:SRE917551 TBA917549:TBA917551 TKW917549:TKW917551 TUS917549:TUS917551 UEO917549:UEO917551 UOK917549:UOK917551 UYG917549:UYG917551 VIC917549:VIC917551 VRY917549:VRY917551 WBU917549:WBU917551 WLQ917549:WLQ917551 WVM917549:WVM917551 E983085:E983087 JA983085:JA983087 SW983085:SW983087 ACS983085:ACS983087 AMO983085:AMO983087 AWK983085:AWK983087 BGG983085:BGG983087 BQC983085:BQC983087 BZY983085:BZY983087 CJU983085:CJU983087 CTQ983085:CTQ983087 DDM983085:DDM983087 DNI983085:DNI983087 DXE983085:DXE983087 EHA983085:EHA983087 EQW983085:EQW983087 FAS983085:FAS983087 FKO983085:FKO983087 FUK983085:FUK983087 GEG983085:GEG983087 GOC983085:GOC983087 GXY983085:GXY983087 HHU983085:HHU983087 HRQ983085:HRQ983087 IBM983085:IBM983087 ILI983085:ILI983087 IVE983085:IVE983087 JFA983085:JFA983087 JOW983085:JOW983087 JYS983085:JYS983087 KIO983085:KIO983087 KSK983085:KSK983087 LCG983085:LCG983087 LMC983085:LMC983087 LVY983085:LVY983087 MFU983085:MFU983087 MPQ983085:MPQ983087 MZM983085:MZM983087 NJI983085:NJI983087 NTE983085:NTE983087 ODA983085:ODA983087 OMW983085:OMW983087 OWS983085:OWS983087 PGO983085:PGO983087 PQK983085:PQK983087 QAG983085:QAG983087 QKC983085:QKC983087 QTY983085:QTY983087 RDU983085:RDU983087 RNQ983085:RNQ983087 RXM983085:RXM983087 SHI983085:SHI983087 SRE983085:SRE983087 TBA983085:TBA983087 TKW983085:TKW983087 TUS983085:TUS983087 UEO983085:UEO983087 UOK983085:UOK983087 UYG983085:UYG983087 VIC983085:VIC983087 VRY983085:VRY983087 WBU983085:WBU983087 WLQ983085:WLQ983087 WVM983085:WVM983087 E44:F44 JA44:JB44 SW44:SX44 ACS44:ACT44 AMO44:AMP44 AWK44:AWL44 BGG44:BGH44 BQC44:BQD44 BZY44:BZZ44 CJU44:CJV44 CTQ44:CTR44 DDM44:DDN44 DNI44:DNJ44 DXE44:DXF44 EHA44:EHB44 EQW44:EQX44 FAS44:FAT44 FKO44:FKP44 FUK44:FUL44 GEG44:GEH44 GOC44:GOD44 GXY44:GXZ44 HHU44:HHV44 HRQ44:HRR44 IBM44:IBN44 ILI44:ILJ44 IVE44:IVF44 JFA44:JFB44 JOW44:JOX44 JYS44:JYT44 KIO44:KIP44 KSK44:KSL44 LCG44:LCH44 LMC44:LMD44 LVY44:LVZ44 MFU44:MFV44 MPQ44:MPR44 MZM44:MZN44 NJI44:NJJ44 NTE44:NTF44 ODA44:ODB44 OMW44:OMX44 OWS44:OWT44 PGO44:PGP44 PQK44:PQL44 QAG44:QAH44 QKC44:QKD44 QTY44:QTZ44 RDU44:RDV44 RNQ44:RNR44 RXM44:RXN44 SHI44:SHJ44 SRE44:SRF44 TBA44:TBB44 TKW44:TKX44 TUS44:TUT44 UEO44:UEP44 UOK44:UOL44 UYG44:UYH44 VIC44:VID44 VRY44:VRZ44 WBU44:WBV44 WLQ44:WLR44 WVM44:WVN44 E65580:F65580 JA65580:JB65580 SW65580:SX65580 ACS65580:ACT65580 AMO65580:AMP65580 AWK65580:AWL65580 BGG65580:BGH65580 BQC65580:BQD65580 BZY65580:BZZ65580 CJU65580:CJV65580 CTQ65580:CTR65580 DDM65580:DDN65580 DNI65580:DNJ65580 DXE65580:DXF65580 EHA65580:EHB65580 EQW65580:EQX65580 FAS65580:FAT65580 FKO65580:FKP65580 FUK65580:FUL65580 GEG65580:GEH65580 GOC65580:GOD65580 GXY65580:GXZ65580 HHU65580:HHV65580 HRQ65580:HRR65580 IBM65580:IBN65580 ILI65580:ILJ65580 IVE65580:IVF65580 JFA65580:JFB65580 JOW65580:JOX65580 JYS65580:JYT65580 KIO65580:KIP65580 KSK65580:KSL65580 LCG65580:LCH65580 LMC65580:LMD65580 LVY65580:LVZ65580 MFU65580:MFV65580 MPQ65580:MPR65580 MZM65580:MZN65580 NJI65580:NJJ65580 NTE65580:NTF65580 ODA65580:ODB65580 OMW65580:OMX65580 OWS65580:OWT65580 PGO65580:PGP65580 PQK65580:PQL65580 QAG65580:QAH65580 QKC65580:QKD65580 QTY65580:QTZ65580 RDU65580:RDV65580 RNQ65580:RNR65580 RXM65580:RXN65580 SHI65580:SHJ65580 SRE65580:SRF65580 TBA65580:TBB65580 TKW65580:TKX65580 TUS65580:TUT65580 UEO65580:UEP65580 UOK65580:UOL65580 UYG65580:UYH65580 VIC65580:VID65580 VRY65580:VRZ65580 WBU65580:WBV65580 WLQ65580:WLR65580 WVM65580:WVN65580 E131116:F131116 JA131116:JB131116 SW131116:SX131116 ACS131116:ACT131116 AMO131116:AMP131116 AWK131116:AWL131116 BGG131116:BGH131116 BQC131116:BQD131116 BZY131116:BZZ131116 CJU131116:CJV131116 CTQ131116:CTR131116 DDM131116:DDN131116 DNI131116:DNJ131116 DXE131116:DXF131116 EHA131116:EHB131116 EQW131116:EQX131116 FAS131116:FAT131116 FKO131116:FKP131116 FUK131116:FUL131116 GEG131116:GEH131116 GOC131116:GOD131116 GXY131116:GXZ131116 HHU131116:HHV131116 HRQ131116:HRR131116 IBM131116:IBN131116 ILI131116:ILJ131116 IVE131116:IVF131116 JFA131116:JFB131116 JOW131116:JOX131116 JYS131116:JYT131116 KIO131116:KIP131116 KSK131116:KSL131116 LCG131116:LCH131116 LMC131116:LMD131116 LVY131116:LVZ131116 MFU131116:MFV131116 MPQ131116:MPR131116 MZM131116:MZN131116 NJI131116:NJJ131116 NTE131116:NTF131116 ODA131116:ODB131116 OMW131116:OMX131116 OWS131116:OWT131116 PGO131116:PGP131116 PQK131116:PQL131116 QAG131116:QAH131116 QKC131116:QKD131116 QTY131116:QTZ131116 RDU131116:RDV131116 RNQ131116:RNR131116 RXM131116:RXN131116 SHI131116:SHJ131116 SRE131116:SRF131116 TBA131116:TBB131116 TKW131116:TKX131116 TUS131116:TUT131116 UEO131116:UEP131116 UOK131116:UOL131116 UYG131116:UYH131116 VIC131116:VID131116 VRY131116:VRZ131116 WBU131116:WBV131116 WLQ131116:WLR131116 WVM131116:WVN131116 E196652:F196652 JA196652:JB196652 SW196652:SX196652 ACS196652:ACT196652 AMO196652:AMP196652 AWK196652:AWL196652 BGG196652:BGH196652 BQC196652:BQD196652 BZY196652:BZZ196652 CJU196652:CJV196652 CTQ196652:CTR196652 DDM196652:DDN196652 DNI196652:DNJ196652 DXE196652:DXF196652 EHA196652:EHB196652 EQW196652:EQX196652 FAS196652:FAT196652 FKO196652:FKP196652 FUK196652:FUL196652 GEG196652:GEH196652 GOC196652:GOD196652 GXY196652:GXZ196652 HHU196652:HHV196652 HRQ196652:HRR196652 IBM196652:IBN196652 ILI196652:ILJ196652 IVE196652:IVF196652 JFA196652:JFB196652 JOW196652:JOX196652 JYS196652:JYT196652 KIO196652:KIP196652 KSK196652:KSL196652 LCG196652:LCH196652 LMC196652:LMD196652 LVY196652:LVZ196652 MFU196652:MFV196652 MPQ196652:MPR196652 MZM196652:MZN196652 NJI196652:NJJ196652 NTE196652:NTF196652 ODA196652:ODB196652 OMW196652:OMX196652 OWS196652:OWT196652 PGO196652:PGP196652 PQK196652:PQL196652 QAG196652:QAH196652 QKC196652:QKD196652 QTY196652:QTZ196652 RDU196652:RDV196652 RNQ196652:RNR196652 RXM196652:RXN196652 SHI196652:SHJ196652 SRE196652:SRF196652 TBA196652:TBB196652 TKW196652:TKX196652 TUS196652:TUT196652 UEO196652:UEP196652 UOK196652:UOL196652 UYG196652:UYH196652 VIC196652:VID196652 VRY196652:VRZ196652 WBU196652:WBV196652 WLQ196652:WLR196652 WVM196652:WVN196652 E262188:F262188 JA262188:JB262188 SW262188:SX262188 ACS262188:ACT262188 AMO262188:AMP262188 AWK262188:AWL262188 BGG262188:BGH262188 BQC262188:BQD262188 BZY262188:BZZ262188 CJU262188:CJV262188 CTQ262188:CTR262188 DDM262188:DDN262188 DNI262188:DNJ262188 DXE262188:DXF262188 EHA262188:EHB262188 EQW262188:EQX262188 FAS262188:FAT262188 FKO262188:FKP262188 FUK262188:FUL262188 GEG262188:GEH262188 GOC262188:GOD262188 GXY262188:GXZ262188 HHU262188:HHV262188 HRQ262188:HRR262188 IBM262188:IBN262188 ILI262188:ILJ262188 IVE262188:IVF262188 JFA262188:JFB262188 JOW262188:JOX262188 JYS262188:JYT262188 KIO262188:KIP262188 KSK262188:KSL262188 LCG262188:LCH262188 LMC262188:LMD262188 LVY262188:LVZ262188 MFU262188:MFV262188 MPQ262188:MPR262188 MZM262188:MZN262188 NJI262188:NJJ262188 NTE262188:NTF262188 ODA262188:ODB262188 OMW262188:OMX262188 OWS262188:OWT262188 PGO262188:PGP262188 PQK262188:PQL262188 QAG262188:QAH262188 QKC262188:QKD262188 QTY262188:QTZ262188 RDU262188:RDV262188 RNQ262188:RNR262188 RXM262188:RXN262188 SHI262188:SHJ262188 SRE262188:SRF262188 TBA262188:TBB262188 TKW262188:TKX262188 TUS262188:TUT262188 UEO262188:UEP262188 UOK262188:UOL262188 UYG262188:UYH262188 VIC262188:VID262188 VRY262188:VRZ262188 WBU262188:WBV262188 WLQ262188:WLR262188 WVM262188:WVN262188 E327724:F327724 JA327724:JB327724 SW327724:SX327724 ACS327724:ACT327724 AMO327724:AMP327724 AWK327724:AWL327724 BGG327724:BGH327724 BQC327724:BQD327724 BZY327724:BZZ327724 CJU327724:CJV327724 CTQ327724:CTR327724 DDM327724:DDN327724 DNI327724:DNJ327724 DXE327724:DXF327724 EHA327724:EHB327724 EQW327724:EQX327724 FAS327724:FAT327724 FKO327724:FKP327724 FUK327724:FUL327724 GEG327724:GEH327724 GOC327724:GOD327724 GXY327724:GXZ327724 HHU327724:HHV327724 HRQ327724:HRR327724 IBM327724:IBN327724 ILI327724:ILJ327724 IVE327724:IVF327724 JFA327724:JFB327724 JOW327724:JOX327724 JYS327724:JYT327724 KIO327724:KIP327724 KSK327724:KSL327724 LCG327724:LCH327724 LMC327724:LMD327724 LVY327724:LVZ327724 MFU327724:MFV327724 MPQ327724:MPR327724 MZM327724:MZN327724 NJI327724:NJJ327724 NTE327724:NTF327724 ODA327724:ODB327724 OMW327724:OMX327724 OWS327724:OWT327724 PGO327724:PGP327724 PQK327724:PQL327724 QAG327724:QAH327724 QKC327724:QKD327724 QTY327724:QTZ327724 RDU327724:RDV327724 RNQ327724:RNR327724 RXM327724:RXN327724 SHI327724:SHJ327724 SRE327724:SRF327724 TBA327724:TBB327724 TKW327724:TKX327724 TUS327724:TUT327724 UEO327724:UEP327724 UOK327724:UOL327724 UYG327724:UYH327724 VIC327724:VID327724 VRY327724:VRZ327724 WBU327724:WBV327724 WLQ327724:WLR327724 WVM327724:WVN327724 E393260:F393260 JA393260:JB393260 SW393260:SX393260 ACS393260:ACT393260 AMO393260:AMP393260 AWK393260:AWL393260 BGG393260:BGH393260 BQC393260:BQD393260 BZY393260:BZZ393260 CJU393260:CJV393260 CTQ393260:CTR393260 DDM393260:DDN393260 DNI393260:DNJ393260 DXE393260:DXF393260 EHA393260:EHB393260 EQW393260:EQX393260 FAS393260:FAT393260 FKO393260:FKP393260 FUK393260:FUL393260 GEG393260:GEH393260 GOC393260:GOD393260 GXY393260:GXZ393260 HHU393260:HHV393260 HRQ393260:HRR393260 IBM393260:IBN393260 ILI393260:ILJ393260 IVE393260:IVF393260 JFA393260:JFB393260 JOW393260:JOX393260 JYS393260:JYT393260 KIO393260:KIP393260 KSK393260:KSL393260 LCG393260:LCH393260 LMC393260:LMD393260 LVY393260:LVZ393260 MFU393260:MFV393260 MPQ393260:MPR393260 MZM393260:MZN393260 NJI393260:NJJ393260 NTE393260:NTF393260 ODA393260:ODB393260 OMW393260:OMX393260 OWS393260:OWT393260 PGO393260:PGP393260 PQK393260:PQL393260 QAG393260:QAH393260 QKC393260:QKD393260 QTY393260:QTZ393260 RDU393260:RDV393260 RNQ393260:RNR393260 RXM393260:RXN393260 SHI393260:SHJ393260 SRE393260:SRF393260 TBA393260:TBB393260 TKW393260:TKX393260 TUS393260:TUT393260 UEO393260:UEP393260 UOK393260:UOL393260 UYG393260:UYH393260 VIC393260:VID393260 VRY393260:VRZ393260 WBU393260:WBV393260 WLQ393260:WLR393260 WVM393260:WVN393260 E458796:F458796 JA458796:JB458796 SW458796:SX458796 ACS458796:ACT458796 AMO458796:AMP458796 AWK458796:AWL458796 BGG458796:BGH458796 BQC458796:BQD458796 BZY458796:BZZ458796 CJU458796:CJV458796 CTQ458796:CTR458796 DDM458796:DDN458796 DNI458796:DNJ458796 DXE458796:DXF458796 EHA458796:EHB458796 EQW458796:EQX458796 FAS458796:FAT458796 FKO458796:FKP458796 FUK458796:FUL458796 GEG458796:GEH458796 GOC458796:GOD458796 GXY458796:GXZ458796 HHU458796:HHV458796 HRQ458796:HRR458796 IBM458796:IBN458796 ILI458796:ILJ458796 IVE458796:IVF458796 JFA458796:JFB458796 JOW458796:JOX458796 JYS458796:JYT458796 KIO458796:KIP458796 KSK458796:KSL458796 LCG458796:LCH458796 LMC458796:LMD458796 LVY458796:LVZ458796 MFU458796:MFV458796 MPQ458796:MPR458796 MZM458796:MZN458796 NJI458796:NJJ458796 NTE458796:NTF458796 ODA458796:ODB458796 OMW458796:OMX458796 OWS458796:OWT458796 PGO458796:PGP458796 PQK458796:PQL458796 QAG458796:QAH458796 QKC458796:QKD458796 QTY458796:QTZ458796 RDU458796:RDV458796 RNQ458796:RNR458796 RXM458796:RXN458796 SHI458796:SHJ458796 SRE458796:SRF458796 TBA458796:TBB458796 TKW458796:TKX458796 TUS458796:TUT458796 UEO458796:UEP458796 UOK458796:UOL458796 UYG458796:UYH458796 VIC458796:VID458796 VRY458796:VRZ458796 WBU458796:WBV458796 WLQ458796:WLR458796 WVM458796:WVN458796 E524332:F524332 JA524332:JB524332 SW524332:SX524332 ACS524332:ACT524332 AMO524332:AMP524332 AWK524332:AWL524332 BGG524332:BGH524332 BQC524332:BQD524332 BZY524332:BZZ524332 CJU524332:CJV524332 CTQ524332:CTR524332 DDM524332:DDN524332 DNI524332:DNJ524332 DXE524332:DXF524332 EHA524332:EHB524332 EQW524332:EQX524332 FAS524332:FAT524332 FKO524332:FKP524332 FUK524332:FUL524332 GEG524332:GEH524332 GOC524332:GOD524332 GXY524332:GXZ524332 HHU524332:HHV524332 HRQ524332:HRR524332 IBM524332:IBN524332 ILI524332:ILJ524332 IVE524332:IVF524332 JFA524332:JFB524332 JOW524332:JOX524332 JYS524332:JYT524332 KIO524332:KIP524332 KSK524332:KSL524332 LCG524332:LCH524332 LMC524332:LMD524332 LVY524332:LVZ524332 MFU524332:MFV524332 MPQ524332:MPR524332 MZM524332:MZN524332 NJI524332:NJJ524332 NTE524332:NTF524332 ODA524332:ODB524332 OMW524332:OMX524332 OWS524332:OWT524332 PGO524332:PGP524332 PQK524332:PQL524332 QAG524332:QAH524332 QKC524332:QKD524332 QTY524332:QTZ524332 RDU524332:RDV524332 RNQ524332:RNR524332 RXM524332:RXN524332 SHI524332:SHJ524332 SRE524332:SRF524332 TBA524332:TBB524332 TKW524332:TKX524332 TUS524332:TUT524332 UEO524332:UEP524332 UOK524332:UOL524332 UYG524332:UYH524332 VIC524332:VID524332 VRY524332:VRZ524332 WBU524332:WBV524332 WLQ524332:WLR524332 WVM524332:WVN524332 E589868:F589868 JA589868:JB589868 SW589868:SX589868 ACS589868:ACT589868 AMO589868:AMP589868 AWK589868:AWL589868 BGG589868:BGH589868 BQC589868:BQD589868 BZY589868:BZZ589868 CJU589868:CJV589868 CTQ589868:CTR589868 DDM589868:DDN589868 DNI589868:DNJ589868 DXE589868:DXF589868 EHA589868:EHB589868 EQW589868:EQX589868 FAS589868:FAT589868 FKO589868:FKP589868 FUK589868:FUL589868 GEG589868:GEH589868 GOC589868:GOD589868 GXY589868:GXZ589868 HHU589868:HHV589868 HRQ589868:HRR589868 IBM589868:IBN589868 ILI589868:ILJ589868 IVE589868:IVF589868 JFA589868:JFB589868 JOW589868:JOX589868 JYS589868:JYT589868 KIO589868:KIP589868 KSK589868:KSL589868 LCG589868:LCH589868 LMC589868:LMD589868 LVY589868:LVZ589868 MFU589868:MFV589868 MPQ589868:MPR589868 MZM589868:MZN589868 NJI589868:NJJ589868 NTE589868:NTF589868 ODA589868:ODB589868 OMW589868:OMX589868 OWS589868:OWT589868 PGO589868:PGP589868 PQK589868:PQL589868 QAG589868:QAH589868 QKC589868:QKD589868 QTY589868:QTZ589868 RDU589868:RDV589868 RNQ589868:RNR589868 RXM589868:RXN589868 SHI589868:SHJ589868 SRE589868:SRF589868 TBA589868:TBB589868 TKW589868:TKX589868 TUS589868:TUT589868 UEO589868:UEP589868 UOK589868:UOL589868 UYG589868:UYH589868 VIC589868:VID589868 VRY589868:VRZ589868 WBU589868:WBV589868 WLQ589868:WLR589868 WVM589868:WVN589868 E655404:F655404 JA655404:JB655404 SW655404:SX655404 ACS655404:ACT655404 AMO655404:AMP655404 AWK655404:AWL655404 BGG655404:BGH655404 BQC655404:BQD655404 BZY655404:BZZ655404 CJU655404:CJV655404 CTQ655404:CTR655404 DDM655404:DDN655404 DNI655404:DNJ655404 DXE655404:DXF655404 EHA655404:EHB655404 EQW655404:EQX655404 FAS655404:FAT655404 FKO655404:FKP655404 FUK655404:FUL655404 GEG655404:GEH655404 GOC655404:GOD655404 GXY655404:GXZ655404 HHU655404:HHV655404 HRQ655404:HRR655404 IBM655404:IBN655404 ILI655404:ILJ655404 IVE655404:IVF655404 JFA655404:JFB655404 JOW655404:JOX655404 JYS655404:JYT655404 KIO655404:KIP655404 KSK655404:KSL655404 LCG655404:LCH655404 LMC655404:LMD655404 LVY655404:LVZ655404 MFU655404:MFV655404 MPQ655404:MPR655404 MZM655404:MZN655404 NJI655404:NJJ655404 NTE655404:NTF655404 ODA655404:ODB655404 OMW655404:OMX655404 OWS655404:OWT655404 PGO655404:PGP655404 PQK655404:PQL655404 QAG655404:QAH655404 QKC655404:QKD655404 QTY655404:QTZ655404 RDU655404:RDV655404 RNQ655404:RNR655404 RXM655404:RXN655404 SHI655404:SHJ655404 SRE655404:SRF655404 TBA655404:TBB655404 TKW655404:TKX655404 TUS655404:TUT655404 UEO655404:UEP655404 UOK655404:UOL655404 UYG655404:UYH655404 VIC655404:VID655404 VRY655404:VRZ655404 WBU655404:WBV655404 WLQ655404:WLR655404 WVM655404:WVN655404 E720940:F720940 JA720940:JB720940 SW720940:SX720940 ACS720940:ACT720940 AMO720940:AMP720940 AWK720940:AWL720940 BGG720940:BGH720940 BQC720940:BQD720940 BZY720940:BZZ720940 CJU720940:CJV720940 CTQ720940:CTR720940 DDM720940:DDN720940 DNI720940:DNJ720940 DXE720940:DXF720940 EHA720940:EHB720940 EQW720940:EQX720940 FAS720940:FAT720940 FKO720940:FKP720940 FUK720940:FUL720940 GEG720940:GEH720940 GOC720940:GOD720940 GXY720940:GXZ720940 HHU720940:HHV720940 HRQ720940:HRR720940 IBM720940:IBN720940 ILI720940:ILJ720940 IVE720940:IVF720940 JFA720940:JFB720940 JOW720940:JOX720940 JYS720940:JYT720940 KIO720940:KIP720940 KSK720940:KSL720940 LCG720940:LCH720940 LMC720940:LMD720940 LVY720940:LVZ720940 MFU720940:MFV720940 MPQ720940:MPR720940 MZM720940:MZN720940 NJI720940:NJJ720940 NTE720940:NTF720940 ODA720940:ODB720940 OMW720940:OMX720940 OWS720940:OWT720940 PGO720940:PGP720940 PQK720940:PQL720940 QAG720940:QAH720940 QKC720940:QKD720940 QTY720940:QTZ720940 RDU720940:RDV720940 RNQ720940:RNR720940 RXM720940:RXN720940 SHI720940:SHJ720940 SRE720940:SRF720940 TBA720940:TBB720940 TKW720940:TKX720940 TUS720940:TUT720940 UEO720940:UEP720940 UOK720940:UOL720940 UYG720940:UYH720940 VIC720940:VID720940 VRY720940:VRZ720940 WBU720940:WBV720940 WLQ720940:WLR720940 WVM720940:WVN720940 E786476:F786476 JA786476:JB786476 SW786476:SX786476 ACS786476:ACT786476 AMO786476:AMP786476 AWK786476:AWL786476 BGG786476:BGH786476 BQC786476:BQD786476 BZY786476:BZZ786476 CJU786476:CJV786476 CTQ786476:CTR786476 DDM786476:DDN786476 DNI786476:DNJ786476 DXE786476:DXF786476 EHA786476:EHB786476 EQW786476:EQX786476 FAS786476:FAT786476 FKO786476:FKP786476 FUK786476:FUL786476 GEG786476:GEH786476 GOC786476:GOD786476 GXY786476:GXZ786476 HHU786476:HHV786476 HRQ786476:HRR786476 IBM786476:IBN786476 ILI786476:ILJ786476 IVE786476:IVF786476 JFA786476:JFB786476 JOW786476:JOX786476 JYS786476:JYT786476 KIO786476:KIP786476 KSK786476:KSL786476 LCG786476:LCH786476 LMC786476:LMD786476 LVY786476:LVZ786476 MFU786476:MFV786476 MPQ786476:MPR786476 MZM786476:MZN786476 NJI786476:NJJ786476 NTE786476:NTF786476 ODA786476:ODB786476 OMW786476:OMX786476 OWS786476:OWT786476 PGO786476:PGP786476 PQK786476:PQL786476 QAG786476:QAH786476 QKC786476:QKD786476 QTY786476:QTZ786476 RDU786476:RDV786476 RNQ786476:RNR786476 RXM786476:RXN786476 SHI786476:SHJ786476 SRE786476:SRF786476 TBA786476:TBB786476 TKW786476:TKX786476 TUS786476:TUT786476 UEO786476:UEP786476 UOK786476:UOL786476 UYG786476:UYH786476 VIC786476:VID786476 VRY786476:VRZ786476 WBU786476:WBV786476 WLQ786476:WLR786476 WVM786476:WVN786476 E852012:F852012 JA852012:JB852012 SW852012:SX852012 ACS852012:ACT852012 AMO852012:AMP852012 AWK852012:AWL852012 BGG852012:BGH852012 BQC852012:BQD852012 BZY852012:BZZ852012 CJU852012:CJV852012 CTQ852012:CTR852012 DDM852012:DDN852012 DNI852012:DNJ852012 DXE852012:DXF852012 EHA852012:EHB852012 EQW852012:EQX852012 FAS852012:FAT852012 FKO852012:FKP852012 FUK852012:FUL852012 GEG852012:GEH852012 GOC852012:GOD852012 GXY852012:GXZ852012 HHU852012:HHV852012 HRQ852012:HRR852012 IBM852012:IBN852012 ILI852012:ILJ852012 IVE852012:IVF852012 JFA852012:JFB852012 JOW852012:JOX852012 JYS852012:JYT852012 KIO852012:KIP852012 KSK852012:KSL852012 LCG852012:LCH852012 LMC852012:LMD852012 LVY852012:LVZ852012 MFU852012:MFV852012 MPQ852012:MPR852012 MZM852012:MZN852012 NJI852012:NJJ852012 NTE852012:NTF852012 ODA852012:ODB852012 OMW852012:OMX852012 OWS852012:OWT852012 PGO852012:PGP852012 PQK852012:PQL852012 QAG852012:QAH852012 QKC852012:QKD852012 QTY852012:QTZ852012 RDU852012:RDV852012 RNQ852012:RNR852012 RXM852012:RXN852012 SHI852012:SHJ852012 SRE852012:SRF852012 TBA852012:TBB852012 TKW852012:TKX852012 TUS852012:TUT852012 UEO852012:UEP852012 UOK852012:UOL852012 UYG852012:UYH852012 VIC852012:VID852012 VRY852012:VRZ852012 WBU852012:WBV852012 WLQ852012:WLR852012 WVM852012:WVN852012 E917548:F917548 JA917548:JB917548 SW917548:SX917548 ACS917548:ACT917548 AMO917548:AMP917548 AWK917548:AWL917548 BGG917548:BGH917548 BQC917548:BQD917548 BZY917548:BZZ917548 CJU917548:CJV917548 CTQ917548:CTR917548 DDM917548:DDN917548 DNI917548:DNJ917548 DXE917548:DXF917548 EHA917548:EHB917548 EQW917548:EQX917548 FAS917548:FAT917548 FKO917548:FKP917548 FUK917548:FUL917548 GEG917548:GEH917548 GOC917548:GOD917548 GXY917548:GXZ917548 HHU917548:HHV917548 HRQ917548:HRR917548 IBM917548:IBN917548 ILI917548:ILJ917548 IVE917548:IVF917548 JFA917548:JFB917548 JOW917548:JOX917548 JYS917548:JYT917548 KIO917548:KIP917548 KSK917548:KSL917548 LCG917548:LCH917548 LMC917548:LMD917548 LVY917548:LVZ917548 MFU917548:MFV917548 MPQ917548:MPR917548 MZM917548:MZN917548 NJI917548:NJJ917548 NTE917548:NTF917548 ODA917548:ODB917548 OMW917548:OMX917548 OWS917548:OWT917548 PGO917548:PGP917548 PQK917548:PQL917548 QAG917548:QAH917548 QKC917548:QKD917548 QTY917548:QTZ917548 RDU917548:RDV917548 RNQ917548:RNR917548 RXM917548:RXN917548 SHI917548:SHJ917548 SRE917548:SRF917548 TBA917548:TBB917548 TKW917548:TKX917548 TUS917548:TUT917548 UEO917548:UEP917548 UOK917548:UOL917548 UYG917548:UYH917548 VIC917548:VID917548 VRY917548:VRZ917548 WBU917548:WBV917548 WLQ917548:WLR917548 WVM917548:WVN917548 E983084:F983084 JA983084:JB983084 SW983084:SX983084 ACS983084:ACT983084 AMO983084:AMP983084 AWK983084:AWL983084 BGG983084:BGH983084 BQC983084:BQD983084 BZY983084:BZZ983084 CJU983084:CJV983084 CTQ983084:CTR983084 DDM983084:DDN983084 DNI983084:DNJ983084 DXE983084:DXF983084 EHA983084:EHB983084 EQW983084:EQX983084 FAS983084:FAT983084 FKO983084:FKP983084 FUK983084:FUL983084 GEG983084:GEH983084 GOC983084:GOD983084 GXY983084:GXZ983084 HHU983084:HHV983084 HRQ983084:HRR983084 IBM983084:IBN983084 ILI983084:ILJ983084 IVE983084:IVF983084 JFA983084:JFB983084 JOW983084:JOX983084 JYS983084:JYT983084 KIO983084:KIP983084 KSK983084:KSL983084 LCG983084:LCH983084 LMC983084:LMD983084 LVY983084:LVZ983084 MFU983084:MFV983084 MPQ983084:MPR983084 MZM983084:MZN983084 NJI983084:NJJ983084 NTE983084:NTF983084 ODA983084:ODB983084 OMW983084:OMX983084 OWS983084:OWT983084 PGO983084:PGP983084 PQK983084:PQL983084 QAG983084:QAH983084 QKC983084:QKD983084 QTY983084:QTZ983084 RDU983084:RDV983084 RNQ983084:RNR983084 RXM983084:RXN983084 SHI983084:SHJ983084 SRE983084:SRF983084 TBA983084:TBB983084 TKW983084:TKX983084 TUS983084:TUT983084 UEO983084:UEP983084 UOK983084:UOL983084 UYG983084:UYH983084 VIC983084:VID983084 VRY983084:VRZ983084 WBU983084:WBV983084 WLQ983084:WLR983084 WVM983084:WVN983084 E48:F48 JA48:JB48 SW48:SX48 ACS48:ACT48 AMO48:AMP48 AWK48:AWL48 BGG48:BGH48 BQC48:BQD48 BZY48:BZZ48 CJU48:CJV48 CTQ48:CTR48 DDM48:DDN48 DNI48:DNJ48 DXE48:DXF48 EHA48:EHB48 EQW48:EQX48 FAS48:FAT48 FKO48:FKP48 FUK48:FUL48 GEG48:GEH48 GOC48:GOD48 GXY48:GXZ48 HHU48:HHV48 HRQ48:HRR48 IBM48:IBN48 ILI48:ILJ48 IVE48:IVF48 JFA48:JFB48 JOW48:JOX48 JYS48:JYT48 KIO48:KIP48 KSK48:KSL48 LCG48:LCH48 LMC48:LMD48 LVY48:LVZ48 MFU48:MFV48 MPQ48:MPR48 MZM48:MZN48 NJI48:NJJ48 NTE48:NTF48 ODA48:ODB48 OMW48:OMX48 OWS48:OWT48 PGO48:PGP48 PQK48:PQL48 QAG48:QAH48 QKC48:QKD48 QTY48:QTZ48 RDU48:RDV48 RNQ48:RNR48 RXM48:RXN48 SHI48:SHJ48 SRE48:SRF48 TBA48:TBB48 TKW48:TKX48 TUS48:TUT48 UEO48:UEP48 UOK48:UOL48 UYG48:UYH48 VIC48:VID48 VRY48:VRZ48 WBU48:WBV48 WLQ48:WLR48 WVM48:WVN48 E65584:F65584 JA65584:JB65584 SW65584:SX65584 ACS65584:ACT65584 AMO65584:AMP65584 AWK65584:AWL65584 BGG65584:BGH65584 BQC65584:BQD65584 BZY65584:BZZ65584 CJU65584:CJV65584 CTQ65584:CTR65584 DDM65584:DDN65584 DNI65584:DNJ65584 DXE65584:DXF65584 EHA65584:EHB65584 EQW65584:EQX65584 FAS65584:FAT65584 FKO65584:FKP65584 FUK65584:FUL65584 GEG65584:GEH65584 GOC65584:GOD65584 GXY65584:GXZ65584 HHU65584:HHV65584 HRQ65584:HRR65584 IBM65584:IBN65584 ILI65584:ILJ65584 IVE65584:IVF65584 JFA65584:JFB65584 JOW65584:JOX65584 JYS65584:JYT65584 KIO65584:KIP65584 KSK65584:KSL65584 LCG65584:LCH65584 LMC65584:LMD65584 LVY65584:LVZ65584 MFU65584:MFV65584 MPQ65584:MPR65584 MZM65584:MZN65584 NJI65584:NJJ65584 NTE65584:NTF65584 ODA65584:ODB65584 OMW65584:OMX65584 OWS65584:OWT65584 PGO65584:PGP65584 PQK65584:PQL65584 QAG65584:QAH65584 QKC65584:QKD65584 QTY65584:QTZ65584 RDU65584:RDV65584 RNQ65584:RNR65584 RXM65584:RXN65584 SHI65584:SHJ65584 SRE65584:SRF65584 TBA65584:TBB65584 TKW65584:TKX65584 TUS65584:TUT65584 UEO65584:UEP65584 UOK65584:UOL65584 UYG65584:UYH65584 VIC65584:VID65584 VRY65584:VRZ65584 WBU65584:WBV65584 WLQ65584:WLR65584 WVM65584:WVN65584 E131120:F131120 JA131120:JB131120 SW131120:SX131120 ACS131120:ACT131120 AMO131120:AMP131120 AWK131120:AWL131120 BGG131120:BGH131120 BQC131120:BQD131120 BZY131120:BZZ131120 CJU131120:CJV131120 CTQ131120:CTR131120 DDM131120:DDN131120 DNI131120:DNJ131120 DXE131120:DXF131120 EHA131120:EHB131120 EQW131120:EQX131120 FAS131120:FAT131120 FKO131120:FKP131120 FUK131120:FUL131120 GEG131120:GEH131120 GOC131120:GOD131120 GXY131120:GXZ131120 HHU131120:HHV131120 HRQ131120:HRR131120 IBM131120:IBN131120 ILI131120:ILJ131120 IVE131120:IVF131120 JFA131120:JFB131120 JOW131120:JOX131120 JYS131120:JYT131120 KIO131120:KIP131120 KSK131120:KSL131120 LCG131120:LCH131120 LMC131120:LMD131120 LVY131120:LVZ131120 MFU131120:MFV131120 MPQ131120:MPR131120 MZM131120:MZN131120 NJI131120:NJJ131120 NTE131120:NTF131120 ODA131120:ODB131120 OMW131120:OMX131120 OWS131120:OWT131120 PGO131120:PGP131120 PQK131120:PQL131120 QAG131120:QAH131120 QKC131120:QKD131120 QTY131120:QTZ131120 RDU131120:RDV131120 RNQ131120:RNR131120 RXM131120:RXN131120 SHI131120:SHJ131120 SRE131120:SRF131120 TBA131120:TBB131120 TKW131120:TKX131120 TUS131120:TUT131120 UEO131120:UEP131120 UOK131120:UOL131120 UYG131120:UYH131120 VIC131120:VID131120 VRY131120:VRZ131120 WBU131120:WBV131120 WLQ131120:WLR131120 WVM131120:WVN131120 E196656:F196656 JA196656:JB196656 SW196656:SX196656 ACS196656:ACT196656 AMO196656:AMP196656 AWK196656:AWL196656 BGG196656:BGH196656 BQC196656:BQD196656 BZY196656:BZZ196656 CJU196656:CJV196656 CTQ196656:CTR196656 DDM196656:DDN196656 DNI196656:DNJ196656 DXE196656:DXF196656 EHA196656:EHB196656 EQW196656:EQX196656 FAS196656:FAT196656 FKO196656:FKP196656 FUK196656:FUL196656 GEG196656:GEH196656 GOC196656:GOD196656 GXY196656:GXZ196656 HHU196656:HHV196656 HRQ196656:HRR196656 IBM196656:IBN196656 ILI196656:ILJ196656 IVE196656:IVF196656 JFA196656:JFB196656 JOW196656:JOX196656 JYS196656:JYT196656 KIO196656:KIP196656 KSK196656:KSL196656 LCG196656:LCH196656 LMC196656:LMD196656 LVY196656:LVZ196656 MFU196656:MFV196656 MPQ196656:MPR196656 MZM196656:MZN196656 NJI196656:NJJ196656 NTE196656:NTF196656 ODA196656:ODB196656 OMW196656:OMX196656 OWS196656:OWT196656 PGO196656:PGP196656 PQK196656:PQL196656 QAG196656:QAH196656 QKC196656:QKD196656 QTY196656:QTZ196656 RDU196656:RDV196656 RNQ196656:RNR196656 RXM196656:RXN196656 SHI196656:SHJ196656 SRE196656:SRF196656 TBA196656:TBB196656 TKW196656:TKX196656 TUS196656:TUT196656 UEO196656:UEP196656 UOK196656:UOL196656 UYG196656:UYH196656 VIC196656:VID196656 VRY196656:VRZ196656 WBU196656:WBV196656 WLQ196656:WLR196656 WVM196656:WVN196656 E262192:F262192 JA262192:JB262192 SW262192:SX262192 ACS262192:ACT262192 AMO262192:AMP262192 AWK262192:AWL262192 BGG262192:BGH262192 BQC262192:BQD262192 BZY262192:BZZ262192 CJU262192:CJV262192 CTQ262192:CTR262192 DDM262192:DDN262192 DNI262192:DNJ262192 DXE262192:DXF262192 EHA262192:EHB262192 EQW262192:EQX262192 FAS262192:FAT262192 FKO262192:FKP262192 FUK262192:FUL262192 GEG262192:GEH262192 GOC262192:GOD262192 GXY262192:GXZ262192 HHU262192:HHV262192 HRQ262192:HRR262192 IBM262192:IBN262192 ILI262192:ILJ262192 IVE262192:IVF262192 JFA262192:JFB262192 JOW262192:JOX262192 JYS262192:JYT262192 KIO262192:KIP262192 KSK262192:KSL262192 LCG262192:LCH262192 LMC262192:LMD262192 LVY262192:LVZ262192 MFU262192:MFV262192 MPQ262192:MPR262192 MZM262192:MZN262192 NJI262192:NJJ262192 NTE262192:NTF262192 ODA262192:ODB262192 OMW262192:OMX262192 OWS262192:OWT262192 PGO262192:PGP262192 PQK262192:PQL262192 QAG262192:QAH262192 QKC262192:QKD262192 QTY262192:QTZ262192 RDU262192:RDV262192 RNQ262192:RNR262192 RXM262192:RXN262192 SHI262192:SHJ262192 SRE262192:SRF262192 TBA262192:TBB262192 TKW262192:TKX262192 TUS262192:TUT262192 UEO262192:UEP262192 UOK262192:UOL262192 UYG262192:UYH262192 VIC262192:VID262192 VRY262192:VRZ262192 WBU262192:WBV262192 WLQ262192:WLR262192 WVM262192:WVN262192 E327728:F327728 JA327728:JB327728 SW327728:SX327728 ACS327728:ACT327728 AMO327728:AMP327728 AWK327728:AWL327728 BGG327728:BGH327728 BQC327728:BQD327728 BZY327728:BZZ327728 CJU327728:CJV327728 CTQ327728:CTR327728 DDM327728:DDN327728 DNI327728:DNJ327728 DXE327728:DXF327728 EHA327728:EHB327728 EQW327728:EQX327728 FAS327728:FAT327728 FKO327728:FKP327728 FUK327728:FUL327728 GEG327728:GEH327728 GOC327728:GOD327728 GXY327728:GXZ327728 HHU327728:HHV327728 HRQ327728:HRR327728 IBM327728:IBN327728 ILI327728:ILJ327728 IVE327728:IVF327728 JFA327728:JFB327728 JOW327728:JOX327728 JYS327728:JYT327728 KIO327728:KIP327728 KSK327728:KSL327728 LCG327728:LCH327728 LMC327728:LMD327728 LVY327728:LVZ327728 MFU327728:MFV327728 MPQ327728:MPR327728 MZM327728:MZN327728 NJI327728:NJJ327728 NTE327728:NTF327728 ODA327728:ODB327728 OMW327728:OMX327728 OWS327728:OWT327728 PGO327728:PGP327728 PQK327728:PQL327728 QAG327728:QAH327728 QKC327728:QKD327728 QTY327728:QTZ327728 RDU327728:RDV327728 RNQ327728:RNR327728 RXM327728:RXN327728 SHI327728:SHJ327728 SRE327728:SRF327728 TBA327728:TBB327728 TKW327728:TKX327728 TUS327728:TUT327728 UEO327728:UEP327728 UOK327728:UOL327728 UYG327728:UYH327728 VIC327728:VID327728 VRY327728:VRZ327728 WBU327728:WBV327728 WLQ327728:WLR327728 WVM327728:WVN327728 E393264:F393264 JA393264:JB393264 SW393264:SX393264 ACS393264:ACT393264 AMO393264:AMP393264 AWK393264:AWL393264 BGG393264:BGH393264 BQC393264:BQD393264 BZY393264:BZZ393264 CJU393264:CJV393264 CTQ393264:CTR393264 DDM393264:DDN393264 DNI393264:DNJ393264 DXE393264:DXF393264 EHA393264:EHB393264 EQW393264:EQX393264 FAS393264:FAT393264 FKO393264:FKP393264 FUK393264:FUL393264 GEG393264:GEH393264 GOC393264:GOD393264 GXY393264:GXZ393264 HHU393264:HHV393264 HRQ393264:HRR393264 IBM393264:IBN393264 ILI393264:ILJ393264 IVE393264:IVF393264 JFA393264:JFB393264 JOW393264:JOX393264 JYS393264:JYT393264 KIO393264:KIP393264 KSK393264:KSL393264 LCG393264:LCH393264 LMC393264:LMD393264 LVY393264:LVZ393264 MFU393264:MFV393264 MPQ393264:MPR393264 MZM393264:MZN393264 NJI393264:NJJ393264 NTE393264:NTF393264 ODA393264:ODB393264 OMW393264:OMX393264 OWS393264:OWT393264 PGO393264:PGP393264 PQK393264:PQL393264 QAG393264:QAH393264 QKC393264:QKD393264 QTY393264:QTZ393264 RDU393264:RDV393264 RNQ393264:RNR393264 RXM393264:RXN393264 SHI393264:SHJ393264 SRE393264:SRF393264 TBA393264:TBB393264 TKW393264:TKX393264 TUS393264:TUT393264 UEO393264:UEP393264 UOK393264:UOL393264 UYG393264:UYH393264 VIC393264:VID393264 VRY393264:VRZ393264 WBU393264:WBV393264 WLQ393264:WLR393264 WVM393264:WVN393264 E458800:F458800 JA458800:JB458800 SW458800:SX458800 ACS458800:ACT458800 AMO458800:AMP458800 AWK458800:AWL458800 BGG458800:BGH458800 BQC458800:BQD458800 BZY458800:BZZ458800 CJU458800:CJV458800 CTQ458800:CTR458800 DDM458800:DDN458800 DNI458800:DNJ458800 DXE458800:DXF458800 EHA458800:EHB458800 EQW458800:EQX458800 FAS458800:FAT458800 FKO458800:FKP458800 FUK458800:FUL458800 GEG458800:GEH458800 GOC458800:GOD458800 GXY458800:GXZ458800 HHU458800:HHV458800 HRQ458800:HRR458800 IBM458800:IBN458800 ILI458800:ILJ458800 IVE458800:IVF458800 JFA458800:JFB458800 JOW458800:JOX458800 JYS458800:JYT458800 KIO458800:KIP458800 KSK458800:KSL458800 LCG458800:LCH458800 LMC458800:LMD458800 LVY458800:LVZ458800 MFU458800:MFV458800 MPQ458800:MPR458800 MZM458800:MZN458800 NJI458800:NJJ458800 NTE458800:NTF458800 ODA458800:ODB458800 OMW458800:OMX458800 OWS458800:OWT458800 PGO458800:PGP458800 PQK458800:PQL458800 QAG458800:QAH458800 QKC458800:QKD458800 QTY458800:QTZ458800 RDU458800:RDV458800 RNQ458800:RNR458800 RXM458800:RXN458800 SHI458800:SHJ458800 SRE458800:SRF458800 TBA458800:TBB458800 TKW458800:TKX458800 TUS458800:TUT458800 UEO458800:UEP458800 UOK458800:UOL458800 UYG458800:UYH458800 VIC458800:VID458800 VRY458800:VRZ458800 WBU458800:WBV458800 WLQ458800:WLR458800 WVM458800:WVN458800 E524336:F524336 JA524336:JB524336 SW524336:SX524336 ACS524336:ACT524336 AMO524336:AMP524336 AWK524336:AWL524336 BGG524336:BGH524336 BQC524336:BQD524336 BZY524336:BZZ524336 CJU524336:CJV524336 CTQ524336:CTR524336 DDM524336:DDN524336 DNI524336:DNJ524336 DXE524336:DXF524336 EHA524336:EHB524336 EQW524336:EQX524336 FAS524336:FAT524336 FKO524336:FKP524336 FUK524336:FUL524336 GEG524336:GEH524336 GOC524336:GOD524336 GXY524336:GXZ524336 HHU524336:HHV524336 HRQ524336:HRR524336 IBM524336:IBN524336 ILI524336:ILJ524336 IVE524336:IVF524336 JFA524336:JFB524336 JOW524336:JOX524336 JYS524336:JYT524336 KIO524336:KIP524336 KSK524336:KSL524336 LCG524336:LCH524336 LMC524336:LMD524336 LVY524336:LVZ524336 MFU524336:MFV524336 MPQ524336:MPR524336 MZM524336:MZN524336 NJI524336:NJJ524336 NTE524336:NTF524336 ODA524336:ODB524336 OMW524336:OMX524336 OWS524336:OWT524336 PGO524336:PGP524336 PQK524336:PQL524336 QAG524336:QAH524336 QKC524336:QKD524336 QTY524336:QTZ524336 RDU524336:RDV524336 RNQ524336:RNR524336 RXM524336:RXN524336 SHI524336:SHJ524336 SRE524336:SRF524336 TBA524336:TBB524336 TKW524336:TKX524336 TUS524336:TUT524336 UEO524336:UEP524336 UOK524336:UOL524336 UYG524336:UYH524336 VIC524336:VID524336 VRY524336:VRZ524336 WBU524336:WBV524336 WLQ524336:WLR524336 WVM524336:WVN524336 E589872:F589872 JA589872:JB589872 SW589872:SX589872 ACS589872:ACT589872 AMO589872:AMP589872 AWK589872:AWL589872 BGG589872:BGH589872 BQC589872:BQD589872 BZY589872:BZZ589872 CJU589872:CJV589872 CTQ589872:CTR589872 DDM589872:DDN589872 DNI589872:DNJ589872 DXE589872:DXF589872 EHA589872:EHB589872 EQW589872:EQX589872 FAS589872:FAT589872 FKO589872:FKP589872 FUK589872:FUL589872 GEG589872:GEH589872 GOC589872:GOD589872 GXY589872:GXZ589872 HHU589872:HHV589872 HRQ589872:HRR589872 IBM589872:IBN589872 ILI589872:ILJ589872 IVE589872:IVF589872 JFA589872:JFB589872 JOW589872:JOX589872 JYS589872:JYT589872 KIO589872:KIP589872 KSK589872:KSL589872 LCG589872:LCH589872 LMC589872:LMD589872 LVY589872:LVZ589872 MFU589872:MFV589872 MPQ589872:MPR589872 MZM589872:MZN589872 NJI589872:NJJ589872 NTE589872:NTF589872 ODA589872:ODB589872 OMW589872:OMX589872 OWS589872:OWT589872 PGO589872:PGP589872 PQK589872:PQL589872 QAG589872:QAH589872 QKC589872:QKD589872 QTY589872:QTZ589872 RDU589872:RDV589872 RNQ589872:RNR589872 RXM589872:RXN589872 SHI589872:SHJ589872 SRE589872:SRF589872 TBA589872:TBB589872 TKW589872:TKX589872 TUS589872:TUT589872 UEO589872:UEP589872 UOK589872:UOL589872 UYG589872:UYH589872 VIC589872:VID589872 VRY589872:VRZ589872 WBU589872:WBV589872 WLQ589872:WLR589872 WVM589872:WVN589872 E655408:F655408 JA655408:JB655408 SW655408:SX655408 ACS655408:ACT655408 AMO655408:AMP655408 AWK655408:AWL655408 BGG655408:BGH655408 BQC655408:BQD655408 BZY655408:BZZ655408 CJU655408:CJV655408 CTQ655408:CTR655408 DDM655408:DDN655408 DNI655408:DNJ655408 DXE655408:DXF655408 EHA655408:EHB655408 EQW655408:EQX655408 FAS655408:FAT655408 FKO655408:FKP655408 FUK655408:FUL655408 GEG655408:GEH655408 GOC655408:GOD655408 GXY655408:GXZ655408 HHU655408:HHV655408 HRQ655408:HRR655408 IBM655408:IBN655408 ILI655408:ILJ655408 IVE655408:IVF655408 JFA655408:JFB655408 JOW655408:JOX655408 JYS655408:JYT655408 KIO655408:KIP655408 KSK655408:KSL655408 LCG655408:LCH655408 LMC655408:LMD655408 LVY655408:LVZ655408 MFU655408:MFV655408 MPQ655408:MPR655408 MZM655408:MZN655408 NJI655408:NJJ655408 NTE655408:NTF655408 ODA655408:ODB655408 OMW655408:OMX655408 OWS655408:OWT655408 PGO655408:PGP655408 PQK655408:PQL655408 QAG655408:QAH655408 QKC655408:QKD655408 QTY655408:QTZ655408 RDU655408:RDV655408 RNQ655408:RNR655408 RXM655408:RXN655408 SHI655408:SHJ655408 SRE655408:SRF655408 TBA655408:TBB655408 TKW655408:TKX655408 TUS655408:TUT655408 UEO655408:UEP655408 UOK655408:UOL655408 UYG655408:UYH655408 VIC655408:VID655408 VRY655408:VRZ655408 WBU655408:WBV655408 WLQ655408:WLR655408 WVM655408:WVN655408 E720944:F720944 JA720944:JB720944 SW720944:SX720944 ACS720944:ACT720944 AMO720944:AMP720944 AWK720944:AWL720944 BGG720944:BGH720944 BQC720944:BQD720944 BZY720944:BZZ720944 CJU720944:CJV720944 CTQ720944:CTR720944 DDM720944:DDN720944 DNI720944:DNJ720944 DXE720944:DXF720944 EHA720944:EHB720944 EQW720944:EQX720944 FAS720944:FAT720944 FKO720944:FKP720944 FUK720944:FUL720944 GEG720944:GEH720944 GOC720944:GOD720944 GXY720944:GXZ720944 HHU720944:HHV720944 HRQ720944:HRR720944 IBM720944:IBN720944 ILI720944:ILJ720944 IVE720944:IVF720944 JFA720944:JFB720944 JOW720944:JOX720944 JYS720944:JYT720944 KIO720944:KIP720944 KSK720944:KSL720944 LCG720944:LCH720944 LMC720944:LMD720944 LVY720944:LVZ720944 MFU720944:MFV720944 MPQ720944:MPR720944 MZM720944:MZN720944 NJI720944:NJJ720944 NTE720944:NTF720944 ODA720944:ODB720944 OMW720944:OMX720944 OWS720944:OWT720944 PGO720944:PGP720944 PQK720944:PQL720944 QAG720944:QAH720944 QKC720944:QKD720944 QTY720944:QTZ720944 RDU720944:RDV720944 RNQ720944:RNR720944 RXM720944:RXN720944 SHI720944:SHJ720944 SRE720944:SRF720944 TBA720944:TBB720944 TKW720944:TKX720944 TUS720944:TUT720944 UEO720944:UEP720944 UOK720944:UOL720944 UYG720944:UYH720944 VIC720944:VID720944 VRY720944:VRZ720944 WBU720944:WBV720944 WLQ720944:WLR720944 WVM720944:WVN720944 E786480:F786480 JA786480:JB786480 SW786480:SX786480 ACS786480:ACT786480 AMO786480:AMP786480 AWK786480:AWL786480 BGG786480:BGH786480 BQC786480:BQD786480 BZY786480:BZZ786480 CJU786480:CJV786480 CTQ786480:CTR786480 DDM786480:DDN786480 DNI786480:DNJ786480 DXE786480:DXF786480 EHA786480:EHB786480 EQW786480:EQX786480 FAS786480:FAT786480 FKO786480:FKP786480 FUK786480:FUL786480 GEG786480:GEH786480 GOC786480:GOD786480 GXY786480:GXZ786480 HHU786480:HHV786480 HRQ786480:HRR786480 IBM786480:IBN786480 ILI786480:ILJ786480 IVE786480:IVF786480 JFA786480:JFB786480 JOW786480:JOX786480 JYS786480:JYT786480 KIO786480:KIP786480 KSK786480:KSL786480 LCG786480:LCH786480 LMC786480:LMD786480 LVY786480:LVZ786480 MFU786480:MFV786480 MPQ786480:MPR786480 MZM786480:MZN786480 NJI786480:NJJ786480 NTE786480:NTF786480 ODA786480:ODB786480 OMW786480:OMX786480 OWS786480:OWT786480 PGO786480:PGP786480 PQK786480:PQL786480 QAG786480:QAH786480 QKC786480:QKD786480 QTY786480:QTZ786480 RDU786480:RDV786480 RNQ786480:RNR786480 RXM786480:RXN786480 SHI786480:SHJ786480 SRE786480:SRF786480 TBA786480:TBB786480 TKW786480:TKX786480 TUS786480:TUT786480 UEO786480:UEP786480 UOK786480:UOL786480 UYG786480:UYH786480 VIC786480:VID786480 VRY786480:VRZ786480 WBU786480:WBV786480 WLQ786480:WLR786480 WVM786480:WVN786480 E852016:F852016 JA852016:JB852016 SW852016:SX852016 ACS852016:ACT852016 AMO852016:AMP852016 AWK852016:AWL852016 BGG852016:BGH852016 BQC852016:BQD852016 BZY852016:BZZ852016 CJU852016:CJV852016 CTQ852016:CTR852016 DDM852016:DDN852016 DNI852016:DNJ852016 DXE852016:DXF852016 EHA852016:EHB852016 EQW852016:EQX852016 FAS852016:FAT852016 FKO852016:FKP852016 FUK852016:FUL852016 GEG852016:GEH852016 GOC852016:GOD852016 GXY852016:GXZ852016 HHU852016:HHV852016 HRQ852016:HRR852016 IBM852016:IBN852016 ILI852016:ILJ852016 IVE852016:IVF852016 JFA852016:JFB852016 JOW852016:JOX852016 JYS852016:JYT852016 KIO852016:KIP852016 KSK852016:KSL852016 LCG852016:LCH852016 LMC852016:LMD852016 LVY852016:LVZ852016 MFU852016:MFV852016 MPQ852016:MPR852016 MZM852016:MZN852016 NJI852016:NJJ852016 NTE852016:NTF852016 ODA852016:ODB852016 OMW852016:OMX852016 OWS852016:OWT852016 PGO852016:PGP852016 PQK852016:PQL852016 QAG852016:QAH852016 QKC852016:QKD852016 QTY852016:QTZ852016 RDU852016:RDV852016 RNQ852016:RNR852016 RXM852016:RXN852016 SHI852016:SHJ852016 SRE852016:SRF852016 TBA852016:TBB852016 TKW852016:TKX852016 TUS852016:TUT852016 UEO852016:UEP852016 UOK852016:UOL852016 UYG852016:UYH852016 VIC852016:VID852016 VRY852016:VRZ852016 WBU852016:WBV852016 WLQ852016:WLR852016 WVM852016:WVN852016 E917552:F917552 JA917552:JB917552 SW917552:SX917552 ACS917552:ACT917552 AMO917552:AMP917552 AWK917552:AWL917552 BGG917552:BGH917552 BQC917552:BQD917552 BZY917552:BZZ917552 CJU917552:CJV917552 CTQ917552:CTR917552 DDM917552:DDN917552 DNI917552:DNJ917552 DXE917552:DXF917552 EHA917552:EHB917552 EQW917552:EQX917552 FAS917552:FAT917552 FKO917552:FKP917552 FUK917552:FUL917552 GEG917552:GEH917552 GOC917552:GOD917552 GXY917552:GXZ917552 HHU917552:HHV917552 HRQ917552:HRR917552 IBM917552:IBN917552 ILI917552:ILJ917552 IVE917552:IVF917552 JFA917552:JFB917552 JOW917552:JOX917552 JYS917552:JYT917552 KIO917552:KIP917552 KSK917552:KSL917552 LCG917552:LCH917552 LMC917552:LMD917552 LVY917552:LVZ917552 MFU917552:MFV917552 MPQ917552:MPR917552 MZM917552:MZN917552 NJI917552:NJJ917552 NTE917552:NTF917552 ODA917552:ODB917552 OMW917552:OMX917552 OWS917552:OWT917552 PGO917552:PGP917552 PQK917552:PQL917552 QAG917552:QAH917552 QKC917552:QKD917552 QTY917552:QTZ917552 RDU917552:RDV917552 RNQ917552:RNR917552 RXM917552:RXN917552 SHI917552:SHJ917552 SRE917552:SRF917552 TBA917552:TBB917552 TKW917552:TKX917552 TUS917552:TUT917552 UEO917552:UEP917552 UOK917552:UOL917552 UYG917552:UYH917552 VIC917552:VID917552 VRY917552:VRZ917552 WBU917552:WBV917552 WLQ917552:WLR917552 WVM917552:WVN917552 E983088:F983088 JA983088:JB983088 SW983088:SX983088 ACS983088:ACT983088 AMO983088:AMP983088 AWK983088:AWL983088 BGG983088:BGH983088 BQC983088:BQD983088 BZY983088:BZZ983088 CJU983088:CJV983088 CTQ983088:CTR983088 DDM983088:DDN983088 DNI983088:DNJ983088 DXE983088:DXF983088 EHA983088:EHB983088 EQW983088:EQX983088 FAS983088:FAT983088 FKO983088:FKP983088 FUK983088:FUL983088 GEG983088:GEH983088 GOC983088:GOD983088 GXY983088:GXZ983088 HHU983088:HHV983088 HRQ983088:HRR983088 IBM983088:IBN983088 ILI983088:ILJ983088 IVE983088:IVF983088 JFA983088:JFB983088 JOW983088:JOX983088 JYS983088:JYT983088 KIO983088:KIP983088 KSK983088:KSL983088 LCG983088:LCH983088 LMC983088:LMD983088 LVY983088:LVZ983088 MFU983088:MFV983088 MPQ983088:MPR983088 MZM983088:MZN983088 NJI983088:NJJ983088 NTE983088:NTF983088 ODA983088:ODB983088 OMW983088:OMX983088 OWS983088:OWT983088 PGO983088:PGP983088 PQK983088:PQL983088 QAG983088:QAH983088 QKC983088:QKD983088 QTY983088:QTZ983088 RDU983088:RDV983088 RNQ983088:RNR983088 RXM983088:RXN983088 SHI983088:SHJ983088 SRE983088:SRF983088 TBA983088:TBB983088 TKW983088:TKX983088 TUS983088:TUT983088 UEO983088:UEP983088 UOK983088:UOL983088 UYG983088:UYH983088 VIC983088:VID983088 VRY983088:VRZ983088 WBU983088:WBV983088 WLQ983088:WLR983088 WVM983088:WVN983088 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E34:E37 JA34:JA37 SW34:SW37 ACS34:ACS37 AMO34:AMO37 AWK34:AWK37 BGG34:BGG37 BQC34:BQC37 BZY34:BZY37 CJU34:CJU37 CTQ34:CTQ37 DDM34:DDM37 DNI34:DNI37 DXE34:DXE37 EHA34:EHA37 EQW34:EQW37 FAS34:FAS37 FKO34:FKO37 FUK34:FUK37 GEG34:GEG37 GOC34:GOC37 GXY34:GXY37 HHU34:HHU37 HRQ34:HRQ37 IBM34:IBM37 ILI34:ILI37 IVE34:IVE37 JFA34:JFA37 JOW34:JOW37 JYS34:JYS37 KIO34:KIO37 KSK34:KSK37 LCG34:LCG37 LMC34:LMC37 LVY34:LVY37 MFU34:MFU37 MPQ34:MPQ37 MZM34:MZM37 NJI34:NJI37 NTE34:NTE37 ODA34:ODA37 OMW34:OMW37 OWS34:OWS37 PGO34:PGO37 PQK34:PQK37 QAG34:QAG37 QKC34:QKC37 QTY34:QTY37 RDU34:RDU37 RNQ34:RNQ37 RXM34:RXM37 SHI34:SHI37 SRE34:SRE37 TBA34:TBA37 TKW34:TKW37 TUS34:TUS37 UEO34:UEO37 UOK34:UOK37 UYG34:UYG37 VIC34:VIC37 VRY34:VRY37 WBU34:WBU37 WLQ34:WLQ37 WVM34:WVM37 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E6:F6 JA6:JB6 SW6:SX6 ACS6:ACT6 AMO6:AMP6 AWK6:AWL6 BGG6:BGH6 BQC6:BQD6 BZY6:BZZ6 CJU6:CJV6 CTQ6:CTR6 DDM6:DDN6 DNI6:DNJ6 DXE6:DXF6 EHA6:EHB6 EQW6:EQX6 FAS6:FAT6 FKO6:FKP6 FUK6:FUL6 GEG6:GEH6 GOC6:GOD6 GXY6:GXZ6 HHU6:HHV6 HRQ6:HRR6 IBM6:IBN6 ILI6:ILJ6 IVE6:IVF6 JFA6:JFB6 JOW6:JOX6 JYS6:JYT6 KIO6:KIP6 KSK6:KSL6 LCG6:LCH6 LMC6:LMD6 LVY6:LVZ6 MFU6:MFV6 MPQ6:MPR6 MZM6:MZN6 NJI6:NJJ6 NTE6:NTF6 ODA6:ODB6 OMW6:OMX6 OWS6:OWT6 PGO6:PGP6 PQK6:PQL6 QAG6:QAH6 QKC6:QKD6 QTY6:QTZ6 RDU6:RDV6 RNQ6:RNR6 RXM6:RXN6 SHI6:SHJ6 SRE6:SRF6 TBA6:TBB6 TKW6:TKX6 TUS6:TUT6 UEO6:UEP6 UOK6:UOL6 UYG6:UYH6 VIC6:VID6 VRY6:VRZ6 WBU6:WBV6 WLQ6:WLR6 WVM6:WVN6 E65542:F65542 JA65542:JB65542 SW65542:SX65542 ACS65542:ACT65542 AMO65542:AMP65542 AWK65542:AWL65542 BGG65542:BGH65542 BQC65542:BQD65542 BZY65542:BZZ65542 CJU65542:CJV65542 CTQ65542:CTR65542 DDM65542:DDN65542 DNI65542:DNJ65542 DXE65542:DXF65542 EHA65542:EHB65542 EQW65542:EQX65542 FAS65542:FAT65542 FKO65542:FKP65542 FUK65542:FUL65542 GEG65542:GEH65542 GOC65542:GOD65542 GXY65542:GXZ65542 HHU65542:HHV65542 HRQ65542:HRR65542 IBM65542:IBN65542 ILI65542:ILJ65542 IVE65542:IVF65542 JFA65542:JFB65542 JOW65542:JOX65542 JYS65542:JYT65542 KIO65542:KIP65542 KSK65542:KSL65542 LCG65542:LCH65542 LMC65542:LMD65542 LVY65542:LVZ65542 MFU65542:MFV65542 MPQ65542:MPR65542 MZM65542:MZN65542 NJI65542:NJJ65542 NTE65542:NTF65542 ODA65542:ODB65542 OMW65542:OMX65542 OWS65542:OWT65542 PGO65542:PGP65542 PQK65542:PQL65542 QAG65542:QAH65542 QKC65542:QKD65542 QTY65542:QTZ65542 RDU65542:RDV65542 RNQ65542:RNR65542 RXM65542:RXN65542 SHI65542:SHJ65542 SRE65542:SRF65542 TBA65542:TBB65542 TKW65542:TKX65542 TUS65542:TUT65542 UEO65542:UEP65542 UOK65542:UOL65542 UYG65542:UYH65542 VIC65542:VID65542 VRY65542:VRZ65542 WBU65542:WBV65542 WLQ65542:WLR65542 WVM65542:WVN65542 E131078:F131078 JA131078:JB131078 SW131078:SX131078 ACS131078:ACT131078 AMO131078:AMP131078 AWK131078:AWL131078 BGG131078:BGH131078 BQC131078:BQD131078 BZY131078:BZZ131078 CJU131078:CJV131078 CTQ131078:CTR131078 DDM131078:DDN131078 DNI131078:DNJ131078 DXE131078:DXF131078 EHA131078:EHB131078 EQW131078:EQX131078 FAS131078:FAT131078 FKO131078:FKP131078 FUK131078:FUL131078 GEG131078:GEH131078 GOC131078:GOD131078 GXY131078:GXZ131078 HHU131078:HHV131078 HRQ131078:HRR131078 IBM131078:IBN131078 ILI131078:ILJ131078 IVE131078:IVF131078 JFA131078:JFB131078 JOW131078:JOX131078 JYS131078:JYT131078 KIO131078:KIP131078 KSK131078:KSL131078 LCG131078:LCH131078 LMC131078:LMD131078 LVY131078:LVZ131078 MFU131078:MFV131078 MPQ131078:MPR131078 MZM131078:MZN131078 NJI131078:NJJ131078 NTE131078:NTF131078 ODA131078:ODB131078 OMW131078:OMX131078 OWS131078:OWT131078 PGO131078:PGP131078 PQK131078:PQL131078 QAG131078:QAH131078 QKC131078:QKD131078 QTY131078:QTZ131078 RDU131078:RDV131078 RNQ131078:RNR131078 RXM131078:RXN131078 SHI131078:SHJ131078 SRE131078:SRF131078 TBA131078:TBB131078 TKW131078:TKX131078 TUS131078:TUT131078 UEO131078:UEP131078 UOK131078:UOL131078 UYG131078:UYH131078 VIC131078:VID131078 VRY131078:VRZ131078 WBU131078:WBV131078 WLQ131078:WLR131078 WVM131078:WVN131078 E196614:F196614 JA196614:JB196614 SW196614:SX196614 ACS196614:ACT196614 AMO196614:AMP196614 AWK196614:AWL196614 BGG196614:BGH196614 BQC196614:BQD196614 BZY196614:BZZ196614 CJU196614:CJV196614 CTQ196614:CTR196614 DDM196614:DDN196614 DNI196614:DNJ196614 DXE196614:DXF196614 EHA196614:EHB196614 EQW196614:EQX196614 FAS196614:FAT196614 FKO196614:FKP196614 FUK196614:FUL196614 GEG196614:GEH196614 GOC196614:GOD196614 GXY196614:GXZ196614 HHU196614:HHV196614 HRQ196614:HRR196614 IBM196614:IBN196614 ILI196614:ILJ196614 IVE196614:IVF196614 JFA196614:JFB196614 JOW196614:JOX196614 JYS196614:JYT196614 KIO196614:KIP196614 KSK196614:KSL196614 LCG196614:LCH196614 LMC196614:LMD196614 LVY196614:LVZ196614 MFU196614:MFV196614 MPQ196614:MPR196614 MZM196614:MZN196614 NJI196614:NJJ196614 NTE196614:NTF196614 ODA196614:ODB196614 OMW196614:OMX196614 OWS196614:OWT196614 PGO196614:PGP196614 PQK196614:PQL196614 QAG196614:QAH196614 QKC196614:QKD196614 QTY196614:QTZ196614 RDU196614:RDV196614 RNQ196614:RNR196614 RXM196614:RXN196614 SHI196614:SHJ196614 SRE196614:SRF196614 TBA196614:TBB196614 TKW196614:TKX196614 TUS196614:TUT196614 UEO196614:UEP196614 UOK196614:UOL196614 UYG196614:UYH196614 VIC196614:VID196614 VRY196614:VRZ196614 WBU196614:WBV196614 WLQ196614:WLR196614 WVM196614:WVN196614 E262150:F262150 JA262150:JB262150 SW262150:SX262150 ACS262150:ACT262150 AMO262150:AMP262150 AWK262150:AWL262150 BGG262150:BGH262150 BQC262150:BQD262150 BZY262150:BZZ262150 CJU262150:CJV262150 CTQ262150:CTR262150 DDM262150:DDN262150 DNI262150:DNJ262150 DXE262150:DXF262150 EHA262150:EHB262150 EQW262150:EQX262150 FAS262150:FAT262150 FKO262150:FKP262150 FUK262150:FUL262150 GEG262150:GEH262150 GOC262150:GOD262150 GXY262150:GXZ262150 HHU262150:HHV262150 HRQ262150:HRR262150 IBM262150:IBN262150 ILI262150:ILJ262150 IVE262150:IVF262150 JFA262150:JFB262150 JOW262150:JOX262150 JYS262150:JYT262150 KIO262150:KIP262150 KSK262150:KSL262150 LCG262150:LCH262150 LMC262150:LMD262150 LVY262150:LVZ262150 MFU262150:MFV262150 MPQ262150:MPR262150 MZM262150:MZN262150 NJI262150:NJJ262150 NTE262150:NTF262150 ODA262150:ODB262150 OMW262150:OMX262150 OWS262150:OWT262150 PGO262150:PGP262150 PQK262150:PQL262150 QAG262150:QAH262150 QKC262150:QKD262150 QTY262150:QTZ262150 RDU262150:RDV262150 RNQ262150:RNR262150 RXM262150:RXN262150 SHI262150:SHJ262150 SRE262150:SRF262150 TBA262150:TBB262150 TKW262150:TKX262150 TUS262150:TUT262150 UEO262150:UEP262150 UOK262150:UOL262150 UYG262150:UYH262150 VIC262150:VID262150 VRY262150:VRZ262150 WBU262150:WBV262150 WLQ262150:WLR262150 WVM262150:WVN262150 E327686:F327686 JA327686:JB327686 SW327686:SX327686 ACS327686:ACT327686 AMO327686:AMP327686 AWK327686:AWL327686 BGG327686:BGH327686 BQC327686:BQD327686 BZY327686:BZZ327686 CJU327686:CJV327686 CTQ327686:CTR327686 DDM327686:DDN327686 DNI327686:DNJ327686 DXE327686:DXF327686 EHA327686:EHB327686 EQW327686:EQX327686 FAS327686:FAT327686 FKO327686:FKP327686 FUK327686:FUL327686 GEG327686:GEH327686 GOC327686:GOD327686 GXY327686:GXZ327686 HHU327686:HHV327686 HRQ327686:HRR327686 IBM327686:IBN327686 ILI327686:ILJ327686 IVE327686:IVF327686 JFA327686:JFB327686 JOW327686:JOX327686 JYS327686:JYT327686 KIO327686:KIP327686 KSK327686:KSL327686 LCG327686:LCH327686 LMC327686:LMD327686 LVY327686:LVZ327686 MFU327686:MFV327686 MPQ327686:MPR327686 MZM327686:MZN327686 NJI327686:NJJ327686 NTE327686:NTF327686 ODA327686:ODB327686 OMW327686:OMX327686 OWS327686:OWT327686 PGO327686:PGP327686 PQK327686:PQL327686 QAG327686:QAH327686 QKC327686:QKD327686 QTY327686:QTZ327686 RDU327686:RDV327686 RNQ327686:RNR327686 RXM327686:RXN327686 SHI327686:SHJ327686 SRE327686:SRF327686 TBA327686:TBB327686 TKW327686:TKX327686 TUS327686:TUT327686 UEO327686:UEP327686 UOK327686:UOL327686 UYG327686:UYH327686 VIC327686:VID327686 VRY327686:VRZ327686 WBU327686:WBV327686 WLQ327686:WLR327686 WVM327686:WVN327686 E393222:F393222 JA393222:JB393222 SW393222:SX393222 ACS393222:ACT393222 AMO393222:AMP393222 AWK393222:AWL393222 BGG393222:BGH393222 BQC393222:BQD393222 BZY393222:BZZ393222 CJU393222:CJV393222 CTQ393222:CTR393222 DDM393222:DDN393222 DNI393222:DNJ393222 DXE393222:DXF393222 EHA393222:EHB393222 EQW393222:EQX393222 FAS393222:FAT393222 FKO393222:FKP393222 FUK393222:FUL393222 GEG393222:GEH393222 GOC393222:GOD393222 GXY393222:GXZ393222 HHU393222:HHV393222 HRQ393222:HRR393222 IBM393222:IBN393222 ILI393222:ILJ393222 IVE393222:IVF393222 JFA393222:JFB393222 JOW393222:JOX393222 JYS393222:JYT393222 KIO393222:KIP393222 KSK393222:KSL393222 LCG393222:LCH393222 LMC393222:LMD393222 LVY393222:LVZ393222 MFU393222:MFV393222 MPQ393222:MPR393222 MZM393222:MZN393222 NJI393222:NJJ393222 NTE393222:NTF393222 ODA393222:ODB393222 OMW393222:OMX393222 OWS393222:OWT393222 PGO393222:PGP393222 PQK393222:PQL393222 QAG393222:QAH393222 QKC393222:QKD393222 QTY393222:QTZ393222 RDU393222:RDV393222 RNQ393222:RNR393222 RXM393222:RXN393222 SHI393222:SHJ393222 SRE393222:SRF393222 TBA393222:TBB393222 TKW393222:TKX393222 TUS393222:TUT393222 UEO393222:UEP393222 UOK393222:UOL393222 UYG393222:UYH393222 VIC393222:VID393222 VRY393222:VRZ393222 WBU393222:WBV393222 WLQ393222:WLR393222 WVM393222:WVN393222 E458758:F458758 JA458758:JB458758 SW458758:SX458758 ACS458758:ACT458758 AMO458758:AMP458758 AWK458758:AWL458758 BGG458758:BGH458758 BQC458758:BQD458758 BZY458758:BZZ458758 CJU458758:CJV458758 CTQ458758:CTR458758 DDM458758:DDN458758 DNI458758:DNJ458758 DXE458758:DXF458758 EHA458758:EHB458758 EQW458758:EQX458758 FAS458758:FAT458758 FKO458758:FKP458758 FUK458758:FUL458758 GEG458758:GEH458758 GOC458758:GOD458758 GXY458758:GXZ458758 HHU458758:HHV458758 HRQ458758:HRR458758 IBM458758:IBN458758 ILI458758:ILJ458758 IVE458758:IVF458758 JFA458758:JFB458758 JOW458758:JOX458758 JYS458758:JYT458758 KIO458758:KIP458758 KSK458758:KSL458758 LCG458758:LCH458758 LMC458758:LMD458758 LVY458758:LVZ458758 MFU458758:MFV458758 MPQ458758:MPR458758 MZM458758:MZN458758 NJI458758:NJJ458758 NTE458758:NTF458758 ODA458758:ODB458758 OMW458758:OMX458758 OWS458758:OWT458758 PGO458758:PGP458758 PQK458758:PQL458758 QAG458758:QAH458758 QKC458758:QKD458758 QTY458758:QTZ458758 RDU458758:RDV458758 RNQ458758:RNR458758 RXM458758:RXN458758 SHI458758:SHJ458758 SRE458758:SRF458758 TBA458758:TBB458758 TKW458758:TKX458758 TUS458758:TUT458758 UEO458758:UEP458758 UOK458758:UOL458758 UYG458758:UYH458758 VIC458758:VID458758 VRY458758:VRZ458758 WBU458758:WBV458758 WLQ458758:WLR458758 WVM458758:WVN458758 E524294:F524294 JA524294:JB524294 SW524294:SX524294 ACS524294:ACT524294 AMO524294:AMP524294 AWK524294:AWL524294 BGG524294:BGH524294 BQC524294:BQD524294 BZY524294:BZZ524294 CJU524294:CJV524294 CTQ524294:CTR524294 DDM524294:DDN524294 DNI524294:DNJ524294 DXE524294:DXF524294 EHA524294:EHB524294 EQW524294:EQX524294 FAS524294:FAT524294 FKO524294:FKP524294 FUK524294:FUL524294 GEG524294:GEH524294 GOC524294:GOD524294 GXY524294:GXZ524294 HHU524294:HHV524294 HRQ524294:HRR524294 IBM524294:IBN524294 ILI524294:ILJ524294 IVE524294:IVF524294 JFA524294:JFB524294 JOW524294:JOX524294 JYS524294:JYT524294 KIO524294:KIP524294 KSK524294:KSL524294 LCG524294:LCH524294 LMC524294:LMD524294 LVY524294:LVZ524294 MFU524294:MFV524294 MPQ524294:MPR524294 MZM524294:MZN524294 NJI524294:NJJ524294 NTE524294:NTF524294 ODA524294:ODB524294 OMW524294:OMX524294 OWS524294:OWT524294 PGO524294:PGP524294 PQK524294:PQL524294 QAG524294:QAH524294 QKC524294:QKD524294 QTY524294:QTZ524294 RDU524294:RDV524294 RNQ524294:RNR524294 RXM524294:RXN524294 SHI524294:SHJ524294 SRE524294:SRF524294 TBA524294:TBB524294 TKW524294:TKX524294 TUS524294:TUT524294 UEO524294:UEP524294 UOK524294:UOL524294 UYG524294:UYH524294 VIC524294:VID524294 VRY524294:VRZ524294 WBU524294:WBV524294 WLQ524294:WLR524294 WVM524294:WVN524294 E589830:F589830 JA589830:JB589830 SW589830:SX589830 ACS589830:ACT589830 AMO589830:AMP589830 AWK589830:AWL589830 BGG589830:BGH589830 BQC589830:BQD589830 BZY589830:BZZ589830 CJU589830:CJV589830 CTQ589830:CTR589830 DDM589830:DDN589830 DNI589830:DNJ589830 DXE589830:DXF589830 EHA589830:EHB589830 EQW589830:EQX589830 FAS589830:FAT589830 FKO589830:FKP589830 FUK589830:FUL589830 GEG589830:GEH589830 GOC589830:GOD589830 GXY589830:GXZ589830 HHU589830:HHV589830 HRQ589830:HRR589830 IBM589830:IBN589830 ILI589830:ILJ589830 IVE589830:IVF589830 JFA589830:JFB589830 JOW589830:JOX589830 JYS589830:JYT589830 KIO589830:KIP589830 KSK589830:KSL589830 LCG589830:LCH589830 LMC589830:LMD589830 LVY589830:LVZ589830 MFU589830:MFV589830 MPQ589830:MPR589830 MZM589830:MZN589830 NJI589830:NJJ589830 NTE589830:NTF589830 ODA589830:ODB589830 OMW589830:OMX589830 OWS589830:OWT589830 PGO589830:PGP589830 PQK589830:PQL589830 QAG589830:QAH589830 QKC589830:QKD589830 QTY589830:QTZ589830 RDU589830:RDV589830 RNQ589830:RNR589830 RXM589830:RXN589830 SHI589830:SHJ589830 SRE589830:SRF589830 TBA589830:TBB589830 TKW589830:TKX589830 TUS589830:TUT589830 UEO589830:UEP589830 UOK589830:UOL589830 UYG589830:UYH589830 VIC589830:VID589830 VRY589830:VRZ589830 WBU589830:WBV589830 WLQ589830:WLR589830 WVM589830:WVN589830 E655366:F655366 JA655366:JB655366 SW655366:SX655366 ACS655366:ACT655366 AMO655366:AMP655366 AWK655366:AWL655366 BGG655366:BGH655366 BQC655366:BQD655366 BZY655366:BZZ655366 CJU655366:CJV655366 CTQ655366:CTR655366 DDM655366:DDN655366 DNI655366:DNJ655366 DXE655366:DXF655366 EHA655366:EHB655366 EQW655366:EQX655366 FAS655366:FAT655366 FKO655366:FKP655366 FUK655366:FUL655366 GEG655366:GEH655366 GOC655366:GOD655366 GXY655366:GXZ655366 HHU655366:HHV655366 HRQ655366:HRR655366 IBM655366:IBN655366 ILI655366:ILJ655366 IVE655366:IVF655366 JFA655366:JFB655366 JOW655366:JOX655366 JYS655366:JYT655366 KIO655366:KIP655366 KSK655366:KSL655366 LCG655366:LCH655366 LMC655366:LMD655366 LVY655366:LVZ655366 MFU655366:MFV655366 MPQ655366:MPR655366 MZM655366:MZN655366 NJI655366:NJJ655366 NTE655366:NTF655366 ODA655366:ODB655366 OMW655366:OMX655366 OWS655366:OWT655366 PGO655366:PGP655366 PQK655366:PQL655366 QAG655366:QAH655366 QKC655366:QKD655366 QTY655366:QTZ655366 RDU655366:RDV655366 RNQ655366:RNR655366 RXM655366:RXN655366 SHI655366:SHJ655366 SRE655366:SRF655366 TBA655366:TBB655366 TKW655366:TKX655366 TUS655366:TUT655366 UEO655366:UEP655366 UOK655366:UOL655366 UYG655366:UYH655366 VIC655366:VID655366 VRY655366:VRZ655366 WBU655366:WBV655366 WLQ655366:WLR655366 WVM655366:WVN655366 E720902:F720902 JA720902:JB720902 SW720902:SX720902 ACS720902:ACT720902 AMO720902:AMP720902 AWK720902:AWL720902 BGG720902:BGH720902 BQC720902:BQD720902 BZY720902:BZZ720902 CJU720902:CJV720902 CTQ720902:CTR720902 DDM720902:DDN720902 DNI720902:DNJ720902 DXE720902:DXF720902 EHA720902:EHB720902 EQW720902:EQX720902 FAS720902:FAT720902 FKO720902:FKP720902 FUK720902:FUL720902 GEG720902:GEH720902 GOC720902:GOD720902 GXY720902:GXZ720902 HHU720902:HHV720902 HRQ720902:HRR720902 IBM720902:IBN720902 ILI720902:ILJ720902 IVE720902:IVF720902 JFA720902:JFB720902 JOW720902:JOX720902 JYS720902:JYT720902 KIO720902:KIP720902 KSK720902:KSL720902 LCG720902:LCH720902 LMC720902:LMD720902 LVY720902:LVZ720902 MFU720902:MFV720902 MPQ720902:MPR720902 MZM720902:MZN720902 NJI720902:NJJ720902 NTE720902:NTF720902 ODA720902:ODB720902 OMW720902:OMX720902 OWS720902:OWT720902 PGO720902:PGP720902 PQK720902:PQL720902 QAG720902:QAH720902 QKC720902:QKD720902 QTY720902:QTZ720902 RDU720902:RDV720902 RNQ720902:RNR720902 RXM720902:RXN720902 SHI720902:SHJ720902 SRE720902:SRF720902 TBA720902:TBB720902 TKW720902:TKX720902 TUS720902:TUT720902 UEO720902:UEP720902 UOK720902:UOL720902 UYG720902:UYH720902 VIC720902:VID720902 VRY720902:VRZ720902 WBU720902:WBV720902 WLQ720902:WLR720902 WVM720902:WVN720902 E786438:F786438 JA786438:JB786438 SW786438:SX786438 ACS786438:ACT786438 AMO786438:AMP786438 AWK786438:AWL786438 BGG786438:BGH786438 BQC786438:BQD786438 BZY786438:BZZ786438 CJU786438:CJV786438 CTQ786438:CTR786438 DDM786438:DDN786438 DNI786438:DNJ786438 DXE786438:DXF786438 EHA786438:EHB786438 EQW786438:EQX786438 FAS786438:FAT786438 FKO786438:FKP786438 FUK786438:FUL786438 GEG786438:GEH786438 GOC786438:GOD786438 GXY786438:GXZ786438 HHU786438:HHV786438 HRQ786438:HRR786438 IBM786438:IBN786438 ILI786438:ILJ786438 IVE786438:IVF786438 JFA786438:JFB786438 JOW786438:JOX786438 JYS786438:JYT786438 KIO786438:KIP786438 KSK786438:KSL786438 LCG786438:LCH786438 LMC786438:LMD786438 LVY786438:LVZ786438 MFU786438:MFV786438 MPQ786438:MPR786438 MZM786438:MZN786438 NJI786438:NJJ786438 NTE786438:NTF786438 ODA786438:ODB786438 OMW786438:OMX786438 OWS786438:OWT786438 PGO786438:PGP786438 PQK786438:PQL786438 QAG786438:QAH786438 QKC786438:QKD786438 QTY786438:QTZ786438 RDU786438:RDV786438 RNQ786438:RNR786438 RXM786438:RXN786438 SHI786438:SHJ786438 SRE786438:SRF786438 TBA786438:TBB786438 TKW786438:TKX786438 TUS786438:TUT786438 UEO786438:UEP786438 UOK786438:UOL786438 UYG786438:UYH786438 VIC786438:VID786438 VRY786438:VRZ786438 WBU786438:WBV786438 WLQ786438:WLR786438 WVM786438:WVN786438 E851974:F851974 JA851974:JB851974 SW851974:SX851974 ACS851974:ACT851974 AMO851974:AMP851974 AWK851974:AWL851974 BGG851974:BGH851974 BQC851974:BQD851974 BZY851974:BZZ851974 CJU851974:CJV851974 CTQ851974:CTR851974 DDM851974:DDN851974 DNI851974:DNJ851974 DXE851974:DXF851974 EHA851974:EHB851974 EQW851974:EQX851974 FAS851974:FAT851974 FKO851974:FKP851974 FUK851974:FUL851974 GEG851974:GEH851974 GOC851974:GOD851974 GXY851974:GXZ851974 HHU851974:HHV851974 HRQ851974:HRR851974 IBM851974:IBN851974 ILI851974:ILJ851974 IVE851974:IVF851974 JFA851974:JFB851974 JOW851974:JOX851974 JYS851974:JYT851974 KIO851974:KIP851974 KSK851974:KSL851974 LCG851974:LCH851974 LMC851974:LMD851974 LVY851974:LVZ851974 MFU851974:MFV851974 MPQ851974:MPR851974 MZM851974:MZN851974 NJI851974:NJJ851974 NTE851974:NTF851974 ODA851974:ODB851974 OMW851974:OMX851974 OWS851974:OWT851974 PGO851974:PGP851974 PQK851974:PQL851974 QAG851974:QAH851974 QKC851974:QKD851974 QTY851974:QTZ851974 RDU851974:RDV851974 RNQ851974:RNR851974 RXM851974:RXN851974 SHI851974:SHJ851974 SRE851974:SRF851974 TBA851974:TBB851974 TKW851974:TKX851974 TUS851974:TUT851974 UEO851974:UEP851974 UOK851974:UOL851974 UYG851974:UYH851974 VIC851974:VID851974 VRY851974:VRZ851974 WBU851974:WBV851974 WLQ851974:WLR851974 WVM851974:WVN851974 E917510:F917510 JA917510:JB917510 SW917510:SX917510 ACS917510:ACT917510 AMO917510:AMP917510 AWK917510:AWL917510 BGG917510:BGH917510 BQC917510:BQD917510 BZY917510:BZZ917510 CJU917510:CJV917510 CTQ917510:CTR917510 DDM917510:DDN917510 DNI917510:DNJ917510 DXE917510:DXF917510 EHA917510:EHB917510 EQW917510:EQX917510 FAS917510:FAT917510 FKO917510:FKP917510 FUK917510:FUL917510 GEG917510:GEH917510 GOC917510:GOD917510 GXY917510:GXZ917510 HHU917510:HHV917510 HRQ917510:HRR917510 IBM917510:IBN917510 ILI917510:ILJ917510 IVE917510:IVF917510 JFA917510:JFB917510 JOW917510:JOX917510 JYS917510:JYT917510 KIO917510:KIP917510 KSK917510:KSL917510 LCG917510:LCH917510 LMC917510:LMD917510 LVY917510:LVZ917510 MFU917510:MFV917510 MPQ917510:MPR917510 MZM917510:MZN917510 NJI917510:NJJ917510 NTE917510:NTF917510 ODA917510:ODB917510 OMW917510:OMX917510 OWS917510:OWT917510 PGO917510:PGP917510 PQK917510:PQL917510 QAG917510:QAH917510 QKC917510:QKD917510 QTY917510:QTZ917510 RDU917510:RDV917510 RNQ917510:RNR917510 RXM917510:RXN917510 SHI917510:SHJ917510 SRE917510:SRF917510 TBA917510:TBB917510 TKW917510:TKX917510 TUS917510:TUT917510 UEO917510:UEP917510 UOK917510:UOL917510 UYG917510:UYH917510 VIC917510:VID917510 VRY917510:VRZ917510 WBU917510:WBV917510 WLQ917510:WLR917510 WVM917510:WVN917510 E983046:F983046 JA983046:JB983046 SW983046:SX983046 ACS983046:ACT983046 AMO983046:AMP983046 AWK983046:AWL983046 BGG983046:BGH983046 BQC983046:BQD983046 BZY983046:BZZ983046 CJU983046:CJV983046 CTQ983046:CTR983046 DDM983046:DDN983046 DNI983046:DNJ983046 DXE983046:DXF983046 EHA983046:EHB983046 EQW983046:EQX983046 FAS983046:FAT983046 FKO983046:FKP983046 FUK983046:FUL983046 GEG983046:GEH983046 GOC983046:GOD983046 GXY983046:GXZ983046 HHU983046:HHV983046 HRQ983046:HRR983046 IBM983046:IBN983046 ILI983046:ILJ983046 IVE983046:IVF983046 JFA983046:JFB983046 JOW983046:JOX983046 JYS983046:JYT983046 KIO983046:KIP983046 KSK983046:KSL983046 LCG983046:LCH983046 LMC983046:LMD983046 LVY983046:LVZ983046 MFU983046:MFV983046 MPQ983046:MPR983046 MZM983046:MZN983046 NJI983046:NJJ983046 NTE983046:NTF983046 ODA983046:ODB983046 OMW983046:OMX983046 OWS983046:OWT983046 PGO983046:PGP983046 PQK983046:PQL983046 QAG983046:QAH983046 QKC983046:QKD983046 QTY983046:QTZ983046 RDU983046:RDV983046 RNQ983046:RNR983046 RXM983046:RXN983046 SHI983046:SHJ983046 SRE983046:SRF983046 TBA983046:TBB983046 TKW983046:TKX983046 TUS983046:TUT983046 UEO983046:UEP983046 UOK983046:UOL983046 UYG983046:UYH983046 VIC983046:VID983046 VRY983046:VRZ983046 WBU983046:WBV983046 WLQ983046:WLR983046 WVM983046:WVN983046 E38:F38 JA38:JB38 SW38:SX38 ACS38:ACT38 AMO38:AMP38 AWK38:AWL38 BGG38:BGH38 BQC38:BQD38 BZY38:BZZ38 CJU38:CJV38 CTQ38:CTR38 DDM38:DDN38 DNI38:DNJ38 DXE38:DXF38 EHA38:EHB38 EQW38:EQX38 FAS38:FAT38 FKO38:FKP38 FUK38:FUL38 GEG38:GEH38 GOC38:GOD38 GXY38:GXZ38 HHU38:HHV38 HRQ38:HRR38 IBM38:IBN38 ILI38:ILJ38 IVE38:IVF38 JFA38:JFB38 JOW38:JOX38 JYS38:JYT38 KIO38:KIP38 KSK38:KSL38 LCG38:LCH38 LMC38:LMD38 LVY38:LVZ38 MFU38:MFV38 MPQ38:MPR38 MZM38:MZN38 NJI38:NJJ38 NTE38:NTF38 ODA38:ODB38 OMW38:OMX38 OWS38:OWT38 PGO38:PGP38 PQK38:PQL38 QAG38:QAH38 QKC38:QKD38 QTY38:QTZ38 RDU38:RDV38 RNQ38:RNR38 RXM38:RXN38 SHI38:SHJ38 SRE38:SRF38 TBA38:TBB38 TKW38:TKX38 TUS38:TUT38 UEO38:UEP38 UOK38:UOL38 UYG38:UYH38 VIC38:VID38 VRY38:VRZ38 WBU38:WBV38 WLQ38:WLR38 WVM38:WVN38 E65574:F65574 JA65574:JB65574 SW65574:SX65574 ACS65574:ACT65574 AMO65574:AMP65574 AWK65574:AWL65574 BGG65574:BGH65574 BQC65574:BQD65574 BZY65574:BZZ65574 CJU65574:CJV65574 CTQ65574:CTR65574 DDM65574:DDN65574 DNI65574:DNJ65574 DXE65574:DXF65574 EHA65574:EHB65574 EQW65574:EQX65574 FAS65574:FAT65574 FKO65574:FKP65574 FUK65574:FUL65574 GEG65574:GEH65574 GOC65574:GOD65574 GXY65574:GXZ65574 HHU65574:HHV65574 HRQ65574:HRR65574 IBM65574:IBN65574 ILI65574:ILJ65574 IVE65574:IVF65574 JFA65574:JFB65574 JOW65574:JOX65574 JYS65574:JYT65574 KIO65574:KIP65574 KSK65574:KSL65574 LCG65574:LCH65574 LMC65574:LMD65574 LVY65574:LVZ65574 MFU65574:MFV65574 MPQ65574:MPR65574 MZM65574:MZN65574 NJI65574:NJJ65574 NTE65574:NTF65574 ODA65574:ODB65574 OMW65574:OMX65574 OWS65574:OWT65574 PGO65574:PGP65574 PQK65574:PQL65574 QAG65574:QAH65574 QKC65574:QKD65574 QTY65574:QTZ65574 RDU65574:RDV65574 RNQ65574:RNR65574 RXM65574:RXN65574 SHI65574:SHJ65574 SRE65574:SRF65574 TBA65574:TBB65574 TKW65574:TKX65574 TUS65574:TUT65574 UEO65574:UEP65574 UOK65574:UOL65574 UYG65574:UYH65574 VIC65574:VID65574 VRY65574:VRZ65574 WBU65574:WBV65574 WLQ65574:WLR65574 WVM65574:WVN65574 E131110:F131110 JA131110:JB131110 SW131110:SX131110 ACS131110:ACT131110 AMO131110:AMP131110 AWK131110:AWL131110 BGG131110:BGH131110 BQC131110:BQD131110 BZY131110:BZZ131110 CJU131110:CJV131110 CTQ131110:CTR131110 DDM131110:DDN131110 DNI131110:DNJ131110 DXE131110:DXF131110 EHA131110:EHB131110 EQW131110:EQX131110 FAS131110:FAT131110 FKO131110:FKP131110 FUK131110:FUL131110 GEG131110:GEH131110 GOC131110:GOD131110 GXY131110:GXZ131110 HHU131110:HHV131110 HRQ131110:HRR131110 IBM131110:IBN131110 ILI131110:ILJ131110 IVE131110:IVF131110 JFA131110:JFB131110 JOW131110:JOX131110 JYS131110:JYT131110 KIO131110:KIP131110 KSK131110:KSL131110 LCG131110:LCH131110 LMC131110:LMD131110 LVY131110:LVZ131110 MFU131110:MFV131110 MPQ131110:MPR131110 MZM131110:MZN131110 NJI131110:NJJ131110 NTE131110:NTF131110 ODA131110:ODB131110 OMW131110:OMX131110 OWS131110:OWT131110 PGO131110:PGP131110 PQK131110:PQL131110 QAG131110:QAH131110 QKC131110:QKD131110 QTY131110:QTZ131110 RDU131110:RDV131110 RNQ131110:RNR131110 RXM131110:RXN131110 SHI131110:SHJ131110 SRE131110:SRF131110 TBA131110:TBB131110 TKW131110:TKX131110 TUS131110:TUT131110 UEO131110:UEP131110 UOK131110:UOL131110 UYG131110:UYH131110 VIC131110:VID131110 VRY131110:VRZ131110 WBU131110:WBV131110 WLQ131110:WLR131110 WVM131110:WVN131110 E196646:F196646 JA196646:JB196646 SW196646:SX196646 ACS196646:ACT196646 AMO196646:AMP196646 AWK196646:AWL196646 BGG196646:BGH196646 BQC196646:BQD196646 BZY196646:BZZ196646 CJU196646:CJV196646 CTQ196646:CTR196646 DDM196646:DDN196646 DNI196646:DNJ196646 DXE196646:DXF196646 EHA196646:EHB196646 EQW196646:EQX196646 FAS196646:FAT196646 FKO196646:FKP196646 FUK196646:FUL196646 GEG196646:GEH196646 GOC196646:GOD196646 GXY196646:GXZ196646 HHU196646:HHV196646 HRQ196646:HRR196646 IBM196646:IBN196646 ILI196646:ILJ196646 IVE196646:IVF196646 JFA196646:JFB196646 JOW196646:JOX196646 JYS196646:JYT196646 KIO196646:KIP196646 KSK196646:KSL196646 LCG196646:LCH196646 LMC196646:LMD196646 LVY196646:LVZ196646 MFU196646:MFV196646 MPQ196646:MPR196646 MZM196646:MZN196646 NJI196646:NJJ196646 NTE196646:NTF196646 ODA196646:ODB196646 OMW196646:OMX196646 OWS196646:OWT196646 PGO196646:PGP196646 PQK196646:PQL196646 QAG196646:QAH196646 QKC196646:QKD196646 QTY196646:QTZ196646 RDU196646:RDV196646 RNQ196646:RNR196646 RXM196646:RXN196646 SHI196646:SHJ196646 SRE196646:SRF196646 TBA196646:TBB196646 TKW196646:TKX196646 TUS196646:TUT196646 UEO196646:UEP196646 UOK196646:UOL196646 UYG196646:UYH196646 VIC196646:VID196646 VRY196646:VRZ196646 WBU196646:WBV196646 WLQ196646:WLR196646 WVM196646:WVN196646 E262182:F262182 JA262182:JB262182 SW262182:SX262182 ACS262182:ACT262182 AMO262182:AMP262182 AWK262182:AWL262182 BGG262182:BGH262182 BQC262182:BQD262182 BZY262182:BZZ262182 CJU262182:CJV262182 CTQ262182:CTR262182 DDM262182:DDN262182 DNI262182:DNJ262182 DXE262182:DXF262182 EHA262182:EHB262182 EQW262182:EQX262182 FAS262182:FAT262182 FKO262182:FKP262182 FUK262182:FUL262182 GEG262182:GEH262182 GOC262182:GOD262182 GXY262182:GXZ262182 HHU262182:HHV262182 HRQ262182:HRR262182 IBM262182:IBN262182 ILI262182:ILJ262182 IVE262182:IVF262182 JFA262182:JFB262182 JOW262182:JOX262182 JYS262182:JYT262182 KIO262182:KIP262182 KSK262182:KSL262182 LCG262182:LCH262182 LMC262182:LMD262182 LVY262182:LVZ262182 MFU262182:MFV262182 MPQ262182:MPR262182 MZM262182:MZN262182 NJI262182:NJJ262182 NTE262182:NTF262182 ODA262182:ODB262182 OMW262182:OMX262182 OWS262182:OWT262182 PGO262182:PGP262182 PQK262182:PQL262182 QAG262182:QAH262182 QKC262182:QKD262182 QTY262182:QTZ262182 RDU262182:RDV262182 RNQ262182:RNR262182 RXM262182:RXN262182 SHI262182:SHJ262182 SRE262182:SRF262182 TBA262182:TBB262182 TKW262182:TKX262182 TUS262182:TUT262182 UEO262182:UEP262182 UOK262182:UOL262182 UYG262182:UYH262182 VIC262182:VID262182 VRY262182:VRZ262182 WBU262182:WBV262182 WLQ262182:WLR262182 WVM262182:WVN262182 E327718:F327718 JA327718:JB327718 SW327718:SX327718 ACS327718:ACT327718 AMO327718:AMP327718 AWK327718:AWL327718 BGG327718:BGH327718 BQC327718:BQD327718 BZY327718:BZZ327718 CJU327718:CJV327718 CTQ327718:CTR327718 DDM327718:DDN327718 DNI327718:DNJ327718 DXE327718:DXF327718 EHA327718:EHB327718 EQW327718:EQX327718 FAS327718:FAT327718 FKO327718:FKP327718 FUK327718:FUL327718 GEG327718:GEH327718 GOC327718:GOD327718 GXY327718:GXZ327718 HHU327718:HHV327718 HRQ327718:HRR327718 IBM327718:IBN327718 ILI327718:ILJ327718 IVE327718:IVF327718 JFA327718:JFB327718 JOW327718:JOX327718 JYS327718:JYT327718 KIO327718:KIP327718 KSK327718:KSL327718 LCG327718:LCH327718 LMC327718:LMD327718 LVY327718:LVZ327718 MFU327718:MFV327718 MPQ327718:MPR327718 MZM327718:MZN327718 NJI327718:NJJ327718 NTE327718:NTF327718 ODA327718:ODB327718 OMW327718:OMX327718 OWS327718:OWT327718 PGO327718:PGP327718 PQK327718:PQL327718 QAG327718:QAH327718 QKC327718:QKD327718 QTY327718:QTZ327718 RDU327718:RDV327718 RNQ327718:RNR327718 RXM327718:RXN327718 SHI327718:SHJ327718 SRE327718:SRF327718 TBA327718:TBB327718 TKW327718:TKX327718 TUS327718:TUT327718 UEO327718:UEP327718 UOK327718:UOL327718 UYG327718:UYH327718 VIC327718:VID327718 VRY327718:VRZ327718 WBU327718:WBV327718 WLQ327718:WLR327718 WVM327718:WVN327718 E393254:F393254 JA393254:JB393254 SW393254:SX393254 ACS393254:ACT393254 AMO393254:AMP393254 AWK393254:AWL393254 BGG393254:BGH393254 BQC393254:BQD393254 BZY393254:BZZ393254 CJU393254:CJV393254 CTQ393254:CTR393254 DDM393254:DDN393254 DNI393254:DNJ393254 DXE393254:DXF393254 EHA393254:EHB393254 EQW393254:EQX393254 FAS393254:FAT393254 FKO393254:FKP393254 FUK393254:FUL393254 GEG393254:GEH393254 GOC393254:GOD393254 GXY393254:GXZ393254 HHU393254:HHV393254 HRQ393254:HRR393254 IBM393254:IBN393254 ILI393254:ILJ393254 IVE393254:IVF393254 JFA393254:JFB393254 JOW393254:JOX393254 JYS393254:JYT393254 KIO393254:KIP393254 KSK393254:KSL393254 LCG393254:LCH393254 LMC393254:LMD393254 LVY393254:LVZ393254 MFU393254:MFV393254 MPQ393254:MPR393254 MZM393254:MZN393254 NJI393254:NJJ393254 NTE393254:NTF393254 ODA393254:ODB393254 OMW393254:OMX393254 OWS393254:OWT393254 PGO393254:PGP393254 PQK393254:PQL393254 QAG393254:QAH393254 QKC393254:QKD393254 QTY393254:QTZ393254 RDU393254:RDV393254 RNQ393254:RNR393254 RXM393254:RXN393254 SHI393254:SHJ393254 SRE393254:SRF393254 TBA393254:TBB393254 TKW393254:TKX393254 TUS393254:TUT393254 UEO393254:UEP393254 UOK393254:UOL393254 UYG393254:UYH393254 VIC393254:VID393254 VRY393254:VRZ393254 WBU393254:WBV393254 WLQ393254:WLR393254 WVM393254:WVN393254 E458790:F458790 JA458790:JB458790 SW458790:SX458790 ACS458790:ACT458790 AMO458790:AMP458790 AWK458790:AWL458790 BGG458790:BGH458790 BQC458790:BQD458790 BZY458790:BZZ458790 CJU458790:CJV458790 CTQ458790:CTR458790 DDM458790:DDN458790 DNI458790:DNJ458790 DXE458790:DXF458790 EHA458790:EHB458790 EQW458790:EQX458790 FAS458790:FAT458790 FKO458790:FKP458790 FUK458790:FUL458790 GEG458790:GEH458790 GOC458790:GOD458790 GXY458790:GXZ458790 HHU458790:HHV458790 HRQ458790:HRR458790 IBM458790:IBN458790 ILI458790:ILJ458790 IVE458790:IVF458790 JFA458790:JFB458790 JOW458790:JOX458790 JYS458790:JYT458790 KIO458790:KIP458790 KSK458790:KSL458790 LCG458790:LCH458790 LMC458790:LMD458790 LVY458790:LVZ458790 MFU458790:MFV458790 MPQ458790:MPR458790 MZM458790:MZN458790 NJI458790:NJJ458790 NTE458790:NTF458790 ODA458790:ODB458790 OMW458790:OMX458790 OWS458790:OWT458790 PGO458790:PGP458790 PQK458790:PQL458790 QAG458790:QAH458790 QKC458790:QKD458790 QTY458790:QTZ458790 RDU458790:RDV458790 RNQ458790:RNR458790 RXM458790:RXN458790 SHI458790:SHJ458790 SRE458790:SRF458790 TBA458790:TBB458790 TKW458790:TKX458790 TUS458790:TUT458790 UEO458790:UEP458790 UOK458790:UOL458790 UYG458790:UYH458790 VIC458790:VID458790 VRY458790:VRZ458790 WBU458790:WBV458790 WLQ458790:WLR458790 WVM458790:WVN458790 E524326:F524326 JA524326:JB524326 SW524326:SX524326 ACS524326:ACT524326 AMO524326:AMP524326 AWK524326:AWL524326 BGG524326:BGH524326 BQC524326:BQD524326 BZY524326:BZZ524326 CJU524326:CJV524326 CTQ524326:CTR524326 DDM524326:DDN524326 DNI524326:DNJ524326 DXE524326:DXF524326 EHA524326:EHB524326 EQW524326:EQX524326 FAS524326:FAT524326 FKO524326:FKP524326 FUK524326:FUL524326 GEG524326:GEH524326 GOC524326:GOD524326 GXY524326:GXZ524326 HHU524326:HHV524326 HRQ524326:HRR524326 IBM524326:IBN524326 ILI524326:ILJ524326 IVE524326:IVF524326 JFA524326:JFB524326 JOW524326:JOX524326 JYS524326:JYT524326 KIO524326:KIP524326 KSK524326:KSL524326 LCG524326:LCH524326 LMC524326:LMD524326 LVY524326:LVZ524326 MFU524326:MFV524326 MPQ524326:MPR524326 MZM524326:MZN524326 NJI524326:NJJ524326 NTE524326:NTF524326 ODA524326:ODB524326 OMW524326:OMX524326 OWS524326:OWT524326 PGO524326:PGP524326 PQK524326:PQL524326 QAG524326:QAH524326 QKC524326:QKD524326 QTY524326:QTZ524326 RDU524326:RDV524326 RNQ524326:RNR524326 RXM524326:RXN524326 SHI524326:SHJ524326 SRE524326:SRF524326 TBA524326:TBB524326 TKW524326:TKX524326 TUS524326:TUT524326 UEO524326:UEP524326 UOK524326:UOL524326 UYG524326:UYH524326 VIC524326:VID524326 VRY524326:VRZ524326 WBU524326:WBV524326 WLQ524326:WLR524326 WVM524326:WVN524326 E589862:F589862 JA589862:JB589862 SW589862:SX589862 ACS589862:ACT589862 AMO589862:AMP589862 AWK589862:AWL589862 BGG589862:BGH589862 BQC589862:BQD589862 BZY589862:BZZ589862 CJU589862:CJV589862 CTQ589862:CTR589862 DDM589862:DDN589862 DNI589862:DNJ589862 DXE589862:DXF589862 EHA589862:EHB589862 EQW589862:EQX589862 FAS589862:FAT589862 FKO589862:FKP589862 FUK589862:FUL589862 GEG589862:GEH589862 GOC589862:GOD589862 GXY589862:GXZ589862 HHU589862:HHV589862 HRQ589862:HRR589862 IBM589862:IBN589862 ILI589862:ILJ589862 IVE589862:IVF589862 JFA589862:JFB589862 JOW589862:JOX589862 JYS589862:JYT589862 KIO589862:KIP589862 KSK589862:KSL589862 LCG589862:LCH589862 LMC589862:LMD589862 LVY589862:LVZ589862 MFU589862:MFV589862 MPQ589862:MPR589862 MZM589862:MZN589862 NJI589862:NJJ589862 NTE589862:NTF589862 ODA589862:ODB589862 OMW589862:OMX589862 OWS589862:OWT589862 PGO589862:PGP589862 PQK589862:PQL589862 QAG589862:QAH589862 QKC589862:QKD589862 QTY589862:QTZ589862 RDU589862:RDV589862 RNQ589862:RNR589862 RXM589862:RXN589862 SHI589862:SHJ589862 SRE589862:SRF589862 TBA589862:TBB589862 TKW589862:TKX589862 TUS589862:TUT589862 UEO589862:UEP589862 UOK589862:UOL589862 UYG589862:UYH589862 VIC589862:VID589862 VRY589862:VRZ589862 WBU589862:WBV589862 WLQ589862:WLR589862 WVM589862:WVN589862 E655398:F655398 JA655398:JB655398 SW655398:SX655398 ACS655398:ACT655398 AMO655398:AMP655398 AWK655398:AWL655398 BGG655398:BGH655398 BQC655398:BQD655398 BZY655398:BZZ655398 CJU655398:CJV655398 CTQ655398:CTR655398 DDM655398:DDN655398 DNI655398:DNJ655398 DXE655398:DXF655398 EHA655398:EHB655398 EQW655398:EQX655398 FAS655398:FAT655398 FKO655398:FKP655398 FUK655398:FUL655398 GEG655398:GEH655398 GOC655398:GOD655398 GXY655398:GXZ655398 HHU655398:HHV655398 HRQ655398:HRR655398 IBM655398:IBN655398 ILI655398:ILJ655398 IVE655398:IVF655398 JFA655398:JFB655398 JOW655398:JOX655398 JYS655398:JYT655398 KIO655398:KIP655398 KSK655398:KSL655398 LCG655398:LCH655398 LMC655398:LMD655398 LVY655398:LVZ655398 MFU655398:MFV655398 MPQ655398:MPR655398 MZM655398:MZN655398 NJI655398:NJJ655398 NTE655398:NTF655398 ODA655398:ODB655398 OMW655398:OMX655398 OWS655398:OWT655398 PGO655398:PGP655398 PQK655398:PQL655398 QAG655398:QAH655398 QKC655398:QKD655398 QTY655398:QTZ655398 RDU655398:RDV655398 RNQ655398:RNR655398 RXM655398:RXN655398 SHI655398:SHJ655398 SRE655398:SRF655398 TBA655398:TBB655398 TKW655398:TKX655398 TUS655398:TUT655398 UEO655398:UEP655398 UOK655398:UOL655398 UYG655398:UYH655398 VIC655398:VID655398 VRY655398:VRZ655398 WBU655398:WBV655398 WLQ655398:WLR655398 WVM655398:WVN655398 E720934:F720934 JA720934:JB720934 SW720934:SX720934 ACS720934:ACT720934 AMO720934:AMP720934 AWK720934:AWL720934 BGG720934:BGH720934 BQC720934:BQD720934 BZY720934:BZZ720934 CJU720934:CJV720934 CTQ720934:CTR720934 DDM720934:DDN720934 DNI720934:DNJ720934 DXE720934:DXF720934 EHA720934:EHB720934 EQW720934:EQX720934 FAS720934:FAT720934 FKO720934:FKP720934 FUK720934:FUL720934 GEG720934:GEH720934 GOC720934:GOD720934 GXY720934:GXZ720934 HHU720934:HHV720934 HRQ720934:HRR720934 IBM720934:IBN720934 ILI720934:ILJ720934 IVE720934:IVF720934 JFA720934:JFB720934 JOW720934:JOX720934 JYS720934:JYT720934 KIO720934:KIP720934 KSK720934:KSL720934 LCG720934:LCH720934 LMC720934:LMD720934 LVY720934:LVZ720934 MFU720934:MFV720934 MPQ720934:MPR720934 MZM720934:MZN720934 NJI720934:NJJ720934 NTE720934:NTF720934 ODA720934:ODB720934 OMW720934:OMX720934 OWS720934:OWT720934 PGO720934:PGP720934 PQK720934:PQL720934 QAG720934:QAH720934 QKC720934:QKD720934 QTY720934:QTZ720934 RDU720934:RDV720934 RNQ720934:RNR720934 RXM720934:RXN720934 SHI720934:SHJ720934 SRE720934:SRF720934 TBA720934:TBB720934 TKW720934:TKX720934 TUS720934:TUT720934 UEO720934:UEP720934 UOK720934:UOL720934 UYG720934:UYH720934 VIC720934:VID720934 VRY720934:VRZ720934 WBU720934:WBV720934 WLQ720934:WLR720934 WVM720934:WVN720934 E786470:F786470 JA786470:JB786470 SW786470:SX786470 ACS786470:ACT786470 AMO786470:AMP786470 AWK786470:AWL786470 BGG786470:BGH786470 BQC786470:BQD786470 BZY786470:BZZ786470 CJU786470:CJV786470 CTQ786470:CTR786470 DDM786470:DDN786470 DNI786470:DNJ786470 DXE786470:DXF786470 EHA786470:EHB786470 EQW786470:EQX786470 FAS786470:FAT786470 FKO786470:FKP786470 FUK786470:FUL786470 GEG786470:GEH786470 GOC786470:GOD786470 GXY786470:GXZ786470 HHU786470:HHV786470 HRQ786470:HRR786470 IBM786470:IBN786470 ILI786470:ILJ786470 IVE786470:IVF786470 JFA786470:JFB786470 JOW786470:JOX786470 JYS786470:JYT786470 KIO786470:KIP786470 KSK786470:KSL786470 LCG786470:LCH786470 LMC786470:LMD786470 LVY786470:LVZ786470 MFU786470:MFV786470 MPQ786470:MPR786470 MZM786470:MZN786470 NJI786470:NJJ786470 NTE786470:NTF786470 ODA786470:ODB786470 OMW786470:OMX786470 OWS786470:OWT786470 PGO786470:PGP786470 PQK786470:PQL786470 QAG786470:QAH786470 QKC786470:QKD786470 QTY786470:QTZ786470 RDU786470:RDV786470 RNQ786470:RNR786470 RXM786470:RXN786470 SHI786470:SHJ786470 SRE786470:SRF786470 TBA786470:TBB786470 TKW786470:TKX786470 TUS786470:TUT786470 UEO786470:UEP786470 UOK786470:UOL786470 UYG786470:UYH786470 VIC786470:VID786470 VRY786470:VRZ786470 WBU786470:WBV786470 WLQ786470:WLR786470 WVM786470:WVN786470 E852006:F852006 JA852006:JB852006 SW852006:SX852006 ACS852006:ACT852006 AMO852006:AMP852006 AWK852006:AWL852006 BGG852006:BGH852006 BQC852006:BQD852006 BZY852006:BZZ852006 CJU852006:CJV852006 CTQ852006:CTR852006 DDM852006:DDN852006 DNI852006:DNJ852006 DXE852006:DXF852006 EHA852006:EHB852006 EQW852006:EQX852006 FAS852006:FAT852006 FKO852006:FKP852006 FUK852006:FUL852006 GEG852006:GEH852006 GOC852006:GOD852006 GXY852006:GXZ852006 HHU852006:HHV852006 HRQ852006:HRR852006 IBM852006:IBN852006 ILI852006:ILJ852006 IVE852006:IVF852006 JFA852006:JFB852006 JOW852006:JOX852006 JYS852006:JYT852006 KIO852006:KIP852006 KSK852006:KSL852006 LCG852006:LCH852006 LMC852006:LMD852006 LVY852006:LVZ852006 MFU852006:MFV852006 MPQ852006:MPR852006 MZM852006:MZN852006 NJI852006:NJJ852006 NTE852006:NTF852006 ODA852006:ODB852006 OMW852006:OMX852006 OWS852006:OWT852006 PGO852006:PGP852006 PQK852006:PQL852006 QAG852006:QAH852006 QKC852006:QKD852006 QTY852006:QTZ852006 RDU852006:RDV852006 RNQ852006:RNR852006 RXM852006:RXN852006 SHI852006:SHJ852006 SRE852006:SRF852006 TBA852006:TBB852006 TKW852006:TKX852006 TUS852006:TUT852006 UEO852006:UEP852006 UOK852006:UOL852006 UYG852006:UYH852006 VIC852006:VID852006 VRY852006:VRZ852006 WBU852006:WBV852006 WLQ852006:WLR852006 WVM852006:WVN852006 E917542:F917542 JA917542:JB917542 SW917542:SX917542 ACS917542:ACT917542 AMO917542:AMP917542 AWK917542:AWL917542 BGG917542:BGH917542 BQC917542:BQD917542 BZY917542:BZZ917542 CJU917542:CJV917542 CTQ917542:CTR917542 DDM917542:DDN917542 DNI917542:DNJ917542 DXE917542:DXF917542 EHA917542:EHB917542 EQW917542:EQX917542 FAS917542:FAT917542 FKO917542:FKP917542 FUK917542:FUL917542 GEG917542:GEH917542 GOC917542:GOD917542 GXY917542:GXZ917542 HHU917542:HHV917542 HRQ917542:HRR917542 IBM917542:IBN917542 ILI917542:ILJ917542 IVE917542:IVF917542 JFA917542:JFB917542 JOW917542:JOX917542 JYS917542:JYT917542 KIO917542:KIP917542 KSK917542:KSL917542 LCG917542:LCH917542 LMC917542:LMD917542 LVY917542:LVZ917542 MFU917542:MFV917542 MPQ917542:MPR917542 MZM917542:MZN917542 NJI917542:NJJ917542 NTE917542:NTF917542 ODA917542:ODB917542 OMW917542:OMX917542 OWS917542:OWT917542 PGO917542:PGP917542 PQK917542:PQL917542 QAG917542:QAH917542 QKC917542:QKD917542 QTY917542:QTZ917542 RDU917542:RDV917542 RNQ917542:RNR917542 RXM917542:RXN917542 SHI917542:SHJ917542 SRE917542:SRF917542 TBA917542:TBB917542 TKW917542:TKX917542 TUS917542:TUT917542 UEO917542:UEP917542 UOK917542:UOL917542 UYG917542:UYH917542 VIC917542:VID917542 VRY917542:VRZ917542 WBU917542:WBV917542 WLQ917542:WLR917542 WVM917542:WVN917542 E983078:F983078 JA983078:JB983078 SW983078:SX983078 ACS983078:ACT983078 AMO983078:AMP983078 AWK983078:AWL983078 BGG983078:BGH983078 BQC983078:BQD983078 BZY983078:BZZ983078 CJU983078:CJV983078 CTQ983078:CTR983078 DDM983078:DDN983078 DNI983078:DNJ983078 DXE983078:DXF983078 EHA983078:EHB983078 EQW983078:EQX983078 FAS983078:FAT983078 FKO983078:FKP983078 FUK983078:FUL983078 GEG983078:GEH983078 GOC983078:GOD983078 GXY983078:GXZ983078 HHU983078:HHV983078 HRQ983078:HRR983078 IBM983078:IBN983078 ILI983078:ILJ983078 IVE983078:IVF983078 JFA983078:JFB983078 JOW983078:JOX983078 JYS983078:JYT983078 KIO983078:KIP983078 KSK983078:KSL983078 LCG983078:LCH983078 LMC983078:LMD983078 LVY983078:LVZ983078 MFU983078:MFV983078 MPQ983078:MPR983078 MZM983078:MZN983078 NJI983078:NJJ983078 NTE983078:NTF983078 ODA983078:ODB983078 OMW983078:OMX983078 OWS983078:OWT983078 PGO983078:PGP983078 PQK983078:PQL983078 QAG983078:QAH983078 QKC983078:QKD983078 QTY983078:QTZ983078 RDU983078:RDV983078 RNQ983078:RNR983078 RXM983078:RXN983078 SHI983078:SHJ983078 SRE983078:SRF983078 TBA983078:TBB983078 TKW983078:TKX983078 TUS983078:TUT983078 UEO983078:UEP983078 UOK983078:UOL983078 UYG983078:UYH983078 VIC983078:VID983078 VRY983078:VRZ983078 WBU983078:WBV983078 WLQ983078:WLR983078 WVM983078:WVN983078 E33:F33 JA33:JB33 SW33:SX33 ACS33:ACT33 AMO33:AMP33 AWK33:AWL33 BGG33:BGH33 BQC33:BQD33 BZY33:BZZ33 CJU33:CJV33 CTQ33:CTR33 DDM33:DDN33 DNI33:DNJ33 DXE33:DXF33 EHA33:EHB33 EQW33:EQX33 FAS33:FAT33 FKO33:FKP33 FUK33:FUL33 GEG33:GEH33 GOC33:GOD33 GXY33:GXZ33 HHU33:HHV33 HRQ33:HRR33 IBM33:IBN33 ILI33:ILJ33 IVE33:IVF33 JFA33:JFB33 JOW33:JOX33 JYS33:JYT33 KIO33:KIP33 KSK33:KSL33 LCG33:LCH33 LMC33:LMD33 LVY33:LVZ33 MFU33:MFV33 MPQ33:MPR33 MZM33:MZN33 NJI33:NJJ33 NTE33:NTF33 ODA33:ODB33 OMW33:OMX33 OWS33:OWT33 PGO33:PGP33 PQK33:PQL33 QAG33:QAH33 QKC33:QKD33 QTY33:QTZ33 RDU33:RDV33 RNQ33:RNR33 RXM33:RXN33 SHI33:SHJ33 SRE33:SRF33 TBA33:TBB33 TKW33:TKX33 TUS33:TUT33 UEO33:UEP33 UOK33:UOL33 UYG33:UYH33 VIC33:VID33 VRY33:VRZ33 WBU33:WBV33 WLQ33:WLR33 WVM33:WVN33 E65569:F65569 JA65569:JB65569 SW65569:SX65569 ACS65569:ACT65569 AMO65569:AMP65569 AWK65569:AWL65569 BGG65569:BGH65569 BQC65569:BQD65569 BZY65569:BZZ65569 CJU65569:CJV65569 CTQ65569:CTR65569 DDM65569:DDN65569 DNI65569:DNJ65569 DXE65569:DXF65569 EHA65569:EHB65569 EQW65569:EQX65569 FAS65569:FAT65569 FKO65569:FKP65569 FUK65569:FUL65569 GEG65569:GEH65569 GOC65569:GOD65569 GXY65569:GXZ65569 HHU65569:HHV65569 HRQ65569:HRR65569 IBM65569:IBN65569 ILI65569:ILJ65569 IVE65569:IVF65569 JFA65569:JFB65569 JOW65569:JOX65569 JYS65569:JYT65569 KIO65569:KIP65569 KSK65569:KSL65569 LCG65569:LCH65569 LMC65569:LMD65569 LVY65569:LVZ65569 MFU65569:MFV65569 MPQ65569:MPR65569 MZM65569:MZN65569 NJI65569:NJJ65569 NTE65569:NTF65569 ODA65569:ODB65569 OMW65569:OMX65569 OWS65569:OWT65569 PGO65569:PGP65569 PQK65569:PQL65569 QAG65569:QAH65569 QKC65569:QKD65569 QTY65569:QTZ65569 RDU65569:RDV65569 RNQ65569:RNR65569 RXM65569:RXN65569 SHI65569:SHJ65569 SRE65569:SRF65569 TBA65569:TBB65569 TKW65569:TKX65569 TUS65569:TUT65569 UEO65569:UEP65569 UOK65569:UOL65569 UYG65569:UYH65569 VIC65569:VID65569 VRY65569:VRZ65569 WBU65569:WBV65569 WLQ65569:WLR65569 WVM65569:WVN65569 E131105:F131105 JA131105:JB131105 SW131105:SX131105 ACS131105:ACT131105 AMO131105:AMP131105 AWK131105:AWL131105 BGG131105:BGH131105 BQC131105:BQD131105 BZY131105:BZZ131105 CJU131105:CJV131105 CTQ131105:CTR131105 DDM131105:DDN131105 DNI131105:DNJ131105 DXE131105:DXF131105 EHA131105:EHB131105 EQW131105:EQX131105 FAS131105:FAT131105 FKO131105:FKP131105 FUK131105:FUL131105 GEG131105:GEH131105 GOC131105:GOD131105 GXY131105:GXZ131105 HHU131105:HHV131105 HRQ131105:HRR131105 IBM131105:IBN131105 ILI131105:ILJ131105 IVE131105:IVF131105 JFA131105:JFB131105 JOW131105:JOX131105 JYS131105:JYT131105 KIO131105:KIP131105 KSK131105:KSL131105 LCG131105:LCH131105 LMC131105:LMD131105 LVY131105:LVZ131105 MFU131105:MFV131105 MPQ131105:MPR131105 MZM131105:MZN131105 NJI131105:NJJ131105 NTE131105:NTF131105 ODA131105:ODB131105 OMW131105:OMX131105 OWS131105:OWT131105 PGO131105:PGP131105 PQK131105:PQL131105 QAG131105:QAH131105 QKC131105:QKD131105 QTY131105:QTZ131105 RDU131105:RDV131105 RNQ131105:RNR131105 RXM131105:RXN131105 SHI131105:SHJ131105 SRE131105:SRF131105 TBA131105:TBB131105 TKW131105:TKX131105 TUS131105:TUT131105 UEO131105:UEP131105 UOK131105:UOL131105 UYG131105:UYH131105 VIC131105:VID131105 VRY131105:VRZ131105 WBU131105:WBV131105 WLQ131105:WLR131105 WVM131105:WVN131105 E196641:F196641 JA196641:JB196641 SW196641:SX196641 ACS196641:ACT196641 AMO196641:AMP196641 AWK196641:AWL196641 BGG196641:BGH196641 BQC196641:BQD196641 BZY196641:BZZ196641 CJU196641:CJV196641 CTQ196641:CTR196641 DDM196641:DDN196641 DNI196641:DNJ196641 DXE196641:DXF196641 EHA196641:EHB196641 EQW196641:EQX196641 FAS196641:FAT196641 FKO196641:FKP196641 FUK196641:FUL196641 GEG196641:GEH196641 GOC196641:GOD196641 GXY196641:GXZ196641 HHU196641:HHV196641 HRQ196641:HRR196641 IBM196641:IBN196641 ILI196641:ILJ196641 IVE196641:IVF196641 JFA196641:JFB196641 JOW196641:JOX196641 JYS196641:JYT196641 KIO196641:KIP196641 KSK196641:KSL196641 LCG196641:LCH196641 LMC196641:LMD196641 LVY196641:LVZ196641 MFU196641:MFV196641 MPQ196641:MPR196641 MZM196641:MZN196641 NJI196641:NJJ196641 NTE196641:NTF196641 ODA196641:ODB196641 OMW196641:OMX196641 OWS196641:OWT196641 PGO196641:PGP196641 PQK196641:PQL196641 QAG196641:QAH196641 QKC196641:QKD196641 QTY196641:QTZ196641 RDU196641:RDV196641 RNQ196641:RNR196641 RXM196641:RXN196641 SHI196641:SHJ196641 SRE196641:SRF196641 TBA196641:TBB196641 TKW196641:TKX196641 TUS196641:TUT196641 UEO196641:UEP196641 UOK196641:UOL196641 UYG196641:UYH196641 VIC196641:VID196641 VRY196641:VRZ196641 WBU196641:WBV196641 WLQ196641:WLR196641 WVM196641:WVN196641 E262177:F262177 JA262177:JB262177 SW262177:SX262177 ACS262177:ACT262177 AMO262177:AMP262177 AWK262177:AWL262177 BGG262177:BGH262177 BQC262177:BQD262177 BZY262177:BZZ262177 CJU262177:CJV262177 CTQ262177:CTR262177 DDM262177:DDN262177 DNI262177:DNJ262177 DXE262177:DXF262177 EHA262177:EHB262177 EQW262177:EQX262177 FAS262177:FAT262177 FKO262177:FKP262177 FUK262177:FUL262177 GEG262177:GEH262177 GOC262177:GOD262177 GXY262177:GXZ262177 HHU262177:HHV262177 HRQ262177:HRR262177 IBM262177:IBN262177 ILI262177:ILJ262177 IVE262177:IVF262177 JFA262177:JFB262177 JOW262177:JOX262177 JYS262177:JYT262177 KIO262177:KIP262177 KSK262177:KSL262177 LCG262177:LCH262177 LMC262177:LMD262177 LVY262177:LVZ262177 MFU262177:MFV262177 MPQ262177:MPR262177 MZM262177:MZN262177 NJI262177:NJJ262177 NTE262177:NTF262177 ODA262177:ODB262177 OMW262177:OMX262177 OWS262177:OWT262177 PGO262177:PGP262177 PQK262177:PQL262177 QAG262177:QAH262177 QKC262177:QKD262177 QTY262177:QTZ262177 RDU262177:RDV262177 RNQ262177:RNR262177 RXM262177:RXN262177 SHI262177:SHJ262177 SRE262177:SRF262177 TBA262177:TBB262177 TKW262177:TKX262177 TUS262177:TUT262177 UEO262177:UEP262177 UOK262177:UOL262177 UYG262177:UYH262177 VIC262177:VID262177 VRY262177:VRZ262177 WBU262177:WBV262177 WLQ262177:WLR262177 WVM262177:WVN262177 E327713:F327713 JA327713:JB327713 SW327713:SX327713 ACS327713:ACT327713 AMO327713:AMP327713 AWK327713:AWL327713 BGG327713:BGH327713 BQC327713:BQD327713 BZY327713:BZZ327713 CJU327713:CJV327713 CTQ327713:CTR327713 DDM327713:DDN327713 DNI327713:DNJ327713 DXE327713:DXF327713 EHA327713:EHB327713 EQW327713:EQX327713 FAS327713:FAT327713 FKO327713:FKP327713 FUK327713:FUL327713 GEG327713:GEH327713 GOC327713:GOD327713 GXY327713:GXZ327713 HHU327713:HHV327713 HRQ327713:HRR327713 IBM327713:IBN327713 ILI327713:ILJ327713 IVE327713:IVF327713 JFA327713:JFB327713 JOW327713:JOX327713 JYS327713:JYT327713 KIO327713:KIP327713 KSK327713:KSL327713 LCG327713:LCH327713 LMC327713:LMD327713 LVY327713:LVZ327713 MFU327713:MFV327713 MPQ327713:MPR327713 MZM327713:MZN327713 NJI327713:NJJ327713 NTE327713:NTF327713 ODA327713:ODB327713 OMW327713:OMX327713 OWS327713:OWT327713 PGO327713:PGP327713 PQK327713:PQL327713 QAG327713:QAH327713 QKC327713:QKD327713 QTY327713:QTZ327713 RDU327713:RDV327713 RNQ327713:RNR327713 RXM327713:RXN327713 SHI327713:SHJ327713 SRE327713:SRF327713 TBA327713:TBB327713 TKW327713:TKX327713 TUS327713:TUT327713 UEO327713:UEP327713 UOK327713:UOL327713 UYG327713:UYH327713 VIC327713:VID327713 VRY327713:VRZ327713 WBU327713:WBV327713 WLQ327713:WLR327713 WVM327713:WVN327713 E393249:F393249 JA393249:JB393249 SW393249:SX393249 ACS393249:ACT393249 AMO393249:AMP393249 AWK393249:AWL393249 BGG393249:BGH393249 BQC393249:BQD393249 BZY393249:BZZ393249 CJU393249:CJV393249 CTQ393249:CTR393249 DDM393249:DDN393249 DNI393249:DNJ393249 DXE393249:DXF393249 EHA393249:EHB393249 EQW393249:EQX393249 FAS393249:FAT393249 FKO393249:FKP393249 FUK393249:FUL393249 GEG393249:GEH393249 GOC393249:GOD393249 GXY393249:GXZ393249 HHU393249:HHV393249 HRQ393249:HRR393249 IBM393249:IBN393249 ILI393249:ILJ393249 IVE393249:IVF393249 JFA393249:JFB393249 JOW393249:JOX393249 JYS393249:JYT393249 KIO393249:KIP393249 KSK393249:KSL393249 LCG393249:LCH393249 LMC393249:LMD393249 LVY393249:LVZ393249 MFU393249:MFV393249 MPQ393249:MPR393249 MZM393249:MZN393249 NJI393249:NJJ393249 NTE393249:NTF393249 ODA393249:ODB393249 OMW393249:OMX393249 OWS393249:OWT393249 PGO393249:PGP393249 PQK393249:PQL393249 QAG393249:QAH393249 QKC393249:QKD393249 QTY393249:QTZ393249 RDU393249:RDV393249 RNQ393249:RNR393249 RXM393249:RXN393249 SHI393249:SHJ393249 SRE393249:SRF393249 TBA393249:TBB393249 TKW393249:TKX393249 TUS393249:TUT393249 UEO393249:UEP393249 UOK393249:UOL393249 UYG393249:UYH393249 VIC393249:VID393249 VRY393249:VRZ393249 WBU393249:WBV393249 WLQ393249:WLR393249 WVM393249:WVN393249 E458785:F458785 JA458785:JB458785 SW458785:SX458785 ACS458785:ACT458785 AMO458785:AMP458785 AWK458785:AWL458785 BGG458785:BGH458785 BQC458785:BQD458785 BZY458785:BZZ458785 CJU458785:CJV458785 CTQ458785:CTR458785 DDM458785:DDN458785 DNI458785:DNJ458785 DXE458785:DXF458785 EHA458785:EHB458785 EQW458785:EQX458785 FAS458785:FAT458785 FKO458785:FKP458785 FUK458785:FUL458785 GEG458785:GEH458785 GOC458785:GOD458785 GXY458785:GXZ458785 HHU458785:HHV458785 HRQ458785:HRR458785 IBM458785:IBN458785 ILI458785:ILJ458785 IVE458785:IVF458785 JFA458785:JFB458785 JOW458785:JOX458785 JYS458785:JYT458785 KIO458785:KIP458785 KSK458785:KSL458785 LCG458785:LCH458785 LMC458785:LMD458785 LVY458785:LVZ458785 MFU458785:MFV458785 MPQ458785:MPR458785 MZM458785:MZN458785 NJI458785:NJJ458785 NTE458785:NTF458785 ODA458785:ODB458785 OMW458785:OMX458785 OWS458785:OWT458785 PGO458785:PGP458785 PQK458785:PQL458785 QAG458785:QAH458785 QKC458785:QKD458785 QTY458785:QTZ458785 RDU458785:RDV458785 RNQ458785:RNR458785 RXM458785:RXN458785 SHI458785:SHJ458785 SRE458785:SRF458785 TBA458785:TBB458785 TKW458785:TKX458785 TUS458785:TUT458785 UEO458785:UEP458785 UOK458785:UOL458785 UYG458785:UYH458785 VIC458785:VID458785 VRY458785:VRZ458785 WBU458785:WBV458785 WLQ458785:WLR458785 WVM458785:WVN458785 E524321:F524321 JA524321:JB524321 SW524321:SX524321 ACS524321:ACT524321 AMO524321:AMP524321 AWK524321:AWL524321 BGG524321:BGH524321 BQC524321:BQD524321 BZY524321:BZZ524321 CJU524321:CJV524321 CTQ524321:CTR524321 DDM524321:DDN524321 DNI524321:DNJ524321 DXE524321:DXF524321 EHA524321:EHB524321 EQW524321:EQX524321 FAS524321:FAT524321 FKO524321:FKP524321 FUK524321:FUL524321 GEG524321:GEH524321 GOC524321:GOD524321 GXY524321:GXZ524321 HHU524321:HHV524321 HRQ524321:HRR524321 IBM524321:IBN524321 ILI524321:ILJ524321 IVE524321:IVF524321 JFA524321:JFB524321 JOW524321:JOX524321 JYS524321:JYT524321 KIO524321:KIP524321 KSK524321:KSL524321 LCG524321:LCH524321 LMC524321:LMD524321 LVY524321:LVZ524321 MFU524321:MFV524321 MPQ524321:MPR524321 MZM524321:MZN524321 NJI524321:NJJ524321 NTE524321:NTF524321 ODA524321:ODB524321 OMW524321:OMX524321 OWS524321:OWT524321 PGO524321:PGP524321 PQK524321:PQL524321 QAG524321:QAH524321 QKC524321:QKD524321 QTY524321:QTZ524321 RDU524321:RDV524321 RNQ524321:RNR524321 RXM524321:RXN524321 SHI524321:SHJ524321 SRE524321:SRF524321 TBA524321:TBB524321 TKW524321:TKX524321 TUS524321:TUT524321 UEO524321:UEP524321 UOK524321:UOL524321 UYG524321:UYH524321 VIC524321:VID524321 VRY524321:VRZ524321 WBU524321:WBV524321 WLQ524321:WLR524321 WVM524321:WVN524321 E589857:F589857 JA589857:JB589857 SW589857:SX589857 ACS589857:ACT589857 AMO589857:AMP589857 AWK589857:AWL589857 BGG589857:BGH589857 BQC589857:BQD589857 BZY589857:BZZ589857 CJU589857:CJV589857 CTQ589857:CTR589857 DDM589857:DDN589857 DNI589857:DNJ589857 DXE589857:DXF589857 EHA589857:EHB589857 EQW589857:EQX589857 FAS589857:FAT589857 FKO589857:FKP589857 FUK589857:FUL589857 GEG589857:GEH589857 GOC589857:GOD589857 GXY589857:GXZ589857 HHU589857:HHV589857 HRQ589857:HRR589857 IBM589857:IBN589857 ILI589857:ILJ589857 IVE589857:IVF589857 JFA589857:JFB589857 JOW589857:JOX589857 JYS589857:JYT589857 KIO589857:KIP589857 KSK589857:KSL589857 LCG589857:LCH589857 LMC589857:LMD589857 LVY589857:LVZ589857 MFU589857:MFV589857 MPQ589857:MPR589857 MZM589857:MZN589857 NJI589857:NJJ589857 NTE589857:NTF589857 ODA589857:ODB589857 OMW589857:OMX589857 OWS589857:OWT589857 PGO589857:PGP589857 PQK589857:PQL589857 QAG589857:QAH589857 QKC589857:QKD589857 QTY589857:QTZ589857 RDU589857:RDV589857 RNQ589857:RNR589857 RXM589857:RXN589857 SHI589857:SHJ589857 SRE589857:SRF589857 TBA589857:TBB589857 TKW589857:TKX589857 TUS589857:TUT589857 UEO589857:UEP589857 UOK589857:UOL589857 UYG589857:UYH589857 VIC589857:VID589857 VRY589857:VRZ589857 WBU589857:WBV589857 WLQ589857:WLR589857 WVM589857:WVN589857 E655393:F655393 JA655393:JB655393 SW655393:SX655393 ACS655393:ACT655393 AMO655393:AMP655393 AWK655393:AWL655393 BGG655393:BGH655393 BQC655393:BQD655393 BZY655393:BZZ655393 CJU655393:CJV655393 CTQ655393:CTR655393 DDM655393:DDN655393 DNI655393:DNJ655393 DXE655393:DXF655393 EHA655393:EHB655393 EQW655393:EQX655393 FAS655393:FAT655393 FKO655393:FKP655393 FUK655393:FUL655393 GEG655393:GEH655393 GOC655393:GOD655393 GXY655393:GXZ655393 HHU655393:HHV655393 HRQ655393:HRR655393 IBM655393:IBN655393 ILI655393:ILJ655393 IVE655393:IVF655393 JFA655393:JFB655393 JOW655393:JOX655393 JYS655393:JYT655393 KIO655393:KIP655393 KSK655393:KSL655393 LCG655393:LCH655393 LMC655393:LMD655393 LVY655393:LVZ655393 MFU655393:MFV655393 MPQ655393:MPR655393 MZM655393:MZN655393 NJI655393:NJJ655393 NTE655393:NTF655393 ODA655393:ODB655393 OMW655393:OMX655393 OWS655393:OWT655393 PGO655393:PGP655393 PQK655393:PQL655393 QAG655393:QAH655393 QKC655393:QKD655393 QTY655393:QTZ655393 RDU655393:RDV655393 RNQ655393:RNR655393 RXM655393:RXN655393 SHI655393:SHJ655393 SRE655393:SRF655393 TBA655393:TBB655393 TKW655393:TKX655393 TUS655393:TUT655393 UEO655393:UEP655393 UOK655393:UOL655393 UYG655393:UYH655393 VIC655393:VID655393 VRY655393:VRZ655393 WBU655393:WBV655393 WLQ655393:WLR655393 WVM655393:WVN655393 E720929:F720929 JA720929:JB720929 SW720929:SX720929 ACS720929:ACT720929 AMO720929:AMP720929 AWK720929:AWL720929 BGG720929:BGH720929 BQC720929:BQD720929 BZY720929:BZZ720929 CJU720929:CJV720929 CTQ720929:CTR720929 DDM720929:DDN720929 DNI720929:DNJ720929 DXE720929:DXF720929 EHA720929:EHB720929 EQW720929:EQX720929 FAS720929:FAT720929 FKO720929:FKP720929 FUK720929:FUL720929 GEG720929:GEH720929 GOC720929:GOD720929 GXY720929:GXZ720929 HHU720929:HHV720929 HRQ720929:HRR720929 IBM720929:IBN720929 ILI720929:ILJ720929 IVE720929:IVF720929 JFA720929:JFB720929 JOW720929:JOX720929 JYS720929:JYT720929 KIO720929:KIP720929 KSK720929:KSL720929 LCG720929:LCH720929 LMC720929:LMD720929 LVY720929:LVZ720929 MFU720929:MFV720929 MPQ720929:MPR720929 MZM720929:MZN720929 NJI720929:NJJ720929 NTE720929:NTF720929 ODA720929:ODB720929 OMW720929:OMX720929 OWS720929:OWT720929 PGO720929:PGP720929 PQK720929:PQL720929 QAG720929:QAH720929 QKC720929:QKD720929 QTY720929:QTZ720929 RDU720929:RDV720929 RNQ720929:RNR720929 RXM720929:RXN720929 SHI720929:SHJ720929 SRE720929:SRF720929 TBA720929:TBB720929 TKW720929:TKX720929 TUS720929:TUT720929 UEO720929:UEP720929 UOK720929:UOL720929 UYG720929:UYH720929 VIC720929:VID720929 VRY720929:VRZ720929 WBU720929:WBV720929 WLQ720929:WLR720929 WVM720929:WVN720929 E786465:F786465 JA786465:JB786465 SW786465:SX786465 ACS786465:ACT786465 AMO786465:AMP786465 AWK786465:AWL786465 BGG786465:BGH786465 BQC786465:BQD786465 BZY786465:BZZ786465 CJU786465:CJV786465 CTQ786465:CTR786465 DDM786465:DDN786465 DNI786465:DNJ786465 DXE786465:DXF786465 EHA786465:EHB786465 EQW786465:EQX786465 FAS786465:FAT786465 FKO786465:FKP786465 FUK786465:FUL786465 GEG786465:GEH786465 GOC786465:GOD786465 GXY786465:GXZ786465 HHU786465:HHV786465 HRQ786465:HRR786465 IBM786465:IBN786465 ILI786465:ILJ786465 IVE786465:IVF786465 JFA786465:JFB786465 JOW786465:JOX786465 JYS786465:JYT786465 KIO786465:KIP786465 KSK786465:KSL786465 LCG786465:LCH786465 LMC786465:LMD786465 LVY786465:LVZ786465 MFU786465:MFV786465 MPQ786465:MPR786465 MZM786465:MZN786465 NJI786465:NJJ786465 NTE786465:NTF786465 ODA786465:ODB786465 OMW786465:OMX786465 OWS786465:OWT786465 PGO786465:PGP786465 PQK786465:PQL786465 QAG786465:QAH786465 QKC786465:QKD786465 QTY786465:QTZ786465 RDU786465:RDV786465 RNQ786465:RNR786465 RXM786465:RXN786465 SHI786465:SHJ786465 SRE786465:SRF786465 TBA786465:TBB786465 TKW786465:TKX786465 TUS786465:TUT786465 UEO786465:UEP786465 UOK786465:UOL786465 UYG786465:UYH786465 VIC786465:VID786465 VRY786465:VRZ786465 WBU786465:WBV786465 WLQ786465:WLR786465 WVM786465:WVN786465 E852001:F852001 JA852001:JB852001 SW852001:SX852001 ACS852001:ACT852001 AMO852001:AMP852001 AWK852001:AWL852001 BGG852001:BGH852001 BQC852001:BQD852001 BZY852001:BZZ852001 CJU852001:CJV852001 CTQ852001:CTR852001 DDM852001:DDN852001 DNI852001:DNJ852001 DXE852001:DXF852001 EHA852001:EHB852001 EQW852001:EQX852001 FAS852001:FAT852001 FKO852001:FKP852001 FUK852001:FUL852001 GEG852001:GEH852001 GOC852001:GOD852001 GXY852001:GXZ852001 HHU852001:HHV852001 HRQ852001:HRR852001 IBM852001:IBN852001 ILI852001:ILJ852001 IVE852001:IVF852001 JFA852001:JFB852001 JOW852001:JOX852001 JYS852001:JYT852001 KIO852001:KIP852001 KSK852001:KSL852001 LCG852001:LCH852001 LMC852001:LMD852001 LVY852001:LVZ852001 MFU852001:MFV852001 MPQ852001:MPR852001 MZM852001:MZN852001 NJI852001:NJJ852001 NTE852001:NTF852001 ODA852001:ODB852001 OMW852001:OMX852001 OWS852001:OWT852001 PGO852001:PGP852001 PQK852001:PQL852001 QAG852001:QAH852001 QKC852001:QKD852001 QTY852001:QTZ852001 RDU852001:RDV852001 RNQ852001:RNR852001 RXM852001:RXN852001 SHI852001:SHJ852001 SRE852001:SRF852001 TBA852001:TBB852001 TKW852001:TKX852001 TUS852001:TUT852001 UEO852001:UEP852001 UOK852001:UOL852001 UYG852001:UYH852001 VIC852001:VID852001 VRY852001:VRZ852001 WBU852001:WBV852001 WLQ852001:WLR852001 WVM852001:WVN852001 E917537:F917537 JA917537:JB917537 SW917537:SX917537 ACS917537:ACT917537 AMO917537:AMP917537 AWK917537:AWL917537 BGG917537:BGH917537 BQC917537:BQD917537 BZY917537:BZZ917537 CJU917537:CJV917537 CTQ917537:CTR917537 DDM917537:DDN917537 DNI917537:DNJ917537 DXE917537:DXF917537 EHA917537:EHB917537 EQW917537:EQX917537 FAS917537:FAT917537 FKO917537:FKP917537 FUK917537:FUL917537 GEG917537:GEH917537 GOC917537:GOD917537 GXY917537:GXZ917537 HHU917537:HHV917537 HRQ917537:HRR917537 IBM917537:IBN917537 ILI917537:ILJ917537 IVE917537:IVF917537 JFA917537:JFB917537 JOW917537:JOX917537 JYS917537:JYT917537 KIO917537:KIP917537 KSK917537:KSL917537 LCG917537:LCH917537 LMC917537:LMD917537 LVY917537:LVZ917537 MFU917537:MFV917537 MPQ917537:MPR917537 MZM917537:MZN917537 NJI917537:NJJ917537 NTE917537:NTF917537 ODA917537:ODB917537 OMW917537:OMX917537 OWS917537:OWT917537 PGO917537:PGP917537 PQK917537:PQL917537 QAG917537:QAH917537 QKC917537:QKD917537 QTY917537:QTZ917537 RDU917537:RDV917537 RNQ917537:RNR917537 RXM917537:RXN917537 SHI917537:SHJ917537 SRE917537:SRF917537 TBA917537:TBB917537 TKW917537:TKX917537 TUS917537:TUT917537 UEO917537:UEP917537 UOK917537:UOL917537 UYG917537:UYH917537 VIC917537:VID917537 VRY917537:VRZ917537 WBU917537:WBV917537 WLQ917537:WLR917537 WVM917537:WVN917537 E983073:F983073 JA983073:JB983073 SW983073:SX983073 ACS983073:ACT983073 AMO983073:AMP983073 AWK983073:AWL983073 BGG983073:BGH983073 BQC983073:BQD983073 BZY983073:BZZ983073 CJU983073:CJV983073 CTQ983073:CTR983073 DDM983073:DDN983073 DNI983073:DNJ983073 DXE983073:DXF983073 EHA983073:EHB983073 EQW983073:EQX983073 FAS983073:FAT983073 FKO983073:FKP983073 FUK983073:FUL983073 GEG983073:GEH983073 GOC983073:GOD983073 GXY983073:GXZ983073 HHU983073:HHV983073 HRQ983073:HRR983073 IBM983073:IBN983073 ILI983073:ILJ983073 IVE983073:IVF983073 JFA983073:JFB983073 JOW983073:JOX983073 JYS983073:JYT983073 KIO983073:KIP983073 KSK983073:KSL983073 LCG983073:LCH983073 LMC983073:LMD983073 LVY983073:LVZ983073 MFU983073:MFV983073 MPQ983073:MPR983073 MZM983073:MZN983073 NJI983073:NJJ983073 NTE983073:NTF983073 ODA983073:ODB983073 OMW983073:OMX983073 OWS983073:OWT983073 PGO983073:PGP983073 PQK983073:PQL983073 QAG983073:QAH983073 QKC983073:QKD983073 QTY983073:QTZ983073 RDU983073:RDV983073 RNQ983073:RNR983073 RXM983073:RXN983073 SHI983073:SHJ983073 SRE983073:SRF983073 TBA983073:TBB983073 TKW983073:TKX983073 TUS983073:TUT983073 UEO983073:UEP983073 UOK983073:UOL983073 UYG983073:UYH983073 VIC983073:VID983073 VRY983073:VRZ983073 WBU983073:WBV983073 WLQ983073:WLR983073 WVM983073:WVN983073 E29:F29 JA29:JB29 SW29:SX29 ACS29:ACT29 AMO29:AMP29 AWK29:AWL29 BGG29:BGH29 BQC29:BQD29 BZY29:BZZ29 CJU29:CJV29 CTQ29:CTR29 DDM29:DDN29 DNI29:DNJ29 DXE29:DXF29 EHA29:EHB29 EQW29:EQX29 FAS29:FAT29 FKO29:FKP29 FUK29:FUL29 GEG29:GEH29 GOC29:GOD29 GXY29:GXZ29 HHU29:HHV29 HRQ29:HRR29 IBM29:IBN29 ILI29:ILJ29 IVE29:IVF29 JFA29:JFB29 JOW29:JOX29 JYS29:JYT29 KIO29:KIP29 KSK29:KSL29 LCG29:LCH29 LMC29:LMD29 LVY29:LVZ29 MFU29:MFV29 MPQ29:MPR29 MZM29:MZN29 NJI29:NJJ29 NTE29:NTF29 ODA29:ODB29 OMW29:OMX29 OWS29:OWT29 PGO29:PGP29 PQK29:PQL29 QAG29:QAH29 QKC29:QKD29 QTY29:QTZ29 RDU29:RDV29 RNQ29:RNR29 RXM29:RXN29 SHI29:SHJ29 SRE29:SRF29 TBA29:TBB29 TKW29:TKX29 TUS29:TUT29 UEO29:UEP29 UOK29:UOL29 UYG29:UYH29 VIC29:VID29 VRY29:VRZ29 WBU29:WBV29 WLQ29:WLR29 WVM29:WVN29 E65565:F65565 JA65565:JB65565 SW65565:SX65565 ACS65565:ACT65565 AMO65565:AMP65565 AWK65565:AWL65565 BGG65565:BGH65565 BQC65565:BQD65565 BZY65565:BZZ65565 CJU65565:CJV65565 CTQ65565:CTR65565 DDM65565:DDN65565 DNI65565:DNJ65565 DXE65565:DXF65565 EHA65565:EHB65565 EQW65565:EQX65565 FAS65565:FAT65565 FKO65565:FKP65565 FUK65565:FUL65565 GEG65565:GEH65565 GOC65565:GOD65565 GXY65565:GXZ65565 HHU65565:HHV65565 HRQ65565:HRR65565 IBM65565:IBN65565 ILI65565:ILJ65565 IVE65565:IVF65565 JFA65565:JFB65565 JOW65565:JOX65565 JYS65565:JYT65565 KIO65565:KIP65565 KSK65565:KSL65565 LCG65565:LCH65565 LMC65565:LMD65565 LVY65565:LVZ65565 MFU65565:MFV65565 MPQ65565:MPR65565 MZM65565:MZN65565 NJI65565:NJJ65565 NTE65565:NTF65565 ODA65565:ODB65565 OMW65565:OMX65565 OWS65565:OWT65565 PGO65565:PGP65565 PQK65565:PQL65565 QAG65565:QAH65565 QKC65565:QKD65565 QTY65565:QTZ65565 RDU65565:RDV65565 RNQ65565:RNR65565 RXM65565:RXN65565 SHI65565:SHJ65565 SRE65565:SRF65565 TBA65565:TBB65565 TKW65565:TKX65565 TUS65565:TUT65565 UEO65565:UEP65565 UOK65565:UOL65565 UYG65565:UYH65565 VIC65565:VID65565 VRY65565:VRZ65565 WBU65565:WBV65565 WLQ65565:WLR65565 WVM65565:WVN65565 E131101:F131101 JA131101:JB131101 SW131101:SX131101 ACS131101:ACT131101 AMO131101:AMP131101 AWK131101:AWL131101 BGG131101:BGH131101 BQC131101:BQD131101 BZY131101:BZZ131101 CJU131101:CJV131101 CTQ131101:CTR131101 DDM131101:DDN131101 DNI131101:DNJ131101 DXE131101:DXF131101 EHA131101:EHB131101 EQW131101:EQX131101 FAS131101:FAT131101 FKO131101:FKP131101 FUK131101:FUL131101 GEG131101:GEH131101 GOC131101:GOD131101 GXY131101:GXZ131101 HHU131101:HHV131101 HRQ131101:HRR131101 IBM131101:IBN131101 ILI131101:ILJ131101 IVE131101:IVF131101 JFA131101:JFB131101 JOW131101:JOX131101 JYS131101:JYT131101 KIO131101:KIP131101 KSK131101:KSL131101 LCG131101:LCH131101 LMC131101:LMD131101 LVY131101:LVZ131101 MFU131101:MFV131101 MPQ131101:MPR131101 MZM131101:MZN131101 NJI131101:NJJ131101 NTE131101:NTF131101 ODA131101:ODB131101 OMW131101:OMX131101 OWS131101:OWT131101 PGO131101:PGP131101 PQK131101:PQL131101 QAG131101:QAH131101 QKC131101:QKD131101 QTY131101:QTZ131101 RDU131101:RDV131101 RNQ131101:RNR131101 RXM131101:RXN131101 SHI131101:SHJ131101 SRE131101:SRF131101 TBA131101:TBB131101 TKW131101:TKX131101 TUS131101:TUT131101 UEO131101:UEP131101 UOK131101:UOL131101 UYG131101:UYH131101 VIC131101:VID131101 VRY131101:VRZ131101 WBU131101:WBV131101 WLQ131101:WLR131101 WVM131101:WVN131101 E196637:F196637 JA196637:JB196637 SW196637:SX196637 ACS196637:ACT196637 AMO196637:AMP196637 AWK196637:AWL196637 BGG196637:BGH196637 BQC196637:BQD196637 BZY196637:BZZ196637 CJU196637:CJV196637 CTQ196637:CTR196637 DDM196637:DDN196637 DNI196637:DNJ196637 DXE196637:DXF196637 EHA196637:EHB196637 EQW196637:EQX196637 FAS196637:FAT196637 FKO196637:FKP196637 FUK196637:FUL196637 GEG196637:GEH196637 GOC196637:GOD196637 GXY196637:GXZ196637 HHU196637:HHV196637 HRQ196637:HRR196637 IBM196637:IBN196637 ILI196637:ILJ196637 IVE196637:IVF196637 JFA196637:JFB196637 JOW196637:JOX196637 JYS196637:JYT196637 KIO196637:KIP196637 KSK196637:KSL196637 LCG196637:LCH196637 LMC196637:LMD196637 LVY196637:LVZ196637 MFU196637:MFV196637 MPQ196637:MPR196637 MZM196637:MZN196637 NJI196637:NJJ196637 NTE196637:NTF196637 ODA196637:ODB196637 OMW196637:OMX196637 OWS196637:OWT196637 PGO196637:PGP196637 PQK196637:PQL196637 QAG196637:QAH196637 QKC196637:QKD196637 QTY196637:QTZ196637 RDU196637:RDV196637 RNQ196637:RNR196637 RXM196637:RXN196637 SHI196637:SHJ196637 SRE196637:SRF196637 TBA196637:TBB196637 TKW196637:TKX196637 TUS196637:TUT196637 UEO196637:UEP196637 UOK196637:UOL196637 UYG196637:UYH196637 VIC196637:VID196637 VRY196637:VRZ196637 WBU196637:WBV196637 WLQ196637:WLR196637 WVM196637:WVN196637 E262173:F262173 JA262173:JB262173 SW262173:SX262173 ACS262173:ACT262173 AMO262173:AMP262173 AWK262173:AWL262173 BGG262173:BGH262173 BQC262173:BQD262173 BZY262173:BZZ262173 CJU262173:CJV262173 CTQ262173:CTR262173 DDM262173:DDN262173 DNI262173:DNJ262173 DXE262173:DXF262173 EHA262173:EHB262173 EQW262173:EQX262173 FAS262173:FAT262173 FKO262173:FKP262173 FUK262173:FUL262173 GEG262173:GEH262173 GOC262173:GOD262173 GXY262173:GXZ262173 HHU262173:HHV262173 HRQ262173:HRR262173 IBM262173:IBN262173 ILI262173:ILJ262173 IVE262173:IVF262173 JFA262173:JFB262173 JOW262173:JOX262173 JYS262173:JYT262173 KIO262173:KIP262173 KSK262173:KSL262173 LCG262173:LCH262173 LMC262173:LMD262173 LVY262173:LVZ262173 MFU262173:MFV262173 MPQ262173:MPR262173 MZM262173:MZN262173 NJI262173:NJJ262173 NTE262173:NTF262173 ODA262173:ODB262173 OMW262173:OMX262173 OWS262173:OWT262173 PGO262173:PGP262173 PQK262173:PQL262173 QAG262173:QAH262173 QKC262173:QKD262173 QTY262173:QTZ262173 RDU262173:RDV262173 RNQ262173:RNR262173 RXM262173:RXN262173 SHI262173:SHJ262173 SRE262173:SRF262173 TBA262173:TBB262173 TKW262173:TKX262173 TUS262173:TUT262173 UEO262173:UEP262173 UOK262173:UOL262173 UYG262173:UYH262173 VIC262173:VID262173 VRY262173:VRZ262173 WBU262173:WBV262173 WLQ262173:WLR262173 WVM262173:WVN262173 E327709:F327709 JA327709:JB327709 SW327709:SX327709 ACS327709:ACT327709 AMO327709:AMP327709 AWK327709:AWL327709 BGG327709:BGH327709 BQC327709:BQD327709 BZY327709:BZZ327709 CJU327709:CJV327709 CTQ327709:CTR327709 DDM327709:DDN327709 DNI327709:DNJ327709 DXE327709:DXF327709 EHA327709:EHB327709 EQW327709:EQX327709 FAS327709:FAT327709 FKO327709:FKP327709 FUK327709:FUL327709 GEG327709:GEH327709 GOC327709:GOD327709 GXY327709:GXZ327709 HHU327709:HHV327709 HRQ327709:HRR327709 IBM327709:IBN327709 ILI327709:ILJ327709 IVE327709:IVF327709 JFA327709:JFB327709 JOW327709:JOX327709 JYS327709:JYT327709 KIO327709:KIP327709 KSK327709:KSL327709 LCG327709:LCH327709 LMC327709:LMD327709 LVY327709:LVZ327709 MFU327709:MFV327709 MPQ327709:MPR327709 MZM327709:MZN327709 NJI327709:NJJ327709 NTE327709:NTF327709 ODA327709:ODB327709 OMW327709:OMX327709 OWS327709:OWT327709 PGO327709:PGP327709 PQK327709:PQL327709 QAG327709:QAH327709 QKC327709:QKD327709 QTY327709:QTZ327709 RDU327709:RDV327709 RNQ327709:RNR327709 RXM327709:RXN327709 SHI327709:SHJ327709 SRE327709:SRF327709 TBA327709:TBB327709 TKW327709:TKX327709 TUS327709:TUT327709 UEO327709:UEP327709 UOK327709:UOL327709 UYG327709:UYH327709 VIC327709:VID327709 VRY327709:VRZ327709 WBU327709:WBV327709 WLQ327709:WLR327709 WVM327709:WVN327709 E393245:F393245 JA393245:JB393245 SW393245:SX393245 ACS393245:ACT393245 AMO393245:AMP393245 AWK393245:AWL393245 BGG393245:BGH393245 BQC393245:BQD393245 BZY393245:BZZ393245 CJU393245:CJV393245 CTQ393245:CTR393245 DDM393245:DDN393245 DNI393245:DNJ393245 DXE393245:DXF393245 EHA393245:EHB393245 EQW393245:EQX393245 FAS393245:FAT393245 FKO393245:FKP393245 FUK393245:FUL393245 GEG393245:GEH393245 GOC393245:GOD393245 GXY393245:GXZ393245 HHU393245:HHV393245 HRQ393245:HRR393245 IBM393245:IBN393245 ILI393245:ILJ393245 IVE393245:IVF393245 JFA393245:JFB393245 JOW393245:JOX393245 JYS393245:JYT393245 KIO393245:KIP393245 KSK393245:KSL393245 LCG393245:LCH393245 LMC393245:LMD393245 LVY393245:LVZ393245 MFU393245:MFV393245 MPQ393245:MPR393245 MZM393245:MZN393245 NJI393245:NJJ393245 NTE393245:NTF393245 ODA393245:ODB393245 OMW393245:OMX393245 OWS393245:OWT393245 PGO393245:PGP393245 PQK393245:PQL393245 QAG393245:QAH393245 QKC393245:QKD393245 QTY393245:QTZ393245 RDU393245:RDV393245 RNQ393245:RNR393245 RXM393245:RXN393245 SHI393245:SHJ393245 SRE393245:SRF393245 TBA393245:TBB393245 TKW393245:TKX393245 TUS393245:TUT393245 UEO393245:UEP393245 UOK393245:UOL393245 UYG393245:UYH393245 VIC393245:VID393245 VRY393245:VRZ393245 WBU393245:WBV393245 WLQ393245:WLR393245 WVM393245:WVN393245 E458781:F458781 JA458781:JB458781 SW458781:SX458781 ACS458781:ACT458781 AMO458781:AMP458781 AWK458781:AWL458781 BGG458781:BGH458781 BQC458781:BQD458781 BZY458781:BZZ458781 CJU458781:CJV458781 CTQ458781:CTR458781 DDM458781:DDN458781 DNI458781:DNJ458781 DXE458781:DXF458781 EHA458781:EHB458781 EQW458781:EQX458781 FAS458781:FAT458781 FKO458781:FKP458781 FUK458781:FUL458781 GEG458781:GEH458781 GOC458781:GOD458781 GXY458781:GXZ458781 HHU458781:HHV458781 HRQ458781:HRR458781 IBM458781:IBN458781 ILI458781:ILJ458781 IVE458781:IVF458781 JFA458781:JFB458781 JOW458781:JOX458781 JYS458781:JYT458781 KIO458781:KIP458781 KSK458781:KSL458781 LCG458781:LCH458781 LMC458781:LMD458781 LVY458781:LVZ458781 MFU458781:MFV458781 MPQ458781:MPR458781 MZM458781:MZN458781 NJI458781:NJJ458781 NTE458781:NTF458781 ODA458781:ODB458781 OMW458781:OMX458781 OWS458781:OWT458781 PGO458781:PGP458781 PQK458781:PQL458781 QAG458781:QAH458781 QKC458781:QKD458781 QTY458781:QTZ458781 RDU458781:RDV458781 RNQ458781:RNR458781 RXM458781:RXN458781 SHI458781:SHJ458781 SRE458781:SRF458781 TBA458781:TBB458781 TKW458781:TKX458781 TUS458781:TUT458781 UEO458781:UEP458781 UOK458781:UOL458781 UYG458781:UYH458781 VIC458781:VID458781 VRY458781:VRZ458781 WBU458781:WBV458781 WLQ458781:WLR458781 WVM458781:WVN458781 E524317:F524317 JA524317:JB524317 SW524317:SX524317 ACS524317:ACT524317 AMO524317:AMP524317 AWK524317:AWL524317 BGG524317:BGH524317 BQC524317:BQD524317 BZY524317:BZZ524317 CJU524317:CJV524317 CTQ524317:CTR524317 DDM524317:DDN524317 DNI524317:DNJ524317 DXE524317:DXF524317 EHA524317:EHB524317 EQW524317:EQX524317 FAS524317:FAT524317 FKO524317:FKP524317 FUK524317:FUL524317 GEG524317:GEH524317 GOC524317:GOD524317 GXY524317:GXZ524317 HHU524317:HHV524317 HRQ524317:HRR524317 IBM524317:IBN524317 ILI524317:ILJ524317 IVE524317:IVF524317 JFA524317:JFB524317 JOW524317:JOX524317 JYS524317:JYT524317 KIO524317:KIP524317 KSK524317:KSL524317 LCG524317:LCH524317 LMC524317:LMD524317 LVY524317:LVZ524317 MFU524317:MFV524317 MPQ524317:MPR524317 MZM524317:MZN524317 NJI524317:NJJ524317 NTE524317:NTF524317 ODA524317:ODB524317 OMW524317:OMX524317 OWS524317:OWT524317 PGO524317:PGP524317 PQK524317:PQL524317 QAG524317:QAH524317 QKC524317:QKD524317 QTY524317:QTZ524317 RDU524317:RDV524317 RNQ524317:RNR524317 RXM524317:RXN524317 SHI524317:SHJ524317 SRE524317:SRF524317 TBA524317:TBB524317 TKW524317:TKX524317 TUS524317:TUT524317 UEO524317:UEP524317 UOK524317:UOL524317 UYG524317:UYH524317 VIC524317:VID524317 VRY524317:VRZ524317 WBU524317:WBV524317 WLQ524317:WLR524317 WVM524317:WVN524317 E589853:F589853 JA589853:JB589853 SW589853:SX589853 ACS589853:ACT589853 AMO589853:AMP589853 AWK589853:AWL589853 BGG589853:BGH589853 BQC589853:BQD589853 BZY589853:BZZ589853 CJU589853:CJV589853 CTQ589853:CTR589853 DDM589853:DDN589853 DNI589853:DNJ589853 DXE589853:DXF589853 EHA589853:EHB589853 EQW589853:EQX589853 FAS589853:FAT589853 FKO589853:FKP589853 FUK589853:FUL589853 GEG589853:GEH589853 GOC589853:GOD589853 GXY589853:GXZ589853 HHU589853:HHV589853 HRQ589853:HRR589853 IBM589853:IBN589853 ILI589853:ILJ589853 IVE589853:IVF589853 JFA589853:JFB589853 JOW589853:JOX589853 JYS589853:JYT589853 KIO589853:KIP589853 KSK589853:KSL589853 LCG589853:LCH589853 LMC589853:LMD589853 LVY589853:LVZ589853 MFU589853:MFV589853 MPQ589853:MPR589853 MZM589853:MZN589853 NJI589853:NJJ589853 NTE589853:NTF589853 ODA589853:ODB589853 OMW589853:OMX589853 OWS589853:OWT589853 PGO589853:PGP589853 PQK589853:PQL589853 QAG589853:QAH589853 QKC589853:QKD589853 QTY589853:QTZ589853 RDU589853:RDV589853 RNQ589853:RNR589853 RXM589853:RXN589853 SHI589853:SHJ589853 SRE589853:SRF589853 TBA589853:TBB589853 TKW589853:TKX589853 TUS589853:TUT589853 UEO589853:UEP589853 UOK589853:UOL589853 UYG589853:UYH589853 VIC589853:VID589853 VRY589853:VRZ589853 WBU589853:WBV589853 WLQ589853:WLR589853 WVM589853:WVN589853 E655389:F655389 JA655389:JB655389 SW655389:SX655389 ACS655389:ACT655389 AMO655389:AMP655389 AWK655389:AWL655389 BGG655389:BGH655389 BQC655389:BQD655389 BZY655389:BZZ655389 CJU655389:CJV655389 CTQ655389:CTR655389 DDM655389:DDN655389 DNI655389:DNJ655389 DXE655389:DXF655389 EHA655389:EHB655389 EQW655389:EQX655389 FAS655389:FAT655389 FKO655389:FKP655389 FUK655389:FUL655389 GEG655389:GEH655389 GOC655389:GOD655389 GXY655389:GXZ655389 HHU655389:HHV655389 HRQ655389:HRR655389 IBM655389:IBN655389 ILI655389:ILJ655389 IVE655389:IVF655389 JFA655389:JFB655389 JOW655389:JOX655389 JYS655389:JYT655389 KIO655389:KIP655389 KSK655389:KSL655389 LCG655389:LCH655389 LMC655389:LMD655389 LVY655389:LVZ655389 MFU655389:MFV655389 MPQ655389:MPR655389 MZM655389:MZN655389 NJI655389:NJJ655389 NTE655389:NTF655389 ODA655389:ODB655389 OMW655389:OMX655389 OWS655389:OWT655389 PGO655389:PGP655389 PQK655389:PQL655389 QAG655389:QAH655389 QKC655389:QKD655389 QTY655389:QTZ655389 RDU655389:RDV655389 RNQ655389:RNR655389 RXM655389:RXN655389 SHI655389:SHJ655389 SRE655389:SRF655389 TBA655389:TBB655389 TKW655389:TKX655389 TUS655389:TUT655389 UEO655389:UEP655389 UOK655389:UOL655389 UYG655389:UYH655389 VIC655389:VID655389 VRY655389:VRZ655389 WBU655389:WBV655389 WLQ655389:WLR655389 WVM655389:WVN655389 E720925:F720925 JA720925:JB720925 SW720925:SX720925 ACS720925:ACT720925 AMO720925:AMP720925 AWK720925:AWL720925 BGG720925:BGH720925 BQC720925:BQD720925 BZY720925:BZZ720925 CJU720925:CJV720925 CTQ720925:CTR720925 DDM720925:DDN720925 DNI720925:DNJ720925 DXE720925:DXF720925 EHA720925:EHB720925 EQW720925:EQX720925 FAS720925:FAT720925 FKO720925:FKP720925 FUK720925:FUL720925 GEG720925:GEH720925 GOC720925:GOD720925 GXY720925:GXZ720925 HHU720925:HHV720925 HRQ720925:HRR720925 IBM720925:IBN720925 ILI720925:ILJ720925 IVE720925:IVF720925 JFA720925:JFB720925 JOW720925:JOX720925 JYS720925:JYT720925 KIO720925:KIP720925 KSK720925:KSL720925 LCG720925:LCH720925 LMC720925:LMD720925 LVY720925:LVZ720925 MFU720925:MFV720925 MPQ720925:MPR720925 MZM720925:MZN720925 NJI720925:NJJ720925 NTE720925:NTF720925 ODA720925:ODB720925 OMW720925:OMX720925 OWS720925:OWT720925 PGO720925:PGP720925 PQK720925:PQL720925 QAG720925:QAH720925 QKC720925:QKD720925 QTY720925:QTZ720925 RDU720925:RDV720925 RNQ720925:RNR720925 RXM720925:RXN720925 SHI720925:SHJ720925 SRE720925:SRF720925 TBA720925:TBB720925 TKW720925:TKX720925 TUS720925:TUT720925 UEO720925:UEP720925 UOK720925:UOL720925 UYG720925:UYH720925 VIC720925:VID720925 VRY720925:VRZ720925 WBU720925:WBV720925 WLQ720925:WLR720925 WVM720925:WVN720925 E786461:F786461 JA786461:JB786461 SW786461:SX786461 ACS786461:ACT786461 AMO786461:AMP786461 AWK786461:AWL786461 BGG786461:BGH786461 BQC786461:BQD786461 BZY786461:BZZ786461 CJU786461:CJV786461 CTQ786461:CTR786461 DDM786461:DDN786461 DNI786461:DNJ786461 DXE786461:DXF786461 EHA786461:EHB786461 EQW786461:EQX786461 FAS786461:FAT786461 FKO786461:FKP786461 FUK786461:FUL786461 GEG786461:GEH786461 GOC786461:GOD786461 GXY786461:GXZ786461 HHU786461:HHV786461 HRQ786461:HRR786461 IBM786461:IBN786461 ILI786461:ILJ786461 IVE786461:IVF786461 JFA786461:JFB786461 JOW786461:JOX786461 JYS786461:JYT786461 KIO786461:KIP786461 KSK786461:KSL786461 LCG786461:LCH786461 LMC786461:LMD786461 LVY786461:LVZ786461 MFU786461:MFV786461 MPQ786461:MPR786461 MZM786461:MZN786461 NJI786461:NJJ786461 NTE786461:NTF786461 ODA786461:ODB786461 OMW786461:OMX786461 OWS786461:OWT786461 PGO786461:PGP786461 PQK786461:PQL786461 QAG786461:QAH786461 QKC786461:QKD786461 QTY786461:QTZ786461 RDU786461:RDV786461 RNQ786461:RNR786461 RXM786461:RXN786461 SHI786461:SHJ786461 SRE786461:SRF786461 TBA786461:TBB786461 TKW786461:TKX786461 TUS786461:TUT786461 UEO786461:UEP786461 UOK786461:UOL786461 UYG786461:UYH786461 VIC786461:VID786461 VRY786461:VRZ786461 WBU786461:WBV786461 WLQ786461:WLR786461 WVM786461:WVN786461 E851997:F851997 JA851997:JB851997 SW851997:SX851997 ACS851997:ACT851997 AMO851997:AMP851997 AWK851997:AWL851997 BGG851997:BGH851997 BQC851997:BQD851997 BZY851997:BZZ851997 CJU851997:CJV851997 CTQ851997:CTR851997 DDM851997:DDN851997 DNI851997:DNJ851997 DXE851997:DXF851997 EHA851997:EHB851997 EQW851997:EQX851997 FAS851997:FAT851997 FKO851997:FKP851997 FUK851997:FUL851997 GEG851997:GEH851997 GOC851997:GOD851997 GXY851997:GXZ851997 HHU851997:HHV851997 HRQ851997:HRR851997 IBM851997:IBN851997 ILI851997:ILJ851997 IVE851997:IVF851997 JFA851997:JFB851997 JOW851997:JOX851997 JYS851997:JYT851997 KIO851997:KIP851997 KSK851997:KSL851997 LCG851997:LCH851997 LMC851997:LMD851997 LVY851997:LVZ851997 MFU851997:MFV851997 MPQ851997:MPR851997 MZM851997:MZN851997 NJI851997:NJJ851997 NTE851997:NTF851997 ODA851997:ODB851997 OMW851997:OMX851997 OWS851997:OWT851997 PGO851997:PGP851997 PQK851997:PQL851997 QAG851997:QAH851997 QKC851997:QKD851997 QTY851997:QTZ851997 RDU851997:RDV851997 RNQ851997:RNR851997 RXM851997:RXN851997 SHI851997:SHJ851997 SRE851997:SRF851997 TBA851997:TBB851997 TKW851997:TKX851997 TUS851997:TUT851997 UEO851997:UEP851997 UOK851997:UOL851997 UYG851997:UYH851997 VIC851997:VID851997 VRY851997:VRZ851997 WBU851997:WBV851997 WLQ851997:WLR851997 WVM851997:WVN851997 E917533:F917533 JA917533:JB917533 SW917533:SX917533 ACS917533:ACT917533 AMO917533:AMP917533 AWK917533:AWL917533 BGG917533:BGH917533 BQC917533:BQD917533 BZY917533:BZZ917533 CJU917533:CJV917533 CTQ917533:CTR917533 DDM917533:DDN917533 DNI917533:DNJ917533 DXE917533:DXF917533 EHA917533:EHB917533 EQW917533:EQX917533 FAS917533:FAT917533 FKO917533:FKP917533 FUK917533:FUL917533 GEG917533:GEH917533 GOC917533:GOD917533 GXY917533:GXZ917533 HHU917533:HHV917533 HRQ917533:HRR917533 IBM917533:IBN917533 ILI917533:ILJ917533 IVE917533:IVF917533 JFA917533:JFB917533 JOW917533:JOX917533 JYS917533:JYT917533 KIO917533:KIP917533 KSK917533:KSL917533 LCG917533:LCH917533 LMC917533:LMD917533 LVY917533:LVZ917533 MFU917533:MFV917533 MPQ917533:MPR917533 MZM917533:MZN917533 NJI917533:NJJ917533 NTE917533:NTF917533 ODA917533:ODB917533 OMW917533:OMX917533 OWS917533:OWT917533 PGO917533:PGP917533 PQK917533:PQL917533 QAG917533:QAH917533 QKC917533:QKD917533 QTY917533:QTZ917533 RDU917533:RDV917533 RNQ917533:RNR917533 RXM917533:RXN917533 SHI917533:SHJ917533 SRE917533:SRF917533 TBA917533:TBB917533 TKW917533:TKX917533 TUS917533:TUT917533 UEO917533:UEP917533 UOK917533:UOL917533 UYG917533:UYH917533 VIC917533:VID917533 VRY917533:VRZ917533 WBU917533:WBV917533 WLQ917533:WLR917533 WVM917533:WVN917533 E983069:F983069 JA983069:JB983069 SW983069:SX983069 ACS983069:ACT983069 AMO983069:AMP983069 AWK983069:AWL983069 BGG983069:BGH983069 BQC983069:BQD983069 BZY983069:BZZ983069 CJU983069:CJV983069 CTQ983069:CTR983069 DDM983069:DDN983069 DNI983069:DNJ983069 DXE983069:DXF983069 EHA983069:EHB983069 EQW983069:EQX983069 FAS983069:FAT983069 FKO983069:FKP983069 FUK983069:FUL983069 GEG983069:GEH983069 GOC983069:GOD983069 GXY983069:GXZ983069 HHU983069:HHV983069 HRQ983069:HRR983069 IBM983069:IBN983069 ILI983069:ILJ983069 IVE983069:IVF983069 JFA983069:JFB983069 JOW983069:JOX983069 JYS983069:JYT983069 KIO983069:KIP983069 KSK983069:KSL983069 LCG983069:LCH983069 LMC983069:LMD983069 LVY983069:LVZ983069 MFU983069:MFV983069 MPQ983069:MPR983069 MZM983069:MZN983069 NJI983069:NJJ983069 NTE983069:NTF983069 ODA983069:ODB983069 OMW983069:OMX983069 OWS983069:OWT983069 PGO983069:PGP983069 PQK983069:PQL983069 QAG983069:QAH983069 QKC983069:QKD983069 QTY983069:QTZ983069 RDU983069:RDV983069 RNQ983069:RNR983069 RXM983069:RXN983069 SHI983069:SHJ983069 SRE983069:SRF983069 TBA983069:TBB983069 TKW983069:TKX983069 TUS983069:TUT983069 UEO983069:UEP983069 UOK983069:UOL983069 UYG983069:UYH983069 VIC983069:VID983069 VRY983069:VRZ983069 WBU983069:WBV983069 WLQ983069:WLR983069 WVM983069:WVN983069 E23:F23 JA23:JB23 SW23:SX23 ACS23:ACT23 AMO23:AMP23 AWK23:AWL23 BGG23:BGH23 BQC23:BQD23 BZY23:BZZ23 CJU23:CJV23 CTQ23:CTR23 DDM23:DDN23 DNI23:DNJ23 DXE23:DXF23 EHA23:EHB23 EQW23:EQX23 FAS23:FAT23 FKO23:FKP23 FUK23:FUL23 GEG23:GEH23 GOC23:GOD23 GXY23:GXZ23 HHU23:HHV23 HRQ23:HRR23 IBM23:IBN23 ILI23:ILJ23 IVE23:IVF23 JFA23:JFB23 JOW23:JOX23 JYS23:JYT23 KIO23:KIP23 KSK23:KSL23 LCG23:LCH23 LMC23:LMD23 LVY23:LVZ23 MFU23:MFV23 MPQ23:MPR23 MZM23:MZN23 NJI23:NJJ23 NTE23:NTF23 ODA23:ODB23 OMW23:OMX23 OWS23:OWT23 PGO23:PGP23 PQK23:PQL23 QAG23:QAH23 QKC23:QKD23 QTY23:QTZ23 RDU23:RDV23 RNQ23:RNR23 RXM23:RXN23 SHI23:SHJ23 SRE23:SRF23 TBA23:TBB23 TKW23:TKX23 TUS23:TUT23 UEO23:UEP23 UOK23:UOL23 UYG23:UYH23 VIC23:VID23 VRY23:VRZ23 WBU23:WBV23 WLQ23:WLR23 WVM23:WVN23 E65559:F65559 JA65559:JB65559 SW65559:SX65559 ACS65559:ACT65559 AMO65559:AMP65559 AWK65559:AWL65559 BGG65559:BGH65559 BQC65559:BQD65559 BZY65559:BZZ65559 CJU65559:CJV65559 CTQ65559:CTR65559 DDM65559:DDN65559 DNI65559:DNJ65559 DXE65559:DXF65559 EHA65559:EHB65559 EQW65559:EQX65559 FAS65559:FAT65559 FKO65559:FKP65559 FUK65559:FUL65559 GEG65559:GEH65559 GOC65559:GOD65559 GXY65559:GXZ65559 HHU65559:HHV65559 HRQ65559:HRR65559 IBM65559:IBN65559 ILI65559:ILJ65559 IVE65559:IVF65559 JFA65559:JFB65559 JOW65559:JOX65559 JYS65559:JYT65559 KIO65559:KIP65559 KSK65559:KSL65559 LCG65559:LCH65559 LMC65559:LMD65559 LVY65559:LVZ65559 MFU65559:MFV65559 MPQ65559:MPR65559 MZM65559:MZN65559 NJI65559:NJJ65559 NTE65559:NTF65559 ODA65559:ODB65559 OMW65559:OMX65559 OWS65559:OWT65559 PGO65559:PGP65559 PQK65559:PQL65559 QAG65559:QAH65559 QKC65559:QKD65559 QTY65559:QTZ65559 RDU65559:RDV65559 RNQ65559:RNR65559 RXM65559:RXN65559 SHI65559:SHJ65559 SRE65559:SRF65559 TBA65559:TBB65559 TKW65559:TKX65559 TUS65559:TUT65559 UEO65559:UEP65559 UOK65559:UOL65559 UYG65559:UYH65559 VIC65559:VID65559 VRY65559:VRZ65559 WBU65559:WBV65559 WLQ65559:WLR65559 WVM65559:WVN65559 E131095:F131095 JA131095:JB131095 SW131095:SX131095 ACS131095:ACT131095 AMO131095:AMP131095 AWK131095:AWL131095 BGG131095:BGH131095 BQC131095:BQD131095 BZY131095:BZZ131095 CJU131095:CJV131095 CTQ131095:CTR131095 DDM131095:DDN131095 DNI131095:DNJ131095 DXE131095:DXF131095 EHA131095:EHB131095 EQW131095:EQX131095 FAS131095:FAT131095 FKO131095:FKP131095 FUK131095:FUL131095 GEG131095:GEH131095 GOC131095:GOD131095 GXY131095:GXZ131095 HHU131095:HHV131095 HRQ131095:HRR131095 IBM131095:IBN131095 ILI131095:ILJ131095 IVE131095:IVF131095 JFA131095:JFB131095 JOW131095:JOX131095 JYS131095:JYT131095 KIO131095:KIP131095 KSK131095:KSL131095 LCG131095:LCH131095 LMC131095:LMD131095 LVY131095:LVZ131095 MFU131095:MFV131095 MPQ131095:MPR131095 MZM131095:MZN131095 NJI131095:NJJ131095 NTE131095:NTF131095 ODA131095:ODB131095 OMW131095:OMX131095 OWS131095:OWT131095 PGO131095:PGP131095 PQK131095:PQL131095 QAG131095:QAH131095 QKC131095:QKD131095 QTY131095:QTZ131095 RDU131095:RDV131095 RNQ131095:RNR131095 RXM131095:RXN131095 SHI131095:SHJ131095 SRE131095:SRF131095 TBA131095:TBB131095 TKW131095:TKX131095 TUS131095:TUT131095 UEO131095:UEP131095 UOK131095:UOL131095 UYG131095:UYH131095 VIC131095:VID131095 VRY131095:VRZ131095 WBU131095:WBV131095 WLQ131095:WLR131095 WVM131095:WVN131095 E196631:F196631 JA196631:JB196631 SW196631:SX196631 ACS196631:ACT196631 AMO196631:AMP196631 AWK196631:AWL196631 BGG196631:BGH196631 BQC196631:BQD196631 BZY196631:BZZ196631 CJU196631:CJV196631 CTQ196631:CTR196631 DDM196631:DDN196631 DNI196631:DNJ196631 DXE196631:DXF196631 EHA196631:EHB196631 EQW196631:EQX196631 FAS196631:FAT196631 FKO196631:FKP196631 FUK196631:FUL196631 GEG196631:GEH196631 GOC196631:GOD196631 GXY196631:GXZ196631 HHU196631:HHV196631 HRQ196631:HRR196631 IBM196631:IBN196631 ILI196631:ILJ196631 IVE196631:IVF196631 JFA196631:JFB196631 JOW196631:JOX196631 JYS196631:JYT196631 KIO196631:KIP196631 KSK196631:KSL196631 LCG196631:LCH196631 LMC196631:LMD196631 LVY196631:LVZ196631 MFU196631:MFV196631 MPQ196631:MPR196631 MZM196631:MZN196631 NJI196631:NJJ196631 NTE196631:NTF196631 ODA196631:ODB196631 OMW196631:OMX196631 OWS196631:OWT196631 PGO196631:PGP196631 PQK196631:PQL196631 QAG196631:QAH196631 QKC196631:QKD196631 QTY196631:QTZ196631 RDU196631:RDV196631 RNQ196631:RNR196631 RXM196631:RXN196631 SHI196631:SHJ196631 SRE196631:SRF196631 TBA196631:TBB196631 TKW196631:TKX196631 TUS196631:TUT196631 UEO196631:UEP196631 UOK196631:UOL196631 UYG196631:UYH196631 VIC196631:VID196631 VRY196631:VRZ196631 WBU196631:WBV196631 WLQ196631:WLR196631 WVM196631:WVN196631 E262167:F262167 JA262167:JB262167 SW262167:SX262167 ACS262167:ACT262167 AMO262167:AMP262167 AWK262167:AWL262167 BGG262167:BGH262167 BQC262167:BQD262167 BZY262167:BZZ262167 CJU262167:CJV262167 CTQ262167:CTR262167 DDM262167:DDN262167 DNI262167:DNJ262167 DXE262167:DXF262167 EHA262167:EHB262167 EQW262167:EQX262167 FAS262167:FAT262167 FKO262167:FKP262167 FUK262167:FUL262167 GEG262167:GEH262167 GOC262167:GOD262167 GXY262167:GXZ262167 HHU262167:HHV262167 HRQ262167:HRR262167 IBM262167:IBN262167 ILI262167:ILJ262167 IVE262167:IVF262167 JFA262167:JFB262167 JOW262167:JOX262167 JYS262167:JYT262167 KIO262167:KIP262167 KSK262167:KSL262167 LCG262167:LCH262167 LMC262167:LMD262167 LVY262167:LVZ262167 MFU262167:MFV262167 MPQ262167:MPR262167 MZM262167:MZN262167 NJI262167:NJJ262167 NTE262167:NTF262167 ODA262167:ODB262167 OMW262167:OMX262167 OWS262167:OWT262167 PGO262167:PGP262167 PQK262167:PQL262167 QAG262167:QAH262167 QKC262167:QKD262167 QTY262167:QTZ262167 RDU262167:RDV262167 RNQ262167:RNR262167 RXM262167:RXN262167 SHI262167:SHJ262167 SRE262167:SRF262167 TBA262167:TBB262167 TKW262167:TKX262167 TUS262167:TUT262167 UEO262167:UEP262167 UOK262167:UOL262167 UYG262167:UYH262167 VIC262167:VID262167 VRY262167:VRZ262167 WBU262167:WBV262167 WLQ262167:WLR262167 WVM262167:WVN262167 E327703:F327703 JA327703:JB327703 SW327703:SX327703 ACS327703:ACT327703 AMO327703:AMP327703 AWK327703:AWL327703 BGG327703:BGH327703 BQC327703:BQD327703 BZY327703:BZZ327703 CJU327703:CJV327703 CTQ327703:CTR327703 DDM327703:DDN327703 DNI327703:DNJ327703 DXE327703:DXF327703 EHA327703:EHB327703 EQW327703:EQX327703 FAS327703:FAT327703 FKO327703:FKP327703 FUK327703:FUL327703 GEG327703:GEH327703 GOC327703:GOD327703 GXY327703:GXZ327703 HHU327703:HHV327703 HRQ327703:HRR327703 IBM327703:IBN327703 ILI327703:ILJ327703 IVE327703:IVF327703 JFA327703:JFB327703 JOW327703:JOX327703 JYS327703:JYT327703 KIO327703:KIP327703 KSK327703:KSL327703 LCG327703:LCH327703 LMC327703:LMD327703 LVY327703:LVZ327703 MFU327703:MFV327703 MPQ327703:MPR327703 MZM327703:MZN327703 NJI327703:NJJ327703 NTE327703:NTF327703 ODA327703:ODB327703 OMW327703:OMX327703 OWS327703:OWT327703 PGO327703:PGP327703 PQK327703:PQL327703 QAG327703:QAH327703 QKC327703:QKD327703 QTY327703:QTZ327703 RDU327703:RDV327703 RNQ327703:RNR327703 RXM327703:RXN327703 SHI327703:SHJ327703 SRE327703:SRF327703 TBA327703:TBB327703 TKW327703:TKX327703 TUS327703:TUT327703 UEO327703:UEP327703 UOK327703:UOL327703 UYG327703:UYH327703 VIC327703:VID327703 VRY327703:VRZ327703 WBU327703:WBV327703 WLQ327703:WLR327703 WVM327703:WVN327703 E393239:F393239 JA393239:JB393239 SW393239:SX393239 ACS393239:ACT393239 AMO393239:AMP393239 AWK393239:AWL393239 BGG393239:BGH393239 BQC393239:BQD393239 BZY393239:BZZ393239 CJU393239:CJV393239 CTQ393239:CTR393239 DDM393239:DDN393239 DNI393239:DNJ393239 DXE393239:DXF393239 EHA393239:EHB393239 EQW393239:EQX393239 FAS393239:FAT393239 FKO393239:FKP393239 FUK393239:FUL393239 GEG393239:GEH393239 GOC393239:GOD393239 GXY393239:GXZ393239 HHU393239:HHV393239 HRQ393239:HRR393239 IBM393239:IBN393239 ILI393239:ILJ393239 IVE393239:IVF393239 JFA393239:JFB393239 JOW393239:JOX393239 JYS393239:JYT393239 KIO393239:KIP393239 KSK393239:KSL393239 LCG393239:LCH393239 LMC393239:LMD393239 LVY393239:LVZ393239 MFU393239:MFV393239 MPQ393239:MPR393239 MZM393239:MZN393239 NJI393239:NJJ393239 NTE393239:NTF393239 ODA393239:ODB393239 OMW393239:OMX393239 OWS393239:OWT393239 PGO393239:PGP393239 PQK393239:PQL393239 QAG393239:QAH393239 QKC393239:QKD393239 QTY393239:QTZ393239 RDU393239:RDV393239 RNQ393239:RNR393239 RXM393239:RXN393239 SHI393239:SHJ393239 SRE393239:SRF393239 TBA393239:TBB393239 TKW393239:TKX393239 TUS393239:TUT393239 UEO393239:UEP393239 UOK393239:UOL393239 UYG393239:UYH393239 VIC393239:VID393239 VRY393239:VRZ393239 WBU393239:WBV393239 WLQ393239:WLR393239 WVM393239:WVN393239 E458775:F458775 JA458775:JB458775 SW458775:SX458775 ACS458775:ACT458775 AMO458775:AMP458775 AWK458775:AWL458775 BGG458775:BGH458775 BQC458775:BQD458775 BZY458775:BZZ458775 CJU458775:CJV458775 CTQ458775:CTR458775 DDM458775:DDN458775 DNI458775:DNJ458775 DXE458775:DXF458775 EHA458775:EHB458775 EQW458775:EQX458775 FAS458775:FAT458775 FKO458775:FKP458775 FUK458775:FUL458775 GEG458775:GEH458775 GOC458775:GOD458775 GXY458775:GXZ458775 HHU458775:HHV458775 HRQ458775:HRR458775 IBM458775:IBN458775 ILI458775:ILJ458775 IVE458775:IVF458775 JFA458775:JFB458775 JOW458775:JOX458775 JYS458775:JYT458775 KIO458775:KIP458775 KSK458775:KSL458775 LCG458775:LCH458775 LMC458775:LMD458775 LVY458775:LVZ458775 MFU458775:MFV458775 MPQ458775:MPR458775 MZM458775:MZN458775 NJI458775:NJJ458775 NTE458775:NTF458775 ODA458775:ODB458775 OMW458775:OMX458775 OWS458775:OWT458775 PGO458775:PGP458775 PQK458775:PQL458775 QAG458775:QAH458775 QKC458775:QKD458775 QTY458775:QTZ458775 RDU458775:RDV458775 RNQ458775:RNR458775 RXM458775:RXN458775 SHI458775:SHJ458775 SRE458775:SRF458775 TBA458775:TBB458775 TKW458775:TKX458775 TUS458775:TUT458775 UEO458775:UEP458775 UOK458775:UOL458775 UYG458775:UYH458775 VIC458775:VID458775 VRY458775:VRZ458775 WBU458775:WBV458775 WLQ458775:WLR458775 WVM458775:WVN458775 E524311:F524311 JA524311:JB524311 SW524311:SX524311 ACS524311:ACT524311 AMO524311:AMP524311 AWK524311:AWL524311 BGG524311:BGH524311 BQC524311:BQD524311 BZY524311:BZZ524311 CJU524311:CJV524311 CTQ524311:CTR524311 DDM524311:DDN524311 DNI524311:DNJ524311 DXE524311:DXF524311 EHA524311:EHB524311 EQW524311:EQX524311 FAS524311:FAT524311 FKO524311:FKP524311 FUK524311:FUL524311 GEG524311:GEH524311 GOC524311:GOD524311 GXY524311:GXZ524311 HHU524311:HHV524311 HRQ524311:HRR524311 IBM524311:IBN524311 ILI524311:ILJ524311 IVE524311:IVF524311 JFA524311:JFB524311 JOW524311:JOX524311 JYS524311:JYT524311 KIO524311:KIP524311 KSK524311:KSL524311 LCG524311:LCH524311 LMC524311:LMD524311 LVY524311:LVZ524311 MFU524311:MFV524311 MPQ524311:MPR524311 MZM524311:MZN524311 NJI524311:NJJ524311 NTE524311:NTF524311 ODA524311:ODB524311 OMW524311:OMX524311 OWS524311:OWT524311 PGO524311:PGP524311 PQK524311:PQL524311 QAG524311:QAH524311 QKC524311:QKD524311 QTY524311:QTZ524311 RDU524311:RDV524311 RNQ524311:RNR524311 RXM524311:RXN524311 SHI524311:SHJ524311 SRE524311:SRF524311 TBA524311:TBB524311 TKW524311:TKX524311 TUS524311:TUT524311 UEO524311:UEP524311 UOK524311:UOL524311 UYG524311:UYH524311 VIC524311:VID524311 VRY524311:VRZ524311 WBU524311:WBV524311 WLQ524311:WLR524311 WVM524311:WVN524311 E589847:F589847 JA589847:JB589847 SW589847:SX589847 ACS589847:ACT589847 AMO589847:AMP589847 AWK589847:AWL589847 BGG589847:BGH589847 BQC589847:BQD589847 BZY589847:BZZ589847 CJU589847:CJV589847 CTQ589847:CTR589847 DDM589847:DDN589847 DNI589847:DNJ589847 DXE589847:DXF589847 EHA589847:EHB589847 EQW589847:EQX589847 FAS589847:FAT589847 FKO589847:FKP589847 FUK589847:FUL589847 GEG589847:GEH589847 GOC589847:GOD589847 GXY589847:GXZ589847 HHU589847:HHV589847 HRQ589847:HRR589847 IBM589847:IBN589847 ILI589847:ILJ589847 IVE589847:IVF589847 JFA589847:JFB589847 JOW589847:JOX589847 JYS589847:JYT589847 KIO589847:KIP589847 KSK589847:KSL589847 LCG589847:LCH589847 LMC589847:LMD589847 LVY589847:LVZ589847 MFU589847:MFV589847 MPQ589847:MPR589847 MZM589847:MZN589847 NJI589847:NJJ589847 NTE589847:NTF589847 ODA589847:ODB589847 OMW589847:OMX589847 OWS589847:OWT589847 PGO589847:PGP589847 PQK589847:PQL589847 QAG589847:QAH589847 QKC589847:QKD589847 QTY589847:QTZ589847 RDU589847:RDV589847 RNQ589847:RNR589847 RXM589847:RXN589847 SHI589847:SHJ589847 SRE589847:SRF589847 TBA589847:TBB589847 TKW589847:TKX589847 TUS589847:TUT589847 UEO589847:UEP589847 UOK589847:UOL589847 UYG589847:UYH589847 VIC589847:VID589847 VRY589847:VRZ589847 WBU589847:WBV589847 WLQ589847:WLR589847 WVM589847:WVN589847 E655383:F655383 JA655383:JB655383 SW655383:SX655383 ACS655383:ACT655383 AMO655383:AMP655383 AWK655383:AWL655383 BGG655383:BGH655383 BQC655383:BQD655383 BZY655383:BZZ655383 CJU655383:CJV655383 CTQ655383:CTR655383 DDM655383:DDN655383 DNI655383:DNJ655383 DXE655383:DXF655383 EHA655383:EHB655383 EQW655383:EQX655383 FAS655383:FAT655383 FKO655383:FKP655383 FUK655383:FUL655383 GEG655383:GEH655383 GOC655383:GOD655383 GXY655383:GXZ655383 HHU655383:HHV655383 HRQ655383:HRR655383 IBM655383:IBN655383 ILI655383:ILJ655383 IVE655383:IVF655383 JFA655383:JFB655383 JOW655383:JOX655383 JYS655383:JYT655383 KIO655383:KIP655383 KSK655383:KSL655383 LCG655383:LCH655383 LMC655383:LMD655383 LVY655383:LVZ655383 MFU655383:MFV655383 MPQ655383:MPR655383 MZM655383:MZN655383 NJI655383:NJJ655383 NTE655383:NTF655383 ODA655383:ODB655383 OMW655383:OMX655383 OWS655383:OWT655383 PGO655383:PGP655383 PQK655383:PQL655383 QAG655383:QAH655383 QKC655383:QKD655383 QTY655383:QTZ655383 RDU655383:RDV655383 RNQ655383:RNR655383 RXM655383:RXN655383 SHI655383:SHJ655383 SRE655383:SRF655383 TBA655383:TBB655383 TKW655383:TKX655383 TUS655383:TUT655383 UEO655383:UEP655383 UOK655383:UOL655383 UYG655383:UYH655383 VIC655383:VID655383 VRY655383:VRZ655383 WBU655383:WBV655383 WLQ655383:WLR655383 WVM655383:WVN655383 E720919:F720919 JA720919:JB720919 SW720919:SX720919 ACS720919:ACT720919 AMO720919:AMP720919 AWK720919:AWL720919 BGG720919:BGH720919 BQC720919:BQD720919 BZY720919:BZZ720919 CJU720919:CJV720919 CTQ720919:CTR720919 DDM720919:DDN720919 DNI720919:DNJ720919 DXE720919:DXF720919 EHA720919:EHB720919 EQW720919:EQX720919 FAS720919:FAT720919 FKO720919:FKP720919 FUK720919:FUL720919 GEG720919:GEH720919 GOC720919:GOD720919 GXY720919:GXZ720919 HHU720919:HHV720919 HRQ720919:HRR720919 IBM720919:IBN720919 ILI720919:ILJ720919 IVE720919:IVF720919 JFA720919:JFB720919 JOW720919:JOX720919 JYS720919:JYT720919 KIO720919:KIP720919 KSK720919:KSL720919 LCG720919:LCH720919 LMC720919:LMD720919 LVY720919:LVZ720919 MFU720919:MFV720919 MPQ720919:MPR720919 MZM720919:MZN720919 NJI720919:NJJ720919 NTE720919:NTF720919 ODA720919:ODB720919 OMW720919:OMX720919 OWS720919:OWT720919 PGO720919:PGP720919 PQK720919:PQL720919 QAG720919:QAH720919 QKC720919:QKD720919 QTY720919:QTZ720919 RDU720919:RDV720919 RNQ720919:RNR720919 RXM720919:RXN720919 SHI720919:SHJ720919 SRE720919:SRF720919 TBA720919:TBB720919 TKW720919:TKX720919 TUS720919:TUT720919 UEO720919:UEP720919 UOK720919:UOL720919 UYG720919:UYH720919 VIC720919:VID720919 VRY720919:VRZ720919 WBU720919:WBV720919 WLQ720919:WLR720919 WVM720919:WVN720919 E786455:F786455 JA786455:JB786455 SW786455:SX786455 ACS786455:ACT786455 AMO786455:AMP786455 AWK786455:AWL786455 BGG786455:BGH786455 BQC786455:BQD786455 BZY786455:BZZ786455 CJU786455:CJV786455 CTQ786455:CTR786455 DDM786455:DDN786455 DNI786455:DNJ786455 DXE786455:DXF786455 EHA786455:EHB786455 EQW786455:EQX786455 FAS786455:FAT786455 FKO786455:FKP786455 FUK786455:FUL786455 GEG786455:GEH786455 GOC786455:GOD786455 GXY786455:GXZ786455 HHU786455:HHV786455 HRQ786455:HRR786455 IBM786455:IBN786455 ILI786455:ILJ786455 IVE786455:IVF786455 JFA786455:JFB786455 JOW786455:JOX786455 JYS786455:JYT786455 KIO786455:KIP786455 KSK786455:KSL786455 LCG786455:LCH786455 LMC786455:LMD786455 LVY786455:LVZ786455 MFU786455:MFV786455 MPQ786455:MPR786455 MZM786455:MZN786455 NJI786455:NJJ786455 NTE786455:NTF786455 ODA786455:ODB786455 OMW786455:OMX786455 OWS786455:OWT786455 PGO786455:PGP786455 PQK786455:PQL786455 QAG786455:QAH786455 QKC786455:QKD786455 QTY786455:QTZ786455 RDU786455:RDV786455 RNQ786455:RNR786455 RXM786455:RXN786455 SHI786455:SHJ786455 SRE786455:SRF786455 TBA786455:TBB786455 TKW786455:TKX786455 TUS786455:TUT786455 UEO786455:UEP786455 UOK786455:UOL786455 UYG786455:UYH786455 VIC786455:VID786455 VRY786455:VRZ786455 WBU786455:WBV786455 WLQ786455:WLR786455 WVM786455:WVN786455 E851991:F851991 JA851991:JB851991 SW851991:SX851991 ACS851991:ACT851991 AMO851991:AMP851991 AWK851991:AWL851991 BGG851991:BGH851991 BQC851991:BQD851991 BZY851991:BZZ851991 CJU851991:CJV851991 CTQ851991:CTR851991 DDM851991:DDN851991 DNI851991:DNJ851991 DXE851991:DXF851991 EHA851991:EHB851991 EQW851991:EQX851991 FAS851991:FAT851991 FKO851991:FKP851991 FUK851991:FUL851991 GEG851991:GEH851991 GOC851991:GOD851991 GXY851991:GXZ851991 HHU851991:HHV851991 HRQ851991:HRR851991 IBM851991:IBN851991 ILI851991:ILJ851991 IVE851991:IVF851991 JFA851991:JFB851991 JOW851991:JOX851991 JYS851991:JYT851991 KIO851991:KIP851991 KSK851991:KSL851991 LCG851991:LCH851991 LMC851991:LMD851991 LVY851991:LVZ851991 MFU851991:MFV851991 MPQ851991:MPR851991 MZM851991:MZN851991 NJI851991:NJJ851991 NTE851991:NTF851991 ODA851991:ODB851991 OMW851991:OMX851991 OWS851991:OWT851991 PGO851991:PGP851991 PQK851991:PQL851991 QAG851991:QAH851991 QKC851991:QKD851991 QTY851991:QTZ851991 RDU851991:RDV851991 RNQ851991:RNR851991 RXM851991:RXN851991 SHI851991:SHJ851991 SRE851991:SRF851991 TBA851991:TBB851991 TKW851991:TKX851991 TUS851991:TUT851991 UEO851991:UEP851991 UOK851991:UOL851991 UYG851991:UYH851991 VIC851991:VID851991 VRY851991:VRZ851991 WBU851991:WBV851991 WLQ851991:WLR851991 WVM851991:WVN851991 E917527:F917527 JA917527:JB917527 SW917527:SX917527 ACS917527:ACT917527 AMO917527:AMP917527 AWK917527:AWL917527 BGG917527:BGH917527 BQC917527:BQD917527 BZY917527:BZZ917527 CJU917527:CJV917527 CTQ917527:CTR917527 DDM917527:DDN917527 DNI917527:DNJ917527 DXE917527:DXF917527 EHA917527:EHB917527 EQW917527:EQX917527 FAS917527:FAT917527 FKO917527:FKP917527 FUK917527:FUL917527 GEG917527:GEH917527 GOC917527:GOD917527 GXY917527:GXZ917527 HHU917527:HHV917527 HRQ917527:HRR917527 IBM917527:IBN917527 ILI917527:ILJ917527 IVE917527:IVF917527 JFA917527:JFB917527 JOW917527:JOX917527 JYS917527:JYT917527 KIO917527:KIP917527 KSK917527:KSL917527 LCG917527:LCH917527 LMC917527:LMD917527 LVY917527:LVZ917527 MFU917527:MFV917527 MPQ917527:MPR917527 MZM917527:MZN917527 NJI917527:NJJ917527 NTE917527:NTF917527 ODA917527:ODB917527 OMW917527:OMX917527 OWS917527:OWT917527 PGO917527:PGP917527 PQK917527:PQL917527 QAG917527:QAH917527 QKC917527:QKD917527 QTY917527:QTZ917527 RDU917527:RDV917527 RNQ917527:RNR917527 RXM917527:RXN917527 SHI917527:SHJ917527 SRE917527:SRF917527 TBA917527:TBB917527 TKW917527:TKX917527 TUS917527:TUT917527 UEO917527:UEP917527 UOK917527:UOL917527 UYG917527:UYH917527 VIC917527:VID917527 VRY917527:VRZ917527 WBU917527:WBV917527 WLQ917527:WLR917527 WVM917527:WVN917527 E983063:F983063 JA983063:JB983063 SW983063:SX983063 ACS983063:ACT983063 AMO983063:AMP983063 AWK983063:AWL983063 BGG983063:BGH983063 BQC983063:BQD983063 BZY983063:BZZ983063 CJU983063:CJV983063 CTQ983063:CTR983063 DDM983063:DDN983063 DNI983063:DNJ983063 DXE983063:DXF983063 EHA983063:EHB983063 EQW983063:EQX983063 FAS983063:FAT983063 FKO983063:FKP983063 FUK983063:FUL983063 GEG983063:GEH983063 GOC983063:GOD983063 GXY983063:GXZ983063 HHU983063:HHV983063 HRQ983063:HRR983063 IBM983063:IBN983063 ILI983063:ILJ983063 IVE983063:IVF983063 JFA983063:JFB983063 JOW983063:JOX983063 JYS983063:JYT983063 KIO983063:KIP983063 KSK983063:KSL983063 LCG983063:LCH983063 LMC983063:LMD983063 LVY983063:LVZ983063 MFU983063:MFV983063 MPQ983063:MPR983063 MZM983063:MZN983063 NJI983063:NJJ983063 NTE983063:NTF983063 ODA983063:ODB983063 OMW983063:OMX983063 OWS983063:OWT983063 PGO983063:PGP983063 PQK983063:PQL983063 QAG983063:QAH983063 QKC983063:QKD983063 QTY983063:QTZ983063 RDU983063:RDV983063 RNQ983063:RNR983063 RXM983063:RXN983063 SHI983063:SHJ983063 SRE983063:SRF983063 TBA983063:TBB983063 TKW983063:TKX983063 TUS983063:TUT983063 UEO983063:UEP983063 UOK983063:UOL983063 UYG983063:UYH983063 VIC983063:VID983063 VRY983063:VRZ983063 WBU983063:WBV983063 WLQ983063:WLR983063 WVM983063:WVN983063 E21:F21 JA21:JB21 SW21:SX21 ACS21:ACT21 AMO21:AMP21 AWK21:AWL21 BGG21:BGH21 BQC21:BQD21 BZY21:BZZ21 CJU21:CJV21 CTQ21:CTR21 DDM21:DDN21 DNI21:DNJ21 DXE21:DXF21 EHA21:EHB21 EQW21:EQX21 FAS21:FAT21 FKO21:FKP21 FUK21:FUL21 GEG21:GEH21 GOC21:GOD21 GXY21:GXZ21 HHU21:HHV21 HRQ21:HRR21 IBM21:IBN21 ILI21:ILJ21 IVE21:IVF21 JFA21:JFB21 JOW21:JOX21 JYS21:JYT21 KIO21:KIP21 KSK21:KSL21 LCG21:LCH21 LMC21:LMD21 LVY21:LVZ21 MFU21:MFV21 MPQ21:MPR21 MZM21:MZN21 NJI21:NJJ21 NTE21:NTF21 ODA21:ODB21 OMW21:OMX21 OWS21:OWT21 PGO21:PGP21 PQK21:PQL21 QAG21:QAH21 QKC21:QKD21 QTY21:QTZ21 RDU21:RDV21 RNQ21:RNR21 RXM21:RXN21 SHI21:SHJ21 SRE21:SRF21 TBA21:TBB21 TKW21:TKX21 TUS21:TUT21 UEO21:UEP21 UOK21:UOL21 UYG21:UYH21 VIC21:VID21 VRY21:VRZ21 WBU21:WBV21 WLQ21:WLR21 WVM21:WVN21 E65557:F65557 JA65557:JB65557 SW65557:SX65557 ACS65557:ACT65557 AMO65557:AMP65557 AWK65557:AWL65557 BGG65557:BGH65557 BQC65557:BQD65557 BZY65557:BZZ65557 CJU65557:CJV65557 CTQ65557:CTR65557 DDM65557:DDN65557 DNI65557:DNJ65557 DXE65557:DXF65557 EHA65557:EHB65557 EQW65557:EQX65557 FAS65557:FAT65557 FKO65557:FKP65557 FUK65557:FUL65557 GEG65557:GEH65557 GOC65557:GOD65557 GXY65557:GXZ65557 HHU65557:HHV65557 HRQ65557:HRR65557 IBM65557:IBN65557 ILI65557:ILJ65557 IVE65557:IVF65557 JFA65557:JFB65557 JOW65557:JOX65557 JYS65557:JYT65557 KIO65557:KIP65557 KSK65557:KSL65557 LCG65557:LCH65557 LMC65557:LMD65557 LVY65557:LVZ65557 MFU65557:MFV65557 MPQ65557:MPR65557 MZM65557:MZN65557 NJI65557:NJJ65557 NTE65557:NTF65557 ODA65557:ODB65557 OMW65557:OMX65557 OWS65557:OWT65557 PGO65557:PGP65557 PQK65557:PQL65557 QAG65557:QAH65557 QKC65557:QKD65557 QTY65557:QTZ65557 RDU65557:RDV65557 RNQ65557:RNR65557 RXM65557:RXN65557 SHI65557:SHJ65557 SRE65557:SRF65557 TBA65557:TBB65557 TKW65557:TKX65557 TUS65557:TUT65557 UEO65557:UEP65557 UOK65557:UOL65557 UYG65557:UYH65557 VIC65557:VID65557 VRY65557:VRZ65557 WBU65557:WBV65557 WLQ65557:WLR65557 WVM65557:WVN65557 E131093:F131093 JA131093:JB131093 SW131093:SX131093 ACS131093:ACT131093 AMO131093:AMP131093 AWK131093:AWL131093 BGG131093:BGH131093 BQC131093:BQD131093 BZY131093:BZZ131093 CJU131093:CJV131093 CTQ131093:CTR131093 DDM131093:DDN131093 DNI131093:DNJ131093 DXE131093:DXF131093 EHA131093:EHB131093 EQW131093:EQX131093 FAS131093:FAT131093 FKO131093:FKP131093 FUK131093:FUL131093 GEG131093:GEH131093 GOC131093:GOD131093 GXY131093:GXZ131093 HHU131093:HHV131093 HRQ131093:HRR131093 IBM131093:IBN131093 ILI131093:ILJ131093 IVE131093:IVF131093 JFA131093:JFB131093 JOW131093:JOX131093 JYS131093:JYT131093 KIO131093:KIP131093 KSK131093:KSL131093 LCG131093:LCH131093 LMC131093:LMD131093 LVY131093:LVZ131093 MFU131093:MFV131093 MPQ131093:MPR131093 MZM131093:MZN131093 NJI131093:NJJ131093 NTE131093:NTF131093 ODA131093:ODB131093 OMW131093:OMX131093 OWS131093:OWT131093 PGO131093:PGP131093 PQK131093:PQL131093 QAG131093:QAH131093 QKC131093:QKD131093 QTY131093:QTZ131093 RDU131093:RDV131093 RNQ131093:RNR131093 RXM131093:RXN131093 SHI131093:SHJ131093 SRE131093:SRF131093 TBA131093:TBB131093 TKW131093:TKX131093 TUS131093:TUT131093 UEO131093:UEP131093 UOK131093:UOL131093 UYG131093:UYH131093 VIC131093:VID131093 VRY131093:VRZ131093 WBU131093:WBV131093 WLQ131093:WLR131093 WVM131093:WVN131093 E196629:F196629 JA196629:JB196629 SW196629:SX196629 ACS196629:ACT196629 AMO196629:AMP196629 AWK196629:AWL196629 BGG196629:BGH196629 BQC196629:BQD196629 BZY196629:BZZ196629 CJU196629:CJV196629 CTQ196629:CTR196629 DDM196629:DDN196629 DNI196629:DNJ196629 DXE196629:DXF196629 EHA196629:EHB196629 EQW196629:EQX196629 FAS196629:FAT196629 FKO196629:FKP196629 FUK196629:FUL196629 GEG196629:GEH196629 GOC196629:GOD196629 GXY196629:GXZ196629 HHU196629:HHV196629 HRQ196629:HRR196629 IBM196629:IBN196629 ILI196629:ILJ196629 IVE196629:IVF196629 JFA196629:JFB196629 JOW196629:JOX196629 JYS196629:JYT196629 KIO196629:KIP196629 KSK196629:KSL196629 LCG196629:LCH196629 LMC196629:LMD196629 LVY196629:LVZ196629 MFU196629:MFV196629 MPQ196629:MPR196629 MZM196629:MZN196629 NJI196629:NJJ196629 NTE196629:NTF196629 ODA196629:ODB196629 OMW196629:OMX196629 OWS196629:OWT196629 PGO196629:PGP196629 PQK196629:PQL196629 QAG196629:QAH196629 QKC196629:QKD196629 QTY196629:QTZ196629 RDU196629:RDV196629 RNQ196629:RNR196629 RXM196629:RXN196629 SHI196629:SHJ196629 SRE196629:SRF196629 TBA196629:TBB196629 TKW196629:TKX196629 TUS196629:TUT196629 UEO196629:UEP196629 UOK196629:UOL196629 UYG196629:UYH196629 VIC196629:VID196629 VRY196629:VRZ196629 WBU196629:WBV196629 WLQ196629:WLR196629 WVM196629:WVN196629 E262165:F262165 JA262165:JB262165 SW262165:SX262165 ACS262165:ACT262165 AMO262165:AMP262165 AWK262165:AWL262165 BGG262165:BGH262165 BQC262165:BQD262165 BZY262165:BZZ262165 CJU262165:CJV262165 CTQ262165:CTR262165 DDM262165:DDN262165 DNI262165:DNJ262165 DXE262165:DXF262165 EHA262165:EHB262165 EQW262165:EQX262165 FAS262165:FAT262165 FKO262165:FKP262165 FUK262165:FUL262165 GEG262165:GEH262165 GOC262165:GOD262165 GXY262165:GXZ262165 HHU262165:HHV262165 HRQ262165:HRR262165 IBM262165:IBN262165 ILI262165:ILJ262165 IVE262165:IVF262165 JFA262165:JFB262165 JOW262165:JOX262165 JYS262165:JYT262165 KIO262165:KIP262165 KSK262165:KSL262165 LCG262165:LCH262165 LMC262165:LMD262165 LVY262165:LVZ262165 MFU262165:MFV262165 MPQ262165:MPR262165 MZM262165:MZN262165 NJI262165:NJJ262165 NTE262165:NTF262165 ODA262165:ODB262165 OMW262165:OMX262165 OWS262165:OWT262165 PGO262165:PGP262165 PQK262165:PQL262165 QAG262165:QAH262165 QKC262165:QKD262165 QTY262165:QTZ262165 RDU262165:RDV262165 RNQ262165:RNR262165 RXM262165:RXN262165 SHI262165:SHJ262165 SRE262165:SRF262165 TBA262165:TBB262165 TKW262165:TKX262165 TUS262165:TUT262165 UEO262165:UEP262165 UOK262165:UOL262165 UYG262165:UYH262165 VIC262165:VID262165 VRY262165:VRZ262165 WBU262165:WBV262165 WLQ262165:WLR262165 WVM262165:WVN262165 E327701:F327701 JA327701:JB327701 SW327701:SX327701 ACS327701:ACT327701 AMO327701:AMP327701 AWK327701:AWL327701 BGG327701:BGH327701 BQC327701:BQD327701 BZY327701:BZZ327701 CJU327701:CJV327701 CTQ327701:CTR327701 DDM327701:DDN327701 DNI327701:DNJ327701 DXE327701:DXF327701 EHA327701:EHB327701 EQW327701:EQX327701 FAS327701:FAT327701 FKO327701:FKP327701 FUK327701:FUL327701 GEG327701:GEH327701 GOC327701:GOD327701 GXY327701:GXZ327701 HHU327701:HHV327701 HRQ327701:HRR327701 IBM327701:IBN327701 ILI327701:ILJ327701 IVE327701:IVF327701 JFA327701:JFB327701 JOW327701:JOX327701 JYS327701:JYT327701 KIO327701:KIP327701 KSK327701:KSL327701 LCG327701:LCH327701 LMC327701:LMD327701 LVY327701:LVZ327701 MFU327701:MFV327701 MPQ327701:MPR327701 MZM327701:MZN327701 NJI327701:NJJ327701 NTE327701:NTF327701 ODA327701:ODB327701 OMW327701:OMX327701 OWS327701:OWT327701 PGO327701:PGP327701 PQK327701:PQL327701 QAG327701:QAH327701 QKC327701:QKD327701 QTY327701:QTZ327701 RDU327701:RDV327701 RNQ327701:RNR327701 RXM327701:RXN327701 SHI327701:SHJ327701 SRE327701:SRF327701 TBA327701:TBB327701 TKW327701:TKX327701 TUS327701:TUT327701 UEO327701:UEP327701 UOK327701:UOL327701 UYG327701:UYH327701 VIC327701:VID327701 VRY327701:VRZ327701 WBU327701:WBV327701 WLQ327701:WLR327701 WVM327701:WVN327701 E393237:F393237 JA393237:JB393237 SW393237:SX393237 ACS393237:ACT393237 AMO393237:AMP393237 AWK393237:AWL393237 BGG393237:BGH393237 BQC393237:BQD393237 BZY393237:BZZ393237 CJU393237:CJV393237 CTQ393237:CTR393237 DDM393237:DDN393237 DNI393237:DNJ393237 DXE393237:DXF393237 EHA393237:EHB393237 EQW393237:EQX393237 FAS393237:FAT393237 FKO393237:FKP393237 FUK393237:FUL393237 GEG393237:GEH393237 GOC393237:GOD393237 GXY393237:GXZ393237 HHU393237:HHV393237 HRQ393237:HRR393237 IBM393237:IBN393237 ILI393237:ILJ393237 IVE393237:IVF393237 JFA393237:JFB393237 JOW393237:JOX393237 JYS393237:JYT393237 KIO393237:KIP393237 KSK393237:KSL393237 LCG393237:LCH393237 LMC393237:LMD393237 LVY393237:LVZ393237 MFU393237:MFV393237 MPQ393237:MPR393237 MZM393237:MZN393237 NJI393237:NJJ393237 NTE393237:NTF393237 ODA393237:ODB393237 OMW393237:OMX393237 OWS393237:OWT393237 PGO393237:PGP393237 PQK393237:PQL393237 QAG393237:QAH393237 QKC393237:QKD393237 QTY393237:QTZ393237 RDU393237:RDV393237 RNQ393237:RNR393237 RXM393237:RXN393237 SHI393237:SHJ393237 SRE393237:SRF393237 TBA393237:TBB393237 TKW393237:TKX393237 TUS393237:TUT393237 UEO393237:UEP393237 UOK393237:UOL393237 UYG393237:UYH393237 VIC393237:VID393237 VRY393237:VRZ393237 WBU393237:WBV393237 WLQ393237:WLR393237 WVM393237:WVN393237 E458773:F458773 JA458773:JB458773 SW458773:SX458773 ACS458773:ACT458773 AMO458773:AMP458773 AWK458773:AWL458773 BGG458773:BGH458773 BQC458773:BQD458773 BZY458773:BZZ458773 CJU458773:CJV458773 CTQ458773:CTR458773 DDM458773:DDN458773 DNI458773:DNJ458773 DXE458773:DXF458773 EHA458773:EHB458773 EQW458773:EQX458773 FAS458773:FAT458773 FKO458773:FKP458773 FUK458773:FUL458773 GEG458773:GEH458773 GOC458773:GOD458773 GXY458773:GXZ458773 HHU458773:HHV458773 HRQ458773:HRR458773 IBM458773:IBN458773 ILI458773:ILJ458773 IVE458773:IVF458773 JFA458773:JFB458773 JOW458773:JOX458773 JYS458773:JYT458773 KIO458773:KIP458773 KSK458773:KSL458773 LCG458773:LCH458773 LMC458773:LMD458773 LVY458773:LVZ458773 MFU458773:MFV458773 MPQ458773:MPR458773 MZM458773:MZN458773 NJI458773:NJJ458773 NTE458773:NTF458773 ODA458773:ODB458773 OMW458773:OMX458773 OWS458773:OWT458773 PGO458773:PGP458773 PQK458773:PQL458773 QAG458773:QAH458773 QKC458773:QKD458773 QTY458773:QTZ458773 RDU458773:RDV458773 RNQ458773:RNR458773 RXM458773:RXN458773 SHI458773:SHJ458773 SRE458773:SRF458773 TBA458773:TBB458773 TKW458773:TKX458773 TUS458773:TUT458773 UEO458773:UEP458773 UOK458773:UOL458773 UYG458773:UYH458773 VIC458773:VID458773 VRY458773:VRZ458773 WBU458773:WBV458773 WLQ458773:WLR458773 WVM458773:WVN458773 E524309:F524309 JA524309:JB524309 SW524309:SX524309 ACS524309:ACT524309 AMO524309:AMP524309 AWK524309:AWL524309 BGG524309:BGH524309 BQC524309:BQD524309 BZY524309:BZZ524309 CJU524309:CJV524309 CTQ524309:CTR524309 DDM524309:DDN524309 DNI524309:DNJ524309 DXE524309:DXF524309 EHA524309:EHB524309 EQW524309:EQX524309 FAS524309:FAT524309 FKO524309:FKP524309 FUK524309:FUL524309 GEG524309:GEH524309 GOC524309:GOD524309 GXY524309:GXZ524309 HHU524309:HHV524309 HRQ524309:HRR524309 IBM524309:IBN524309 ILI524309:ILJ524309 IVE524309:IVF524309 JFA524309:JFB524309 JOW524309:JOX524309 JYS524309:JYT524309 KIO524309:KIP524309 KSK524309:KSL524309 LCG524309:LCH524309 LMC524309:LMD524309 LVY524309:LVZ524309 MFU524309:MFV524309 MPQ524309:MPR524309 MZM524309:MZN524309 NJI524309:NJJ524309 NTE524309:NTF524309 ODA524309:ODB524309 OMW524309:OMX524309 OWS524309:OWT524309 PGO524309:PGP524309 PQK524309:PQL524309 QAG524309:QAH524309 QKC524309:QKD524309 QTY524309:QTZ524309 RDU524309:RDV524309 RNQ524309:RNR524309 RXM524309:RXN524309 SHI524309:SHJ524309 SRE524309:SRF524309 TBA524309:TBB524309 TKW524309:TKX524309 TUS524309:TUT524309 UEO524309:UEP524309 UOK524309:UOL524309 UYG524309:UYH524309 VIC524309:VID524309 VRY524309:VRZ524309 WBU524309:WBV524309 WLQ524309:WLR524309 WVM524309:WVN524309 E589845:F589845 JA589845:JB589845 SW589845:SX589845 ACS589845:ACT589845 AMO589845:AMP589845 AWK589845:AWL589845 BGG589845:BGH589845 BQC589845:BQD589845 BZY589845:BZZ589845 CJU589845:CJV589845 CTQ589845:CTR589845 DDM589845:DDN589845 DNI589845:DNJ589845 DXE589845:DXF589845 EHA589845:EHB589845 EQW589845:EQX589845 FAS589845:FAT589845 FKO589845:FKP589845 FUK589845:FUL589845 GEG589845:GEH589845 GOC589845:GOD589845 GXY589845:GXZ589845 HHU589845:HHV589845 HRQ589845:HRR589845 IBM589845:IBN589845 ILI589845:ILJ589845 IVE589845:IVF589845 JFA589845:JFB589845 JOW589845:JOX589845 JYS589845:JYT589845 KIO589845:KIP589845 KSK589845:KSL589845 LCG589845:LCH589845 LMC589845:LMD589845 LVY589845:LVZ589845 MFU589845:MFV589845 MPQ589845:MPR589845 MZM589845:MZN589845 NJI589845:NJJ589845 NTE589845:NTF589845 ODA589845:ODB589845 OMW589845:OMX589845 OWS589845:OWT589845 PGO589845:PGP589845 PQK589845:PQL589845 QAG589845:QAH589845 QKC589845:QKD589845 QTY589845:QTZ589845 RDU589845:RDV589845 RNQ589845:RNR589845 RXM589845:RXN589845 SHI589845:SHJ589845 SRE589845:SRF589845 TBA589845:TBB589845 TKW589845:TKX589845 TUS589845:TUT589845 UEO589845:UEP589845 UOK589845:UOL589845 UYG589845:UYH589845 VIC589845:VID589845 VRY589845:VRZ589845 WBU589845:WBV589845 WLQ589845:WLR589845 WVM589845:WVN589845 E655381:F655381 JA655381:JB655381 SW655381:SX655381 ACS655381:ACT655381 AMO655381:AMP655381 AWK655381:AWL655381 BGG655381:BGH655381 BQC655381:BQD655381 BZY655381:BZZ655381 CJU655381:CJV655381 CTQ655381:CTR655381 DDM655381:DDN655381 DNI655381:DNJ655381 DXE655381:DXF655381 EHA655381:EHB655381 EQW655381:EQX655381 FAS655381:FAT655381 FKO655381:FKP655381 FUK655381:FUL655381 GEG655381:GEH655381 GOC655381:GOD655381 GXY655381:GXZ655381 HHU655381:HHV655381 HRQ655381:HRR655381 IBM655381:IBN655381 ILI655381:ILJ655381 IVE655381:IVF655381 JFA655381:JFB655381 JOW655381:JOX655381 JYS655381:JYT655381 KIO655381:KIP655381 KSK655381:KSL655381 LCG655381:LCH655381 LMC655381:LMD655381 LVY655381:LVZ655381 MFU655381:MFV655381 MPQ655381:MPR655381 MZM655381:MZN655381 NJI655381:NJJ655381 NTE655381:NTF655381 ODA655381:ODB655381 OMW655381:OMX655381 OWS655381:OWT655381 PGO655381:PGP655381 PQK655381:PQL655381 QAG655381:QAH655381 QKC655381:QKD655381 QTY655381:QTZ655381 RDU655381:RDV655381 RNQ655381:RNR655381 RXM655381:RXN655381 SHI655381:SHJ655381 SRE655381:SRF655381 TBA655381:TBB655381 TKW655381:TKX655381 TUS655381:TUT655381 UEO655381:UEP655381 UOK655381:UOL655381 UYG655381:UYH655381 VIC655381:VID655381 VRY655381:VRZ655381 WBU655381:WBV655381 WLQ655381:WLR655381 WVM655381:WVN655381 E720917:F720917 JA720917:JB720917 SW720917:SX720917 ACS720917:ACT720917 AMO720917:AMP720917 AWK720917:AWL720917 BGG720917:BGH720917 BQC720917:BQD720917 BZY720917:BZZ720917 CJU720917:CJV720917 CTQ720917:CTR720917 DDM720917:DDN720917 DNI720917:DNJ720917 DXE720917:DXF720917 EHA720917:EHB720917 EQW720917:EQX720917 FAS720917:FAT720917 FKO720917:FKP720917 FUK720917:FUL720917 GEG720917:GEH720917 GOC720917:GOD720917 GXY720917:GXZ720917 HHU720917:HHV720917 HRQ720917:HRR720917 IBM720917:IBN720917 ILI720917:ILJ720917 IVE720917:IVF720917 JFA720917:JFB720917 JOW720917:JOX720917 JYS720917:JYT720917 KIO720917:KIP720917 KSK720917:KSL720917 LCG720917:LCH720917 LMC720917:LMD720917 LVY720917:LVZ720917 MFU720917:MFV720917 MPQ720917:MPR720917 MZM720917:MZN720917 NJI720917:NJJ720917 NTE720917:NTF720917 ODA720917:ODB720917 OMW720917:OMX720917 OWS720917:OWT720917 PGO720917:PGP720917 PQK720917:PQL720917 QAG720917:QAH720917 QKC720917:QKD720917 QTY720917:QTZ720917 RDU720917:RDV720917 RNQ720917:RNR720917 RXM720917:RXN720917 SHI720917:SHJ720917 SRE720917:SRF720917 TBA720917:TBB720917 TKW720917:TKX720917 TUS720917:TUT720917 UEO720917:UEP720917 UOK720917:UOL720917 UYG720917:UYH720917 VIC720917:VID720917 VRY720917:VRZ720917 WBU720917:WBV720917 WLQ720917:WLR720917 WVM720917:WVN720917 E786453:F786453 JA786453:JB786453 SW786453:SX786453 ACS786453:ACT786453 AMO786453:AMP786453 AWK786453:AWL786453 BGG786453:BGH786453 BQC786453:BQD786453 BZY786453:BZZ786453 CJU786453:CJV786453 CTQ786453:CTR786453 DDM786453:DDN786453 DNI786453:DNJ786453 DXE786453:DXF786453 EHA786453:EHB786453 EQW786453:EQX786453 FAS786453:FAT786453 FKO786453:FKP786453 FUK786453:FUL786453 GEG786453:GEH786453 GOC786453:GOD786453 GXY786453:GXZ786453 HHU786453:HHV786453 HRQ786453:HRR786453 IBM786453:IBN786453 ILI786453:ILJ786453 IVE786453:IVF786453 JFA786453:JFB786453 JOW786453:JOX786453 JYS786453:JYT786453 KIO786453:KIP786453 KSK786453:KSL786453 LCG786453:LCH786453 LMC786453:LMD786453 LVY786453:LVZ786453 MFU786453:MFV786453 MPQ786453:MPR786453 MZM786453:MZN786453 NJI786453:NJJ786453 NTE786453:NTF786453 ODA786453:ODB786453 OMW786453:OMX786453 OWS786453:OWT786453 PGO786453:PGP786453 PQK786453:PQL786453 QAG786453:QAH786453 QKC786453:QKD786453 QTY786453:QTZ786453 RDU786453:RDV786453 RNQ786453:RNR786453 RXM786453:RXN786453 SHI786453:SHJ786453 SRE786453:SRF786453 TBA786453:TBB786453 TKW786453:TKX786453 TUS786453:TUT786453 UEO786453:UEP786453 UOK786453:UOL786453 UYG786453:UYH786453 VIC786453:VID786453 VRY786453:VRZ786453 WBU786453:WBV786453 WLQ786453:WLR786453 WVM786453:WVN786453 E851989:F851989 JA851989:JB851989 SW851989:SX851989 ACS851989:ACT851989 AMO851989:AMP851989 AWK851989:AWL851989 BGG851989:BGH851989 BQC851989:BQD851989 BZY851989:BZZ851989 CJU851989:CJV851989 CTQ851989:CTR851989 DDM851989:DDN851989 DNI851989:DNJ851989 DXE851989:DXF851989 EHA851989:EHB851989 EQW851989:EQX851989 FAS851989:FAT851989 FKO851989:FKP851989 FUK851989:FUL851989 GEG851989:GEH851989 GOC851989:GOD851989 GXY851989:GXZ851989 HHU851989:HHV851989 HRQ851989:HRR851989 IBM851989:IBN851989 ILI851989:ILJ851989 IVE851989:IVF851989 JFA851989:JFB851989 JOW851989:JOX851989 JYS851989:JYT851989 KIO851989:KIP851989 KSK851989:KSL851989 LCG851989:LCH851989 LMC851989:LMD851989 LVY851989:LVZ851989 MFU851989:MFV851989 MPQ851989:MPR851989 MZM851989:MZN851989 NJI851989:NJJ851989 NTE851989:NTF851989 ODA851989:ODB851989 OMW851989:OMX851989 OWS851989:OWT851989 PGO851989:PGP851989 PQK851989:PQL851989 QAG851989:QAH851989 QKC851989:QKD851989 QTY851989:QTZ851989 RDU851989:RDV851989 RNQ851989:RNR851989 RXM851989:RXN851989 SHI851989:SHJ851989 SRE851989:SRF851989 TBA851989:TBB851989 TKW851989:TKX851989 TUS851989:TUT851989 UEO851989:UEP851989 UOK851989:UOL851989 UYG851989:UYH851989 VIC851989:VID851989 VRY851989:VRZ851989 WBU851989:WBV851989 WLQ851989:WLR851989 WVM851989:WVN851989 E917525:F917525 JA917525:JB917525 SW917525:SX917525 ACS917525:ACT917525 AMO917525:AMP917525 AWK917525:AWL917525 BGG917525:BGH917525 BQC917525:BQD917525 BZY917525:BZZ917525 CJU917525:CJV917525 CTQ917525:CTR917525 DDM917525:DDN917525 DNI917525:DNJ917525 DXE917525:DXF917525 EHA917525:EHB917525 EQW917525:EQX917525 FAS917525:FAT917525 FKO917525:FKP917525 FUK917525:FUL917525 GEG917525:GEH917525 GOC917525:GOD917525 GXY917525:GXZ917525 HHU917525:HHV917525 HRQ917525:HRR917525 IBM917525:IBN917525 ILI917525:ILJ917525 IVE917525:IVF917525 JFA917525:JFB917525 JOW917525:JOX917525 JYS917525:JYT917525 KIO917525:KIP917525 KSK917525:KSL917525 LCG917525:LCH917525 LMC917525:LMD917525 LVY917525:LVZ917525 MFU917525:MFV917525 MPQ917525:MPR917525 MZM917525:MZN917525 NJI917525:NJJ917525 NTE917525:NTF917525 ODA917525:ODB917525 OMW917525:OMX917525 OWS917525:OWT917525 PGO917525:PGP917525 PQK917525:PQL917525 QAG917525:QAH917525 QKC917525:QKD917525 QTY917525:QTZ917525 RDU917525:RDV917525 RNQ917525:RNR917525 RXM917525:RXN917525 SHI917525:SHJ917525 SRE917525:SRF917525 TBA917525:TBB917525 TKW917525:TKX917525 TUS917525:TUT917525 UEO917525:UEP917525 UOK917525:UOL917525 UYG917525:UYH917525 VIC917525:VID917525 VRY917525:VRZ917525 WBU917525:WBV917525 WLQ917525:WLR917525 WVM917525:WVN917525 E983061:F983061 JA983061:JB983061 SW983061:SX983061 ACS983061:ACT983061 AMO983061:AMP983061 AWK983061:AWL983061 BGG983061:BGH983061 BQC983061:BQD983061 BZY983061:BZZ983061 CJU983061:CJV983061 CTQ983061:CTR983061 DDM983061:DDN983061 DNI983061:DNJ983061 DXE983061:DXF983061 EHA983061:EHB983061 EQW983061:EQX983061 FAS983061:FAT983061 FKO983061:FKP983061 FUK983061:FUL983061 GEG983061:GEH983061 GOC983061:GOD983061 GXY983061:GXZ983061 HHU983061:HHV983061 HRQ983061:HRR983061 IBM983061:IBN983061 ILI983061:ILJ983061 IVE983061:IVF983061 JFA983061:JFB983061 JOW983061:JOX983061 JYS983061:JYT983061 KIO983061:KIP983061 KSK983061:KSL983061 LCG983061:LCH983061 LMC983061:LMD983061 LVY983061:LVZ983061 MFU983061:MFV983061 MPQ983061:MPR983061 MZM983061:MZN983061 NJI983061:NJJ983061 NTE983061:NTF983061 ODA983061:ODB983061 OMW983061:OMX983061 OWS983061:OWT983061 PGO983061:PGP983061 PQK983061:PQL983061 QAG983061:QAH983061 QKC983061:QKD983061 QTY983061:QTZ983061 RDU983061:RDV983061 RNQ983061:RNR983061 RXM983061:RXN983061 SHI983061:SHJ983061 SRE983061:SRF983061 TBA983061:TBB983061 TKW983061:TKX983061 TUS983061:TUT983061 UEO983061:UEP983061 UOK983061:UOL983061 UYG983061:UYH983061 VIC983061:VID983061 VRY983061:VRZ983061 WBU983061:WBV983061 WLQ983061:WLR983061 WVM983061:WVN983061 E7:E14 JA7:JA14 SW7:SW14 ACS7:ACS14 AMO7:AMO14 AWK7:AWK14 BGG7:BGG14 BQC7:BQC14 BZY7:BZY14 CJU7:CJU14 CTQ7:CTQ14 DDM7:DDM14 DNI7:DNI14 DXE7:DXE14 EHA7:EHA14 EQW7:EQW14 FAS7:FAS14 FKO7:FKO14 FUK7:FUK14 GEG7:GEG14 GOC7:GOC14 GXY7:GXY14 HHU7:HHU14 HRQ7:HRQ14 IBM7:IBM14 ILI7:ILI14 IVE7:IVE14 JFA7:JFA14 JOW7:JOW14 JYS7:JYS14 KIO7:KIO14 KSK7:KSK14 LCG7:LCG14 LMC7:LMC14 LVY7:LVY14 MFU7:MFU14 MPQ7:MPQ14 MZM7:MZM14 NJI7:NJI14 NTE7:NTE14 ODA7:ODA14 OMW7:OMW14 OWS7:OWS14 PGO7:PGO14 PQK7:PQK14 QAG7:QAG14 QKC7:QKC14 QTY7:QTY14 RDU7:RDU14 RNQ7:RNQ14 RXM7:RXM14 SHI7:SHI14 SRE7:SRE14 TBA7:TBA14 TKW7:TKW14 TUS7:TUS14 UEO7:UEO14 UOK7:UOK14 UYG7:UYG14 VIC7:VIC14 VRY7:VRY14 WBU7:WBU14 WLQ7:WLQ14 WVM7:WVM14 E65543:E65550 JA65543:JA65550 SW65543:SW65550 ACS65543:ACS65550 AMO65543:AMO65550 AWK65543:AWK65550 BGG65543:BGG65550 BQC65543:BQC65550 BZY65543:BZY65550 CJU65543:CJU65550 CTQ65543:CTQ65550 DDM65543:DDM65550 DNI65543:DNI65550 DXE65543:DXE65550 EHA65543:EHA65550 EQW65543:EQW65550 FAS65543:FAS65550 FKO65543:FKO65550 FUK65543:FUK65550 GEG65543:GEG65550 GOC65543:GOC65550 GXY65543:GXY65550 HHU65543:HHU65550 HRQ65543:HRQ65550 IBM65543:IBM65550 ILI65543:ILI65550 IVE65543:IVE65550 JFA65543:JFA65550 JOW65543:JOW65550 JYS65543:JYS65550 KIO65543:KIO65550 KSK65543:KSK65550 LCG65543:LCG65550 LMC65543:LMC65550 LVY65543:LVY65550 MFU65543:MFU65550 MPQ65543:MPQ65550 MZM65543:MZM65550 NJI65543:NJI65550 NTE65543:NTE65550 ODA65543:ODA65550 OMW65543:OMW65550 OWS65543:OWS65550 PGO65543:PGO65550 PQK65543:PQK65550 QAG65543:QAG65550 QKC65543:QKC65550 QTY65543:QTY65550 RDU65543:RDU65550 RNQ65543:RNQ65550 RXM65543:RXM65550 SHI65543:SHI65550 SRE65543:SRE65550 TBA65543:TBA65550 TKW65543:TKW65550 TUS65543:TUS65550 UEO65543:UEO65550 UOK65543:UOK65550 UYG65543:UYG65550 VIC65543:VIC65550 VRY65543:VRY65550 WBU65543:WBU65550 WLQ65543:WLQ65550 WVM65543:WVM65550 E131079:E131086 JA131079:JA131086 SW131079:SW131086 ACS131079:ACS131086 AMO131079:AMO131086 AWK131079:AWK131086 BGG131079:BGG131086 BQC131079:BQC131086 BZY131079:BZY131086 CJU131079:CJU131086 CTQ131079:CTQ131086 DDM131079:DDM131086 DNI131079:DNI131086 DXE131079:DXE131086 EHA131079:EHA131086 EQW131079:EQW131086 FAS131079:FAS131086 FKO131079:FKO131086 FUK131079:FUK131086 GEG131079:GEG131086 GOC131079:GOC131086 GXY131079:GXY131086 HHU131079:HHU131086 HRQ131079:HRQ131086 IBM131079:IBM131086 ILI131079:ILI131086 IVE131079:IVE131086 JFA131079:JFA131086 JOW131079:JOW131086 JYS131079:JYS131086 KIO131079:KIO131086 KSK131079:KSK131086 LCG131079:LCG131086 LMC131079:LMC131086 LVY131079:LVY131086 MFU131079:MFU131086 MPQ131079:MPQ131086 MZM131079:MZM131086 NJI131079:NJI131086 NTE131079:NTE131086 ODA131079:ODA131086 OMW131079:OMW131086 OWS131079:OWS131086 PGO131079:PGO131086 PQK131079:PQK131086 QAG131079:QAG131086 QKC131079:QKC131086 QTY131079:QTY131086 RDU131079:RDU131086 RNQ131079:RNQ131086 RXM131079:RXM131086 SHI131079:SHI131086 SRE131079:SRE131086 TBA131079:TBA131086 TKW131079:TKW131086 TUS131079:TUS131086 UEO131079:UEO131086 UOK131079:UOK131086 UYG131079:UYG131086 VIC131079:VIC131086 VRY131079:VRY131086 WBU131079:WBU131086 WLQ131079:WLQ131086 WVM131079:WVM131086 E196615:E196622 JA196615:JA196622 SW196615:SW196622 ACS196615:ACS196622 AMO196615:AMO196622 AWK196615:AWK196622 BGG196615:BGG196622 BQC196615:BQC196622 BZY196615:BZY196622 CJU196615:CJU196622 CTQ196615:CTQ196622 DDM196615:DDM196622 DNI196615:DNI196622 DXE196615:DXE196622 EHA196615:EHA196622 EQW196615:EQW196622 FAS196615:FAS196622 FKO196615:FKO196622 FUK196615:FUK196622 GEG196615:GEG196622 GOC196615:GOC196622 GXY196615:GXY196622 HHU196615:HHU196622 HRQ196615:HRQ196622 IBM196615:IBM196622 ILI196615:ILI196622 IVE196615:IVE196622 JFA196615:JFA196622 JOW196615:JOW196622 JYS196615:JYS196622 KIO196615:KIO196622 KSK196615:KSK196622 LCG196615:LCG196622 LMC196615:LMC196622 LVY196615:LVY196622 MFU196615:MFU196622 MPQ196615:MPQ196622 MZM196615:MZM196622 NJI196615:NJI196622 NTE196615:NTE196622 ODA196615:ODA196622 OMW196615:OMW196622 OWS196615:OWS196622 PGO196615:PGO196622 PQK196615:PQK196622 QAG196615:QAG196622 QKC196615:QKC196622 QTY196615:QTY196622 RDU196615:RDU196622 RNQ196615:RNQ196622 RXM196615:RXM196622 SHI196615:SHI196622 SRE196615:SRE196622 TBA196615:TBA196622 TKW196615:TKW196622 TUS196615:TUS196622 UEO196615:UEO196622 UOK196615:UOK196622 UYG196615:UYG196622 VIC196615:VIC196622 VRY196615:VRY196622 WBU196615:WBU196622 WLQ196615:WLQ196622 WVM196615:WVM196622 E262151:E262158 JA262151:JA262158 SW262151:SW262158 ACS262151:ACS262158 AMO262151:AMO262158 AWK262151:AWK262158 BGG262151:BGG262158 BQC262151:BQC262158 BZY262151:BZY262158 CJU262151:CJU262158 CTQ262151:CTQ262158 DDM262151:DDM262158 DNI262151:DNI262158 DXE262151:DXE262158 EHA262151:EHA262158 EQW262151:EQW262158 FAS262151:FAS262158 FKO262151:FKO262158 FUK262151:FUK262158 GEG262151:GEG262158 GOC262151:GOC262158 GXY262151:GXY262158 HHU262151:HHU262158 HRQ262151:HRQ262158 IBM262151:IBM262158 ILI262151:ILI262158 IVE262151:IVE262158 JFA262151:JFA262158 JOW262151:JOW262158 JYS262151:JYS262158 KIO262151:KIO262158 KSK262151:KSK262158 LCG262151:LCG262158 LMC262151:LMC262158 LVY262151:LVY262158 MFU262151:MFU262158 MPQ262151:MPQ262158 MZM262151:MZM262158 NJI262151:NJI262158 NTE262151:NTE262158 ODA262151:ODA262158 OMW262151:OMW262158 OWS262151:OWS262158 PGO262151:PGO262158 PQK262151:PQK262158 QAG262151:QAG262158 QKC262151:QKC262158 QTY262151:QTY262158 RDU262151:RDU262158 RNQ262151:RNQ262158 RXM262151:RXM262158 SHI262151:SHI262158 SRE262151:SRE262158 TBA262151:TBA262158 TKW262151:TKW262158 TUS262151:TUS262158 UEO262151:UEO262158 UOK262151:UOK262158 UYG262151:UYG262158 VIC262151:VIC262158 VRY262151:VRY262158 WBU262151:WBU262158 WLQ262151:WLQ262158 WVM262151:WVM262158 E327687:E327694 JA327687:JA327694 SW327687:SW327694 ACS327687:ACS327694 AMO327687:AMO327694 AWK327687:AWK327694 BGG327687:BGG327694 BQC327687:BQC327694 BZY327687:BZY327694 CJU327687:CJU327694 CTQ327687:CTQ327694 DDM327687:DDM327694 DNI327687:DNI327694 DXE327687:DXE327694 EHA327687:EHA327694 EQW327687:EQW327694 FAS327687:FAS327694 FKO327687:FKO327694 FUK327687:FUK327694 GEG327687:GEG327694 GOC327687:GOC327694 GXY327687:GXY327694 HHU327687:HHU327694 HRQ327687:HRQ327694 IBM327687:IBM327694 ILI327687:ILI327694 IVE327687:IVE327694 JFA327687:JFA327694 JOW327687:JOW327694 JYS327687:JYS327694 KIO327687:KIO327694 KSK327687:KSK327694 LCG327687:LCG327694 LMC327687:LMC327694 LVY327687:LVY327694 MFU327687:MFU327694 MPQ327687:MPQ327694 MZM327687:MZM327694 NJI327687:NJI327694 NTE327687:NTE327694 ODA327687:ODA327694 OMW327687:OMW327694 OWS327687:OWS327694 PGO327687:PGO327694 PQK327687:PQK327694 QAG327687:QAG327694 QKC327687:QKC327694 QTY327687:QTY327694 RDU327687:RDU327694 RNQ327687:RNQ327694 RXM327687:RXM327694 SHI327687:SHI327694 SRE327687:SRE327694 TBA327687:TBA327694 TKW327687:TKW327694 TUS327687:TUS327694 UEO327687:UEO327694 UOK327687:UOK327694 UYG327687:UYG327694 VIC327687:VIC327694 VRY327687:VRY327694 WBU327687:WBU327694 WLQ327687:WLQ327694 WVM327687:WVM327694 E393223:E393230 JA393223:JA393230 SW393223:SW393230 ACS393223:ACS393230 AMO393223:AMO393230 AWK393223:AWK393230 BGG393223:BGG393230 BQC393223:BQC393230 BZY393223:BZY393230 CJU393223:CJU393230 CTQ393223:CTQ393230 DDM393223:DDM393230 DNI393223:DNI393230 DXE393223:DXE393230 EHA393223:EHA393230 EQW393223:EQW393230 FAS393223:FAS393230 FKO393223:FKO393230 FUK393223:FUK393230 GEG393223:GEG393230 GOC393223:GOC393230 GXY393223:GXY393230 HHU393223:HHU393230 HRQ393223:HRQ393230 IBM393223:IBM393230 ILI393223:ILI393230 IVE393223:IVE393230 JFA393223:JFA393230 JOW393223:JOW393230 JYS393223:JYS393230 KIO393223:KIO393230 KSK393223:KSK393230 LCG393223:LCG393230 LMC393223:LMC393230 LVY393223:LVY393230 MFU393223:MFU393230 MPQ393223:MPQ393230 MZM393223:MZM393230 NJI393223:NJI393230 NTE393223:NTE393230 ODA393223:ODA393230 OMW393223:OMW393230 OWS393223:OWS393230 PGO393223:PGO393230 PQK393223:PQK393230 QAG393223:QAG393230 QKC393223:QKC393230 QTY393223:QTY393230 RDU393223:RDU393230 RNQ393223:RNQ393230 RXM393223:RXM393230 SHI393223:SHI393230 SRE393223:SRE393230 TBA393223:TBA393230 TKW393223:TKW393230 TUS393223:TUS393230 UEO393223:UEO393230 UOK393223:UOK393230 UYG393223:UYG393230 VIC393223:VIC393230 VRY393223:VRY393230 WBU393223:WBU393230 WLQ393223:WLQ393230 WVM393223:WVM393230 E458759:E458766 JA458759:JA458766 SW458759:SW458766 ACS458759:ACS458766 AMO458759:AMO458766 AWK458759:AWK458766 BGG458759:BGG458766 BQC458759:BQC458766 BZY458759:BZY458766 CJU458759:CJU458766 CTQ458759:CTQ458766 DDM458759:DDM458766 DNI458759:DNI458766 DXE458759:DXE458766 EHA458759:EHA458766 EQW458759:EQW458766 FAS458759:FAS458766 FKO458759:FKO458766 FUK458759:FUK458766 GEG458759:GEG458766 GOC458759:GOC458766 GXY458759:GXY458766 HHU458759:HHU458766 HRQ458759:HRQ458766 IBM458759:IBM458766 ILI458759:ILI458766 IVE458759:IVE458766 JFA458759:JFA458766 JOW458759:JOW458766 JYS458759:JYS458766 KIO458759:KIO458766 KSK458759:KSK458766 LCG458759:LCG458766 LMC458759:LMC458766 LVY458759:LVY458766 MFU458759:MFU458766 MPQ458759:MPQ458766 MZM458759:MZM458766 NJI458759:NJI458766 NTE458759:NTE458766 ODA458759:ODA458766 OMW458759:OMW458766 OWS458759:OWS458766 PGO458759:PGO458766 PQK458759:PQK458766 QAG458759:QAG458766 QKC458759:QKC458766 QTY458759:QTY458766 RDU458759:RDU458766 RNQ458759:RNQ458766 RXM458759:RXM458766 SHI458759:SHI458766 SRE458759:SRE458766 TBA458759:TBA458766 TKW458759:TKW458766 TUS458759:TUS458766 UEO458759:UEO458766 UOK458759:UOK458766 UYG458759:UYG458766 VIC458759:VIC458766 VRY458759:VRY458766 WBU458759:WBU458766 WLQ458759:WLQ458766 WVM458759:WVM458766 E524295:E524302 JA524295:JA524302 SW524295:SW524302 ACS524295:ACS524302 AMO524295:AMO524302 AWK524295:AWK524302 BGG524295:BGG524302 BQC524295:BQC524302 BZY524295:BZY524302 CJU524295:CJU524302 CTQ524295:CTQ524302 DDM524295:DDM524302 DNI524295:DNI524302 DXE524295:DXE524302 EHA524295:EHA524302 EQW524295:EQW524302 FAS524295:FAS524302 FKO524295:FKO524302 FUK524295:FUK524302 GEG524295:GEG524302 GOC524295:GOC524302 GXY524295:GXY524302 HHU524295:HHU524302 HRQ524295:HRQ524302 IBM524295:IBM524302 ILI524295:ILI524302 IVE524295:IVE524302 JFA524295:JFA524302 JOW524295:JOW524302 JYS524295:JYS524302 KIO524295:KIO524302 KSK524295:KSK524302 LCG524295:LCG524302 LMC524295:LMC524302 LVY524295:LVY524302 MFU524295:MFU524302 MPQ524295:MPQ524302 MZM524295:MZM524302 NJI524295:NJI524302 NTE524295:NTE524302 ODA524295:ODA524302 OMW524295:OMW524302 OWS524295:OWS524302 PGO524295:PGO524302 PQK524295:PQK524302 QAG524295:QAG524302 QKC524295:QKC524302 QTY524295:QTY524302 RDU524295:RDU524302 RNQ524295:RNQ524302 RXM524295:RXM524302 SHI524295:SHI524302 SRE524295:SRE524302 TBA524295:TBA524302 TKW524295:TKW524302 TUS524295:TUS524302 UEO524295:UEO524302 UOK524295:UOK524302 UYG524295:UYG524302 VIC524295:VIC524302 VRY524295:VRY524302 WBU524295:WBU524302 WLQ524295:WLQ524302 WVM524295:WVM524302 E589831:E589838 JA589831:JA589838 SW589831:SW589838 ACS589831:ACS589838 AMO589831:AMO589838 AWK589831:AWK589838 BGG589831:BGG589838 BQC589831:BQC589838 BZY589831:BZY589838 CJU589831:CJU589838 CTQ589831:CTQ589838 DDM589831:DDM589838 DNI589831:DNI589838 DXE589831:DXE589838 EHA589831:EHA589838 EQW589831:EQW589838 FAS589831:FAS589838 FKO589831:FKO589838 FUK589831:FUK589838 GEG589831:GEG589838 GOC589831:GOC589838 GXY589831:GXY589838 HHU589831:HHU589838 HRQ589831:HRQ589838 IBM589831:IBM589838 ILI589831:ILI589838 IVE589831:IVE589838 JFA589831:JFA589838 JOW589831:JOW589838 JYS589831:JYS589838 KIO589831:KIO589838 KSK589831:KSK589838 LCG589831:LCG589838 LMC589831:LMC589838 LVY589831:LVY589838 MFU589831:MFU589838 MPQ589831:MPQ589838 MZM589831:MZM589838 NJI589831:NJI589838 NTE589831:NTE589838 ODA589831:ODA589838 OMW589831:OMW589838 OWS589831:OWS589838 PGO589831:PGO589838 PQK589831:PQK589838 QAG589831:QAG589838 QKC589831:QKC589838 QTY589831:QTY589838 RDU589831:RDU589838 RNQ589831:RNQ589838 RXM589831:RXM589838 SHI589831:SHI589838 SRE589831:SRE589838 TBA589831:TBA589838 TKW589831:TKW589838 TUS589831:TUS589838 UEO589831:UEO589838 UOK589831:UOK589838 UYG589831:UYG589838 VIC589831:VIC589838 VRY589831:VRY589838 WBU589831:WBU589838 WLQ589831:WLQ589838 WVM589831:WVM589838 E655367:E655374 JA655367:JA655374 SW655367:SW655374 ACS655367:ACS655374 AMO655367:AMO655374 AWK655367:AWK655374 BGG655367:BGG655374 BQC655367:BQC655374 BZY655367:BZY655374 CJU655367:CJU655374 CTQ655367:CTQ655374 DDM655367:DDM655374 DNI655367:DNI655374 DXE655367:DXE655374 EHA655367:EHA655374 EQW655367:EQW655374 FAS655367:FAS655374 FKO655367:FKO655374 FUK655367:FUK655374 GEG655367:GEG655374 GOC655367:GOC655374 GXY655367:GXY655374 HHU655367:HHU655374 HRQ655367:HRQ655374 IBM655367:IBM655374 ILI655367:ILI655374 IVE655367:IVE655374 JFA655367:JFA655374 JOW655367:JOW655374 JYS655367:JYS655374 KIO655367:KIO655374 KSK655367:KSK655374 LCG655367:LCG655374 LMC655367:LMC655374 LVY655367:LVY655374 MFU655367:MFU655374 MPQ655367:MPQ655374 MZM655367:MZM655374 NJI655367:NJI655374 NTE655367:NTE655374 ODA655367:ODA655374 OMW655367:OMW655374 OWS655367:OWS655374 PGO655367:PGO655374 PQK655367:PQK655374 QAG655367:QAG655374 QKC655367:QKC655374 QTY655367:QTY655374 RDU655367:RDU655374 RNQ655367:RNQ655374 RXM655367:RXM655374 SHI655367:SHI655374 SRE655367:SRE655374 TBA655367:TBA655374 TKW655367:TKW655374 TUS655367:TUS655374 UEO655367:UEO655374 UOK655367:UOK655374 UYG655367:UYG655374 VIC655367:VIC655374 VRY655367:VRY655374 WBU655367:WBU655374 WLQ655367:WLQ655374 WVM655367:WVM655374 E720903:E720910 JA720903:JA720910 SW720903:SW720910 ACS720903:ACS720910 AMO720903:AMO720910 AWK720903:AWK720910 BGG720903:BGG720910 BQC720903:BQC720910 BZY720903:BZY720910 CJU720903:CJU720910 CTQ720903:CTQ720910 DDM720903:DDM720910 DNI720903:DNI720910 DXE720903:DXE720910 EHA720903:EHA720910 EQW720903:EQW720910 FAS720903:FAS720910 FKO720903:FKO720910 FUK720903:FUK720910 GEG720903:GEG720910 GOC720903:GOC720910 GXY720903:GXY720910 HHU720903:HHU720910 HRQ720903:HRQ720910 IBM720903:IBM720910 ILI720903:ILI720910 IVE720903:IVE720910 JFA720903:JFA720910 JOW720903:JOW720910 JYS720903:JYS720910 KIO720903:KIO720910 KSK720903:KSK720910 LCG720903:LCG720910 LMC720903:LMC720910 LVY720903:LVY720910 MFU720903:MFU720910 MPQ720903:MPQ720910 MZM720903:MZM720910 NJI720903:NJI720910 NTE720903:NTE720910 ODA720903:ODA720910 OMW720903:OMW720910 OWS720903:OWS720910 PGO720903:PGO720910 PQK720903:PQK720910 QAG720903:QAG720910 QKC720903:QKC720910 QTY720903:QTY720910 RDU720903:RDU720910 RNQ720903:RNQ720910 RXM720903:RXM720910 SHI720903:SHI720910 SRE720903:SRE720910 TBA720903:TBA720910 TKW720903:TKW720910 TUS720903:TUS720910 UEO720903:UEO720910 UOK720903:UOK720910 UYG720903:UYG720910 VIC720903:VIC720910 VRY720903:VRY720910 WBU720903:WBU720910 WLQ720903:WLQ720910 WVM720903:WVM720910 E786439:E786446 JA786439:JA786446 SW786439:SW786446 ACS786439:ACS786446 AMO786439:AMO786446 AWK786439:AWK786446 BGG786439:BGG786446 BQC786439:BQC786446 BZY786439:BZY786446 CJU786439:CJU786446 CTQ786439:CTQ786446 DDM786439:DDM786446 DNI786439:DNI786446 DXE786439:DXE786446 EHA786439:EHA786446 EQW786439:EQW786446 FAS786439:FAS786446 FKO786439:FKO786446 FUK786439:FUK786446 GEG786439:GEG786446 GOC786439:GOC786446 GXY786439:GXY786446 HHU786439:HHU786446 HRQ786439:HRQ786446 IBM786439:IBM786446 ILI786439:ILI786446 IVE786439:IVE786446 JFA786439:JFA786446 JOW786439:JOW786446 JYS786439:JYS786446 KIO786439:KIO786446 KSK786439:KSK786446 LCG786439:LCG786446 LMC786439:LMC786446 LVY786439:LVY786446 MFU786439:MFU786446 MPQ786439:MPQ786446 MZM786439:MZM786446 NJI786439:NJI786446 NTE786439:NTE786446 ODA786439:ODA786446 OMW786439:OMW786446 OWS786439:OWS786446 PGO786439:PGO786446 PQK786439:PQK786446 QAG786439:QAG786446 QKC786439:QKC786446 QTY786439:QTY786446 RDU786439:RDU786446 RNQ786439:RNQ786446 RXM786439:RXM786446 SHI786439:SHI786446 SRE786439:SRE786446 TBA786439:TBA786446 TKW786439:TKW786446 TUS786439:TUS786446 UEO786439:UEO786446 UOK786439:UOK786446 UYG786439:UYG786446 VIC786439:VIC786446 VRY786439:VRY786446 WBU786439:WBU786446 WLQ786439:WLQ786446 WVM786439:WVM786446 E851975:E851982 JA851975:JA851982 SW851975:SW851982 ACS851975:ACS851982 AMO851975:AMO851982 AWK851975:AWK851982 BGG851975:BGG851982 BQC851975:BQC851982 BZY851975:BZY851982 CJU851975:CJU851982 CTQ851975:CTQ851982 DDM851975:DDM851982 DNI851975:DNI851982 DXE851975:DXE851982 EHA851975:EHA851982 EQW851975:EQW851982 FAS851975:FAS851982 FKO851975:FKO851982 FUK851975:FUK851982 GEG851975:GEG851982 GOC851975:GOC851982 GXY851975:GXY851982 HHU851975:HHU851982 HRQ851975:HRQ851982 IBM851975:IBM851982 ILI851975:ILI851982 IVE851975:IVE851982 JFA851975:JFA851982 JOW851975:JOW851982 JYS851975:JYS851982 KIO851975:KIO851982 KSK851975:KSK851982 LCG851975:LCG851982 LMC851975:LMC851982 LVY851975:LVY851982 MFU851975:MFU851982 MPQ851975:MPQ851982 MZM851975:MZM851982 NJI851975:NJI851982 NTE851975:NTE851982 ODA851975:ODA851982 OMW851975:OMW851982 OWS851975:OWS851982 PGO851975:PGO851982 PQK851975:PQK851982 QAG851975:QAG851982 QKC851975:QKC851982 QTY851975:QTY851982 RDU851975:RDU851982 RNQ851975:RNQ851982 RXM851975:RXM851982 SHI851975:SHI851982 SRE851975:SRE851982 TBA851975:TBA851982 TKW851975:TKW851982 TUS851975:TUS851982 UEO851975:UEO851982 UOK851975:UOK851982 UYG851975:UYG851982 VIC851975:VIC851982 VRY851975:VRY851982 WBU851975:WBU851982 WLQ851975:WLQ851982 WVM851975:WVM851982 E917511:E917518 JA917511:JA917518 SW917511:SW917518 ACS917511:ACS917518 AMO917511:AMO917518 AWK917511:AWK917518 BGG917511:BGG917518 BQC917511:BQC917518 BZY917511:BZY917518 CJU917511:CJU917518 CTQ917511:CTQ917518 DDM917511:DDM917518 DNI917511:DNI917518 DXE917511:DXE917518 EHA917511:EHA917518 EQW917511:EQW917518 FAS917511:FAS917518 FKO917511:FKO917518 FUK917511:FUK917518 GEG917511:GEG917518 GOC917511:GOC917518 GXY917511:GXY917518 HHU917511:HHU917518 HRQ917511:HRQ917518 IBM917511:IBM917518 ILI917511:ILI917518 IVE917511:IVE917518 JFA917511:JFA917518 JOW917511:JOW917518 JYS917511:JYS917518 KIO917511:KIO917518 KSK917511:KSK917518 LCG917511:LCG917518 LMC917511:LMC917518 LVY917511:LVY917518 MFU917511:MFU917518 MPQ917511:MPQ917518 MZM917511:MZM917518 NJI917511:NJI917518 NTE917511:NTE917518 ODA917511:ODA917518 OMW917511:OMW917518 OWS917511:OWS917518 PGO917511:PGO917518 PQK917511:PQK917518 QAG917511:QAG917518 QKC917511:QKC917518 QTY917511:QTY917518 RDU917511:RDU917518 RNQ917511:RNQ917518 RXM917511:RXM917518 SHI917511:SHI917518 SRE917511:SRE917518 TBA917511:TBA917518 TKW917511:TKW917518 TUS917511:TUS917518 UEO917511:UEO917518 UOK917511:UOK917518 UYG917511:UYG917518 VIC917511:VIC917518 VRY917511:VRY917518 WBU917511:WBU917518 WLQ917511:WLQ917518 WVM917511:WVM917518 E983047:E983054 JA983047:JA983054 SW983047:SW983054 ACS983047:ACS983054 AMO983047:AMO983054 AWK983047:AWK983054 BGG983047:BGG983054 BQC983047:BQC983054 BZY983047:BZY983054 CJU983047:CJU983054 CTQ983047:CTQ983054 DDM983047:DDM983054 DNI983047:DNI983054 DXE983047:DXE983054 EHA983047:EHA983054 EQW983047:EQW983054 FAS983047:FAS983054 FKO983047:FKO983054 FUK983047:FUK983054 GEG983047:GEG983054 GOC983047:GOC983054 GXY983047:GXY983054 HHU983047:HHU983054 HRQ983047:HRQ983054 IBM983047:IBM983054 ILI983047:ILI983054 IVE983047:IVE983054 JFA983047:JFA983054 JOW983047:JOW983054 JYS983047:JYS983054 KIO983047:KIO983054 KSK983047:KSK983054 LCG983047:LCG983054 LMC983047:LMC983054 LVY983047:LVY983054 MFU983047:MFU983054 MPQ983047:MPQ983054 MZM983047:MZM983054 NJI983047:NJI983054 NTE983047:NTE983054 ODA983047:ODA983054 OMW983047:OMW983054 OWS983047:OWS983054 PGO983047:PGO983054 PQK983047:PQK983054 QAG983047:QAG983054 QKC983047:QKC983054 QTY983047:QTY983054 RDU983047:RDU983054 RNQ983047:RNQ983054 RXM983047:RXM983054 SHI983047:SHI983054 SRE983047:SRE983054 TBA983047:TBA983054 TKW983047:TKW983054 TUS983047:TUS983054 UEO983047:UEO983054 UOK983047:UOK983054 UYG983047:UYG983054 VIC983047:VIC983054 VRY983047:VRY983054 WBU983047:WBU983054 WLQ983047:WLQ983054 WVM983047:WVM983054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E24:E28 JA24:JA28 SW24:SW28 ACS24:ACS28 AMO24:AMO28 AWK24:AWK28 BGG24:BGG28 BQC24:BQC28 BZY24:BZY28 CJU24:CJU28 CTQ24:CTQ28 DDM24:DDM28 DNI24:DNI28 DXE24:DXE28 EHA24:EHA28 EQW24:EQW28 FAS24:FAS28 FKO24:FKO28 FUK24:FUK28 GEG24:GEG28 GOC24:GOC28 GXY24:GXY28 HHU24:HHU28 HRQ24:HRQ28 IBM24:IBM28 ILI24:ILI28 IVE24:IVE28 JFA24:JFA28 JOW24:JOW28 JYS24:JYS28 KIO24:KIO28 KSK24:KSK28 LCG24:LCG28 LMC24:LMC28 LVY24:LVY28 MFU24:MFU28 MPQ24:MPQ28 MZM24:MZM28 NJI24:NJI28 NTE24:NTE28 ODA24:ODA28 OMW24:OMW28 OWS24:OWS28 PGO24:PGO28 PQK24:PQK28 QAG24:QAG28 QKC24:QKC28 QTY24:QTY28 RDU24:RDU28 RNQ24:RNQ28 RXM24:RXM28 SHI24:SHI28 SRE24:SRE28 TBA24:TBA28 TKW24:TKW28 TUS24:TUS28 UEO24:UEO28 UOK24:UOK28 UYG24:UYG28 VIC24:VIC28 VRY24:VRY28 WBU24:WBU28 WLQ24:WLQ28 WVM24:WVM28 E65560:E65564 JA65560:JA65564 SW65560:SW65564 ACS65560:ACS65564 AMO65560:AMO65564 AWK65560:AWK65564 BGG65560:BGG65564 BQC65560:BQC65564 BZY65560:BZY65564 CJU65560:CJU65564 CTQ65560:CTQ65564 DDM65560:DDM65564 DNI65560:DNI65564 DXE65560:DXE65564 EHA65560:EHA65564 EQW65560:EQW65564 FAS65560:FAS65564 FKO65560:FKO65564 FUK65560:FUK65564 GEG65560:GEG65564 GOC65560:GOC65564 GXY65560:GXY65564 HHU65560:HHU65564 HRQ65560:HRQ65564 IBM65560:IBM65564 ILI65560:ILI65564 IVE65560:IVE65564 JFA65560:JFA65564 JOW65560:JOW65564 JYS65560:JYS65564 KIO65560:KIO65564 KSK65560:KSK65564 LCG65560:LCG65564 LMC65560:LMC65564 LVY65560:LVY65564 MFU65560:MFU65564 MPQ65560:MPQ65564 MZM65560:MZM65564 NJI65560:NJI65564 NTE65560:NTE65564 ODA65560:ODA65564 OMW65560:OMW65564 OWS65560:OWS65564 PGO65560:PGO65564 PQK65560:PQK65564 QAG65560:QAG65564 QKC65560:QKC65564 QTY65560:QTY65564 RDU65560:RDU65564 RNQ65560:RNQ65564 RXM65560:RXM65564 SHI65560:SHI65564 SRE65560:SRE65564 TBA65560:TBA65564 TKW65560:TKW65564 TUS65560:TUS65564 UEO65560:UEO65564 UOK65560:UOK65564 UYG65560:UYG65564 VIC65560:VIC65564 VRY65560:VRY65564 WBU65560:WBU65564 WLQ65560:WLQ65564 WVM65560:WVM65564 E131096:E131100 JA131096:JA131100 SW131096:SW131100 ACS131096:ACS131100 AMO131096:AMO131100 AWK131096:AWK131100 BGG131096:BGG131100 BQC131096:BQC131100 BZY131096:BZY131100 CJU131096:CJU131100 CTQ131096:CTQ131100 DDM131096:DDM131100 DNI131096:DNI131100 DXE131096:DXE131100 EHA131096:EHA131100 EQW131096:EQW131100 FAS131096:FAS131100 FKO131096:FKO131100 FUK131096:FUK131100 GEG131096:GEG131100 GOC131096:GOC131100 GXY131096:GXY131100 HHU131096:HHU131100 HRQ131096:HRQ131100 IBM131096:IBM131100 ILI131096:ILI131100 IVE131096:IVE131100 JFA131096:JFA131100 JOW131096:JOW131100 JYS131096:JYS131100 KIO131096:KIO131100 KSK131096:KSK131100 LCG131096:LCG131100 LMC131096:LMC131100 LVY131096:LVY131100 MFU131096:MFU131100 MPQ131096:MPQ131100 MZM131096:MZM131100 NJI131096:NJI131100 NTE131096:NTE131100 ODA131096:ODA131100 OMW131096:OMW131100 OWS131096:OWS131100 PGO131096:PGO131100 PQK131096:PQK131100 QAG131096:QAG131100 QKC131096:QKC131100 QTY131096:QTY131100 RDU131096:RDU131100 RNQ131096:RNQ131100 RXM131096:RXM131100 SHI131096:SHI131100 SRE131096:SRE131100 TBA131096:TBA131100 TKW131096:TKW131100 TUS131096:TUS131100 UEO131096:UEO131100 UOK131096:UOK131100 UYG131096:UYG131100 VIC131096:VIC131100 VRY131096:VRY131100 WBU131096:WBU131100 WLQ131096:WLQ131100 WVM131096:WVM131100 E196632:E196636 JA196632:JA196636 SW196632:SW196636 ACS196632:ACS196636 AMO196632:AMO196636 AWK196632:AWK196636 BGG196632:BGG196636 BQC196632:BQC196636 BZY196632:BZY196636 CJU196632:CJU196636 CTQ196632:CTQ196636 DDM196632:DDM196636 DNI196632:DNI196636 DXE196632:DXE196636 EHA196632:EHA196636 EQW196632:EQW196636 FAS196632:FAS196636 FKO196632:FKO196636 FUK196632:FUK196636 GEG196632:GEG196636 GOC196632:GOC196636 GXY196632:GXY196636 HHU196632:HHU196636 HRQ196632:HRQ196636 IBM196632:IBM196636 ILI196632:ILI196636 IVE196632:IVE196636 JFA196632:JFA196636 JOW196632:JOW196636 JYS196632:JYS196636 KIO196632:KIO196636 KSK196632:KSK196636 LCG196632:LCG196636 LMC196632:LMC196636 LVY196632:LVY196636 MFU196632:MFU196636 MPQ196632:MPQ196636 MZM196632:MZM196636 NJI196632:NJI196636 NTE196632:NTE196636 ODA196632:ODA196636 OMW196632:OMW196636 OWS196632:OWS196636 PGO196632:PGO196636 PQK196632:PQK196636 QAG196632:QAG196636 QKC196632:QKC196636 QTY196632:QTY196636 RDU196632:RDU196636 RNQ196632:RNQ196636 RXM196632:RXM196636 SHI196632:SHI196636 SRE196632:SRE196636 TBA196632:TBA196636 TKW196632:TKW196636 TUS196632:TUS196636 UEO196632:UEO196636 UOK196632:UOK196636 UYG196632:UYG196636 VIC196632:VIC196636 VRY196632:VRY196636 WBU196632:WBU196636 WLQ196632:WLQ196636 WVM196632:WVM196636 E262168:E262172 JA262168:JA262172 SW262168:SW262172 ACS262168:ACS262172 AMO262168:AMO262172 AWK262168:AWK262172 BGG262168:BGG262172 BQC262168:BQC262172 BZY262168:BZY262172 CJU262168:CJU262172 CTQ262168:CTQ262172 DDM262168:DDM262172 DNI262168:DNI262172 DXE262168:DXE262172 EHA262168:EHA262172 EQW262168:EQW262172 FAS262168:FAS262172 FKO262168:FKO262172 FUK262168:FUK262172 GEG262168:GEG262172 GOC262168:GOC262172 GXY262168:GXY262172 HHU262168:HHU262172 HRQ262168:HRQ262172 IBM262168:IBM262172 ILI262168:ILI262172 IVE262168:IVE262172 JFA262168:JFA262172 JOW262168:JOW262172 JYS262168:JYS262172 KIO262168:KIO262172 KSK262168:KSK262172 LCG262168:LCG262172 LMC262168:LMC262172 LVY262168:LVY262172 MFU262168:MFU262172 MPQ262168:MPQ262172 MZM262168:MZM262172 NJI262168:NJI262172 NTE262168:NTE262172 ODA262168:ODA262172 OMW262168:OMW262172 OWS262168:OWS262172 PGO262168:PGO262172 PQK262168:PQK262172 QAG262168:QAG262172 QKC262168:QKC262172 QTY262168:QTY262172 RDU262168:RDU262172 RNQ262168:RNQ262172 RXM262168:RXM262172 SHI262168:SHI262172 SRE262168:SRE262172 TBA262168:TBA262172 TKW262168:TKW262172 TUS262168:TUS262172 UEO262168:UEO262172 UOK262168:UOK262172 UYG262168:UYG262172 VIC262168:VIC262172 VRY262168:VRY262172 WBU262168:WBU262172 WLQ262168:WLQ262172 WVM262168:WVM262172 E327704:E327708 JA327704:JA327708 SW327704:SW327708 ACS327704:ACS327708 AMO327704:AMO327708 AWK327704:AWK327708 BGG327704:BGG327708 BQC327704:BQC327708 BZY327704:BZY327708 CJU327704:CJU327708 CTQ327704:CTQ327708 DDM327704:DDM327708 DNI327704:DNI327708 DXE327704:DXE327708 EHA327704:EHA327708 EQW327704:EQW327708 FAS327704:FAS327708 FKO327704:FKO327708 FUK327704:FUK327708 GEG327704:GEG327708 GOC327704:GOC327708 GXY327704:GXY327708 HHU327704:HHU327708 HRQ327704:HRQ327708 IBM327704:IBM327708 ILI327704:ILI327708 IVE327704:IVE327708 JFA327704:JFA327708 JOW327704:JOW327708 JYS327704:JYS327708 KIO327704:KIO327708 KSK327704:KSK327708 LCG327704:LCG327708 LMC327704:LMC327708 LVY327704:LVY327708 MFU327704:MFU327708 MPQ327704:MPQ327708 MZM327704:MZM327708 NJI327704:NJI327708 NTE327704:NTE327708 ODA327704:ODA327708 OMW327704:OMW327708 OWS327704:OWS327708 PGO327704:PGO327708 PQK327704:PQK327708 QAG327704:QAG327708 QKC327704:QKC327708 QTY327704:QTY327708 RDU327704:RDU327708 RNQ327704:RNQ327708 RXM327704:RXM327708 SHI327704:SHI327708 SRE327704:SRE327708 TBA327704:TBA327708 TKW327704:TKW327708 TUS327704:TUS327708 UEO327704:UEO327708 UOK327704:UOK327708 UYG327704:UYG327708 VIC327704:VIC327708 VRY327704:VRY327708 WBU327704:WBU327708 WLQ327704:WLQ327708 WVM327704:WVM327708 E393240:E393244 JA393240:JA393244 SW393240:SW393244 ACS393240:ACS393244 AMO393240:AMO393244 AWK393240:AWK393244 BGG393240:BGG393244 BQC393240:BQC393244 BZY393240:BZY393244 CJU393240:CJU393244 CTQ393240:CTQ393244 DDM393240:DDM393244 DNI393240:DNI393244 DXE393240:DXE393244 EHA393240:EHA393244 EQW393240:EQW393244 FAS393240:FAS393244 FKO393240:FKO393244 FUK393240:FUK393244 GEG393240:GEG393244 GOC393240:GOC393244 GXY393240:GXY393244 HHU393240:HHU393244 HRQ393240:HRQ393244 IBM393240:IBM393244 ILI393240:ILI393244 IVE393240:IVE393244 JFA393240:JFA393244 JOW393240:JOW393244 JYS393240:JYS393244 KIO393240:KIO393244 KSK393240:KSK393244 LCG393240:LCG393244 LMC393240:LMC393244 LVY393240:LVY393244 MFU393240:MFU393244 MPQ393240:MPQ393244 MZM393240:MZM393244 NJI393240:NJI393244 NTE393240:NTE393244 ODA393240:ODA393244 OMW393240:OMW393244 OWS393240:OWS393244 PGO393240:PGO393244 PQK393240:PQK393244 QAG393240:QAG393244 QKC393240:QKC393244 QTY393240:QTY393244 RDU393240:RDU393244 RNQ393240:RNQ393244 RXM393240:RXM393244 SHI393240:SHI393244 SRE393240:SRE393244 TBA393240:TBA393244 TKW393240:TKW393244 TUS393240:TUS393244 UEO393240:UEO393244 UOK393240:UOK393244 UYG393240:UYG393244 VIC393240:VIC393244 VRY393240:VRY393244 WBU393240:WBU393244 WLQ393240:WLQ393244 WVM393240:WVM393244 E458776:E458780 JA458776:JA458780 SW458776:SW458780 ACS458776:ACS458780 AMO458776:AMO458780 AWK458776:AWK458780 BGG458776:BGG458780 BQC458776:BQC458780 BZY458776:BZY458780 CJU458776:CJU458780 CTQ458776:CTQ458780 DDM458776:DDM458780 DNI458776:DNI458780 DXE458776:DXE458780 EHA458776:EHA458780 EQW458776:EQW458780 FAS458776:FAS458780 FKO458776:FKO458780 FUK458776:FUK458780 GEG458776:GEG458780 GOC458776:GOC458780 GXY458776:GXY458780 HHU458776:HHU458780 HRQ458776:HRQ458780 IBM458776:IBM458780 ILI458776:ILI458780 IVE458776:IVE458780 JFA458776:JFA458780 JOW458776:JOW458780 JYS458776:JYS458780 KIO458776:KIO458780 KSK458776:KSK458780 LCG458776:LCG458780 LMC458776:LMC458780 LVY458776:LVY458780 MFU458776:MFU458780 MPQ458776:MPQ458780 MZM458776:MZM458780 NJI458776:NJI458780 NTE458776:NTE458780 ODA458776:ODA458780 OMW458776:OMW458780 OWS458776:OWS458780 PGO458776:PGO458780 PQK458776:PQK458780 QAG458776:QAG458780 QKC458776:QKC458780 QTY458776:QTY458780 RDU458776:RDU458780 RNQ458776:RNQ458780 RXM458776:RXM458780 SHI458776:SHI458780 SRE458776:SRE458780 TBA458776:TBA458780 TKW458776:TKW458780 TUS458776:TUS458780 UEO458776:UEO458780 UOK458776:UOK458780 UYG458776:UYG458780 VIC458776:VIC458780 VRY458776:VRY458780 WBU458776:WBU458780 WLQ458776:WLQ458780 WVM458776:WVM458780 E524312:E524316 JA524312:JA524316 SW524312:SW524316 ACS524312:ACS524316 AMO524312:AMO524316 AWK524312:AWK524316 BGG524312:BGG524316 BQC524312:BQC524316 BZY524312:BZY524316 CJU524312:CJU524316 CTQ524312:CTQ524316 DDM524312:DDM524316 DNI524312:DNI524316 DXE524312:DXE524316 EHA524312:EHA524316 EQW524312:EQW524316 FAS524312:FAS524316 FKO524312:FKO524316 FUK524312:FUK524316 GEG524312:GEG524316 GOC524312:GOC524316 GXY524312:GXY524316 HHU524312:HHU524316 HRQ524312:HRQ524316 IBM524312:IBM524316 ILI524312:ILI524316 IVE524312:IVE524316 JFA524312:JFA524316 JOW524312:JOW524316 JYS524312:JYS524316 KIO524312:KIO524316 KSK524312:KSK524316 LCG524312:LCG524316 LMC524312:LMC524316 LVY524312:LVY524316 MFU524312:MFU524316 MPQ524312:MPQ524316 MZM524312:MZM524316 NJI524312:NJI524316 NTE524312:NTE524316 ODA524312:ODA524316 OMW524312:OMW524316 OWS524312:OWS524316 PGO524312:PGO524316 PQK524312:PQK524316 QAG524312:QAG524316 QKC524312:QKC524316 QTY524312:QTY524316 RDU524312:RDU524316 RNQ524312:RNQ524316 RXM524312:RXM524316 SHI524312:SHI524316 SRE524312:SRE524316 TBA524312:TBA524316 TKW524312:TKW524316 TUS524312:TUS524316 UEO524312:UEO524316 UOK524312:UOK524316 UYG524312:UYG524316 VIC524312:VIC524316 VRY524312:VRY524316 WBU524312:WBU524316 WLQ524312:WLQ524316 WVM524312:WVM524316 E589848:E589852 JA589848:JA589852 SW589848:SW589852 ACS589848:ACS589852 AMO589848:AMO589852 AWK589848:AWK589852 BGG589848:BGG589852 BQC589848:BQC589852 BZY589848:BZY589852 CJU589848:CJU589852 CTQ589848:CTQ589852 DDM589848:DDM589852 DNI589848:DNI589852 DXE589848:DXE589852 EHA589848:EHA589852 EQW589848:EQW589852 FAS589848:FAS589852 FKO589848:FKO589852 FUK589848:FUK589852 GEG589848:GEG589852 GOC589848:GOC589852 GXY589848:GXY589852 HHU589848:HHU589852 HRQ589848:HRQ589852 IBM589848:IBM589852 ILI589848:ILI589852 IVE589848:IVE589852 JFA589848:JFA589852 JOW589848:JOW589852 JYS589848:JYS589852 KIO589848:KIO589852 KSK589848:KSK589852 LCG589848:LCG589852 LMC589848:LMC589852 LVY589848:LVY589852 MFU589848:MFU589852 MPQ589848:MPQ589852 MZM589848:MZM589852 NJI589848:NJI589852 NTE589848:NTE589852 ODA589848:ODA589852 OMW589848:OMW589852 OWS589848:OWS589852 PGO589848:PGO589852 PQK589848:PQK589852 QAG589848:QAG589852 QKC589848:QKC589852 QTY589848:QTY589852 RDU589848:RDU589852 RNQ589848:RNQ589852 RXM589848:RXM589852 SHI589848:SHI589852 SRE589848:SRE589852 TBA589848:TBA589852 TKW589848:TKW589852 TUS589848:TUS589852 UEO589848:UEO589852 UOK589848:UOK589852 UYG589848:UYG589852 VIC589848:VIC589852 VRY589848:VRY589852 WBU589848:WBU589852 WLQ589848:WLQ589852 WVM589848:WVM589852 E655384:E655388 JA655384:JA655388 SW655384:SW655388 ACS655384:ACS655388 AMO655384:AMO655388 AWK655384:AWK655388 BGG655384:BGG655388 BQC655384:BQC655388 BZY655384:BZY655388 CJU655384:CJU655388 CTQ655384:CTQ655388 DDM655384:DDM655388 DNI655384:DNI655388 DXE655384:DXE655388 EHA655384:EHA655388 EQW655384:EQW655388 FAS655384:FAS655388 FKO655384:FKO655388 FUK655384:FUK655388 GEG655384:GEG655388 GOC655384:GOC655388 GXY655384:GXY655388 HHU655384:HHU655388 HRQ655384:HRQ655388 IBM655384:IBM655388 ILI655384:ILI655388 IVE655384:IVE655388 JFA655384:JFA655388 JOW655384:JOW655388 JYS655384:JYS655388 KIO655384:KIO655388 KSK655384:KSK655388 LCG655384:LCG655388 LMC655384:LMC655388 LVY655384:LVY655388 MFU655384:MFU655388 MPQ655384:MPQ655388 MZM655384:MZM655388 NJI655384:NJI655388 NTE655384:NTE655388 ODA655384:ODA655388 OMW655384:OMW655388 OWS655384:OWS655388 PGO655384:PGO655388 PQK655384:PQK655388 QAG655384:QAG655388 QKC655384:QKC655388 QTY655384:QTY655388 RDU655384:RDU655388 RNQ655384:RNQ655388 RXM655384:RXM655388 SHI655384:SHI655388 SRE655384:SRE655388 TBA655384:TBA655388 TKW655384:TKW655388 TUS655384:TUS655388 UEO655384:UEO655388 UOK655384:UOK655388 UYG655384:UYG655388 VIC655384:VIC655388 VRY655384:VRY655388 WBU655384:WBU655388 WLQ655384:WLQ655388 WVM655384:WVM655388 E720920:E720924 JA720920:JA720924 SW720920:SW720924 ACS720920:ACS720924 AMO720920:AMO720924 AWK720920:AWK720924 BGG720920:BGG720924 BQC720920:BQC720924 BZY720920:BZY720924 CJU720920:CJU720924 CTQ720920:CTQ720924 DDM720920:DDM720924 DNI720920:DNI720924 DXE720920:DXE720924 EHA720920:EHA720924 EQW720920:EQW720924 FAS720920:FAS720924 FKO720920:FKO720924 FUK720920:FUK720924 GEG720920:GEG720924 GOC720920:GOC720924 GXY720920:GXY720924 HHU720920:HHU720924 HRQ720920:HRQ720924 IBM720920:IBM720924 ILI720920:ILI720924 IVE720920:IVE720924 JFA720920:JFA720924 JOW720920:JOW720924 JYS720920:JYS720924 KIO720920:KIO720924 KSK720920:KSK720924 LCG720920:LCG720924 LMC720920:LMC720924 LVY720920:LVY720924 MFU720920:MFU720924 MPQ720920:MPQ720924 MZM720920:MZM720924 NJI720920:NJI720924 NTE720920:NTE720924 ODA720920:ODA720924 OMW720920:OMW720924 OWS720920:OWS720924 PGO720920:PGO720924 PQK720920:PQK720924 QAG720920:QAG720924 QKC720920:QKC720924 QTY720920:QTY720924 RDU720920:RDU720924 RNQ720920:RNQ720924 RXM720920:RXM720924 SHI720920:SHI720924 SRE720920:SRE720924 TBA720920:TBA720924 TKW720920:TKW720924 TUS720920:TUS720924 UEO720920:UEO720924 UOK720920:UOK720924 UYG720920:UYG720924 VIC720920:VIC720924 VRY720920:VRY720924 WBU720920:WBU720924 WLQ720920:WLQ720924 WVM720920:WVM720924 E786456:E786460 JA786456:JA786460 SW786456:SW786460 ACS786456:ACS786460 AMO786456:AMO786460 AWK786456:AWK786460 BGG786456:BGG786460 BQC786456:BQC786460 BZY786456:BZY786460 CJU786456:CJU786460 CTQ786456:CTQ786460 DDM786456:DDM786460 DNI786456:DNI786460 DXE786456:DXE786460 EHA786456:EHA786460 EQW786456:EQW786460 FAS786456:FAS786460 FKO786456:FKO786460 FUK786456:FUK786460 GEG786456:GEG786460 GOC786456:GOC786460 GXY786456:GXY786460 HHU786456:HHU786460 HRQ786456:HRQ786460 IBM786456:IBM786460 ILI786456:ILI786460 IVE786456:IVE786460 JFA786456:JFA786460 JOW786456:JOW786460 JYS786456:JYS786460 KIO786456:KIO786460 KSK786456:KSK786460 LCG786456:LCG786460 LMC786456:LMC786460 LVY786456:LVY786460 MFU786456:MFU786460 MPQ786456:MPQ786460 MZM786456:MZM786460 NJI786456:NJI786460 NTE786456:NTE786460 ODA786456:ODA786460 OMW786456:OMW786460 OWS786456:OWS786460 PGO786456:PGO786460 PQK786456:PQK786460 QAG786456:QAG786460 QKC786456:QKC786460 QTY786456:QTY786460 RDU786456:RDU786460 RNQ786456:RNQ786460 RXM786456:RXM786460 SHI786456:SHI786460 SRE786456:SRE786460 TBA786456:TBA786460 TKW786456:TKW786460 TUS786456:TUS786460 UEO786456:UEO786460 UOK786456:UOK786460 UYG786456:UYG786460 VIC786456:VIC786460 VRY786456:VRY786460 WBU786456:WBU786460 WLQ786456:WLQ786460 WVM786456:WVM786460 E851992:E851996 JA851992:JA851996 SW851992:SW851996 ACS851992:ACS851996 AMO851992:AMO851996 AWK851992:AWK851996 BGG851992:BGG851996 BQC851992:BQC851996 BZY851992:BZY851996 CJU851992:CJU851996 CTQ851992:CTQ851996 DDM851992:DDM851996 DNI851992:DNI851996 DXE851992:DXE851996 EHA851992:EHA851996 EQW851992:EQW851996 FAS851992:FAS851996 FKO851992:FKO851996 FUK851992:FUK851996 GEG851992:GEG851996 GOC851992:GOC851996 GXY851992:GXY851996 HHU851992:HHU851996 HRQ851992:HRQ851996 IBM851992:IBM851996 ILI851992:ILI851996 IVE851992:IVE851996 JFA851992:JFA851996 JOW851992:JOW851996 JYS851992:JYS851996 KIO851992:KIO851996 KSK851992:KSK851996 LCG851992:LCG851996 LMC851992:LMC851996 LVY851992:LVY851996 MFU851992:MFU851996 MPQ851992:MPQ851996 MZM851992:MZM851996 NJI851992:NJI851996 NTE851992:NTE851996 ODA851992:ODA851996 OMW851992:OMW851996 OWS851992:OWS851996 PGO851992:PGO851996 PQK851992:PQK851996 QAG851992:QAG851996 QKC851992:QKC851996 QTY851992:QTY851996 RDU851992:RDU851996 RNQ851992:RNQ851996 RXM851992:RXM851996 SHI851992:SHI851996 SRE851992:SRE851996 TBA851992:TBA851996 TKW851992:TKW851996 TUS851992:TUS851996 UEO851992:UEO851996 UOK851992:UOK851996 UYG851992:UYG851996 VIC851992:VIC851996 VRY851992:VRY851996 WBU851992:WBU851996 WLQ851992:WLQ851996 WVM851992:WVM851996 E917528:E917532 JA917528:JA917532 SW917528:SW917532 ACS917528:ACS917532 AMO917528:AMO917532 AWK917528:AWK917532 BGG917528:BGG917532 BQC917528:BQC917532 BZY917528:BZY917532 CJU917528:CJU917532 CTQ917528:CTQ917532 DDM917528:DDM917532 DNI917528:DNI917532 DXE917528:DXE917532 EHA917528:EHA917532 EQW917528:EQW917532 FAS917528:FAS917532 FKO917528:FKO917532 FUK917528:FUK917532 GEG917528:GEG917532 GOC917528:GOC917532 GXY917528:GXY917532 HHU917528:HHU917532 HRQ917528:HRQ917532 IBM917528:IBM917532 ILI917528:ILI917532 IVE917528:IVE917532 JFA917528:JFA917532 JOW917528:JOW917532 JYS917528:JYS917532 KIO917528:KIO917532 KSK917528:KSK917532 LCG917528:LCG917532 LMC917528:LMC917532 LVY917528:LVY917532 MFU917528:MFU917532 MPQ917528:MPQ917532 MZM917528:MZM917532 NJI917528:NJI917532 NTE917528:NTE917532 ODA917528:ODA917532 OMW917528:OMW917532 OWS917528:OWS917532 PGO917528:PGO917532 PQK917528:PQK917532 QAG917528:QAG917532 QKC917528:QKC917532 QTY917528:QTY917532 RDU917528:RDU917532 RNQ917528:RNQ917532 RXM917528:RXM917532 SHI917528:SHI917532 SRE917528:SRE917532 TBA917528:TBA917532 TKW917528:TKW917532 TUS917528:TUS917532 UEO917528:UEO917532 UOK917528:UOK917532 UYG917528:UYG917532 VIC917528:VIC917532 VRY917528:VRY917532 WBU917528:WBU917532 WLQ917528:WLQ917532 WVM917528:WVM917532 E983064:E983068 JA983064:JA983068 SW983064:SW983068 ACS983064:ACS983068 AMO983064:AMO983068 AWK983064:AWK983068 BGG983064:BGG983068 BQC983064:BQC983068 BZY983064:BZY983068 CJU983064:CJU983068 CTQ983064:CTQ983068 DDM983064:DDM983068 DNI983064:DNI983068 DXE983064:DXE983068 EHA983064:EHA983068 EQW983064:EQW983068 FAS983064:FAS983068 FKO983064:FKO983068 FUK983064:FUK983068 GEG983064:GEG983068 GOC983064:GOC983068 GXY983064:GXY983068 HHU983064:HHU983068 HRQ983064:HRQ983068 IBM983064:IBM983068 ILI983064:ILI983068 IVE983064:IVE983068 JFA983064:JFA983068 JOW983064:JOW983068 JYS983064:JYS983068 KIO983064:KIO983068 KSK983064:KSK983068 LCG983064:LCG983068 LMC983064:LMC983068 LVY983064:LVY983068 MFU983064:MFU983068 MPQ983064:MPQ983068 MZM983064:MZM983068 NJI983064:NJI983068 NTE983064:NTE983068 ODA983064:ODA983068 OMW983064:OMW983068 OWS983064:OWS983068 PGO983064:PGO983068 PQK983064:PQK983068 QAG983064:QAG983068 QKC983064:QKC983068 QTY983064:QTY983068 RDU983064:RDU983068 RNQ983064:RNQ983068 RXM983064:RXM983068 SHI983064:SHI983068 SRE983064:SRE983068 TBA983064:TBA983068 TKW983064:TKW983068 TUS983064:TUS983068 UEO983064:UEO983068 UOK983064:UOK983068 UYG983064:UYG983068 VIC983064:VIC983068 VRY983064:VRY983068 WBU983064:WBU983068 WLQ983064:WLQ983068 WVM983064:WVM983068 E30:E32 JA30:JA32 SW30:SW32 ACS30:ACS32 AMO30:AMO32 AWK30:AWK32 BGG30:BGG32 BQC30:BQC32 BZY30:BZY32 CJU30:CJU32 CTQ30:CTQ32 DDM30:DDM32 DNI30:DNI32 DXE30:DXE32 EHA30:EHA32 EQW30:EQW32 FAS30:FAS32 FKO30:FKO32 FUK30:FUK32 GEG30:GEG32 GOC30:GOC32 GXY30:GXY32 HHU30:HHU32 HRQ30:HRQ32 IBM30:IBM32 ILI30:ILI32 IVE30:IVE32 JFA30:JFA32 JOW30:JOW32 JYS30:JYS32 KIO30:KIO32 KSK30:KSK32 LCG30:LCG32 LMC30:LMC32 LVY30:LVY32 MFU30:MFU32 MPQ30:MPQ32 MZM30:MZM32 NJI30:NJI32 NTE30:NTE32 ODA30:ODA32 OMW30:OMW32 OWS30:OWS32 PGO30:PGO32 PQK30:PQK32 QAG30:QAG32 QKC30:QKC32 QTY30:QTY32 RDU30:RDU32 RNQ30:RNQ32 RXM30:RXM32 SHI30:SHI32 SRE30:SRE32 TBA30:TBA32 TKW30:TKW32 TUS30:TUS32 UEO30:UEO32 UOK30:UOK32 UYG30:UYG32 VIC30:VIC32 VRY30:VRY32 WBU30:WBU32 WLQ30:WLQ32 WVM30:WVM32 E65566:E65568 JA65566:JA65568 SW65566:SW65568 ACS65566:ACS65568 AMO65566:AMO65568 AWK65566:AWK65568 BGG65566:BGG65568 BQC65566:BQC65568 BZY65566:BZY65568 CJU65566:CJU65568 CTQ65566:CTQ65568 DDM65566:DDM65568 DNI65566:DNI65568 DXE65566:DXE65568 EHA65566:EHA65568 EQW65566:EQW65568 FAS65566:FAS65568 FKO65566:FKO65568 FUK65566:FUK65568 GEG65566:GEG65568 GOC65566:GOC65568 GXY65566:GXY65568 HHU65566:HHU65568 HRQ65566:HRQ65568 IBM65566:IBM65568 ILI65566:ILI65568 IVE65566:IVE65568 JFA65566:JFA65568 JOW65566:JOW65568 JYS65566:JYS65568 KIO65566:KIO65568 KSK65566:KSK65568 LCG65566:LCG65568 LMC65566:LMC65568 LVY65566:LVY65568 MFU65566:MFU65568 MPQ65566:MPQ65568 MZM65566:MZM65568 NJI65566:NJI65568 NTE65566:NTE65568 ODA65566:ODA65568 OMW65566:OMW65568 OWS65566:OWS65568 PGO65566:PGO65568 PQK65566:PQK65568 QAG65566:QAG65568 QKC65566:QKC65568 QTY65566:QTY65568 RDU65566:RDU65568 RNQ65566:RNQ65568 RXM65566:RXM65568 SHI65566:SHI65568 SRE65566:SRE65568 TBA65566:TBA65568 TKW65566:TKW65568 TUS65566:TUS65568 UEO65566:UEO65568 UOK65566:UOK65568 UYG65566:UYG65568 VIC65566:VIC65568 VRY65566:VRY65568 WBU65566:WBU65568 WLQ65566:WLQ65568 WVM65566:WVM65568 E131102:E131104 JA131102:JA131104 SW131102:SW131104 ACS131102:ACS131104 AMO131102:AMO131104 AWK131102:AWK131104 BGG131102:BGG131104 BQC131102:BQC131104 BZY131102:BZY131104 CJU131102:CJU131104 CTQ131102:CTQ131104 DDM131102:DDM131104 DNI131102:DNI131104 DXE131102:DXE131104 EHA131102:EHA131104 EQW131102:EQW131104 FAS131102:FAS131104 FKO131102:FKO131104 FUK131102:FUK131104 GEG131102:GEG131104 GOC131102:GOC131104 GXY131102:GXY131104 HHU131102:HHU131104 HRQ131102:HRQ131104 IBM131102:IBM131104 ILI131102:ILI131104 IVE131102:IVE131104 JFA131102:JFA131104 JOW131102:JOW131104 JYS131102:JYS131104 KIO131102:KIO131104 KSK131102:KSK131104 LCG131102:LCG131104 LMC131102:LMC131104 LVY131102:LVY131104 MFU131102:MFU131104 MPQ131102:MPQ131104 MZM131102:MZM131104 NJI131102:NJI131104 NTE131102:NTE131104 ODA131102:ODA131104 OMW131102:OMW131104 OWS131102:OWS131104 PGO131102:PGO131104 PQK131102:PQK131104 QAG131102:QAG131104 QKC131102:QKC131104 QTY131102:QTY131104 RDU131102:RDU131104 RNQ131102:RNQ131104 RXM131102:RXM131104 SHI131102:SHI131104 SRE131102:SRE131104 TBA131102:TBA131104 TKW131102:TKW131104 TUS131102:TUS131104 UEO131102:UEO131104 UOK131102:UOK131104 UYG131102:UYG131104 VIC131102:VIC131104 VRY131102:VRY131104 WBU131102:WBU131104 WLQ131102:WLQ131104 WVM131102:WVM131104 E196638:E196640 JA196638:JA196640 SW196638:SW196640 ACS196638:ACS196640 AMO196638:AMO196640 AWK196638:AWK196640 BGG196638:BGG196640 BQC196638:BQC196640 BZY196638:BZY196640 CJU196638:CJU196640 CTQ196638:CTQ196640 DDM196638:DDM196640 DNI196638:DNI196640 DXE196638:DXE196640 EHA196638:EHA196640 EQW196638:EQW196640 FAS196638:FAS196640 FKO196638:FKO196640 FUK196638:FUK196640 GEG196638:GEG196640 GOC196638:GOC196640 GXY196638:GXY196640 HHU196638:HHU196640 HRQ196638:HRQ196640 IBM196638:IBM196640 ILI196638:ILI196640 IVE196638:IVE196640 JFA196638:JFA196640 JOW196638:JOW196640 JYS196638:JYS196640 KIO196638:KIO196640 KSK196638:KSK196640 LCG196638:LCG196640 LMC196638:LMC196640 LVY196638:LVY196640 MFU196638:MFU196640 MPQ196638:MPQ196640 MZM196638:MZM196640 NJI196638:NJI196640 NTE196638:NTE196640 ODA196638:ODA196640 OMW196638:OMW196640 OWS196638:OWS196640 PGO196638:PGO196640 PQK196638:PQK196640 QAG196638:QAG196640 QKC196638:QKC196640 QTY196638:QTY196640 RDU196638:RDU196640 RNQ196638:RNQ196640 RXM196638:RXM196640 SHI196638:SHI196640 SRE196638:SRE196640 TBA196638:TBA196640 TKW196638:TKW196640 TUS196638:TUS196640 UEO196638:UEO196640 UOK196638:UOK196640 UYG196638:UYG196640 VIC196638:VIC196640 VRY196638:VRY196640 WBU196638:WBU196640 WLQ196638:WLQ196640 WVM196638:WVM196640 E262174:E262176 JA262174:JA262176 SW262174:SW262176 ACS262174:ACS262176 AMO262174:AMO262176 AWK262174:AWK262176 BGG262174:BGG262176 BQC262174:BQC262176 BZY262174:BZY262176 CJU262174:CJU262176 CTQ262174:CTQ262176 DDM262174:DDM262176 DNI262174:DNI262176 DXE262174:DXE262176 EHA262174:EHA262176 EQW262174:EQW262176 FAS262174:FAS262176 FKO262174:FKO262176 FUK262174:FUK262176 GEG262174:GEG262176 GOC262174:GOC262176 GXY262174:GXY262176 HHU262174:HHU262176 HRQ262174:HRQ262176 IBM262174:IBM262176 ILI262174:ILI262176 IVE262174:IVE262176 JFA262174:JFA262176 JOW262174:JOW262176 JYS262174:JYS262176 KIO262174:KIO262176 KSK262174:KSK262176 LCG262174:LCG262176 LMC262174:LMC262176 LVY262174:LVY262176 MFU262174:MFU262176 MPQ262174:MPQ262176 MZM262174:MZM262176 NJI262174:NJI262176 NTE262174:NTE262176 ODA262174:ODA262176 OMW262174:OMW262176 OWS262174:OWS262176 PGO262174:PGO262176 PQK262174:PQK262176 QAG262174:QAG262176 QKC262174:QKC262176 QTY262174:QTY262176 RDU262174:RDU262176 RNQ262174:RNQ262176 RXM262174:RXM262176 SHI262174:SHI262176 SRE262174:SRE262176 TBA262174:TBA262176 TKW262174:TKW262176 TUS262174:TUS262176 UEO262174:UEO262176 UOK262174:UOK262176 UYG262174:UYG262176 VIC262174:VIC262176 VRY262174:VRY262176 WBU262174:WBU262176 WLQ262174:WLQ262176 WVM262174:WVM262176 E327710:E327712 JA327710:JA327712 SW327710:SW327712 ACS327710:ACS327712 AMO327710:AMO327712 AWK327710:AWK327712 BGG327710:BGG327712 BQC327710:BQC327712 BZY327710:BZY327712 CJU327710:CJU327712 CTQ327710:CTQ327712 DDM327710:DDM327712 DNI327710:DNI327712 DXE327710:DXE327712 EHA327710:EHA327712 EQW327710:EQW327712 FAS327710:FAS327712 FKO327710:FKO327712 FUK327710:FUK327712 GEG327710:GEG327712 GOC327710:GOC327712 GXY327710:GXY327712 HHU327710:HHU327712 HRQ327710:HRQ327712 IBM327710:IBM327712 ILI327710:ILI327712 IVE327710:IVE327712 JFA327710:JFA327712 JOW327710:JOW327712 JYS327710:JYS327712 KIO327710:KIO327712 KSK327710:KSK327712 LCG327710:LCG327712 LMC327710:LMC327712 LVY327710:LVY327712 MFU327710:MFU327712 MPQ327710:MPQ327712 MZM327710:MZM327712 NJI327710:NJI327712 NTE327710:NTE327712 ODA327710:ODA327712 OMW327710:OMW327712 OWS327710:OWS327712 PGO327710:PGO327712 PQK327710:PQK327712 QAG327710:QAG327712 QKC327710:QKC327712 QTY327710:QTY327712 RDU327710:RDU327712 RNQ327710:RNQ327712 RXM327710:RXM327712 SHI327710:SHI327712 SRE327710:SRE327712 TBA327710:TBA327712 TKW327710:TKW327712 TUS327710:TUS327712 UEO327710:UEO327712 UOK327710:UOK327712 UYG327710:UYG327712 VIC327710:VIC327712 VRY327710:VRY327712 WBU327710:WBU327712 WLQ327710:WLQ327712 WVM327710:WVM327712 E393246:E393248 JA393246:JA393248 SW393246:SW393248 ACS393246:ACS393248 AMO393246:AMO393248 AWK393246:AWK393248 BGG393246:BGG393248 BQC393246:BQC393248 BZY393246:BZY393248 CJU393246:CJU393248 CTQ393246:CTQ393248 DDM393246:DDM393248 DNI393246:DNI393248 DXE393246:DXE393248 EHA393246:EHA393248 EQW393246:EQW393248 FAS393246:FAS393248 FKO393246:FKO393248 FUK393246:FUK393248 GEG393246:GEG393248 GOC393246:GOC393248 GXY393246:GXY393248 HHU393246:HHU393248 HRQ393246:HRQ393248 IBM393246:IBM393248 ILI393246:ILI393248 IVE393246:IVE393248 JFA393246:JFA393248 JOW393246:JOW393248 JYS393246:JYS393248 KIO393246:KIO393248 KSK393246:KSK393248 LCG393246:LCG393248 LMC393246:LMC393248 LVY393246:LVY393248 MFU393246:MFU393248 MPQ393246:MPQ393248 MZM393246:MZM393248 NJI393246:NJI393248 NTE393246:NTE393248 ODA393246:ODA393248 OMW393246:OMW393248 OWS393246:OWS393248 PGO393246:PGO393248 PQK393246:PQK393248 QAG393246:QAG393248 QKC393246:QKC393248 QTY393246:QTY393248 RDU393246:RDU393248 RNQ393246:RNQ393248 RXM393246:RXM393248 SHI393246:SHI393248 SRE393246:SRE393248 TBA393246:TBA393248 TKW393246:TKW393248 TUS393246:TUS393248 UEO393246:UEO393248 UOK393246:UOK393248 UYG393246:UYG393248 VIC393246:VIC393248 VRY393246:VRY393248 WBU393246:WBU393248 WLQ393246:WLQ393248 WVM393246:WVM393248 E458782:E458784 JA458782:JA458784 SW458782:SW458784 ACS458782:ACS458784 AMO458782:AMO458784 AWK458782:AWK458784 BGG458782:BGG458784 BQC458782:BQC458784 BZY458782:BZY458784 CJU458782:CJU458784 CTQ458782:CTQ458784 DDM458782:DDM458784 DNI458782:DNI458784 DXE458782:DXE458784 EHA458782:EHA458784 EQW458782:EQW458784 FAS458782:FAS458784 FKO458782:FKO458784 FUK458782:FUK458784 GEG458782:GEG458784 GOC458782:GOC458784 GXY458782:GXY458784 HHU458782:HHU458784 HRQ458782:HRQ458784 IBM458782:IBM458784 ILI458782:ILI458784 IVE458782:IVE458784 JFA458782:JFA458784 JOW458782:JOW458784 JYS458782:JYS458784 KIO458782:KIO458784 KSK458782:KSK458784 LCG458782:LCG458784 LMC458782:LMC458784 LVY458782:LVY458784 MFU458782:MFU458784 MPQ458782:MPQ458784 MZM458782:MZM458784 NJI458782:NJI458784 NTE458782:NTE458784 ODA458782:ODA458784 OMW458782:OMW458784 OWS458782:OWS458784 PGO458782:PGO458784 PQK458782:PQK458784 QAG458782:QAG458784 QKC458782:QKC458784 QTY458782:QTY458784 RDU458782:RDU458784 RNQ458782:RNQ458784 RXM458782:RXM458784 SHI458782:SHI458784 SRE458782:SRE458784 TBA458782:TBA458784 TKW458782:TKW458784 TUS458782:TUS458784 UEO458782:UEO458784 UOK458782:UOK458784 UYG458782:UYG458784 VIC458782:VIC458784 VRY458782:VRY458784 WBU458782:WBU458784 WLQ458782:WLQ458784 WVM458782:WVM458784 E524318:E524320 JA524318:JA524320 SW524318:SW524320 ACS524318:ACS524320 AMO524318:AMO524320 AWK524318:AWK524320 BGG524318:BGG524320 BQC524318:BQC524320 BZY524318:BZY524320 CJU524318:CJU524320 CTQ524318:CTQ524320 DDM524318:DDM524320 DNI524318:DNI524320 DXE524318:DXE524320 EHA524318:EHA524320 EQW524318:EQW524320 FAS524318:FAS524320 FKO524318:FKO524320 FUK524318:FUK524320 GEG524318:GEG524320 GOC524318:GOC524320 GXY524318:GXY524320 HHU524318:HHU524320 HRQ524318:HRQ524320 IBM524318:IBM524320 ILI524318:ILI524320 IVE524318:IVE524320 JFA524318:JFA524320 JOW524318:JOW524320 JYS524318:JYS524320 KIO524318:KIO524320 KSK524318:KSK524320 LCG524318:LCG524320 LMC524318:LMC524320 LVY524318:LVY524320 MFU524318:MFU524320 MPQ524318:MPQ524320 MZM524318:MZM524320 NJI524318:NJI524320 NTE524318:NTE524320 ODA524318:ODA524320 OMW524318:OMW524320 OWS524318:OWS524320 PGO524318:PGO524320 PQK524318:PQK524320 QAG524318:QAG524320 QKC524318:QKC524320 QTY524318:QTY524320 RDU524318:RDU524320 RNQ524318:RNQ524320 RXM524318:RXM524320 SHI524318:SHI524320 SRE524318:SRE524320 TBA524318:TBA524320 TKW524318:TKW524320 TUS524318:TUS524320 UEO524318:UEO524320 UOK524318:UOK524320 UYG524318:UYG524320 VIC524318:VIC524320 VRY524318:VRY524320 WBU524318:WBU524320 WLQ524318:WLQ524320 WVM524318:WVM524320 E589854:E589856 JA589854:JA589856 SW589854:SW589856 ACS589854:ACS589856 AMO589854:AMO589856 AWK589854:AWK589856 BGG589854:BGG589856 BQC589854:BQC589856 BZY589854:BZY589856 CJU589854:CJU589856 CTQ589854:CTQ589856 DDM589854:DDM589856 DNI589854:DNI589856 DXE589854:DXE589856 EHA589854:EHA589856 EQW589854:EQW589856 FAS589854:FAS589856 FKO589854:FKO589856 FUK589854:FUK589856 GEG589854:GEG589856 GOC589854:GOC589856 GXY589854:GXY589856 HHU589854:HHU589856 HRQ589854:HRQ589856 IBM589854:IBM589856 ILI589854:ILI589856 IVE589854:IVE589856 JFA589854:JFA589856 JOW589854:JOW589856 JYS589854:JYS589856 KIO589854:KIO589856 KSK589854:KSK589856 LCG589854:LCG589856 LMC589854:LMC589856 LVY589854:LVY589856 MFU589854:MFU589856 MPQ589854:MPQ589856 MZM589854:MZM589856 NJI589854:NJI589856 NTE589854:NTE589856 ODA589854:ODA589856 OMW589854:OMW589856 OWS589854:OWS589856 PGO589854:PGO589856 PQK589854:PQK589856 QAG589854:QAG589856 QKC589854:QKC589856 QTY589854:QTY589856 RDU589854:RDU589856 RNQ589854:RNQ589856 RXM589854:RXM589856 SHI589854:SHI589856 SRE589854:SRE589856 TBA589854:TBA589856 TKW589854:TKW589856 TUS589854:TUS589856 UEO589854:UEO589856 UOK589854:UOK589856 UYG589854:UYG589856 VIC589854:VIC589856 VRY589854:VRY589856 WBU589854:WBU589856 WLQ589854:WLQ589856 WVM589854:WVM589856 E655390:E655392 JA655390:JA655392 SW655390:SW655392 ACS655390:ACS655392 AMO655390:AMO655392 AWK655390:AWK655392 BGG655390:BGG655392 BQC655390:BQC655392 BZY655390:BZY655392 CJU655390:CJU655392 CTQ655390:CTQ655392 DDM655390:DDM655392 DNI655390:DNI655392 DXE655390:DXE655392 EHA655390:EHA655392 EQW655390:EQW655392 FAS655390:FAS655392 FKO655390:FKO655392 FUK655390:FUK655392 GEG655390:GEG655392 GOC655390:GOC655392 GXY655390:GXY655392 HHU655390:HHU655392 HRQ655390:HRQ655392 IBM655390:IBM655392 ILI655390:ILI655392 IVE655390:IVE655392 JFA655390:JFA655392 JOW655390:JOW655392 JYS655390:JYS655392 KIO655390:KIO655392 KSK655390:KSK655392 LCG655390:LCG655392 LMC655390:LMC655392 LVY655390:LVY655392 MFU655390:MFU655392 MPQ655390:MPQ655392 MZM655390:MZM655392 NJI655390:NJI655392 NTE655390:NTE655392 ODA655390:ODA655392 OMW655390:OMW655392 OWS655390:OWS655392 PGO655390:PGO655392 PQK655390:PQK655392 QAG655390:QAG655392 QKC655390:QKC655392 QTY655390:QTY655392 RDU655390:RDU655392 RNQ655390:RNQ655392 RXM655390:RXM655392 SHI655390:SHI655392 SRE655390:SRE655392 TBA655390:TBA655392 TKW655390:TKW655392 TUS655390:TUS655392 UEO655390:UEO655392 UOK655390:UOK655392 UYG655390:UYG655392 VIC655390:VIC655392 VRY655390:VRY655392 WBU655390:WBU655392 WLQ655390:WLQ655392 WVM655390:WVM655392 E720926:E720928 JA720926:JA720928 SW720926:SW720928 ACS720926:ACS720928 AMO720926:AMO720928 AWK720926:AWK720928 BGG720926:BGG720928 BQC720926:BQC720928 BZY720926:BZY720928 CJU720926:CJU720928 CTQ720926:CTQ720928 DDM720926:DDM720928 DNI720926:DNI720928 DXE720926:DXE720928 EHA720926:EHA720928 EQW720926:EQW720928 FAS720926:FAS720928 FKO720926:FKO720928 FUK720926:FUK720928 GEG720926:GEG720928 GOC720926:GOC720928 GXY720926:GXY720928 HHU720926:HHU720928 HRQ720926:HRQ720928 IBM720926:IBM720928 ILI720926:ILI720928 IVE720926:IVE720928 JFA720926:JFA720928 JOW720926:JOW720928 JYS720926:JYS720928 KIO720926:KIO720928 KSK720926:KSK720928 LCG720926:LCG720928 LMC720926:LMC720928 LVY720926:LVY720928 MFU720926:MFU720928 MPQ720926:MPQ720928 MZM720926:MZM720928 NJI720926:NJI720928 NTE720926:NTE720928 ODA720926:ODA720928 OMW720926:OMW720928 OWS720926:OWS720928 PGO720926:PGO720928 PQK720926:PQK720928 QAG720926:QAG720928 QKC720926:QKC720928 QTY720926:QTY720928 RDU720926:RDU720928 RNQ720926:RNQ720928 RXM720926:RXM720928 SHI720926:SHI720928 SRE720926:SRE720928 TBA720926:TBA720928 TKW720926:TKW720928 TUS720926:TUS720928 UEO720926:UEO720928 UOK720926:UOK720928 UYG720926:UYG720928 VIC720926:VIC720928 VRY720926:VRY720928 WBU720926:WBU720928 WLQ720926:WLQ720928 WVM720926:WVM720928 E786462:E786464 JA786462:JA786464 SW786462:SW786464 ACS786462:ACS786464 AMO786462:AMO786464 AWK786462:AWK786464 BGG786462:BGG786464 BQC786462:BQC786464 BZY786462:BZY786464 CJU786462:CJU786464 CTQ786462:CTQ786464 DDM786462:DDM786464 DNI786462:DNI786464 DXE786462:DXE786464 EHA786462:EHA786464 EQW786462:EQW786464 FAS786462:FAS786464 FKO786462:FKO786464 FUK786462:FUK786464 GEG786462:GEG786464 GOC786462:GOC786464 GXY786462:GXY786464 HHU786462:HHU786464 HRQ786462:HRQ786464 IBM786462:IBM786464 ILI786462:ILI786464 IVE786462:IVE786464 JFA786462:JFA786464 JOW786462:JOW786464 JYS786462:JYS786464 KIO786462:KIO786464 KSK786462:KSK786464 LCG786462:LCG786464 LMC786462:LMC786464 LVY786462:LVY786464 MFU786462:MFU786464 MPQ786462:MPQ786464 MZM786462:MZM786464 NJI786462:NJI786464 NTE786462:NTE786464 ODA786462:ODA786464 OMW786462:OMW786464 OWS786462:OWS786464 PGO786462:PGO786464 PQK786462:PQK786464 QAG786462:QAG786464 QKC786462:QKC786464 QTY786462:QTY786464 RDU786462:RDU786464 RNQ786462:RNQ786464 RXM786462:RXM786464 SHI786462:SHI786464 SRE786462:SRE786464 TBA786462:TBA786464 TKW786462:TKW786464 TUS786462:TUS786464 UEO786462:UEO786464 UOK786462:UOK786464 UYG786462:UYG786464 VIC786462:VIC786464 VRY786462:VRY786464 WBU786462:WBU786464 WLQ786462:WLQ786464 WVM786462:WVM786464 E851998:E852000 JA851998:JA852000 SW851998:SW852000 ACS851998:ACS852000 AMO851998:AMO852000 AWK851998:AWK852000 BGG851998:BGG852000 BQC851998:BQC852000 BZY851998:BZY852000 CJU851998:CJU852000 CTQ851998:CTQ852000 DDM851998:DDM852000 DNI851998:DNI852000 DXE851998:DXE852000 EHA851998:EHA852000 EQW851998:EQW852000 FAS851998:FAS852000 FKO851998:FKO852000 FUK851998:FUK852000 GEG851998:GEG852000 GOC851998:GOC852000 GXY851998:GXY852000 HHU851998:HHU852000 HRQ851998:HRQ852000 IBM851998:IBM852000 ILI851998:ILI852000 IVE851998:IVE852000 JFA851998:JFA852000 JOW851998:JOW852000 JYS851998:JYS852000 KIO851998:KIO852000 KSK851998:KSK852000 LCG851998:LCG852000 LMC851998:LMC852000 LVY851998:LVY852000 MFU851998:MFU852000 MPQ851998:MPQ852000 MZM851998:MZM852000 NJI851998:NJI852000 NTE851998:NTE852000 ODA851998:ODA852000 OMW851998:OMW852000 OWS851998:OWS852000 PGO851998:PGO852000 PQK851998:PQK852000 QAG851998:QAG852000 QKC851998:QKC852000 QTY851998:QTY852000 RDU851998:RDU852000 RNQ851998:RNQ852000 RXM851998:RXM852000 SHI851998:SHI852000 SRE851998:SRE852000 TBA851998:TBA852000 TKW851998:TKW852000 TUS851998:TUS852000 UEO851998:UEO852000 UOK851998:UOK852000 UYG851998:UYG852000 VIC851998:VIC852000 VRY851998:VRY852000 WBU851998:WBU852000 WLQ851998:WLQ852000 WVM851998:WVM852000 E917534:E917536 JA917534:JA917536 SW917534:SW917536 ACS917534:ACS917536 AMO917534:AMO917536 AWK917534:AWK917536 BGG917534:BGG917536 BQC917534:BQC917536 BZY917534:BZY917536 CJU917534:CJU917536 CTQ917534:CTQ917536 DDM917534:DDM917536 DNI917534:DNI917536 DXE917534:DXE917536 EHA917534:EHA917536 EQW917534:EQW917536 FAS917534:FAS917536 FKO917534:FKO917536 FUK917534:FUK917536 GEG917534:GEG917536 GOC917534:GOC917536 GXY917534:GXY917536 HHU917534:HHU917536 HRQ917534:HRQ917536 IBM917534:IBM917536 ILI917534:ILI917536 IVE917534:IVE917536 JFA917534:JFA917536 JOW917534:JOW917536 JYS917534:JYS917536 KIO917534:KIO917536 KSK917534:KSK917536 LCG917534:LCG917536 LMC917534:LMC917536 LVY917534:LVY917536 MFU917534:MFU917536 MPQ917534:MPQ917536 MZM917534:MZM917536 NJI917534:NJI917536 NTE917534:NTE917536 ODA917534:ODA917536 OMW917534:OMW917536 OWS917534:OWS917536 PGO917534:PGO917536 PQK917534:PQK917536 QAG917534:QAG917536 QKC917534:QKC917536 QTY917534:QTY917536 RDU917534:RDU917536 RNQ917534:RNQ917536 RXM917534:RXM917536 SHI917534:SHI917536 SRE917534:SRE917536 TBA917534:TBA917536 TKW917534:TKW917536 TUS917534:TUS917536 UEO917534:UEO917536 UOK917534:UOK917536 UYG917534:UYG917536 VIC917534:VIC917536 VRY917534:VRY917536 WBU917534:WBU917536 WLQ917534:WLQ917536 WVM917534:WVM917536 E983070:E983072 JA983070:JA983072 SW983070:SW983072 ACS983070:ACS983072 AMO983070:AMO983072 AWK983070:AWK983072 BGG983070:BGG983072 BQC983070:BQC983072 BZY983070:BZY983072 CJU983070:CJU983072 CTQ983070:CTQ983072 DDM983070:DDM983072 DNI983070:DNI983072 DXE983070:DXE983072 EHA983070:EHA983072 EQW983070:EQW983072 FAS983070:FAS983072 FKO983070:FKO983072 FUK983070:FUK983072 GEG983070:GEG983072 GOC983070:GOC983072 GXY983070:GXY983072 HHU983070:HHU983072 HRQ983070:HRQ983072 IBM983070:IBM983072 ILI983070:ILI983072 IVE983070:IVE983072 JFA983070:JFA983072 JOW983070:JOW983072 JYS983070:JYS983072 KIO983070:KIO983072 KSK983070:KSK983072 LCG983070:LCG983072 LMC983070:LMC983072 LVY983070:LVY983072 MFU983070:MFU983072 MPQ983070:MPQ983072 MZM983070:MZM983072 NJI983070:NJI983072 NTE983070:NTE983072 ODA983070:ODA983072 OMW983070:OMW983072 OWS983070:OWS983072 PGO983070:PGO983072 PQK983070:PQK983072 QAG983070:QAG983072 QKC983070:QKC983072 QTY983070:QTY983072 RDU983070:RDU983072 RNQ983070:RNQ983072 RXM983070:RXM983072 SHI983070:SHI983072 SRE983070:SRE983072 TBA983070:TBA983072 TKW983070:TKW983072 TUS983070:TUS983072 UEO983070:UEO983072 UOK983070:UOK983072 UYG983070:UYG983072 VIC983070:VIC983072 VRY983070:VRY983072 WBU983070:WBU983072 WLQ983070:WLQ983072 WVM983070:WVM983072 E16:E20 JA16:JA20 SW16:SW20 ACS16:ACS20 AMO16:AMO20 AWK16:AWK20 BGG16:BGG20 BQC16:BQC20 BZY16:BZY20 CJU16:CJU20 CTQ16:CTQ20 DDM16:DDM20 DNI16:DNI20 DXE16:DXE20 EHA16:EHA20 EQW16:EQW20 FAS16:FAS20 FKO16:FKO20 FUK16:FUK20 GEG16:GEG20 GOC16:GOC20 GXY16:GXY20 HHU16:HHU20 HRQ16:HRQ20 IBM16:IBM20 ILI16:ILI20 IVE16:IVE20 JFA16:JFA20 JOW16:JOW20 JYS16:JYS20 KIO16:KIO20 KSK16:KSK20 LCG16:LCG20 LMC16:LMC20 LVY16:LVY20 MFU16:MFU20 MPQ16:MPQ20 MZM16:MZM20 NJI16:NJI20 NTE16:NTE20 ODA16:ODA20 OMW16:OMW20 OWS16:OWS20 PGO16:PGO20 PQK16:PQK20 QAG16:QAG20 QKC16:QKC20 QTY16:QTY20 RDU16:RDU20 RNQ16:RNQ20 RXM16:RXM20 SHI16:SHI20 SRE16:SRE20 TBA16:TBA20 TKW16:TKW20 TUS16:TUS20 UEO16:UEO20 UOK16:UOK20 UYG16:UYG20 VIC16:VIC20 VRY16:VRY20 WBU16:WBU20 WLQ16:WLQ20 WVM16:WVM20 E65552:E65556 JA65552:JA65556 SW65552:SW65556 ACS65552:ACS65556 AMO65552:AMO65556 AWK65552:AWK65556 BGG65552:BGG65556 BQC65552:BQC65556 BZY65552:BZY65556 CJU65552:CJU65556 CTQ65552:CTQ65556 DDM65552:DDM65556 DNI65552:DNI65556 DXE65552:DXE65556 EHA65552:EHA65556 EQW65552:EQW65556 FAS65552:FAS65556 FKO65552:FKO65556 FUK65552:FUK65556 GEG65552:GEG65556 GOC65552:GOC65556 GXY65552:GXY65556 HHU65552:HHU65556 HRQ65552:HRQ65556 IBM65552:IBM65556 ILI65552:ILI65556 IVE65552:IVE65556 JFA65552:JFA65556 JOW65552:JOW65556 JYS65552:JYS65556 KIO65552:KIO65556 KSK65552:KSK65556 LCG65552:LCG65556 LMC65552:LMC65556 LVY65552:LVY65556 MFU65552:MFU65556 MPQ65552:MPQ65556 MZM65552:MZM65556 NJI65552:NJI65556 NTE65552:NTE65556 ODA65552:ODA65556 OMW65552:OMW65556 OWS65552:OWS65556 PGO65552:PGO65556 PQK65552:PQK65556 QAG65552:QAG65556 QKC65552:QKC65556 QTY65552:QTY65556 RDU65552:RDU65556 RNQ65552:RNQ65556 RXM65552:RXM65556 SHI65552:SHI65556 SRE65552:SRE65556 TBA65552:TBA65556 TKW65552:TKW65556 TUS65552:TUS65556 UEO65552:UEO65556 UOK65552:UOK65556 UYG65552:UYG65556 VIC65552:VIC65556 VRY65552:VRY65556 WBU65552:WBU65556 WLQ65552:WLQ65556 WVM65552:WVM65556 E131088:E131092 JA131088:JA131092 SW131088:SW131092 ACS131088:ACS131092 AMO131088:AMO131092 AWK131088:AWK131092 BGG131088:BGG131092 BQC131088:BQC131092 BZY131088:BZY131092 CJU131088:CJU131092 CTQ131088:CTQ131092 DDM131088:DDM131092 DNI131088:DNI131092 DXE131088:DXE131092 EHA131088:EHA131092 EQW131088:EQW131092 FAS131088:FAS131092 FKO131088:FKO131092 FUK131088:FUK131092 GEG131088:GEG131092 GOC131088:GOC131092 GXY131088:GXY131092 HHU131088:HHU131092 HRQ131088:HRQ131092 IBM131088:IBM131092 ILI131088:ILI131092 IVE131088:IVE131092 JFA131088:JFA131092 JOW131088:JOW131092 JYS131088:JYS131092 KIO131088:KIO131092 KSK131088:KSK131092 LCG131088:LCG131092 LMC131088:LMC131092 LVY131088:LVY131092 MFU131088:MFU131092 MPQ131088:MPQ131092 MZM131088:MZM131092 NJI131088:NJI131092 NTE131088:NTE131092 ODA131088:ODA131092 OMW131088:OMW131092 OWS131088:OWS131092 PGO131088:PGO131092 PQK131088:PQK131092 QAG131088:QAG131092 QKC131088:QKC131092 QTY131088:QTY131092 RDU131088:RDU131092 RNQ131088:RNQ131092 RXM131088:RXM131092 SHI131088:SHI131092 SRE131088:SRE131092 TBA131088:TBA131092 TKW131088:TKW131092 TUS131088:TUS131092 UEO131088:UEO131092 UOK131088:UOK131092 UYG131088:UYG131092 VIC131088:VIC131092 VRY131088:VRY131092 WBU131088:WBU131092 WLQ131088:WLQ131092 WVM131088:WVM131092 E196624:E196628 JA196624:JA196628 SW196624:SW196628 ACS196624:ACS196628 AMO196624:AMO196628 AWK196624:AWK196628 BGG196624:BGG196628 BQC196624:BQC196628 BZY196624:BZY196628 CJU196624:CJU196628 CTQ196624:CTQ196628 DDM196624:DDM196628 DNI196624:DNI196628 DXE196624:DXE196628 EHA196624:EHA196628 EQW196624:EQW196628 FAS196624:FAS196628 FKO196624:FKO196628 FUK196624:FUK196628 GEG196624:GEG196628 GOC196624:GOC196628 GXY196624:GXY196628 HHU196624:HHU196628 HRQ196624:HRQ196628 IBM196624:IBM196628 ILI196624:ILI196628 IVE196624:IVE196628 JFA196624:JFA196628 JOW196624:JOW196628 JYS196624:JYS196628 KIO196624:KIO196628 KSK196624:KSK196628 LCG196624:LCG196628 LMC196624:LMC196628 LVY196624:LVY196628 MFU196624:MFU196628 MPQ196624:MPQ196628 MZM196624:MZM196628 NJI196624:NJI196628 NTE196624:NTE196628 ODA196624:ODA196628 OMW196624:OMW196628 OWS196624:OWS196628 PGO196624:PGO196628 PQK196624:PQK196628 QAG196624:QAG196628 QKC196624:QKC196628 QTY196624:QTY196628 RDU196624:RDU196628 RNQ196624:RNQ196628 RXM196624:RXM196628 SHI196624:SHI196628 SRE196624:SRE196628 TBA196624:TBA196628 TKW196624:TKW196628 TUS196624:TUS196628 UEO196624:UEO196628 UOK196624:UOK196628 UYG196624:UYG196628 VIC196624:VIC196628 VRY196624:VRY196628 WBU196624:WBU196628 WLQ196624:WLQ196628 WVM196624:WVM196628 E262160:E262164 JA262160:JA262164 SW262160:SW262164 ACS262160:ACS262164 AMO262160:AMO262164 AWK262160:AWK262164 BGG262160:BGG262164 BQC262160:BQC262164 BZY262160:BZY262164 CJU262160:CJU262164 CTQ262160:CTQ262164 DDM262160:DDM262164 DNI262160:DNI262164 DXE262160:DXE262164 EHA262160:EHA262164 EQW262160:EQW262164 FAS262160:FAS262164 FKO262160:FKO262164 FUK262160:FUK262164 GEG262160:GEG262164 GOC262160:GOC262164 GXY262160:GXY262164 HHU262160:HHU262164 HRQ262160:HRQ262164 IBM262160:IBM262164 ILI262160:ILI262164 IVE262160:IVE262164 JFA262160:JFA262164 JOW262160:JOW262164 JYS262160:JYS262164 KIO262160:KIO262164 KSK262160:KSK262164 LCG262160:LCG262164 LMC262160:LMC262164 LVY262160:LVY262164 MFU262160:MFU262164 MPQ262160:MPQ262164 MZM262160:MZM262164 NJI262160:NJI262164 NTE262160:NTE262164 ODA262160:ODA262164 OMW262160:OMW262164 OWS262160:OWS262164 PGO262160:PGO262164 PQK262160:PQK262164 QAG262160:QAG262164 QKC262160:QKC262164 QTY262160:QTY262164 RDU262160:RDU262164 RNQ262160:RNQ262164 RXM262160:RXM262164 SHI262160:SHI262164 SRE262160:SRE262164 TBA262160:TBA262164 TKW262160:TKW262164 TUS262160:TUS262164 UEO262160:UEO262164 UOK262160:UOK262164 UYG262160:UYG262164 VIC262160:VIC262164 VRY262160:VRY262164 WBU262160:WBU262164 WLQ262160:WLQ262164 WVM262160:WVM262164 E327696:E327700 JA327696:JA327700 SW327696:SW327700 ACS327696:ACS327700 AMO327696:AMO327700 AWK327696:AWK327700 BGG327696:BGG327700 BQC327696:BQC327700 BZY327696:BZY327700 CJU327696:CJU327700 CTQ327696:CTQ327700 DDM327696:DDM327700 DNI327696:DNI327700 DXE327696:DXE327700 EHA327696:EHA327700 EQW327696:EQW327700 FAS327696:FAS327700 FKO327696:FKO327700 FUK327696:FUK327700 GEG327696:GEG327700 GOC327696:GOC327700 GXY327696:GXY327700 HHU327696:HHU327700 HRQ327696:HRQ327700 IBM327696:IBM327700 ILI327696:ILI327700 IVE327696:IVE327700 JFA327696:JFA327700 JOW327696:JOW327700 JYS327696:JYS327700 KIO327696:KIO327700 KSK327696:KSK327700 LCG327696:LCG327700 LMC327696:LMC327700 LVY327696:LVY327700 MFU327696:MFU327700 MPQ327696:MPQ327700 MZM327696:MZM327700 NJI327696:NJI327700 NTE327696:NTE327700 ODA327696:ODA327700 OMW327696:OMW327700 OWS327696:OWS327700 PGO327696:PGO327700 PQK327696:PQK327700 QAG327696:QAG327700 QKC327696:QKC327700 QTY327696:QTY327700 RDU327696:RDU327700 RNQ327696:RNQ327700 RXM327696:RXM327700 SHI327696:SHI327700 SRE327696:SRE327700 TBA327696:TBA327700 TKW327696:TKW327700 TUS327696:TUS327700 UEO327696:UEO327700 UOK327696:UOK327700 UYG327696:UYG327700 VIC327696:VIC327700 VRY327696:VRY327700 WBU327696:WBU327700 WLQ327696:WLQ327700 WVM327696:WVM327700 E393232:E393236 JA393232:JA393236 SW393232:SW393236 ACS393232:ACS393236 AMO393232:AMO393236 AWK393232:AWK393236 BGG393232:BGG393236 BQC393232:BQC393236 BZY393232:BZY393236 CJU393232:CJU393236 CTQ393232:CTQ393236 DDM393232:DDM393236 DNI393232:DNI393236 DXE393232:DXE393236 EHA393232:EHA393236 EQW393232:EQW393236 FAS393232:FAS393236 FKO393232:FKO393236 FUK393232:FUK393236 GEG393232:GEG393236 GOC393232:GOC393236 GXY393232:GXY393236 HHU393232:HHU393236 HRQ393232:HRQ393236 IBM393232:IBM393236 ILI393232:ILI393236 IVE393232:IVE393236 JFA393232:JFA393236 JOW393232:JOW393236 JYS393232:JYS393236 KIO393232:KIO393236 KSK393232:KSK393236 LCG393232:LCG393236 LMC393232:LMC393236 LVY393232:LVY393236 MFU393232:MFU393236 MPQ393232:MPQ393236 MZM393232:MZM393236 NJI393232:NJI393236 NTE393232:NTE393236 ODA393232:ODA393236 OMW393232:OMW393236 OWS393232:OWS393236 PGO393232:PGO393236 PQK393232:PQK393236 QAG393232:QAG393236 QKC393232:QKC393236 QTY393232:QTY393236 RDU393232:RDU393236 RNQ393232:RNQ393236 RXM393232:RXM393236 SHI393232:SHI393236 SRE393232:SRE393236 TBA393232:TBA393236 TKW393232:TKW393236 TUS393232:TUS393236 UEO393232:UEO393236 UOK393232:UOK393236 UYG393232:UYG393236 VIC393232:VIC393236 VRY393232:VRY393236 WBU393232:WBU393236 WLQ393232:WLQ393236 WVM393232:WVM393236 E458768:E458772 JA458768:JA458772 SW458768:SW458772 ACS458768:ACS458772 AMO458768:AMO458772 AWK458768:AWK458772 BGG458768:BGG458772 BQC458768:BQC458772 BZY458768:BZY458772 CJU458768:CJU458772 CTQ458768:CTQ458772 DDM458768:DDM458772 DNI458768:DNI458772 DXE458768:DXE458772 EHA458768:EHA458772 EQW458768:EQW458772 FAS458768:FAS458772 FKO458768:FKO458772 FUK458768:FUK458772 GEG458768:GEG458772 GOC458768:GOC458772 GXY458768:GXY458772 HHU458768:HHU458772 HRQ458768:HRQ458772 IBM458768:IBM458772 ILI458768:ILI458772 IVE458768:IVE458772 JFA458768:JFA458772 JOW458768:JOW458772 JYS458768:JYS458772 KIO458768:KIO458772 KSK458768:KSK458772 LCG458768:LCG458772 LMC458768:LMC458772 LVY458768:LVY458772 MFU458768:MFU458772 MPQ458768:MPQ458772 MZM458768:MZM458772 NJI458768:NJI458772 NTE458768:NTE458772 ODA458768:ODA458772 OMW458768:OMW458772 OWS458768:OWS458772 PGO458768:PGO458772 PQK458768:PQK458772 QAG458768:QAG458772 QKC458768:QKC458772 QTY458768:QTY458772 RDU458768:RDU458772 RNQ458768:RNQ458772 RXM458768:RXM458772 SHI458768:SHI458772 SRE458768:SRE458772 TBA458768:TBA458772 TKW458768:TKW458772 TUS458768:TUS458772 UEO458768:UEO458772 UOK458768:UOK458772 UYG458768:UYG458772 VIC458768:VIC458772 VRY458768:VRY458772 WBU458768:WBU458772 WLQ458768:WLQ458772 WVM458768:WVM458772 E524304:E524308 JA524304:JA524308 SW524304:SW524308 ACS524304:ACS524308 AMO524304:AMO524308 AWK524304:AWK524308 BGG524304:BGG524308 BQC524304:BQC524308 BZY524304:BZY524308 CJU524304:CJU524308 CTQ524304:CTQ524308 DDM524304:DDM524308 DNI524304:DNI524308 DXE524304:DXE524308 EHA524304:EHA524308 EQW524304:EQW524308 FAS524304:FAS524308 FKO524304:FKO524308 FUK524304:FUK524308 GEG524304:GEG524308 GOC524304:GOC524308 GXY524304:GXY524308 HHU524304:HHU524308 HRQ524304:HRQ524308 IBM524304:IBM524308 ILI524304:ILI524308 IVE524304:IVE524308 JFA524304:JFA524308 JOW524304:JOW524308 JYS524304:JYS524308 KIO524304:KIO524308 KSK524304:KSK524308 LCG524304:LCG524308 LMC524304:LMC524308 LVY524304:LVY524308 MFU524304:MFU524308 MPQ524304:MPQ524308 MZM524304:MZM524308 NJI524304:NJI524308 NTE524304:NTE524308 ODA524304:ODA524308 OMW524304:OMW524308 OWS524304:OWS524308 PGO524304:PGO524308 PQK524304:PQK524308 QAG524304:QAG524308 QKC524304:QKC524308 QTY524304:QTY524308 RDU524304:RDU524308 RNQ524304:RNQ524308 RXM524304:RXM524308 SHI524304:SHI524308 SRE524304:SRE524308 TBA524304:TBA524308 TKW524304:TKW524308 TUS524304:TUS524308 UEO524304:UEO524308 UOK524304:UOK524308 UYG524304:UYG524308 VIC524304:VIC524308 VRY524304:VRY524308 WBU524304:WBU524308 WLQ524304:WLQ524308 WVM524304:WVM524308 E589840:E589844 JA589840:JA589844 SW589840:SW589844 ACS589840:ACS589844 AMO589840:AMO589844 AWK589840:AWK589844 BGG589840:BGG589844 BQC589840:BQC589844 BZY589840:BZY589844 CJU589840:CJU589844 CTQ589840:CTQ589844 DDM589840:DDM589844 DNI589840:DNI589844 DXE589840:DXE589844 EHA589840:EHA589844 EQW589840:EQW589844 FAS589840:FAS589844 FKO589840:FKO589844 FUK589840:FUK589844 GEG589840:GEG589844 GOC589840:GOC589844 GXY589840:GXY589844 HHU589840:HHU589844 HRQ589840:HRQ589844 IBM589840:IBM589844 ILI589840:ILI589844 IVE589840:IVE589844 JFA589840:JFA589844 JOW589840:JOW589844 JYS589840:JYS589844 KIO589840:KIO589844 KSK589840:KSK589844 LCG589840:LCG589844 LMC589840:LMC589844 LVY589840:LVY589844 MFU589840:MFU589844 MPQ589840:MPQ589844 MZM589840:MZM589844 NJI589840:NJI589844 NTE589840:NTE589844 ODA589840:ODA589844 OMW589840:OMW589844 OWS589840:OWS589844 PGO589840:PGO589844 PQK589840:PQK589844 QAG589840:QAG589844 QKC589840:QKC589844 QTY589840:QTY589844 RDU589840:RDU589844 RNQ589840:RNQ589844 RXM589840:RXM589844 SHI589840:SHI589844 SRE589840:SRE589844 TBA589840:TBA589844 TKW589840:TKW589844 TUS589840:TUS589844 UEO589840:UEO589844 UOK589840:UOK589844 UYG589840:UYG589844 VIC589840:VIC589844 VRY589840:VRY589844 WBU589840:WBU589844 WLQ589840:WLQ589844 WVM589840:WVM589844 E655376:E655380 JA655376:JA655380 SW655376:SW655380 ACS655376:ACS655380 AMO655376:AMO655380 AWK655376:AWK655380 BGG655376:BGG655380 BQC655376:BQC655380 BZY655376:BZY655380 CJU655376:CJU655380 CTQ655376:CTQ655380 DDM655376:DDM655380 DNI655376:DNI655380 DXE655376:DXE655380 EHA655376:EHA655380 EQW655376:EQW655380 FAS655376:FAS655380 FKO655376:FKO655380 FUK655376:FUK655380 GEG655376:GEG655380 GOC655376:GOC655380 GXY655376:GXY655380 HHU655376:HHU655380 HRQ655376:HRQ655380 IBM655376:IBM655380 ILI655376:ILI655380 IVE655376:IVE655380 JFA655376:JFA655380 JOW655376:JOW655380 JYS655376:JYS655380 KIO655376:KIO655380 KSK655376:KSK655380 LCG655376:LCG655380 LMC655376:LMC655380 LVY655376:LVY655380 MFU655376:MFU655380 MPQ655376:MPQ655380 MZM655376:MZM655380 NJI655376:NJI655380 NTE655376:NTE655380 ODA655376:ODA655380 OMW655376:OMW655380 OWS655376:OWS655380 PGO655376:PGO655380 PQK655376:PQK655380 QAG655376:QAG655380 QKC655376:QKC655380 QTY655376:QTY655380 RDU655376:RDU655380 RNQ655376:RNQ655380 RXM655376:RXM655380 SHI655376:SHI655380 SRE655376:SRE655380 TBA655376:TBA655380 TKW655376:TKW655380 TUS655376:TUS655380 UEO655376:UEO655380 UOK655376:UOK655380 UYG655376:UYG655380 VIC655376:VIC655380 VRY655376:VRY655380 WBU655376:WBU655380 WLQ655376:WLQ655380 WVM655376:WVM655380 E720912:E720916 JA720912:JA720916 SW720912:SW720916 ACS720912:ACS720916 AMO720912:AMO720916 AWK720912:AWK720916 BGG720912:BGG720916 BQC720912:BQC720916 BZY720912:BZY720916 CJU720912:CJU720916 CTQ720912:CTQ720916 DDM720912:DDM720916 DNI720912:DNI720916 DXE720912:DXE720916 EHA720912:EHA720916 EQW720912:EQW720916 FAS720912:FAS720916 FKO720912:FKO720916 FUK720912:FUK720916 GEG720912:GEG720916 GOC720912:GOC720916 GXY720912:GXY720916 HHU720912:HHU720916 HRQ720912:HRQ720916 IBM720912:IBM720916 ILI720912:ILI720916 IVE720912:IVE720916 JFA720912:JFA720916 JOW720912:JOW720916 JYS720912:JYS720916 KIO720912:KIO720916 KSK720912:KSK720916 LCG720912:LCG720916 LMC720912:LMC720916 LVY720912:LVY720916 MFU720912:MFU720916 MPQ720912:MPQ720916 MZM720912:MZM720916 NJI720912:NJI720916 NTE720912:NTE720916 ODA720912:ODA720916 OMW720912:OMW720916 OWS720912:OWS720916 PGO720912:PGO720916 PQK720912:PQK720916 QAG720912:QAG720916 QKC720912:QKC720916 QTY720912:QTY720916 RDU720912:RDU720916 RNQ720912:RNQ720916 RXM720912:RXM720916 SHI720912:SHI720916 SRE720912:SRE720916 TBA720912:TBA720916 TKW720912:TKW720916 TUS720912:TUS720916 UEO720912:UEO720916 UOK720912:UOK720916 UYG720912:UYG720916 VIC720912:VIC720916 VRY720912:VRY720916 WBU720912:WBU720916 WLQ720912:WLQ720916 WVM720912:WVM720916 E786448:E786452 JA786448:JA786452 SW786448:SW786452 ACS786448:ACS786452 AMO786448:AMO786452 AWK786448:AWK786452 BGG786448:BGG786452 BQC786448:BQC786452 BZY786448:BZY786452 CJU786448:CJU786452 CTQ786448:CTQ786452 DDM786448:DDM786452 DNI786448:DNI786452 DXE786448:DXE786452 EHA786448:EHA786452 EQW786448:EQW786452 FAS786448:FAS786452 FKO786448:FKO786452 FUK786448:FUK786452 GEG786448:GEG786452 GOC786448:GOC786452 GXY786448:GXY786452 HHU786448:HHU786452 HRQ786448:HRQ786452 IBM786448:IBM786452 ILI786448:ILI786452 IVE786448:IVE786452 JFA786448:JFA786452 JOW786448:JOW786452 JYS786448:JYS786452 KIO786448:KIO786452 KSK786448:KSK786452 LCG786448:LCG786452 LMC786448:LMC786452 LVY786448:LVY786452 MFU786448:MFU786452 MPQ786448:MPQ786452 MZM786448:MZM786452 NJI786448:NJI786452 NTE786448:NTE786452 ODA786448:ODA786452 OMW786448:OMW786452 OWS786448:OWS786452 PGO786448:PGO786452 PQK786448:PQK786452 QAG786448:QAG786452 QKC786448:QKC786452 QTY786448:QTY786452 RDU786448:RDU786452 RNQ786448:RNQ786452 RXM786448:RXM786452 SHI786448:SHI786452 SRE786448:SRE786452 TBA786448:TBA786452 TKW786448:TKW786452 TUS786448:TUS786452 UEO786448:UEO786452 UOK786448:UOK786452 UYG786448:UYG786452 VIC786448:VIC786452 VRY786448:VRY786452 WBU786448:WBU786452 WLQ786448:WLQ786452 WVM786448:WVM786452 E851984:E851988 JA851984:JA851988 SW851984:SW851988 ACS851984:ACS851988 AMO851984:AMO851988 AWK851984:AWK851988 BGG851984:BGG851988 BQC851984:BQC851988 BZY851984:BZY851988 CJU851984:CJU851988 CTQ851984:CTQ851988 DDM851984:DDM851988 DNI851984:DNI851988 DXE851984:DXE851988 EHA851984:EHA851988 EQW851984:EQW851988 FAS851984:FAS851988 FKO851984:FKO851988 FUK851984:FUK851988 GEG851984:GEG851988 GOC851984:GOC851988 GXY851984:GXY851988 HHU851984:HHU851988 HRQ851984:HRQ851988 IBM851984:IBM851988 ILI851984:ILI851988 IVE851984:IVE851988 JFA851984:JFA851988 JOW851984:JOW851988 JYS851984:JYS851988 KIO851984:KIO851988 KSK851984:KSK851988 LCG851984:LCG851988 LMC851984:LMC851988 LVY851984:LVY851988 MFU851984:MFU851988 MPQ851984:MPQ851988 MZM851984:MZM851988 NJI851984:NJI851988 NTE851984:NTE851988 ODA851984:ODA851988 OMW851984:OMW851988 OWS851984:OWS851988 PGO851984:PGO851988 PQK851984:PQK851988 QAG851984:QAG851988 QKC851984:QKC851988 QTY851984:QTY851988 RDU851984:RDU851988 RNQ851984:RNQ851988 RXM851984:RXM851988 SHI851984:SHI851988 SRE851984:SRE851988 TBA851984:TBA851988 TKW851984:TKW851988 TUS851984:TUS851988 UEO851984:UEO851988 UOK851984:UOK851988 UYG851984:UYG851988 VIC851984:VIC851988 VRY851984:VRY851988 WBU851984:WBU851988 WLQ851984:WLQ851988 WVM851984:WVM851988 E917520:E917524 JA917520:JA917524 SW917520:SW917524 ACS917520:ACS917524 AMO917520:AMO917524 AWK917520:AWK917524 BGG917520:BGG917524 BQC917520:BQC917524 BZY917520:BZY917524 CJU917520:CJU917524 CTQ917520:CTQ917524 DDM917520:DDM917524 DNI917520:DNI917524 DXE917520:DXE917524 EHA917520:EHA917524 EQW917520:EQW917524 FAS917520:FAS917524 FKO917520:FKO917524 FUK917520:FUK917524 GEG917520:GEG917524 GOC917520:GOC917524 GXY917520:GXY917524 HHU917520:HHU917524 HRQ917520:HRQ917524 IBM917520:IBM917524 ILI917520:ILI917524 IVE917520:IVE917524 JFA917520:JFA917524 JOW917520:JOW917524 JYS917520:JYS917524 KIO917520:KIO917524 KSK917520:KSK917524 LCG917520:LCG917524 LMC917520:LMC917524 LVY917520:LVY917524 MFU917520:MFU917524 MPQ917520:MPQ917524 MZM917520:MZM917524 NJI917520:NJI917524 NTE917520:NTE917524 ODA917520:ODA917524 OMW917520:OMW917524 OWS917520:OWS917524 PGO917520:PGO917524 PQK917520:PQK917524 QAG917520:QAG917524 QKC917520:QKC917524 QTY917520:QTY917524 RDU917520:RDU917524 RNQ917520:RNQ917524 RXM917520:RXM917524 SHI917520:SHI917524 SRE917520:SRE917524 TBA917520:TBA917524 TKW917520:TKW917524 TUS917520:TUS917524 UEO917520:UEO917524 UOK917520:UOK917524 UYG917520:UYG917524 VIC917520:VIC917524 VRY917520:VRY917524 WBU917520:WBU917524 WLQ917520:WLQ917524 WVM917520:WVM917524 E983056:E983060 JA983056:JA983060 SW983056:SW983060 ACS983056:ACS983060 AMO983056:AMO983060 AWK983056:AWK983060 BGG983056:BGG983060 BQC983056:BQC983060 BZY983056:BZY983060 CJU983056:CJU983060 CTQ983056:CTQ983060 DDM983056:DDM983060 DNI983056:DNI983060 DXE983056:DXE983060 EHA983056:EHA983060 EQW983056:EQW983060 FAS983056:FAS983060 FKO983056:FKO983060 FUK983056:FUK983060 GEG983056:GEG983060 GOC983056:GOC983060 GXY983056:GXY983060 HHU983056:HHU983060 HRQ983056:HRQ983060 IBM983056:IBM983060 ILI983056:ILI983060 IVE983056:IVE983060 JFA983056:JFA983060 JOW983056:JOW983060 JYS983056:JYS983060 KIO983056:KIO983060 KSK983056:KSK983060 LCG983056:LCG983060 LMC983056:LMC983060 LVY983056:LVY983060 MFU983056:MFU983060 MPQ983056:MPQ983060 MZM983056:MZM983060 NJI983056:NJI983060 NTE983056:NTE983060 ODA983056:ODA983060 OMW983056:OMW983060 OWS983056:OWS983060 PGO983056:PGO983060 PQK983056:PQK983060 QAG983056:QAG983060 QKC983056:QKC983060 QTY983056:QTY983060 RDU983056:RDU983060 RNQ983056:RNQ983060 RXM983056:RXM983060 SHI983056:SHI983060 SRE983056:SRE983060 TBA983056:TBA983060 TKW983056:TKW983060 TUS983056:TUS983060 UEO983056:UEO983060 UOK983056:UOK983060 UYG983056:UYG983060 VIC983056:VIC983060 VRY983056:VRY983060 WBU983056:WBU983060 WLQ983056:WLQ983060 WVM983056:WVM983060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4">
    <tabColor rgb="FF00736F"/>
  </sheetPr>
  <dimension ref="A1:WVP219"/>
  <sheetViews>
    <sheetView showGridLines="0" zoomScale="90" zoomScaleNormal="90" workbookViewId="0">
      <selection activeCell="A2" sqref="A2:G2"/>
    </sheetView>
  </sheetViews>
  <sheetFormatPr baseColWidth="10" defaultColWidth="0" defaultRowHeight="15" customHeight="1" zeroHeight="1" x14ac:dyDescent="0.25"/>
  <cols>
    <col min="1" max="1" width="8.42578125" style="489" customWidth="1"/>
    <col min="2" max="2" width="32.85546875" style="463" customWidth="1"/>
    <col min="3" max="3" width="17.140625" style="503" customWidth="1"/>
    <col min="4" max="4" width="15.42578125" style="504" customWidth="1"/>
    <col min="5" max="5" width="21.42578125" style="463" customWidth="1"/>
    <col min="6" max="6" width="20.7109375" style="463" customWidth="1"/>
    <col min="7" max="7" width="25.7109375" style="463" customWidth="1"/>
    <col min="8" max="8" width="0.7109375" style="463" customWidth="1"/>
    <col min="9" max="16" width="0" style="463" hidden="1" customWidth="1"/>
    <col min="17" max="17" width="11.42578125" style="463" hidden="1" customWidth="1"/>
    <col min="18" max="18" width="0" style="463" hidden="1" customWidth="1"/>
    <col min="19" max="256" width="11.42578125" style="463" hidden="1"/>
    <col min="257" max="257" width="8.42578125" style="463" customWidth="1"/>
    <col min="258" max="258" width="32.85546875" style="463" customWidth="1"/>
    <col min="259" max="259" width="17.140625" style="463" customWidth="1"/>
    <col min="260" max="260" width="15.42578125" style="463" customWidth="1"/>
    <col min="261" max="261" width="21.42578125" style="463" customWidth="1"/>
    <col min="262" max="262" width="20.7109375" style="463" customWidth="1"/>
    <col min="263" max="263" width="25.7109375" style="463" customWidth="1"/>
    <col min="264" max="264" width="0.7109375" style="463" customWidth="1"/>
    <col min="265" max="274" width="11.42578125" style="463" hidden="1" customWidth="1"/>
    <col min="275" max="512" width="11.42578125" style="463" hidden="1"/>
    <col min="513" max="513" width="8.42578125" style="463" customWidth="1"/>
    <col min="514" max="514" width="32.85546875" style="463" customWidth="1"/>
    <col min="515" max="515" width="17.140625" style="463" customWidth="1"/>
    <col min="516" max="516" width="15.42578125" style="463" customWidth="1"/>
    <col min="517" max="517" width="21.42578125" style="463" customWidth="1"/>
    <col min="518" max="518" width="20.7109375" style="463" customWidth="1"/>
    <col min="519" max="519" width="25.7109375" style="463" customWidth="1"/>
    <col min="520" max="520" width="0.7109375" style="463" customWidth="1"/>
    <col min="521" max="530" width="11.42578125" style="463" hidden="1" customWidth="1"/>
    <col min="531" max="768" width="11.42578125" style="463" hidden="1"/>
    <col min="769" max="769" width="8.42578125" style="463" customWidth="1"/>
    <col min="770" max="770" width="32.85546875" style="463" customWidth="1"/>
    <col min="771" max="771" width="17.140625" style="463" customWidth="1"/>
    <col min="772" max="772" width="15.42578125" style="463" customWidth="1"/>
    <col min="773" max="773" width="21.42578125" style="463" customWidth="1"/>
    <col min="774" max="774" width="20.7109375" style="463" customWidth="1"/>
    <col min="775" max="775" width="25.7109375" style="463" customWidth="1"/>
    <col min="776" max="776" width="0.7109375" style="463" customWidth="1"/>
    <col min="777" max="786" width="11.42578125" style="463" hidden="1" customWidth="1"/>
    <col min="787" max="1024" width="11.42578125" style="463" hidden="1"/>
    <col min="1025" max="1025" width="8.42578125" style="463" customWidth="1"/>
    <col min="1026" max="1026" width="32.85546875" style="463" customWidth="1"/>
    <col min="1027" max="1027" width="17.140625" style="463" customWidth="1"/>
    <col min="1028" max="1028" width="15.42578125" style="463" customWidth="1"/>
    <col min="1029" max="1029" width="21.42578125" style="463" customWidth="1"/>
    <col min="1030" max="1030" width="20.7109375" style="463" customWidth="1"/>
    <col min="1031" max="1031" width="25.7109375" style="463" customWidth="1"/>
    <col min="1032" max="1032" width="0.7109375" style="463" customWidth="1"/>
    <col min="1033" max="1042" width="11.42578125" style="463" hidden="1" customWidth="1"/>
    <col min="1043" max="1280" width="11.42578125" style="463" hidden="1"/>
    <col min="1281" max="1281" width="8.42578125" style="463" customWidth="1"/>
    <col min="1282" max="1282" width="32.85546875" style="463" customWidth="1"/>
    <col min="1283" max="1283" width="17.140625" style="463" customWidth="1"/>
    <col min="1284" max="1284" width="15.42578125" style="463" customWidth="1"/>
    <col min="1285" max="1285" width="21.42578125" style="463" customWidth="1"/>
    <col min="1286" max="1286" width="20.7109375" style="463" customWidth="1"/>
    <col min="1287" max="1287" width="25.7109375" style="463" customWidth="1"/>
    <col min="1288" max="1288" width="0.7109375" style="463" customWidth="1"/>
    <col min="1289" max="1298" width="11.42578125" style="463" hidden="1" customWidth="1"/>
    <col min="1299" max="1536" width="11.42578125" style="463" hidden="1"/>
    <col min="1537" max="1537" width="8.42578125" style="463" customWidth="1"/>
    <col min="1538" max="1538" width="32.85546875" style="463" customWidth="1"/>
    <col min="1539" max="1539" width="17.140625" style="463" customWidth="1"/>
    <col min="1540" max="1540" width="15.42578125" style="463" customWidth="1"/>
    <col min="1541" max="1541" width="21.42578125" style="463" customWidth="1"/>
    <col min="1542" max="1542" width="20.7109375" style="463" customWidth="1"/>
    <col min="1543" max="1543" width="25.7109375" style="463" customWidth="1"/>
    <col min="1544" max="1544" width="0.7109375" style="463" customWidth="1"/>
    <col min="1545" max="1554" width="11.42578125" style="463" hidden="1" customWidth="1"/>
    <col min="1555" max="1792" width="11.42578125" style="463" hidden="1"/>
    <col min="1793" max="1793" width="8.42578125" style="463" customWidth="1"/>
    <col min="1794" max="1794" width="32.85546875" style="463" customWidth="1"/>
    <col min="1795" max="1795" width="17.140625" style="463" customWidth="1"/>
    <col min="1796" max="1796" width="15.42578125" style="463" customWidth="1"/>
    <col min="1797" max="1797" width="21.42578125" style="463" customWidth="1"/>
    <col min="1798" max="1798" width="20.7109375" style="463" customWidth="1"/>
    <col min="1799" max="1799" width="25.7109375" style="463" customWidth="1"/>
    <col min="1800" max="1800" width="0.7109375" style="463" customWidth="1"/>
    <col min="1801" max="1810" width="11.42578125" style="463" hidden="1" customWidth="1"/>
    <col min="1811" max="2048" width="11.42578125" style="463" hidden="1"/>
    <col min="2049" max="2049" width="8.42578125" style="463" customWidth="1"/>
    <col min="2050" max="2050" width="32.85546875" style="463" customWidth="1"/>
    <col min="2051" max="2051" width="17.140625" style="463" customWidth="1"/>
    <col min="2052" max="2052" width="15.42578125" style="463" customWidth="1"/>
    <col min="2053" max="2053" width="21.42578125" style="463" customWidth="1"/>
    <col min="2054" max="2054" width="20.7109375" style="463" customWidth="1"/>
    <col min="2055" max="2055" width="25.7109375" style="463" customWidth="1"/>
    <col min="2056" max="2056" width="0.7109375" style="463" customWidth="1"/>
    <col min="2057" max="2066" width="11.42578125" style="463" hidden="1" customWidth="1"/>
    <col min="2067" max="2304" width="11.42578125" style="463" hidden="1"/>
    <col min="2305" max="2305" width="8.42578125" style="463" customWidth="1"/>
    <col min="2306" max="2306" width="32.85546875" style="463" customWidth="1"/>
    <col min="2307" max="2307" width="17.140625" style="463" customWidth="1"/>
    <col min="2308" max="2308" width="15.42578125" style="463" customWidth="1"/>
    <col min="2309" max="2309" width="21.42578125" style="463" customWidth="1"/>
    <col min="2310" max="2310" width="20.7109375" style="463" customWidth="1"/>
    <col min="2311" max="2311" width="25.7109375" style="463" customWidth="1"/>
    <col min="2312" max="2312" width="0.7109375" style="463" customWidth="1"/>
    <col min="2313" max="2322" width="11.42578125" style="463" hidden="1" customWidth="1"/>
    <col min="2323" max="2560" width="11.42578125" style="463" hidden="1"/>
    <col min="2561" max="2561" width="8.42578125" style="463" customWidth="1"/>
    <col min="2562" max="2562" width="32.85546875" style="463" customWidth="1"/>
    <col min="2563" max="2563" width="17.140625" style="463" customWidth="1"/>
    <col min="2564" max="2564" width="15.42578125" style="463" customWidth="1"/>
    <col min="2565" max="2565" width="21.42578125" style="463" customWidth="1"/>
    <col min="2566" max="2566" width="20.7109375" style="463" customWidth="1"/>
    <col min="2567" max="2567" width="25.7109375" style="463" customWidth="1"/>
    <col min="2568" max="2568" width="0.7109375" style="463" customWidth="1"/>
    <col min="2569" max="2578" width="11.42578125" style="463" hidden="1" customWidth="1"/>
    <col min="2579" max="2816" width="11.42578125" style="463" hidden="1"/>
    <col min="2817" max="2817" width="8.42578125" style="463" customWidth="1"/>
    <col min="2818" max="2818" width="32.85546875" style="463" customWidth="1"/>
    <col min="2819" max="2819" width="17.140625" style="463" customWidth="1"/>
    <col min="2820" max="2820" width="15.42578125" style="463" customWidth="1"/>
    <col min="2821" max="2821" width="21.42578125" style="463" customWidth="1"/>
    <col min="2822" max="2822" width="20.7109375" style="463" customWidth="1"/>
    <col min="2823" max="2823" width="25.7109375" style="463" customWidth="1"/>
    <col min="2824" max="2824" width="0.7109375" style="463" customWidth="1"/>
    <col min="2825" max="2834" width="11.42578125" style="463" hidden="1" customWidth="1"/>
    <col min="2835" max="3072" width="11.42578125" style="463" hidden="1"/>
    <col min="3073" max="3073" width="8.42578125" style="463" customWidth="1"/>
    <col min="3074" max="3074" width="32.85546875" style="463" customWidth="1"/>
    <col min="3075" max="3075" width="17.140625" style="463" customWidth="1"/>
    <col min="3076" max="3076" width="15.42578125" style="463" customWidth="1"/>
    <col min="3077" max="3077" width="21.42578125" style="463" customWidth="1"/>
    <col min="3078" max="3078" width="20.7109375" style="463" customWidth="1"/>
    <col min="3079" max="3079" width="25.7109375" style="463" customWidth="1"/>
    <col min="3080" max="3080" width="0.7109375" style="463" customWidth="1"/>
    <col min="3081" max="3090" width="11.42578125" style="463" hidden="1" customWidth="1"/>
    <col min="3091" max="3328" width="11.42578125" style="463" hidden="1"/>
    <col min="3329" max="3329" width="8.42578125" style="463" customWidth="1"/>
    <col min="3330" max="3330" width="32.85546875" style="463" customWidth="1"/>
    <col min="3331" max="3331" width="17.140625" style="463" customWidth="1"/>
    <col min="3332" max="3332" width="15.42578125" style="463" customWidth="1"/>
    <col min="3333" max="3333" width="21.42578125" style="463" customWidth="1"/>
    <col min="3334" max="3334" width="20.7109375" style="463" customWidth="1"/>
    <col min="3335" max="3335" width="25.7109375" style="463" customWidth="1"/>
    <col min="3336" max="3336" width="0.7109375" style="463" customWidth="1"/>
    <col min="3337" max="3346" width="11.42578125" style="463" hidden="1" customWidth="1"/>
    <col min="3347" max="3584" width="11.42578125" style="463" hidden="1"/>
    <col min="3585" max="3585" width="8.42578125" style="463" customWidth="1"/>
    <col min="3586" max="3586" width="32.85546875" style="463" customWidth="1"/>
    <col min="3587" max="3587" width="17.140625" style="463" customWidth="1"/>
    <col min="3588" max="3588" width="15.42578125" style="463" customWidth="1"/>
    <col min="3589" max="3589" width="21.42578125" style="463" customWidth="1"/>
    <col min="3590" max="3590" width="20.7109375" style="463" customWidth="1"/>
    <col min="3591" max="3591" width="25.7109375" style="463" customWidth="1"/>
    <col min="3592" max="3592" width="0.7109375" style="463" customWidth="1"/>
    <col min="3593" max="3602" width="11.42578125" style="463" hidden="1" customWidth="1"/>
    <col min="3603" max="3840" width="11.42578125" style="463" hidden="1"/>
    <col min="3841" max="3841" width="8.42578125" style="463" customWidth="1"/>
    <col min="3842" max="3842" width="32.85546875" style="463" customWidth="1"/>
    <col min="3843" max="3843" width="17.140625" style="463" customWidth="1"/>
    <col min="3844" max="3844" width="15.42578125" style="463" customWidth="1"/>
    <col min="3845" max="3845" width="21.42578125" style="463" customWidth="1"/>
    <col min="3846" max="3846" width="20.7109375" style="463" customWidth="1"/>
    <col min="3847" max="3847" width="25.7109375" style="463" customWidth="1"/>
    <col min="3848" max="3848" width="0.7109375" style="463" customWidth="1"/>
    <col min="3849" max="3858" width="11.42578125" style="463" hidden="1" customWidth="1"/>
    <col min="3859" max="4096" width="11.42578125" style="463" hidden="1"/>
    <col min="4097" max="4097" width="8.42578125" style="463" customWidth="1"/>
    <col min="4098" max="4098" width="32.85546875" style="463" customWidth="1"/>
    <col min="4099" max="4099" width="17.140625" style="463" customWidth="1"/>
    <col min="4100" max="4100" width="15.42578125" style="463" customWidth="1"/>
    <col min="4101" max="4101" width="21.42578125" style="463" customWidth="1"/>
    <col min="4102" max="4102" width="20.7109375" style="463" customWidth="1"/>
    <col min="4103" max="4103" width="25.7109375" style="463" customWidth="1"/>
    <col min="4104" max="4104" width="0.7109375" style="463" customWidth="1"/>
    <col min="4105" max="4114" width="11.42578125" style="463" hidden="1" customWidth="1"/>
    <col min="4115" max="4352" width="11.42578125" style="463" hidden="1"/>
    <col min="4353" max="4353" width="8.42578125" style="463" customWidth="1"/>
    <col min="4354" max="4354" width="32.85546875" style="463" customWidth="1"/>
    <col min="4355" max="4355" width="17.140625" style="463" customWidth="1"/>
    <col min="4356" max="4356" width="15.42578125" style="463" customWidth="1"/>
    <col min="4357" max="4357" width="21.42578125" style="463" customWidth="1"/>
    <col min="4358" max="4358" width="20.7109375" style="463" customWidth="1"/>
    <col min="4359" max="4359" width="25.7109375" style="463" customWidth="1"/>
    <col min="4360" max="4360" width="0.7109375" style="463" customWidth="1"/>
    <col min="4361" max="4370" width="11.42578125" style="463" hidden="1" customWidth="1"/>
    <col min="4371" max="4608" width="11.42578125" style="463" hidden="1"/>
    <col min="4609" max="4609" width="8.42578125" style="463" customWidth="1"/>
    <col min="4610" max="4610" width="32.85546875" style="463" customWidth="1"/>
    <col min="4611" max="4611" width="17.140625" style="463" customWidth="1"/>
    <col min="4612" max="4612" width="15.42578125" style="463" customWidth="1"/>
    <col min="4613" max="4613" width="21.42578125" style="463" customWidth="1"/>
    <col min="4614" max="4614" width="20.7109375" style="463" customWidth="1"/>
    <col min="4615" max="4615" width="25.7109375" style="463" customWidth="1"/>
    <col min="4616" max="4616" width="0.7109375" style="463" customWidth="1"/>
    <col min="4617" max="4626" width="11.42578125" style="463" hidden="1" customWidth="1"/>
    <col min="4627" max="4864" width="11.42578125" style="463" hidden="1"/>
    <col min="4865" max="4865" width="8.42578125" style="463" customWidth="1"/>
    <col min="4866" max="4866" width="32.85546875" style="463" customWidth="1"/>
    <col min="4867" max="4867" width="17.140625" style="463" customWidth="1"/>
    <col min="4868" max="4868" width="15.42578125" style="463" customWidth="1"/>
    <col min="4869" max="4869" width="21.42578125" style="463" customWidth="1"/>
    <col min="4870" max="4870" width="20.7109375" style="463" customWidth="1"/>
    <col min="4871" max="4871" width="25.7109375" style="463" customWidth="1"/>
    <col min="4872" max="4872" width="0.7109375" style="463" customWidth="1"/>
    <col min="4873" max="4882" width="11.42578125" style="463" hidden="1" customWidth="1"/>
    <col min="4883" max="5120" width="11.42578125" style="463" hidden="1"/>
    <col min="5121" max="5121" width="8.42578125" style="463" customWidth="1"/>
    <col min="5122" max="5122" width="32.85546875" style="463" customWidth="1"/>
    <col min="5123" max="5123" width="17.140625" style="463" customWidth="1"/>
    <col min="5124" max="5124" width="15.42578125" style="463" customWidth="1"/>
    <col min="5125" max="5125" width="21.42578125" style="463" customWidth="1"/>
    <col min="5126" max="5126" width="20.7109375" style="463" customWidth="1"/>
    <col min="5127" max="5127" width="25.7109375" style="463" customWidth="1"/>
    <col min="5128" max="5128" width="0.7109375" style="463" customWidth="1"/>
    <col min="5129" max="5138" width="11.42578125" style="463" hidden="1" customWidth="1"/>
    <col min="5139" max="5376" width="11.42578125" style="463" hidden="1"/>
    <col min="5377" max="5377" width="8.42578125" style="463" customWidth="1"/>
    <col min="5378" max="5378" width="32.85546875" style="463" customWidth="1"/>
    <col min="5379" max="5379" width="17.140625" style="463" customWidth="1"/>
    <col min="5380" max="5380" width="15.42578125" style="463" customWidth="1"/>
    <col min="5381" max="5381" width="21.42578125" style="463" customWidth="1"/>
    <col min="5382" max="5382" width="20.7109375" style="463" customWidth="1"/>
    <col min="5383" max="5383" width="25.7109375" style="463" customWidth="1"/>
    <col min="5384" max="5384" width="0.7109375" style="463" customWidth="1"/>
    <col min="5385" max="5394" width="11.42578125" style="463" hidden="1" customWidth="1"/>
    <col min="5395" max="5632" width="11.42578125" style="463" hidden="1"/>
    <col min="5633" max="5633" width="8.42578125" style="463" customWidth="1"/>
    <col min="5634" max="5634" width="32.85546875" style="463" customWidth="1"/>
    <col min="5635" max="5635" width="17.140625" style="463" customWidth="1"/>
    <col min="5636" max="5636" width="15.42578125" style="463" customWidth="1"/>
    <col min="5637" max="5637" width="21.42578125" style="463" customWidth="1"/>
    <col min="5638" max="5638" width="20.7109375" style="463" customWidth="1"/>
    <col min="5639" max="5639" width="25.7109375" style="463" customWidth="1"/>
    <col min="5640" max="5640" width="0.7109375" style="463" customWidth="1"/>
    <col min="5641" max="5650" width="11.42578125" style="463" hidden="1" customWidth="1"/>
    <col min="5651" max="5888" width="11.42578125" style="463" hidden="1"/>
    <col min="5889" max="5889" width="8.42578125" style="463" customWidth="1"/>
    <col min="5890" max="5890" width="32.85546875" style="463" customWidth="1"/>
    <col min="5891" max="5891" width="17.140625" style="463" customWidth="1"/>
    <col min="5892" max="5892" width="15.42578125" style="463" customWidth="1"/>
    <col min="5893" max="5893" width="21.42578125" style="463" customWidth="1"/>
    <col min="5894" max="5894" width="20.7109375" style="463" customWidth="1"/>
    <col min="5895" max="5895" width="25.7109375" style="463" customWidth="1"/>
    <col min="5896" max="5896" width="0.7109375" style="463" customWidth="1"/>
    <col min="5897" max="5906" width="11.42578125" style="463" hidden="1" customWidth="1"/>
    <col min="5907" max="6144" width="11.42578125" style="463" hidden="1"/>
    <col min="6145" max="6145" width="8.42578125" style="463" customWidth="1"/>
    <col min="6146" max="6146" width="32.85546875" style="463" customWidth="1"/>
    <col min="6147" max="6147" width="17.140625" style="463" customWidth="1"/>
    <col min="6148" max="6148" width="15.42578125" style="463" customWidth="1"/>
    <col min="6149" max="6149" width="21.42578125" style="463" customWidth="1"/>
    <col min="6150" max="6150" width="20.7109375" style="463" customWidth="1"/>
    <col min="6151" max="6151" width="25.7109375" style="463" customWidth="1"/>
    <col min="6152" max="6152" width="0.7109375" style="463" customWidth="1"/>
    <col min="6153" max="6162" width="11.42578125" style="463" hidden="1" customWidth="1"/>
    <col min="6163" max="6400" width="11.42578125" style="463" hidden="1"/>
    <col min="6401" max="6401" width="8.42578125" style="463" customWidth="1"/>
    <col min="6402" max="6402" width="32.85546875" style="463" customWidth="1"/>
    <col min="6403" max="6403" width="17.140625" style="463" customWidth="1"/>
    <col min="6404" max="6404" width="15.42578125" style="463" customWidth="1"/>
    <col min="6405" max="6405" width="21.42578125" style="463" customWidth="1"/>
    <col min="6406" max="6406" width="20.7109375" style="463" customWidth="1"/>
    <col min="6407" max="6407" width="25.7109375" style="463" customWidth="1"/>
    <col min="6408" max="6408" width="0.7109375" style="463" customWidth="1"/>
    <col min="6409" max="6418" width="11.42578125" style="463" hidden="1" customWidth="1"/>
    <col min="6419" max="6656" width="11.42578125" style="463" hidden="1"/>
    <col min="6657" max="6657" width="8.42578125" style="463" customWidth="1"/>
    <col min="6658" max="6658" width="32.85546875" style="463" customWidth="1"/>
    <col min="6659" max="6659" width="17.140625" style="463" customWidth="1"/>
    <col min="6660" max="6660" width="15.42578125" style="463" customWidth="1"/>
    <col min="6661" max="6661" width="21.42578125" style="463" customWidth="1"/>
    <col min="6662" max="6662" width="20.7109375" style="463" customWidth="1"/>
    <col min="6663" max="6663" width="25.7109375" style="463" customWidth="1"/>
    <col min="6664" max="6664" width="0.7109375" style="463" customWidth="1"/>
    <col min="6665" max="6674" width="11.42578125" style="463" hidden="1" customWidth="1"/>
    <col min="6675" max="6912" width="11.42578125" style="463" hidden="1"/>
    <col min="6913" max="6913" width="8.42578125" style="463" customWidth="1"/>
    <col min="6914" max="6914" width="32.85546875" style="463" customWidth="1"/>
    <col min="6915" max="6915" width="17.140625" style="463" customWidth="1"/>
    <col min="6916" max="6916" width="15.42578125" style="463" customWidth="1"/>
    <col min="6917" max="6917" width="21.42578125" style="463" customWidth="1"/>
    <col min="6918" max="6918" width="20.7109375" style="463" customWidth="1"/>
    <col min="6919" max="6919" width="25.7109375" style="463" customWidth="1"/>
    <col min="6920" max="6920" width="0.7109375" style="463" customWidth="1"/>
    <col min="6921" max="6930" width="11.42578125" style="463" hidden="1" customWidth="1"/>
    <col min="6931" max="7168" width="11.42578125" style="463" hidden="1"/>
    <col min="7169" max="7169" width="8.42578125" style="463" customWidth="1"/>
    <col min="7170" max="7170" width="32.85546875" style="463" customWidth="1"/>
    <col min="7171" max="7171" width="17.140625" style="463" customWidth="1"/>
    <col min="7172" max="7172" width="15.42578125" style="463" customWidth="1"/>
    <col min="7173" max="7173" width="21.42578125" style="463" customWidth="1"/>
    <col min="7174" max="7174" width="20.7109375" style="463" customWidth="1"/>
    <col min="7175" max="7175" width="25.7109375" style="463" customWidth="1"/>
    <col min="7176" max="7176" width="0.7109375" style="463" customWidth="1"/>
    <col min="7177" max="7186" width="11.42578125" style="463" hidden="1" customWidth="1"/>
    <col min="7187" max="7424" width="11.42578125" style="463" hidden="1"/>
    <col min="7425" max="7425" width="8.42578125" style="463" customWidth="1"/>
    <col min="7426" max="7426" width="32.85546875" style="463" customWidth="1"/>
    <col min="7427" max="7427" width="17.140625" style="463" customWidth="1"/>
    <col min="7428" max="7428" width="15.42578125" style="463" customWidth="1"/>
    <col min="7429" max="7429" width="21.42578125" style="463" customWidth="1"/>
    <col min="7430" max="7430" width="20.7109375" style="463" customWidth="1"/>
    <col min="7431" max="7431" width="25.7109375" style="463" customWidth="1"/>
    <col min="7432" max="7432" width="0.7109375" style="463" customWidth="1"/>
    <col min="7433" max="7442" width="11.42578125" style="463" hidden="1" customWidth="1"/>
    <col min="7443" max="7680" width="11.42578125" style="463" hidden="1"/>
    <col min="7681" max="7681" width="8.42578125" style="463" customWidth="1"/>
    <col min="7682" max="7682" width="32.85546875" style="463" customWidth="1"/>
    <col min="7683" max="7683" width="17.140625" style="463" customWidth="1"/>
    <col min="7684" max="7684" width="15.42578125" style="463" customWidth="1"/>
    <col min="7685" max="7685" width="21.42578125" style="463" customWidth="1"/>
    <col min="7686" max="7686" width="20.7109375" style="463" customWidth="1"/>
    <col min="7687" max="7687" width="25.7109375" style="463" customWidth="1"/>
    <col min="7688" max="7688" width="0.7109375" style="463" customWidth="1"/>
    <col min="7689" max="7698" width="11.42578125" style="463" hidden="1" customWidth="1"/>
    <col min="7699" max="7936" width="11.42578125" style="463" hidden="1"/>
    <col min="7937" max="7937" width="8.42578125" style="463" customWidth="1"/>
    <col min="7938" max="7938" width="32.85546875" style="463" customWidth="1"/>
    <col min="7939" max="7939" width="17.140625" style="463" customWidth="1"/>
    <col min="7940" max="7940" width="15.42578125" style="463" customWidth="1"/>
    <col min="7941" max="7941" width="21.42578125" style="463" customWidth="1"/>
    <col min="7942" max="7942" width="20.7109375" style="463" customWidth="1"/>
    <col min="7943" max="7943" width="25.7109375" style="463" customWidth="1"/>
    <col min="7944" max="7944" width="0.7109375" style="463" customWidth="1"/>
    <col min="7945" max="7954" width="11.42578125" style="463" hidden="1" customWidth="1"/>
    <col min="7955" max="8192" width="11.42578125" style="463" hidden="1"/>
    <col min="8193" max="8193" width="8.42578125" style="463" customWidth="1"/>
    <col min="8194" max="8194" width="32.85546875" style="463" customWidth="1"/>
    <col min="8195" max="8195" width="17.140625" style="463" customWidth="1"/>
    <col min="8196" max="8196" width="15.42578125" style="463" customWidth="1"/>
    <col min="8197" max="8197" width="21.42578125" style="463" customWidth="1"/>
    <col min="8198" max="8198" width="20.7109375" style="463" customWidth="1"/>
    <col min="8199" max="8199" width="25.7109375" style="463" customWidth="1"/>
    <col min="8200" max="8200" width="0.7109375" style="463" customWidth="1"/>
    <col min="8201" max="8210" width="11.42578125" style="463" hidden="1" customWidth="1"/>
    <col min="8211" max="8448" width="11.42578125" style="463" hidden="1"/>
    <col min="8449" max="8449" width="8.42578125" style="463" customWidth="1"/>
    <col min="8450" max="8450" width="32.85546875" style="463" customWidth="1"/>
    <col min="8451" max="8451" width="17.140625" style="463" customWidth="1"/>
    <col min="8452" max="8452" width="15.42578125" style="463" customWidth="1"/>
    <col min="8453" max="8453" width="21.42578125" style="463" customWidth="1"/>
    <col min="8454" max="8454" width="20.7109375" style="463" customWidth="1"/>
    <col min="8455" max="8455" width="25.7109375" style="463" customWidth="1"/>
    <col min="8456" max="8456" width="0.7109375" style="463" customWidth="1"/>
    <col min="8457" max="8466" width="11.42578125" style="463" hidden="1" customWidth="1"/>
    <col min="8467" max="8704" width="11.42578125" style="463" hidden="1"/>
    <col min="8705" max="8705" width="8.42578125" style="463" customWidth="1"/>
    <col min="8706" max="8706" width="32.85546875" style="463" customWidth="1"/>
    <col min="8707" max="8707" width="17.140625" style="463" customWidth="1"/>
    <col min="8708" max="8708" width="15.42578125" style="463" customWidth="1"/>
    <col min="8709" max="8709" width="21.42578125" style="463" customWidth="1"/>
    <col min="8710" max="8710" width="20.7109375" style="463" customWidth="1"/>
    <col min="8711" max="8711" width="25.7109375" style="463" customWidth="1"/>
    <col min="8712" max="8712" width="0.7109375" style="463" customWidth="1"/>
    <col min="8713" max="8722" width="11.42578125" style="463" hidden="1" customWidth="1"/>
    <col min="8723" max="8960" width="11.42578125" style="463" hidden="1"/>
    <col min="8961" max="8961" width="8.42578125" style="463" customWidth="1"/>
    <col min="8962" max="8962" width="32.85546875" style="463" customWidth="1"/>
    <col min="8963" max="8963" width="17.140625" style="463" customWidth="1"/>
    <col min="8964" max="8964" width="15.42578125" style="463" customWidth="1"/>
    <col min="8965" max="8965" width="21.42578125" style="463" customWidth="1"/>
    <col min="8966" max="8966" width="20.7109375" style="463" customWidth="1"/>
    <col min="8967" max="8967" width="25.7109375" style="463" customWidth="1"/>
    <col min="8968" max="8968" width="0.7109375" style="463" customWidth="1"/>
    <col min="8969" max="8978" width="11.42578125" style="463" hidden="1" customWidth="1"/>
    <col min="8979" max="9216" width="11.42578125" style="463" hidden="1"/>
    <col min="9217" max="9217" width="8.42578125" style="463" customWidth="1"/>
    <col min="9218" max="9218" width="32.85546875" style="463" customWidth="1"/>
    <col min="9219" max="9219" width="17.140625" style="463" customWidth="1"/>
    <col min="9220" max="9220" width="15.42578125" style="463" customWidth="1"/>
    <col min="9221" max="9221" width="21.42578125" style="463" customWidth="1"/>
    <col min="9222" max="9222" width="20.7109375" style="463" customWidth="1"/>
    <col min="9223" max="9223" width="25.7109375" style="463" customWidth="1"/>
    <col min="9224" max="9224" width="0.7109375" style="463" customWidth="1"/>
    <col min="9225" max="9234" width="11.42578125" style="463" hidden="1" customWidth="1"/>
    <col min="9235" max="9472" width="11.42578125" style="463" hidden="1"/>
    <col min="9473" max="9473" width="8.42578125" style="463" customWidth="1"/>
    <col min="9474" max="9474" width="32.85546875" style="463" customWidth="1"/>
    <col min="9475" max="9475" width="17.140625" style="463" customWidth="1"/>
    <col min="9476" max="9476" width="15.42578125" style="463" customWidth="1"/>
    <col min="9477" max="9477" width="21.42578125" style="463" customWidth="1"/>
    <col min="9478" max="9478" width="20.7109375" style="463" customWidth="1"/>
    <col min="9479" max="9479" width="25.7109375" style="463" customWidth="1"/>
    <col min="9480" max="9480" width="0.7109375" style="463" customWidth="1"/>
    <col min="9481" max="9490" width="11.42578125" style="463" hidden="1" customWidth="1"/>
    <col min="9491" max="9728" width="11.42578125" style="463" hidden="1"/>
    <col min="9729" max="9729" width="8.42578125" style="463" customWidth="1"/>
    <col min="9730" max="9730" width="32.85546875" style="463" customWidth="1"/>
    <col min="9731" max="9731" width="17.140625" style="463" customWidth="1"/>
    <col min="9732" max="9732" width="15.42578125" style="463" customWidth="1"/>
    <col min="9733" max="9733" width="21.42578125" style="463" customWidth="1"/>
    <col min="9734" max="9734" width="20.7109375" style="463" customWidth="1"/>
    <col min="9735" max="9735" width="25.7109375" style="463" customWidth="1"/>
    <col min="9736" max="9736" width="0.7109375" style="463" customWidth="1"/>
    <col min="9737" max="9746" width="11.42578125" style="463" hidden="1" customWidth="1"/>
    <col min="9747" max="9984" width="11.42578125" style="463" hidden="1"/>
    <col min="9985" max="9985" width="8.42578125" style="463" customWidth="1"/>
    <col min="9986" max="9986" width="32.85546875" style="463" customWidth="1"/>
    <col min="9987" max="9987" width="17.140625" style="463" customWidth="1"/>
    <col min="9988" max="9988" width="15.42578125" style="463" customWidth="1"/>
    <col min="9989" max="9989" width="21.42578125" style="463" customWidth="1"/>
    <col min="9990" max="9990" width="20.7109375" style="463" customWidth="1"/>
    <col min="9991" max="9991" width="25.7109375" style="463" customWidth="1"/>
    <col min="9992" max="9992" width="0.7109375" style="463" customWidth="1"/>
    <col min="9993" max="10002" width="11.42578125" style="463" hidden="1" customWidth="1"/>
    <col min="10003" max="10240" width="11.42578125" style="463" hidden="1"/>
    <col min="10241" max="10241" width="8.42578125" style="463" customWidth="1"/>
    <col min="10242" max="10242" width="32.85546875" style="463" customWidth="1"/>
    <col min="10243" max="10243" width="17.140625" style="463" customWidth="1"/>
    <col min="10244" max="10244" width="15.42578125" style="463" customWidth="1"/>
    <col min="10245" max="10245" width="21.42578125" style="463" customWidth="1"/>
    <col min="10246" max="10246" width="20.7109375" style="463" customWidth="1"/>
    <col min="10247" max="10247" width="25.7109375" style="463" customWidth="1"/>
    <col min="10248" max="10248" width="0.7109375" style="463" customWidth="1"/>
    <col min="10249" max="10258" width="11.42578125" style="463" hidden="1" customWidth="1"/>
    <col min="10259" max="10496" width="11.42578125" style="463" hidden="1"/>
    <col min="10497" max="10497" width="8.42578125" style="463" customWidth="1"/>
    <col min="10498" max="10498" width="32.85546875" style="463" customWidth="1"/>
    <col min="10499" max="10499" width="17.140625" style="463" customWidth="1"/>
    <col min="10500" max="10500" width="15.42578125" style="463" customWidth="1"/>
    <col min="10501" max="10501" width="21.42578125" style="463" customWidth="1"/>
    <col min="10502" max="10502" width="20.7109375" style="463" customWidth="1"/>
    <col min="10503" max="10503" width="25.7109375" style="463" customWidth="1"/>
    <col min="10504" max="10504" width="0.7109375" style="463" customWidth="1"/>
    <col min="10505" max="10514" width="11.42578125" style="463" hidden="1" customWidth="1"/>
    <col min="10515" max="10752" width="11.42578125" style="463" hidden="1"/>
    <col min="10753" max="10753" width="8.42578125" style="463" customWidth="1"/>
    <col min="10754" max="10754" width="32.85546875" style="463" customWidth="1"/>
    <col min="10755" max="10755" width="17.140625" style="463" customWidth="1"/>
    <col min="10756" max="10756" width="15.42578125" style="463" customWidth="1"/>
    <col min="10757" max="10757" width="21.42578125" style="463" customWidth="1"/>
    <col min="10758" max="10758" width="20.7109375" style="463" customWidth="1"/>
    <col min="10759" max="10759" width="25.7109375" style="463" customWidth="1"/>
    <col min="10760" max="10760" width="0.7109375" style="463" customWidth="1"/>
    <col min="10761" max="10770" width="11.42578125" style="463" hidden="1" customWidth="1"/>
    <col min="10771" max="11008" width="11.42578125" style="463" hidden="1"/>
    <col min="11009" max="11009" width="8.42578125" style="463" customWidth="1"/>
    <col min="11010" max="11010" width="32.85546875" style="463" customWidth="1"/>
    <col min="11011" max="11011" width="17.140625" style="463" customWidth="1"/>
    <col min="11012" max="11012" width="15.42578125" style="463" customWidth="1"/>
    <col min="11013" max="11013" width="21.42578125" style="463" customWidth="1"/>
    <col min="11014" max="11014" width="20.7109375" style="463" customWidth="1"/>
    <col min="11015" max="11015" width="25.7109375" style="463" customWidth="1"/>
    <col min="11016" max="11016" width="0.7109375" style="463" customWidth="1"/>
    <col min="11017" max="11026" width="11.42578125" style="463" hidden="1" customWidth="1"/>
    <col min="11027" max="11264" width="11.42578125" style="463" hidden="1"/>
    <col min="11265" max="11265" width="8.42578125" style="463" customWidth="1"/>
    <col min="11266" max="11266" width="32.85546875" style="463" customWidth="1"/>
    <col min="11267" max="11267" width="17.140625" style="463" customWidth="1"/>
    <col min="11268" max="11268" width="15.42578125" style="463" customWidth="1"/>
    <col min="11269" max="11269" width="21.42578125" style="463" customWidth="1"/>
    <col min="11270" max="11270" width="20.7109375" style="463" customWidth="1"/>
    <col min="11271" max="11271" width="25.7109375" style="463" customWidth="1"/>
    <col min="11272" max="11272" width="0.7109375" style="463" customWidth="1"/>
    <col min="11273" max="11282" width="11.42578125" style="463" hidden="1" customWidth="1"/>
    <col min="11283" max="11520" width="11.42578125" style="463" hidden="1"/>
    <col min="11521" max="11521" width="8.42578125" style="463" customWidth="1"/>
    <col min="11522" max="11522" width="32.85546875" style="463" customWidth="1"/>
    <col min="11523" max="11523" width="17.140625" style="463" customWidth="1"/>
    <col min="11524" max="11524" width="15.42578125" style="463" customWidth="1"/>
    <col min="11525" max="11525" width="21.42578125" style="463" customWidth="1"/>
    <col min="11526" max="11526" width="20.7109375" style="463" customWidth="1"/>
    <col min="11527" max="11527" width="25.7109375" style="463" customWidth="1"/>
    <col min="11528" max="11528" width="0.7109375" style="463" customWidth="1"/>
    <col min="11529" max="11538" width="11.42578125" style="463" hidden="1" customWidth="1"/>
    <col min="11539" max="11776" width="11.42578125" style="463" hidden="1"/>
    <col min="11777" max="11777" width="8.42578125" style="463" customWidth="1"/>
    <col min="11778" max="11778" width="32.85546875" style="463" customWidth="1"/>
    <col min="11779" max="11779" width="17.140625" style="463" customWidth="1"/>
    <col min="11780" max="11780" width="15.42578125" style="463" customWidth="1"/>
    <col min="11781" max="11781" width="21.42578125" style="463" customWidth="1"/>
    <col min="11782" max="11782" width="20.7109375" style="463" customWidth="1"/>
    <col min="11783" max="11783" width="25.7109375" style="463" customWidth="1"/>
    <col min="11784" max="11784" width="0.7109375" style="463" customWidth="1"/>
    <col min="11785" max="11794" width="11.42578125" style="463" hidden="1" customWidth="1"/>
    <col min="11795" max="12032" width="11.42578125" style="463" hidden="1"/>
    <col min="12033" max="12033" width="8.42578125" style="463" customWidth="1"/>
    <col min="12034" max="12034" width="32.85546875" style="463" customWidth="1"/>
    <col min="12035" max="12035" width="17.140625" style="463" customWidth="1"/>
    <col min="12036" max="12036" width="15.42578125" style="463" customWidth="1"/>
    <col min="12037" max="12037" width="21.42578125" style="463" customWidth="1"/>
    <col min="12038" max="12038" width="20.7109375" style="463" customWidth="1"/>
    <col min="12039" max="12039" width="25.7109375" style="463" customWidth="1"/>
    <col min="12040" max="12040" width="0.7109375" style="463" customWidth="1"/>
    <col min="12041" max="12050" width="11.42578125" style="463" hidden="1" customWidth="1"/>
    <col min="12051" max="12288" width="11.42578125" style="463" hidden="1"/>
    <col min="12289" max="12289" width="8.42578125" style="463" customWidth="1"/>
    <col min="12290" max="12290" width="32.85546875" style="463" customWidth="1"/>
    <col min="12291" max="12291" width="17.140625" style="463" customWidth="1"/>
    <col min="12292" max="12292" width="15.42578125" style="463" customWidth="1"/>
    <col min="12293" max="12293" width="21.42578125" style="463" customWidth="1"/>
    <col min="12294" max="12294" width="20.7109375" style="463" customWidth="1"/>
    <col min="12295" max="12295" width="25.7109375" style="463" customWidth="1"/>
    <col min="12296" max="12296" width="0.7109375" style="463" customWidth="1"/>
    <col min="12297" max="12306" width="11.42578125" style="463" hidden="1" customWidth="1"/>
    <col min="12307" max="12544" width="11.42578125" style="463" hidden="1"/>
    <col min="12545" max="12545" width="8.42578125" style="463" customWidth="1"/>
    <col min="12546" max="12546" width="32.85546875" style="463" customWidth="1"/>
    <col min="12547" max="12547" width="17.140625" style="463" customWidth="1"/>
    <col min="12548" max="12548" width="15.42578125" style="463" customWidth="1"/>
    <col min="12549" max="12549" width="21.42578125" style="463" customWidth="1"/>
    <col min="12550" max="12550" width="20.7109375" style="463" customWidth="1"/>
    <col min="12551" max="12551" width="25.7109375" style="463" customWidth="1"/>
    <col min="12552" max="12552" width="0.7109375" style="463" customWidth="1"/>
    <col min="12553" max="12562" width="11.42578125" style="463" hidden="1" customWidth="1"/>
    <col min="12563" max="12800" width="11.42578125" style="463" hidden="1"/>
    <col min="12801" max="12801" width="8.42578125" style="463" customWidth="1"/>
    <col min="12802" max="12802" width="32.85546875" style="463" customWidth="1"/>
    <col min="12803" max="12803" width="17.140625" style="463" customWidth="1"/>
    <col min="12804" max="12804" width="15.42578125" style="463" customWidth="1"/>
    <col min="12805" max="12805" width="21.42578125" style="463" customWidth="1"/>
    <col min="12806" max="12806" width="20.7109375" style="463" customWidth="1"/>
    <col min="12807" max="12807" width="25.7109375" style="463" customWidth="1"/>
    <col min="12808" max="12808" width="0.7109375" style="463" customWidth="1"/>
    <col min="12809" max="12818" width="11.42578125" style="463" hidden="1" customWidth="1"/>
    <col min="12819" max="13056" width="11.42578125" style="463" hidden="1"/>
    <col min="13057" max="13057" width="8.42578125" style="463" customWidth="1"/>
    <col min="13058" max="13058" width="32.85546875" style="463" customWidth="1"/>
    <col min="13059" max="13059" width="17.140625" style="463" customWidth="1"/>
    <col min="13060" max="13060" width="15.42578125" style="463" customWidth="1"/>
    <col min="13061" max="13061" width="21.42578125" style="463" customWidth="1"/>
    <col min="13062" max="13062" width="20.7109375" style="463" customWidth="1"/>
    <col min="13063" max="13063" width="25.7109375" style="463" customWidth="1"/>
    <col min="13064" max="13064" width="0.7109375" style="463" customWidth="1"/>
    <col min="13065" max="13074" width="11.42578125" style="463" hidden="1" customWidth="1"/>
    <col min="13075" max="13312" width="11.42578125" style="463" hidden="1"/>
    <col min="13313" max="13313" width="8.42578125" style="463" customWidth="1"/>
    <col min="13314" max="13314" width="32.85546875" style="463" customWidth="1"/>
    <col min="13315" max="13315" width="17.140625" style="463" customWidth="1"/>
    <col min="13316" max="13316" width="15.42578125" style="463" customWidth="1"/>
    <col min="13317" max="13317" width="21.42578125" style="463" customWidth="1"/>
    <col min="13318" max="13318" width="20.7109375" style="463" customWidth="1"/>
    <col min="13319" max="13319" width="25.7109375" style="463" customWidth="1"/>
    <col min="13320" max="13320" width="0.7109375" style="463" customWidth="1"/>
    <col min="13321" max="13330" width="11.42578125" style="463" hidden="1" customWidth="1"/>
    <col min="13331" max="13568" width="11.42578125" style="463" hidden="1"/>
    <col min="13569" max="13569" width="8.42578125" style="463" customWidth="1"/>
    <col min="13570" max="13570" width="32.85546875" style="463" customWidth="1"/>
    <col min="13571" max="13571" width="17.140625" style="463" customWidth="1"/>
    <col min="13572" max="13572" width="15.42578125" style="463" customWidth="1"/>
    <col min="13573" max="13573" width="21.42578125" style="463" customWidth="1"/>
    <col min="13574" max="13574" width="20.7109375" style="463" customWidth="1"/>
    <col min="13575" max="13575" width="25.7109375" style="463" customWidth="1"/>
    <col min="13576" max="13576" width="0.7109375" style="463" customWidth="1"/>
    <col min="13577" max="13586" width="11.42578125" style="463" hidden="1" customWidth="1"/>
    <col min="13587" max="13824" width="11.42578125" style="463" hidden="1"/>
    <col min="13825" max="13825" width="8.42578125" style="463" customWidth="1"/>
    <col min="13826" max="13826" width="32.85546875" style="463" customWidth="1"/>
    <col min="13827" max="13827" width="17.140625" style="463" customWidth="1"/>
    <col min="13828" max="13828" width="15.42578125" style="463" customWidth="1"/>
    <col min="13829" max="13829" width="21.42578125" style="463" customWidth="1"/>
    <col min="13830" max="13830" width="20.7109375" style="463" customWidth="1"/>
    <col min="13831" max="13831" width="25.7109375" style="463" customWidth="1"/>
    <col min="13832" max="13832" width="0.7109375" style="463" customWidth="1"/>
    <col min="13833" max="13842" width="11.42578125" style="463" hidden="1" customWidth="1"/>
    <col min="13843" max="14080" width="11.42578125" style="463" hidden="1"/>
    <col min="14081" max="14081" width="8.42578125" style="463" customWidth="1"/>
    <col min="14082" max="14082" width="32.85546875" style="463" customWidth="1"/>
    <col min="14083" max="14083" width="17.140625" style="463" customWidth="1"/>
    <col min="14084" max="14084" width="15.42578125" style="463" customWidth="1"/>
    <col min="14085" max="14085" width="21.42578125" style="463" customWidth="1"/>
    <col min="14086" max="14086" width="20.7109375" style="463" customWidth="1"/>
    <col min="14087" max="14087" width="25.7109375" style="463" customWidth="1"/>
    <col min="14088" max="14088" width="0.7109375" style="463" customWidth="1"/>
    <col min="14089" max="14098" width="11.42578125" style="463" hidden="1" customWidth="1"/>
    <col min="14099" max="14336" width="11.42578125" style="463" hidden="1"/>
    <col min="14337" max="14337" width="8.42578125" style="463" customWidth="1"/>
    <col min="14338" max="14338" width="32.85546875" style="463" customWidth="1"/>
    <col min="14339" max="14339" width="17.140625" style="463" customWidth="1"/>
    <col min="14340" max="14340" width="15.42578125" style="463" customWidth="1"/>
    <col min="14341" max="14341" width="21.42578125" style="463" customWidth="1"/>
    <col min="14342" max="14342" width="20.7109375" style="463" customWidth="1"/>
    <col min="14343" max="14343" width="25.7109375" style="463" customWidth="1"/>
    <col min="14344" max="14344" width="0.7109375" style="463" customWidth="1"/>
    <col min="14345" max="14354" width="11.42578125" style="463" hidden="1" customWidth="1"/>
    <col min="14355" max="14592" width="11.42578125" style="463" hidden="1"/>
    <col min="14593" max="14593" width="8.42578125" style="463" customWidth="1"/>
    <col min="14594" max="14594" width="32.85546875" style="463" customWidth="1"/>
    <col min="14595" max="14595" width="17.140625" style="463" customWidth="1"/>
    <col min="14596" max="14596" width="15.42578125" style="463" customWidth="1"/>
    <col min="14597" max="14597" width="21.42578125" style="463" customWidth="1"/>
    <col min="14598" max="14598" width="20.7109375" style="463" customWidth="1"/>
    <col min="14599" max="14599" width="25.7109375" style="463" customWidth="1"/>
    <col min="14600" max="14600" width="0.7109375" style="463" customWidth="1"/>
    <col min="14601" max="14610" width="11.42578125" style="463" hidden="1" customWidth="1"/>
    <col min="14611" max="14848" width="11.42578125" style="463" hidden="1"/>
    <col min="14849" max="14849" width="8.42578125" style="463" customWidth="1"/>
    <col min="14850" max="14850" width="32.85546875" style="463" customWidth="1"/>
    <col min="14851" max="14851" width="17.140625" style="463" customWidth="1"/>
    <col min="14852" max="14852" width="15.42578125" style="463" customWidth="1"/>
    <col min="14853" max="14853" width="21.42578125" style="463" customWidth="1"/>
    <col min="14854" max="14854" width="20.7109375" style="463" customWidth="1"/>
    <col min="14855" max="14855" width="25.7109375" style="463" customWidth="1"/>
    <col min="14856" max="14856" width="0.7109375" style="463" customWidth="1"/>
    <col min="14857" max="14866" width="11.42578125" style="463" hidden="1" customWidth="1"/>
    <col min="14867" max="15104" width="11.42578125" style="463" hidden="1"/>
    <col min="15105" max="15105" width="8.42578125" style="463" customWidth="1"/>
    <col min="15106" max="15106" width="32.85546875" style="463" customWidth="1"/>
    <col min="15107" max="15107" width="17.140625" style="463" customWidth="1"/>
    <col min="15108" max="15108" width="15.42578125" style="463" customWidth="1"/>
    <col min="15109" max="15109" width="21.42578125" style="463" customWidth="1"/>
    <col min="15110" max="15110" width="20.7109375" style="463" customWidth="1"/>
    <col min="15111" max="15111" width="25.7109375" style="463" customWidth="1"/>
    <col min="15112" max="15112" width="0.7109375" style="463" customWidth="1"/>
    <col min="15113" max="15122" width="11.42578125" style="463" hidden="1" customWidth="1"/>
    <col min="15123" max="15360" width="11.42578125" style="463" hidden="1"/>
    <col min="15361" max="15361" width="8.42578125" style="463" customWidth="1"/>
    <col min="15362" max="15362" width="32.85546875" style="463" customWidth="1"/>
    <col min="15363" max="15363" width="17.140625" style="463" customWidth="1"/>
    <col min="15364" max="15364" width="15.42578125" style="463" customWidth="1"/>
    <col min="15365" max="15365" width="21.42578125" style="463" customWidth="1"/>
    <col min="15366" max="15366" width="20.7109375" style="463" customWidth="1"/>
    <col min="15367" max="15367" width="25.7109375" style="463" customWidth="1"/>
    <col min="15368" max="15368" width="0.7109375" style="463" customWidth="1"/>
    <col min="15369" max="15378" width="11.42578125" style="463" hidden="1" customWidth="1"/>
    <col min="15379" max="15616" width="11.42578125" style="463" hidden="1"/>
    <col min="15617" max="15617" width="8.42578125" style="463" customWidth="1"/>
    <col min="15618" max="15618" width="32.85546875" style="463" customWidth="1"/>
    <col min="15619" max="15619" width="17.140625" style="463" customWidth="1"/>
    <col min="15620" max="15620" width="15.42578125" style="463" customWidth="1"/>
    <col min="15621" max="15621" width="21.42578125" style="463" customWidth="1"/>
    <col min="15622" max="15622" width="20.7109375" style="463" customWidth="1"/>
    <col min="15623" max="15623" width="25.7109375" style="463" customWidth="1"/>
    <col min="15624" max="15624" width="0.7109375" style="463" customWidth="1"/>
    <col min="15625" max="15634" width="11.42578125" style="463" hidden="1" customWidth="1"/>
    <col min="15635" max="15872" width="11.42578125" style="463" hidden="1"/>
    <col min="15873" max="15873" width="8.42578125" style="463" customWidth="1"/>
    <col min="15874" max="15874" width="32.85546875" style="463" customWidth="1"/>
    <col min="15875" max="15875" width="17.140625" style="463" customWidth="1"/>
    <col min="15876" max="15876" width="15.42578125" style="463" customWidth="1"/>
    <col min="15877" max="15877" width="21.42578125" style="463" customWidth="1"/>
    <col min="15878" max="15878" width="20.7109375" style="463" customWidth="1"/>
    <col min="15879" max="15879" width="25.7109375" style="463" customWidth="1"/>
    <col min="15880" max="15880" width="0.7109375" style="463" customWidth="1"/>
    <col min="15881" max="15890" width="11.42578125" style="463" hidden="1" customWidth="1"/>
    <col min="15891" max="16128" width="11.42578125" style="463" hidden="1"/>
    <col min="16129" max="16129" width="8.42578125" style="463" customWidth="1"/>
    <col min="16130" max="16130" width="32.85546875" style="463" customWidth="1"/>
    <col min="16131" max="16131" width="17.140625" style="463" customWidth="1"/>
    <col min="16132" max="16132" width="15.42578125" style="463" customWidth="1"/>
    <col min="16133" max="16133" width="21.42578125" style="463" customWidth="1"/>
    <col min="16134" max="16134" width="20.7109375" style="463" customWidth="1"/>
    <col min="16135" max="16135" width="25.7109375" style="463" customWidth="1"/>
    <col min="16136" max="16136" width="0.7109375" style="463" customWidth="1"/>
    <col min="16137" max="16146" width="11.42578125" style="463" hidden="1" customWidth="1"/>
    <col min="16147" max="16384" width="11.42578125" style="463" hidden="1"/>
  </cols>
  <sheetData>
    <row r="1" spans="1:7" ht="33" customHeight="1" x14ac:dyDescent="0.25">
      <c r="A1" s="814" t="s">
        <v>192</v>
      </c>
      <c r="B1" s="814"/>
      <c r="C1" s="814"/>
      <c r="D1" s="814"/>
      <c r="E1" s="814"/>
      <c r="F1" s="814"/>
      <c r="G1" s="814"/>
    </row>
    <row r="2" spans="1:7" ht="21" customHeight="1" x14ac:dyDescent="0.25">
      <c r="A2" s="859" t="str">
        <f>'[3]Objetivos PMD'!$B$3</f>
        <v>Municipio:  Tlajomulco de Zúñiga, Jalisco</v>
      </c>
      <c r="B2" s="859"/>
      <c r="C2" s="859"/>
      <c r="D2" s="859"/>
      <c r="E2" s="859"/>
      <c r="F2" s="859"/>
      <c r="G2" s="859"/>
    </row>
    <row r="3" spans="1:7" s="464" customFormat="1" ht="9.75" customHeight="1" x14ac:dyDescent="0.25">
      <c r="A3" s="860" t="s">
        <v>193</v>
      </c>
      <c r="B3" s="860"/>
      <c r="C3" s="860"/>
      <c r="D3" s="860"/>
      <c r="E3" s="861" t="s">
        <v>194</v>
      </c>
      <c r="F3" s="861" t="s">
        <v>195</v>
      </c>
      <c r="G3" s="862" t="s">
        <v>196</v>
      </c>
    </row>
    <row r="4" spans="1:7" s="464" customFormat="1" ht="11.25" customHeight="1" x14ac:dyDescent="0.25">
      <c r="A4" s="860"/>
      <c r="B4" s="860"/>
      <c r="C4" s="860"/>
      <c r="D4" s="860"/>
      <c r="E4" s="861"/>
      <c r="F4" s="861"/>
      <c r="G4" s="862"/>
    </row>
    <row r="5" spans="1:7" s="464" customFormat="1" ht="15.75" x14ac:dyDescent="0.25">
      <c r="A5" s="857" t="s">
        <v>197</v>
      </c>
      <c r="B5" s="857"/>
      <c r="C5" s="857"/>
      <c r="D5" s="857"/>
      <c r="E5" s="857"/>
      <c r="F5" s="857"/>
      <c r="G5" s="857"/>
    </row>
    <row r="6" spans="1:7" s="464" customFormat="1" ht="15" customHeight="1" x14ac:dyDescent="0.25">
      <c r="A6" s="465">
        <v>1000</v>
      </c>
      <c r="B6" s="858" t="s">
        <v>198</v>
      </c>
      <c r="C6" s="858"/>
      <c r="D6" s="858"/>
      <c r="E6" s="76">
        <f>SUM(E7:E13)</f>
        <v>710592556.31214535</v>
      </c>
      <c r="F6" s="466">
        <f>SUM(F7:F13)</f>
        <v>746351197.64943004</v>
      </c>
      <c r="G6" s="467">
        <f>F6/E6-1</f>
        <v>5.0322285280985701E-2</v>
      </c>
    </row>
    <row r="7" spans="1:7" s="464" customFormat="1" ht="15" customHeight="1" x14ac:dyDescent="0.25">
      <c r="A7" s="468">
        <v>1100</v>
      </c>
      <c r="B7" s="850" t="s">
        <v>199</v>
      </c>
      <c r="C7" s="850"/>
      <c r="D7" s="850"/>
      <c r="E7" s="77">
        <v>409376910.28006226</v>
      </c>
      <c r="F7" s="469">
        <v>438424484.63737565</v>
      </c>
      <c r="G7" s="470">
        <f>F7/E7-1</f>
        <v>7.0955575724682252E-2</v>
      </c>
    </row>
    <row r="8" spans="1:7" s="464" customFormat="1" ht="15" customHeight="1" x14ac:dyDescent="0.25">
      <c r="A8" s="468">
        <v>1200</v>
      </c>
      <c r="B8" s="850" t="s">
        <v>200</v>
      </c>
      <c r="C8" s="850"/>
      <c r="D8" s="850"/>
      <c r="E8" s="77">
        <v>75723484</v>
      </c>
      <c r="F8" s="469">
        <v>42526400</v>
      </c>
      <c r="G8" s="470">
        <f t="shared" ref="G8:G13" si="0">F8/E8-1</f>
        <v>-0.4383987931669916</v>
      </c>
    </row>
    <row r="9" spans="1:7" s="464" customFormat="1" ht="15" customHeight="1" x14ac:dyDescent="0.25">
      <c r="A9" s="468">
        <v>1300</v>
      </c>
      <c r="B9" s="850" t="s">
        <v>201</v>
      </c>
      <c r="C9" s="850"/>
      <c r="D9" s="850"/>
      <c r="E9" s="78">
        <v>74245119.500939906</v>
      </c>
      <c r="F9" s="469">
        <v>78984287.043417051</v>
      </c>
      <c r="G9" s="470">
        <f t="shared" si="0"/>
        <v>6.3831367965097696E-2</v>
      </c>
    </row>
    <row r="10" spans="1:7" s="464" customFormat="1" ht="15" customHeight="1" x14ac:dyDescent="0.25">
      <c r="A10" s="468">
        <v>1400</v>
      </c>
      <c r="B10" s="850" t="s">
        <v>202</v>
      </c>
      <c r="C10" s="850"/>
      <c r="D10" s="850"/>
      <c r="E10" s="78">
        <v>109184728.40181142</v>
      </c>
      <c r="F10" s="469">
        <v>124207593.57337388</v>
      </c>
      <c r="G10" s="470">
        <f t="shared" si="0"/>
        <v>0.13759126749188511</v>
      </c>
    </row>
    <row r="11" spans="1:7" s="464" customFormat="1" ht="15" customHeight="1" x14ac:dyDescent="0.25">
      <c r="A11" s="468">
        <v>1500</v>
      </c>
      <c r="B11" s="850" t="s">
        <v>203</v>
      </c>
      <c r="C11" s="850"/>
      <c r="D11" s="850"/>
      <c r="E11" s="78">
        <v>42062314.129331708</v>
      </c>
      <c r="F11" s="469">
        <v>47708432.395263463</v>
      </c>
      <c r="G11" s="470">
        <f t="shared" si="0"/>
        <v>0.13423223098404113</v>
      </c>
    </row>
    <row r="12" spans="1:7" s="464" customFormat="1" ht="15" customHeight="1" x14ac:dyDescent="0.25">
      <c r="A12" s="468">
        <v>1600</v>
      </c>
      <c r="B12" s="850" t="s">
        <v>204</v>
      </c>
      <c r="C12" s="850"/>
      <c r="D12" s="850"/>
      <c r="E12" s="78">
        <v>0</v>
      </c>
      <c r="F12" s="469">
        <v>14500000</v>
      </c>
      <c r="G12" s="470" t="e">
        <f t="shared" si="0"/>
        <v>#DIV/0!</v>
      </c>
    </row>
    <row r="13" spans="1:7" s="464" customFormat="1" ht="15" customHeight="1" x14ac:dyDescent="0.25">
      <c r="A13" s="468">
        <v>1700</v>
      </c>
      <c r="B13" s="851" t="s">
        <v>205</v>
      </c>
      <c r="C13" s="852"/>
      <c r="D13" s="853"/>
      <c r="E13" s="77">
        <v>0</v>
      </c>
      <c r="F13" s="469">
        <f>'[3]PRESUP. EGRESOS F.F. '!L39</f>
        <v>0</v>
      </c>
      <c r="G13" s="470" t="e">
        <f t="shared" si="0"/>
        <v>#DIV/0!</v>
      </c>
    </row>
    <row r="14" spans="1:7" s="464" customFormat="1" ht="15" customHeight="1" x14ac:dyDescent="0.25">
      <c r="A14" s="471">
        <v>2000</v>
      </c>
      <c r="B14" s="846" t="s">
        <v>206</v>
      </c>
      <c r="C14" s="846"/>
      <c r="D14" s="846"/>
      <c r="E14" s="79">
        <f>SUM(E15:E23)</f>
        <v>111979356.40000001</v>
      </c>
      <c r="F14" s="472">
        <f>SUM(F15:F23)</f>
        <v>69942470</v>
      </c>
      <c r="G14" s="473">
        <f>F14/E14-1</f>
        <v>-0.37539853551078284</v>
      </c>
    </row>
    <row r="15" spans="1:7" s="464" customFormat="1" ht="15" customHeight="1" x14ac:dyDescent="0.25">
      <c r="A15" s="468">
        <v>2100</v>
      </c>
      <c r="B15" s="850" t="s">
        <v>207</v>
      </c>
      <c r="C15" s="850"/>
      <c r="D15" s="850"/>
      <c r="E15" s="77">
        <v>5914418.5700000003</v>
      </c>
      <c r="F15" s="469">
        <v>7939946</v>
      </c>
      <c r="G15" s="470">
        <f>F15/E15-1</f>
        <v>0.34247279018671128</v>
      </c>
    </row>
    <row r="16" spans="1:7" s="464" customFormat="1" ht="15" customHeight="1" x14ac:dyDescent="0.25">
      <c r="A16" s="468">
        <v>2200</v>
      </c>
      <c r="B16" s="850" t="s">
        <v>208</v>
      </c>
      <c r="C16" s="850"/>
      <c r="D16" s="850"/>
      <c r="E16" s="77">
        <v>2224865.0700000003</v>
      </c>
      <c r="F16" s="469">
        <v>2103500</v>
      </c>
      <c r="G16" s="470">
        <f t="shared" ref="G16:G23" si="1">F16/E16-1</f>
        <v>-5.4549406899538577E-2</v>
      </c>
    </row>
    <row r="17" spans="1:7" s="464" customFormat="1" ht="15" customHeight="1" x14ac:dyDescent="0.25">
      <c r="A17" s="468">
        <v>2300</v>
      </c>
      <c r="B17" s="850" t="s">
        <v>209</v>
      </c>
      <c r="C17" s="850"/>
      <c r="D17" s="850"/>
      <c r="E17" s="78">
        <v>4500</v>
      </c>
      <c r="F17" s="469">
        <v>2236500</v>
      </c>
      <c r="G17" s="470">
        <f t="shared" si="1"/>
        <v>496</v>
      </c>
    </row>
    <row r="18" spans="1:7" s="464" customFormat="1" ht="15" customHeight="1" x14ac:dyDescent="0.25">
      <c r="A18" s="468">
        <v>2400</v>
      </c>
      <c r="B18" s="850" t="s">
        <v>210</v>
      </c>
      <c r="C18" s="850"/>
      <c r="D18" s="850"/>
      <c r="E18" s="78">
        <v>24799971.600000001</v>
      </c>
      <c r="F18" s="469">
        <v>17776212</v>
      </c>
      <c r="G18" s="470">
        <f t="shared" si="1"/>
        <v>-0.28321643723172651</v>
      </c>
    </row>
    <row r="19" spans="1:7" s="464" customFormat="1" ht="15" customHeight="1" x14ac:dyDescent="0.25">
      <c r="A19" s="468">
        <v>2500</v>
      </c>
      <c r="B19" s="850" t="s">
        <v>211</v>
      </c>
      <c r="C19" s="850"/>
      <c r="D19" s="850"/>
      <c r="E19" s="78">
        <v>7865223.8600000013</v>
      </c>
      <c r="F19" s="469">
        <v>7134415</v>
      </c>
      <c r="G19" s="470">
        <f t="shared" si="1"/>
        <v>-9.2916472945755557E-2</v>
      </c>
    </row>
    <row r="20" spans="1:7" s="464" customFormat="1" ht="15" customHeight="1" x14ac:dyDescent="0.25">
      <c r="A20" s="468">
        <v>2600</v>
      </c>
      <c r="B20" s="850" t="s">
        <v>212</v>
      </c>
      <c r="C20" s="850"/>
      <c r="D20" s="850"/>
      <c r="E20" s="78">
        <v>53957951.43</v>
      </c>
      <c r="F20" s="469">
        <v>21284517</v>
      </c>
      <c r="G20" s="470">
        <f t="shared" si="1"/>
        <v>-0.60553511695838669</v>
      </c>
    </row>
    <row r="21" spans="1:7" s="464" customFormat="1" ht="15" customHeight="1" x14ac:dyDescent="0.25">
      <c r="A21" s="468">
        <v>2700</v>
      </c>
      <c r="B21" s="851" t="s">
        <v>213</v>
      </c>
      <c r="C21" s="852"/>
      <c r="D21" s="853"/>
      <c r="E21" s="78">
        <v>1276561.08</v>
      </c>
      <c r="F21" s="469">
        <v>2045100</v>
      </c>
      <c r="G21" s="470">
        <f t="shared" si="1"/>
        <v>0.60203850175347662</v>
      </c>
    </row>
    <row r="22" spans="1:7" s="464" customFormat="1" ht="15" customHeight="1" x14ac:dyDescent="0.25">
      <c r="A22" s="468">
        <v>2800</v>
      </c>
      <c r="B22" s="851" t="s">
        <v>214</v>
      </c>
      <c r="C22" s="852"/>
      <c r="D22" s="853"/>
      <c r="E22" s="78">
        <v>5463473</v>
      </c>
      <c r="F22" s="469">
        <v>630000</v>
      </c>
      <c r="G22" s="470">
        <f t="shared" si="1"/>
        <v>-0.88468873187439567</v>
      </c>
    </row>
    <row r="23" spans="1:7" s="464" customFormat="1" ht="15" customHeight="1" x14ac:dyDescent="0.25">
      <c r="A23" s="468">
        <v>2900</v>
      </c>
      <c r="B23" s="850" t="s">
        <v>215</v>
      </c>
      <c r="C23" s="850"/>
      <c r="D23" s="850"/>
      <c r="E23" s="78">
        <v>10472391.789999999</v>
      </c>
      <c r="F23" s="469">
        <v>8792280</v>
      </c>
      <c r="G23" s="470">
        <f t="shared" si="1"/>
        <v>-0.16043248034363311</v>
      </c>
    </row>
    <row r="24" spans="1:7" s="464" customFormat="1" ht="15" customHeight="1" x14ac:dyDescent="0.25">
      <c r="A24" s="471">
        <v>3000</v>
      </c>
      <c r="B24" s="846" t="s">
        <v>216</v>
      </c>
      <c r="C24" s="846"/>
      <c r="D24" s="846"/>
      <c r="E24" s="79">
        <f>SUM(E25:E33)</f>
        <v>578233014.16998029</v>
      </c>
      <c r="F24" s="472">
        <f>SUM(F25:F33)</f>
        <v>289084904</v>
      </c>
      <c r="G24" s="473">
        <f>F24/E24-1</f>
        <v>-0.50005465458425191</v>
      </c>
    </row>
    <row r="25" spans="1:7" s="464" customFormat="1" ht="15" customHeight="1" x14ac:dyDescent="0.25">
      <c r="A25" s="468">
        <v>3100</v>
      </c>
      <c r="B25" s="850" t="s">
        <v>217</v>
      </c>
      <c r="C25" s="850"/>
      <c r="D25" s="850"/>
      <c r="E25" s="77">
        <v>127352639.85998026</v>
      </c>
      <c r="F25" s="469">
        <v>58015387</v>
      </c>
      <c r="G25" s="470">
        <f>F25/E25-1</f>
        <v>-0.54445084873163307</v>
      </c>
    </row>
    <row r="26" spans="1:7" s="464" customFormat="1" ht="15" customHeight="1" x14ac:dyDescent="0.25">
      <c r="A26" s="468">
        <v>3200</v>
      </c>
      <c r="B26" s="850" t="s">
        <v>218</v>
      </c>
      <c r="C26" s="850"/>
      <c r="D26" s="850"/>
      <c r="E26" s="77">
        <v>72604105.730000004</v>
      </c>
      <c r="F26" s="469">
        <v>38931875</v>
      </c>
      <c r="G26" s="470">
        <f t="shared" ref="G26:G32" si="2">F26/E26-1</f>
        <v>-0.46377860303410701</v>
      </c>
    </row>
    <row r="27" spans="1:7" s="464" customFormat="1" ht="15" customHeight="1" x14ac:dyDescent="0.25">
      <c r="A27" s="468">
        <v>3300</v>
      </c>
      <c r="B27" s="850" t="s">
        <v>219</v>
      </c>
      <c r="C27" s="850"/>
      <c r="D27" s="850"/>
      <c r="E27" s="78">
        <v>110942670.60999998</v>
      </c>
      <c r="F27" s="469">
        <v>29452200</v>
      </c>
      <c r="G27" s="470">
        <f t="shared" si="2"/>
        <v>-0.73452775349590982</v>
      </c>
    </row>
    <row r="28" spans="1:7" s="464" customFormat="1" ht="15" customHeight="1" x14ac:dyDescent="0.25">
      <c r="A28" s="468">
        <v>3400</v>
      </c>
      <c r="B28" s="850" t="s">
        <v>220</v>
      </c>
      <c r="C28" s="850"/>
      <c r="D28" s="850"/>
      <c r="E28" s="78">
        <v>33433211.43</v>
      </c>
      <c r="F28" s="469">
        <v>32200187</v>
      </c>
      <c r="G28" s="470">
        <f t="shared" si="2"/>
        <v>-3.6880227093398332E-2</v>
      </c>
    </row>
    <row r="29" spans="1:7" s="464" customFormat="1" ht="15" customHeight="1" x14ac:dyDescent="0.25">
      <c r="A29" s="468">
        <v>3500</v>
      </c>
      <c r="B29" s="850" t="s">
        <v>221</v>
      </c>
      <c r="C29" s="850"/>
      <c r="D29" s="850"/>
      <c r="E29" s="78">
        <v>136869815.34999999</v>
      </c>
      <c r="F29" s="469">
        <v>84919455</v>
      </c>
      <c r="G29" s="470">
        <f t="shared" si="2"/>
        <v>-0.37956038895174848</v>
      </c>
    </row>
    <row r="30" spans="1:7" s="464" customFormat="1" ht="15" customHeight="1" x14ac:dyDescent="0.25">
      <c r="A30" s="468">
        <v>3600</v>
      </c>
      <c r="B30" s="850" t="s">
        <v>222</v>
      </c>
      <c r="C30" s="850"/>
      <c r="D30" s="850"/>
      <c r="E30" s="78">
        <v>23111842.41</v>
      </c>
      <c r="F30" s="469">
        <v>25406800</v>
      </c>
      <c r="G30" s="470">
        <f t="shared" si="2"/>
        <v>9.9297907509399597E-2</v>
      </c>
    </row>
    <row r="31" spans="1:7" s="464" customFormat="1" ht="15" customHeight="1" x14ac:dyDescent="0.25">
      <c r="A31" s="468">
        <v>3700</v>
      </c>
      <c r="B31" s="851" t="s">
        <v>223</v>
      </c>
      <c r="C31" s="852"/>
      <c r="D31" s="853"/>
      <c r="E31" s="78">
        <v>205942.47999999998</v>
      </c>
      <c r="F31" s="469">
        <v>311000</v>
      </c>
      <c r="G31" s="470">
        <f t="shared" si="2"/>
        <v>0.51013040145966992</v>
      </c>
    </row>
    <row r="32" spans="1:7" s="464" customFormat="1" ht="15" customHeight="1" x14ac:dyDescent="0.25">
      <c r="A32" s="468">
        <v>3800</v>
      </c>
      <c r="B32" s="851" t="s">
        <v>224</v>
      </c>
      <c r="C32" s="852"/>
      <c r="D32" s="853"/>
      <c r="E32" s="78">
        <v>4418606.25</v>
      </c>
      <c r="F32" s="469">
        <v>5218000</v>
      </c>
      <c r="G32" s="470">
        <f t="shared" si="2"/>
        <v>0.18091536216878334</v>
      </c>
    </row>
    <row r="33" spans="1:7" s="464" customFormat="1" ht="15" customHeight="1" x14ac:dyDescent="0.25">
      <c r="A33" s="468">
        <v>3900</v>
      </c>
      <c r="B33" s="850" t="s">
        <v>225</v>
      </c>
      <c r="C33" s="850"/>
      <c r="D33" s="850"/>
      <c r="E33" s="78">
        <v>69294180.049999997</v>
      </c>
      <c r="F33" s="469">
        <v>14630000</v>
      </c>
      <c r="G33" s="470">
        <f>F33/E33-1</f>
        <v>-0.78887115787439066</v>
      </c>
    </row>
    <row r="34" spans="1:7" s="464" customFormat="1" ht="15" customHeight="1" x14ac:dyDescent="0.25">
      <c r="A34" s="471">
        <v>4000</v>
      </c>
      <c r="B34" s="846" t="s">
        <v>226</v>
      </c>
      <c r="C34" s="846"/>
      <c r="D34" s="846"/>
      <c r="E34" s="79">
        <f>SUM(E35:E43)</f>
        <v>155078257.71000001</v>
      </c>
      <c r="F34" s="472">
        <f>SUM(F35:F43)</f>
        <v>375517625.70114017</v>
      </c>
      <c r="G34" s="473">
        <f>F34/E34-1</f>
        <v>1.4214717862214248</v>
      </c>
    </row>
    <row r="35" spans="1:7" s="464" customFormat="1" ht="15.75" x14ac:dyDescent="0.25">
      <c r="A35" s="474">
        <v>4100</v>
      </c>
      <c r="B35" s="840" t="s">
        <v>227</v>
      </c>
      <c r="C35" s="840"/>
      <c r="D35" s="840"/>
      <c r="E35" s="77">
        <v>0</v>
      </c>
      <c r="F35" s="469">
        <f>'[3]PRESUP. EGRESOS F.F. '!L193</f>
        <v>0</v>
      </c>
      <c r="G35" s="470" t="e">
        <f t="shared" ref="G35:G74" si="3">F35/E35-1</f>
        <v>#DIV/0!</v>
      </c>
    </row>
    <row r="36" spans="1:7" s="464" customFormat="1" ht="15" customHeight="1" x14ac:dyDescent="0.25">
      <c r="A36" s="474">
        <v>4200</v>
      </c>
      <c r="B36" s="840" t="s">
        <v>228</v>
      </c>
      <c r="C36" s="840"/>
      <c r="D36" s="840"/>
      <c r="E36" s="78">
        <v>48453870.280000001</v>
      </c>
      <c r="F36" s="469">
        <v>293427625.70114017</v>
      </c>
      <c r="G36" s="470">
        <f t="shared" si="3"/>
        <v>5.0558139939185915</v>
      </c>
    </row>
    <row r="37" spans="1:7" s="464" customFormat="1" ht="15" customHeight="1" x14ac:dyDescent="0.25">
      <c r="A37" s="474">
        <v>4300</v>
      </c>
      <c r="B37" s="854" t="s">
        <v>229</v>
      </c>
      <c r="C37" s="855"/>
      <c r="D37" s="856"/>
      <c r="E37" s="78">
        <v>4167956.93</v>
      </c>
      <c r="F37" s="469">
        <v>10740000</v>
      </c>
      <c r="G37" s="470">
        <f t="shared" si="3"/>
        <v>1.5768020592285725</v>
      </c>
    </row>
    <row r="38" spans="1:7" s="464" customFormat="1" ht="15" customHeight="1" x14ac:dyDescent="0.25">
      <c r="A38" s="474">
        <v>4400</v>
      </c>
      <c r="B38" s="840" t="s">
        <v>230</v>
      </c>
      <c r="C38" s="840"/>
      <c r="D38" s="840"/>
      <c r="E38" s="77">
        <v>102456430.5</v>
      </c>
      <c r="F38" s="469">
        <v>71350000</v>
      </c>
      <c r="G38" s="470">
        <f>F38/E38-1</f>
        <v>-0.30360642419608797</v>
      </c>
    </row>
    <row r="39" spans="1:7" s="464" customFormat="1" ht="15" customHeight="1" x14ac:dyDescent="0.25">
      <c r="A39" s="474">
        <v>4500</v>
      </c>
      <c r="B39" s="850" t="s">
        <v>231</v>
      </c>
      <c r="C39" s="850"/>
      <c r="D39" s="850"/>
      <c r="E39" s="78">
        <v>0</v>
      </c>
      <c r="F39" s="469">
        <f>'[3]PRESUP. EGRESOS F.F. '!L228</f>
        <v>0</v>
      </c>
      <c r="G39" s="470" t="e">
        <f>F39/E39-1</f>
        <v>#DIV/0!</v>
      </c>
    </row>
    <row r="40" spans="1:7" s="464" customFormat="1" ht="15" customHeight="1" x14ac:dyDescent="0.25">
      <c r="A40" s="474">
        <v>4600</v>
      </c>
      <c r="B40" s="851" t="s">
        <v>232</v>
      </c>
      <c r="C40" s="852"/>
      <c r="D40" s="853"/>
      <c r="E40" s="78">
        <v>0</v>
      </c>
      <c r="F40" s="469">
        <f>'[3]PRESUP. EGRESOS F.F. '!L232</f>
        <v>0</v>
      </c>
      <c r="G40" s="470" t="e">
        <f>F40/E40-1</f>
        <v>#DIV/0!</v>
      </c>
    </row>
    <row r="41" spans="1:7" s="464" customFormat="1" ht="15" customHeight="1" x14ac:dyDescent="0.25">
      <c r="A41" s="474">
        <v>4700</v>
      </c>
      <c r="B41" s="851" t="s">
        <v>233</v>
      </c>
      <c r="C41" s="852"/>
      <c r="D41" s="853"/>
      <c r="E41" s="78">
        <v>0</v>
      </c>
      <c r="F41" s="469">
        <f>'[3]PRESUP. EGRESOS F.F. '!L239</f>
        <v>0</v>
      </c>
      <c r="G41" s="470" t="e">
        <f>F41/E41-1</f>
        <v>#DIV/0!</v>
      </c>
    </row>
    <row r="42" spans="1:7" s="464" customFormat="1" ht="15" customHeight="1" x14ac:dyDescent="0.25">
      <c r="A42" s="474">
        <v>4800</v>
      </c>
      <c r="B42" s="850" t="s">
        <v>234</v>
      </c>
      <c r="C42" s="850"/>
      <c r="D42" s="850"/>
      <c r="E42" s="78">
        <v>0</v>
      </c>
      <c r="F42" s="469">
        <f>'[3]PRESUP. EGRESOS F.F. '!L241</f>
        <v>0</v>
      </c>
      <c r="G42" s="470" t="e">
        <f>F42/E42-1</f>
        <v>#DIV/0!</v>
      </c>
    </row>
    <row r="43" spans="1:7" s="464" customFormat="1" ht="15" customHeight="1" x14ac:dyDescent="0.25">
      <c r="A43" s="474">
        <v>4900</v>
      </c>
      <c r="B43" s="840" t="s">
        <v>235</v>
      </c>
      <c r="C43" s="840"/>
      <c r="D43" s="840"/>
      <c r="E43" s="77">
        <v>0</v>
      </c>
      <c r="F43" s="469">
        <f>'[3]PRESUP. EGRESOS F.F. '!L247</f>
        <v>0</v>
      </c>
      <c r="G43" s="470" t="e">
        <f t="shared" si="3"/>
        <v>#DIV/0!</v>
      </c>
    </row>
    <row r="44" spans="1:7" s="464" customFormat="1" ht="15" customHeight="1" x14ac:dyDescent="0.25">
      <c r="A44" s="471">
        <v>5000</v>
      </c>
      <c r="B44" s="846" t="s">
        <v>236</v>
      </c>
      <c r="C44" s="846"/>
      <c r="D44" s="846"/>
      <c r="E44" s="79">
        <f>SUM(E45:E53)</f>
        <v>24387652.389999997</v>
      </c>
      <c r="F44" s="472">
        <f>SUM(F45:F53)</f>
        <v>49919800</v>
      </c>
      <c r="G44" s="473">
        <f t="shared" si="3"/>
        <v>1.0469292903514278</v>
      </c>
    </row>
    <row r="45" spans="1:7" s="464" customFormat="1" ht="15" customHeight="1" x14ac:dyDescent="0.25">
      <c r="A45" s="474">
        <v>5100</v>
      </c>
      <c r="B45" s="840" t="s">
        <v>237</v>
      </c>
      <c r="C45" s="840"/>
      <c r="D45" s="840"/>
      <c r="E45" s="77">
        <v>3999911.15</v>
      </c>
      <c r="F45" s="469">
        <v>3247948</v>
      </c>
      <c r="G45" s="470">
        <f t="shared" si="3"/>
        <v>-0.18799496333812316</v>
      </c>
    </row>
    <row r="46" spans="1:7" s="464" customFormat="1" ht="15" customHeight="1" x14ac:dyDescent="0.25">
      <c r="A46" s="474">
        <v>5200</v>
      </c>
      <c r="B46" s="840" t="s">
        <v>238</v>
      </c>
      <c r="C46" s="840"/>
      <c r="D46" s="840"/>
      <c r="E46" s="77">
        <v>277057.32</v>
      </c>
      <c r="F46" s="469">
        <v>424312</v>
      </c>
      <c r="G46" s="470">
        <f t="shared" si="3"/>
        <v>0.53149535987715457</v>
      </c>
    </row>
    <row r="47" spans="1:7" s="464" customFormat="1" ht="15" customHeight="1" x14ac:dyDescent="0.25">
      <c r="A47" s="474">
        <v>5300</v>
      </c>
      <c r="B47" s="840" t="s">
        <v>239</v>
      </c>
      <c r="C47" s="840"/>
      <c r="D47" s="840"/>
      <c r="E47" s="77">
        <v>1674202</v>
      </c>
      <c r="F47" s="469">
        <v>2095252</v>
      </c>
      <c r="G47" s="470">
        <f t="shared" si="3"/>
        <v>0.25149295007412498</v>
      </c>
    </row>
    <row r="48" spans="1:7" s="464" customFormat="1" ht="15" customHeight="1" x14ac:dyDescent="0.25">
      <c r="A48" s="474">
        <v>5400</v>
      </c>
      <c r="B48" s="840" t="s">
        <v>240</v>
      </c>
      <c r="C48" s="840"/>
      <c r="D48" s="840"/>
      <c r="E48" s="77">
        <v>621654</v>
      </c>
      <c r="F48" s="469">
        <v>21130000</v>
      </c>
      <c r="G48" s="470">
        <f t="shared" si="3"/>
        <v>32.989968696413115</v>
      </c>
    </row>
    <row r="49" spans="1:256" s="464" customFormat="1" ht="15" customHeight="1" x14ac:dyDescent="0.25">
      <c r="A49" s="474">
        <v>5500</v>
      </c>
      <c r="B49" s="850" t="s">
        <v>241</v>
      </c>
      <c r="C49" s="850"/>
      <c r="D49" s="850"/>
      <c r="E49" s="78">
        <v>2611844.2999999998</v>
      </c>
      <c r="F49" s="469">
        <f>'[3]PRESUP. EGRESOS F.F. '!L274</f>
        <v>0</v>
      </c>
      <c r="G49" s="470">
        <f t="shared" si="3"/>
        <v>-1</v>
      </c>
    </row>
    <row r="50" spans="1:256" s="464" customFormat="1" ht="15" customHeight="1" x14ac:dyDescent="0.25">
      <c r="A50" s="474">
        <v>5600</v>
      </c>
      <c r="B50" s="851" t="s">
        <v>242</v>
      </c>
      <c r="C50" s="852"/>
      <c r="D50" s="853"/>
      <c r="E50" s="78">
        <v>4127404</v>
      </c>
      <c r="F50" s="469">
        <v>17902288</v>
      </c>
      <c r="G50" s="470">
        <f t="shared" si="3"/>
        <v>3.33742080978746</v>
      </c>
    </row>
    <row r="51" spans="1:256" s="464" customFormat="1" ht="15" customHeight="1" x14ac:dyDescent="0.25">
      <c r="A51" s="474">
        <v>5700</v>
      </c>
      <c r="B51" s="851" t="s">
        <v>243</v>
      </c>
      <c r="C51" s="852"/>
      <c r="D51" s="853"/>
      <c r="E51" s="78">
        <v>285000</v>
      </c>
      <c r="F51" s="469">
        <v>700000</v>
      </c>
      <c r="G51" s="470">
        <f t="shared" si="3"/>
        <v>1.4561403508771931</v>
      </c>
    </row>
    <row r="52" spans="1:256" s="464" customFormat="1" ht="15" customHeight="1" x14ac:dyDescent="0.25">
      <c r="A52" s="474">
        <v>5800</v>
      </c>
      <c r="B52" s="850" t="s">
        <v>244</v>
      </c>
      <c r="C52" s="850"/>
      <c r="D52" s="850"/>
      <c r="E52" s="78">
        <v>8281222.9900000002</v>
      </c>
      <c r="F52" s="469">
        <v>2000000</v>
      </c>
      <c r="G52" s="470">
        <f t="shared" si="3"/>
        <v>-0.75848977833164233</v>
      </c>
    </row>
    <row r="53" spans="1:256" s="464" customFormat="1" ht="15" customHeight="1" x14ac:dyDescent="0.25">
      <c r="A53" s="474">
        <v>5900</v>
      </c>
      <c r="B53" s="840" t="s">
        <v>245</v>
      </c>
      <c r="C53" s="840"/>
      <c r="D53" s="840"/>
      <c r="E53" s="77">
        <v>2509356.63</v>
      </c>
      <c r="F53" s="469">
        <v>2420000</v>
      </c>
      <c r="G53" s="470">
        <f t="shared" si="3"/>
        <v>-3.5609378488381638E-2</v>
      </c>
    </row>
    <row r="54" spans="1:256" s="464" customFormat="1" ht="15" customHeight="1" x14ac:dyDescent="0.25">
      <c r="A54" s="471">
        <v>6000</v>
      </c>
      <c r="B54" s="846" t="s">
        <v>246</v>
      </c>
      <c r="C54" s="846"/>
      <c r="D54" s="846"/>
      <c r="E54" s="79">
        <f>SUM(E55:E57)</f>
        <v>375626529.5200001</v>
      </c>
      <c r="F54" s="472">
        <f>SUM(F55:F57)</f>
        <v>173170000</v>
      </c>
      <c r="G54" s="473">
        <f t="shared" si="3"/>
        <v>-0.53898357439958289</v>
      </c>
    </row>
    <row r="55" spans="1:256" s="464" customFormat="1" ht="15" customHeight="1" x14ac:dyDescent="0.25">
      <c r="A55" s="475">
        <v>6100</v>
      </c>
      <c r="B55" s="849" t="s">
        <v>247</v>
      </c>
      <c r="C55" s="849"/>
      <c r="D55" s="849"/>
      <c r="E55" s="80">
        <v>323710208.62000006</v>
      </c>
      <c r="F55" s="469">
        <v>122620000</v>
      </c>
      <c r="G55" s="470">
        <f t="shared" si="3"/>
        <v>-0.62120440834183799</v>
      </c>
    </row>
    <row r="56" spans="1:256" s="464" customFormat="1" ht="15" customHeight="1" x14ac:dyDescent="0.25">
      <c r="A56" s="474">
        <v>6200</v>
      </c>
      <c r="B56" s="840" t="s">
        <v>248</v>
      </c>
      <c r="C56" s="840"/>
      <c r="D56" s="840"/>
      <c r="E56" s="77">
        <v>255727.11</v>
      </c>
      <c r="F56" s="469">
        <v>0</v>
      </c>
      <c r="G56" s="470">
        <f t="shared" si="3"/>
        <v>-1</v>
      </c>
    </row>
    <row r="57" spans="1:256" s="464" customFormat="1" ht="15" customHeight="1" x14ac:dyDescent="0.25">
      <c r="A57" s="474">
        <v>6300</v>
      </c>
      <c r="B57" s="840" t="s">
        <v>249</v>
      </c>
      <c r="C57" s="840"/>
      <c r="D57" s="840"/>
      <c r="E57" s="77">
        <v>51660593.789999999</v>
      </c>
      <c r="F57" s="469">
        <f>'[3]PRESUP. EGRESOS F.F. '!L329</f>
        <v>50550000</v>
      </c>
      <c r="G57" s="470">
        <f t="shared" si="3"/>
        <v>-2.1497890529763475E-2</v>
      </c>
    </row>
    <row r="58" spans="1:256" s="464" customFormat="1" ht="15.75" customHeight="1" x14ac:dyDescent="0.25">
      <c r="A58" s="471">
        <v>7000</v>
      </c>
      <c r="B58" s="846" t="s">
        <v>250</v>
      </c>
      <c r="C58" s="846"/>
      <c r="D58" s="846"/>
      <c r="E58" s="79">
        <f>SUM(E59:E65)</f>
        <v>0</v>
      </c>
      <c r="F58" s="472">
        <f>SUM(F59:F65)</f>
        <v>0</v>
      </c>
      <c r="G58" s="473" t="e">
        <f t="shared" si="3"/>
        <v>#DIV/0!</v>
      </c>
    </row>
    <row r="59" spans="1:256" s="464" customFormat="1" ht="15.75" x14ac:dyDescent="0.25">
      <c r="A59" s="474">
        <v>7100</v>
      </c>
      <c r="B59" s="840" t="s">
        <v>251</v>
      </c>
      <c r="C59" s="840"/>
      <c r="D59" s="840"/>
      <c r="E59" s="81">
        <v>0</v>
      </c>
      <c r="F59" s="469">
        <f>'[3]PRESUP. EGRESOS F.F. '!L333</f>
        <v>0</v>
      </c>
      <c r="G59" s="470" t="e">
        <f t="shared" si="3"/>
        <v>#DIV/0!</v>
      </c>
      <c r="H59" s="476"/>
      <c r="I59" s="477">
        <v>61</v>
      </c>
      <c r="J59" s="847"/>
      <c r="K59" s="847"/>
      <c r="L59" s="848"/>
      <c r="M59" s="478">
        <v>61</v>
      </c>
      <c r="N59" s="847"/>
      <c r="O59" s="847"/>
      <c r="P59" s="848"/>
      <c r="Q59" s="478">
        <v>61</v>
      </c>
      <c r="R59" s="847"/>
      <c r="S59" s="847"/>
      <c r="T59" s="848"/>
      <c r="U59" s="478">
        <v>61</v>
      </c>
      <c r="V59" s="847"/>
      <c r="W59" s="847"/>
      <c r="X59" s="848"/>
      <c r="Y59" s="478">
        <v>61</v>
      </c>
      <c r="Z59" s="847"/>
      <c r="AA59" s="847"/>
      <c r="AB59" s="848"/>
      <c r="AC59" s="478">
        <v>61</v>
      </c>
      <c r="AD59" s="847"/>
      <c r="AE59" s="847"/>
      <c r="AF59" s="848"/>
      <c r="AG59" s="478">
        <v>61</v>
      </c>
      <c r="AH59" s="847"/>
      <c r="AI59" s="847"/>
      <c r="AJ59" s="848"/>
      <c r="AK59" s="478">
        <v>61</v>
      </c>
      <c r="AL59" s="847"/>
      <c r="AM59" s="847"/>
      <c r="AN59" s="848"/>
      <c r="AO59" s="478">
        <v>61</v>
      </c>
      <c r="AP59" s="847"/>
      <c r="AQ59" s="847"/>
      <c r="AR59" s="848"/>
      <c r="AS59" s="478">
        <v>61</v>
      </c>
      <c r="AT59" s="847"/>
      <c r="AU59" s="847"/>
      <c r="AV59" s="848"/>
      <c r="AW59" s="478">
        <v>61</v>
      </c>
      <c r="AX59" s="847"/>
      <c r="AY59" s="847"/>
      <c r="AZ59" s="848"/>
      <c r="BA59" s="478">
        <v>61</v>
      </c>
      <c r="BB59" s="847"/>
      <c r="BC59" s="847"/>
      <c r="BD59" s="848"/>
      <c r="BE59" s="478">
        <v>61</v>
      </c>
      <c r="BF59" s="847"/>
      <c r="BG59" s="847"/>
      <c r="BH59" s="848"/>
      <c r="BI59" s="478">
        <v>61</v>
      </c>
      <c r="BJ59" s="847"/>
      <c r="BK59" s="847"/>
      <c r="BL59" s="848"/>
      <c r="BM59" s="478">
        <v>61</v>
      </c>
      <c r="BN59" s="847"/>
      <c r="BO59" s="847"/>
      <c r="BP59" s="848"/>
      <c r="BQ59" s="478">
        <v>61</v>
      </c>
      <c r="BR59" s="847"/>
      <c r="BS59" s="847"/>
      <c r="BT59" s="848"/>
      <c r="BU59" s="478">
        <v>61</v>
      </c>
      <c r="BV59" s="847"/>
      <c r="BW59" s="847"/>
      <c r="BX59" s="848"/>
      <c r="BY59" s="478">
        <v>61</v>
      </c>
      <c r="BZ59" s="847"/>
      <c r="CA59" s="847"/>
      <c r="CB59" s="848"/>
      <c r="CC59" s="478">
        <v>61</v>
      </c>
      <c r="CD59" s="847"/>
      <c r="CE59" s="847"/>
      <c r="CF59" s="848"/>
      <c r="CG59" s="478">
        <v>61</v>
      </c>
      <c r="CH59" s="847"/>
      <c r="CI59" s="847"/>
      <c r="CJ59" s="848"/>
      <c r="CK59" s="478">
        <v>61</v>
      </c>
      <c r="CL59" s="847"/>
      <c r="CM59" s="847"/>
      <c r="CN59" s="848"/>
      <c r="CO59" s="478">
        <v>61</v>
      </c>
      <c r="CP59" s="847"/>
      <c r="CQ59" s="847"/>
      <c r="CR59" s="848"/>
      <c r="CS59" s="478">
        <v>61</v>
      </c>
      <c r="CT59" s="847"/>
      <c r="CU59" s="847"/>
      <c r="CV59" s="848"/>
      <c r="CW59" s="478">
        <v>61</v>
      </c>
      <c r="CX59" s="847"/>
      <c r="CY59" s="847"/>
      <c r="CZ59" s="848"/>
      <c r="DA59" s="478">
        <v>61</v>
      </c>
      <c r="DB59" s="847"/>
      <c r="DC59" s="847"/>
      <c r="DD59" s="848"/>
      <c r="DE59" s="478">
        <v>61</v>
      </c>
      <c r="DF59" s="847"/>
      <c r="DG59" s="847"/>
      <c r="DH59" s="848"/>
      <c r="DI59" s="478">
        <v>61</v>
      </c>
      <c r="DJ59" s="847"/>
      <c r="DK59" s="847"/>
      <c r="DL59" s="848"/>
      <c r="DM59" s="478">
        <v>61</v>
      </c>
      <c r="DN59" s="847"/>
      <c r="DO59" s="847"/>
      <c r="DP59" s="848"/>
      <c r="DQ59" s="478">
        <v>61</v>
      </c>
      <c r="DR59" s="847"/>
      <c r="DS59" s="847"/>
      <c r="DT59" s="848"/>
      <c r="DU59" s="478">
        <v>61</v>
      </c>
      <c r="DV59" s="847"/>
      <c r="DW59" s="847"/>
      <c r="DX59" s="848"/>
      <c r="DY59" s="478">
        <v>61</v>
      </c>
      <c r="DZ59" s="847"/>
      <c r="EA59" s="847"/>
      <c r="EB59" s="848"/>
      <c r="EC59" s="478">
        <v>61</v>
      </c>
      <c r="ED59" s="847"/>
      <c r="EE59" s="847"/>
      <c r="EF59" s="848"/>
      <c r="EG59" s="478">
        <v>61</v>
      </c>
      <c r="EH59" s="847"/>
      <c r="EI59" s="847"/>
      <c r="EJ59" s="848"/>
      <c r="EK59" s="478">
        <v>61</v>
      </c>
      <c r="EL59" s="847"/>
      <c r="EM59" s="847"/>
      <c r="EN59" s="848"/>
      <c r="EO59" s="478">
        <v>61</v>
      </c>
      <c r="EP59" s="847"/>
      <c r="EQ59" s="847"/>
      <c r="ER59" s="848"/>
      <c r="ES59" s="478">
        <v>61</v>
      </c>
      <c r="ET59" s="847"/>
      <c r="EU59" s="847"/>
      <c r="EV59" s="848"/>
      <c r="EW59" s="478">
        <v>61</v>
      </c>
      <c r="EX59" s="847"/>
      <c r="EY59" s="847"/>
      <c r="EZ59" s="848"/>
      <c r="FA59" s="478">
        <v>61</v>
      </c>
      <c r="FB59" s="847"/>
      <c r="FC59" s="847"/>
      <c r="FD59" s="848"/>
      <c r="FE59" s="478">
        <v>61</v>
      </c>
      <c r="FF59" s="847"/>
      <c r="FG59" s="847"/>
      <c r="FH59" s="848"/>
      <c r="FI59" s="478">
        <v>61</v>
      </c>
      <c r="FJ59" s="847"/>
      <c r="FK59" s="847"/>
      <c r="FL59" s="848"/>
      <c r="FM59" s="478">
        <v>61</v>
      </c>
      <c r="FN59" s="847"/>
      <c r="FO59" s="847"/>
      <c r="FP59" s="848"/>
      <c r="FQ59" s="478">
        <v>61</v>
      </c>
      <c r="FR59" s="847"/>
      <c r="FS59" s="847"/>
      <c r="FT59" s="848"/>
      <c r="FU59" s="478">
        <v>61</v>
      </c>
      <c r="FV59" s="847"/>
      <c r="FW59" s="847"/>
      <c r="FX59" s="848"/>
      <c r="FY59" s="478">
        <v>61</v>
      </c>
      <c r="FZ59" s="847"/>
      <c r="GA59" s="847"/>
      <c r="GB59" s="848"/>
      <c r="GC59" s="478">
        <v>61</v>
      </c>
      <c r="GD59" s="847"/>
      <c r="GE59" s="847"/>
      <c r="GF59" s="848"/>
      <c r="GG59" s="478">
        <v>61</v>
      </c>
      <c r="GH59" s="847"/>
      <c r="GI59" s="847"/>
      <c r="GJ59" s="848"/>
      <c r="GK59" s="478">
        <v>61</v>
      </c>
      <c r="GL59" s="847"/>
      <c r="GM59" s="847"/>
      <c r="GN59" s="848"/>
      <c r="GO59" s="478">
        <v>61</v>
      </c>
      <c r="GP59" s="847"/>
      <c r="GQ59" s="847"/>
      <c r="GR59" s="848"/>
      <c r="GS59" s="478">
        <v>61</v>
      </c>
      <c r="GT59" s="847"/>
      <c r="GU59" s="847"/>
      <c r="GV59" s="848"/>
      <c r="GW59" s="478">
        <v>61</v>
      </c>
      <c r="GX59" s="847"/>
      <c r="GY59" s="847"/>
      <c r="GZ59" s="848"/>
      <c r="HA59" s="478">
        <v>61</v>
      </c>
      <c r="HB59" s="847"/>
      <c r="HC59" s="847"/>
      <c r="HD59" s="848"/>
      <c r="HE59" s="478">
        <v>61</v>
      </c>
      <c r="HF59" s="847"/>
      <c r="HG59" s="847"/>
      <c r="HH59" s="848"/>
      <c r="HI59" s="478">
        <v>61</v>
      </c>
      <c r="HJ59" s="847"/>
      <c r="HK59" s="847"/>
      <c r="HL59" s="848"/>
      <c r="HM59" s="478">
        <v>61</v>
      </c>
      <c r="HN59" s="847"/>
      <c r="HO59" s="847"/>
      <c r="HP59" s="848"/>
      <c r="HQ59" s="478">
        <v>61</v>
      </c>
      <c r="HR59" s="847"/>
      <c r="HS59" s="847"/>
      <c r="HT59" s="848"/>
      <c r="HU59" s="478">
        <v>61</v>
      </c>
      <c r="HV59" s="847"/>
      <c r="HW59" s="847"/>
      <c r="HX59" s="848"/>
      <c r="HY59" s="478">
        <v>61</v>
      </c>
      <c r="HZ59" s="847"/>
      <c r="IA59" s="847"/>
      <c r="IB59" s="848"/>
      <c r="IC59" s="478">
        <v>61</v>
      </c>
      <c r="ID59" s="847"/>
      <c r="IE59" s="847"/>
      <c r="IF59" s="848"/>
      <c r="IG59" s="478">
        <v>61</v>
      </c>
      <c r="IH59" s="847"/>
      <c r="II59" s="847"/>
      <c r="IJ59" s="848"/>
      <c r="IK59" s="478">
        <v>61</v>
      </c>
      <c r="IL59" s="847"/>
      <c r="IM59" s="847"/>
      <c r="IN59" s="848"/>
      <c r="IO59" s="478">
        <v>61</v>
      </c>
      <c r="IP59" s="847"/>
      <c r="IQ59" s="847"/>
      <c r="IR59" s="848"/>
      <c r="IS59" s="478">
        <v>61</v>
      </c>
      <c r="IT59" s="847"/>
      <c r="IU59" s="847"/>
      <c r="IV59" s="848"/>
    </row>
    <row r="60" spans="1:256" s="464" customFormat="1" ht="15.75" x14ac:dyDescent="0.25">
      <c r="A60" s="474">
        <v>7200</v>
      </c>
      <c r="B60" s="840" t="s">
        <v>252</v>
      </c>
      <c r="C60" s="840"/>
      <c r="D60" s="840"/>
      <c r="E60" s="81">
        <v>0</v>
      </c>
      <c r="F60" s="469">
        <f>'[3]PRESUP. EGRESOS F.F. '!L336</f>
        <v>0</v>
      </c>
      <c r="G60" s="470" t="e">
        <f t="shared" si="3"/>
        <v>#DIV/0!</v>
      </c>
      <c r="H60" s="476"/>
      <c r="I60" s="477"/>
      <c r="J60" s="479"/>
      <c r="K60" s="479"/>
      <c r="L60" s="480"/>
      <c r="M60" s="478"/>
      <c r="N60" s="479"/>
      <c r="O60" s="479"/>
      <c r="P60" s="480"/>
      <c r="Q60" s="478"/>
      <c r="R60" s="479"/>
      <c r="S60" s="479"/>
      <c r="T60" s="480"/>
      <c r="U60" s="478"/>
      <c r="V60" s="479"/>
      <c r="W60" s="479"/>
      <c r="X60" s="480"/>
      <c r="Y60" s="478"/>
      <c r="Z60" s="479"/>
      <c r="AA60" s="479"/>
      <c r="AB60" s="480"/>
      <c r="AC60" s="478"/>
      <c r="AD60" s="479"/>
      <c r="AE60" s="479"/>
      <c r="AF60" s="480"/>
      <c r="AG60" s="478"/>
      <c r="AH60" s="479"/>
      <c r="AI60" s="479"/>
      <c r="AJ60" s="480"/>
      <c r="AK60" s="478"/>
      <c r="AL60" s="479"/>
      <c r="AM60" s="479"/>
      <c r="AN60" s="480"/>
      <c r="AO60" s="478"/>
      <c r="AP60" s="479"/>
      <c r="AQ60" s="479"/>
      <c r="AR60" s="480"/>
      <c r="AS60" s="478"/>
      <c r="AT60" s="479"/>
      <c r="AU60" s="479"/>
      <c r="AV60" s="480"/>
      <c r="AW60" s="478"/>
      <c r="AX60" s="479"/>
      <c r="AY60" s="479"/>
      <c r="AZ60" s="480"/>
      <c r="BA60" s="478"/>
      <c r="BB60" s="479"/>
      <c r="BC60" s="479"/>
      <c r="BD60" s="480"/>
      <c r="BE60" s="478"/>
      <c r="BF60" s="479"/>
      <c r="BG60" s="479"/>
      <c r="BH60" s="480"/>
      <c r="BI60" s="478"/>
      <c r="BJ60" s="479"/>
      <c r="BK60" s="479"/>
      <c r="BL60" s="480"/>
      <c r="BM60" s="478"/>
      <c r="BN60" s="479"/>
      <c r="BO60" s="479"/>
      <c r="BP60" s="480"/>
      <c r="BQ60" s="478"/>
      <c r="BR60" s="479"/>
      <c r="BS60" s="479"/>
      <c r="BT60" s="480"/>
      <c r="BU60" s="478"/>
      <c r="BV60" s="479"/>
      <c r="BW60" s="479"/>
      <c r="BX60" s="480"/>
      <c r="BY60" s="478"/>
      <c r="BZ60" s="479"/>
      <c r="CA60" s="479"/>
      <c r="CB60" s="480"/>
      <c r="CC60" s="478"/>
      <c r="CD60" s="479"/>
      <c r="CE60" s="479"/>
      <c r="CF60" s="480"/>
      <c r="CG60" s="478"/>
      <c r="CH60" s="479"/>
      <c r="CI60" s="479"/>
      <c r="CJ60" s="480"/>
      <c r="CK60" s="478"/>
      <c r="CL60" s="479"/>
      <c r="CM60" s="479"/>
      <c r="CN60" s="480"/>
      <c r="CO60" s="478"/>
      <c r="CP60" s="479"/>
      <c r="CQ60" s="479"/>
      <c r="CR60" s="480"/>
      <c r="CS60" s="478"/>
      <c r="CT60" s="479"/>
      <c r="CU60" s="479"/>
      <c r="CV60" s="480"/>
      <c r="CW60" s="478"/>
      <c r="CX60" s="479"/>
      <c r="CY60" s="479"/>
      <c r="CZ60" s="480"/>
      <c r="DA60" s="478"/>
      <c r="DB60" s="479"/>
      <c r="DC60" s="479"/>
      <c r="DD60" s="480"/>
      <c r="DE60" s="478"/>
      <c r="DF60" s="479"/>
      <c r="DG60" s="479"/>
      <c r="DH60" s="480"/>
      <c r="DI60" s="478"/>
      <c r="DJ60" s="479"/>
      <c r="DK60" s="479"/>
      <c r="DL60" s="480"/>
      <c r="DM60" s="478"/>
      <c r="DN60" s="479"/>
      <c r="DO60" s="479"/>
      <c r="DP60" s="480"/>
      <c r="DQ60" s="478"/>
      <c r="DR60" s="479"/>
      <c r="DS60" s="479"/>
      <c r="DT60" s="480"/>
      <c r="DU60" s="478"/>
      <c r="DV60" s="479"/>
      <c r="DW60" s="479"/>
      <c r="DX60" s="480"/>
      <c r="DY60" s="478"/>
      <c r="DZ60" s="479"/>
      <c r="EA60" s="479"/>
      <c r="EB60" s="480"/>
      <c r="EC60" s="478"/>
      <c r="ED60" s="479"/>
      <c r="EE60" s="479"/>
      <c r="EF60" s="480"/>
      <c r="EG60" s="478"/>
      <c r="EH60" s="479"/>
      <c r="EI60" s="479"/>
      <c r="EJ60" s="480"/>
      <c r="EK60" s="478"/>
      <c r="EL60" s="479"/>
      <c r="EM60" s="479"/>
      <c r="EN60" s="480"/>
      <c r="EO60" s="478"/>
      <c r="EP60" s="479"/>
      <c r="EQ60" s="479"/>
      <c r="ER60" s="480"/>
      <c r="ES60" s="478"/>
      <c r="ET60" s="479"/>
      <c r="EU60" s="479"/>
      <c r="EV60" s="480"/>
      <c r="EW60" s="478"/>
      <c r="EX60" s="479"/>
      <c r="EY60" s="479"/>
      <c r="EZ60" s="480"/>
      <c r="FA60" s="478"/>
      <c r="FB60" s="479"/>
      <c r="FC60" s="479"/>
      <c r="FD60" s="480"/>
      <c r="FE60" s="478"/>
      <c r="FF60" s="479"/>
      <c r="FG60" s="479"/>
      <c r="FH60" s="480"/>
      <c r="FI60" s="478"/>
      <c r="FJ60" s="479"/>
      <c r="FK60" s="479"/>
      <c r="FL60" s="480"/>
      <c r="FM60" s="478"/>
      <c r="FN60" s="479"/>
      <c r="FO60" s="479"/>
      <c r="FP60" s="480"/>
      <c r="FQ60" s="478"/>
      <c r="FR60" s="479"/>
      <c r="FS60" s="479"/>
      <c r="FT60" s="480"/>
      <c r="FU60" s="478"/>
      <c r="FV60" s="479"/>
      <c r="FW60" s="479"/>
      <c r="FX60" s="480"/>
      <c r="FY60" s="478"/>
      <c r="FZ60" s="479"/>
      <c r="GA60" s="479"/>
      <c r="GB60" s="480"/>
      <c r="GC60" s="478"/>
      <c r="GD60" s="479"/>
      <c r="GE60" s="479"/>
      <c r="GF60" s="480"/>
      <c r="GG60" s="478"/>
      <c r="GH60" s="479"/>
      <c r="GI60" s="479"/>
      <c r="GJ60" s="480"/>
      <c r="GK60" s="478"/>
      <c r="GL60" s="479"/>
      <c r="GM60" s="479"/>
      <c r="GN60" s="480"/>
      <c r="GO60" s="478"/>
      <c r="GP60" s="479"/>
      <c r="GQ60" s="479"/>
      <c r="GR60" s="480"/>
      <c r="GS60" s="478"/>
      <c r="GT60" s="479"/>
      <c r="GU60" s="479"/>
      <c r="GV60" s="480"/>
      <c r="GW60" s="478"/>
      <c r="GX60" s="479"/>
      <c r="GY60" s="479"/>
      <c r="GZ60" s="480"/>
      <c r="HA60" s="478"/>
      <c r="HB60" s="479"/>
      <c r="HC60" s="479"/>
      <c r="HD60" s="480"/>
      <c r="HE60" s="478"/>
      <c r="HF60" s="479"/>
      <c r="HG60" s="479"/>
      <c r="HH60" s="480"/>
      <c r="HI60" s="478"/>
      <c r="HJ60" s="479"/>
      <c r="HK60" s="479"/>
      <c r="HL60" s="480"/>
      <c r="HM60" s="478"/>
      <c r="HN60" s="479"/>
      <c r="HO60" s="479"/>
      <c r="HP60" s="480"/>
      <c r="HQ60" s="478"/>
      <c r="HR60" s="479"/>
      <c r="HS60" s="479"/>
      <c r="HT60" s="480"/>
      <c r="HU60" s="478"/>
      <c r="HV60" s="479"/>
      <c r="HW60" s="479"/>
      <c r="HX60" s="480"/>
      <c r="HY60" s="478"/>
      <c r="HZ60" s="479"/>
      <c r="IA60" s="479"/>
      <c r="IB60" s="480"/>
      <c r="IC60" s="478"/>
      <c r="ID60" s="479"/>
      <c r="IE60" s="479"/>
      <c r="IF60" s="480"/>
      <c r="IG60" s="478"/>
      <c r="IH60" s="479"/>
      <c r="II60" s="479"/>
      <c r="IJ60" s="480"/>
      <c r="IK60" s="478"/>
      <c r="IL60" s="479"/>
      <c r="IM60" s="479"/>
      <c r="IN60" s="480"/>
      <c r="IO60" s="478"/>
      <c r="IP60" s="479"/>
      <c r="IQ60" s="479"/>
      <c r="IR60" s="480"/>
      <c r="IS60" s="478"/>
      <c r="IT60" s="479"/>
      <c r="IU60" s="479"/>
      <c r="IV60" s="480"/>
    </row>
    <row r="61" spans="1:256" s="464" customFormat="1" ht="15.75" x14ac:dyDescent="0.25">
      <c r="A61" s="474">
        <v>7300</v>
      </c>
      <c r="B61" s="840" t="s">
        <v>253</v>
      </c>
      <c r="C61" s="840"/>
      <c r="D61" s="840"/>
      <c r="E61" s="81">
        <v>0</v>
      </c>
      <c r="F61" s="469">
        <f>'[3]PRESUP. EGRESOS F.F. '!L346</f>
        <v>0</v>
      </c>
      <c r="G61" s="470" t="e">
        <f t="shared" si="3"/>
        <v>#DIV/0!</v>
      </c>
      <c r="H61" s="476"/>
      <c r="I61" s="477"/>
      <c r="J61" s="479"/>
      <c r="K61" s="479"/>
      <c r="L61" s="480"/>
      <c r="M61" s="478"/>
      <c r="N61" s="479"/>
      <c r="O61" s="479"/>
      <c r="P61" s="480"/>
      <c r="Q61" s="478"/>
      <c r="R61" s="479"/>
      <c r="S61" s="479"/>
      <c r="T61" s="480"/>
      <c r="U61" s="478"/>
      <c r="V61" s="479"/>
      <c r="W61" s="479"/>
      <c r="X61" s="480"/>
      <c r="Y61" s="478"/>
      <c r="Z61" s="479"/>
      <c r="AA61" s="479"/>
      <c r="AB61" s="480"/>
      <c r="AC61" s="478"/>
      <c r="AD61" s="479"/>
      <c r="AE61" s="479"/>
      <c r="AF61" s="480"/>
      <c r="AG61" s="478"/>
      <c r="AH61" s="479"/>
      <c r="AI61" s="479"/>
      <c r="AJ61" s="480"/>
      <c r="AK61" s="478"/>
      <c r="AL61" s="479"/>
      <c r="AM61" s="479"/>
      <c r="AN61" s="480"/>
      <c r="AO61" s="478"/>
      <c r="AP61" s="479"/>
      <c r="AQ61" s="479"/>
      <c r="AR61" s="480"/>
      <c r="AS61" s="478"/>
      <c r="AT61" s="479"/>
      <c r="AU61" s="479"/>
      <c r="AV61" s="480"/>
      <c r="AW61" s="478"/>
      <c r="AX61" s="479"/>
      <c r="AY61" s="479"/>
      <c r="AZ61" s="480"/>
      <c r="BA61" s="478"/>
      <c r="BB61" s="479"/>
      <c r="BC61" s="479"/>
      <c r="BD61" s="480"/>
      <c r="BE61" s="478"/>
      <c r="BF61" s="479"/>
      <c r="BG61" s="479"/>
      <c r="BH61" s="480"/>
      <c r="BI61" s="478"/>
      <c r="BJ61" s="479"/>
      <c r="BK61" s="479"/>
      <c r="BL61" s="480"/>
      <c r="BM61" s="478"/>
      <c r="BN61" s="479"/>
      <c r="BO61" s="479"/>
      <c r="BP61" s="480"/>
      <c r="BQ61" s="478"/>
      <c r="BR61" s="479"/>
      <c r="BS61" s="479"/>
      <c r="BT61" s="480"/>
      <c r="BU61" s="478"/>
      <c r="BV61" s="479"/>
      <c r="BW61" s="479"/>
      <c r="BX61" s="480"/>
      <c r="BY61" s="478"/>
      <c r="BZ61" s="479"/>
      <c r="CA61" s="479"/>
      <c r="CB61" s="480"/>
      <c r="CC61" s="478"/>
      <c r="CD61" s="479"/>
      <c r="CE61" s="479"/>
      <c r="CF61" s="480"/>
      <c r="CG61" s="478"/>
      <c r="CH61" s="479"/>
      <c r="CI61" s="479"/>
      <c r="CJ61" s="480"/>
      <c r="CK61" s="478"/>
      <c r="CL61" s="479"/>
      <c r="CM61" s="479"/>
      <c r="CN61" s="480"/>
      <c r="CO61" s="478"/>
      <c r="CP61" s="479"/>
      <c r="CQ61" s="479"/>
      <c r="CR61" s="480"/>
      <c r="CS61" s="478"/>
      <c r="CT61" s="479"/>
      <c r="CU61" s="479"/>
      <c r="CV61" s="480"/>
      <c r="CW61" s="478"/>
      <c r="CX61" s="479"/>
      <c r="CY61" s="479"/>
      <c r="CZ61" s="480"/>
      <c r="DA61" s="478"/>
      <c r="DB61" s="479"/>
      <c r="DC61" s="479"/>
      <c r="DD61" s="480"/>
      <c r="DE61" s="478"/>
      <c r="DF61" s="479"/>
      <c r="DG61" s="479"/>
      <c r="DH61" s="480"/>
      <c r="DI61" s="478"/>
      <c r="DJ61" s="479"/>
      <c r="DK61" s="479"/>
      <c r="DL61" s="480"/>
      <c r="DM61" s="478"/>
      <c r="DN61" s="479"/>
      <c r="DO61" s="479"/>
      <c r="DP61" s="480"/>
      <c r="DQ61" s="478"/>
      <c r="DR61" s="479"/>
      <c r="DS61" s="479"/>
      <c r="DT61" s="480"/>
      <c r="DU61" s="478"/>
      <c r="DV61" s="479"/>
      <c r="DW61" s="479"/>
      <c r="DX61" s="480"/>
      <c r="DY61" s="478"/>
      <c r="DZ61" s="479"/>
      <c r="EA61" s="479"/>
      <c r="EB61" s="480"/>
      <c r="EC61" s="478"/>
      <c r="ED61" s="479"/>
      <c r="EE61" s="479"/>
      <c r="EF61" s="480"/>
      <c r="EG61" s="478"/>
      <c r="EH61" s="479"/>
      <c r="EI61" s="479"/>
      <c r="EJ61" s="480"/>
      <c r="EK61" s="478"/>
      <c r="EL61" s="479"/>
      <c r="EM61" s="479"/>
      <c r="EN61" s="480"/>
      <c r="EO61" s="478"/>
      <c r="EP61" s="479"/>
      <c r="EQ61" s="479"/>
      <c r="ER61" s="480"/>
      <c r="ES61" s="478"/>
      <c r="ET61" s="479"/>
      <c r="EU61" s="479"/>
      <c r="EV61" s="480"/>
      <c r="EW61" s="478"/>
      <c r="EX61" s="479"/>
      <c r="EY61" s="479"/>
      <c r="EZ61" s="480"/>
      <c r="FA61" s="478"/>
      <c r="FB61" s="479"/>
      <c r="FC61" s="479"/>
      <c r="FD61" s="480"/>
      <c r="FE61" s="478"/>
      <c r="FF61" s="479"/>
      <c r="FG61" s="479"/>
      <c r="FH61" s="480"/>
      <c r="FI61" s="478"/>
      <c r="FJ61" s="479"/>
      <c r="FK61" s="479"/>
      <c r="FL61" s="480"/>
      <c r="FM61" s="478"/>
      <c r="FN61" s="479"/>
      <c r="FO61" s="479"/>
      <c r="FP61" s="480"/>
      <c r="FQ61" s="478"/>
      <c r="FR61" s="479"/>
      <c r="FS61" s="479"/>
      <c r="FT61" s="480"/>
      <c r="FU61" s="478"/>
      <c r="FV61" s="479"/>
      <c r="FW61" s="479"/>
      <c r="FX61" s="480"/>
      <c r="FY61" s="478"/>
      <c r="FZ61" s="479"/>
      <c r="GA61" s="479"/>
      <c r="GB61" s="480"/>
      <c r="GC61" s="478"/>
      <c r="GD61" s="479"/>
      <c r="GE61" s="479"/>
      <c r="GF61" s="480"/>
      <c r="GG61" s="478"/>
      <c r="GH61" s="479"/>
      <c r="GI61" s="479"/>
      <c r="GJ61" s="480"/>
      <c r="GK61" s="478"/>
      <c r="GL61" s="479"/>
      <c r="GM61" s="479"/>
      <c r="GN61" s="480"/>
      <c r="GO61" s="478"/>
      <c r="GP61" s="479"/>
      <c r="GQ61" s="479"/>
      <c r="GR61" s="480"/>
      <c r="GS61" s="478"/>
      <c r="GT61" s="479"/>
      <c r="GU61" s="479"/>
      <c r="GV61" s="480"/>
      <c r="GW61" s="478"/>
      <c r="GX61" s="479"/>
      <c r="GY61" s="479"/>
      <c r="GZ61" s="480"/>
      <c r="HA61" s="478"/>
      <c r="HB61" s="479"/>
      <c r="HC61" s="479"/>
      <c r="HD61" s="480"/>
      <c r="HE61" s="478"/>
      <c r="HF61" s="479"/>
      <c r="HG61" s="479"/>
      <c r="HH61" s="480"/>
      <c r="HI61" s="478"/>
      <c r="HJ61" s="479"/>
      <c r="HK61" s="479"/>
      <c r="HL61" s="480"/>
      <c r="HM61" s="478"/>
      <c r="HN61" s="479"/>
      <c r="HO61" s="479"/>
      <c r="HP61" s="480"/>
      <c r="HQ61" s="478"/>
      <c r="HR61" s="479"/>
      <c r="HS61" s="479"/>
      <c r="HT61" s="480"/>
      <c r="HU61" s="478"/>
      <c r="HV61" s="479"/>
      <c r="HW61" s="479"/>
      <c r="HX61" s="480"/>
      <c r="HY61" s="478"/>
      <c r="HZ61" s="479"/>
      <c r="IA61" s="479"/>
      <c r="IB61" s="480"/>
      <c r="IC61" s="478"/>
      <c r="ID61" s="479"/>
      <c r="IE61" s="479"/>
      <c r="IF61" s="480"/>
      <c r="IG61" s="478"/>
      <c r="IH61" s="479"/>
      <c r="II61" s="479"/>
      <c r="IJ61" s="480"/>
      <c r="IK61" s="478"/>
      <c r="IL61" s="479"/>
      <c r="IM61" s="479"/>
      <c r="IN61" s="480"/>
      <c r="IO61" s="478"/>
      <c r="IP61" s="479"/>
      <c r="IQ61" s="479"/>
      <c r="IR61" s="480"/>
      <c r="IS61" s="478"/>
      <c r="IT61" s="479"/>
      <c r="IU61" s="479"/>
      <c r="IV61" s="480"/>
    </row>
    <row r="62" spans="1:256" s="464" customFormat="1" ht="15.75" x14ac:dyDescent="0.25">
      <c r="A62" s="474">
        <v>7400</v>
      </c>
      <c r="B62" s="840" t="s">
        <v>254</v>
      </c>
      <c r="C62" s="840"/>
      <c r="D62" s="840"/>
      <c r="E62" s="81">
        <v>0</v>
      </c>
      <c r="F62" s="469">
        <f>'[3]PRESUP. EGRESOS F.F. '!L353</f>
        <v>0</v>
      </c>
      <c r="G62" s="470" t="e">
        <f t="shared" si="3"/>
        <v>#DIV/0!</v>
      </c>
      <c r="H62" s="476"/>
      <c r="I62" s="477">
        <v>62</v>
      </c>
      <c r="J62" s="847"/>
      <c r="K62" s="847"/>
      <c r="L62" s="848"/>
      <c r="M62" s="478">
        <v>62</v>
      </c>
      <c r="N62" s="847"/>
      <c r="O62" s="847"/>
      <c r="P62" s="848"/>
      <c r="Q62" s="478">
        <v>62</v>
      </c>
      <c r="R62" s="847"/>
      <c r="S62" s="847"/>
      <c r="T62" s="848"/>
      <c r="U62" s="478">
        <v>62</v>
      </c>
      <c r="V62" s="847"/>
      <c r="W62" s="847"/>
      <c r="X62" s="848"/>
      <c r="Y62" s="478">
        <v>62</v>
      </c>
      <c r="Z62" s="847"/>
      <c r="AA62" s="847"/>
      <c r="AB62" s="848"/>
      <c r="AC62" s="478">
        <v>62</v>
      </c>
      <c r="AD62" s="847"/>
      <c r="AE62" s="847"/>
      <c r="AF62" s="848"/>
      <c r="AG62" s="478">
        <v>62</v>
      </c>
      <c r="AH62" s="847"/>
      <c r="AI62" s="847"/>
      <c r="AJ62" s="848"/>
      <c r="AK62" s="478">
        <v>62</v>
      </c>
      <c r="AL62" s="847"/>
      <c r="AM62" s="847"/>
      <c r="AN62" s="848"/>
      <c r="AO62" s="478">
        <v>62</v>
      </c>
      <c r="AP62" s="847"/>
      <c r="AQ62" s="847"/>
      <c r="AR62" s="848"/>
      <c r="AS62" s="478">
        <v>62</v>
      </c>
      <c r="AT62" s="847"/>
      <c r="AU62" s="847"/>
      <c r="AV62" s="848"/>
      <c r="AW62" s="478">
        <v>62</v>
      </c>
      <c r="AX62" s="847"/>
      <c r="AY62" s="847"/>
      <c r="AZ62" s="848"/>
      <c r="BA62" s="478">
        <v>62</v>
      </c>
      <c r="BB62" s="847"/>
      <c r="BC62" s="847"/>
      <c r="BD62" s="848"/>
      <c r="BE62" s="478">
        <v>62</v>
      </c>
      <c r="BF62" s="847"/>
      <c r="BG62" s="847"/>
      <c r="BH62" s="848"/>
      <c r="BI62" s="478">
        <v>62</v>
      </c>
      <c r="BJ62" s="847"/>
      <c r="BK62" s="847"/>
      <c r="BL62" s="848"/>
      <c r="BM62" s="478">
        <v>62</v>
      </c>
      <c r="BN62" s="847"/>
      <c r="BO62" s="847"/>
      <c r="BP62" s="848"/>
      <c r="BQ62" s="478">
        <v>62</v>
      </c>
      <c r="BR62" s="847"/>
      <c r="BS62" s="847"/>
      <c r="BT62" s="848"/>
      <c r="BU62" s="478">
        <v>62</v>
      </c>
      <c r="BV62" s="847"/>
      <c r="BW62" s="847"/>
      <c r="BX62" s="848"/>
      <c r="BY62" s="478">
        <v>62</v>
      </c>
      <c r="BZ62" s="847"/>
      <c r="CA62" s="847"/>
      <c r="CB62" s="848"/>
      <c r="CC62" s="478">
        <v>62</v>
      </c>
      <c r="CD62" s="847"/>
      <c r="CE62" s="847"/>
      <c r="CF62" s="848"/>
      <c r="CG62" s="478">
        <v>62</v>
      </c>
      <c r="CH62" s="847"/>
      <c r="CI62" s="847"/>
      <c r="CJ62" s="848"/>
      <c r="CK62" s="478">
        <v>62</v>
      </c>
      <c r="CL62" s="847"/>
      <c r="CM62" s="847"/>
      <c r="CN62" s="848"/>
      <c r="CO62" s="478">
        <v>62</v>
      </c>
      <c r="CP62" s="847"/>
      <c r="CQ62" s="847"/>
      <c r="CR62" s="848"/>
      <c r="CS62" s="478">
        <v>62</v>
      </c>
      <c r="CT62" s="847"/>
      <c r="CU62" s="847"/>
      <c r="CV62" s="848"/>
      <c r="CW62" s="478">
        <v>62</v>
      </c>
      <c r="CX62" s="847"/>
      <c r="CY62" s="847"/>
      <c r="CZ62" s="848"/>
      <c r="DA62" s="478">
        <v>62</v>
      </c>
      <c r="DB62" s="847"/>
      <c r="DC62" s="847"/>
      <c r="DD62" s="848"/>
      <c r="DE62" s="478">
        <v>62</v>
      </c>
      <c r="DF62" s="847"/>
      <c r="DG62" s="847"/>
      <c r="DH62" s="848"/>
      <c r="DI62" s="478">
        <v>62</v>
      </c>
      <c r="DJ62" s="847"/>
      <c r="DK62" s="847"/>
      <c r="DL62" s="848"/>
      <c r="DM62" s="478">
        <v>62</v>
      </c>
      <c r="DN62" s="847"/>
      <c r="DO62" s="847"/>
      <c r="DP62" s="848"/>
      <c r="DQ62" s="478">
        <v>62</v>
      </c>
      <c r="DR62" s="847"/>
      <c r="DS62" s="847"/>
      <c r="DT62" s="848"/>
      <c r="DU62" s="478">
        <v>62</v>
      </c>
      <c r="DV62" s="847"/>
      <c r="DW62" s="847"/>
      <c r="DX62" s="848"/>
      <c r="DY62" s="478">
        <v>62</v>
      </c>
      <c r="DZ62" s="847"/>
      <c r="EA62" s="847"/>
      <c r="EB62" s="848"/>
      <c r="EC62" s="478">
        <v>62</v>
      </c>
      <c r="ED62" s="847"/>
      <c r="EE62" s="847"/>
      <c r="EF62" s="848"/>
      <c r="EG62" s="478">
        <v>62</v>
      </c>
      <c r="EH62" s="847"/>
      <c r="EI62" s="847"/>
      <c r="EJ62" s="848"/>
      <c r="EK62" s="478">
        <v>62</v>
      </c>
      <c r="EL62" s="847"/>
      <c r="EM62" s="847"/>
      <c r="EN62" s="848"/>
      <c r="EO62" s="478">
        <v>62</v>
      </c>
      <c r="EP62" s="847"/>
      <c r="EQ62" s="847"/>
      <c r="ER62" s="848"/>
      <c r="ES62" s="478">
        <v>62</v>
      </c>
      <c r="ET62" s="847"/>
      <c r="EU62" s="847"/>
      <c r="EV62" s="848"/>
      <c r="EW62" s="478">
        <v>62</v>
      </c>
      <c r="EX62" s="847"/>
      <c r="EY62" s="847"/>
      <c r="EZ62" s="848"/>
      <c r="FA62" s="478">
        <v>62</v>
      </c>
      <c r="FB62" s="847"/>
      <c r="FC62" s="847"/>
      <c r="FD62" s="848"/>
      <c r="FE62" s="478">
        <v>62</v>
      </c>
      <c r="FF62" s="847"/>
      <c r="FG62" s="847"/>
      <c r="FH62" s="848"/>
      <c r="FI62" s="478">
        <v>62</v>
      </c>
      <c r="FJ62" s="847"/>
      <c r="FK62" s="847"/>
      <c r="FL62" s="848"/>
      <c r="FM62" s="478">
        <v>62</v>
      </c>
      <c r="FN62" s="847"/>
      <c r="FO62" s="847"/>
      <c r="FP62" s="848"/>
      <c r="FQ62" s="478">
        <v>62</v>
      </c>
      <c r="FR62" s="847"/>
      <c r="FS62" s="847"/>
      <c r="FT62" s="848"/>
      <c r="FU62" s="478">
        <v>62</v>
      </c>
      <c r="FV62" s="847"/>
      <c r="FW62" s="847"/>
      <c r="FX62" s="848"/>
      <c r="FY62" s="478">
        <v>62</v>
      </c>
      <c r="FZ62" s="847"/>
      <c r="GA62" s="847"/>
      <c r="GB62" s="848"/>
      <c r="GC62" s="478">
        <v>62</v>
      </c>
      <c r="GD62" s="847"/>
      <c r="GE62" s="847"/>
      <c r="GF62" s="848"/>
      <c r="GG62" s="478">
        <v>62</v>
      </c>
      <c r="GH62" s="847"/>
      <c r="GI62" s="847"/>
      <c r="GJ62" s="848"/>
      <c r="GK62" s="478">
        <v>62</v>
      </c>
      <c r="GL62" s="847"/>
      <c r="GM62" s="847"/>
      <c r="GN62" s="848"/>
      <c r="GO62" s="478">
        <v>62</v>
      </c>
      <c r="GP62" s="847"/>
      <c r="GQ62" s="847"/>
      <c r="GR62" s="848"/>
      <c r="GS62" s="478">
        <v>62</v>
      </c>
      <c r="GT62" s="847"/>
      <c r="GU62" s="847"/>
      <c r="GV62" s="848"/>
      <c r="GW62" s="478">
        <v>62</v>
      </c>
      <c r="GX62" s="847"/>
      <c r="GY62" s="847"/>
      <c r="GZ62" s="848"/>
      <c r="HA62" s="478">
        <v>62</v>
      </c>
      <c r="HB62" s="847"/>
      <c r="HC62" s="847"/>
      <c r="HD62" s="848"/>
      <c r="HE62" s="478">
        <v>62</v>
      </c>
      <c r="HF62" s="847"/>
      <c r="HG62" s="847"/>
      <c r="HH62" s="848"/>
      <c r="HI62" s="478">
        <v>62</v>
      </c>
      <c r="HJ62" s="847"/>
      <c r="HK62" s="847"/>
      <c r="HL62" s="848"/>
      <c r="HM62" s="478">
        <v>62</v>
      </c>
      <c r="HN62" s="847"/>
      <c r="HO62" s="847"/>
      <c r="HP62" s="848"/>
      <c r="HQ62" s="478">
        <v>62</v>
      </c>
      <c r="HR62" s="847"/>
      <c r="HS62" s="847"/>
      <c r="HT62" s="848"/>
      <c r="HU62" s="478">
        <v>62</v>
      </c>
      <c r="HV62" s="847"/>
      <c r="HW62" s="847"/>
      <c r="HX62" s="848"/>
      <c r="HY62" s="478">
        <v>62</v>
      </c>
      <c r="HZ62" s="847"/>
      <c r="IA62" s="847"/>
      <c r="IB62" s="848"/>
      <c r="IC62" s="478">
        <v>62</v>
      </c>
      <c r="ID62" s="847"/>
      <c r="IE62" s="847"/>
      <c r="IF62" s="848"/>
      <c r="IG62" s="478">
        <v>62</v>
      </c>
      <c r="IH62" s="847"/>
      <c r="II62" s="847"/>
      <c r="IJ62" s="848"/>
      <c r="IK62" s="478">
        <v>62</v>
      </c>
      <c r="IL62" s="847"/>
      <c r="IM62" s="847"/>
      <c r="IN62" s="848"/>
      <c r="IO62" s="478">
        <v>62</v>
      </c>
      <c r="IP62" s="847"/>
      <c r="IQ62" s="847"/>
      <c r="IR62" s="848"/>
      <c r="IS62" s="478">
        <v>62</v>
      </c>
      <c r="IT62" s="847"/>
      <c r="IU62" s="847"/>
      <c r="IV62" s="848"/>
    </row>
    <row r="63" spans="1:256" s="464" customFormat="1" ht="15" customHeight="1" x14ac:dyDescent="0.25">
      <c r="A63" s="474">
        <v>7500</v>
      </c>
      <c r="B63" s="840" t="s">
        <v>255</v>
      </c>
      <c r="C63" s="840"/>
      <c r="D63" s="840"/>
      <c r="E63" s="77">
        <v>0</v>
      </c>
      <c r="F63" s="469">
        <f>'[3]PRESUP. EGRESOS F.F. '!L363</f>
        <v>0</v>
      </c>
      <c r="G63" s="470" t="e">
        <f t="shared" si="3"/>
        <v>#DIV/0!</v>
      </c>
    </row>
    <row r="64" spans="1:256" s="464" customFormat="1" ht="15" customHeight="1" x14ac:dyDescent="0.25">
      <c r="A64" s="474">
        <v>7600</v>
      </c>
      <c r="B64" s="840" t="s">
        <v>256</v>
      </c>
      <c r="C64" s="840"/>
      <c r="D64" s="840"/>
      <c r="E64" s="77">
        <v>0</v>
      </c>
      <c r="F64" s="469">
        <f>'[3]PRESUP. EGRESOS F.F. '!L373</f>
        <v>0</v>
      </c>
      <c r="G64" s="470" t="e">
        <f t="shared" si="3"/>
        <v>#DIV/0!</v>
      </c>
    </row>
    <row r="65" spans="1:8" s="464" customFormat="1" ht="15" customHeight="1" x14ac:dyDescent="0.25">
      <c r="A65" s="474">
        <v>7900</v>
      </c>
      <c r="B65" s="840" t="s">
        <v>257</v>
      </c>
      <c r="C65" s="840"/>
      <c r="D65" s="840"/>
      <c r="E65" s="77">
        <v>0</v>
      </c>
      <c r="F65" s="469">
        <f>'[3]PRESUP. EGRESOS F.F. '!L376</f>
        <v>0</v>
      </c>
      <c r="G65" s="470" t="e">
        <f t="shared" si="3"/>
        <v>#DIV/0!</v>
      </c>
    </row>
    <row r="66" spans="1:8" s="464" customFormat="1" ht="15.75" customHeight="1" x14ac:dyDescent="0.25">
      <c r="A66" s="471">
        <v>8000</v>
      </c>
      <c r="B66" s="846" t="s">
        <v>258</v>
      </c>
      <c r="C66" s="846"/>
      <c r="D66" s="846"/>
      <c r="E66" s="82">
        <v>0</v>
      </c>
      <c r="F66" s="472">
        <f>'[3]PRESUP. EGRESOS F.F. '!L380</f>
        <v>0</v>
      </c>
      <c r="G66" s="473" t="e">
        <f t="shared" si="3"/>
        <v>#DIV/0!</v>
      </c>
    </row>
    <row r="67" spans="1:8" s="464" customFormat="1" ht="15.75" x14ac:dyDescent="0.25">
      <c r="A67" s="471">
        <v>9000</v>
      </c>
      <c r="B67" s="846" t="s">
        <v>259</v>
      </c>
      <c r="C67" s="846"/>
      <c r="D67" s="846"/>
      <c r="E67" s="79">
        <f>SUM(E68:E74)</f>
        <v>54778761.5</v>
      </c>
      <c r="F67" s="472">
        <f>SUM(F68:F74)</f>
        <v>30478620</v>
      </c>
      <c r="G67" s="473">
        <f t="shared" si="3"/>
        <v>-0.44360516438474062</v>
      </c>
    </row>
    <row r="68" spans="1:8" s="464" customFormat="1" ht="15.75" x14ac:dyDescent="0.25">
      <c r="A68" s="474">
        <v>9100</v>
      </c>
      <c r="B68" s="840" t="s">
        <v>260</v>
      </c>
      <c r="C68" s="840"/>
      <c r="D68" s="840"/>
      <c r="E68" s="77">
        <v>36178977.399999999</v>
      </c>
      <c r="F68" s="469">
        <v>18178620</v>
      </c>
      <c r="G68" s="470">
        <f t="shared" si="3"/>
        <v>-0.49753637868161527</v>
      </c>
    </row>
    <row r="69" spans="1:8" s="464" customFormat="1" ht="15.75" x14ac:dyDescent="0.25">
      <c r="A69" s="474">
        <v>9200</v>
      </c>
      <c r="B69" s="840" t="s">
        <v>261</v>
      </c>
      <c r="C69" s="840"/>
      <c r="D69" s="840"/>
      <c r="E69" s="78">
        <v>18599784.100000001</v>
      </c>
      <c r="F69" s="469">
        <v>12300000</v>
      </c>
      <c r="G69" s="470">
        <f t="shared" si="3"/>
        <v>-0.33870200138505913</v>
      </c>
    </row>
    <row r="70" spans="1:8" s="464" customFormat="1" ht="15.75" x14ac:dyDescent="0.25">
      <c r="A70" s="474">
        <v>9300</v>
      </c>
      <c r="B70" s="840" t="s">
        <v>262</v>
      </c>
      <c r="C70" s="840"/>
      <c r="D70" s="840"/>
      <c r="E70" s="78">
        <v>0</v>
      </c>
      <c r="F70" s="469">
        <f>'[3]PRESUP. EGRESOS F.F. '!L417</f>
        <v>0</v>
      </c>
      <c r="G70" s="470" t="e">
        <f t="shared" si="3"/>
        <v>#DIV/0!</v>
      </c>
    </row>
    <row r="71" spans="1:8" s="464" customFormat="1" ht="15.75" x14ac:dyDescent="0.25">
      <c r="A71" s="474">
        <v>9400</v>
      </c>
      <c r="B71" s="840" t="s">
        <v>263</v>
      </c>
      <c r="C71" s="840"/>
      <c r="D71" s="840"/>
      <c r="E71" s="78">
        <v>0</v>
      </c>
      <c r="F71" s="469">
        <f>'[3]PRESUP. EGRESOS F.F. '!L420</f>
        <v>0</v>
      </c>
      <c r="G71" s="470" t="e">
        <f t="shared" si="3"/>
        <v>#DIV/0!</v>
      </c>
    </row>
    <row r="72" spans="1:8" s="464" customFormat="1" ht="15.75" x14ac:dyDescent="0.25">
      <c r="A72" s="474">
        <v>9500</v>
      </c>
      <c r="B72" s="840" t="s">
        <v>264</v>
      </c>
      <c r="C72" s="840"/>
      <c r="D72" s="840"/>
      <c r="E72" s="78">
        <v>0</v>
      </c>
      <c r="F72" s="469">
        <f>'[3]PRESUP. EGRESOS F.F. '!L423</f>
        <v>0</v>
      </c>
      <c r="G72" s="470" t="e">
        <f t="shared" si="3"/>
        <v>#DIV/0!</v>
      </c>
    </row>
    <row r="73" spans="1:8" s="464" customFormat="1" ht="15.75" x14ac:dyDescent="0.25">
      <c r="A73" s="474">
        <v>9600</v>
      </c>
      <c r="B73" s="840" t="s">
        <v>265</v>
      </c>
      <c r="C73" s="840"/>
      <c r="D73" s="840"/>
      <c r="E73" s="78">
        <v>0</v>
      </c>
      <c r="F73" s="469">
        <f>'[3]PRESUP. EGRESOS F.F. '!L425</f>
        <v>0</v>
      </c>
      <c r="G73" s="470" t="e">
        <f>F73/E73-1</f>
        <v>#DIV/0!</v>
      </c>
    </row>
    <row r="74" spans="1:8" s="464" customFormat="1" ht="15.75" x14ac:dyDescent="0.25">
      <c r="A74" s="481">
        <v>9900</v>
      </c>
      <c r="B74" s="841" t="s">
        <v>266</v>
      </c>
      <c r="C74" s="841"/>
      <c r="D74" s="841"/>
      <c r="E74" s="83">
        <v>0</v>
      </c>
      <c r="F74" s="469">
        <f>'[3]PRESUP. EGRESOS F.F. '!L428</f>
        <v>0</v>
      </c>
      <c r="G74" s="470" t="e">
        <f t="shared" si="3"/>
        <v>#DIV/0!</v>
      </c>
    </row>
    <row r="75" spans="1:8" s="464" customFormat="1" ht="15.75" x14ac:dyDescent="0.25">
      <c r="A75" s="842" t="s">
        <v>267</v>
      </c>
      <c r="B75" s="843"/>
      <c r="C75" s="843"/>
      <c r="D75" s="843"/>
      <c r="E75" s="482">
        <f>E6+E14+E24+E34+E44+E54+E58+E66+E67</f>
        <v>2010676128.0021257</v>
      </c>
      <c r="F75" s="482">
        <f>F6+F14+F24+F34+F44+F54+F58+F66+F67</f>
        <v>1734464617.3505702</v>
      </c>
      <c r="G75" s="483">
        <f>F75/E75-1</f>
        <v>-0.13737245238297446</v>
      </c>
    </row>
    <row r="76" spans="1:8" ht="30.75" customHeight="1" x14ac:dyDescent="0.25">
      <c r="A76" s="844" t="s">
        <v>1629</v>
      </c>
      <c r="B76" s="844"/>
      <c r="C76" s="844"/>
      <c r="D76" s="844"/>
    </row>
    <row r="77" spans="1:8" ht="18" customHeight="1" x14ac:dyDescent="0.25">
      <c r="A77" s="845"/>
      <c r="B77" s="845"/>
      <c r="C77" s="845"/>
      <c r="D77" s="845"/>
      <c r="E77" s="484"/>
      <c r="F77" s="484"/>
      <c r="G77" s="484"/>
      <c r="H77" s="484"/>
    </row>
    <row r="78" spans="1:8" ht="32.1" customHeight="1" x14ac:dyDescent="0.25">
      <c r="A78" s="485" t="s">
        <v>1630</v>
      </c>
      <c r="B78" s="486" t="s">
        <v>1</v>
      </c>
      <c r="C78" s="487" t="s">
        <v>502</v>
      </c>
      <c r="D78" s="488" t="s">
        <v>503</v>
      </c>
      <c r="E78" s="489"/>
      <c r="F78" s="489"/>
      <c r="G78" s="489"/>
      <c r="H78" s="489"/>
    </row>
    <row r="79" spans="1:8" ht="32.1" customHeight="1" x14ac:dyDescent="0.25">
      <c r="A79" s="165">
        <v>1</v>
      </c>
      <c r="B79" s="166" t="s">
        <v>1631</v>
      </c>
      <c r="C79" s="490">
        <f>(F6+F14+F24+F34)-F39</f>
        <v>1480896197.3505702</v>
      </c>
      <c r="D79" s="491">
        <f>C79/C84</f>
        <v>0.85380594250038322</v>
      </c>
    </row>
    <row r="80" spans="1:8" ht="32.1" customHeight="1" x14ac:dyDescent="0.25">
      <c r="A80" s="165">
        <v>2</v>
      </c>
      <c r="B80" s="166" t="s">
        <v>1632</v>
      </c>
      <c r="C80" s="490">
        <f>F44+F54+F58</f>
        <v>223089800</v>
      </c>
      <c r="D80" s="491">
        <f>C80/C84</f>
        <v>0.12862170710681559</v>
      </c>
    </row>
    <row r="81" spans="1:256" ht="32.1" customHeight="1" x14ac:dyDescent="0.25">
      <c r="A81" s="165">
        <v>3</v>
      </c>
      <c r="B81" s="166" t="s">
        <v>1633</v>
      </c>
      <c r="C81" s="490">
        <f>F67</f>
        <v>30478620</v>
      </c>
      <c r="D81" s="491">
        <f>C81/C84</f>
        <v>1.7572350392801157E-2</v>
      </c>
    </row>
    <row r="82" spans="1:256" ht="32.1" customHeight="1" x14ac:dyDescent="0.25">
      <c r="A82" s="165">
        <v>4</v>
      </c>
      <c r="B82" s="166" t="s">
        <v>954</v>
      </c>
      <c r="C82" s="490">
        <f>F39</f>
        <v>0</v>
      </c>
      <c r="D82" s="492">
        <f>C82/C84</f>
        <v>0</v>
      </c>
    </row>
    <row r="83" spans="1:256" ht="32.1" customHeight="1" x14ac:dyDescent="0.25">
      <c r="A83" s="165">
        <v>5</v>
      </c>
      <c r="B83" s="166" t="s">
        <v>911</v>
      </c>
      <c r="C83" s="490">
        <f>F66</f>
        <v>0</v>
      </c>
      <c r="D83" s="492">
        <f>C83/C84</f>
        <v>0</v>
      </c>
    </row>
    <row r="84" spans="1:256" ht="32.1" customHeight="1" x14ac:dyDescent="0.25">
      <c r="A84" s="493"/>
      <c r="B84" s="494" t="s">
        <v>507</v>
      </c>
      <c r="C84" s="495">
        <f>SUM(C79:C83)</f>
        <v>1734464617.3505702</v>
      </c>
      <c r="D84" s="496">
        <f>SUM(D79:D83)</f>
        <v>1</v>
      </c>
    </row>
    <row r="85" spans="1:256" ht="24.75" customHeight="1" x14ac:dyDescent="0.25">
      <c r="A85" s="839" t="s">
        <v>1634</v>
      </c>
      <c r="B85" s="839"/>
      <c r="C85" s="839"/>
      <c r="D85" s="839"/>
      <c r="E85" s="484"/>
      <c r="F85" s="484"/>
      <c r="G85" s="484"/>
      <c r="H85" s="484"/>
    </row>
    <row r="86" spans="1:256" ht="12" customHeight="1" x14ac:dyDescent="0.25">
      <c r="A86" s="497"/>
      <c r="B86" s="497"/>
      <c r="C86" s="497"/>
      <c r="D86" s="497"/>
      <c r="E86" s="497"/>
      <c r="F86" s="497"/>
      <c r="G86" s="497"/>
      <c r="H86" s="497"/>
    </row>
    <row r="87" spans="1:256" ht="32.1" customHeight="1" x14ac:dyDescent="0.25">
      <c r="A87" s="498" t="s">
        <v>509</v>
      </c>
      <c r="B87" s="498" t="s">
        <v>1</v>
      </c>
      <c r="C87" s="499" t="s">
        <v>502</v>
      </c>
      <c r="D87" s="500" t="s">
        <v>503</v>
      </c>
      <c r="E87" s="489"/>
      <c r="F87" s="489"/>
      <c r="G87" s="489"/>
      <c r="H87" s="489"/>
    </row>
    <row r="88" spans="1:256" ht="32.1" customHeight="1" x14ac:dyDescent="0.25">
      <c r="A88" s="165">
        <v>100</v>
      </c>
      <c r="B88" s="179" t="s">
        <v>270</v>
      </c>
      <c r="C88" s="501">
        <f>'[3]PRESUP. EGRESOS F.F. '!C430</f>
        <v>1137754725</v>
      </c>
      <c r="D88" s="491">
        <f>C88/C94</f>
        <v>0.65596882958497205</v>
      </c>
    </row>
    <row r="89" spans="1:256" ht="32.1" customHeight="1" x14ac:dyDescent="0.25">
      <c r="A89" s="165">
        <v>200</v>
      </c>
      <c r="B89" s="179" t="s">
        <v>273</v>
      </c>
      <c r="C89" s="501">
        <f>'[3]PRESUP. EGRESOS F.F. '!J430</f>
        <v>0</v>
      </c>
      <c r="D89" s="491">
        <f>C89/C94</f>
        <v>0</v>
      </c>
    </row>
    <row r="90" spans="1:256" ht="32.1" customHeight="1" x14ac:dyDescent="0.25">
      <c r="A90" s="165">
        <v>400</v>
      </c>
      <c r="B90" s="179" t="s">
        <v>510</v>
      </c>
      <c r="C90" s="501">
        <v>0</v>
      </c>
      <c r="D90" s="491">
        <f>C90/C94</f>
        <v>0</v>
      </c>
    </row>
    <row r="91" spans="1:256" ht="32.1" customHeight="1" x14ac:dyDescent="0.25">
      <c r="A91" s="165">
        <v>500</v>
      </c>
      <c r="B91" s="179" t="s">
        <v>511</v>
      </c>
      <c r="C91" s="501">
        <f>'[3]PRESUP. EGRESOS F.F. '!D430+'[3]PRESUP. EGRESOS F.F. '!E430+'[3]PRESUP. EGRESOS F.F. '!F430+'[3]PRESUP. EGRESOS F.F. '!G430</f>
        <v>527426634.3505702</v>
      </c>
      <c r="D91" s="491">
        <f>C91/C94</f>
        <v>0.30408613071405577</v>
      </c>
    </row>
    <row r="92" spans="1:256" ht="32.1" customHeight="1" x14ac:dyDescent="0.25">
      <c r="A92" s="165">
        <v>600</v>
      </c>
      <c r="B92" s="179" t="s">
        <v>272</v>
      </c>
      <c r="C92" s="501">
        <f>'[3]PRESUP. EGRESOS F.F. '!H430+'[3]PRESUP. EGRESOS F.F. '!I430</f>
        <v>69283258</v>
      </c>
      <c r="D92" s="491">
        <f>C92/C94</f>
        <v>3.994503970097215E-2</v>
      </c>
    </row>
    <row r="93" spans="1:256" ht="32.1" customHeight="1" x14ac:dyDescent="0.25">
      <c r="A93" s="165">
        <v>700</v>
      </c>
      <c r="B93" s="179" t="s">
        <v>512</v>
      </c>
      <c r="C93" s="501">
        <f>'[3]PRESUP. EGRESOS F.F. '!K430</f>
        <v>0</v>
      </c>
      <c r="D93" s="491">
        <f>C93/C94</f>
        <v>0</v>
      </c>
    </row>
    <row r="94" spans="1:256" ht="32.1" customHeight="1" x14ac:dyDescent="0.25">
      <c r="A94" s="493"/>
      <c r="B94" s="494" t="s">
        <v>507</v>
      </c>
      <c r="C94" s="495">
        <f>SUM(C88:C93)</f>
        <v>1734464617.3505702</v>
      </c>
      <c r="D94" s="502">
        <f>SUM(D88:D92)</f>
        <v>1</v>
      </c>
    </row>
    <row r="95" spans="1:256" ht="18" customHeight="1" x14ac:dyDescent="0.25"/>
    <row r="96" spans="1:256" s="489" customFormat="1" x14ac:dyDescent="0.25">
      <c r="B96" s="463"/>
      <c r="C96" s="503"/>
      <c r="D96" s="504"/>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c r="AP96" s="463"/>
      <c r="AQ96" s="463"/>
      <c r="AR96" s="463"/>
      <c r="AS96" s="463"/>
      <c r="AT96" s="463"/>
      <c r="AU96" s="463"/>
      <c r="AV96" s="463"/>
      <c r="AW96" s="463"/>
      <c r="AX96" s="463"/>
      <c r="AY96" s="463"/>
      <c r="AZ96" s="463"/>
      <c r="BA96" s="463"/>
      <c r="BB96" s="463"/>
      <c r="BC96" s="463"/>
      <c r="BD96" s="463"/>
      <c r="BE96" s="463"/>
      <c r="BF96" s="463"/>
      <c r="BG96" s="463"/>
      <c r="BH96" s="463"/>
      <c r="BI96" s="463"/>
      <c r="BJ96" s="463"/>
      <c r="BK96" s="463"/>
      <c r="BL96" s="463"/>
      <c r="BM96" s="463"/>
      <c r="BN96" s="463"/>
      <c r="BO96" s="463"/>
      <c r="BP96" s="463"/>
      <c r="BQ96" s="463"/>
      <c r="BR96" s="463"/>
      <c r="BS96" s="463"/>
      <c r="BT96" s="463"/>
      <c r="BU96" s="463"/>
      <c r="BV96" s="463"/>
      <c r="BW96" s="463"/>
      <c r="BX96" s="463"/>
      <c r="BY96" s="463"/>
      <c r="BZ96" s="463"/>
      <c r="CA96" s="463"/>
      <c r="CB96" s="463"/>
      <c r="CC96" s="463"/>
      <c r="CD96" s="463"/>
      <c r="CE96" s="463"/>
      <c r="CF96" s="463"/>
      <c r="CG96" s="463"/>
      <c r="CH96" s="463"/>
      <c r="CI96" s="463"/>
      <c r="CJ96" s="463"/>
      <c r="CK96" s="463"/>
      <c r="CL96" s="463"/>
      <c r="CM96" s="463"/>
      <c r="CN96" s="463"/>
      <c r="CO96" s="463"/>
      <c r="CP96" s="463"/>
      <c r="CQ96" s="463"/>
      <c r="CR96" s="463"/>
      <c r="CS96" s="463"/>
      <c r="CT96" s="463"/>
      <c r="CU96" s="463"/>
      <c r="CV96" s="463"/>
      <c r="CW96" s="463"/>
      <c r="CX96" s="463"/>
      <c r="CY96" s="463"/>
      <c r="CZ96" s="463"/>
      <c r="DA96" s="463"/>
      <c r="DB96" s="463"/>
      <c r="DC96" s="463"/>
      <c r="DD96" s="463"/>
      <c r="DE96" s="463"/>
      <c r="DF96" s="463"/>
      <c r="DG96" s="463"/>
      <c r="DH96" s="463"/>
      <c r="DI96" s="463"/>
      <c r="DJ96" s="463"/>
      <c r="DK96" s="463"/>
      <c r="DL96" s="463"/>
      <c r="DM96" s="463"/>
      <c r="DN96" s="463"/>
      <c r="DO96" s="463"/>
      <c r="DP96" s="463"/>
      <c r="DQ96" s="463"/>
      <c r="DR96" s="463"/>
      <c r="DS96" s="463"/>
      <c r="DT96" s="463"/>
      <c r="DU96" s="463"/>
      <c r="DV96" s="463"/>
      <c r="DW96" s="463"/>
      <c r="DX96" s="463"/>
      <c r="DY96" s="463"/>
      <c r="DZ96" s="463"/>
      <c r="EA96" s="463"/>
      <c r="EB96" s="463"/>
      <c r="EC96" s="463"/>
      <c r="ED96" s="463"/>
      <c r="EE96" s="463"/>
      <c r="EF96" s="463"/>
      <c r="EG96" s="463"/>
      <c r="EH96" s="463"/>
      <c r="EI96" s="463"/>
      <c r="EJ96" s="463"/>
      <c r="EK96" s="463"/>
      <c r="EL96" s="463"/>
      <c r="EM96" s="463"/>
      <c r="EN96" s="463"/>
      <c r="EO96" s="463"/>
      <c r="EP96" s="463"/>
      <c r="EQ96" s="463"/>
      <c r="ER96" s="463"/>
      <c r="ES96" s="463"/>
      <c r="ET96" s="463"/>
      <c r="EU96" s="463"/>
      <c r="EV96" s="463"/>
      <c r="EW96" s="463"/>
      <c r="EX96" s="463"/>
      <c r="EY96" s="463"/>
      <c r="EZ96" s="463"/>
      <c r="FA96" s="463"/>
      <c r="FB96" s="463"/>
      <c r="FC96" s="463"/>
      <c r="FD96" s="463"/>
      <c r="FE96" s="463"/>
      <c r="FF96" s="463"/>
      <c r="FG96" s="463"/>
      <c r="FH96" s="463"/>
      <c r="FI96" s="463"/>
      <c r="FJ96" s="463"/>
      <c r="FK96" s="463"/>
      <c r="FL96" s="463"/>
      <c r="FM96" s="463"/>
      <c r="FN96" s="463"/>
      <c r="FO96" s="463"/>
      <c r="FP96" s="463"/>
      <c r="FQ96" s="463"/>
      <c r="FR96" s="463"/>
      <c r="FS96" s="463"/>
      <c r="FT96" s="463"/>
      <c r="FU96" s="463"/>
      <c r="FV96" s="463"/>
      <c r="FW96" s="463"/>
      <c r="FX96" s="463"/>
      <c r="FY96" s="463"/>
      <c r="FZ96" s="463"/>
      <c r="GA96" s="463"/>
      <c r="GB96" s="463"/>
      <c r="GC96" s="463"/>
      <c r="GD96" s="463"/>
      <c r="GE96" s="463"/>
      <c r="GF96" s="463"/>
      <c r="GG96" s="463"/>
      <c r="GH96" s="463"/>
      <c r="GI96" s="463"/>
      <c r="GJ96" s="463"/>
      <c r="GK96" s="463"/>
      <c r="GL96" s="463"/>
      <c r="GM96" s="463"/>
      <c r="GN96" s="463"/>
      <c r="GO96" s="463"/>
      <c r="GP96" s="463"/>
      <c r="GQ96" s="463"/>
      <c r="GR96" s="463"/>
      <c r="GS96" s="463"/>
      <c r="GT96" s="463"/>
      <c r="GU96" s="463"/>
      <c r="GV96" s="463"/>
      <c r="GW96" s="463"/>
      <c r="GX96" s="463"/>
      <c r="GY96" s="463"/>
      <c r="GZ96" s="463"/>
      <c r="HA96" s="463"/>
      <c r="HB96" s="463"/>
      <c r="HC96" s="463"/>
      <c r="HD96" s="463"/>
      <c r="HE96" s="463"/>
      <c r="HF96" s="463"/>
      <c r="HG96" s="463"/>
      <c r="HH96" s="463"/>
      <c r="HI96" s="463"/>
      <c r="HJ96" s="463"/>
      <c r="HK96" s="463"/>
      <c r="HL96" s="463"/>
      <c r="HM96" s="463"/>
      <c r="HN96" s="463"/>
      <c r="HO96" s="463"/>
      <c r="HP96" s="463"/>
      <c r="HQ96" s="463"/>
      <c r="HR96" s="463"/>
      <c r="HS96" s="463"/>
      <c r="HT96" s="463"/>
      <c r="HU96" s="463"/>
      <c r="HV96" s="463"/>
      <c r="HW96" s="463"/>
      <c r="HX96" s="463"/>
      <c r="HY96" s="463"/>
      <c r="HZ96" s="463"/>
      <c r="IA96" s="463"/>
      <c r="IB96" s="463"/>
      <c r="IC96" s="463"/>
      <c r="ID96" s="463"/>
      <c r="IE96" s="463"/>
      <c r="IF96" s="463"/>
      <c r="IG96" s="463"/>
      <c r="IH96" s="463"/>
      <c r="II96" s="463"/>
      <c r="IJ96" s="463"/>
      <c r="IK96" s="463"/>
      <c r="IL96" s="463"/>
      <c r="IM96" s="463"/>
      <c r="IN96" s="463"/>
      <c r="IO96" s="463"/>
      <c r="IP96" s="463"/>
      <c r="IQ96" s="463"/>
      <c r="IR96" s="463"/>
      <c r="IS96" s="463"/>
      <c r="IT96" s="463"/>
      <c r="IU96" s="463"/>
      <c r="IV96" s="463"/>
    </row>
    <row r="97" spans="2:256" s="489" customFormat="1" x14ac:dyDescent="0.25">
      <c r="B97" s="463"/>
      <c r="C97" s="503"/>
      <c r="D97" s="504"/>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c r="AT97" s="463"/>
      <c r="AU97" s="463"/>
      <c r="AV97" s="463"/>
      <c r="AW97" s="463"/>
      <c r="AX97" s="463"/>
      <c r="AY97" s="463"/>
      <c r="AZ97" s="463"/>
      <c r="BA97" s="463"/>
      <c r="BB97" s="463"/>
      <c r="BC97" s="463"/>
      <c r="BD97" s="463"/>
      <c r="BE97" s="463"/>
      <c r="BF97" s="463"/>
      <c r="BG97" s="463"/>
      <c r="BH97" s="463"/>
      <c r="BI97" s="463"/>
      <c r="BJ97" s="463"/>
      <c r="BK97" s="463"/>
      <c r="BL97" s="463"/>
      <c r="BM97" s="463"/>
      <c r="BN97" s="463"/>
      <c r="BO97" s="463"/>
      <c r="BP97" s="463"/>
      <c r="BQ97" s="463"/>
      <c r="BR97" s="463"/>
      <c r="BS97" s="463"/>
      <c r="BT97" s="463"/>
      <c r="BU97" s="463"/>
      <c r="BV97" s="463"/>
      <c r="BW97" s="463"/>
      <c r="BX97" s="463"/>
      <c r="BY97" s="463"/>
      <c r="BZ97" s="463"/>
      <c r="CA97" s="463"/>
      <c r="CB97" s="463"/>
      <c r="CC97" s="463"/>
      <c r="CD97" s="463"/>
      <c r="CE97" s="463"/>
      <c r="CF97" s="463"/>
      <c r="CG97" s="463"/>
      <c r="CH97" s="463"/>
      <c r="CI97" s="463"/>
      <c r="CJ97" s="463"/>
      <c r="CK97" s="463"/>
      <c r="CL97" s="463"/>
      <c r="CM97" s="463"/>
      <c r="CN97" s="463"/>
      <c r="CO97" s="463"/>
      <c r="CP97" s="463"/>
      <c r="CQ97" s="463"/>
      <c r="CR97" s="463"/>
      <c r="CS97" s="463"/>
      <c r="CT97" s="463"/>
      <c r="CU97" s="463"/>
      <c r="CV97" s="463"/>
      <c r="CW97" s="463"/>
      <c r="CX97" s="463"/>
      <c r="CY97" s="463"/>
      <c r="CZ97" s="463"/>
      <c r="DA97" s="463"/>
      <c r="DB97" s="463"/>
      <c r="DC97" s="463"/>
      <c r="DD97" s="463"/>
      <c r="DE97" s="463"/>
      <c r="DF97" s="463"/>
      <c r="DG97" s="463"/>
      <c r="DH97" s="463"/>
      <c r="DI97" s="463"/>
      <c r="DJ97" s="463"/>
      <c r="DK97" s="463"/>
      <c r="DL97" s="463"/>
      <c r="DM97" s="463"/>
      <c r="DN97" s="463"/>
      <c r="DO97" s="463"/>
      <c r="DP97" s="463"/>
      <c r="DQ97" s="463"/>
      <c r="DR97" s="463"/>
      <c r="DS97" s="463"/>
      <c r="DT97" s="463"/>
      <c r="DU97" s="463"/>
      <c r="DV97" s="463"/>
      <c r="DW97" s="463"/>
      <c r="DX97" s="463"/>
      <c r="DY97" s="463"/>
      <c r="DZ97" s="463"/>
      <c r="EA97" s="463"/>
      <c r="EB97" s="463"/>
      <c r="EC97" s="463"/>
      <c r="ED97" s="463"/>
      <c r="EE97" s="463"/>
      <c r="EF97" s="463"/>
      <c r="EG97" s="463"/>
      <c r="EH97" s="463"/>
      <c r="EI97" s="463"/>
      <c r="EJ97" s="463"/>
      <c r="EK97" s="463"/>
      <c r="EL97" s="463"/>
      <c r="EM97" s="463"/>
      <c r="EN97" s="463"/>
      <c r="EO97" s="463"/>
      <c r="EP97" s="463"/>
      <c r="EQ97" s="463"/>
      <c r="ER97" s="463"/>
      <c r="ES97" s="463"/>
      <c r="ET97" s="463"/>
      <c r="EU97" s="463"/>
      <c r="EV97" s="463"/>
      <c r="EW97" s="463"/>
      <c r="EX97" s="463"/>
      <c r="EY97" s="463"/>
      <c r="EZ97" s="463"/>
      <c r="FA97" s="463"/>
      <c r="FB97" s="463"/>
      <c r="FC97" s="463"/>
      <c r="FD97" s="463"/>
      <c r="FE97" s="463"/>
      <c r="FF97" s="463"/>
      <c r="FG97" s="463"/>
      <c r="FH97" s="463"/>
      <c r="FI97" s="463"/>
      <c r="FJ97" s="463"/>
      <c r="FK97" s="463"/>
      <c r="FL97" s="463"/>
      <c r="FM97" s="463"/>
      <c r="FN97" s="463"/>
      <c r="FO97" s="463"/>
      <c r="FP97" s="463"/>
      <c r="FQ97" s="463"/>
      <c r="FR97" s="463"/>
      <c r="FS97" s="463"/>
      <c r="FT97" s="463"/>
      <c r="FU97" s="463"/>
      <c r="FV97" s="463"/>
      <c r="FW97" s="463"/>
      <c r="FX97" s="463"/>
      <c r="FY97" s="463"/>
      <c r="FZ97" s="463"/>
      <c r="GA97" s="463"/>
      <c r="GB97" s="463"/>
      <c r="GC97" s="463"/>
      <c r="GD97" s="463"/>
      <c r="GE97" s="463"/>
      <c r="GF97" s="463"/>
      <c r="GG97" s="463"/>
      <c r="GH97" s="463"/>
      <c r="GI97" s="463"/>
      <c r="GJ97" s="463"/>
      <c r="GK97" s="463"/>
      <c r="GL97" s="463"/>
      <c r="GM97" s="463"/>
      <c r="GN97" s="463"/>
      <c r="GO97" s="463"/>
      <c r="GP97" s="463"/>
      <c r="GQ97" s="463"/>
      <c r="GR97" s="463"/>
      <c r="GS97" s="463"/>
      <c r="GT97" s="463"/>
      <c r="GU97" s="463"/>
      <c r="GV97" s="463"/>
      <c r="GW97" s="463"/>
      <c r="GX97" s="463"/>
      <c r="GY97" s="463"/>
      <c r="GZ97" s="463"/>
      <c r="HA97" s="463"/>
      <c r="HB97" s="463"/>
      <c r="HC97" s="463"/>
      <c r="HD97" s="463"/>
      <c r="HE97" s="463"/>
      <c r="HF97" s="463"/>
      <c r="HG97" s="463"/>
      <c r="HH97" s="463"/>
      <c r="HI97" s="463"/>
      <c r="HJ97" s="463"/>
      <c r="HK97" s="463"/>
      <c r="HL97" s="463"/>
      <c r="HM97" s="463"/>
      <c r="HN97" s="463"/>
      <c r="HO97" s="463"/>
      <c r="HP97" s="463"/>
      <c r="HQ97" s="463"/>
      <c r="HR97" s="463"/>
      <c r="HS97" s="463"/>
      <c r="HT97" s="463"/>
      <c r="HU97" s="463"/>
      <c r="HV97" s="463"/>
      <c r="HW97" s="463"/>
      <c r="HX97" s="463"/>
      <c r="HY97" s="463"/>
      <c r="HZ97" s="463"/>
      <c r="IA97" s="463"/>
      <c r="IB97" s="463"/>
      <c r="IC97" s="463"/>
      <c r="ID97" s="463"/>
      <c r="IE97" s="463"/>
      <c r="IF97" s="463"/>
      <c r="IG97" s="463"/>
      <c r="IH97" s="463"/>
      <c r="II97" s="463"/>
      <c r="IJ97" s="463"/>
      <c r="IK97" s="463"/>
      <c r="IL97" s="463"/>
      <c r="IM97" s="463"/>
      <c r="IN97" s="463"/>
      <c r="IO97" s="463"/>
      <c r="IP97" s="463"/>
      <c r="IQ97" s="463"/>
      <c r="IR97" s="463"/>
      <c r="IS97" s="463"/>
      <c r="IT97" s="463"/>
      <c r="IU97" s="463"/>
      <c r="IV97" s="463"/>
    </row>
    <row r="98" spans="2:256" s="489" customFormat="1" x14ac:dyDescent="0.25">
      <c r="B98" s="463"/>
      <c r="C98" s="503"/>
      <c r="D98" s="504"/>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3"/>
      <c r="BR98" s="463"/>
      <c r="BS98" s="463"/>
      <c r="BT98" s="463"/>
      <c r="BU98" s="463"/>
      <c r="BV98" s="463"/>
      <c r="BW98" s="463"/>
      <c r="BX98" s="463"/>
      <c r="BY98" s="463"/>
      <c r="BZ98" s="463"/>
      <c r="CA98" s="463"/>
      <c r="CB98" s="463"/>
      <c r="CC98" s="463"/>
      <c r="CD98" s="463"/>
      <c r="CE98" s="463"/>
      <c r="CF98" s="463"/>
      <c r="CG98" s="463"/>
      <c r="CH98" s="463"/>
      <c r="CI98" s="463"/>
      <c r="CJ98" s="463"/>
      <c r="CK98" s="463"/>
      <c r="CL98" s="463"/>
      <c r="CM98" s="463"/>
      <c r="CN98" s="463"/>
      <c r="CO98" s="463"/>
      <c r="CP98" s="463"/>
      <c r="CQ98" s="463"/>
      <c r="CR98" s="463"/>
      <c r="CS98" s="463"/>
      <c r="CT98" s="463"/>
      <c r="CU98" s="463"/>
      <c r="CV98" s="463"/>
      <c r="CW98" s="463"/>
      <c r="CX98" s="463"/>
      <c r="CY98" s="463"/>
      <c r="CZ98" s="463"/>
      <c r="DA98" s="463"/>
      <c r="DB98" s="463"/>
      <c r="DC98" s="463"/>
      <c r="DD98" s="463"/>
      <c r="DE98" s="463"/>
      <c r="DF98" s="463"/>
      <c r="DG98" s="463"/>
      <c r="DH98" s="463"/>
      <c r="DI98" s="463"/>
      <c r="DJ98" s="463"/>
      <c r="DK98" s="463"/>
      <c r="DL98" s="463"/>
      <c r="DM98" s="463"/>
      <c r="DN98" s="463"/>
      <c r="DO98" s="463"/>
      <c r="DP98" s="463"/>
      <c r="DQ98" s="463"/>
      <c r="DR98" s="463"/>
      <c r="DS98" s="463"/>
      <c r="DT98" s="463"/>
      <c r="DU98" s="463"/>
      <c r="DV98" s="463"/>
      <c r="DW98" s="463"/>
      <c r="DX98" s="463"/>
      <c r="DY98" s="463"/>
      <c r="DZ98" s="463"/>
      <c r="EA98" s="463"/>
      <c r="EB98" s="463"/>
      <c r="EC98" s="463"/>
      <c r="ED98" s="463"/>
      <c r="EE98" s="463"/>
      <c r="EF98" s="463"/>
      <c r="EG98" s="463"/>
      <c r="EH98" s="463"/>
      <c r="EI98" s="463"/>
      <c r="EJ98" s="463"/>
      <c r="EK98" s="463"/>
      <c r="EL98" s="463"/>
      <c r="EM98" s="463"/>
      <c r="EN98" s="463"/>
      <c r="EO98" s="463"/>
      <c r="EP98" s="463"/>
      <c r="EQ98" s="463"/>
      <c r="ER98" s="463"/>
      <c r="ES98" s="463"/>
      <c r="ET98" s="463"/>
      <c r="EU98" s="463"/>
      <c r="EV98" s="463"/>
      <c r="EW98" s="463"/>
      <c r="EX98" s="463"/>
      <c r="EY98" s="463"/>
      <c r="EZ98" s="463"/>
      <c r="FA98" s="463"/>
      <c r="FB98" s="463"/>
      <c r="FC98" s="463"/>
      <c r="FD98" s="463"/>
      <c r="FE98" s="463"/>
      <c r="FF98" s="463"/>
      <c r="FG98" s="463"/>
      <c r="FH98" s="463"/>
      <c r="FI98" s="463"/>
      <c r="FJ98" s="463"/>
      <c r="FK98" s="463"/>
      <c r="FL98" s="463"/>
      <c r="FM98" s="463"/>
      <c r="FN98" s="463"/>
      <c r="FO98" s="463"/>
      <c r="FP98" s="463"/>
      <c r="FQ98" s="463"/>
      <c r="FR98" s="463"/>
      <c r="FS98" s="463"/>
      <c r="FT98" s="463"/>
      <c r="FU98" s="463"/>
      <c r="FV98" s="463"/>
      <c r="FW98" s="463"/>
      <c r="FX98" s="463"/>
      <c r="FY98" s="463"/>
      <c r="FZ98" s="463"/>
      <c r="GA98" s="463"/>
      <c r="GB98" s="463"/>
      <c r="GC98" s="463"/>
      <c r="GD98" s="463"/>
      <c r="GE98" s="463"/>
      <c r="GF98" s="463"/>
      <c r="GG98" s="463"/>
      <c r="GH98" s="463"/>
      <c r="GI98" s="463"/>
      <c r="GJ98" s="463"/>
      <c r="GK98" s="463"/>
      <c r="GL98" s="463"/>
      <c r="GM98" s="463"/>
      <c r="GN98" s="463"/>
      <c r="GO98" s="463"/>
      <c r="GP98" s="463"/>
      <c r="GQ98" s="463"/>
      <c r="GR98" s="463"/>
      <c r="GS98" s="463"/>
      <c r="GT98" s="463"/>
      <c r="GU98" s="463"/>
      <c r="GV98" s="463"/>
      <c r="GW98" s="463"/>
      <c r="GX98" s="463"/>
      <c r="GY98" s="463"/>
      <c r="GZ98" s="463"/>
      <c r="HA98" s="463"/>
      <c r="HB98" s="463"/>
      <c r="HC98" s="463"/>
      <c r="HD98" s="463"/>
      <c r="HE98" s="463"/>
      <c r="HF98" s="463"/>
      <c r="HG98" s="463"/>
      <c r="HH98" s="463"/>
      <c r="HI98" s="463"/>
      <c r="HJ98" s="463"/>
      <c r="HK98" s="463"/>
      <c r="HL98" s="463"/>
      <c r="HM98" s="463"/>
      <c r="HN98" s="463"/>
      <c r="HO98" s="463"/>
      <c r="HP98" s="463"/>
      <c r="HQ98" s="463"/>
      <c r="HR98" s="463"/>
      <c r="HS98" s="463"/>
      <c r="HT98" s="463"/>
      <c r="HU98" s="463"/>
      <c r="HV98" s="463"/>
      <c r="HW98" s="463"/>
      <c r="HX98" s="463"/>
      <c r="HY98" s="463"/>
      <c r="HZ98" s="463"/>
      <c r="IA98" s="463"/>
      <c r="IB98" s="463"/>
      <c r="IC98" s="463"/>
      <c r="ID98" s="463"/>
      <c r="IE98" s="463"/>
      <c r="IF98" s="463"/>
      <c r="IG98" s="463"/>
      <c r="IH98" s="463"/>
      <c r="II98" s="463"/>
      <c r="IJ98" s="463"/>
      <c r="IK98" s="463"/>
      <c r="IL98" s="463"/>
      <c r="IM98" s="463"/>
      <c r="IN98" s="463"/>
      <c r="IO98" s="463"/>
      <c r="IP98" s="463"/>
      <c r="IQ98" s="463"/>
      <c r="IR98" s="463"/>
      <c r="IS98" s="463"/>
      <c r="IT98" s="463"/>
      <c r="IU98" s="463"/>
      <c r="IV98" s="463"/>
    </row>
    <row r="99" spans="2:256" s="489" customFormat="1" x14ac:dyDescent="0.25">
      <c r="B99" s="463"/>
      <c r="C99" s="503"/>
      <c r="D99" s="504"/>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c r="AP99" s="463"/>
      <c r="AQ99" s="463"/>
      <c r="AR99" s="463"/>
      <c r="AS99" s="463"/>
      <c r="AT99" s="463"/>
      <c r="AU99" s="463"/>
      <c r="AV99" s="463"/>
      <c r="AW99" s="463"/>
      <c r="AX99" s="463"/>
      <c r="AY99" s="463"/>
      <c r="AZ99" s="463"/>
      <c r="BA99" s="463"/>
      <c r="BB99" s="463"/>
      <c r="BC99" s="463"/>
      <c r="BD99" s="463"/>
      <c r="BE99" s="463"/>
      <c r="BF99" s="463"/>
      <c r="BG99" s="463"/>
      <c r="BH99" s="463"/>
      <c r="BI99" s="463"/>
      <c r="BJ99" s="463"/>
      <c r="BK99" s="463"/>
      <c r="BL99" s="463"/>
      <c r="BM99" s="463"/>
      <c r="BN99" s="463"/>
      <c r="BO99" s="463"/>
      <c r="BP99" s="463"/>
      <c r="BQ99" s="463"/>
      <c r="BR99" s="463"/>
      <c r="BS99" s="463"/>
      <c r="BT99" s="463"/>
      <c r="BU99" s="463"/>
      <c r="BV99" s="463"/>
      <c r="BW99" s="463"/>
      <c r="BX99" s="463"/>
      <c r="BY99" s="463"/>
      <c r="BZ99" s="463"/>
      <c r="CA99" s="463"/>
      <c r="CB99" s="463"/>
      <c r="CC99" s="463"/>
      <c r="CD99" s="463"/>
      <c r="CE99" s="463"/>
      <c r="CF99" s="463"/>
      <c r="CG99" s="463"/>
      <c r="CH99" s="463"/>
      <c r="CI99" s="463"/>
      <c r="CJ99" s="463"/>
      <c r="CK99" s="463"/>
      <c r="CL99" s="463"/>
      <c r="CM99" s="463"/>
      <c r="CN99" s="463"/>
      <c r="CO99" s="463"/>
      <c r="CP99" s="463"/>
      <c r="CQ99" s="463"/>
      <c r="CR99" s="463"/>
      <c r="CS99" s="463"/>
      <c r="CT99" s="463"/>
      <c r="CU99" s="463"/>
      <c r="CV99" s="463"/>
      <c r="CW99" s="463"/>
      <c r="CX99" s="463"/>
      <c r="CY99" s="463"/>
      <c r="CZ99" s="463"/>
      <c r="DA99" s="463"/>
      <c r="DB99" s="463"/>
      <c r="DC99" s="463"/>
      <c r="DD99" s="463"/>
      <c r="DE99" s="463"/>
      <c r="DF99" s="463"/>
      <c r="DG99" s="463"/>
      <c r="DH99" s="463"/>
      <c r="DI99" s="463"/>
      <c r="DJ99" s="463"/>
      <c r="DK99" s="463"/>
      <c r="DL99" s="463"/>
      <c r="DM99" s="463"/>
      <c r="DN99" s="463"/>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3"/>
      <c r="EU99" s="463"/>
      <c r="EV99" s="463"/>
      <c r="EW99" s="463"/>
      <c r="EX99" s="463"/>
      <c r="EY99" s="463"/>
      <c r="EZ99" s="463"/>
      <c r="FA99" s="463"/>
      <c r="FB99" s="463"/>
      <c r="FC99" s="463"/>
      <c r="FD99" s="463"/>
      <c r="FE99" s="463"/>
      <c r="FF99" s="463"/>
      <c r="FG99" s="463"/>
      <c r="FH99" s="463"/>
      <c r="FI99" s="463"/>
      <c r="FJ99" s="463"/>
      <c r="FK99" s="463"/>
      <c r="FL99" s="463"/>
      <c r="FM99" s="463"/>
      <c r="FN99" s="463"/>
      <c r="FO99" s="463"/>
      <c r="FP99" s="463"/>
      <c r="FQ99" s="463"/>
      <c r="FR99" s="463"/>
      <c r="FS99" s="463"/>
      <c r="FT99" s="463"/>
      <c r="FU99" s="463"/>
      <c r="FV99" s="463"/>
      <c r="FW99" s="463"/>
      <c r="FX99" s="463"/>
      <c r="FY99" s="463"/>
      <c r="FZ99" s="463"/>
      <c r="GA99" s="463"/>
      <c r="GB99" s="463"/>
      <c r="GC99" s="463"/>
      <c r="GD99" s="463"/>
      <c r="GE99" s="463"/>
      <c r="GF99" s="463"/>
      <c r="GG99" s="463"/>
      <c r="GH99" s="463"/>
      <c r="GI99" s="463"/>
      <c r="GJ99" s="463"/>
      <c r="GK99" s="463"/>
      <c r="GL99" s="463"/>
      <c r="GM99" s="463"/>
      <c r="GN99" s="463"/>
      <c r="GO99" s="463"/>
      <c r="GP99" s="463"/>
      <c r="GQ99" s="463"/>
      <c r="GR99" s="463"/>
      <c r="GS99" s="463"/>
      <c r="GT99" s="463"/>
      <c r="GU99" s="463"/>
      <c r="GV99" s="463"/>
      <c r="GW99" s="463"/>
      <c r="GX99" s="463"/>
      <c r="GY99" s="463"/>
      <c r="GZ99" s="463"/>
      <c r="HA99" s="463"/>
      <c r="HB99" s="463"/>
      <c r="HC99" s="463"/>
      <c r="HD99" s="463"/>
      <c r="HE99" s="463"/>
      <c r="HF99" s="463"/>
      <c r="HG99" s="463"/>
      <c r="HH99" s="463"/>
      <c r="HI99" s="463"/>
      <c r="HJ99" s="463"/>
      <c r="HK99" s="463"/>
      <c r="HL99" s="463"/>
      <c r="HM99" s="463"/>
      <c r="HN99" s="463"/>
      <c r="HO99" s="463"/>
      <c r="HP99" s="463"/>
      <c r="HQ99" s="463"/>
      <c r="HR99" s="463"/>
      <c r="HS99" s="463"/>
      <c r="HT99" s="463"/>
      <c r="HU99" s="463"/>
      <c r="HV99" s="463"/>
      <c r="HW99" s="463"/>
      <c r="HX99" s="463"/>
      <c r="HY99" s="463"/>
      <c r="HZ99" s="463"/>
      <c r="IA99" s="463"/>
      <c r="IB99" s="463"/>
      <c r="IC99" s="463"/>
      <c r="ID99" s="463"/>
      <c r="IE99" s="463"/>
      <c r="IF99" s="463"/>
      <c r="IG99" s="463"/>
      <c r="IH99" s="463"/>
      <c r="II99" s="463"/>
      <c r="IJ99" s="463"/>
      <c r="IK99" s="463"/>
      <c r="IL99" s="463"/>
      <c r="IM99" s="463"/>
      <c r="IN99" s="463"/>
      <c r="IO99" s="463"/>
      <c r="IP99" s="463"/>
      <c r="IQ99" s="463"/>
      <c r="IR99" s="463"/>
      <c r="IS99" s="463"/>
      <c r="IT99" s="463"/>
      <c r="IU99" s="463"/>
      <c r="IV99" s="463"/>
    </row>
    <row r="100" spans="2:256" s="489" customFormat="1" x14ac:dyDescent="0.25">
      <c r="B100" s="463"/>
      <c r="C100" s="503"/>
      <c r="D100" s="504"/>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c r="AP100" s="463"/>
      <c r="AQ100" s="463"/>
      <c r="AR100" s="463"/>
      <c r="AS100" s="463"/>
      <c r="AT100" s="463"/>
      <c r="AU100" s="463"/>
      <c r="AV100" s="463"/>
      <c r="AW100" s="463"/>
      <c r="AX100" s="463"/>
      <c r="AY100" s="463"/>
      <c r="AZ100" s="463"/>
      <c r="BA100" s="463"/>
      <c r="BB100" s="463"/>
      <c r="BC100" s="463"/>
      <c r="BD100" s="463"/>
      <c r="BE100" s="463"/>
      <c r="BF100" s="463"/>
      <c r="BG100" s="463"/>
      <c r="BH100" s="463"/>
      <c r="BI100" s="463"/>
      <c r="BJ100" s="463"/>
      <c r="BK100" s="463"/>
      <c r="BL100" s="463"/>
      <c r="BM100" s="463"/>
      <c r="BN100" s="463"/>
      <c r="BO100" s="463"/>
      <c r="BP100" s="463"/>
      <c r="BQ100" s="463"/>
      <c r="BR100" s="463"/>
      <c r="BS100" s="463"/>
      <c r="BT100" s="463"/>
      <c r="BU100" s="463"/>
      <c r="BV100" s="463"/>
      <c r="BW100" s="463"/>
      <c r="BX100" s="463"/>
      <c r="BY100" s="463"/>
      <c r="BZ100" s="463"/>
      <c r="CA100" s="463"/>
      <c r="CB100" s="463"/>
      <c r="CC100" s="463"/>
      <c r="CD100" s="463"/>
      <c r="CE100" s="463"/>
      <c r="CF100" s="463"/>
      <c r="CG100" s="463"/>
      <c r="CH100" s="463"/>
      <c r="CI100" s="463"/>
      <c r="CJ100" s="463"/>
      <c r="CK100" s="463"/>
      <c r="CL100" s="463"/>
      <c r="CM100" s="463"/>
      <c r="CN100" s="463"/>
      <c r="CO100" s="463"/>
      <c r="CP100" s="463"/>
      <c r="CQ100" s="463"/>
      <c r="CR100" s="463"/>
      <c r="CS100" s="463"/>
      <c r="CT100" s="463"/>
      <c r="CU100" s="463"/>
      <c r="CV100" s="463"/>
      <c r="CW100" s="463"/>
      <c r="CX100" s="463"/>
      <c r="CY100" s="463"/>
      <c r="CZ100" s="463"/>
      <c r="DA100" s="463"/>
      <c r="DB100" s="463"/>
      <c r="DC100" s="463"/>
      <c r="DD100" s="463"/>
      <c r="DE100" s="463"/>
      <c r="DF100" s="463"/>
      <c r="DG100" s="463"/>
      <c r="DH100" s="463"/>
      <c r="DI100" s="463"/>
      <c r="DJ100" s="463"/>
      <c r="DK100" s="463"/>
      <c r="DL100" s="463"/>
      <c r="DM100" s="463"/>
      <c r="DN100" s="463"/>
      <c r="DO100" s="463"/>
      <c r="DP100" s="463"/>
      <c r="DQ100" s="463"/>
      <c r="DR100" s="463"/>
      <c r="DS100" s="463"/>
      <c r="DT100" s="463"/>
      <c r="DU100" s="463"/>
      <c r="DV100" s="463"/>
      <c r="DW100" s="463"/>
      <c r="DX100" s="463"/>
      <c r="DY100" s="463"/>
      <c r="DZ100" s="463"/>
      <c r="EA100" s="463"/>
      <c r="EB100" s="463"/>
      <c r="EC100" s="463"/>
      <c r="ED100" s="463"/>
      <c r="EE100" s="463"/>
      <c r="EF100" s="463"/>
      <c r="EG100" s="463"/>
      <c r="EH100" s="463"/>
      <c r="EI100" s="463"/>
      <c r="EJ100" s="463"/>
      <c r="EK100" s="463"/>
      <c r="EL100" s="463"/>
      <c r="EM100" s="463"/>
      <c r="EN100" s="463"/>
      <c r="EO100" s="463"/>
      <c r="EP100" s="463"/>
      <c r="EQ100" s="463"/>
      <c r="ER100" s="463"/>
      <c r="ES100" s="463"/>
      <c r="ET100" s="463"/>
      <c r="EU100" s="463"/>
      <c r="EV100" s="463"/>
      <c r="EW100" s="463"/>
      <c r="EX100" s="463"/>
      <c r="EY100" s="463"/>
      <c r="EZ100" s="463"/>
      <c r="FA100" s="463"/>
      <c r="FB100" s="463"/>
      <c r="FC100" s="463"/>
      <c r="FD100" s="463"/>
      <c r="FE100" s="463"/>
      <c r="FF100" s="463"/>
      <c r="FG100" s="463"/>
      <c r="FH100" s="463"/>
      <c r="FI100" s="463"/>
      <c r="FJ100" s="463"/>
      <c r="FK100" s="463"/>
      <c r="FL100" s="463"/>
      <c r="FM100" s="463"/>
      <c r="FN100" s="463"/>
      <c r="FO100" s="463"/>
      <c r="FP100" s="463"/>
      <c r="FQ100" s="463"/>
      <c r="FR100" s="463"/>
      <c r="FS100" s="463"/>
      <c r="FT100" s="463"/>
      <c r="FU100" s="463"/>
      <c r="FV100" s="463"/>
      <c r="FW100" s="463"/>
      <c r="FX100" s="463"/>
      <c r="FY100" s="463"/>
      <c r="FZ100" s="463"/>
      <c r="GA100" s="463"/>
      <c r="GB100" s="463"/>
      <c r="GC100" s="463"/>
      <c r="GD100" s="463"/>
      <c r="GE100" s="463"/>
      <c r="GF100" s="463"/>
      <c r="GG100" s="463"/>
      <c r="GH100" s="463"/>
      <c r="GI100" s="463"/>
      <c r="GJ100" s="463"/>
      <c r="GK100" s="463"/>
      <c r="GL100" s="463"/>
      <c r="GM100" s="463"/>
      <c r="GN100" s="463"/>
      <c r="GO100" s="463"/>
      <c r="GP100" s="463"/>
      <c r="GQ100" s="463"/>
      <c r="GR100" s="463"/>
      <c r="GS100" s="463"/>
      <c r="GT100" s="463"/>
      <c r="GU100" s="463"/>
      <c r="GV100" s="463"/>
      <c r="GW100" s="463"/>
      <c r="GX100" s="463"/>
      <c r="GY100" s="463"/>
      <c r="GZ100" s="463"/>
      <c r="HA100" s="463"/>
      <c r="HB100" s="463"/>
      <c r="HC100" s="463"/>
      <c r="HD100" s="463"/>
      <c r="HE100" s="463"/>
      <c r="HF100" s="463"/>
      <c r="HG100" s="463"/>
      <c r="HH100" s="463"/>
      <c r="HI100" s="463"/>
      <c r="HJ100" s="463"/>
      <c r="HK100" s="463"/>
      <c r="HL100" s="463"/>
      <c r="HM100" s="463"/>
      <c r="HN100" s="463"/>
      <c r="HO100" s="463"/>
      <c r="HP100" s="463"/>
      <c r="HQ100" s="463"/>
      <c r="HR100" s="463"/>
      <c r="HS100" s="463"/>
      <c r="HT100" s="463"/>
      <c r="HU100" s="463"/>
      <c r="HV100" s="463"/>
      <c r="HW100" s="463"/>
      <c r="HX100" s="463"/>
      <c r="HY100" s="463"/>
      <c r="HZ100" s="463"/>
      <c r="IA100" s="463"/>
      <c r="IB100" s="463"/>
      <c r="IC100" s="463"/>
      <c r="ID100" s="463"/>
      <c r="IE100" s="463"/>
      <c r="IF100" s="463"/>
      <c r="IG100" s="463"/>
      <c r="IH100" s="463"/>
      <c r="II100" s="463"/>
      <c r="IJ100" s="463"/>
      <c r="IK100" s="463"/>
      <c r="IL100" s="463"/>
      <c r="IM100" s="463"/>
      <c r="IN100" s="463"/>
      <c r="IO100" s="463"/>
      <c r="IP100" s="463"/>
      <c r="IQ100" s="463"/>
      <c r="IR100" s="463"/>
      <c r="IS100" s="463"/>
      <c r="IT100" s="463"/>
      <c r="IU100" s="463"/>
      <c r="IV100" s="463"/>
    </row>
    <row r="101" spans="2:256" s="489" customFormat="1" x14ac:dyDescent="0.25">
      <c r="B101" s="463"/>
      <c r="C101" s="503"/>
      <c r="D101" s="504"/>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c r="AP101" s="463"/>
      <c r="AQ101" s="463"/>
      <c r="AR101" s="463"/>
      <c r="AS101" s="463"/>
      <c r="AT101" s="463"/>
      <c r="AU101" s="463"/>
      <c r="AV101" s="463"/>
      <c r="AW101" s="463"/>
      <c r="AX101" s="463"/>
      <c r="AY101" s="463"/>
      <c r="AZ101" s="463"/>
      <c r="BA101" s="463"/>
      <c r="BB101" s="463"/>
      <c r="BC101" s="463"/>
      <c r="BD101" s="463"/>
      <c r="BE101" s="463"/>
      <c r="BF101" s="463"/>
      <c r="BG101" s="463"/>
      <c r="BH101" s="463"/>
      <c r="BI101" s="463"/>
      <c r="BJ101" s="463"/>
      <c r="BK101" s="463"/>
      <c r="BL101" s="463"/>
      <c r="BM101" s="463"/>
      <c r="BN101" s="463"/>
      <c r="BO101" s="463"/>
      <c r="BP101" s="463"/>
      <c r="BQ101" s="463"/>
      <c r="BR101" s="463"/>
      <c r="BS101" s="463"/>
      <c r="BT101" s="463"/>
      <c r="BU101" s="463"/>
      <c r="BV101" s="463"/>
      <c r="BW101" s="463"/>
      <c r="BX101" s="463"/>
      <c r="BY101" s="463"/>
      <c r="BZ101" s="463"/>
      <c r="CA101" s="463"/>
      <c r="CB101" s="463"/>
      <c r="CC101" s="463"/>
      <c r="CD101" s="463"/>
      <c r="CE101" s="463"/>
      <c r="CF101" s="463"/>
      <c r="CG101" s="463"/>
      <c r="CH101" s="463"/>
      <c r="CI101" s="463"/>
      <c r="CJ101" s="463"/>
      <c r="CK101" s="463"/>
      <c r="CL101" s="463"/>
      <c r="CM101" s="463"/>
      <c r="CN101" s="463"/>
      <c r="CO101" s="463"/>
      <c r="CP101" s="463"/>
      <c r="CQ101" s="463"/>
      <c r="CR101" s="463"/>
      <c r="CS101" s="463"/>
      <c r="CT101" s="463"/>
      <c r="CU101" s="463"/>
      <c r="CV101" s="463"/>
      <c r="CW101" s="463"/>
      <c r="CX101" s="463"/>
      <c r="CY101" s="463"/>
      <c r="CZ101" s="463"/>
      <c r="DA101" s="463"/>
      <c r="DB101" s="463"/>
      <c r="DC101" s="463"/>
      <c r="DD101" s="463"/>
      <c r="DE101" s="463"/>
      <c r="DF101" s="463"/>
      <c r="DG101" s="463"/>
      <c r="DH101" s="463"/>
      <c r="DI101" s="463"/>
      <c r="DJ101" s="463"/>
      <c r="DK101" s="463"/>
      <c r="DL101" s="463"/>
      <c r="DM101" s="463"/>
      <c r="DN101" s="463"/>
      <c r="DO101" s="463"/>
      <c r="DP101" s="463"/>
      <c r="DQ101" s="463"/>
      <c r="DR101" s="463"/>
      <c r="DS101" s="463"/>
      <c r="DT101" s="463"/>
      <c r="DU101" s="463"/>
      <c r="DV101" s="463"/>
      <c r="DW101" s="463"/>
      <c r="DX101" s="463"/>
      <c r="DY101" s="463"/>
      <c r="DZ101" s="463"/>
      <c r="EA101" s="463"/>
      <c r="EB101" s="463"/>
      <c r="EC101" s="463"/>
      <c r="ED101" s="463"/>
      <c r="EE101" s="463"/>
      <c r="EF101" s="463"/>
      <c r="EG101" s="463"/>
      <c r="EH101" s="463"/>
      <c r="EI101" s="463"/>
      <c r="EJ101" s="463"/>
      <c r="EK101" s="463"/>
      <c r="EL101" s="463"/>
      <c r="EM101" s="463"/>
      <c r="EN101" s="463"/>
      <c r="EO101" s="463"/>
      <c r="EP101" s="463"/>
      <c r="EQ101" s="463"/>
      <c r="ER101" s="463"/>
      <c r="ES101" s="463"/>
      <c r="ET101" s="463"/>
      <c r="EU101" s="463"/>
      <c r="EV101" s="463"/>
      <c r="EW101" s="463"/>
      <c r="EX101" s="463"/>
      <c r="EY101" s="463"/>
      <c r="EZ101" s="463"/>
      <c r="FA101" s="463"/>
      <c r="FB101" s="463"/>
      <c r="FC101" s="463"/>
      <c r="FD101" s="463"/>
      <c r="FE101" s="463"/>
      <c r="FF101" s="463"/>
      <c r="FG101" s="463"/>
      <c r="FH101" s="463"/>
      <c r="FI101" s="463"/>
      <c r="FJ101" s="463"/>
      <c r="FK101" s="463"/>
      <c r="FL101" s="463"/>
      <c r="FM101" s="463"/>
      <c r="FN101" s="463"/>
      <c r="FO101" s="463"/>
      <c r="FP101" s="463"/>
      <c r="FQ101" s="463"/>
      <c r="FR101" s="463"/>
      <c r="FS101" s="463"/>
      <c r="FT101" s="463"/>
      <c r="FU101" s="463"/>
      <c r="FV101" s="463"/>
      <c r="FW101" s="463"/>
      <c r="FX101" s="463"/>
      <c r="FY101" s="463"/>
      <c r="FZ101" s="463"/>
      <c r="GA101" s="463"/>
      <c r="GB101" s="463"/>
      <c r="GC101" s="463"/>
      <c r="GD101" s="463"/>
      <c r="GE101" s="463"/>
      <c r="GF101" s="463"/>
      <c r="GG101" s="463"/>
      <c r="GH101" s="463"/>
      <c r="GI101" s="463"/>
      <c r="GJ101" s="463"/>
      <c r="GK101" s="463"/>
      <c r="GL101" s="463"/>
      <c r="GM101" s="463"/>
      <c r="GN101" s="463"/>
      <c r="GO101" s="463"/>
      <c r="GP101" s="463"/>
      <c r="GQ101" s="463"/>
      <c r="GR101" s="463"/>
      <c r="GS101" s="463"/>
      <c r="GT101" s="463"/>
      <c r="GU101" s="463"/>
      <c r="GV101" s="463"/>
      <c r="GW101" s="463"/>
      <c r="GX101" s="463"/>
      <c r="GY101" s="463"/>
      <c r="GZ101" s="463"/>
      <c r="HA101" s="463"/>
      <c r="HB101" s="463"/>
      <c r="HC101" s="463"/>
      <c r="HD101" s="463"/>
      <c r="HE101" s="463"/>
      <c r="HF101" s="463"/>
      <c r="HG101" s="463"/>
      <c r="HH101" s="463"/>
      <c r="HI101" s="463"/>
      <c r="HJ101" s="463"/>
      <c r="HK101" s="463"/>
      <c r="HL101" s="463"/>
      <c r="HM101" s="463"/>
      <c r="HN101" s="463"/>
      <c r="HO101" s="463"/>
      <c r="HP101" s="463"/>
      <c r="HQ101" s="463"/>
      <c r="HR101" s="463"/>
      <c r="HS101" s="463"/>
      <c r="HT101" s="463"/>
      <c r="HU101" s="463"/>
      <c r="HV101" s="463"/>
      <c r="HW101" s="463"/>
      <c r="HX101" s="463"/>
      <c r="HY101" s="463"/>
      <c r="HZ101" s="463"/>
      <c r="IA101" s="463"/>
      <c r="IB101" s="463"/>
      <c r="IC101" s="463"/>
      <c r="ID101" s="463"/>
      <c r="IE101" s="463"/>
      <c r="IF101" s="463"/>
      <c r="IG101" s="463"/>
      <c r="IH101" s="463"/>
      <c r="II101" s="463"/>
      <c r="IJ101" s="463"/>
      <c r="IK101" s="463"/>
      <c r="IL101" s="463"/>
      <c r="IM101" s="463"/>
      <c r="IN101" s="463"/>
      <c r="IO101" s="463"/>
      <c r="IP101" s="463"/>
      <c r="IQ101" s="463"/>
      <c r="IR101" s="463"/>
      <c r="IS101" s="463"/>
      <c r="IT101" s="463"/>
      <c r="IU101" s="463"/>
      <c r="IV101" s="463"/>
    </row>
    <row r="102" spans="2:256" s="489" customFormat="1" x14ac:dyDescent="0.25">
      <c r="B102" s="463"/>
      <c r="C102" s="503"/>
      <c r="D102" s="504"/>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c r="AP102" s="463"/>
      <c r="AQ102" s="463"/>
      <c r="AR102" s="463"/>
      <c r="AS102" s="463"/>
      <c r="AT102" s="463"/>
      <c r="AU102" s="463"/>
      <c r="AV102" s="463"/>
      <c r="AW102" s="463"/>
      <c r="AX102" s="463"/>
      <c r="AY102" s="463"/>
      <c r="AZ102" s="463"/>
      <c r="BA102" s="463"/>
      <c r="BB102" s="463"/>
      <c r="BC102" s="463"/>
      <c r="BD102" s="463"/>
      <c r="BE102" s="463"/>
      <c r="BF102" s="463"/>
      <c r="BG102" s="463"/>
      <c r="BH102" s="463"/>
      <c r="BI102" s="463"/>
      <c r="BJ102" s="463"/>
      <c r="BK102" s="463"/>
      <c r="BL102" s="463"/>
      <c r="BM102" s="463"/>
      <c r="BN102" s="463"/>
      <c r="BO102" s="463"/>
      <c r="BP102" s="463"/>
      <c r="BQ102" s="463"/>
      <c r="BR102" s="463"/>
      <c r="BS102" s="463"/>
      <c r="BT102" s="463"/>
      <c r="BU102" s="463"/>
      <c r="BV102" s="463"/>
      <c r="BW102" s="463"/>
      <c r="BX102" s="463"/>
      <c r="BY102" s="463"/>
      <c r="BZ102" s="463"/>
      <c r="CA102" s="463"/>
      <c r="CB102" s="463"/>
      <c r="CC102" s="463"/>
      <c r="CD102" s="463"/>
      <c r="CE102" s="463"/>
      <c r="CF102" s="463"/>
      <c r="CG102" s="463"/>
      <c r="CH102" s="463"/>
      <c r="CI102" s="463"/>
      <c r="CJ102" s="463"/>
      <c r="CK102" s="463"/>
      <c r="CL102" s="463"/>
      <c r="CM102" s="463"/>
      <c r="CN102" s="463"/>
      <c r="CO102" s="463"/>
      <c r="CP102" s="463"/>
      <c r="CQ102" s="463"/>
      <c r="CR102" s="463"/>
      <c r="CS102" s="463"/>
      <c r="CT102" s="463"/>
      <c r="CU102" s="463"/>
      <c r="CV102" s="463"/>
      <c r="CW102" s="463"/>
      <c r="CX102" s="463"/>
      <c r="CY102" s="463"/>
      <c r="CZ102" s="463"/>
      <c r="DA102" s="463"/>
      <c r="DB102" s="463"/>
      <c r="DC102" s="463"/>
      <c r="DD102" s="463"/>
      <c r="DE102" s="463"/>
      <c r="DF102" s="463"/>
      <c r="DG102" s="463"/>
      <c r="DH102" s="463"/>
      <c r="DI102" s="463"/>
      <c r="DJ102" s="463"/>
      <c r="DK102" s="463"/>
      <c r="DL102" s="463"/>
      <c r="DM102" s="463"/>
      <c r="DN102" s="463"/>
      <c r="DO102" s="463"/>
      <c r="DP102" s="463"/>
      <c r="DQ102" s="463"/>
      <c r="DR102" s="463"/>
      <c r="DS102" s="463"/>
      <c r="DT102" s="463"/>
      <c r="DU102" s="463"/>
      <c r="DV102" s="463"/>
      <c r="DW102" s="463"/>
      <c r="DX102" s="463"/>
      <c r="DY102" s="463"/>
      <c r="DZ102" s="463"/>
      <c r="EA102" s="463"/>
      <c r="EB102" s="463"/>
      <c r="EC102" s="463"/>
      <c r="ED102" s="463"/>
      <c r="EE102" s="463"/>
      <c r="EF102" s="463"/>
      <c r="EG102" s="463"/>
      <c r="EH102" s="463"/>
      <c r="EI102" s="463"/>
      <c r="EJ102" s="463"/>
      <c r="EK102" s="463"/>
      <c r="EL102" s="463"/>
      <c r="EM102" s="463"/>
      <c r="EN102" s="463"/>
      <c r="EO102" s="463"/>
      <c r="EP102" s="463"/>
      <c r="EQ102" s="463"/>
      <c r="ER102" s="463"/>
      <c r="ES102" s="463"/>
      <c r="ET102" s="463"/>
      <c r="EU102" s="463"/>
      <c r="EV102" s="463"/>
      <c r="EW102" s="463"/>
      <c r="EX102" s="463"/>
      <c r="EY102" s="463"/>
      <c r="EZ102" s="463"/>
      <c r="FA102" s="463"/>
      <c r="FB102" s="463"/>
      <c r="FC102" s="463"/>
      <c r="FD102" s="463"/>
      <c r="FE102" s="463"/>
      <c r="FF102" s="463"/>
      <c r="FG102" s="463"/>
      <c r="FH102" s="463"/>
      <c r="FI102" s="463"/>
      <c r="FJ102" s="463"/>
      <c r="FK102" s="463"/>
      <c r="FL102" s="463"/>
      <c r="FM102" s="463"/>
      <c r="FN102" s="463"/>
      <c r="FO102" s="463"/>
      <c r="FP102" s="463"/>
      <c r="FQ102" s="463"/>
      <c r="FR102" s="463"/>
      <c r="FS102" s="463"/>
      <c r="FT102" s="463"/>
      <c r="FU102" s="463"/>
      <c r="FV102" s="463"/>
      <c r="FW102" s="463"/>
      <c r="FX102" s="463"/>
      <c r="FY102" s="463"/>
      <c r="FZ102" s="463"/>
      <c r="GA102" s="463"/>
      <c r="GB102" s="463"/>
      <c r="GC102" s="463"/>
      <c r="GD102" s="463"/>
      <c r="GE102" s="463"/>
      <c r="GF102" s="463"/>
      <c r="GG102" s="463"/>
      <c r="GH102" s="463"/>
      <c r="GI102" s="463"/>
      <c r="GJ102" s="463"/>
      <c r="GK102" s="463"/>
      <c r="GL102" s="463"/>
      <c r="GM102" s="463"/>
      <c r="GN102" s="463"/>
      <c r="GO102" s="463"/>
      <c r="GP102" s="463"/>
      <c r="GQ102" s="463"/>
      <c r="GR102" s="463"/>
      <c r="GS102" s="463"/>
      <c r="GT102" s="463"/>
      <c r="GU102" s="463"/>
      <c r="GV102" s="463"/>
      <c r="GW102" s="463"/>
      <c r="GX102" s="463"/>
      <c r="GY102" s="463"/>
      <c r="GZ102" s="463"/>
      <c r="HA102" s="463"/>
      <c r="HB102" s="463"/>
      <c r="HC102" s="463"/>
      <c r="HD102" s="463"/>
      <c r="HE102" s="463"/>
      <c r="HF102" s="463"/>
      <c r="HG102" s="463"/>
      <c r="HH102" s="463"/>
      <c r="HI102" s="463"/>
      <c r="HJ102" s="463"/>
      <c r="HK102" s="463"/>
      <c r="HL102" s="463"/>
      <c r="HM102" s="463"/>
      <c r="HN102" s="463"/>
      <c r="HO102" s="463"/>
      <c r="HP102" s="463"/>
      <c r="HQ102" s="463"/>
      <c r="HR102" s="463"/>
      <c r="HS102" s="463"/>
      <c r="HT102" s="463"/>
      <c r="HU102" s="463"/>
      <c r="HV102" s="463"/>
      <c r="HW102" s="463"/>
      <c r="HX102" s="463"/>
      <c r="HY102" s="463"/>
      <c r="HZ102" s="463"/>
      <c r="IA102" s="463"/>
      <c r="IB102" s="463"/>
      <c r="IC102" s="463"/>
      <c r="ID102" s="463"/>
      <c r="IE102" s="463"/>
      <c r="IF102" s="463"/>
      <c r="IG102" s="463"/>
      <c r="IH102" s="463"/>
      <c r="II102" s="463"/>
      <c r="IJ102" s="463"/>
      <c r="IK102" s="463"/>
      <c r="IL102" s="463"/>
      <c r="IM102" s="463"/>
      <c r="IN102" s="463"/>
      <c r="IO102" s="463"/>
      <c r="IP102" s="463"/>
      <c r="IQ102" s="463"/>
      <c r="IR102" s="463"/>
      <c r="IS102" s="463"/>
      <c r="IT102" s="463"/>
      <c r="IU102" s="463"/>
      <c r="IV102" s="463"/>
    </row>
    <row r="103" spans="2:256" s="489" customFormat="1" x14ac:dyDescent="0.25">
      <c r="B103" s="463"/>
      <c r="C103" s="503"/>
      <c r="D103" s="504"/>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c r="AP103" s="463"/>
      <c r="AQ103" s="463"/>
      <c r="AR103" s="463"/>
      <c r="AS103" s="463"/>
      <c r="AT103" s="463"/>
      <c r="AU103" s="463"/>
      <c r="AV103" s="463"/>
      <c r="AW103" s="463"/>
      <c r="AX103" s="463"/>
      <c r="AY103" s="463"/>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c r="CR103" s="463"/>
      <c r="CS103" s="463"/>
      <c r="CT103" s="463"/>
      <c r="CU103" s="463"/>
      <c r="CV103" s="463"/>
      <c r="CW103" s="463"/>
      <c r="CX103" s="463"/>
      <c r="CY103" s="463"/>
      <c r="CZ103" s="463"/>
      <c r="DA103" s="463"/>
      <c r="DB103" s="463"/>
      <c r="DC103" s="463"/>
      <c r="DD103" s="463"/>
      <c r="DE103" s="463"/>
      <c r="DF103" s="463"/>
      <c r="DG103" s="463"/>
      <c r="DH103" s="463"/>
      <c r="DI103" s="463"/>
      <c r="DJ103" s="463"/>
      <c r="DK103" s="463"/>
      <c r="DL103" s="463"/>
      <c r="DM103" s="463"/>
      <c r="DN103" s="463"/>
      <c r="DO103" s="463"/>
      <c r="DP103" s="463"/>
      <c r="DQ103" s="463"/>
      <c r="DR103" s="463"/>
      <c r="DS103" s="463"/>
      <c r="DT103" s="463"/>
      <c r="DU103" s="463"/>
      <c r="DV103" s="463"/>
      <c r="DW103" s="463"/>
      <c r="DX103" s="463"/>
      <c r="DY103" s="463"/>
      <c r="DZ103" s="463"/>
      <c r="EA103" s="463"/>
      <c r="EB103" s="463"/>
      <c r="EC103" s="463"/>
      <c r="ED103" s="463"/>
      <c r="EE103" s="463"/>
      <c r="EF103" s="463"/>
      <c r="EG103" s="463"/>
      <c r="EH103" s="463"/>
      <c r="EI103" s="463"/>
      <c r="EJ103" s="463"/>
      <c r="EK103" s="463"/>
      <c r="EL103" s="463"/>
      <c r="EM103" s="463"/>
      <c r="EN103" s="463"/>
      <c r="EO103" s="463"/>
      <c r="EP103" s="463"/>
      <c r="EQ103" s="463"/>
      <c r="ER103" s="463"/>
      <c r="ES103" s="463"/>
      <c r="ET103" s="463"/>
      <c r="EU103" s="463"/>
      <c r="EV103" s="463"/>
      <c r="EW103" s="463"/>
      <c r="EX103" s="463"/>
      <c r="EY103" s="463"/>
      <c r="EZ103" s="463"/>
      <c r="FA103" s="463"/>
      <c r="FB103" s="463"/>
      <c r="FC103" s="463"/>
      <c r="FD103" s="463"/>
      <c r="FE103" s="463"/>
      <c r="FF103" s="463"/>
      <c r="FG103" s="463"/>
      <c r="FH103" s="463"/>
      <c r="FI103" s="463"/>
      <c r="FJ103" s="463"/>
      <c r="FK103" s="463"/>
      <c r="FL103" s="463"/>
      <c r="FM103" s="463"/>
      <c r="FN103" s="463"/>
      <c r="FO103" s="463"/>
      <c r="FP103" s="463"/>
      <c r="FQ103" s="463"/>
      <c r="FR103" s="463"/>
      <c r="FS103" s="463"/>
      <c r="FT103" s="463"/>
      <c r="FU103" s="463"/>
      <c r="FV103" s="463"/>
      <c r="FW103" s="463"/>
      <c r="FX103" s="463"/>
      <c r="FY103" s="463"/>
      <c r="FZ103" s="463"/>
      <c r="GA103" s="463"/>
      <c r="GB103" s="463"/>
      <c r="GC103" s="463"/>
      <c r="GD103" s="463"/>
      <c r="GE103" s="463"/>
      <c r="GF103" s="463"/>
      <c r="GG103" s="463"/>
      <c r="GH103" s="463"/>
      <c r="GI103" s="463"/>
      <c r="GJ103" s="463"/>
      <c r="GK103" s="463"/>
      <c r="GL103" s="463"/>
      <c r="GM103" s="463"/>
      <c r="GN103" s="463"/>
      <c r="GO103" s="463"/>
      <c r="GP103" s="463"/>
      <c r="GQ103" s="463"/>
      <c r="GR103" s="463"/>
      <c r="GS103" s="463"/>
      <c r="GT103" s="463"/>
      <c r="GU103" s="463"/>
      <c r="GV103" s="463"/>
      <c r="GW103" s="463"/>
      <c r="GX103" s="463"/>
      <c r="GY103" s="463"/>
      <c r="GZ103" s="463"/>
      <c r="HA103" s="463"/>
      <c r="HB103" s="463"/>
      <c r="HC103" s="463"/>
      <c r="HD103" s="463"/>
      <c r="HE103" s="463"/>
      <c r="HF103" s="463"/>
      <c r="HG103" s="463"/>
      <c r="HH103" s="463"/>
      <c r="HI103" s="463"/>
      <c r="HJ103" s="463"/>
      <c r="HK103" s="463"/>
      <c r="HL103" s="463"/>
      <c r="HM103" s="463"/>
      <c r="HN103" s="463"/>
      <c r="HO103" s="463"/>
      <c r="HP103" s="463"/>
      <c r="HQ103" s="463"/>
      <c r="HR103" s="463"/>
      <c r="HS103" s="463"/>
      <c r="HT103" s="463"/>
      <c r="HU103" s="463"/>
      <c r="HV103" s="463"/>
      <c r="HW103" s="463"/>
      <c r="HX103" s="463"/>
      <c r="HY103" s="463"/>
      <c r="HZ103" s="463"/>
      <c r="IA103" s="463"/>
      <c r="IB103" s="463"/>
      <c r="IC103" s="463"/>
      <c r="ID103" s="463"/>
      <c r="IE103" s="463"/>
      <c r="IF103" s="463"/>
      <c r="IG103" s="463"/>
      <c r="IH103" s="463"/>
      <c r="II103" s="463"/>
      <c r="IJ103" s="463"/>
      <c r="IK103" s="463"/>
      <c r="IL103" s="463"/>
      <c r="IM103" s="463"/>
      <c r="IN103" s="463"/>
      <c r="IO103" s="463"/>
      <c r="IP103" s="463"/>
      <c r="IQ103" s="463"/>
      <c r="IR103" s="463"/>
      <c r="IS103" s="463"/>
      <c r="IT103" s="463"/>
      <c r="IU103" s="463"/>
      <c r="IV103" s="463"/>
    </row>
    <row r="104" spans="2:256" s="489" customFormat="1" x14ac:dyDescent="0.25">
      <c r="B104" s="463"/>
      <c r="C104" s="503"/>
      <c r="D104" s="504"/>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c r="AP104" s="463"/>
      <c r="AQ104" s="463"/>
      <c r="AR104" s="463"/>
      <c r="AS104" s="463"/>
      <c r="AT104" s="463"/>
      <c r="AU104" s="463"/>
      <c r="AV104" s="463"/>
      <c r="AW104" s="463"/>
      <c r="AX104" s="463"/>
      <c r="AY104" s="463"/>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c r="CR104" s="463"/>
      <c r="CS104" s="463"/>
      <c r="CT104" s="463"/>
      <c r="CU104" s="463"/>
      <c r="CV104" s="463"/>
      <c r="CW104" s="463"/>
      <c r="CX104" s="463"/>
      <c r="CY104" s="463"/>
      <c r="CZ104" s="463"/>
      <c r="DA104" s="463"/>
      <c r="DB104" s="463"/>
      <c r="DC104" s="463"/>
      <c r="DD104" s="463"/>
      <c r="DE104" s="463"/>
      <c r="DF104" s="463"/>
      <c r="DG104" s="463"/>
      <c r="DH104" s="463"/>
      <c r="DI104" s="463"/>
      <c r="DJ104" s="463"/>
      <c r="DK104" s="463"/>
      <c r="DL104" s="463"/>
      <c r="DM104" s="463"/>
      <c r="DN104" s="463"/>
      <c r="DO104" s="463"/>
      <c r="DP104" s="463"/>
      <c r="DQ104" s="463"/>
      <c r="DR104" s="463"/>
      <c r="DS104" s="463"/>
      <c r="DT104" s="463"/>
      <c r="DU104" s="463"/>
      <c r="DV104" s="463"/>
      <c r="DW104" s="463"/>
      <c r="DX104" s="463"/>
      <c r="DY104" s="463"/>
      <c r="DZ104" s="463"/>
      <c r="EA104" s="463"/>
      <c r="EB104" s="463"/>
      <c r="EC104" s="463"/>
      <c r="ED104" s="463"/>
      <c r="EE104" s="463"/>
      <c r="EF104" s="463"/>
      <c r="EG104" s="463"/>
      <c r="EH104" s="463"/>
      <c r="EI104" s="463"/>
      <c r="EJ104" s="463"/>
      <c r="EK104" s="463"/>
      <c r="EL104" s="463"/>
      <c r="EM104" s="463"/>
      <c r="EN104" s="463"/>
      <c r="EO104" s="463"/>
      <c r="EP104" s="463"/>
      <c r="EQ104" s="463"/>
      <c r="ER104" s="463"/>
      <c r="ES104" s="463"/>
      <c r="ET104" s="463"/>
      <c r="EU104" s="463"/>
      <c r="EV104" s="463"/>
      <c r="EW104" s="463"/>
      <c r="EX104" s="463"/>
      <c r="EY104" s="463"/>
      <c r="EZ104" s="463"/>
      <c r="FA104" s="463"/>
      <c r="FB104" s="463"/>
      <c r="FC104" s="463"/>
      <c r="FD104" s="463"/>
      <c r="FE104" s="463"/>
      <c r="FF104" s="463"/>
      <c r="FG104" s="463"/>
      <c r="FH104" s="463"/>
      <c r="FI104" s="463"/>
      <c r="FJ104" s="463"/>
      <c r="FK104" s="463"/>
      <c r="FL104" s="463"/>
      <c r="FM104" s="463"/>
      <c r="FN104" s="463"/>
      <c r="FO104" s="463"/>
      <c r="FP104" s="463"/>
      <c r="FQ104" s="463"/>
      <c r="FR104" s="463"/>
      <c r="FS104" s="463"/>
      <c r="FT104" s="463"/>
      <c r="FU104" s="463"/>
      <c r="FV104" s="463"/>
      <c r="FW104" s="463"/>
      <c r="FX104" s="463"/>
      <c r="FY104" s="463"/>
      <c r="FZ104" s="463"/>
      <c r="GA104" s="463"/>
      <c r="GB104" s="463"/>
      <c r="GC104" s="463"/>
      <c r="GD104" s="463"/>
      <c r="GE104" s="463"/>
      <c r="GF104" s="463"/>
      <c r="GG104" s="463"/>
      <c r="GH104" s="463"/>
      <c r="GI104" s="463"/>
      <c r="GJ104" s="463"/>
      <c r="GK104" s="463"/>
      <c r="GL104" s="463"/>
      <c r="GM104" s="463"/>
      <c r="GN104" s="463"/>
      <c r="GO104" s="463"/>
      <c r="GP104" s="463"/>
      <c r="GQ104" s="463"/>
      <c r="GR104" s="463"/>
      <c r="GS104" s="463"/>
      <c r="GT104" s="463"/>
      <c r="GU104" s="463"/>
      <c r="GV104" s="463"/>
      <c r="GW104" s="463"/>
      <c r="GX104" s="463"/>
      <c r="GY104" s="463"/>
      <c r="GZ104" s="463"/>
      <c r="HA104" s="463"/>
      <c r="HB104" s="463"/>
      <c r="HC104" s="463"/>
      <c r="HD104" s="463"/>
      <c r="HE104" s="463"/>
      <c r="HF104" s="463"/>
      <c r="HG104" s="463"/>
      <c r="HH104" s="463"/>
      <c r="HI104" s="463"/>
      <c r="HJ104" s="463"/>
      <c r="HK104" s="463"/>
      <c r="HL104" s="463"/>
      <c r="HM104" s="463"/>
      <c r="HN104" s="463"/>
      <c r="HO104" s="463"/>
      <c r="HP104" s="463"/>
      <c r="HQ104" s="463"/>
      <c r="HR104" s="463"/>
      <c r="HS104" s="463"/>
      <c r="HT104" s="463"/>
      <c r="HU104" s="463"/>
      <c r="HV104" s="463"/>
      <c r="HW104" s="463"/>
      <c r="HX104" s="463"/>
      <c r="HY104" s="463"/>
      <c r="HZ104" s="463"/>
      <c r="IA104" s="463"/>
      <c r="IB104" s="463"/>
      <c r="IC104" s="463"/>
      <c r="ID104" s="463"/>
      <c r="IE104" s="463"/>
      <c r="IF104" s="463"/>
      <c r="IG104" s="463"/>
      <c r="IH104" s="463"/>
      <c r="II104" s="463"/>
      <c r="IJ104" s="463"/>
      <c r="IK104" s="463"/>
      <c r="IL104" s="463"/>
      <c r="IM104" s="463"/>
      <c r="IN104" s="463"/>
      <c r="IO104" s="463"/>
      <c r="IP104" s="463"/>
      <c r="IQ104" s="463"/>
      <c r="IR104" s="463"/>
      <c r="IS104" s="463"/>
      <c r="IT104" s="463"/>
      <c r="IU104" s="463"/>
      <c r="IV104" s="463"/>
    </row>
    <row r="105" spans="2:256" s="489" customFormat="1" x14ac:dyDescent="0.25">
      <c r="B105" s="463"/>
      <c r="C105" s="503"/>
      <c r="D105" s="504"/>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c r="AP105" s="463"/>
      <c r="AQ105" s="463"/>
      <c r="AR105" s="463"/>
      <c r="AS105" s="463"/>
      <c r="AT105" s="463"/>
      <c r="AU105" s="463"/>
      <c r="AV105" s="463"/>
      <c r="AW105" s="463"/>
      <c r="AX105" s="463"/>
      <c r="AY105" s="463"/>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c r="CR105" s="463"/>
      <c r="CS105" s="463"/>
      <c r="CT105" s="463"/>
      <c r="CU105" s="463"/>
      <c r="CV105" s="463"/>
      <c r="CW105" s="463"/>
      <c r="CX105" s="463"/>
      <c r="CY105" s="463"/>
      <c r="CZ105" s="463"/>
      <c r="DA105" s="463"/>
      <c r="DB105" s="463"/>
      <c r="DC105" s="463"/>
      <c r="DD105" s="463"/>
      <c r="DE105" s="463"/>
      <c r="DF105" s="463"/>
      <c r="DG105" s="463"/>
      <c r="DH105" s="463"/>
      <c r="DI105" s="463"/>
      <c r="DJ105" s="463"/>
      <c r="DK105" s="463"/>
      <c r="DL105" s="463"/>
      <c r="DM105" s="463"/>
      <c r="DN105" s="463"/>
      <c r="DO105" s="463"/>
      <c r="DP105" s="463"/>
      <c r="DQ105" s="463"/>
      <c r="DR105" s="463"/>
      <c r="DS105" s="463"/>
      <c r="DT105" s="463"/>
      <c r="DU105" s="463"/>
      <c r="DV105" s="463"/>
      <c r="DW105" s="463"/>
      <c r="DX105" s="463"/>
      <c r="DY105" s="463"/>
      <c r="DZ105" s="463"/>
      <c r="EA105" s="463"/>
      <c r="EB105" s="463"/>
      <c r="EC105" s="463"/>
      <c r="ED105" s="463"/>
      <c r="EE105" s="463"/>
      <c r="EF105" s="463"/>
      <c r="EG105" s="463"/>
      <c r="EH105" s="463"/>
      <c r="EI105" s="463"/>
      <c r="EJ105" s="463"/>
      <c r="EK105" s="463"/>
      <c r="EL105" s="463"/>
      <c r="EM105" s="463"/>
      <c r="EN105" s="463"/>
      <c r="EO105" s="463"/>
      <c r="EP105" s="463"/>
      <c r="EQ105" s="463"/>
      <c r="ER105" s="463"/>
      <c r="ES105" s="463"/>
      <c r="ET105" s="463"/>
      <c r="EU105" s="463"/>
      <c r="EV105" s="463"/>
      <c r="EW105" s="463"/>
      <c r="EX105" s="463"/>
      <c r="EY105" s="463"/>
      <c r="EZ105" s="463"/>
      <c r="FA105" s="463"/>
      <c r="FB105" s="463"/>
      <c r="FC105" s="463"/>
      <c r="FD105" s="463"/>
      <c r="FE105" s="463"/>
      <c r="FF105" s="463"/>
      <c r="FG105" s="463"/>
      <c r="FH105" s="463"/>
      <c r="FI105" s="463"/>
      <c r="FJ105" s="463"/>
      <c r="FK105" s="463"/>
      <c r="FL105" s="463"/>
      <c r="FM105" s="463"/>
      <c r="FN105" s="463"/>
      <c r="FO105" s="463"/>
      <c r="FP105" s="463"/>
      <c r="FQ105" s="463"/>
      <c r="FR105" s="463"/>
      <c r="FS105" s="463"/>
      <c r="FT105" s="463"/>
      <c r="FU105" s="463"/>
      <c r="FV105" s="463"/>
      <c r="FW105" s="463"/>
      <c r="FX105" s="463"/>
      <c r="FY105" s="463"/>
      <c r="FZ105" s="463"/>
      <c r="GA105" s="463"/>
      <c r="GB105" s="463"/>
      <c r="GC105" s="463"/>
      <c r="GD105" s="463"/>
      <c r="GE105" s="463"/>
      <c r="GF105" s="463"/>
      <c r="GG105" s="463"/>
      <c r="GH105" s="463"/>
      <c r="GI105" s="463"/>
      <c r="GJ105" s="463"/>
      <c r="GK105" s="463"/>
      <c r="GL105" s="463"/>
      <c r="GM105" s="463"/>
      <c r="GN105" s="463"/>
      <c r="GO105" s="463"/>
      <c r="GP105" s="463"/>
      <c r="GQ105" s="463"/>
      <c r="GR105" s="463"/>
      <c r="GS105" s="463"/>
      <c r="GT105" s="463"/>
      <c r="GU105" s="463"/>
      <c r="GV105" s="463"/>
      <c r="GW105" s="463"/>
      <c r="GX105" s="463"/>
      <c r="GY105" s="463"/>
      <c r="GZ105" s="463"/>
      <c r="HA105" s="463"/>
      <c r="HB105" s="463"/>
      <c r="HC105" s="463"/>
      <c r="HD105" s="463"/>
      <c r="HE105" s="463"/>
      <c r="HF105" s="463"/>
      <c r="HG105" s="463"/>
      <c r="HH105" s="463"/>
      <c r="HI105" s="463"/>
      <c r="HJ105" s="463"/>
      <c r="HK105" s="463"/>
      <c r="HL105" s="463"/>
      <c r="HM105" s="463"/>
      <c r="HN105" s="463"/>
      <c r="HO105" s="463"/>
      <c r="HP105" s="463"/>
      <c r="HQ105" s="463"/>
      <c r="HR105" s="463"/>
      <c r="HS105" s="463"/>
      <c r="HT105" s="463"/>
      <c r="HU105" s="463"/>
      <c r="HV105" s="463"/>
      <c r="HW105" s="463"/>
      <c r="HX105" s="463"/>
      <c r="HY105" s="463"/>
      <c r="HZ105" s="463"/>
      <c r="IA105" s="463"/>
      <c r="IB105" s="463"/>
      <c r="IC105" s="463"/>
      <c r="ID105" s="463"/>
      <c r="IE105" s="463"/>
      <c r="IF105" s="463"/>
      <c r="IG105" s="463"/>
      <c r="IH105" s="463"/>
      <c r="II105" s="463"/>
      <c r="IJ105" s="463"/>
      <c r="IK105" s="463"/>
      <c r="IL105" s="463"/>
      <c r="IM105" s="463"/>
      <c r="IN105" s="463"/>
      <c r="IO105" s="463"/>
      <c r="IP105" s="463"/>
      <c r="IQ105" s="463"/>
      <c r="IR105" s="463"/>
      <c r="IS105" s="463"/>
      <c r="IT105" s="463"/>
      <c r="IU105" s="463"/>
      <c r="IV105" s="463"/>
    </row>
    <row r="106" spans="2:256" s="489" customFormat="1" x14ac:dyDescent="0.25">
      <c r="B106" s="463"/>
      <c r="C106" s="503"/>
      <c r="D106" s="504"/>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c r="AP106" s="463"/>
      <c r="AQ106" s="463"/>
      <c r="AR106" s="463"/>
      <c r="AS106" s="463"/>
      <c r="AT106" s="463"/>
      <c r="AU106" s="463"/>
      <c r="AV106" s="463"/>
      <c r="AW106" s="463"/>
      <c r="AX106" s="463"/>
      <c r="AY106" s="463"/>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c r="CR106" s="463"/>
      <c r="CS106" s="463"/>
      <c r="CT106" s="463"/>
      <c r="CU106" s="463"/>
      <c r="CV106" s="463"/>
      <c r="CW106" s="463"/>
      <c r="CX106" s="463"/>
      <c r="CY106" s="463"/>
      <c r="CZ106" s="463"/>
      <c r="DA106" s="463"/>
      <c r="DB106" s="463"/>
      <c r="DC106" s="463"/>
      <c r="DD106" s="463"/>
      <c r="DE106" s="463"/>
      <c r="DF106" s="463"/>
      <c r="DG106" s="463"/>
      <c r="DH106" s="463"/>
      <c r="DI106" s="463"/>
      <c r="DJ106" s="463"/>
      <c r="DK106" s="463"/>
      <c r="DL106" s="463"/>
      <c r="DM106" s="463"/>
      <c r="DN106" s="463"/>
      <c r="DO106" s="463"/>
      <c r="DP106" s="463"/>
      <c r="DQ106" s="463"/>
      <c r="DR106" s="463"/>
      <c r="DS106" s="463"/>
      <c r="DT106" s="463"/>
      <c r="DU106" s="463"/>
      <c r="DV106" s="463"/>
      <c r="DW106" s="463"/>
      <c r="DX106" s="463"/>
      <c r="DY106" s="463"/>
      <c r="DZ106" s="463"/>
      <c r="EA106" s="463"/>
      <c r="EB106" s="463"/>
      <c r="EC106" s="463"/>
      <c r="ED106" s="463"/>
      <c r="EE106" s="463"/>
      <c r="EF106" s="463"/>
      <c r="EG106" s="463"/>
      <c r="EH106" s="463"/>
      <c r="EI106" s="463"/>
      <c r="EJ106" s="463"/>
      <c r="EK106" s="463"/>
      <c r="EL106" s="463"/>
      <c r="EM106" s="463"/>
      <c r="EN106" s="463"/>
      <c r="EO106" s="463"/>
      <c r="EP106" s="463"/>
      <c r="EQ106" s="463"/>
      <c r="ER106" s="463"/>
      <c r="ES106" s="463"/>
      <c r="ET106" s="463"/>
      <c r="EU106" s="463"/>
      <c r="EV106" s="463"/>
      <c r="EW106" s="463"/>
      <c r="EX106" s="463"/>
      <c r="EY106" s="463"/>
      <c r="EZ106" s="463"/>
      <c r="FA106" s="463"/>
      <c r="FB106" s="463"/>
      <c r="FC106" s="463"/>
      <c r="FD106" s="463"/>
      <c r="FE106" s="463"/>
      <c r="FF106" s="463"/>
      <c r="FG106" s="463"/>
      <c r="FH106" s="463"/>
      <c r="FI106" s="463"/>
      <c r="FJ106" s="463"/>
      <c r="FK106" s="463"/>
      <c r="FL106" s="463"/>
      <c r="FM106" s="463"/>
      <c r="FN106" s="463"/>
      <c r="FO106" s="463"/>
      <c r="FP106" s="463"/>
      <c r="FQ106" s="463"/>
      <c r="FR106" s="463"/>
      <c r="FS106" s="463"/>
      <c r="FT106" s="463"/>
      <c r="FU106" s="463"/>
      <c r="FV106" s="463"/>
      <c r="FW106" s="463"/>
      <c r="FX106" s="463"/>
      <c r="FY106" s="463"/>
      <c r="FZ106" s="463"/>
      <c r="GA106" s="463"/>
      <c r="GB106" s="463"/>
      <c r="GC106" s="463"/>
      <c r="GD106" s="463"/>
      <c r="GE106" s="463"/>
      <c r="GF106" s="463"/>
      <c r="GG106" s="463"/>
      <c r="GH106" s="463"/>
      <c r="GI106" s="463"/>
      <c r="GJ106" s="463"/>
      <c r="GK106" s="463"/>
      <c r="GL106" s="463"/>
      <c r="GM106" s="463"/>
      <c r="GN106" s="463"/>
      <c r="GO106" s="463"/>
      <c r="GP106" s="463"/>
      <c r="GQ106" s="463"/>
      <c r="GR106" s="463"/>
      <c r="GS106" s="463"/>
      <c r="GT106" s="463"/>
      <c r="GU106" s="463"/>
      <c r="GV106" s="463"/>
      <c r="GW106" s="463"/>
      <c r="GX106" s="463"/>
      <c r="GY106" s="463"/>
      <c r="GZ106" s="463"/>
      <c r="HA106" s="463"/>
      <c r="HB106" s="463"/>
      <c r="HC106" s="463"/>
      <c r="HD106" s="463"/>
      <c r="HE106" s="463"/>
      <c r="HF106" s="463"/>
      <c r="HG106" s="463"/>
      <c r="HH106" s="463"/>
      <c r="HI106" s="463"/>
      <c r="HJ106" s="463"/>
      <c r="HK106" s="463"/>
      <c r="HL106" s="463"/>
      <c r="HM106" s="463"/>
      <c r="HN106" s="463"/>
      <c r="HO106" s="463"/>
      <c r="HP106" s="463"/>
      <c r="HQ106" s="463"/>
      <c r="HR106" s="463"/>
      <c r="HS106" s="463"/>
      <c r="HT106" s="463"/>
      <c r="HU106" s="463"/>
      <c r="HV106" s="463"/>
      <c r="HW106" s="463"/>
      <c r="HX106" s="463"/>
      <c r="HY106" s="463"/>
      <c r="HZ106" s="463"/>
      <c r="IA106" s="463"/>
      <c r="IB106" s="463"/>
      <c r="IC106" s="463"/>
      <c r="ID106" s="463"/>
      <c r="IE106" s="463"/>
      <c r="IF106" s="463"/>
      <c r="IG106" s="463"/>
      <c r="IH106" s="463"/>
      <c r="II106" s="463"/>
      <c r="IJ106" s="463"/>
      <c r="IK106" s="463"/>
      <c r="IL106" s="463"/>
      <c r="IM106" s="463"/>
      <c r="IN106" s="463"/>
      <c r="IO106" s="463"/>
      <c r="IP106" s="463"/>
      <c r="IQ106" s="463"/>
      <c r="IR106" s="463"/>
      <c r="IS106" s="463"/>
      <c r="IT106" s="463"/>
      <c r="IU106" s="463"/>
      <c r="IV106" s="463"/>
    </row>
    <row r="107" spans="2:256" s="489" customFormat="1" x14ac:dyDescent="0.25">
      <c r="B107" s="463"/>
      <c r="C107" s="503"/>
      <c r="D107" s="504"/>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c r="AP107" s="463"/>
      <c r="AQ107" s="463"/>
      <c r="AR107" s="463"/>
      <c r="AS107" s="463"/>
      <c r="AT107" s="463"/>
      <c r="AU107" s="463"/>
      <c r="AV107" s="463"/>
      <c r="AW107" s="463"/>
      <c r="AX107" s="463"/>
      <c r="AY107" s="463"/>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c r="CR107" s="463"/>
      <c r="CS107" s="463"/>
      <c r="CT107" s="463"/>
      <c r="CU107" s="463"/>
      <c r="CV107" s="463"/>
      <c r="CW107" s="463"/>
      <c r="CX107" s="463"/>
      <c r="CY107" s="463"/>
      <c r="CZ107" s="463"/>
      <c r="DA107" s="463"/>
      <c r="DB107" s="463"/>
      <c r="DC107" s="463"/>
      <c r="DD107" s="463"/>
      <c r="DE107" s="463"/>
      <c r="DF107" s="463"/>
      <c r="DG107" s="463"/>
      <c r="DH107" s="463"/>
      <c r="DI107" s="463"/>
      <c r="DJ107" s="463"/>
      <c r="DK107" s="463"/>
      <c r="DL107" s="463"/>
      <c r="DM107" s="463"/>
      <c r="DN107" s="463"/>
      <c r="DO107" s="463"/>
      <c r="DP107" s="463"/>
      <c r="DQ107" s="463"/>
      <c r="DR107" s="463"/>
      <c r="DS107" s="463"/>
      <c r="DT107" s="463"/>
      <c r="DU107" s="463"/>
      <c r="DV107" s="463"/>
      <c r="DW107" s="463"/>
      <c r="DX107" s="463"/>
      <c r="DY107" s="463"/>
      <c r="DZ107" s="463"/>
      <c r="EA107" s="463"/>
      <c r="EB107" s="463"/>
      <c r="EC107" s="463"/>
      <c r="ED107" s="463"/>
      <c r="EE107" s="463"/>
      <c r="EF107" s="463"/>
      <c r="EG107" s="463"/>
      <c r="EH107" s="463"/>
      <c r="EI107" s="463"/>
      <c r="EJ107" s="463"/>
      <c r="EK107" s="463"/>
      <c r="EL107" s="463"/>
      <c r="EM107" s="463"/>
      <c r="EN107" s="463"/>
      <c r="EO107" s="463"/>
      <c r="EP107" s="463"/>
      <c r="EQ107" s="463"/>
      <c r="ER107" s="463"/>
      <c r="ES107" s="463"/>
      <c r="ET107" s="463"/>
      <c r="EU107" s="463"/>
      <c r="EV107" s="463"/>
      <c r="EW107" s="463"/>
      <c r="EX107" s="463"/>
      <c r="EY107" s="463"/>
      <c r="EZ107" s="463"/>
      <c r="FA107" s="463"/>
      <c r="FB107" s="463"/>
      <c r="FC107" s="463"/>
      <c r="FD107" s="463"/>
      <c r="FE107" s="463"/>
      <c r="FF107" s="463"/>
      <c r="FG107" s="463"/>
      <c r="FH107" s="463"/>
      <c r="FI107" s="463"/>
      <c r="FJ107" s="463"/>
      <c r="FK107" s="463"/>
      <c r="FL107" s="463"/>
      <c r="FM107" s="463"/>
      <c r="FN107" s="463"/>
      <c r="FO107" s="463"/>
      <c r="FP107" s="463"/>
      <c r="FQ107" s="463"/>
      <c r="FR107" s="463"/>
      <c r="FS107" s="463"/>
      <c r="FT107" s="463"/>
      <c r="FU107" s="463"/>
      <c r="FV107" s="463"/>
      <c r="FW107" s="463"/>
      <c r="FX107" s="463"/>
      <c r="FY107" s="463"/>
      <c r="FZ107" s="463"/>
      <c r="GA107" s="463"/>
      <c r="GB107" s="463"/>
      <c r="GC107" s="463"/>
      <c r="GD107" s="463"/>
      <c r="GE107" s="463"/>
      <c r="GF107" s="463"/>
      <c r="GG107" s="463"/>
      <c r="GH107" s="463"/>
      <c r="GI107" s="463"/>
      <c r="GJ107" s="463"/>
      <c r="GK107" s="463"/>
      <c r="GL107" s="463"/>
      <c r="GM107" s="463"/>
      <c r="GN107" s="463"/>
      <c r="GO107" s="463"/>
      <c r="GP107" s="463"/>
      <c r="GQ107" s="463"/>
      <c r="GR107" s="463"/>
      <c r="GS107" s="463"/>
      <c r="GT107" s="463"/>
      <c r="GU107" s="463"/>
      <c r="GV107" s="463"/>
      <c r="GW107" s="463"/>
      <c r="GX107" s="463"/>
      <c r="GY107" s="463"/>
      <c r="GZ107" s="463"/>
      <c r="HA107" s="463"/>
      <c r="HB107" s="463"/>
      <c r="HC107" s="463"/>
      <c r="HD107" s="463"/>
      <c r="HE107" s="463"/>
      <c r="HF107" s="463"/>
      <c r="HG107" s="463"/>
      <c r="HH107" s="463"/>
      <c r="HI107" s="463"/>
      <c r="HJ107" s="463"/>
      <c r="HK107" s="463"/>
      <c r="HL107" s="463"/>
      <c r="HM107" s="463"/>
      <c r="HN107" s="463"/>
      <c r="HO107" s="463"/>
      <c r="HP107" s="463"/>
      <c r="HQ107" s="463"/>
      <c r="HR107" s="463"/>
      <c r="HS107" s="463"/>
      <c r="HT107" s="463"/>
      <c r="HU107" s="463"/>
      <c r="HV107" s="463"/>
      <c r="HW107" s="463"/>
      <c r="HX107" s="463"/>
      <c r="HY107" s="463"/>
      <c r="HZ107" s="463"/>
      <c r="IA107" s="463"/>
      <c r="IB107" s="463"/>
      <c r="IC107" s="463"/>
      <c r="ID107" s="463"/>
      <c r="IE107" s="463"/>
      <c r="IF107" s="463"/>
      <c r="IG107" s="463"/>
      <c r="IH107" s="463"/>
      <c r="II107" s="463"/>
      <c r="IJ107" s="463"/>
      <c r="IK107" s="463"/>
      <c r="IL107" s="463"/>
      <c r="IM107" s="463"/>
      <c r="IN107" s="463"/>
      <c r="IO107" s="463"/>
      <c r="IP107" s="463"/>
      <c r="IQ107" s="463"/>
      <c r="IR107" s="463"/>
      <c r="IS107" s="463"/>
      <c r="IT107" s="463"/>
      <c r="IU107" s="463"/>
      <c r="IV107" s="463"/>
    </row>
    <row r="108" spans="2:256" s="489" customFormat="1" x14ac:dyDescent="0.25">
      <c r="B108" s="463"/>
      <c r="C108" s="503"/>
      <c r="D108" s="504"/>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c r="AP108" s="463"/>
      <c r="AQ108" s="463"/>
      <c r="AR108" s="463"/>
      <c r="AS108" s="463"/>
      <c r="AT108" s="463"/>
      <c r="AU108" s="463"/>
      <c r="AV108" s="463"/>
      <c r="AW108" s="463"/>
      <c r="AX108" s="463"/>
      <c r="AY108" s="463"/>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c r="CR108" s="463"/>
      <c r="CS108" s="463"/>
      <c r="CT108" s="463"/>
      <c r="CU108" s="463"/>
      <c r="CV108" s="463"/>
      <c r="CW108" s="463"/>
      <c r="CX108" s="463"/>
      <c r="CY108" s="463"/>
      <c r="CZ108" s="463"/>
      <c r="DA108" s="463"/>
      <c r="DB108" s="463"/>
      <c r="DC108" s="463"/>
      <c r="DD108" s="463"/>
      <c r="DE108" s="463"/>
      <c r="DF108" s="463"/>
      <c r="DG108" s="463"/>
      <c r="DH108" s="463"/>
      <c r="DI108" s="463"/>
      <c r="DJ108" s="463"/>
      <c r="DK108" s="463"/>
      <c r="DL108" s="463"/>
      <c r="DM108" s="463"/>
      <c r="DN108" s="463"/>
      <c r="DO108" s="463"/>
      <c r="DP108" s="463"/>
      <c r="DQ108" s="463"/>
      <c r="DR108" s="463"/>
      <c r="DS108" s="463"/>
      <c r="DT108" s="463"/>
      <c r="DU108" s="463"/>
      <c r="DV108" s="463"/>
      <c r="DW108" s="463"/>
      <c r="DX108" s="463"/>
      <c r="DY108" s="463"/>
      <c r="DZ108" s="463"/>
      <c r="EA108" s="463"/>
      <c r="EB108" s="463"/>
      <c r="EC108" s="463"/>
      <c r="ED108" s="463"/>
      <c r="EE108" s="463"/>
      <c r="EF108" s="463"/>
      <c r="EG108" s="463"/>
      <c r="EH108" s="463"/>
      <c r="EI108" s="463"/>
      <c r="EJ108" s="463"/>
      <c r="EK108" s="463"/>
      <c r="EL108" s="463"/>
      <c r="EM108" s="463"/>
      <c r="EN108" s="463"/>
      <c r="EO108" s="463"/>
      <c r="EP108" s="463"/>
      <c r="EQ108" s="463"/>
      <c r="ER108" s="463"/>
      <c r="ES108" s="463"/>
      <c r="ET108" s="463"/>
      <c r="EU108" s="463"/>
      <c r="EV108" s="463"/>
      <c r="EW108" s="463"/>
      <c r="EX108" s="463"/>
      <c r="EY108" s="463"/>
      <c r="EZ108" s="463"/>
      <c r="FA108" s="463"/>
      <c r="FB108" s="463"/>
      <c r="FC108" s="463"/>
      <c r="FD108" s="463"/>
      <c r="FE108" s="463"/>
      <c r="FF108" s="463"/>
      <c r="FG108" s="463"/>
      <c r="FH108" s="463"/>
      <c r="FI108" s="463"/>
      <c r="FJ108" s="463"/>
      <c r="FK108" s="463"/>
      <c r="FL108" s="463"/>
      <c r="FM108" s="463"/>
      <c r="FN108" s="463"/>
      <c r="FO108" s="463"/>
      <c r="FP108" s="463"/>
      <c r="FQ108" s="463"/>
      <c r="FR108" s="463"/>
      <c r="FS108" s="463"/>
      <c r="FT108" s="463"/>
      <c r="FU108" s="463"/>
      <c r="FV108" s="463"/>
      <c r="FW108" s="463"/>
      <c r="FX108" s="463"/>
      <c r="FY108" s="463"/>
      <c r="FZ108" s="463"/>
      <c r="GA108" s="463"/>
      <c r="GB108" s="463"/>
      <c r="GC108" s="463"/>
      <c r="GD108" s="463"/>
      <c r="GE108" s="463"/>
      <c r="GF108" s="463"/>
      <c r="GG108" s="463"/>
      <c r="GH108" s="463"/>
      <c r="GI108" s="463"/>
      <c r="GJ108" s="463"/>
      <c r="GK108" s="463"/>
      <c r="GL108" s="463"/>
      <c r="GM108" s="463"/>
      <c r="GN108" s="463"/>
      <c r="GO108" s="463"/>
      <c r="GP108" s="463"/>
      <c r="GQ108" s="463"/>
      <c r="GR108" s="463"/>
      <c r="GS108" s="463"/>
      <c r="GT108" s="463"/>
      <c r="GU108" s="463"/>
      <c r="GV108" s="463"/>
      <c r="GW108" s="463"/>
      <c r="GX108" s="463"/>
      <c r="GY108" s="463"/>
      <c r="GZ108" s="463"/>
      <c r="HA108" s="463"/>
      <c r="HB108" s="463"/>
      <c r="HC108" s="463"/>
      <c r="HD108" s="463"/>
      <c r="HE108" s="463"/>
      <c r="HF108" s="463"/>
      <c r="HG108" s="463"/>
      <c r="HH108" s="463"/>
      <c r="HI108" s="463"/>
      <c r="HJ108" s="463"/>
      <c r="HK108" s="463"/>
      <c r="HL108" s="463"/>
      <c r="HM108" s="463"/>
      <c r="HN108" s="463"/>
      <c r="HO108" s="463"/>
      <c r="HP108" s="463"/>
      <c r="HQ108" s="463"/>
      <c r="HR108" s="463"/>
      <c r="HS108" s="463"/>
      <c r="HT108" s="463"/>
      <c r="HU108" s="463"/>
      <c r="HV108" s="463"/>
      <c r="HW108" s="463"/>
      <c r="HX108" s="463"/>
      <c r="HY108" s="463"/>
      <c r="HZ108" s="463"/>
      <c r="IA108" s="463"/>
      <c r="IB108" s="463"/>
      <c r="IC108" s="463"/>
      <c r="ID108" s="463"/>
      <c r="IE108" s="463"/>
      <c r="IF108" s="463"/>
      <c r="IG108" s="463"/>
      <c r="IH108" s="463"/>
      <c r="II108" s="463"/>
      <c r="IJ108" s="463"/>
      <c r="IK108" s="463"/>
      <c r="IL108" s="463"/>
      <c r="IM108" s="463"/>
      <c r="IN108" s="463"/>
      <c r="IO108" s="463"/>
      <c r="IP108" s="463"/>
      <c r="IQ108" s="463"/>
      <c r="IR108" s="463"/>
      <c r="IS108" s="463"/>
      <c r="IT108" s="463"/>
      <c r="IU108" s="463"/>
      <c r="IV108" s="463"/>
    </row>
    <row r="109" spans="2:256" s="489" customFormat="1" x14ac:dyDescent="0.25">
      <c r="B109" s="463"/>
      <c r="C109" s="503"/>
      <c r="D109" s="504"/>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c r="AP109" s="463"/>
      <c r="AQ109" s="463"/>
      <c r="AR109" s="463"/>
      <c r="AS109" s="463"/>
      <c r="AT109" s="463"/>
      <c r="AU109" s="463"/>
      <c r="AV109" s="463"/>
      <c r="AW109" s="463"/>
      <c r="AX109" s="463"/>
      <c r="AY109" s="463"/>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c r="CR109" s="463"/>
      <c r="CS109" s="463"/>
      <c r="CT109" s="463"/>
      <c r="CU109" s="463"/>
      <c r="CV109" s="463"/>
      <c r="CW109" s="463"/>
      <c r="CX109" s="463"/>
      <c r="CY109" s="463"/>
      <c r="CZ109" s="463"/>
      <c r="DA109" s="463"/>
      <c r="DB109" s="463"/>
      <c r="DC109" s="463"/>
      <c r="DD109" s="463"/>
      <c r="DE109" s="463"/>
      <c r="DF109" s="463"/>
      <c r="DG109" s="463"/>
      <c r="DH109" s="463"/>
      <c r="DI109" s="463"/>
      <c r="DJ109" s="463"/>
      <c r="DK109" s="463"/>
      <c r="DL109" s="463"/>
      <c r="DM109" s="463"/>
      <c r="DN109" s="463"/>
      <c r="DO109" s="463"/>
      <c r="DP109" s="463"/>
      <c r="DQ109" s="463"/>
      <c r="DR109" s="463"/>
      <c r="DS109" s="463"/>
      <c r="DT109" s="463"/>
      <c r="DU109" s="463"/>
      <c r="DV109" s="463"/>
      <c r="DW109" s="463"/>
      <c r="DX109" s="463"/>
      <c r="DY109" s="463"/>
      <c r="DZ109" s="463"/>
      <c r="EA109" s="463"/>
      <c r="EB109" s="463"/>
      <c r="EC109" s="463"/>
      <c r="ED109" s="463"/>
      <c r="EE109" s="463"/>
      <c r="EF109" s="463"/>
      <c r="EG109" s="463"/>
      <c r="EH109" s="463"/>
      <c r="EI109" s="463"/>
      <c r="EJ109" s="463"/>
      <c r="EK109" s="463"/>
      <c r="EL109" s="463"/>
      <c r="EM109" s="463"/>
      <c r="EN109" s="463"/>
      <c r="EO109" s="463"/>
      <c r="EP109" s="463"/>
      <c r="EQ109" s="463"/>
      <c r="ER109" s="463"/>
      <c r="ES109" s="463"/>
      <c r="ET109" s="463"/>
      <c r="EU109" s="463"/>
      <c r="EV109" s="463"/>
      <c r="EW109" s="463"/>
      <c r="EX109" s="463"/>
      <c r="EY109" s="463"/>
      <c r="EZ109" s="463"/>
      <c r="FA109" s="463"/>
      <c r="FB109" s="463"/>
      <c r="FC109" s="463"/>
      <c r="FD109" s="463"/>
      <c r="FE109" s="463"/>
      <c r="FF109" s="463"/>
      <c r="FG109" s="463"/>
      <c r="FH109" s="463"/>
      <c r="FI109" s="463"/>
      <c r="FJ109" s="463"/>
      <c r="FK109" s="463"/>
      <c r="FL109" s="463"/>
      <c r="FM109" s="463"/>
      <c r="FN109" s="463"/>
      <c r="FO109" s="463"/>
      <c r="FP109" s="463"/>
      <c r="FQ109" s="463"/>
      <c r="FR109" s="463"/>
      <c r="FS109" s="463"/>
      <c r="FT109" s="463"/>
      <c r="FU109" s="463"/>
      <c r="FV109" s="463"/>
      <c r="FW109" s="463"/>
      <c r="FX109" s="463"/>
      <c r="FY109" s="463"/>
      <c r="FZ109" s="463"/>
      <c r="GA109" s="463"/>
      <c r="GB109" s="463"/>
      <c r="GC109" s="463"/>
      <c r="GD109" s="463"/>
      <c r="GE109" s="463"/>
      <c r="GF109" s="463"/>
      <c r="GG109" s="463"/>
      <c r="GH109" s="463"/>
      <c r="GI109" s="463"/>
      <c r="GJ109" s="463"/>
      <c r="GK109" s="463"/>
      <c r="GL109" s="463"/>
      <c r="GM109" s="463"/>
      <c r="GN109" s="463"/>
      <c r="GO109" s="463"/>
      <c r="GP109" s="463"/>
      <c r="GQ109" s="463"/>
      <c r="GR109" s="463"/>
      <c r="GS109" s="463"/>
      <c r="GT109" s="463"/>
      <c r="GU109" s="463"/>
      <c r="GV109" s="463"/>
      <c r="GW109" s="463"/>
      <c r="GX109" s="463"/>
      <c r="GY109" s="463"/>
      <c r="GZ109" s="463"/>
      <c r="HA109" s="463"/>
      <c r="HB109" s="463"/>
      <c r="HC109" s="463"/>
      <c r="HD109" s="463"/>
      <c r="HE109" s="463"/>
      <c r="HF109" s="463"/>
      <c r="HG109" s="463"/>
      <c r="HH109" s="463"/>
      <c r="HI109" s="463"/>
      <c r="HJ109" s="463"/>
      <c r="HK109" s="463"/>
      <c r="HL109" s="463"/>
      <c r="HM109" s="463"/>
      <c r="HN109" s="463"/>
      <c r="HO109" s="463"/>
      <c r="HP109" s="463"/>
      <c r="HQ109" s="463"/>
      <c r="HR109" s="463"/>
      <c r="HS109" s="463"/>
      <c r="HT109" s="463"/>
      <c r="HU109" s="463"/>
      <c r="HV109" s="463"/>
      <c r="HW109" s="463"/>
      <c r="HX109" s="463"/>
      <c r="HY109" s="463"/>
      <c r="HZ109" s="463"/>
      <c r="IA109" s="463"/>
      <c r="IB109" s="463"/>
      <c r="IC109" s="463"/>
      <c r="ID109" s="463"/>
      <c r="IE109" s="463"/>
      <c r="IF109" s="463"/>
      <c r="IG109" s="463"/>
      <c r="IH109" s="463"/>
      <c r="II109" s="463"/>
      <c r="IJ109" s="463"/>
      <c r="IK109" s="463"/>
      <c r="IL109" s="463"/>
      <c r="IM109" s="463"/>
      <c r="IN109" s="463"/>
      <c r="IO109" s="463"/>
      <c r="IP109" s="463"/>
      <c r="IQ109" s="463"/>
      <c r="IR109" s="463"/>
      <c r="IS109" s="463"/>
      <c r="IT109" s="463"/>
      <c r="IU109" s="463"/>
      <c r="IV109" s="463"/>
    </row>
    <row r="110" spans="2:256" s="489" customFormat="1" x14ac:dyDescent="0.25">
      <c r="B110" s="463"/>
      <c r="C110" s="503"/>
      <c r="D110" s="504"/>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c r="AP110" s="463"/>
      <c r="AQ110" s="463"/>
      <c r="AR110" s="463"/>
      <c r="AS110" s="463"/>
      <c r="AT110" s="463"/>
      <c r="AU110" s="463"/>
      <c r="AV110" s="463"/>
      <c r="AW110" s="463"/>
      <c r="AX110" s="463"/>
      <c r="AY110" s="463"/>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c r="CR110" s="463"/>
      <c r="CS110" s="463"/>
      <c r="CT110" s="463"/>
      <c r="CU110" s="463"/>
      <c r="CV110" s="463"/>
      <c r="CW110" s="463"/>
      <c r="CX110" s="463"/>
      <c r="CY110" s="463"/>
      <c r="CZ110" s="463"/>
      <c r="DA110" s="463"/>
      <c r="DB110" s="463"/>
      <c r="DC110" s="463"/>
      <c r="DD110" s="463"/>
      <c r="DE110" s="463"/>
      <c r="DF110" s="463"/>
      <c r="DG110" s="463"/>
      <c r="DH110" s="463"/>
      <c r="DI110" s="463"/>
      <c r="DJ110" s="463"/>
      <c r="DK110" s="463"/>
      <c r="DL110" s="463"/>
      <c r="DM110" s="463"/>
      <c r="DN110" s="463"/>
      <c r="DO110" s="463"/>
      <c r="DP110" s="463"/>
      <c r="DQ110" s="463"/>
      <c r="DR110" s="463"/>
      <c r="DS110" s="463"/>
      <c r="DT110" s="463"/>
      <c r="DU110" s="463"/>
      <c r="DV110" s="463"/>
      <c r="DW110" s="463"/>
      <c r="DX110" s="463"/>
      <c r="DY110" s="463"/>
      <c r="DZ110" s="463"/>
      <c r="EA110" s="463"/>
      <c r="EB110" s="463"/>
      <c r="EC110" s="463"/>
      <c r="ED110" s="463"/>
      <c r="EE110" s="463"/>
      <c r="EF110" s="463"/>
      <c r="EG110" s="463"/>
      <c r="EH110" s="463"/>
      <c r="EI110" s="463"/>
      <c r="EJ110" s="463"/>
      <c r="EK110" s="463"/>
      <c r="EL110" s="463"/>
      <c r="EM110" s="463"/>
      <c r="EN110" s="463"/>
      <c r="EO110" s="463"/>
      <c r="EP110" s="463"/>
      <c r="EQ110" s="463"/>
      <c r="ER110" s="463"/>
      <c r="ES110" s="463"/>
      <c r="ET110" s="463"/>
      <c r="EU110" s="463"/>
      <c r="EV110" s="463"/>
      <c r="EW110" s="463"/>
      <c r="EX110" s="463"/>
      <c r="EY110" s="463"/>
      <c r="EZ110" s="463"/>
      <c r="FA110" s="463"/>
      <c r="FB110" s="463"/>
      <c r="FC110" s="463"/>
      <c r="FD110" s="463"/>
      <c r="FE110" s="463"/>
      <c r="FF110" s="463"/>
      <c r="FG110" s="463"/>
      <c r="FH110" s="463"/>
      <c r="FI110" s="463"/>
      <c r="FJ110" s="463"/>
      <c r="FK110" s="463"/>
      <c r="FL110" s="463"/>
      <c r="FM110" s="463"/>
      <c r="FN110" s="463"/>
      <c r="FO110" s="463"/>
      <c r="FP110" s="463"/>
      <c r="FQ110" s="463"/>
      <c r="FR110" s="463"/>
      <c r="FS110" s="463"/>
      <c r="FT110" s="463"/>
      <c r="FU110" s="463"/>
      <c r="FV110" s="463"/>
      <c r="FW110" s="463"/>
      <c r="FX110" s="463"/>
      <c r="FY110" s="463"/>
      <c r="FZ110" s="463"/>
      <c r="GA110" s="463"/>
      <c r="GB110" s="463"/>
      <c r="GC110" s="463"/>
      <c r="GD110" s="463"/>
      <c r="GE110" s="463"/>
      <c r="GF110" s="463"/>
      <c r="GG110" s="463"/>
      <c r="GH110" s="463"/>
      <c r="GI110" s="463"/>
      <c r="GJ110" s="463"/>
      <c r="GK110" s="463"/>
      <c r="GL110" s="463"/>
      <c r="GM110" s="463"/>
      <c r="GN110" s="463"/>
      <c r="GO110" s="463"/>
      <c r="GP110" s="463"/>
      <c r="GQ110" s="463"/>
      <c r="GR110" s="463"/>
      <c r="GS110" s="463"/>
      <c r="GT110" s="463"/>
      <c r="GU110" s="463"/>
      <c r="GV110" s="463"/>
      <c r="GW110" s="463"/>
      <c r="GX110" s="463"/>
      <c r="GY110" s="463"/>
      <c r="GZ110" s="463"/>
      <c r="HA110" s="463"/>
      <c r="HB110" s="463"/>
      <c r="HC110" s="463"/>
      <c r="HD110" s="463"/>
      <c r="HE110" s="463"/>
      <c r="HF110" s="463"/>
      <c r="HG110" s="463"/>
      <c r="HH110" s="463"/>
      <c r="HI110" s="463"/>
      <c r="HJ110" s="463"/>
      <c r="HK110" s="463"/>
      <c r="HL110" s="463"/>
      <c r="HM110" s="463"/>
      <c r="HN110" s="463"/>
      <c r="HO110" s="463"/>
      <c r="HP110" s="463"/>
      <c r="HQ110" s="463"/>
      <c r="HR110" s="463"/>
      <c r="HS110" s="463"/>
      <c r="HT110" s="463"/>
      <c r="HU110" s="463"/>
      <c r="HV110" s="463"/>
      <c r="HW110" s="463"/>
      <c r="HX110" s="463"/>
      <c r="HY110" s="463"/>
      <c r="HZ110" s="463"/>
      <c r="IA110" s="463"/>
      <c r="IB110" s="463"/>
      <c r="IC110" s="463"/>
      <c r="ID110" s="463"/>
      <c r="IE110" s="463"/>
      <c r="IF110" s="463"/>
      <c r="IG110" s="463"/>
      <c r="IH110" s="463"/>
      <c r="II110" s="463"/>
      <c r="IJ110" s="463"/>
      <c r="IK110" s="463"/>
      <c r="IL110" s="463"/>
      <c r="IM110" s="463"/>
      <c r="IN110" s="463"/>
      <c r="IO110" s="463"/>
      <c r="IP110" s="463"/>
      <c r="IQ110" s="463"/>
      <c r="IR110" s="463"/>
      <c r="IS110" s="463"/>
      <c r="IT110" s="463"/>
      <c r="IU110" s="463"/>
      <c r="IV110" s="463"/>
    </row>
    <row r="111" spans="2:256" s="489" customFormat="1" x14ac:dyDescent="0.25">
      <c r="B111" s="463"/>
      <c r="C111" s="503"/>
      <c r="D111" s="504"/>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c r="AP111" s="463"/>
      <c r="AQ111" s="463"/>
      <c r="AR111" s="463"/>
      <c r="AS111" s="463"/>
      <c r="AT111" s="463"/>
      <c r="AU111" s="463"/>
      <c r="AV111" s="463"/>
      <c r="AW111" s="463"/>
      <c r="AX111" s="463"/>
      <c r="AY111" s="463"/>
      <c r="AZ111" s="463"/>
      <c r="BA111" s="463"/>
      <c r="BB111" s="463"/>
      <c r="BC111" s="463"/>
      <c r="BD111" s="463"/>
      <c r="BE111" s="463"/>
      <c r="BF111" s="463"/>
      <c r="BG111" s="463"/>
      <c r="BH111" s="463"/>
      <c r="BI111" s="463"/>
      <c r="BJ111" s="463"/>
      <c r="BK111" s="463"/>
      <c r="BL111" s="463"/>
      <c r="BM111" s="463"/>
      <c r="BN111" s="463"/>
      <c r="BO111" s="463"/>
      <c r="BP111" s="463"/>
      <c r="BQ111" s="463"/>
      <c r="BR111" s="463"/>
      <c r="BS111" s="463"/>
      <c r="BT111" s="463"/>
      <c r="BU111" s="463"/>
      <c r="BV111" s="463"/>
      <c r="BW111" s="463"/>
      <c r="BX111" s="463"/>
      <c r="BY111" s="463"/>
      <c r="BZ111" s="463"/>
      <c r="CA111" s="463"/>
      <c r="CB111" s="463"/>
      <c r="CC111" s="463"/>
      <c r="CD111" s="463"/>
      <c r="CE111" s="463"/>
      <c r="CF111" s="463"/>
      <c r="CG111" s="463"/>
      <c r="CH111" s="463"/>
      <c r="CI111" s="463"/>
      <c r="CJ111" s="463"/>
      <c r="CK111" s="463"/>
      <c r="CL111" s="463"/>
      <c r="CM111" s="463"/>
      <c r="CN111" s="463"/>
      <c r="CO111" s="463"/>
      <c r="CP111" s="463"/>
      <c r="CQ111" s="463"/>
      <c r="CR111" s="463"/>
      <c r="CS111" s="463"/>
      <c r="CT111" s="463"/>
      <c r="CU111" s="463"/>
      <c r="CV111" s="463"/>
      <c r="CW111" s="463"/>
      <c r="CX111" s="463"/>
      <c r="CY111" s="463"/>
      <c r="CZ111" s="463"/>
      <c r="DA111" s="463"/>
      <c r="DB111" s="463"/>
      <c r="DC111" s="463"/>
      <c r="DD111" s="463"/>
      <c r="DE111" s="463"/>
      <c r="DF111" s="463"/>
      <c r="DG111" s="463"/>
      <c r="DH111" s="463"/>
      <c r="DI111" s="463"/>
      <c r="DJ111" s="463"/>
      <c r="DK111" s="463"/>
      <c r="DL111" s="463"/>
      <c r="DM111" s="463"/>
      <c r="DN111" s="463"/>
      <c r="DO111" s="463"/>
      <c r="DP111" s="463"/>
      <c r="DQ111" s="463"/>
      <c r="DR111" s="463"/>
      <c r="DS111" s="463"/>
      <c r="DT111" s="463"/>
      <c r="DU111" s="463"/>
      <c r="DV111" s="463"/>
      <c r="DW111" s="463"/>
      <c r="DX111" s="463"/>
      <c r="DY111" s="463"/>
      <c r="DZ111" s="463"/>
      <c r="EA111" s="463"/>
      <c r="EB111" s="463"/>
      <c r="EC111" s="463"/>
      <c r="ED111" s="463"/>
      <c r="EE111" s="463"/>
      <c r="EF111" s="463"/>
      <c r="EG111" s="463"/>
      <c r="EH111" s="463"/>
      <c r="EI111" s="463"/>
      <c r="EJ111" s="463"/>
      <c r="EK111" s="463"/>
      <c r="EL111" s="463"/>
      <c r="EM111" s="463"/>
      <c r="EN111" s="463"/>
      <c r="EO111" s="463"/>
      <c r="EP111" s="463"/>
      <c r="EQ111" s="463"/>
      <c r="ER111" s="463"/>
      <c r="ES111" s="463"/>
      <c r="ET111" s="463"/>
      <c r="EU111" s="463"/>
      <c r="EV111" s="463"/>
      <c r="EW111" s="463"/>
      <c r="EX111" s="463"/>
      <c r="EY111" s="463"/>
      <c r="EZ111" s="463"/>
      <c r="FA111" s="463"/>
      <c r="FB111" s="463"/>
      <c r="FC111" s="463"/>
      <c r="FD111" s="463"/>
      <c r="FE111" s="463"/>
      <c r="FF111" s="463"/>
      <c r="FG111" s="463"/>
      <c r="FH111" s="463"/>
      <c r="FI111" s="463"/>
      <c r="FJ111" s="463"/>
      <c r="FK111" s="463"/>
      <c r="FL111" s="463"/>
      <c r="FM111" s="463"/>
      <c r="FN111" s="463"/>
      <c r="FO111" s="463"/>
      <c r="FP111" s="463"/>
      <c r="FQ111" s="463"/>
      <c r="FR111" s="463"/>
      <c r="FS111" s="463"/>
      <c r="FT111" s="463"/>
      <c r="FU111" s="463"/>
      <c r="FV111" s="463"/>
      <c r="FW111" s="463"/>
      <c r="FX111" s="463"/>
      <c r="FY111" s="463"/>
      <c r="FZ111" s="463"/>
      <c r="GA111" s="463"/>
      <c r="GB111" s="463"/>
      <c r="GC111" s="463"/>
      <c r="GD111" s="463"/>
      <c r="GE111" s="463"/>
      <c r="GF111" s="463"/>
      <c r="GG111" s="463"/>
      <c r="GH111" s="463"/>
      <c r="GI111" s="463"/>
      <c r="GJ111" s="463"/>
      <c r="GK111" s="463"/>
      <c r="GL111" s="463"/>
      <c r="GM111" s="463"/>
      <c r="GN111" s="463"/>
      <c r="GO111" s="463"/>
      <c r="GP111" s="463"/>
      <c r="GQ111" s="463"/>
      <c r="GR111" s="463"/>
      <c r="GS111" s="463"/>
      <c r="GT111" s="463"/>
      <c r="GU111" s="463"/>
      <c r="GV111" s="463"/>
      <c r="GW111" s="463"/>
      <c r="GX111" s="463"/>
      <c r="GY111" s="463"/>
      <c r="GZ111" s="463"/>
      <c r="HA111" s="463"/>
      <c r="HB111" s="463"/>
      <c r="HC111" s="463"/>
      <c r="HD111" s="463"/>
      <c r="HE111" s="463"/>
      <c r="HF111" s="463"/>
      <c r="HG111" s="463"/>
      <c r="HH111" s="463"/>
      <c r="HI111" s="463"/>
      <c r="HJ111" s="463"/>
      <c r="HK111" s="463"/>
      <c r="HL111" s="463"/>
      <c r="HM111" s="463"/>
      <c r="HN111" s="463"/>
      <c r="HO111" s="463"/>
      <c r="HP111" s="463"/>
      <c r="HQ111" s="463"/>
      <c r="HR111" s="463"/>
      <c r="HS111" s="463"/>
      <c r="HT111" s="463"/>
      <c r="HU111" s="463"/>
      <c r="HV111" s="463"/>
      <c r="HW111" s="463"/>
      <c r="HX111" s="463"/>
      <c r="HY111" s="463"/>
      <c r="HZ111" s="463"/>
      <c r="IA111" s="463"/>
      <c r="IB111" s="463"/>
      <c r="IC111" s="463"/>
      <c r="ID111" s="463"/>
      <c r="IE111" s="463"/>
      <c r="IF111" s="463"/>
      <c r="IG111" s="463"/>
      <c r="IH111" s="463"/>
      <c r="II111" s="463"/>
      <c r="IJ111" s="463"/>
      <c r="IK111" s="463"/>
      <c r="IL111" s="463"/>
      <c r="IM111" s="463"/>
      <c r="IN111" s="463"/>
      <c r="IO111" s="463"/>
      <c r="IP111" s="463"/>
      <c r="IQ111" s="463"/>
      <c r="IR111" s="463"/>
      <c r="IS111" s="463"/>
      <c r="IT111" s="463"/>
      <c r="IU111" s="463"/>
      <c r="IV111" s="463"/>
    </row>
    <row r="112" spans="2:256" s="489" customFormat="1" x14ac:dyDescent="0.25">
      <c r="B112" s="463"/>
      <c r="C112" s="503"/>
      <c r="D112" s="504"/>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c r="AP112" s="463"/>
      <c r="AQ112" s="463"/>
      <c r="AR112" s="463"/>
      <c r="AS112" s="463"/>
      <c r="AT112" s="463"/>
      <c r="AU112" s="463"/>
      <c r="AV112" s="463"/>
      <c r="AW112" s="463"/>
      <c r="AX112" s="463"/>
      <c r="AY112" s="463"/>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c r="CR112" s="463"/>
      <c r="CS112" s="463"/>
      <c r="CT112" s="463"/>
      <c r="CU112" s="463"/>
      <c r="CV112" s="463"/>
      <c r="CW112" s="463"/>
      <c r="CX112" s="463"/>
      <c r="CY112" s="463"/>
      <c r="CZ112" s="463"/>
      <c r="DA112" s="463"/>
      <c r="DB112" s="463"/>
      <c r="DC112" s="463"/>
      <c r="DD112" s="463"/>
      <c r="DE112" s="463"/>
      <c r="DF112" s="463"/>
      <c r="DG112" s="463"/>
      <c r="DH112" s="463"/>
      <c r="DI112" s="463"/>
      <c r="DJ112" s="463"/>
      <c r="DK112" s="463"/>
      <c r="DL112" s="463"/>
      <c r="DM112" s="463"/>
      <c r="DN112" s="463"/>
      <c r="DO112" s="463"/>
      <c r="DP112" s="463"/>
      <c r="DQ112" s="463"/>
      <c r="DR112" s="463"/>
      <c r="DS112" s="463"/>
      <c r="DT112" s="463"/>
      <c r="DU112" s="463"/>
      <c r="DV112" s="463"/>
      <c r="DW112" s="463"/>
      <c r="DX112" s="463"/>
      <c r="DY112" s="463"/>
      <c r="DZ112" s="463"/>
      <c r="EA112" s="463"/>
      <c r="EB112" s="463"/>
      <c r="EC112" s="463"/>
      <c r="ED112" s="463"/>
      <c r="EE112" s="463"/>
      <c r="EF112" s="463"/>
      <c r="EG112" s="463"/>
      <c r="EH112" s="463"/>
      <c r="EI112" s="463"/>
      <c r="EJ112" s="463"/>
      <c r="EK112" s="463"/>
      <c r="EL112" s="463"/>
      <c r="EM112" s="463"/>
      <c r="EN112" s="463"/>
      <c r="EO112" s="463"/>
      <c r="EP112" s="463"/>
      <c r="EQ112" s="463"/>
      <c r="ER112" s="463"/>
      <c r="ES112" s="463"/>
      <c r="ET112" s="463"/>
      <c r="EU112" s="463"/>
      <c r="EV112" s="463"/>
      <c r="EW112" s="463"/>
      <c r="EX112" s="463"/>
      <c r="EY112" s="463"/>
      <c r="EZ112" s="463"/>
      <c r="FA112" s="463"/>
      <c r="FB112" s="463"/>
      <c r="FC112" s="463"/>
      <c r="FD112" s="463"/>
      <c r="FE112" s="463"/>
      <c r="FF112" s="463"/>
      <c r="FG112" s="463"/>
      <c r="FH112" s="463"/>
      <c r="FI112" s="463"/>
      <c r="FJ112" s="463"/>
      <c r="FK112" s="463"/>
      <c r="FL112" s="463"/>
      <c r="FM112" s="463"/>
      <c r="FN112" s="463"/>
      <c r="FO112" s="463"/>
      <c r="FP112" s="463"/>
      <c r="FQ112" s="463"/>
      <c r="FR112" s="463"/>
      <c r="FS112" s="463"/>
      <c r="FT112" s="463"/>
      <c r="FU112" s="463"/>
      <c r="FV112" s="463"/>
      <c r="FW112" s="463"/>
      <c r="FX112" s="463"/>
      <c r="FY112" s="463"/>
      <c r="FZ112" s="463"/>
      <c r="GA112" s="463"/>
      <c r="GB112" s="463"/>
      <c r="GC112" s="463"/>
      <c r="GD112" s="463"/>
      <c r="GE112" s="463"/>
      <c r="GF112" s="463"/>
      <c r="GG112" s="463"/>
      <c r="GH112" s="463"/>
      <c r="GI112" s="463"/>
      <c r="GJ112" s="463"/>
      <c r="GK112" s="463"/>
      <c r="GL112" s="463"/>
      <c r="GM112" s="463"/>
      <c r="GN112" s="463"/>
      <c r="GO112" s="463"/>
      <c r="GP112" s="463"/>
      <c r="GQ112" s="463"/>
      <c r="GR112" s="463"/>
      <c r="GS112" s="463"/>
      <c r="GT112" s="463"/>
      <c r="GU112" s="463"/>
      <c r="GV112" s="463"/>
      <c r="GW112" s="463"/>
      <c r="GX112" s="463"/>
      <c r="GY112" s="463"/>
      <c r="GZ112" s="463"/>
      <c r="HA112" s="463"/>
      <c r="HB112" s="463"/>
      <c r="HC112" s="463"/>
      <c r="HD112" s="463"/>
      <c r="HE112" s="463"/>
      <c r="HF112" s="463"/>
      <c r="HG112" s="463"/>
      <c r="HH112" s="463"/>
      <c r="HI112" s="463"/>
      <c r="HJ112" s="463"/>
      <c r="HK112" s="463"/>
      <c r="HL112" s="463"/>
      <c r="HM112" s="463"/>
      <c r="HN112" s="463"/>
      <c r="HO112" s="463"/>
      <c r="HP112" s="463"/>
      <c r="HQ112" s="463"/>
      <c r="HR112" s="463"/>
      <c r="HS112" s="463"/>
      <c r="HT112" s="463"/>
      <c r="HU112" s="463"/>
      <c r="HV112" s="463"/>
      <c r="HW112" s="463"/>
      <c r="HX112" s="463"/>
      <c r="HY112" s="463"/>
      <c r="HZ112" s="463"/>
      <c r="IA112" s="463"/>
      <c r="IB112" s="463"/>
      <c r="IC112" s="463"/>
      <c r="ID112" s="463"/>
      <c r="IE112" s="463"/>
      <c r="IF112" s="463"/>
      <c r="IG112" s="463"/>
      <c r="IH112" s="463"/>
      <c r="II112" s="463"/>
      <c r="IJ112" s="463"/>
      <c r="IK112" s="463"/>
      <c r="IL112" s="463"/>
      <c r="IM112" s="463"/>
      <c r="IN112" s="463"/>
      <c r="IO112" s="463"/>
      <c r="IP112" s="463"/>
      <c r="IQ112" s="463"/>
      <c r="IR112" s="463"/>
      <c r="IS112" s="463"/>
      <c r="IT112" s="463"/>
      <c r="IU112" s="463"/>
      <c r="IV112" s="463"/>
    </row>
    <row r="113" spans="2:256" s="489" customFormat="1" x14ac:dyDescent="0.25">
      <c r="B113" s="463"/>
      <c r="C113" s="503"/>
      <c r="D113" s="504"/>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c r="AP113" s="463"/>
      <c r="AQ113" s="463"/>
      <c r="AR113" s="463"/>
      <c r="AS113" s="463"/>
      <c r="AT113" s="463"/>
      <c r="AU113" s="463"/>
      <c r="AV113" s="463"/>
      <c r="AW113" s="463"/>
      <c r="AX113" s="463"/>
      <c r="AY113" s="463"/>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c r="CR113" s="463"/>
      <c r="CS113" s="463"/>
      <c r="CT113" s="463"/>
      <c r="CU113" s="463"/>
      <c r="CV113" s="463"/>
      <c r="CW113" s="463"/>
      <c r="CX113" s="463"/>
      <c r="CY113" s="463"/>
      <c r="CZ113" s="463"/>
      <c r="DA113" s="463"/>
      <c r="DB113" s="463"/>
      <c r="DC113" s="463"/>
      <c r="DD113" s="463"/>
      <c r="DE113" s="463"/>
      <c r="DF113" s="463"/>
      <c r="DG113" s="463"/>
      <c r="DH113" s="463"/>
      <c r="DI113" s="463"/>
      <c r="DJ113" s="463"/>
      <c r="DK113" s="463"/>
      <c r="DL113" s="463"/>
      <c r="DM113" s="463"/>
      <c r="DN113" s="463"/>
      <c r="DO113" s="463"/>
      <c r="DP113" s="463"/>
      <c r="DQ113" s="463"/>
      <c r="DR113" s="463"/>
      <c r="DS113" s="463"/>
      <c r="DT113" s="463"/>
      <c r="DU113" s="463"/>
      <c r="DV113" s="463"/>
      <c r="DW113" s="463"/>
      <c r="DX113" s="463"/>
      <c r="DY113" s="463"/>
      <c r="DZ113" s="463"/>
      <c r="EA113" s="463"/>
      <c r="EB113" s="463"/>
      <c r="EC113" s="463"/>
      <c r="ED113" s="463"/>
      <c r="EE113" s="463"/>
      <c r="EF113" s="463"/>
      <c r="EG113" s="463"/>
      <c r="EH113" s="463"/>
      <c r="EI113" s="463"/>
      <c r="EJ113" s="463"/>
      <c r="EK113" s="463"/>
      <c r="EL113" s="463"/>
      <c r="EM113" s="463"/>
      <c r="EN113" s="463"/>
      <c r="EO113" s="463"/>
      <c r="EP113" s="463"/>
      <c r="EQ113" s="463"/>
      <c r="ER113" s="463"/>
      <c r="ES113" s="463"/>
      <c r="ET113" s="463"/>
      <c r="EU113" s="463"/>
      <c r="EV113" s="463"/>
      <c r="EW113" s="463"/>
      <c r="EX113" s="463"/>
      <c r="EY113" s="463"/>
      <c r="EZ113" s="463"/>
      <c r="FA113" s="463"/>
      <c r="FB113" s="463"/>
      <c r="FC113" s="463"/>
      <c r="FD113" s="463"/>
      <c r="FE113" s="463"/>
      <c r="FF113" s="463"/>
      <c r="FG113" s="463"/>
      <c r="FH113" s="463"/>
      <c r="FI113" s="463"/>
      <c r="FJ113" s="463"/>
      <c r="FK113" s="463"/>
      <c r="FL113" s="463"/>
      <c r="FM113" s="463"/>
      <c r="FN113" s="463"/>
      <c r="FO113" s="463"/>
      <c r="FP113" s="463"/>
      <c r="FQ113" s="463"/>
      <c r="FR113" s="463"/>
      <c r="FS113" s="463"/>
      <c r="FT113" s="463"/>
      <c r="FU113" s="463"/>
      <c r="FV113" s="463"/>
      <c r="FW113" s="463"/>
      <c r="FX113" s="463"/>
      <c r="FY113" s="463"/>
      <c r="FZ113" s="463"/>
      <c r="GA113" s="463"/>
      <c r="GB113" s="463"/>
      <c r="GC113" s="463"/>
      <c r="GD113" s="463"/>
      <c r="GE113" s="463"/>
      <c r="GF113" s="463"/>
      <c r="GG113" s="463"/>
      <c r="GH113" s="463"/>
      <c r="GI113" s="463"/>
      <c r="GJ113" s="463"/>
      <c r="GK113" s="463"/>
      <c r="GL113" s="463"/>
      <c r="GM113" s="463"/>
      <c r="GN113" s="463"/>
      <c r="GO113" s="463"/>
      <c r="GP113" s="463"/>
      <c r="GQ113" s="463"/>
      <c r="GR113" s="463"/>
      <c r="GS113" s="463"/>
      <c r="GT113" s="463"/>
      <c r="GU113" s="463"/>
      <c r="GV113" s="463"/>
      <c r="GW113" s="463"/>
      <c r="GX113" s="463"/>
      <c r="GY113" s="463"/>
      <c r="GZ113" s="463"/>
      <c r="HA113" s="463"/>
      <c r="HB113" s="463"/>
      <c r="HC113" s="463"/>
      <c r="HD113" s="463"/>
      <c r="HE113" s="463"/>
      <c r="HF113" s="463"/>
      <c r="HG113" s="463"/>
      <c r="HH113" s="463"/>
      <c r="HI113" s="463"/>
      <c r="HJ113" s="463"/>
      <c r="HK113" s="463"/>
      <c r="HL113" s="463"/>
      <c r="HM113" s="463"/>
      <c r="HN113" s="463"/>
      <c r="HO113" s="463"/>
      <c r="HP113" s="463"/>
      <c r="HQ113" s="463"/>
      <c r="HR113" s="463"/>
      <c r="HS113" s="463"/>
      <c r="HT113" s="463"/>
      <c r="HU113" s="463"/>
      <c r="HV113" s="463"/>
      <c r="HW113" s="463"/>
      <c r="HX113" s="463"/>
      <c r="HY113" s="463"/>
      <c r="HZ113" s="463"/>
      <c r="IA113" s="463"/>
      <c r="IB113" s="463"/>
      <c r="IC113" s="463"/>
      <c r="ID113" s="463"/>
      <c r="IE113" s="463"/>
      <c r="IF113" s="463"/>
      <c r="IG113" s="463"/>
      <c r="IH113" s="463"/>
      <c r="II113" s="463"/>
      <c r="IJ113" s="463"/>
      <c r="IK113" s="463"/>
      <c r="IL113" s="463"/>
      <c r="IM113" s="463"/>
      <c r="IN113" s="463"/>
      <c r="IO113" s="463"/>
      <c r="IP113" s="463"/>
      <c r="IQ113" s="463"/>
      <c r="IR113" s="463"/>
      <c r="IS113" s="463"/>
      <c r="IT113" s="463"/>
      <c r="IU113" s="463"/>
      <c r="IV113" s="463"/>
    </row>
    <row r="114" spans="2:256" s="489" customFormat="1" x14ac:dyDescent="0.25">
      <c r="B114" s="463"/>
      <c r="C114" s="503"/>
      <c r="D114" s="504"/>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c r="CR114" s="463"/>
      <c r="CS114" s="463"/>
      <c r="CT114" s="463"/>
      <c r="CU114" s="463"/>
      <c r="CV114" s="463"/>
      <c r="CW114" s="463"/>
      <c r="CX114" s="463"/>
      <c r="CY114" s="463"/>
      <c r="CZ114" s="463"/>
      <c r="DA114" s="463"/>
      <c r="DB114" s="463"/>
      <c r="DC114" s="463"/>
      <c r="DD114" s="463"/>
      <c r="DE114" s="463"/>
      <c r="DF114" s="463"/>
      <c r="DG114" s="463"/>
      <c r="DH114" s="463"/>
      <c r="DI114" s="463"/>
      <c r="DJ114" s="463"/>
      <c r="DK114" s="463"/>
      <c r="DL114" s="463"/>
      <c r="DM114" s="463"/>
      <c r="DN114" s="463"/>
      <c r="DO114" s="463"/>
      <c r="DP114" s="463"/>
      <c r="DQ114" s="463"/>
      <c r="DR114" s="463"/>
      <c r="DS114" s="463"/>
      <c r="DT114" s="463"/>
      <c r="DU114" s="463"/>
      <c r="DV114" s="463"/>
      <c r="DW114" s="463"/>
      <c r="DX114" s="463"/>
      <c r="DY114" s="463"/>
      <c r="DZ114" s="463"/>
      <c r="EA114" s="463"/>
      <c r="EB114" s="463"/>
      <c r="EC114" s="463"/>
      <c r="ED114" s="463"/>
      <c r="EE114" s="463"/>
      <c r="EF114" s="463"/>
      <c r="EG114" s="463"/>
      <c r="EH114" s="463"/>
      <c r="EI114" s="463"/>
      <c r="EJ114" s="463"/>
      <c r="EK114" s="463"/>
      <c r="EL114" s="463"/>
      <c r="EM114" s="463"/>
      <c r="EN114" s="463"/>
      <c r="EO114" s="463"/>
      <c r="EP114" s="463"/>
      <c r="EQ114" s="463"/>
      <c r="ER114" s="463"/>
      <c r="ES114" s="463"/>
      <c r="ET114" s="463"/>
      <c r="EU114" s="463"/>
      <c r="EV114" s="463"/>
      <c r="EW114" s="463"/>
      <c r="EX114" s="463"/>
      <c r="EY114" s="463"/>
      <c r="EZ114" s="463"/>
      <c r="FA114" s="463"/>
      <c r="FB114" s="463"/>
      <c r="FC114" s="463"/>
      <c r="FD114" s="463"/>
      <c r="FE114" s="463"/>
      <c r="FF114" s="463"/>
      <c r="FG114" s="463"/>
      <c r="FH114" s="463"/>
      <c r="FI114" s="463"/>
      <c r="FJ114" s="463"/>
      <c r="FK114" s="463"/>
      <c r="FL114" s="463"/>
      <c r="FM114" s="463"/>
      <c r="FN114" s="463"/>
      <c r="FO114" s="463"/>
      <c r="FP114" s="463"/>
      <c r="FQ114" s="463"/>
      <c r="FR114" s="463"/>
      <c r="FS114" s="463"/>
      <c r="FT114" s="463"/>
      <c r="FU114" s="463"/>
      <c r="FV114" s="463"/>
      <c r="FW114" s="463"/>
      <c r="FX114" s="463"/>
      <c r="FY114" s="463"/>
      <c r="FZ114" s="463"/>
      <c r="GA114" s="463"/>
      <c r="GB114" s="463"/>
      <c r="GC114" s="463"/>
      <c r="GD114" s="463"/>
      <c r="GE114" s="463"/>
      <c r="GF114" s="463"/>
      <c r="GG114" s="463"/>
      <c r="GH114" s="463"/>
      <c r="GI114" s="463"/>
      <c r="GJ114" s="463"/>
      <c r="GK114" s="463"/>
      <c r="GL114" s="463"/>
      <c r="GM114" s="463"/>
      <c r="GN114" s="463"/>
      <c r="GO114" s="463"/>
      <c r="GP114" s="463"/>
      <c r="GQ114" s="463"/>
      <c r="GR114" s="463"/>
      <c r="GS114" s="463"/>
      <c r="GT114" s="463"/>
      <c r="GU114" s="463"/>
      <c r="GV114" s="463"/>
      <c r="GW114" s="463"/>
      <c r="GX114" s="463"/>
      <c r="GY114" s="463"/>
      <c r="GZ114" s="463"/>
      <c r="HA114" s="463"/>
      <c r="HB114" s="463"/>
      <c r="HC114" s="463"/>
      <c r="HD114" s="463"/>
      <c r="HE114" s="463"/>
      <c r="HF114" s="463"/>
      <c r="HG114" s="463"/>
      <c r="HH114" s="463"/>
      <c r="HI114" s="463"/>
      <c r="HJ114" s="463"/>
      <c r="HK114" s="463"/>
      <c r="HL114" s="463"/>
      <c r="HM114" s="463"/>
      <c r="HN114" s="463"/>
      <c r="HO114" s="463"/>
      <c r="HP114" s="463"/>
      <c r="HQ114" s="463"/>
      <c r="HR114" s="463"/>
      <c r="HS114" s="463"/>
      <c r="HT114" s="463"/>
      <c r="HU114" s="463"/>
      <c r="HV114" s="463"/>
      <c r="HW114" s="463"/>
      <c r="HX114" s="463"/>
      <c r="HY114" s="463"/>
      <c r="HZ114" s="463"/>
      <c r="IA114" s="463"/>
      <c r="IB114" s="463"/>
      <c r="IC114" s="463"/>
      <c r="ID114" s="463"/>
      <c r="IE114" s="463"/>
      <c r="IF114" s="463"/>
      <c r="IG114" s="463"/>
      <c r="IH114" s="463"/>
      <c r="II114" s="463"/>
      <c r="IJ114" s="463"/>
      <c r="IK114" s="463"/>
      <c r="IL114" s="463"/>
      <c r="IM114" s="463"/>
      <c r="IN114" s="463"/>
      <c r="IO114" s="463"/>
      <c r="IP114" s="463"/>
      <c r="IQ114" s="463"/>
      <c r="IR114" s="463"/>
      <c r="IS114" s="463"/>
      <c r="IT114" s="463"/>
      <c r="IU114" s="463"/>
      <c r="IV114" s="463"/>
    </row>
    <row r="115" spans="2:256" s="489" customFormat="1" x14ac:dyDescent="0.25">
      <c r="B115" s="463"/>
      <c r="C115" s="503"/>
      <c r="D115" s="504"/>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c r="AP115" s="463"/>
      <c r="AQ115" s="463"/>
      <c r="AR115" s="463"/>
      <c r="AS115" s="463"/>
      <c r="AT115" s="463"/>
      <c r="AU115" s="463"/>
      <c r="AV115" s="463"/>
      <c r="AW115" s="463"/>
      <c r="AX115" s="463"/>
      <c r="AY115" s="463"/>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c r="CR115" s="463"/>
      <c r="CS115" s="463"/>
      <c r="CT115" s="463"/>
      <c r="CU115" s="463"/>
      <c r="CV115" s="463"/>
      <c r="CW115" s="463"/>
      <c r="CX115" s="463"/>
      <c r="CY115" s="463"/>
      <c r="CZ115" s="463"/>
      <c r="DA115" s="463"/>
      <c r="DB115" s="463"/>
      <c r="DC115" s="463"/>
      <c r="DD115" s="463"/>
      <c r="DE115" s="463"/>
      <c r="DF115" s="463"/>
      <c r="DG115" s="463"/>
      <c r="DH115" s="463"/>
      <c r="DI115" s="463"/>
      <c r="DJ115" s="463"/>
      <c r="DK115" s="463"/>
      <c r="DL115" s="463"/>
      <c r="DM115" s="463"/>
      <c r="DN115" s="463"/>
      <c r="DO115" s="463"/>
      <c r="DP115" s="463"/>
      <c r="DQ115" s="463"/>
      <c r="DR115" s="463"/>
      <c r="DS115" s="463"/>
      <c r="DT115" s="463"/>
      <c r="DU115" s="463"/>
      <c r="DV115" s="463"/>
      <c r="DW115" s="463"/>
      <c r="DX115" s="463"/>
      <c r="DY115" s="463"/>
      <c r="DZ115" s="463"/>
      <c r="EA115" s="463"/>
      <c r="EB115" s="463"/>
      <c r="EC115" s="463"/>
      <c r="ED115" s="463"/>
      <c r="EE115" s="463"/>
      <c r="EF115" s="463"/>
      <c r="EG115" s="463"/>
      <c r="EH115" s="463"/>
      <c r="EI115" s="463"/>
      <c r="EJ115" s="463"/>
      <c r="EK115" s="463"/>
      <c r="EL115" s="463"/>
      <c r="EM115" s="463"/>
      <c r="EN115" s="463"/>
      <c r="EO115" s="463"/>
      <c r="EP115" s="463"/>
      <c r="EQ115" s="463"/>
      <c r="ER115" s="463"/>
      <c r="ES115" s="463"/>
      <c r="ET115" s="463"/>
      <c r="EU115" s="463"/>
      <c r="EV115" s="463"/>
      <c r="EW115" s="463"/>
      <c r="EX115" s="463"/>
      <c r="EY115" s="463"/>
      <c r="EZ115" s="463"/>
      <c r="FA115" s="463"/>
      <c r="FB115" s="463"/>
      <c r="FC115" s="463"/>
      <c r="FD115" s="463"/>
      <c r="FE115" s="463"/>
      <c r="FF115" s="463"/>
      <c r="FG115" s="463"/>
      <c r="FH115" s="463"/>
      <c r="FI115" s="463"/>
      <c r="FJ115" s="463"/>
      <c r="FK115" s="463"/>
      <c r="FL115" s="463"/>
      <c r="FM115" s="463"/>
      <c r="FN115" s="463"/>
      <c r="FO115" s="463"/>
      <c r="FP115" s="463"/>
      <c r="FQ115" s="463"/>
      <c r="FR115" s="463"/>
      <c r="FS115" s="463"/>
      <c r="FT115" s="463"/>
      <c r="FU115" s="463"/>
      <c r="FV115" s="463"/>
      <c r="FW115" s="463"/>
      <c r="FX115" s="463"/>
      <c r="FY115" s="463"/>
      <c r="FZ115" s="463"/>
      <c r="GA115" s="463"/>
      <c r="GB115" s="463"/>
      <c r="GC115" s="463"/>
      <c r="GD115" s="463"/>
      <c r="GE115" s="463"/>
      <c r="GF115" s="463"/>
      <c r="GG115" s="463"/>
      <c r="GH115" s="463"/>
      <c r="GI115" s="463"/>
      <c r="GJ115" s="463"/>
      <c r="GK115" s="463"/>
      <c r="GL115" s="463"/>
      <c r="GM115" s="463"/>
      <c r="GN115" s="463"/>
      <c r="GO115" s="463"/>
      <c r="GP115" s="463"/>
      <c r="GQ115" s="463"/>
      <c r="GR115" s="463"/>
      <c r="GS115" s="463"/>
      <c r="GT115" s="463"/>
      <c r="GU115" s="463"/>
      <c r="GV115" s="463"/>
      <c r="GW115" s="463"/>
      <c r="GX115" s="463"/>
      <c r="GY115" s="463"/>
      <c r="GZ115" s="463"/>
      <c r="HA115" s="463"/>
      <c r="HB115" s="463"/>
      <c r="HC115" s="463"/>
      <c r="HD115" s="463"/>
      <c r="HE115" s="463"/>
      <c r="HF115" s="463"/>
      <c r="HG115" s="463"/>
      <c r="HH115" s="463"/>
      <c r="HI115" s="463"/>
      <c r="HJ115" s="463"/>
      <c r="HK115" s="463"/>
      <c r="HL115" s="463"/>
      <c r="HM115" s="463"/>
      <c r="HN115" s="463"/>
      <c r="HO115" s="463"/>
      <c r="HP115" s="463"/>
      <c r="HQ115" s="463"/>
      <c r="HR115" s="463"/>
      <c r="HS115" s="463"/>
      <c r="HT115" s="463"/>
      <c r="HU115" s="463"/>
      <c r="HV115" s="463"/>
      <c r="HW115" s="463"/>
      <c r="HX115" s="463"/>
      <c r="HY115" s="463"/>
      <c r="HZ115" s="463"/>
      <c r="IA115" s="463"/>
      <c r="IB115" s="463"/>
      <c r="IC115" s="463"/>
      <c r="ID115" s="463"/>
      <c r="IE115" s="463"/>
      <c r="IF115" s="463"/>
      <c r="IG115" s="463"/>
      <c r="IH115" s="463"/>
      <c r="II115" s="463"/>
      <c r="IJ115" s="463"/>
      <c r="IK115" s="463"/>
      <c r="IL115" s="463"/>
      <c r="IM115" s="463"/>
      <c r="IN115" s="463"/>
      <c r="IO115" s="463"/>
      <c r="IP115" s="463"/>
      <c r="IQ115" s="463"/>
      <c r="IR115" s="463"/>
      <c r="IS115" s="463"/>
      <c r="IT115" s="463"/>
      <c r="IU115" s="463"/>
      <c r="IV115" s="463"/>
    </row>
    <row r="116" spans="2:256" s="489" customFormat="1" x14ac:dyDescent="0.25">
      <c r="B116" s="463"/>
      <c r="C116" s="503"/>
      <c r="D116" s="504"/>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c r="AP116" s="463"/>
      <c r="AQ116" s="463"/>
      <c r="AR116" s="463"/>
      <c r="AS116" s="463"/>
      <c r="AT116" s="463"/>
      <c r="AU116" s="463"/>
      <c r="AV116" s="463"/>
      <c r="AW116" s="463"/>
      <c r="AX116" s="463"/>
      <c r="AY116" s="463"/>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c r="CR116" s="463"/>
      <c r="CS116" s="463"/>
      <c r="CT116" s="463"/>
      <c r="CU116" s="463"/>
      <c r="CV116" s="463"/>
      <c r="CW116" s="463"/>
      <c r="CX116" s="463"/>
      <c r="CY116" s="463"/>
      <c r="CZ116" s="463"/>
      <c r="DA116" s="463"/>
      <c r="DB116" s="463"/>
      <c r="DC116" s="463"/>
      <c r="DD116" s="463"/>
      <c r="DE116" s="463"/>
      <c r="DF116" s="463"/>
      <c r="DG116" s="463"/>
      <c r="DH116" s="463"/>
      <c r="DI116" s="463"/>
      <c r="DJ116" s="463"/>
      <c r="DK116" s="463"/>
      <c r="DL116" s="463"/>
      <c r="DM116" s="463"/>
      <c r="DN116" s="463"/>
      <c r="DO116" s="463"/>
      <c r="DP116" s="463"/>
      <c r="DQ116" s="463"/>
      <c r="DR116" s="463"/>
      <c r="DS116" s="463"/>
      <c r="DT116" s="463"/>
      <c r="DU116" s="463"/>
      <c r="DV116" s="463"/>
      <c r="DW116" s="463"/>
      <c r="DX116" s="463"/>
      <c r="DY116" s="463"/>
      <c r="DZ116" s="463"/>
      <c r="EA116" s="463"/>
      <c r="EB116" s="463"/>
      <c r="EC116" s="463"/>
      <c r="ED116" s="463"/>
      <c r="EE116" s="463"/>
      <c r="EF116" s="463"/>
      <c r="EG116" s="463"/>
      <c r="EH116" s="463"/>
      <c r="EI116" s="463"/>
      <c r="EJ116" s="463"/>
      <c r="EK116" s="463"/>
      <c r="EL116" s="463"/>
      <c r="EM116" s="463"/>
      <c r="EN116" s="463"/>
      <c r="EO116" s="463"/>
      <c r="EP116" s="463"/>
      <c r="EQ116" s="463"/>
      <c r="ER116" s="463"/>
      <c r="ES116" s="463"/>
      <c r="ET116" s="463"/>
      <c r="EU116" s="463"/>
      <c r="EV116" s="463"/>
      <c r="EW116" s="463"/>
      <c r="EX116" s="463"/>
      <c r="EY116" s="463"/>
      <c r="EZ116" s="463"/>
      <c r="FA116" s="463"/>
      <c r="FB116" s="463"/>
      <c r="FC116" s="463"/>
      <c r="FD116" s="463"/>
      <c r="FE116" s="463"/>
      <c r="FF116" s="463"/>
      <c r="FG116" s="463"/>
      <c r="FH116" s="463"/>
      <c r="FI116" s="463"/>
      <c r="FJ116" s="463"/>
      <c r="FK116" s="463"/>
      <c r="FL116" s="463"/>
      <c r="FM116" s="463"/>
      <c r="FN116" s="463"/>
      <c r="FO116" s="463"/>
      <c r="FP116" s="463"/>
      <c r="FQ116" s="463"/>
      <c r="FR116" s="463"/>
      <c r="FS116" s="463"/>
      <c r="FT116" s="463"/>
      <c r="FU116" s="463"/>
      <c r="FV116" s="463"/>
      <c r="FW116" s="463"/>
      <c r="FX116" s="463"/>
      <c r="FY116" s="463"/>
      <c r="FZ116" s="463"/>
      <c r="GA116" s="463"/>
      <c r="GB116" s="463"/>
      <c r="GC116" s="463"/>
      <c r="GD116" s="463"/>
      <c r="GE116" s="463"/>
      <c r="GF116" s="463"/>
      <c r="GG116" s="463"/>
      <c r="GH116" s="463"/>
      <c r="GI116" s="463"/>
      <c r="GJ116" s="463"/>
      <c r="GK116" s="463"/>
      <c r="GL116" s="463"/>
      <c r="GM116" s="463"/>
      <c r="GN116" s="463"/>
      <c r="GO116" s="463"/>
      <c r="GP116" s="463"/>
      <c r="GQ116" s="463"/>
      <c r="GR116" s="463"/>
      <c r="GS116" s="463"/>
      <c r="GT116" s="463"/>
      <c r="GU116" s="463"/>
      <c r="GV116" s="463"/>
      <c r="GW116" s="463"/>
      <c r="GX116" s="463"/>
      <c r="GY116" s="463"/>
      <c r="GZ116" s="463"/>
      <c r="HA116" s="463"/>
      <c r="HB116" s="463"/>
      <c r="HC116" s="463"/>
      <c r="HD116" s="463"/>
      <c r="HE116" s="463"/>
      <c r="HF116" s="463"/>
      <c r="HG116" s="463"/>
      <c r="HH116" s="463"/>
      <c r="HI116" s="463"/>
      <c r="HJ116" s="463"/>
      <c r="HK116" s="463"/>
      <c r="HL116" s="463"/>
      <c r="HM116" s="463"/>
      <c r="HN116" s="463"/>
      <c r="HO116" s="463"/>
      <c r="HP116" s="463"/>
      <c r="HQ116" s="463"/>
      <c r="HR116" s="463"/>
      <c r="HS116" s="463"/>
      <c r="HT116" s="463"/>
      <c r="HU116" s="463"/>
      <c r="HV116" s="463"/>
      <c r="HW116" s="463"/>
      <c r="HX116" s="463"/>
      <c r="HY116" s="463"/>
      <c r="HZ116" s="463"/>
      <c r="IA116" s="463"/>
      <c r="IB116" s="463"/>
      <c r="IC116" s="463"/>
      <c r="ID116" s="463"/>
      <c r="IE116" s="463"/>
      <c r="IF116" s="463"/>
      <c r="IG116" s="463"/>
      <c r="IH116" s="463"/>
      <c r="II116" s="463"/>
      <c r="IJ116" s="463"/>
      <c r="IK116" s="463"/>
      <c r="IL116" s="463"/>
      <c r="IM116" s="463"/>
      <c r="IN116" s="463"/>
      <c r="IO116" s="463"/>
      <c r="IP116" s="463"/>
      <c r="IQ116" s="463"/>
      <c r="IR116" s="463"/>
      <c r="IS116" s="463"/>
      <c r="IT116" s="463"/>
      <c r="IU116" s="463"/>
      <c r="IV116" s="463"/>
    </row>
    <row r="117" spans="2:256" s="489" customFormat="1" x14ac:dyDescent="0.25">
      <c r="B117" s="463"/>
      <c r="C117" s="503"/>
      <c r="D117" s="504"/>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c r="AP117" s="463"/>
      <c r="AQ117" s="463"/>
      <c r="AR117" s="463"/>
      <c r="AS117" s="463"/>
      <c r="AT117" s="463"/>
      <c r="AU117" s="463"/>
      <c r="AV117" s="463"/>
      <c r="AW117" s="463"/>
      <c r="AX117" s="463"/>
      <c r="AY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c r="CR117" s="463"/>
      <c r="CS117" s="463"/>
      <c r="CT117" s="463"/>
      <c r="CU117" s="463"/>
      <c r="CV117" s="463"/>
      <c r="CW117" s="463"/>
      <c r="CX117" s="463"/>
      <c r="CY117" s="463"/>
      <c r="CZ117" s="463"/>
      <c r="DA117" s="463"/>
      <c r="DB117" s="463"/>
      <c r="DC117" s="463"/>
      <c r="DD117" s="463"/>
      <c r="DE117" s="463"/>
      <c r="DF117" s="463"/>
      <c r="DG117" s="463"/>
      <c r="DH117" s="463"/>
      <c r="DI117" s="463"/>
      <c r="DJ117" s="463"/>
      <c r="DK117" s="463"/>
      <c r="DL117" s="463"/>
      <c r="DM117" s="463"/>
      <c r="DN117" s="463"/>
      <c r="DO117" s="463"/>
      <c r="DP117" s="463"/>
      <c r="DQ117" s="463"/>
      <c r="DR117" s="463"/>
      <c r="DS117" s="463"/>
      <c r="DT117" s="463"/>
      <c r="DU117" s="463"/>
      <c r="DV117" s="463"/>
      <c r="DW117" s="463"/>
      <c r="DX117" s="463"/>
      <c r="DY117" s="463"/>
      <c r="DZ117" s="463"/>
      <c r="EA117" s="463"/>
      <c r="EB117" s="463"/>
      <c r="EC117" s="463"/>
      <c r="ED117" s="463"/>
      <c r="EE117" s="463"/>
      <c r="EF117" s="463"/>
      <c r="EG117" s="463"/>
      <c r="EH117" s="463"/>
      <c r="EI117" s="463"/>
      <c r="EJ117" s="463"/>
      <c r="EK117" s="463"/>
      <c r="EL117" s="463"/>
      <c r="EM117" s="463"/>
      <c r="EN117" s="463"/>
      <c r="EO117" s="463"/>
      <c r="EP117" s="463"/>
      <c r="EQ117" s="463"/>
      <c r="ER117" s="463"/>
      <c r="ES117" s="463"/>
      <c r="ET117" s="463"/>
      <c r="EU117" s="463"/>
      <c r="EV117" s="463"/>
      <c r="EW117" s="463"/>
      <c r="EX117" s="463"/>
      <c r="EY117" s="463"/>
      <c r="EZ117" s="463"/>
      <c r="FA117" s="463"/>
      <c r="FB117" s="463"/>
      <c r="FC117" s="463"/>
      <c r="FD117" s="463"/>
      <c r="FE117" s="463"/>
      <c r="FF117" s="463"/>
      <c r="FG117" s="463"/>
      <c r="FH117" s="463"/>
      <c r="FI117" s="463"/>
      <c r="FJ117" s="463"/>
      <c r="FK117" s="463"/>
      <c r="FL117" s="463"/>
      <c r="FM117" s="463"/>
      <c r="FN117" s="463"/>
      <c r="FO117" s="463"/>
      <c r="FP117" s="463"/>
      <c r="FQ117" s="463"/>
      <c r="FR117" s="463"/>
      <c r="FS117" s="463"/>
      <c r="FT117" s="463"/>
      <c r="FU117" s="463"/>
      <c r="FV117" s="463"/>
      <c r="FW117" s="463"/>
      <c r="FX117" s="463"/>
      <c r="FY117" s="463"/>
      <c r="FZ117" s="463"/>
      <c r="GA117" s="463"/>
      <c r="GB117" s="463"/>
      <c r="GC117" s="463"/>
      <c r="GD117" s="463"/>
      <c r="GE117" s="463"/>
      <c r="GF117" s="463"/>
      <c r="GG117" s="463"/>
      <c r="GH117" s="463"/>
      <c r="GI117" s="463"/>
      <c r="GJ117" s="463"/>
      <c r="GK117" s="463"/>
      <c r="GL117" s="463"/>
      <c r="GM117" s="463"/>
      <c r="GN117" s="463"/>
      <c r="GO117" s="463"/>
      <c r="GP117" s="463"/>
      <c r="GQ117" s="463"/>
      <c r="GR117" s="463"/>
      <c r="GS117" s="463"/>
      <c r="GT117" s="463"/>
      <c r="GU117" s="463"/>
      <c r="GV117" s="463"/>
      <c r="GW117" s="463"/>
      <c r="GX117" s="463"/>
      <c r="GY117" s="463"/>
      <c r="GZ117" s="463"/>
      <c r="HA117" s="463"/>
      <c r="HB117" s="463"/>
      <c r="HC117" s="463"/>
      <c r="HD117" s="463"/>
      <c r="HE117" s="463"/>
      <c r="HF117" s="463"/>
      <c r="HG117" s="463"/>
      <c r="HH117" s="463"/>
      <c r="HI117" s="463"/>
      <c r="HJ117" s="463"/>
      <c r="HK117" s="463"/>
      <c r="HL117" s="463"/>
      <c r="HM117" s="463"/>
      <c r="HN117" s="463"/>
      <c r="HO117" s="463"/>
      <c r="HP117" s="463"/>
      <c r="HQ117" s="463"/>
      <c r="HR117" s="463"/>
      <c r="HS117" s="463"/>
      <c r="HT117" s="463"/>
      <c r="HU117" s="463"/>
      <c r="HV117" s="463"/>
      <c r="HW117" s="463"/>
      <c r="HX117" s="463"/>
      <c r="HY117" s="463"/>
      <c r="HZ117" s="463"/>
      <c r="IA117" s="463"/>
      <c r="IB117" s="463"/>
      <c r="IC117" s="463"/>
      <c r="ID117" s="463"/>
      <c r="IE117" s="463"/>
      <c r="IF117" s="463"/>
      <c r="IG117" s="463"/>
      <c r="IH117" s="463"/>
      <c r="II117" s="463"/>
      <c r="IJ117" s="463"/>
      <c r="IK117" s="463"/>
      <c r="IL117" s="463"/>
      <c r="IM117" s="463"/>
      <c r="IN117" s="463"/>
      <c r="IO117" s="463"/>
      <c r="IP117" s="463"/>
      <c r="IQ117" s="463"/>
      <c r="IR117" s="463"/>
      <c r="IS117" s="463"/>
      <c r="IT117" s="463"/>
      <c r="IU117" s="463"/>
      <c r="IV117" s="463"/>
    </row>
    <row r="118" spans="2:256" s="489" customFormat="1" x14ac:dyDescent="0.25">
      <c r="B118" s="463"/>
      <c r="C118" s="503"/>
      <c r="D118" s="504"/>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c r="AP118" s="463"/>
      <c r="AQ118" s="463"/>
      <c r="AR118" s="463"/>
      <c r="AS118" s="463"/>
      <c r="AT118" s="463"/>
      <c r="AU118" s="463"/>
      <c r="AV118" s="463"/>
      <c r="AW118" s="463"/>
      <c r="AX118" s="463"/>
      <c r="AY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c r="CR118" s="463"/>
      <c r="CS118" s="463"/>
      <c r="CT118" s="463"/>
      <c r="CU118" s="463"/>
      <c r="CV118" s="463"/>
      <c r="CW118" s="463"/>
      <c r="CX118" s="463"/>
      <c r="CY118" s="463"/>
      <c r="CZ118" s="463"/>
      <c r="DA118" s="463"/>
      <c r="DB118" s="463"/>
      <c r="DC118" s="463"/>
      <c r="DD118" s="463"/>
      <c r="DE118" s="463"/>
      <c r="DF118" s="463"/>
      <c r="DG118" s="463"/>
      <c r="DH118" s="463"/>
      <c r="DI118" s="463"/>
      <c r="DJ118" s="463"/>
      <c r="DK118" s="463"/>
      <c r="DL118" s="463"/>
      <c r="DM118" s="463"/>
      <c r="DN118" s="463"/>
      <c r="DO118" s="463"/>
      <c r="DP118" s="463"/>
      <c r="DQ118" s="463"/>
      <c r="DR118" s="463"/>
      <c r="DS118" s="463"/>
      <c r="DT118" s="463"/>
      <c r="DU118" s="463"/>
      <c r="DV118" s="463"/>
      <c r="DW118" s="463"/>
      <c r="DX118" s="463"/>
      <c r="DY118" s="463"/>
      <c r="DZ118" s="463"/>
      <c r="EA118" s="463"/>
      <c r="EB118" s="463"/>
      <c r="EC118" s="463"/>
      <c r="ED118" s="463"/>
      <c r="EE118" s="463"/>
      <c r="EF118" s="463"/>
      <c r="EG118" s="463"/>
      <c r="EH118" s="463"/>
      <c r="EI118" s="463"/>
      <c r="EJ118" s="463"/>
      <c r="EK118" s="463"/>
      <c r="EL118" s="463"/>
      <c r="EM118" s="463"/>
      <c r="EN118" s="463"/>
      <c r="EO118" s="463"/>
      <c r="EP118" s="463"/>
      <c r="EQ118" s="463"/>
      <c r="ER118" s="463"/>
      <c r="ES118" s="463"/>
      <c r="ET118" s="463"/>
      <c r="EU118" s="463"/>
      <c r="EV118" s="463"/>
      <c r="EW118" s="463"/>
      <c r="EX118" s="463"/>
      <c r="EY118" s="463"/>
      <c r="EZ118" s="463"/>
      <c r="FA118" s="463"/>
      <c r="FB118" s="463"/>
      <c r="FC118" s="463"/>
      <c r="FD118" s="463"/>
      <c r="FE118" s="463"/>
      <c r="FF118" s="463"/>
      <c r="FG118" s="463"/>
      <c r="FH118" s="463"/>
      <c r="FI118" s="463"/>
      <c r="FJ118" s="463"/>
      <c r="FK118" s="463"/>
      <c r="FL118" s="463"/>
      <c r="FM118" s="463"/>
      <c r="FN118" s="463"/>
      <c r="FO118" s="463"/>
      <c r="FP118" s="463"/>
      <c r="FQ118" s="463"/>
      <c r="FR118" s="463"/>
      <c r="FS118" s="463"/>
      <c r="FT118" s="463"/>
      <c r="FU118" s="463"/>
      <c r="FV118" s="463"/>
      <c r="FW118" s="463"/>
      <c r="FX118" s="463"/>
      <c r="FY118" s="463"/>
      <c r="FZ118" s="463"/>
      <c r="GA118" s="463"/>
      <c r="GB118" s="463"/>
      <c r="GC118" s="463"/>
      <c r="GD118" s="463"/>
      <c r="GE118" s="463"/>
      <c r="GF118" s="463"/>
      <c r="GG118" s="463"/>
      <c r="GH118" s="463"/>
      <c r="GI118" s="463"/>
      <c r="GJ118" s="463"/>
      <c r="GK118" s="463"/>
      <c r="GL118" s="463"/>
      <c r="GM118" s="463"/>
      <c r="GN118" s="463"/>
      <c r="GO118" s="463"/>
      <c r="GP118" s="463"/>
      <c r="GQ118" s="463"/>
      <c r="GR118" s="463"/>
      <c r="GS118" s="463"/>
      <c r="GT118" s="463"/>
      <c r="GU118" s="463"/>
      <c r="GV118" s="463"/>
      <c r="GW118" s="463"/>
      <c r="GX118" s="463"/>
      <c r="GY118" s="463"/>
      <c r="GZ118" s="463"/>
      <c r="HA118" s="463"/>
      <c r="HB118" s="463"/>
      <c r="HC118" s="463"/>
      <c r="HD118" s="463"/>
      <c r="HE118" s="463"/>
      <c r="HF118" s="463"/>
      <c r="HG118" s="463"/>
      <c r="HH118" s="463"/>
      <c r="HI118" s="463"/>
      <c r="HJ118" s="463"/>
      <c r="HK118" s="463"/>
      <c r="HL118" s="463"/>
      <c r="HM118" s="463"/>
      <c r="HN118" s="463"/>
      <c r="HO118" s="463"/>
      <c r="HP118" s="463"/>
      <c r="HQ118" s="463"/>
      <c r="HR118" s="463"/>
      <c r="HS118" s="463"/>
      <c r="HT118" s="463"/>
      <c r="HU118" s="463"/>
      <c r="HV118" s="463"/>
      <c r="HW118" s="463"/>
      <c r="HX118" s="463"/>
      <c r="HY118" s="463"/>
      <c r="HZ118" s="463"/>
      <c r="IA118" s="463"/>
      <c r="IB118" s="463"/>
      <c r="IC118" s="463"/>
      <c r="ID118" s="463"/>
      <c r="IE118" s="463"/>
      <c r="IF118" s="463"/>
      <c r="IG118" s="463"/>
      <c r="IH118" s="463"/>
      <c r="II118" s="463"/>
      <c r="IJ118" s="463"/>
      <c r="IK118" s="463"/>
      <c r="IL118" s="463"/>
      <c r="IM118" s="463"/>
      <c r="IN118" s="463"/>
      <c r="IO118" s="463"/>
      <c r="IP118" s="463"/>
      <c r="IQ118" s="463"/>
      <c r="IR118" s="463"/>
      <c r="IS118" s="463"/>
      <c r="IT118" s="463"/>
      <c r="IU118" s="463"/>
      <c r="IV118" s="463"/>
    </row>
    <row r="119" spans="2:256" s="489" customFormat="1" x14ac:dyDescent="0.25">
      <c r="B119" s="463"/>
      <c r="C119" s="503"/>
      <c r="D119" s="504"/>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c r="AP119" s="463"/>
      <c r="AQ119" s="463"/>
      <c r="AR119" s="463"/>
      <c r="AS119" s="463"/>
      <c r="AT119" s="463"/>
      <c r="AU119" s="463"/>
      <c r="AV119" s="463"/>
      <c r="AW119" s="463"/>
      <c r="AX119" s="463"/>
      <c r="AY119" s="463"/>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c r="CR119" s="463"/>
      <c r="CS119" s="463"/>
      <c r="CT119" s="463"/>
      <c r="CU119" s="463"/>
      <c r="CV119" s="463"/>
      <c r="CW119" s="463"/>
      <c r="CX119" s="463"/>
      <c r="CY119" s="463"/>
      <c r="CZ119" s="463"/>
      <c r="DA119" s="463"/>
      <c r="DB119" s="463"/>
      <c r="DC119" s="463"/>
      <c r="DD119" s="463"/>
      <c r="DE119" s="463"/>
      <c r="DF119" s="463"/>
      <c r="DG119" s="463"/>
      <c r="DH119" s="463"/>
      <c r="DI119" s="463"/>
      <c r="DJ119" s="463"/>
      <c r="DK119" s="463"/>
      <c r="DL119" s="463"/>
      <c r="DM119" s="463"/>
      <c r="DN119" s="463"/>
      <c r="DO119" s="463"/>
      <c r="DP119" s="463"/>
      <c r="DQ119" s="463"/>
      <c r="DR119" s="463"/>
      <c r="DS119" s="463"/>
      <c r="DT119" s="463"/>
      <c r="DU119" s="463"/>
      <c r="DV119" s="463"/>
      <c r="DW119" s="463"/>
      <c r="DX119" s="463"/>
      <c r="DY119" s="463"/>
      <c r="DZ119" s="463"/>
      <c r="EA119" s="463"/>
      <c r="EB119" s="463"/>
      <c r="EC119" s="463"/>
      <c r="ED119" s="463"/>
      <c r="EE119" s="463"/>
      <c r="EF119" s="463"/>
      <c r="EG119" s="463"/>
      <c r="EH119" s="463"/>
      <c r="EI119" s="463"/>
      <c r="EJ119" s="463"/>
      <c r="EK119" s="463"/>
      <c r="EL119" s="463"/>
      <c r="EM119" s="463"/>
      <c r="EN119" s="463"/>
      <c r="EO119" s="463"/>
      <c r="EP119" s="463"/>
      <c r="EQ119" s="463"/>
      <c r="ER119" s="463"/>
      <c r="ES119" s="463"/>
      <c r="ET119" s="463"/>
      <c r="EU119" s="463"/>
      <c r="EV119" s="463"/>
      <c r="EW119" s="463"/>
      <c r="EX119" s="463"/>
      <c r="EY119" s="463"/>
      <c r="EZ119" s="463"/>
      <c r="FA119" s="463"/>
      <c r="FB119" s="463"/>
      <c r="FC119" s="463"/>
      <c r="FD119" s="463"/>
      <c r="FE119" s="463"/>
      <c r="FF119" s="463"/>
      <c r="FG119" s="463"/>
      <c r="FH119" s="463"/>
      <c r="FI119" s="463"/>
      <c r="FJ119" s="463"/>
      <c r="FK119" s="463"/>
      <c r="FL119" s="463"/>
      <c r="FM119" s="463"/>
      <c r="FN119" s="463"/>
      <c r="FO119" s="463"/>
      <c r="FP119" s="463"/>
      <c r="FQ119" s="463"/>
      <c r="FR119" s="463"/>
      <c r="FS119" s="463"/>
      <c r="FT119" s="463"/>
      <c r="FU119" s="463"/>
      <c r="FV119" s="463"/>
      <c r="FW119" s="463"/>
      <c r="FX119" s="463"/>
      <c r="FY119" s="463"/>
      <c r="FZ119" s="463"/>
      <c r="GA119" s="463"/>
      <c r="GB119" s="463"/>
      <c r="GC119" s="463"/>
      <c r="GD119" s="463"/>
      <c r="GE119" s="463"/>
      <c r="GF119" s="463"/>
      <c r="GG119" s="463"/>
      <c r="GH119" s="463"/>
      <c r="GI119" s="463"/>
      <c r="GJ119" s="463"/>
      <c r="GK119" s="463"/>
      <c r="GL119" s="463"/>
      <c r="GM119" s="463"/>
      <c r="GN119" s="463"/>
      <c r="GO119" s="463"/>
      <c r="GP119" s="463"/>
      <c r="GQ119" s="463"/>
      <c r="GR119" s="463"/>
      <c r="GS119" s="463"/>
      <c r="GT119" s="463"/>
      <c r="GU119" s="463"/>
      <c r="GV119" s="463"/>
      <c r="GW119" s="463"/>
      <c r="GX119" s="463"/>
      <c r="GY119" s="463"/>
      <c r="GZ119" s="463"/>
      <c r="HA119" s="463"/>
      <c r="HB119" s="463"/>
      <c r="HC119" s="463"/>
      <c r="HD119" s="463"/>
      <c r="HE119" s="463"/>
      <c r="HF119" s="463"/>
      <c r="HG119" s="463"/>
      <c r="HH119" s="463"/>
      <c r="HI119" s="463"/>
      <c r="HJ119" s="463"/>
      <c r="HK119" s="463"/>
      <c r="HL119" s="463"/>
      <c r="HM119" s="463"/>
      <c r="HN119" s="463"/>
      <c r="HO119" s="463"/>
      <c r="HP119" s="463"/>
      <c r="HQ119" s="463"/>
      <c r="HR119" s="463"/>
      <c r="HS119" s="463"/>
      <c r="HT119" s="463"/>
      <c r="HU119" s="463"/>
      <c r="HV119" s="463"/>
      <c r="HW119" s="463"/>
      <c r="HX119" s="463"/>
      <c r="HY119" s="463"/>
      <c r="HZ119" s="463"/>
      <c r="IA119" s="463"/>
      <c r="IB119" s="463"/>
      <c r="IC119" s="463"/>
      <c r="ID119" s="463"/>
      <c r="IE119" s="463"/>
      <c r="IF119" s="463"/>
      <c r="IG119" s="463"/>
      <c r="IH119" s="463"/>
      <c r="II119" s="463"/>
      <c r="IJ119" s="463"/>
      <c r="IK119" s="463"/>
      <c r="IL119" s="463"/>
      <c r="IM119" s="463"/>
      <c r="IN119" s="463"/>
      <c r="IO119" s="463"/>
      <c r="IP119" s="463"/>
      <c r="IQ119" s="463"/>
      <c r="IR119" s="463"/>
      <c r="IS119" s="463"/>
      <c r="IT119" s="463"/>
      <c r="IU119" s="463"/>
      <c r="IV119" s="463"/>
    </row>
    <row r="120" spans="2:256" s="489" customFormat="1" x14ac:dyDescent="0.25">
      <c r="B120" s="463"/>
      <c r="C120" s="503"/>
      <c r="D120" s="504"/>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c r="AP120" s="463"/>
      <c r="AQ120" s="463"/>
      <c r="AR120" s="463"/>
      <c r="AS120" s="463"/>
      <c r="AT120" s="463"/>
      <c r="AU120" s="463"/>
      <c r="AV120" s="463"/>
      <c r="AW120" s="463"/>
      <c r="AX120" s="463"/>
      <c r="AY120" s="463"/>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c r="CR120" s="463"/>
      <c r="CS120" s="463"/>
      <c r="CT120" s="463"/>
      <c r="CU120" s="463"/>
      <c r="CV120" s="463"/>
      <c r="CW120" s="463"/>
      <c r="CX120" s="463"/>
      <c r="CY120" s="463"/>
      <c r="CZ120" s="463"/>
      <c r="DA120" s="463"/>
      <c r="DB120" s="463"/>
      <c r="DC120" s="463"/>
      <c r="DD120" s="463"/>
      <c r="DE120" s="463"/>
      <c r="DF120" s="463"/>
      <c r="DG120" s="463"/>
      <c r="DH120" s="463"/>
      <c r="DI120" s="463"/>
      <c r="DJ120" s="463"/>
      <c r="DK120" s="463"/>
      <c r="DL120" s="463"/>
      <c r="DM120" s="463"/>
      <c r="DN120" s="463"/>
      <c r="DO120" s="463"/>
      <c r="DP120" s="463"/>
      <c r="DQ120" s="463"/>
      <c r="DR120" s="463"/>
      <c r="DS120" s="463"/>
      <c r="DT120" s="463"/>
      <c r="DU120" s="463"/>
      <c r="DV120" s="463"/>
      <c r="DW120" s="463"/>
      <c r="DX120" s="463"/>
      <c r="DY120" s="463"/>
      <c r="DZ120" s="463"/>
      <c r="EA120" s="463"/>
      <c r="EB120" s="463"/>
      <c r="EC120" s="463"/>
      <c r="ED120" s="463"/>
      <c r="EE120" s="463"/>
      <c r="EF120" s="463"/>
      <c r="EG120" s="463"/>
      <c r="EH120" s="463"/>
      <c r="EI120" s="463"/>
      <c r="EJ120" s="463"/>
      <c r="EK120" s="463"/>
      <c r="EL120" s="463"/>
      <c r="EM120" s="463"/>
      <c r="EN120" s="463"/>
      <c r="EO120" s="463"/>
      <c r="EP120" s="463"/>
      <c r="EQ120" s="463"/>
      <c r="ER120" s="463"/>
      <c r="ES120" s="463"/>
      <c r="ET120" s="463"/>
      <c r="EU120" s="463"/>
      <c r="EV120" s="463"/>
      <c r="EW120" s="463"/>
      <c r="EX120" s="463"/>
      <c r="EY120" s="463"/>
      <c r="EZ120" s="463"/>
      <c r="FA120" s="463"/>
      <c r="FB120" s="463"/>
      <c r="FC120" s="463"/>
      <c r="FD120" s="463"/>
      <c r="FE120" s="463"/>
      <c r="FF120" s="463"/>
      <c r="FG120" s="463"/>
      <c r="FH120" s="463"/>
      <c r="FI120" s="463"/>
      <c r="FJ120" s="463"/>
      <c r="FK120" s="463"/>
      <c r="FL120" s="463"/>
      <c r="FM120" s="463"/>
      <c r="FN120" s="463"/>
      <c r="FO120" s="463"/>
      <c r="FP120" s="463"/>
      <c r="FQ120" s="463"/>
      <c r="FR120" s="463"/>
      <c r="FS120" s="463"/>
      <c r="FT120" s="463"/>
      <c r="FU120" s="463"/>
      <c r="FV120" s="463"/>
      <c r="FW120" s="463"/>
      <c r="FX120" s="463"/>
      <c r="FY120" s="463"/>
      <c r="FZ120" s="463"/>
      <c r="GA120" s="463"/>
      <c r="GB120" s="463"/>
      <c r="GC120" s="463"/>
      <c r="GD120" s="463"/>
      <c r="GE120" s="463"/>
      <c r="GF120" s="463"/>
      <c r="GG120" s="463"/>
      <c r="GH120" s="463"/>
      <c r="GI120" s="463"/>
      <c r="GJ120" s="463"/>
      <c r="GK120" s="463"/>
      <c r="GL120" s="463"/>
      <c r="GM120" s="463"/>
      <c r="GN120" s="463"/>
      <c r="GO120" s="463"/>
      <c r="GP120" s="463"/>
      <c r="GQ120" s="463"/>
      <c r="GR120" s="463"/>
      <c r="GS120" s="463"/>
      <c r="GT120" s="463"/>
      <c r="GU120" s="463"/>
      <c r="GV120" s="463"/>
      <c r="GW120" s="463"/>
      <c r="GX120" s="463"/>
      <c r="GY120" s="463"/>
      <c r="GZ120" s="463"/>
      <c r="HA120" s="463"/>
      <c r="HB120" s="463"/>
      <c r="HC120" s="463"/>
      <c r="HD120" s="463"/>
      <c r="HE120" s="463"/>
      <c r="HF120" s="463"/>
      <c r="HG120" s="463"/>
      <c r="HH120" s="463"/>
      <c r="HI120" s="463"/>
      <c r="HJ120" s="463"/>
      <c r="HK120" s="463"/>
      <c r="HL120" s="463"/>
      <c r="HM120" s="463"/>
      <c r="HN120" s="463"/>
      <c r="HO120" s="463"/>
      <c r="HP120" s="463"/>
      <c r="HQ120" s="463"/>
      <c r="HR120" s="463"/>
      <c r="HS120" s="463"/>
      <c r="HT120" s="463"/>
      <c r="HU120" s="463"/>
      <c r="HV120" s="463"/>
      <c r="HW120" s="463"/>
      <c r="HX120" s="463"/>
      <c r="HY120" s="463"/>
      <c r="HZ120" s="463"/>
      <c r="IA120" s="463"/>
      <c r="IB120" s="463"/>
      <c r="IC120" s="463"/>
      <c r="ID120" s="463"/>
      <c r="IE120" s="463"/>
      <c r="IF120" s="463"/>
      <c r="IG120" s="463"/>
      <c r="IH120" s="463"/>
      <c r="II120" s="463"/>
      <c r="IJ120" s="463"/>
      <c r="IK120" s="463"/>
      <c r="IL120" s="463"/>
      <c r="IM120" s="463"/>
      <c r="IN120" s="463"/>
      <c r="IO120" s="463"/>
      <c r="IP120" s="463"/>
      <c r="IQ120" s="463"/>
      <c r="IR120" s="463"/>
      <c r="IS120" s="463"/>
      <c r="IT120" s="463"/>
      <c r="IU120" s="463"/>
      <c r="IV120" s="463"/>
    </row>
    <row r="121" spans="2:256" s="489" customFormat="1" x14ac:dyDescent="0.25">
      <c r="B121" s="463"/>
      <c r="C121" s="503"/>
      <c r="D121" s="504"/>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c r="AP121" s="463"/>
      <c r="AQ121" s="463"/>
      <c r="AR121" s="463"/>
      <c r="AS121" s="463"/>
      <c r="AT121" s="463"/>
      <c r="AU121" s="463"/>
      <c r="AV121" s="463"/>
      <c r="AW121" s="463"/>
      <c r="AX121" s="463"/>
      <c r="AY121" s="463"/>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c r="CR121" s="463"/>
      <c r="CS121" s="463"/>
      <c r="CT121" s="463"/>
      <c r="CU121" s="463"/>
      <c r="CV121" s="463"/>
      <c r="CW121" s="463"/>
      <c r="CX121" s="463"/>
      <c r="CY121" s="463"/>
      <c r="CZ121" s="463"/>
      <c r="DA121" s="463"/>
      <c r="DB121" s="463"/>
      <c r="DC121" s="463"/>
      <c r="DD121" s="463"/>
      <c r="DE121" s="463"/>
      <c r="DF121" s="463"/>
      <c r="DG121" s="463"/>
      <c r="DH121" s="463"/>
      <c r="DI121" s="463"/>
      <c r="DJ121" s="463"/>
      <c r="DK121" s="463"/>
      <c r="DL121" s="463"/>
      <c r="DM121" s="463"/>
      <c r="DN121" s="463"/>
      <c r="DO121" s="463"/>
      <c r="DP121" s="463"/>
      <c r="DQ121" s="463"/>
      <c r="DR121" s="463"/>
      <c r="DS121" s="463"/>
      <c r="DT121" s="463"/>
      <c r="DU121" s="463"/>
      <c r="DV121" s="463"/>
      <c r="DW121" s="463"/>
      <c r="DX121" s="463"/>
      <c r="DY121" s="463"/>
      <c r="DZ121" s="463"/>
      <c r="EA121" s="463"/>
      <c r="EB121" s="463"/>
      <c r="EC121" s="463"/>
      <c r="ED121" s="463"/>
      <c r="EE121" s="463"/>
      <c r="EF121" s="463"/>
      <c r="EG121" s="463"/>
      <c r="EH121" s="463"/>
      <c r="EI121" s="463"/>
      <c r="EJ121" s="463"/>
      <c r="EK121" s="463"/>
      <c r="EL121" s="463"/>
      <c r="EM121" s="463"/>
      <c r="EN121" s="463"/>
      <c r="EO121" s="463"/>
      <c r="EP121" s="463"/>
      <c r="EQ121" s="463"/>
      <c r="ER121" s="463"/>
      <c r="ES121" s="463"/>
      <c r="ET121" s="463"/>
      <c r="EU121" s="463"/>
      <c r="EV121" s="463"/>
      <c r="EW121" s="463"/>
      <c r="EX121" s="463"/>
      <c r="EY121" s="463"/>
      <c r="EZ121" s="463"/>
      <c r="FA121" s="463"/>
      <c r="FB121" s="463"/>
      <c r="FC121" s="463"/>
      <c r="FD121" s="463"/>
      <c r="FE121" s="463"/>
      <c r="FF121" s="463"/>
      <c r="FG121" s="463"/>
      <c r="FH121" s="463"/>
      <c r="FI121" s="463"/>
      <c r="FJ121" s="463"/>
      <c r="FK121" s="463"/>
      <c r="FL121" s="463"/>
      <c r="FM121" s="463"/>
      <c r="FN121" s="463"/>
      <c r="FO121" s="463"/>
      <c r="FP121" s="463"/>
      <c r="FQ121" s="463"/>
      <c r="FR121" s="463"/>
      <c r="FS121" s="463"/>
      <c r="FT121" s="463"/>
      <c r="FU121" s="463"/>
      <c r="FV121" s="463"/>
      <c r="FW121" s="463"/>
      <c r="FX121" s="463"/>
      <c r="FY121" s="463"/>
      <c r="FZ121" s="463"/>
      <c r="GA121" s="463"/>
      <c r="GB121" s="463"/>
      <c r="GC121" s="463"/>
      <c r="GD121" s="463"/>
      <c r="GE121" s="463"/>
      <c r="GF121" s="463"/>
      <c r="GG121" s="463"/>
      <c r="GH121" s="463"/>
      <c r="GI121" s="463"/>
      <c r="GJ121" s="463"/>
      <c r="GK121" s="463"/>
      <c r="GL121" s="463"/>
      <c r="GM121" s="463"/>
      <c r="GN121" s="463"/>
      <c r="GO121" s="463"/>
      <c r="GP121" s="463"/>
      <c r="GQ121" s="463"/>
      <c r="GR121" s="463"/>
      <c r="GS121" s="463"/>
      <c r="GT121" s="463"/>
      <c r="GU121" s="463"/>
      <c r="GV121" s="463"/>
      <c r="GW121" s="463"/>
      <c r="GX121" s="463"/>
      <c r="GY121" s="463"/>
      <c r="GZ121" s="463"/>
      <c r="HA121" s="463"/>
      <c r="HB121" s="463"/>
      <c r="HC121" s="463"/>
      <c r="HD121" s="463"/>
      <c r="HE121" s="463"/>
      <c r="HF121" s="463"/>
      <c r="HG121" s="463"/>
      <c r="HH121" s="463"/>
      <c r="HI121" s="463"/>
      <c r="HJ121" s="463"/>
      <c r="HK121" s="463"/>
      <c r="HL121" s="463"/>
      <c r="HM121" s="463"/>
      <c r="HN121" s="463"/>
      <c r="HO121" s="463"/>
      <c r="HP121" s="463"/>
      <c r="HQ121" s="463"/>
      <c r="HR121" s="463"/>
      <c r="HS121" s="463"/>
      <c r="HT121" s="463"/>
      <c r="HU121" s="463"/>
      <c r="HV121" s="463"/>
      <c r="HW121" s="463"/>
      <c r="HX121" s="463"/>
      <c r="HY121" s="463"/>
      <c r="HZ121" s="463"/>
      <c r="IA121" s="463"/>
      <c r="IB121" s="463"/>
      <c r="IC121" s="463"/>
      <c r="ID121" s="463"/>
      <c r="IE121" s="463"/>
      <c r="IF121" s="463"/>
      <c r="IG121" s="463"/>
      <c r="IH121" s="463"/>
      <c r="II121" s="463"/>
      <c r="IJ121" s="463"/>
      <c r="IK121" s="463"/>
      <c r="IL121" s="463"/>
      <c r="IM121" s="463"/>
      <c r="IN121" s="463"/>
      <c r="IO121" s="463"/>
      <c r="IP121" s="463"/>
      <c r="IQ121" s="463"/>
      <c r="IR121" s="463"/>
      <c r="IS121" s="463"/>
      <c r="IT121" s="463"/>
      <c r="IU121" s="463"/>
      <c r="IV121" s="463"/>
    </row>
    <row r="122" spans="2:256" s="489" customFormat="1" x14ac:dyDescent="0.25">
      <c r="B122" s="463"/>
      <c r="C122" s="503"/>
      <c r="D122" s="504"/>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c r="AP122" s="463"/>
      <c r="AQ122" s="463"/>
      <c r="AR122" s="463"/>
      <c r="AS122" s="463"/>
      <c r="AT122" s="463"/>
      <c r="AU122" s="463"/>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c r="CR122" s="463"/>
      <c r="CS122" s="463"/>
      <c r="CT122" s="463"/>
      <c r="CU122" s="463"/>
      <c r="CV122" s="463"/>
      <c r="CW122" s="463"/>
      <c r="CX122" s="463"/>
      <c r="CY122" s="463"/>
      <c r="CZ122" s="463"/>
      <c r="DA122" s="463"/>
      <c r="DB122" s="463"/>
      <c r="DC122" s="463"/>
      <c r="DD122" s="463"/>
      <c r="DE122" s="463"/>
      <c r="DF122" s="463"/>
      <c r="DG122" s="463"/>
      <c r="DH122" s="463"/>
      <c r="DI122" s="463"/>
      <c r="DJ122" s="463"/>
      <c r="DK122" s="463"/>
      <c r="DL122" s="463"/>
      <c r="DM122" s="463"/>
      <c r="DN122" s="463"/>
      <c r="DO122" s="463"/>
      <c r="DP122" s="463"/>
      <c r="DQ122" s="463"/>
      <c r="DR122" s="463"/>
      <c r="DS122" s="463"/>
      <c r="DT122" s="463"/>
      <c r="DU122" s="463"/>
      <c r="DV122" s="463"/>
      <c r="DW122" s="463"/>
      <c r="DX122" s="463"/>
      <c r="DY122" s="463"/>
      <c r="DZ122" s="463"/>
      <c r="EA122" s="463"/>
      <c r="EB122" s="463"/>
      <c r="EC122" s="463"/>
      <c r="ED122" s="463"/>
      <c r="EE122" s="463"/>
      <c r="EF122" s="463"/>
      <c r="EG122" s="463"/>
      <c r="EH122" s="463"/>
      <c r="EI122" s="463"/>
      <c r="EJ122" s="463"/>
      <c r="EK122" s="463"/>
      <c r="EL122" s="463"/>
      <c r="EM122" s="463"/>
      <c r="EN122" s="463"/>
      <c r="EO122" s="463"/>
      <c r="EP122" s="463"/>
      <c r="EQ122" s="463"/>
      <c r="ER122" s="463"/>
      <c r="ES122" s="463"/>
      <c r="ET122" s="463"/>
      <c r="EU122" s="463"/>
      <c r="EV122" s="463"/>
      <c r="EW122" s="463"/>
      <c r="EX122" s="463"/>
      <c r="EY122" s="463"/>
      <c r="EZ122" s="463"/>
      <c r="FA122" s="463"/>
      <c r="FB122" s="463"/>
      <c r="FC122" s="463"/>
      <c r="FD122" s="463"/>
      <c r="FE122" s="463"/>
      <c r="FF122" s="463"/>
      <c r="FG122" s="463"/>
      <c r="FH122" s="463"/>
      <c r="FI122" s="463"/>
      <c r="FJ122" s="463"/>
      <c r="FK122" s="463"/>
      <c r="FL122" s="463"/>
      <c r="FM122" s="463"/>
      <c r="FN122" s="463"/>
      <c r="FO122" s="463"/>
      <c r="FP122" s="463"/>
      <c r="FQ122" s="463"/>
      <c r="FR122" s="463"/>
      <c r="FS122" s="463"/>
      <c r="FT122" s="463"/>
      <c r="FU122" s="463"/>
      <c r="FV122" s="463"/>
      <c r="FW122" s="463"/>
      <c r="FX122" s="463"/>
      <c r="FY122" s="463"/>
      <c r="FZ122" s="463"/>
      <c r="GA122" s="463"/>
      <c r="GB122" s="463"/>
      <c r="GC122" s="463"/>
      <c r="GD122" s="463"/>
      <c r="GE122" s="463"/>
      <c r="GF122" s="463"/>
      <c r="GG122" s="463"/>
      <c r="GH122" s="463"/>
      <c r="GI122" s="463"/>
      <c r="GJ122" s="463"/>
      <c r="GK122" s="463"/>
      <c r="GL122" s="463"/>
      <c r="GM122" s="463"/>
      <c r="GN122" s="463"/>
      <c r="GO122" s="463"/>
      <c r="GP122" s="463"/>
      <c r="GQ122" s="463"/>
      <c r="GR122" s="463"/>
      <c r="GS122" s="463"/>
      <c r="GT122" s="463"/>
      <c r="GU122" s="463"/>
      <c r="GV122" s="463"/>
      <c r="GW122" s="463"/>
      <c r="GX122" s="463"/>
      <c r="GY122" s="463"/>
      <c r="GZ122" s="463"/>
      <c r="HA122" s="463"/>
      <c r="HB122" s="463"/>
      <c r="HC122" s="463"/>
      <c r="HD122" s="463"/>
      <c r="HE122" s="463"/>
      <c r="HF122" s="463"/>
      <c r="HG122" s="463"/>
      <c r="HH122" s="463"/>
      <c r="HI122" s="463"/>
      <c r="HJ122" s="463"/>
      <c r="HK122" s="463"/>
      <c r="HL122" s="463"/>
      <c r="HM122" s="463"/>
      <c r="HN122" s="463"/>
      <c r="HO122" s="463"/>
      <c r="HP122" s="463"/>
      <c r="HQ122" s="463"/>
      <c r="HR122" s="463"/>
      <c r="HS122" s="463"/>
      <c r="HT122" s="463"/>
      <c r="HU122" s="463"/>
      <c r="HV122" s="463"/>
      <c r="HW122" s="463"/>
      <c r="HX122" s="463"/>
      <c r="HY122" s="463"/>
      <c r="HZ122" s="463"/>
      <c r="IA122" s="463"/>
      <c r="IB122" s="463"/>
      <c r="IC122" s="463"/>
      <c r="ID122" s="463"/>
      <c r="IE122" s="463"/>
      <c r="IF122" s="463"/>
      <c r="IG122" s="463"/>
      <c r="IH122" s="463"/>
      <c r="II122" s="463"/>
      <c r="IJ122" s="463"/>
      <c r="IK122" s="463"/>
      <c r="IL122" s="463"/>
      <c r="IM122" s="463"/>
      <c r="IN122" s="463"/>
      <c r="IO122" s="463"/>
      <c r="IP122" s="463"/>
      <c r="IQ122" s="463"/>
      <c r="IR122" s="463"/>
      <c r="IS122" s="463"/>
      <c r="IT122" s="463"/>
      <c r="IU122" s="463"/>
      <c r="IV122" s="463"/>
    </row>
    <row r="123" spans="2:256" s="489" customFormat="1" x14ac:dyDescent="0.25">
      <c r="B123" s="463"/>
      <c r="C123" s="503"/>
      <c r="D123" s="504"/>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c r="AP123" s="463"/>
      <c r="AQ123" s="463"/>
      <c r="AR123" s="463"/>
      <c r="AS123" s="463"/>
      <c r="AT123" s="463"/>
      <c r="AU123" s="463"/>
      <c r="AV123" s="463"/>
      <c r="AW123" s="463"/>
      <c r="AX123" s="463"/>
      <c r="AY123" s="463"/>
      <c r="AZ123" s="463"/>
      <c r="BA123" s="463"/>
      <c r="BB123" s="463"/>
      <c r="BC123" s="463"/>
      <c r="BD123" s="463"/>
      <c r="BE123" s="463"/>
      <c r="BF123" s="463"/>
      <c r="BG123" s="463"/>
      <c r="BH123" s="463"/>
      <c r="BI123" s="463"/>
      <c r="BJ123" s="463"/>
      <c r="BK123" s="463"/>
      <c r="BL123" s="463"/>
      <c r="BM123" s="463"/>
      <c r="BN123" s="463"/>
      <c r="BO123" s="463"/>
      <c r="BP123" s="463"/>
      <c r="BQ123" s="463"/>
      <c r="BR123" s="463"/>
      <c r="BS123" s="463"/>
      <c r="BT123" s="463"/>
      <c r="BU123" s="463"/>
      <c r="BV123" s="463"/>
      <c r="BW123" s="463"/>
      <c r="BX123" s="463"/>
      <c r="BY123" s="463"/>
      <c r="BZ123" s="463"/>
      <c r="CA123" s="463"/>
      <c r="CB123" s="463"/>
      <c r="CC123" s="463"/>
      <c r="CD123" s="463"/>
      <c r="CE123" s="463"/>
      <c r="CF123" s="463"/>
      <c r="CG123" s="463"/>
      <c r="CH123" s="463"/>
      <c r="CI123" s="463"/>
      <c r="CJ123" s="463"/>
      <c r="CK123" s="463"/>
      <c r="CL123" s="463"/>
      <c r="CM123" s="463"/>
      <c r="CN123" s="463"/>
      <c r="CO123" s="463"/>
      <c r="CP123" s="463"/>
      <c r="CQ123" s="463"/>
      <c r="CR123" s="463"/>
      <c r="CS123" s="463"/>
      <c r="CT123" s="463"/>
      <c r="CU123" s="463"/>
      <c r="CV123" s="463"/>
      <c r="CW123" s="463"/>
      <c r="CX123" s="463"/>
      <c r="CY123" s="463"/>
      <c r="CZ123" s="463"/>
      <c r="DA123" s="463"/>
      <c r="DB123" s="463"/>
      <c r="DC123" s="463"/>
      <c r="DD123" s="463"/>
      <c r="DE123" s="463"/>
      <c r="DF123" s="463"/>
      <c r="DG123" s="463"/>
      <c r="DH123" s="463"/>
      <c r="DI123" s="463"/>
      <c r="DJ123" s="463"/>
      <c r="DK123" s="463"/>
      <c r="DL123" s="463"/>
      <c r="DM123" s="463"/>
      <c r="DN123" s="463"/>
      <c r="DO123" s="463"/>
      <c r="DP123" s="463"/>
      <c r="DQ123" s="463"/>
      <c r="DR123" s="463"/>
      <c r="DS123" s="463"/>
      <c r="DT123" s="463"/>
      <c r="DU123" s="463"/>
      <c r="DV123" s="463"/>
      <c r="DW123" s="463"/>
      <c r="DX123" s="463"/>
      <c r="DY123" s="463"/>
      <c r="DZ123" s="463"/>
      <c r="EA123" s="463"/>
      <c r="EB123" s="463"/>
      <c r="EC123" s="463"/>
      <c r="ED123" s="463"/>
      <c r="EE123" s="463"/>
      <c r="EF123" s="463"/>
      <c r="EG123" s="463"/>
      <c r="EH123" s="463"/>
      <c r="EI123" s="463"/>
      <c r="EJ123" s="463"/>
      <c r="EK123" s="463"/>
      <c r="EL123" s="463"/>
      <c r="EM123" s="463"/>
      <c r="EN123" s="463"/>
      <c r="EO123" s="463"/>
      <c r="EP123" s="463"/>
      <c r="EQ123" s="463"/>
      <c r="ER123" s="463"/>
      <c r="ES123" s="463"/>
      <c r="ET123" s="463"/>
      <c r="EU123" s="463"/>
      <c r="EV123" s="463"/>
      <c r="EW123" s="463"/>
      <c r="EX123" s="463"/>
      <c r="EY123" s="463"/>
      <c r="EZ123" s="463"/>
      <c r="FA123" s="463"/>
      <c r="FB123" s="463"/>
      <c r="FC123" s="463"/>
      <c r="FD123" s="463"/>
      <c r="FE123" s="463"/>
      <c r="FF123" s="463"/>
      <c r="FG123" s="463"/>
      <c r="FH123" s="463"/>
      <c r="FI123" s="463"/>
      <c r="FJ123" s="463"/>
      <c r="FK123" s="463"/>
      <c r="FL123" s="463"/>
      <c r="FM123" s="463"/>
      <c r="FN123" s="463"/>
      <c r="FO123" s="463"/>
      <c r="FP123" s="463"/>
      <c r="FQ123" s="463"/>
      <c r="FR123" s="463"/>
      <c r="FS123" s="463"/>
      <c r="FT123" s="463"/>
      <c r="FU123" s="463"/>
      <c r="FV123" s="463"/>
      <c r="FW123" s="463"/>
      <c r="FX123" s="463"/>
      <c r="FY123" s="463"/>
      <c r="FZ123" s="463"/>
      <c r="GA123" s="463"/>
      <c r="GB123" s="463"/>
      <c r="GC123" s="463"/>
      <c r="GD123" s="463"/>
      <c r="GE123" s="463"/>
      <c r="GF123" s="463"/>
      <c r="GG123" s="463"/>
      <c r="GH123" s="463"/>
      <c r="GI123" s="463"/>
      <c r="GJ123" s="463"/>
      <c r="GK123" s="463"/>
      <c r="GL123" s="463"/>
      <c r="GM123" s="463"/>
      <c r="GN123" s="463"/>
      <c r="GO123" s="463"/>
      <c r="GP123" s="463"/>
      <c r="GQ123" s="463"/>
      <c r="GR123" s="463"/>
      <c r="GS123" s="463"/>
      <c r="GT123" s="463"/>
      <c r="GU123" s="463"/>
      <c r="GV123" s="463"/>
      <c r="GW123" s="463"/>
      <c r="GX123" s="463"/>
      <c r="GY123" s="463"/>
      <c r="GZ123" s="463"/>
      <c r="HA123" s="463"/>
      <c r="HB123" s="463"/>
      <c r="HC123" s="463"/>
      <c r="HD123" s="463"/>
      <c r="HE123" s="463"/>
      <c r="HF123" s="463"/>
      <c r="HG123" s="463"/>
      <c r="HH123" s="463"/>
      <c r="HI123" s="463"/>
      <c r="HJ123" s="463"/>
      <c r="HK123" s="463"/>
      <c r="HL123" s="463"/>
      <c r="HM123" s="463"/>
      <c r="HN123" s="463"/>
      <c r="HO123" s="463"/>
      <c r="HP123" s="463"/>
      <c r="HQ123" s="463"/>
      <c r="HR123" s="463"/>
      <c r="HS123" s="463"/>
      <c r="HT123" s="463"/>
      <c r="HU123" s="463"/>
      <c r="HV123" s="463"/>
      <c r="HW123" s="463"/>
      <c r="HX123" s="463"/>
      <c r="HY123" s="463"/>
      <c r="HZ123" s="463"/>
      <c r="IA123" s="463"/>
      <c r="IB123" s="463"/>
      <c r="IC123" s="463"/>
      <c r="ID123" s="463"/>
      <c r="IE123" s="463"/>
      <c r="IF123" s="463"/>
      <c r="IG123" s="463"/>
      <c r="IH123" s="463"/>
      <c r="II123" s="463"/>
      <c r="IJ123" s="463"/>
      <c r="IK123" s="463"/>
      <c r="IL123" s="463"/>
      <c r="IM123" s="463"/>
      <c r="IN123" s="463"/>
      <c r="IO123" s="463"/>
      <c r="IP123" s="463"/>
      <c r="IQ123" s="463"/>
      <c r="IR123" s="463"/>
      <c r="IS123" s="463"/>
      <c r="IT123" s="463"/>
      <c r="IU123" s="463"/>
      <c r="IV123" s="463"/>
    </row>
    <row r="124" spans="2:256" s="489" customFormat="1" x14ac:dyDescent="0.25">
      <c r="B124" s="463"/>
      <c r="C124" s="503"/>
      <c r="D124" s="504"/>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c r="AP124" s="463"/>
      <c r="AQ124" s="463"/>
      <c r="AR124" s="463"/>
      <c r="AS124" s="463"/>
      <c r="AT124" s="463"/>
      <c r="AU124" s="463"/>
      <c r="AV124" s="463"/>
      <c r="AW124" s="463"/>
      <c r="AX124" s="463"/>
      <c r="AY124" s="463"/>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c r="CR124" s="463"/>
      <c r="CS124" s="463"/>
      <c r="CT124" s="463"/>
      <c r="CU124" s="463"/>
      <c r="CV124" s="463"/>
      <c r="CW124" s="463"/>
      <c r="CX124" s="463"/>
      <c r="CY124" s="463"/>
      <c r="CZ124" s="463"/>
      <c r="DA124" s="463"/>
      <c r="DB124" s="463"/>
      <c r="DC124" s="463"/>
      <c r="DD124" s="463"/>
      <c r="DE124" s="463"/>
      <c r="DF124" s="463"/>
      <c r="DG124" s="463"/>
      <c r="DH124" s="463"/>
      <c r="DI124" s="463"/>
      <c r="DJ124" s="463"/>
      <c r="DK124" s="463"/>
      <c r="DL124" s="463"/>
      <c r="DM124" s="463"/>
      <c r="DN124" s="463"/>
      <c r="DO124" s="463"/>
      <c r="DP124" s="463"/>
      <c r="DQ124" s="463"/>
      <c r="DR124" s="463"/>
      <c r="DS124" s="463"/>
      <c r="DT124" s="463"/>
      <c r="DU124" s="463"/>
      <c r="DV124" s="463"/>
      <c r="DW124" s="463"/>
      <c r="DX124" s="463"/>
      <c r="DY124" s="463"/>
      <c r="DZ124" s="463"/>
      <c r="EA124" s="463"/>
      <c r="EB124" s="463"/>
      <c r="EC124" s="463"/>
      <c r="ED124" s="463"/>
      <c r="EE124" s="463"/>
      <c r="EF124" s="463"/>
      <c r="EG124" s="463"/>
      <c r="EH124" s="463"/>
      <c r="EI124" s="463"/>
      <c r="EJ124" s="463"/>
      <c r="EK124" s="463"/>
      <c r="EL124" s="463"/>
      <c r="EM124" s="463"/>
      <c r="EN124" s="463"/>
      <c r="EO124" s="463"/>
      <c r="EP124" s="463"/>
      <c r="EQ124" s="463"/>
      <c r="ER124" s="463"/>
      <c r="ES124" s="463"/>
      <c r="ET124" s="463"/>
      <c r="EU124" s="463"/>
      <c r="EV124" s="463"/>
      <c r="EW124" s="463"/>
      <c r="EX124" s="463"/>
      <c r="EY124" s="463"/>
      <c r="EZ124" s="463"/>
      <c r="FA124" s="463"/>
      <c r="FB124" s="463"/>
      <c r="FC124" s="463"/>
      <c r="FD124" s="463"/>
      <c r="FE124" s="463"/>
      <c r="FF124" s="463"/>
      <c r="FG124" s="463"/>
      <c r="FH124" s="463"/>
      <c r="FI124" s="463"/>
      <c r="FJ124" s="463"/>
      <c r="FK124" s="463"/>
      <c r="FL124" s="463"/>
      <c r="FM124" s="463"/>
      <c r="FN124" s="463"/>
      <c r="FO124" s="463"/>
      <c r="FP124" s="463"/>
      <c r="FQ124" s="463"/>
      <c r="FR124" s="463"/>
      <c r="FS124" s="463"/>
      <c r="FT124" s="463"/>
      <c r="FU124" s="463"/>
      <c r="FV124" s="463"/>
      <c r="FW124" s="463"/>
      <c r="FX124" s="463"/>
      <c r="FY124" s="463"/>
      <c r="FZ124" s="463"/>
      <c r="GA124" s="463"/>
      <c r="GB124" s="463"/>
      <c r="GC124" s="463"/>
      <c r="GD124" s="463"/>
      <c r="GE124" s="463"/>
      <c r="GF124" s="463"/>
      <c r="GG124" s="463"/>
      <c r="GH124" s="463"/>
      <c r="GI124" s="463"/>
      <c r="GJ124" s="463"/>
      <c r="GK124" s="463"/>
      <c r="GL124" s="463"/>
      <c r="GM124" s="463"/>
      <c r="GN124" s="463"/>
      <c r="GO124" s="463"/>
      <c r="GP124" s="463"/>
      <c r="GQ124" s="463"/>
      <c r="GR124" s="463"/>
      <c r="GS124" s="463"/>
      <c r="GT124" s="463"/>
      <c r="GU124" s="463"/>
      <c r="GV124" s="463"/>
      <c r="GW124" s="463"/>
      <c r="GX124" s="463"/>
      <c r="GY124" s="463"/>
      <c r="GZ124" s="463"/>
      <c r="HA124" s="463"/>
      <c r="HB124" s="463"/>
      <c r="HC124" s="463"/>
      <c r="HD124" s="463"/>
      <c r="HE124" s="463"/>
      <c r="HF124" s="463"/>
      <c r="HG124" s="463"/>
      <c r="HH124" s="463"/>
      <c r="HI124" s="463"/>
      <c r="HJ124" s="463"/>
      <c r="HK124" s="463"/>
      <c r="HL124" s="463"/>
      <c r="HM124" s="463"/>
      <c r="HN124" s="463"/>
      <c r="HO124" s="463"/>
      <c r="HP124" s="463"/>
      <c r="HQ124" s="463"/>
      <c r="HR124" s="463"/>
      <c r="HS124" s="463"/>
      <c r="HT124" s="463"/>
      <c r="HU124" s="463"/>
      <c r="HV124" s="463"/>
      <c r="HW124" s="463"/>
      <c r="HX124" s="463"/>
      <c r="HY124" s="463"/>
      <c r="HZ124" s="463"/>
      <c r="IA124" s="463"/>
      <c r="IB124" s="463"/>
      <c r="IC124" s="463"/>
      <c r="ID124" s="463"/>
      <c r="IE124" s="463"/>
      <c r="IF124" s="463"/>
      <c r="IG124" s="463"/>
      <c r="IH124" s="463"/>
      <c r="II124" s="463"/>
      <c r="IJ124" s="463"/>
      <c r="IK124" s="463"/>
      <c r="IL124" s="463"/>
      <c r="IM124" s="463"/>
      <c r="IN124" s="463"/>
      <c r="IO124" s="463"/>
      <c r="IP124" s="463"/>
      <c r="IQ124" s="463"/>
      <c r="IR124" s="463"/>
      <c r="IS124" s="463"/>
      <c r="IT124" s="463"/>
      <c r="IU124" s="463"/>
      <c r="IV124" s="463"/>
    </row>
    <row r="125" spans="2:256" s="489" customFormat="1" x14ac:dyDescent="0.25">
      <c r="B125" s="463"/>
      <c r="C125" s="503"/>
      <c r="D125" s="504"/>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c r="AP125" s="463"/>
      <c r="AQ125" s="463"/>
      <c r="AR125" s="463"/>
      <c r="AS125" s="463"/>
      <c r="AT125" s="463"/>
      <c r="AU125" s="463"/>
      <c r="AV125" s="463"/>
      <c r="AW125" s="463"/>
      <c r="AX125" s="463"/>
      <c r="AY125" s="463"/>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c r="CR125" s="463"/>
      <c r="CS125" s="463"/>
      <c r="CT125" s="463"/>
      <c r="CU125" s="463"/>
      <c r="CV125" s="463"/>
      <c r="CW125" s="463"/>
      <c r="CX125" s="463"/>
      <c r="CY125" s="463"/>
      <c r="CZ125" s="463"/>
      <c r="DA125" s="463"/>
      <c r="DB125" s="463"/>
      <c r="DC125" s="463"/>
      <c r="DD125" s="463"/>
      <c r="DE125" s="463"/>
      <c r="DF125" s="463"/>
      <c r="DG125" s="463"/>
      <c r="DH125" s="463"/>
      <c r="DI125" s="463"/>
      <c r="DJ125" s="463"/>
      <c r="DK125" s="463"/>
      <c r="DL125" s="463"/>
      <c r="DM125" s="463"/>
      <c r="DN125" s="463"/>
      <c r="DO125" s="463"/>
      <c r="DP125" s="463"/>
      <c r="DQ125" s="463"/>
      <c r="DR125" s="463"/>
      <c r="DS125" s="463"/>
      <c r="DT125" s="463"/>
      <c r="DU125" s="463"/>
      <c r="DV125" s="463"/>
      <c r="DW125" s="463"/>
      <c r="DX125" s="463"/>
      <c r="DY125" s="463"/>
      <c r="DZ125" s="463"/>
      <c r="EA125" s="463"/>
      <c r="EB125" s="463"/>
      <c r="EC125" s="463"/>
      <c r="ED125" s="463"/>
      <c r="EE125" s="463"/>
      <c r="EF125" s="463"/>
      <c r="EG125" s="463"/>
      <c r="EH125" s="463"/>
      <c r="EI125" s="463"/>
      <c r="EJ125" s="463"/>
      <c r="EK125" s="463"/>
      <c r="EL125" s="463"/>
      <c r="EM125" s="463"/>
      <c r="EN125" s="463"/>
      <c r="EO125" s="463"/>
      <c r="EP125" s="463"/>
      <c r="EQ125" s="463"/>
      <c r="ER125" s="463"/>
      <c r="ES125" s="463"/>
      <c r="ET125" s="463"/>
      <c r="EU125" s="463"/>
      <c r="EV125" s="463"/>
      <c r="EW125" s="463"/>
      <c r="EX125" s="463"/>
      <c r="EY125" s="463"/>
      <c r="EZ125" s="463"/>
      <c r="FA125" s="463"/>
      <c r="FB125" s="463"/>
      <c r="FC125" s="463"/>
      <c r="FD125" s="463"/>
      <c r="FE125" s="463"/>
      <c r="FF125" s="463"/>
      <c r="FG125" s="463"/>
      <c r="FH125" s="463"/>
      <c r="FI125" s="463"/>
      <c r="FJ125" s="463"/>
      <c r="FK125" s="463"/>
      <c r="FL125" s="463"/>
      <c r="FM125" s="463"/>
      <c r="FN125" s="463"/>
      <c r="FO125" s="463"/>
      <c r="FP125" s="463"/>
      <c r="FQ125" s="463"/>
      <c r="FR125" s="463"/>
      <c r="FS125" s="463"/>
      <c r="FT125" s="463"/>
      <c r="FU125" s="463"/>
      <c r="FV125" s="463"/>
      <c r="FW125" s="463"/>
      <c r="FX125" s="463"/>
      <c r="FY125" s="463"/>
      <c r="FZ125" s="463"/>
      <c r="GA125" s="463"/>
      <c r="GB125" s="463"/>
      <c r="GC125" s="463"/>
      <c r="GD125" s="463"/>
      <c r="GE125" s="463"/>
      <c r="GF125" s="463"/>
      <c r="GG125" s="463"/>
      <c r="GH125" s="463"/>
      <c r="GI125" s="463"/>
      <c r="GJ125" s="463"/>
      <c r="GK125" s="463"/>
      <c r="GL125" s="463"/>
      <c r="GM125" s="463"/>
      <c r="GN125" s="463"/>
      <c r="GO125" s="463"/>
      <c r="GP125" s="463"/>
      <c r="GQ125" s="463"/>
      <c r="GR125" s="463"/>
      <c r="GS125" s="463"/>
      <c r="GT125" s="463"/>
      <c r="GU125" s="463"/>
      <c r="GV125" s="463"/>
      <c r="GW125" s="463"/>
      <c r="GX125" s="463"/>
      <c r="GY125" s="463"/>
      <c r="GZ125" s="463"/>
      <c r="HA125" s="463"/>
      <c r="HB125" s="463"/>
      <c r="HC125" s="463"/>
      <c r="HD125" s="463"/>
      <c r="HE125" s="463"/>
      <c r="HF125" s="463"/>
      <c r="HG125" s="463"/>
      <c r="HH125" s="463"/>
      <c r="HI125" s="463"/>
      <c r="HJ125" s="463"/>
      <c r="HK125" s="463"/>
      <c r="HL125" s="463"/>
      <c r="HM125" s="463"/>
      <c r="HN125" s="463"/>
      <c r="HO125" s="463"/>
      <c r="HP125" s="463"/>
      <c r="HQ125" s="463"/>
      <c r="HR125" s="463"/>
      <c r="HS125" s="463"/>
      <c r="HT125" s="463"/>
      <c r="HU125" s="463"/>
      <c r="HV125" s="463"/>
      <c r="HW125" s="463"/>
      <c r="HX125" s="463"/>
      <c r="HY125" s="463"/>
      <c r="HZ125" s="463"/>
      <c r="IA125" s="463"/>
      <c r="IB125" s="463"/>
      <c r="IC125" s="463"/>
      <c r="ID125" s="463"/>
      <c r="IE125" s="463"/>
      <c r="IF125" s="463"/>
      <c r="IG125" s="463"/>
      <c r="IH125" s="463"/>
      <c r="II125" s="463"/>
      <c r="IJ125" s="463"/>
      <c r="IK125" s="463"/>
      <c r="IL125" s="463"/>
      <c r="IM125" s="463"/>
      <c r="IN125" s="463"/>
      <c r="IO125" s="463"/>
      <c r="IP125" s="463"/>
      <c r="IQ125" s="463"/>
      <c r="IR125" s="463"/>
      <c r="IS125" s="463"/>
      <c r="IT125" s="463"/>
      <c r="IU125" s="463"/>
      <c r="IV125" s="463"/>
    </row>
    <row r="126" spans="2:256" s="489" customFormat="1" x14ac:dyDescent="0.25">
      <c r="B126" s="463"/>
      <c r="C126" s="503"/>
      <c r="D126" s="504"/>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c r="AP126" s="463"/>
      <c r="AQ126" s="463"/>
      <c r="AR126" s="463"/>
      <c r="AS126" s="463"/>
      <c r="AT126" s="463"/>
      <c r="AU126" s="463"/>
      <c r="AV126" s="463"/>
      <c r="AW126" s="463"/>
      <c r="AX126" s="463"/>
      <c r="AY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c r="CR126" s="463"/>
      <c r="CS126" s="463"/>
      <c r="CT126" s="463"/>
      <c r="CU126" s="463"/>
      <c r="CV126" s="463"/>
      <c r="CW126" s="463"/>
      <c r="CX126" s="463"/>
      <c r="CY126" s="463"/>
      <c r="CZ126" s="463"/>
      <c r="DA126" s="463"/>
      <c r="DB126" s="463"/>
      <c r="DC126" s="463"/>
      <c r="DD126" s="463"/>
      <c r="DE126" s="463"/>
      <c r="DF126" s="463"/>
      <c r="DG126" s="463"/>
      <c r="DH126" s="463"/>
      <c r="DI126" s="463"/>
      <c r="DJ126" s="463"/>
      <c r="DK126" s="463"/>
      <c r="DL126" s="463"/>
      <c r="DM126" s="463"/>
      <c r="DN126" s="463"/>
      <c r="DO126" s="463"/>
      <c r="DP126" s="463"/>
      <c r="DQ126" s="463"/>
      <c r="DR126" s="463"/>
      <c r="DS126" s="463"/>
      <c r="DT126" s="463"/>
      <c r="DU126" s="463"/>
      <c r="DV126" s="463"/>
      <c r="DW126" s="463"/>
      <c r="DX126" s="463"/>
      <c r="DY126" s="463"/>
      <c r="DZ126" s="463"/>
      <c r="EA126" s="463"/>
      <c r="EB126" s="463"/>
      <c r="EC126" s="463"/>
      <c r="ED126" s="463"/>
      <c r="EE126" s="463"/>
      <c r="EF126" s="463"/>
      <c r="EG126" s="463"/>
      <c r="EH126" s="463"/>
      <c r="EI126" s="463"/>
      <c r="EJ126" s="463"/>
      <c r="EK126" s="463"/>
      <c r="EL126" s="463"/>
      <c r="EM126" s="463"/>
      <c r="EN126" s="463"/>
      <c r="EO126" s="463"/>
      <c r="EP126" s="463"/>
      <c r="EQ126" s="463"/>
      <c r="ER126" s="463"/>
      <c r="ES126" s="463"/>
      <c r="ET126" s="463"/>
      <c r="EU126" s="463"/>
      <c r="EV126" s="463"/>
      <c r="EW126" s="463"/>
      <c r="EX126" s="463"/>
      <c r="EY126" s="463"/>
      <c r="EZ126" s="463"/>
      <c r="FA126" s="463"/>
      <c r="FB126" s="463"/>
      <c r="FC126" s="463"/>
      <c r="FD126" s="463"/>
      <c r="FE126" s="463"/>
      <c r="FF126" s="463"/>
      <c r="FG126" s="463"/>
      <c r="FH126" s="463"/>
      <c r="FI126" s="463"/>
      <c r="FJ126" s="463"/>
      <c r="FK126" s="463"/>
      <c r="FL126" s="463"/>
      <c r="FM126" s="463"/>
      <c r="FN126" s="463"/>
      <c r="FO126" s="463"/>
      <c r="FP126" s="463"/>
      <c r="FQ126" s="463"/>
      <c r="FR126" s="463"/>
      <c r="FS126" s="463"/>
      <c r="FT126" s="463"/>
      <c r="FU126" s="463"/>
      <c r="FV126" s="463"/>
      <c r="FW126" s="463"/>
      <c r="FX126" s="463"/>
      <c r="FY126" s="463"/>
      <c r="FZ126" s="463"/>
      <c r="GA126" s="463"/>
      <c r="GB126" s="463"/>
      <c r="GC126" s="463"/>
      <c r="GD126" s="463"/>
      <c r="GE126" s="463"/>
      <c r="GF126" s="463"/>
      <c r="GG126" s="463"/>
      <c r="GH126" s="463"/>
      <c r="GI126" s="463"/>
      <c r="GJ126" s="463"/>
      <c r="GK126" s="463"/>
      <c r="GL126" s="463"/>
      <c r="GM126" s="463"/>
      <c r="GN126" s="463"/>
      <c r="GO126" s="463"/>
      <c r="GP126" s="463"/>
      <c r="GQ126" s="463"/>
      <c r="GR126" s="463"/>
      <c r="GS126" s="463"/>
      <c r="GT126" s="463"/>
      <c r="GU126" s="463"/>
      <c r="GV126" s="463"/>
      <c r="GW126" s="463"/>
      <c r="GX126" s="463"/>
      <c r="GY126" s="463"/>
      <c r="GZ126" s="463"/>
      <c r="HA126" s="463"/>
      <c r="HB126" s="463"/>
      <c r="HC126" s="463"/>
      <c r="HD126" s="463"/>
      <c r="HE126" s="463"/>
      <c r="HF126" s="463"/>
      <c r="HG126" s="463"/>
      <c r="HH126" s="463"/>
      <c r="HI126" s="463"/>
      <c r="HJ126" s="463"/>
      <c r="HK126" s="463"/>
      <c r="HL126" s="463"/>
      <c r="HM126" s="463"/>
      <c r="HN126" s="463"/>
      <c r="HO126" s="463"/>
      <c r="HP126" s="463"/>
      <c r="HQ126" s="463"/>
      <c r="HR126" s="463"/>
      <c r="HS126" s="463"/>
      <c r="HT126" s="463"/>
      <c r="HU126" s="463"/>
      <c r="HV126" s="463"/>
      <c r="HW126" s="463"/>
      <c r="HX126" s="463"/>
      <c r="HY126" s="463"/>
      <c r="HZ126" s="463"/>
      <c r="IA126" s="463"/>
      <c r="IB126" s="463"/>
      <c r="IC126" s="463"/>
      <c r="ID126" s="463"/>
      <c r="IE126" s="463"/>
      <c r="IF126" s="463"/>
      <c r="IG126" s="463"/>
      <c r="IH126" s="463"/>
      <c r="II126" s="463"/>
      <c r="IJ126" s="463"/>
      <c r="IK126" s="463"/>
      <c r="IL126" s="463"/>
      <c r="IM126" s="463"/>
      <c r="IN126" s="463"/>
      <c r="IO126" s="463"/>
      <c r="IP126" s="463"/>
      <c r="IQ126" s="463"/>
      <c r="IR126" s="463"/>
      <c r="IS126" s="463"/>
      <c r="IT126" s="463"/>
      <c r="IU126" s="463"/>
      <c r="IV126" s="463"/>
    </row>
    <row r="127" spans="2:256" s="489" customFormat="1" x14ac:dyDescent="0.25">
      <c r="B127" s="463"/>
      <c r="C127" s="503"/>
      <c r="D127" s="504"/>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c r="CR127" s="463"/>
      <c r="CS127" s="463"/>
      <c r="CT127" s="463"/>
      <c r="CU127" s="463"/>
      <c r="CV127" s="463"/>
      <c r="CW127" s="463"/>
      <c r="CX127" s="463"/>
      <c r="CY127" s="463"/>
      <c r="CZ127" s="463"/>
      <c r="DA127" s="463"/>
      <c r="DB127" s="463"/>
      <c r="DC127" s="463"/>
      <c r="DD127" s="463"/>
      <c r="DE127" s="463"/>
      <c r="DF127" s="463"/>
      <c r="DG127" s="463"/>
      <c r="DH127" s="463"/>
      <c r="DI127" s="463"/>
      <c r="DJ127" s="463"/>
      <c r="DK127" s="463"/>
      <c r="DL127" s="463"/>
      <c r="DM127" s="463"/>
      <c r="DN127" s="463"/>
      <c r="DO127" s="463"/>
      <c r="DP127" s="463"/>
      <c r="DQ127" s="463"/>
      <c r="DR127" s="463"/>
      <c r="DS127" s="463"/>
      <c r="DT127" s="463"/>
      <c r="DU127" s="463"/>
      <c r="DV127" s="463"/>
      <c r="DW127" s="463"/>
      <c r="DX127" s="463"/>
      <c r="DY127" s="463"/>
      <c r="DZ127" s="463"/>
      <c r="EA127" s="463"/>
      <c r="EB127" s="463"/>
      <c r="EC127" s="463"/>
      <c r="ED127" s="463"/>
      <c r="EE127" s="463"/>
      <c r="EF127" s="463"/>
      <c r="EG127" s="463"/>
      <c r="EH127" s="463"/>
      <c r="EI127" s="463"/>
      <c r="EJ127" s="463"/>
      <c r="EK127" s="463"/>
      <c r="EL127" s="463"/>
      <c r="EM127" s="463"/>
      <c r="EN127" s="463"/>
      <c r="EO127" s="463"/>
      <c r="EP127" s="463"/>
      <c r="EQ127" s="463"/>
      <c r="ER127" s="463"/>
      <c r="ES127" s="463"/>
      <c r="ET127" s="463"/>
      <c r="EU127" s="463"/>
      <c r="EV127" s="463"/>
      <c r="EW127" s="463"/>
      <c r="EX127" s="463"/>
      <c r="EY127" s="463"/>
      <c r="EZ127" s="463"/>
      <c r="FA127" s="463"/>
      <c r="FB127" s="463"/>
      <c r="FC127" s="463"/>
      <c r="FD127" s="463"/>
      <c r="FE127" s="463"/>
      <c r="FF127" s="463"/>
      <c r="FG127" s="463"/>
      <c r="FH127" s="463"/>
      <c r="FI127" s="463"/>
      <c r="FJ127" s="463"/>
      <c r="FK127" s="463"/>
      <c r="FL127" s="463"/>
      <c r="FM127" s="463"/>
      <c r="FN127" s="463"/>
      <c r="FO127" s="463"/>
      <c r="FP127" s="463"/>
      <c r="FQ127" s="463"/>
      <c r="FR127" s="463"/>
      <c r="FS127" s="463"/>
      <c r="FT127" s="463"/>
      <c r="FU127" s="463"/>
      <c r="FV127" s="463"/>
      <c r="FW127" s="463"/>
      <c r="FX127" s="463"/>
      <c r="FY127" s="463"/>
      <c r="FZ127" s="463"/>
      <c r="GA127" s="463"/>
      <c r="GB127" s="463"/>
      <c r="GC127" s="463"/>
      <c r="GD127" s="463"/>
      <c r="GE127" s="463"/>
      <c r="GF127" s="463"/>
      <c r="GG127" s="463"/>
      <c r="GH127" s="463"/>
      <c r="GI127" s="463"/>
      <c r="GJ127" s="463"/>
      <c r="GK127" s="463"/>
      <c r="GL127" s="463"/>
      <c r="GM127" s="463"/>
      <c r="GN127" s="463"/>
      <c r="GO127" s="463"/>
      <c r="GP127" s="463"/>
      <c r="GQ127" s="463"/>
      <c r="GR127" s="463"/>
      <c r="GS127" s="463"/>
      <c r="GT127" s="463"/>
      <c r="GU127" s="463"/>
      <c r="GV127" s="463"/>
      <c r="GW127" s="463"/>
      <c r="GX127" s="463"/>
      <c r="GY127" s="463"/>
      <c r="GZ127" s="463"/>
      <c r="HA127" s="463"/>
      <c r="HB127" s="463"/>
      <c r="HC127" s="463"/>
      <c r="HD127" s="463"/>
      <c r="HE127" s="463"/>
      <c r="HF127" s="463"/>
      <c r="HG127" s="463"/>
      <c r="HH127" s="463"/>
      <c r="HI127" s="463"/>
      <c r="HJ127" s="463"/>
      <c r="HK127" s="463"/>
      <c r="HL127" s="463"/>
      <c r="HM127" s="463"/>
      <c r="HN127" s="463"/>
      <c r="HO127" s="463"/>
      <c r="HP127" s="463"/>
      <c r="HQ127" s="463"/>
      <c r="HR127" s="463"/>
      <c r="HS127" s="463"/>
      <c r="HT127" s="463"/>
      <c r="HU127" s="463"/>
      <c r="HV127" s="463"/>
      <c r="HW127" s="463"/>
      <c r="HX127" s="463"/>
      <c r="HY127" s="463"/>
      <c r="HZ127" s="463"/>
      <c r="IA127" s="463"/>
      <c r="IB127" s="463"/>
      <c r="IC127" s="463"/>
      <c r="ID127" s="463"/>
      <c r="IE127" s="463"/>
      <c r="IF127" s="463"/>
      <c r="IG127" s="463"/>
      <c r="IH127" s="463"/>
      <c r="II127" s="463"/>
      <c r="IJ127" s="463"/>
      <c r="IK127" s="463"/>
      <c r="IL127" s="463"/>
      <c r="IM127" s="463"/>
      <c r="IN127" s="463"/>
      <c r="IO127" s="463"/>
      <c r="IP127" s="463"/>
      <c r="IQ127" s="463"/>
      <c r="IR127" s="463"/>
      <c r="IS127" s="463"/>
      <c r="IT127" s="463"/>
      <c r="IU127" s="463"/>
      <c r="IV127" s="463"/>
    </row>
    <row r="128" spans="2:256" s="489" customFormat="1" x14ac:dyDescent="0.25">
      <c r="B128" s="463"/>
      <c r="C128" s="503"/>
      <c r="D128" s="504"/>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c r="AP128" s="463"/>
      <c r="AQ128" s="463"/>
      <c r="AR128" s="463"/>
      <c r="AS128" s="463"/>
      <c r="AT128" s="463"/>
      <c r="AU128" s="463"/>
      <c r="AV128" s="463"/>
      <c r="AW128" s="463"/>
      <c r="AX128" s="463"/>
      <c r="AY128" s="463"/>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c r="CR128" s="463"/>
      <c r="CS128" s="463"/>
      <c r="CT128" s="463"/>
      <c r="CU128" s="463"/>
      <c r="CV128" s="463"/>
      <c r="CW128" s="463"/>
      <c r="CX128" s="463"/>
      <c r="CY128" s="463"/>
      <c r="CZ128" s="463"/>
      <c r="DA128" s="463"/>
      <c r="DB128" s="463"/>
      <c r="DC128" s="463"/>
      <c r="DD128" s="463"/>
      <c r="DE128" s="463"/>
      <c r="DF128" s="463"/>
      <c r="DG128" s="463"/>
      <c r="DH128" s="463"/>
      <c r="DI128" s="463"/>
      <c r="DJ128" s="463"/>
      <c r="DK128" s="463"/>
      <c r="DL128" s="463"/>
      <c r="DM128" s="463"/>
      <c r="DN128" s="463"/>
      <c r="DO128" s="463"/>
      <c r="DP128" s="463"/>
      <c r="DQ128" s="463"/>
      <c r="DR128" s="463"/>
      <c r="DS128" s="463"/>
      <c r="DT128" s="463"/>
      <c r="DU128" s="463"/>
      <c r="DV128" s="463"/>
      <c r="DW128" s="463"/>
      <c r="DX128" s="463"/>
      <c r="DY128" s="463"/>
      <c r="DZ128" s="463"/>
      <c r="EA128" s="463"/>
      <c r="EB128" s="463"/>
      <c r="EC128" s="463"/>
      <c r="ED128" s="463"/>
      <c r="EE128" s="463"/>
      <c r="EF128" s="463"/>
      <c r="EG128" s="463"/>
      <c r="EH128" s="463"/>
      <c r="EI128" s="463"/>
      <c r="EJ128" s="463"/>
      <c r="EK128" s="463"/>
      <c r="EL128" s="463"/>
      <c r="EM128" s="463"/>
      <c r="EN128" s="463"/>
      <c r="EO128" s="463"/>
      <c r="EP128" s="463"/>
      <c r="EQ128" s="463"/>
      <c r="ER128" s="463"/>
      <c r="ES128" s="463"/>
      <c r="ET128" s="463"/>
      <c r="EU128" s="463"/>
      <c r="EV128" s="463"/>
      <c r="EW128" s="463"/>
      <c r="EX128" s="463"/>
      <c r="EY128" s="463"/>
      <c r="EZ128" s="463"/>
      <c r="FA128" s="463"/>
      <c r="FB128" s="463"/>
      <c r="FC128" s="463"/>
      <c r="FD128" s="463"/>
      <c r="FE128" s="463"/>
      <c r="FF128" s="463"/>
      <c r="FG128" s="463"/>
      <c r="FH128" s="463"/>
      <c r="FI128" s="463"/>
      <c r="FJ128" s="463"/>
      <c r="FK128" s="463"/>
      <c r="FL128" s="463"/>
      <c r="FM128" s="463"/>
      <c r="FN128" s="463"/>
      <c r="FO128" s="463"/>
      <c r="FP128" s="463"/>
      <c r="FQ128" s="463"/>
      <c r="FR128" s="463"/>
      <c r="FS128" s="463"/>
      <c r="FT128" s="463"/>
      <c r="FU128" s="463"/>
      <c r="FV128" s="463"/>
      <c r="FW128" s="463"/>
      <c r="FX128" s="463"/>
      <c r="FY128" s="463"/>
      <c r="FZ128" s="463"/>
      <c r="GA128" s="463"/>
      <c r="GB128" s="463"/>
      <c r="GC128" s="463"/>
      <c r="GD128" s="463"/>
      <c r="GE128" s="463"/>
      <c r="GF128" s="463"/>
      <c r="GG128" s="463"/>
      <c r="GH128" s="463"/>
      <c r="GI128" s="463"/>
      <c r="GJ128" s="463"/>
      <c r="GK128" s="463"/>
      <c r="GL128" s="463"/>
      <c r="GM128" s="463"/>
      <c r="GN128" s="463"/>
      <c r="GO128" s="463"/>
      <c r="GP128" s="463"/>
      <c r="GQ128" s="463"/>
      <c r="GR128" s="463"/>
      <c r="GS128" s="463"/>
      <c r="GT128" s="463"/>
      <c r="GU128" s="463"/>
      <c r="GV128" s="463"/>
      <c r="GW128" s="463"/>
      <c r="GX128" s="463"/>
      <c r="GY128" s="463"/>
      <c r="GZ128" s="463"/>
      <c r="HA128" s="463"/>
      <c r="HB128" s="463"/>
      <c r="HC128" s="463"/>
      <c r="HD128" s="463"/>
      <c r="HE128" s="463"/>
      <c r="HF128" s="463"/>
      <c r="HG128" s="463"/>
      <c r="HH128" s="463"/>
      <c r="HI128" s="463"/>
      <c r="HJ128" s="463"/>
      <c r="HK128" s="463"/>
      <c r="HL128" s="463"/>
      <c r="HM128" s="463"/>
      <c r="HN128" s="463"/>
      <c r="HO128" s="463"/>
      <c r="HP128" s="463"/>
      <c r="HQ128" s="463"/>
      <c r="HR128" s="463"/>
      <c r="HS128" s="463"/>
      <c r="HT128" s="463"/>
      <c r="HU128" s="463"/>
      <c r="HV128" s="463"/>
      <c r="HW128" s="463"/>
      <c r="HX128" s="463"/>
      <c r="HY128" s="463"/>
      <c r="HZ128" s="463"/>
      <c r="IA128" s="463"/>
      <c r="IB128" s="463"/>
      <c r="IC128" s="463"/>
      <c r="ID128" s="463"/>
      <c r="IE128" s="463"/>
      <c r="IF128" s="463"/>
      <c r="IG128" s="463"/>
      <c r="IH128" s="463"/>
      <c r="II128" s="463"/>
      <c r="IJ128" s="463"/>
      <c r="IK128" s="463"/>
      <c r="IL128" s="463"/>
      <c r="IM128" s="463"/>
      <c r="IN128" s="463"/>
      <c r="IO128" s="463"/>
      <c r="IP128" s="463"/>
      <c r="IQ128" s="463"/>
      <c r="IR128" s="463"/>
      <c r="IS128" s="463"/>
      <c r="IT128" s="463"/>
      <c r="IU128" s="463"/>
      <c r="IV128" s="463"/>
    </row>
    <row r="129" spans="2:256" s="489" customFormat="1" x14ac:dyDescent="0.25">
      <c r="B129" s="463"/>
      <c r="C129" s="503"/>
      <c r="D129" s="504"/>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c r="AP129" s="463"/>
      <c r="AQ129" s="463"/>
      <c r="AR129" s="463"/>
      <c r="AS129" s="463"/>
      <c r="AT129" s="463"/>
      <c r="AU129" s="463"/>
      <c r="AV129" s="463"/>
      <c r="AW129" s="463"/>
      <c r="AX129" s="463"/>
      <c r="AY129" s="463"/>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c r="CR129" s="463"/>
      <c r="CS129" s="463"/>
      <c r="CT129" s="463"/>
      <c r="CU129" s="463"/>
      <c r="CV129" s="463"/>
      <c r="CW129" s="463"/>
      <c r="CX129" s="463"/>
      <c r="CY129" s="463"/>
      <c r="CZ129" s="463"/>
      <c r="DA129" s="463"/>
      <c r="DB129" s="463"/>
      <c r="DC129" s="463"/>
      <c r="DD129" s="463"/>
      <c r="DE129" s="463"/>
      <c r="DF129" s="463"/>
      <c r="DG129" s="463"/>
      <c r="DH129" s="463"/>
      <c r="DI129" s="463"/>
      <c r="DJ129" s="463"/>
      <c r="DK129" s="463"/>
      <c r="DL129" s="463"/>
      <c r="DM129" s="463"/>
      <c r="DN129" s="463"/>
      <c r="DO129" s="463"/>
      <c r="DP129" s="463"/>
      <c r="DQ129" s="463"/>
      <c r="DR129" s="463"/>
      <c r="DS129" s="463"/>
      <c r="DT129" s="463"/>
      <c r="DU129" s="463"/>
      <c r="DV129" s="463"/>
      <c r="DW129" s="463"/>
      <c r="DX129" s="463"/>
      <c r="DY129" s="463"/>
      <c r="DZ129" s="463"/>
      <c r="EA129" s="463"/>
      <c r="EB129" s="463"/>
      <c r="EC129" s="463"/>
      <c r="ED129" s="463"/>
      <c r="EE129" s="463"/>
      <c r="EF129" s="463"/>
      <c r="EG129" s="463"/>
      <c r="EH129" s="463"/>
      <c r="EI129" s="463"/>
      <c r="EJ129" s="463"/>
      <c r="EK129" s="463"/>
      <c r="EL129" s="463"/>
      <c r="EM129" s="463"/>
      <c r="EN129" s="463"/>
      <c r="EO129" s="463"/>
      <c r="EP129" s="463"/>
      <c r="EQ129" s="463"/>
      <c r="ER129" s="463"/>
      <c r="ES129" s="463"/>
      <c r="ET129" s="463"/>
      <c r="EU129" s="463"/>
      <c r="EV129" s="463"/>
      <c r="EW129" s="463"/>
      <c r="EX129" s="463"/>
      <c r="EY129" s="463"/>
      <c r="EZ129" s="463"/>
      <c r="FA129" s="463"/>
      <c r="FB129" s="463"/>
      <c r="FC129" s="463"/>
      <c r="FD129" s="463"/>
      <c r="FE129" s="463"/>
      <c r="FF129" s="463"/>
      <c r="FG129" s="463"/>
      <c r="FH129" s="463"/>
      <c r="FI129" s="463"/>
      <c r="FJ129" s="463"/>
      <c r="FK129" s="463"/>
      <c r="FL129" s="463"/>
      <c r="FM129" s="463"/>
      <c r="FN129" s="463"/>
      <c r="FO129" s="463"/>
      <c r="FP129" s="463"/>
      <c r="FQ129" s="463"/>
      <c r="FR129" s="463"/>
      <c r="FS129" s="463"/>
      <c r="FT129" s="463"/>
      <c r="FU129" s="463"/>
      <c r="FV129" s="463"/>
      <c r="FW129" s="463"/>
      <c r="FX129" s="463"/>
      <c r="FY129" s="463"/>
      <c r="FZ129" s="463"/>
      <c r="GA129" s="463"/>
      <c r="GB129" s="463"/>
      <c r="GC129" s="463"/>
      <c r="GD129" s="463"/>
      <c r="GE129" s="463"/>
      <c r="GF129" s="463"/>
      <c r="GG129" s="463"/>
      <c r="GH129" s="463"/>
      <c r="GI129" s="463"/>
      <c r="GJ129" s="463"/>
      <c r="GK129" s="463"/>
      <c r="GL129" s="463"/>
      <c r="GM129" s="463"/>
      <c r="GN129" s="463"/>
      <c r="GO129" s="463"/>
      <c r="GP129" s="463"/>
      <c r="GQ129" s="463"/>
      <c r="GR129" s="463"/>
      <c r="GS129" s="463"/>
      <c r="GT129" s="463"/>
      <c r="GU129" s="463"/>
      <c r="GV129" s="463"/>
      <c r="GW129" s="463"/>
      <c r="GX129" s="463"/>
      <c r="GY129" s="463"/>
      <c r="GZ129" s="463"/>
      <c r="HA129" s="463"/>
      <c r="HB129" s="463"/>
      <c r="HC129" s="463"/>
      <c r="HD129" s="463"/>
      <c r="HE129" s="463"/>
      <c r="HF129" s="463"/>
      <c r="HG129" s="463"/>
      <c r="HH129" s="463"/>
      <c r="HI129" s="463"/>
      <c r="HJ129" s="463"/>
      <c r="HK129" s="463"/>
      <c r="HL129" s="463"/>
      <c r="HM129" s="463"/>
      <c r="HN129" s="463"/>
      <c r="HO129" s="463"/>
      <c r="HP129" s="463"/>
      <c r="HQ129" s="463"/>
      <c r="HR129" s="463"/>
      <c r="HS129" s="463"/>
      <c r="HT129" s="463"/>
      <c r="HU129" s="463"/>
      <c r="HV129" s="463"/>
      <c r="HW129" s="463"/>
      <c r="HX129" s="463"/>
      <c r="HY129" s="463"/>
      <c r="HZ129" s="463"/>
      <c r="IA129" s="463"/>
      <c r="IB129" s="463"/>
      <c r="IC129" s="463"/>
      <c r="ID129" s="463"/>
      <c r="IE129" s="463"/>
      <c r="IF129" s="463"/>
      <c r="IG129" s="463"/>
      <c r="IH129" s="463"/>
      <c r="II129" s="463"/>
      <c r="IJ129" s="463"/>
      <c r="IK129" s="463"/>
      <c r="IL129" s="463"/>
      <c r="IM129" s="463"/>
      <c r="IN129" s="463"/>
      <c r="IO129" s="463"/>
      <c r="IP129" s="463"/>
      <c r="IQ129" s="463"/>
      <c r="IR129" s="463"/>
      <c r="IS129" s="463"/>
      <c r="IT129" s="463"/>
      <c r="IU129" s="463"/>
      <c r="IV129" s="463"/>
    </row>
    <row r="130" spans="2:256" s="489" customFormat="1" x14ac:dyDescent="0.25">
      <c r="B130" s="463"/>
      <c r="C130" s="503"/>
      <c r="D130" s="504"/>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c r="AP130" s="463"/>
      <c r="AQ130" s="463"/>
      <c r="AR130" s="463"/>
      <c r="AS130" s="463"/>
      <c r="AT130" s="463"/>
      <c r="AU130" s="463"/>
      <c r="AV130" s="463"/>
      <c r="AW130" s="463"/>
      <c r="AX130" s="463"/>
      <c r="AY130" s="463"/>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c r="CR130" s="463"/>
      <c r="CS130" s="463"/>
      <c r="CT130" s="463"/>
      <c r="CU130" s="463"/>
      <c r="CV130" s="463"/>
      <c r="CW130" s="463"/>
      <c r="CX130" s="463"/>
      <c r="CY130" s="463"/>
      <c r="CZ130" s="463"/>
      <c r="DA130" s="463"/>
      <c r="DB130" s="463"/>
      <c r="DC130" s="463"/>
      <c r="DD130" s="463"/>
      <c r="DE130" s="463"/>
      <c r="DF130" s="463"/>
      <c r="DG130" s="463"/>
      <c r="DH130" s="463"/>
      <c r="DI130" s="463"/>
      <c r="DJ130" s="463"/>
      <c r="DK130" s="463"/>
      <c r="DL130" s="463"/>
      <c r="DM130" s="463"/>
      <c r="DN130" s="463"/>
      <c r="DO130" s="463"/>
      <c r="DP130" s="463"/>
      <c r="DQ130" s="463"/>
      <c r="DR130" s="463"/>
      <c r="DS130" s="463"/>
      <c r="DT130" s="463"/>
      <c r="DU130" s="463"/>
      <c r="DV130" s="463"/>
      <c r="DW130" s="463"/>
      <c r="DX130" s="463"/>
      <c r="DY130" s="463"/>
      <c r="DZ130" s="463"/>
      <c r="EA130" s="463"/>
      <c r="EB130" s="463"/>
      <c r="EC130" s="463"/>
      <c r="ED130" s="463"/>
      <c r="EE130" s="463"/>
      <c r="EF130" s="463"/>
      <c r="EG130" s="463"/>
      <c r="EH130" s="463"/>
      <c r="EI130" s="463"/>
      <c r="EJ130" s="463"/>
      <c r="EK130" s="463"/>
      <c r="EL130" s="463"/>
      <c r="EM130" s="463"/>
      <c r="EN130" s="463"/>
      <c r="EO130" s="463"/>
      <c r="EP130" s="463"/>
      <c r="EQ130" s="463"/>
      <c r="ER130" s="463"/>
      <c r="ES130" s="463"/>
      <c r="ET130" s="463"/>
      <c r="EU130" s="463"/>
      <c r="EV130" s="463"/>
      <c r="EW130" s="463"/>
      <c r="EX130" s="463"/>
      <c r="EY130" s="463"/>
      <c r="EZ130" s="463"/>
      <c r="FA130" s="463"/>
      <c r="FB130" s="463"/>
      <c r="FC130" s="463"/>
      <c r="FD130" s="463"/>
      <c r="FE130" s="463"/>
      <c r="FF130" s="463"/>
      <c r="FG130" s="463"/>
      <c r="FH130" s="463"/>
      <c r="FI130" s="463"/>
      <c r="FJ130" s="463"/>
      <c r="FK130" s="463"/>
      <c r="FL130" s="463"/>
      <c r="FM130" s="463"/>
      <c r="FN130" s="463"/>
      <c r="FO130" s="463"/>
      <c r="FP130" s="463"/>
      <c r="FQ130" s="463"/>
      <c r="FR130" s="463"/>
      <c r="FS130" s="463"/>
      <c r="FT130" s="463"/>
      <c r="FU130" s="463"/>
      <c r="FV130" s="463"/>
      <c r="FW130" s="463"/>
      <c r="FX130" s="463"/>
      <c r="FY130" s="463"/>
      <c r="FZ130" s="463"/>
      <c r="GA130" s="463"/>
      <c r="GB130" s="463"/>
      <c r="GC130" s="463"/>
      <c r="GD130" s="463"/>
      <c r="GE130" s="463"/>
      <c r="GF130" s="463"/>
      <c r="GG130" s="463"/>
      <c r="GH130" s="463"/>
      <c r="GI130" s="463"/>
      <c r="GJ130" s="463"/>
      <c r="GK130" s="463"/>
      <c r="GL130" s="463"/>
      <c r="GM130" s="463"/>
      <c r="GN130" s="463"/>
      <c r="GO130" s="463"/>
      <c r="GP130" s="463"/>
      <c r="GQ130" s="463"/>
      <c r="GR130" s="463"/>
      <c r="GS130" s="463"/>
      <c r="GT130" s="463"/>
      <c r="GU130" s="463"/>
      <c r="GV130" s="463"/>
      <c r="GW130" s="463"/>
      <c r="GX130" s="463"/>
      <c r="GY130" s="463"/>
      <c r="GZ130" s="463"/>
      <c r="HA130" s="463"/>
      <c r="HB130" s="463"/>
      <c r="HC130" s="463"/>
      <c r="HD130" s="463"/>
      <c r="HE130" s="463"/>
      <c r="HF130" s="463"/>
      <c r="HG130" s="463"/>
      <c r="HH130" s="463"/>
      <c r="HI130" s="463"/>
      <c r="HJ130" s="463"/>
      <c r="HK130" s="463"/>
      <c r="HL130" s="463"/>
      <c r="HM130" s="463"/>
      <c r="HN130" s="463"/>
      <c r="HO130" s="463"/>
      <c r="HP130" s="463"/>
      <c r="HQ130" s="463"/>
      <c r="HR130" s="463"/>
      <c r="HS130" s="463"/>
      <c r="HT130" s="463"/>
      <c r="HU130" s="463"/>
      <c r="HV130" s="463"/>
      <c r="HW130" s="463"/>
      <c r="HX130" s="463"/>
      <c r="HY130" s="463"/>
      <c r="HZ130" s="463"/>
      <c r="IA130" s="463"/>
      <c r="IB130" s="463"/>
      <c r="IC130" s="463"/>
      <c r="ID130" s="463"/>
      <c r="IE130" s="463"/>
      <c r="IF130" s="463"/>
      <c r="IG130" s="463"/>
      <c r="IH130" s="463"/>
      <c r="II130" s="463"/>
      <c r="IJ130" s="463"/>
      <c r="IK130" s="463"/>
      <c r="IL130" s="463"/>
      <c r="IM130" s="463"/>
      <c r="IN130" s="463"/>
      <c r="IO130" s="463"/>
      <c r="IP130" s="463"/>
      <c r="IQ130" s="463"/>
      <c r="IR130" s="463"/>
      <c r="IS130" s="463"/>
      <c r="IT130" s="463"/>
      <c r="IU130" s="463"/>
      <c r="IV130" s="463"/>
    </row>
    <row r="131" spans="2:256" s="489" customFormat="1" x14ac:dyDescent="0.25">
      <c r="B131" s="463"/>
      <c r="C131" s="503"/>
      <c r="D131" s="504"/>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c r="AP131" s="463"/>
      <c r="AQ131" s="463"/>
      <c r="AR131" s="463"/>
      <c r="AS131" s="463"/>
      <c r="AT131" s="463"/>
      <c r="AU131" s="463"/>
      <c r="AV131" s="463"/>
      <c r="AW131" s="463"/>
      <c r="AX131" s="463"/>
      <c r="AY131" s="463"/>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c r="CR131" s="463"/>
      <c r="CS131" s="463"/>
      <c r="CT131" s="463"/>
      <c r="CU131" s="463"/>
      <c r="CV131" s="463"/>
      <c r="CW131" s="463"/>
      <c r="CX131" s="463"/>
      <c r="CY131" s="463"/>
      <c r="CZ131" s="463"/>
      <c r="DA131" s="463"/>
      <c r="DB131" s="463"/>
      <c r="DC131" s="463"/>
      <c r="DD131" s="463"/>
      <c r="DE131" s="463"/>
      <c r="DF131" s="463"/>
      <c r="DG131" s="463"/>
      <c r="DH131" s="463"/>
      <c r="DI131" s="463"/>
      <c r="DJ131" s="463"/>
      <c r="DK131" s="463"/>
      <c r="DL131" s="463"/>
      <c r="DM131" s="463"/>
      <c r="DN131" s="463"/>
      <c r="DO131" s="463"/>
      <c r="DP131" s="463"/>
      <c r="DQ131" s="463"/>
      <c r="DR131" s="463"/>
      <c r="DS131" s="463"/>
      <c r="DT131" s="463"/>
      <c r="DU131" s="463"/>
      <c r="DV131" s="463"/>
      <c r="DW131" s="463"/>
      <c r="DX131" s="463"/>
      <c r="DY131" s="463"/>
      <c r="DZ131" s="463"/>
      <c r="EA131" s="463"/>
      <c r="EB131" s="463"/>
      <c r="EC131" s="463"/>
      <c r="ED131" s="463"/>
      <c r="EE131" s="463"/>
      <c r="EF131" s="463"/>
      <c r="EG131" s="463"/>
      <c r="EH131" s="463"/>
      <c r="EI131" s="463"/>
      <c r="EJ131" s="463"/>
      <c r="EK131" s="463"/>
      <c r="EL131" s="463"/>
      <c r="EM131" s="463"/>
      <c r="EN131" s="463"/>
      <c r="EO131" s="463"/>
      <c r="EP131" s="463"/>
      <c r="EQ131" s="463"/>
      <c r="ER131" s="463"/>
      <c r="ES131" s="463"/>
      <c r="ET131" s="463"/>
      <c r="EU131" s="463"/>
      <c r="EV131" s="463"/>
      <c r="EW131" s="463"/>
      <c r="EX131" s="463"/>
      <c r="EY131" s="463"/>
      <c r="EZ131" s="463"/>
      <c r="FA131" s="463"/>
      <c r="FB131" s="463"/>
      <c r="FC131" s="463"/>
      <c r="FD131" s="463"/>
      <c r="FE131" s="463"/>
      <c r="FF131" s="463"/>
      <c r="FG131" s="463"/>
      <c r="FH131" s="463"/>
      <c r="FI131" s="463"/>
      <c r="FJ131" s="463"/>
      <c r="FK131" s="463"/>
      <c r="FL131" s="463"/>
      <c r="FM131" s="463"/>
      <c r="FN131" s="463"/>
      <c r="FO131" s="463"/>
      <c r="FP131" s="463"/>
      <c r="FQ131" s="463"/>
      <c r="FR131" s="463"/>
      <c r="FS131" s="463"/>
      <c r="FT131" s="463"/>
      <c r="FU131" s="463"/>
      <c r="FV131" s="463"/>
      <c r="FW131" s="463"/>
      <c r="FX131" s="463"/>
      <c r="FY131" s="463"/>
      <c r="FZ131" s="463"/>
      <c r="GA131" s="463"/>
      <c r="GB131" s="463"/>
      <c r="GC131" s="463"/>
      <c r="GD131" s="463"/>
      <c r="GE131" s="463"/>
      <c r="GF131" s="463"/>
      <c r="GG131" s="463"/>
      <c r="GH131" s="463"/>
      <c r="GI131" s="463"/>
      <c r="GJ131" s="463"/>
      <c r="GK131" s="463"/>
      <c r="GL131" s="463"/>
      <c r="GM131" s="463"/>
      <c r="GN131" s="463"/>
      <c r="GO131" s="463"/>
      <c r="GP131" s="463"/>
      <c r="GQ131" s="463"/>
      <c r="GR131" s="463"/>
      <c r="GS131" s="463"/>
      <c r="GT131" s="463"/>
      <c r="GU131" s="463"/>
      <c r="GV131" s="463"/>
      <c r="GW131" s="463"/>
      <c r="GX131" s="463"/>
      <c r="GY131" s="463"/>
      <c r="GZ131" s="463"/>
      <c r="HA131" s="463"/>
      <c r="HB131" s="463"/>
      <c r="HC131" s="463"/>
      <c r="HD131" s="463"/>
      <c r="HE131" s="463"/>
      <c r="HF131" s="463"/>
      <c r="HG131" s="463"/>
      <c r="HH131" s="463"/>
      <c r="HI131" s="463"/>
      <c r="HJ131" s="463"/>
      <c r="HK131" s="463"/>
      <c r="HL131" s="463"/>
      <c r="HM131" s="463"/>
      <c r="HN131" s="463"/>
      <c r="HO131" s="463"/>
      <c r="HP131" s="463"/>
      <c r="HQ131" s="463"/>
      <c r="HR131" s="463"/>
      <c r="HS131" s="463"/>
      <c r="HT131" s="463"/>
      <c r="HU131" s="463"/>
      <c r="HV131" s="463"/>
      <c r="HW131" s="463"/>
      <c r="HX131" s="463"/>
      <c r="HY131" s="463"/>
      <c r="HZ131" s="463"/>
      <c r="IA131" s="463"/>
      <c r="IB131" s="463"/>
      <c r="IC131" s="463"/>
      <c r="ID131" s="463"/>
      <c r="IE131" s="463"/>
      <c r="IF131" s="463"/>
      <c r="IG131" s="463"/>
      <c r="IH131" s="463"/>
      <c r="II131" s="463"/>
      <c r="IJ131" s="463"/>
      <c r="IK131" s="463"/>
      <c r="IL131" s="463"/>
      <c r="IM131" s="463"/>
      <c r="IN131" s="463"/>
      <c r="IO131" s="463"/>
      <c r="IP131" s="463"/>
      <c r="IQ131" s="463"/>
      <c r="IR131" s="463"/>
      <c r="IS131" s="463"/>
      <c r="IT131" s="463"/>
      <c r="IU131" s="463"/>
      <c r="IV131" s="463"/>
    </row>
    <row r="132" spans="2:256" s="489" customFormat="1" x14ac:dyDescent="0.25">
      <c r="B132" s="463"/>
      <c r="C132" s="503"/>
      <c r="D132" s="504"/>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c r="CR132" s="463"/>
      <c r="CS132" s="463"/>
      <c r="CT132" s="463"/>
      <c r="CU132" s="463"/>
      <c r="CV132" s="463"/>
      <c r="CW132" s="463"/>
      <c r="CX132" s="463"/>
      <c r="CY132" s="463"/>
      <c r="CZ132" s="463"/>
      <c r="DA132" s="463"/>
      <c r="DB132" s="463"/>
      <c r="DC132" s="463"/>
      <c r="DD132" s="463"/>
      <c r="DE132" s="463"/>
      <c r="DF132" s="463"/>
      <c r="DG132" s="463"/>
      <c r="DH132" s="463"/>
      <c r="DI132" s="463"/>
      <c r="DJ132" s="463"/>
      <c r="DK132" s="463"/>
      <c r="DL132" s="463"/>
      <c r="DM132" s="463"/>
      <c r="DN132" s="463"/>
      <c r="DO132" s="463"/>
      <c r="DP132" s="463"/>
      <c r="DQ132" s="463"/>
      <c r="DR132" s="463"/>
      <c r="DS132" s="463"/>
      <c r="DT132" s="463"/>
      <c r="DU132" s="463"/>
      <c r="DV132" s="463"/>
      <c r="DW132" s="463"/>
      <c r="DX132" s="463"/>
      <c r="DY132" s="463"/>
      <c r="DZ132" s="463"/>
      <c r="EA132" s="463"/>
      <c r="EB132" s="463"/>
      <c r="EC132" s="463"/>
      <c r="ED132" s="463"/>
      <c r="EE132" s="463"/>
      <c r="EF132" s="463"/>
      <c r="EG132" s="463"/>
      <c r="EH132" s="463"/>
      <c r="EI132" s="463"/>
      <c r="EJ132" s="463"/>
      <c r="EK132" s="463"/>
      <c r="EL132" s="463"/>
      <c r="EM132" s="463"/>
      <c r="EN132" s="463"/>
      <c r="EO132" s="463"/>
      <c r="EP132" s="463"/>
      <c r="EQ132" s="463"/>
      <c r="ER132" s="463"/>
      <c r="ES132" s="463"/>
      <c r="ET132" s="463"/>
      <c r="EU132" s="463"/>
      <c r="EV132" s="463"/>
      <c r="EW132" s="463"/>
      <c r="EX132" s="463"/>
      <c r="EY132" s="463"/>
      <c r="EZ132" s="463"/>
      <c r="FA132" s="463"/>
      <c r="FB132" s="463"/>
      <c r="FC132" s="463"/>
      <c r="FD132" s="463"/>
      <c r="FE132" s="463"/>
      <c r="FF132" s="463"/>
      <c r="FG132" s="463"/>
      <c r="FH132" s="463"/>
      <c r="FI132" s="463"/>
      <c r="FJ132" s="463"/>
      <c r="FK132" s="463"/>
      <c r="FL132" s="463"/>
      <c r="FM132" s="463"/>
      <c r="FN132" s="463"/>
      <c r="FO132" s="463"/>
      <c r="FP132" s="463"/>
      <c r="FQ132" s="463"/>
      <c r="FR132" s="463"/>
      <c r="FS132" s="463"/>
      <c r="FT132" s="463"/>
      <c r="FU132" s="463"/>
      <c r="FV132" s="463"/>
      <c r="FW132" s="463"/>
      <c r="FX132" s="463"/>
      <c r="FY132" s="463"/>
      <c r="FZ132" s="463"/>
      <c r="GA132" s="463"/>
      <c r="GB132" s="463"/>
      <c r="GC132" s="463"/>
      <c r="GD132" s="463"/>
      <c r="GE132" s="463"/>
      <c r="GF132" s="463"/>
      <c r="GG132" s="463"/>
      <c r="GH132" s="463"/>
      <c r="GI132" s="463"/>
      <c r="GJ132" s="463"/>
      <c r="GK132" s="463"/>
      <c r="GL132" s="463"/>
      <c r="GM132" s="463"/>
      <c r="GN132" s="463"/>
      <c r="GO132" s="463"/>
      <c r="GP132" s="463"/>
      <c r="GQ132" s="463"/>
      <c r="GR132" s="463"/>
      <c r="GS132" s="463"/>
      <c r="GT132" s="463"/>
      <c r="GU132" s="463"/>
      <c r="GV132" s="463"/>
      <c r="GW132" s="463"/>
      <c r="GX132" s="463"/>
      <c r="GY132" s="463"/>
      <c r="GZ132" s="463"/>
      <c r="HA132" s="463"/>
      <c r="HB132" s="463"/>
      <c r="HC132" s="463"/>
      <c r="HD132" s="463"/>
      <c r="HE132" s="463"/>
      <c r="HF132" s="463"/>
      <c r="HG132" s="463"/>
      <c r="HH132" s="463"/>
      <c r="HI132" s="463"/>
      <c r="HJ132" s="463"/>
      <c r="HK132" s="463"/>
      <c r="HL132" s="463"/>
      <c r="HM132" s="463"/>
      <c r="HN132" s="463"/>
      <c r="HO132" s="463"/>
      <c r="HP132" s="463"/>
      <c r="HQ132" s="463"/>
      <c r="HR132" s="463"/>
      <c r="HS132" s="463"/>
      <c r="HT132" s="463"/>
      <c r="HU132" s="463"/>
      <c r="HV132" s="463"/>
      <c r="HW132" s="463"/>
      <c r="HX132" s="463"/>
      <c r="HY132" s="463"/>
      <c r="HZ132" s="463"/>
      <c r="IA132" s="463"/>
      <c r="IB132" s="463"/>
      <c r="IC132" s="463"/>
      <c r="ID132" s="463"/>
      <c r="IE132" s="463"/>
      <c r="IF132" s="463"/>
      <c r="IG132" s="463"/>
      <c r="IH132" s="463"/>
      <c r="II132" s="463"/>
      <c r="IJ132" s="463"/>
      <c r="IK132" s="463"/>
      <c r="IL132" s="463"/>
      <c r="IM132" s="463"/>
      <c r="IN132" s="463"/>
      <c r="IO132" s="463"/>
      <c r="IP132" s="463"/>
      <c r="IQ132" s="463"/>
      <c r="IR132" s="463"/>
      <c r="IS132" s="463"/>
      <c r="IT132" s="463"/>
      <c r="IU132" s="463"/>
      <c r="IV132" s="463"/>
    </row>
    <row r="133" spans="2:256" s="489" customFormat="1" x14ac:dyDescent="0.25">
      <c r="B133" s="463"/>
      <c r="C133" s="503"/>
      <c r="D133" s="504"/>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c r="AP133" s="463"/>
      <c r="AQ133" s="463"/>
      <c r="AR133" s="463"/>
      <c r="AS133" s="463"/>
      <c r="AT133" s="463"/>
      <c r="AU133" s="463"/>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c r="CR133" s="463"/>
      <c r="CS133" s="463"/>
      <c r="CT133" s="463"/>
      <c r="CU133" s="463"/>
      <c r="CV133" s="463"/>
      <c r="CW133" s="463"/>
      <c r="CX133" s="463"/>
      <c r="CY133" s="463"/>
      <c r="CZ133" s="463"/>
      <c r="DA133" s="463"/>
      <c r="DB133" s="463"/>
      <c r="DC133" s="463"/>
      <c r="DD133" s="463"/>
      <c r="DE133" s="463"/>
      <c r="DF133" s="463"/>
      <c r="DG133" s="463"/>
      <c r="DH133" s="463"/>
      <c r="DI133" s="463"/>
      <c r="DJ133" s="463"/>
      <c r="DK133" s="463"/>
      <c r="DL133" s="463"/>
      <c r="DM133" s="463"/>
      <c r="DN133" s="463"/>
      <c r="DO133" s="463"/>
      <c r="DP133" s="463"/>
      <c r="DQ133" s="463"/>
      <c r="DR133" s="463"/>
      <c r="DS133" s="463"/>
      <c r="DT133" s="463"/>
      <c r="DU133" s="463"/>
      <c r="DV133" s="463"/>
      <c r="DW133" s="463"/>
      <c r="DX133" s="463"/>
      <c r="DY133" s="463"/>
      <c r="DZ133" s="463"/>
      <c r="EA133" s="463"/>
      <c r="EB133" s="463"/>
      <c r="EC133" s="463"/>
      <c r="ED133" s="463"/>
      <c r="EE133" s="463"/>
      <c r="EF133" s="463"/>
      <c r="EG133" s="463"/>
      <c r="EH133" s="463"/>
      <c r="EI133" s="463"/>
      <c r="EJ133" s="463"/>
      <c r="EK133" s="463"/>
      <c r="EL133" s="463"/>
      <c r="EM133" s="463"/>
      <c r="EN133" s="463"/>
      <c r="EO133" s="463"/>
      <c r="EP133" s="463"/>
      <c r="EQ133" s="463"/>
      <c r="ER133" s="463"/>
      <c r="ES133" s="463"/>
      <c r="ET133" s="463"/>
      <c r="EU133" s="463"/>
      <c r="EV133" s="463"/>
      <c r="EW133" s="463"/>
      <c r="EX133" s="463"/>
      <c r="EY133" s="463"/>
      <c r="EZ133" s="463"/>
      <c r="FA133" s="463"/>
      <c r="FB133" s="463"/>
      <c r="FC133" s="463"/>
      <c r="FD133" s="463"/>
      <c r="FE133" s="463"/>
      <c r="FF133" s="463"/>
      <c r="FG133" s="463"/>
      <c r="FH133" s="463"/>
      <c r="FI133" s="463"/>
      <c r="FJ133" s="463"/>
      <c r="FK133" s="463"/>
      <c r="FL133" s="463"/>
      <c r="FM133" s="463"/>
      <c r="FN133" s="463"/>
      <c r="FO133" s="463"/>
      <c r="FP133" s="463"/>
      <c r="FQ133" s="463"/>
      <c r="FR133" s="463"/>
      <c r="FS133" s="463"/>
      <c r="FT133" s="463"/>
      <c r="FU133" s="463"/>
      <c r="FV133" s="463"/>
      <c r="FW133" s="463"/>
      <c r="FX133" s="463"/>
      <c r="FY133" s="463"/>
      <c r="FZ133" s="463"/>
      <c r="GA133" s="463"/>
      <c r="GB133" s="463"/>
      <c r="GC133" s="463"/>
      <c r="GD133" s="463"/>
      <c r="GE133" s="463"/>
      <c r="GF133" s="463"/>
      <c r="GG133" s="463"/>
      <c r="GH133" s="463"/>
      <c r="GI133" s="463"/>
      <c r="GJ133" s="463"/>
      <c r="GK133" s="463"/>
      <c r="GL133" s="463"/>
      <c r="GM133" s="463"/>
      <c r="GN133" s="463"/>
      <c r="GO133" s="463"/>
      <c r="GP133" s="463"/>
      <c r="GQ133" s="463"/>
      <c r="GR133" s="463"/>
      <c r="GS133" s="463"/>
      <c r="GT133" s="463"/>
      <c r="GU133" s="463"/>
      <c r="GV133" s="463"/>
      <c r="GW133" s="463"/>
      <c r="GX133" s="463"/>
      <c r="GY133" s="463"/>
      <c r="GZ133" s="463"/>
      <c r="HA133" s="463"/>
      <c r="HB133" s="463"/>
      <c r="HC133" s="463"/>
      <c r="HD133" s="463"/>
      <c r="HE133" s="463"/>
      <c r="HF133" s="463"/>
      <c r="HG133" s="463"/>
      <c r="HH133" s="463"/>
      <c r="HI133" s="463"/>
      <c r="HJ133" s="463"/>
      <c r="HK133" s="463"/>
      <c r="HL133" s="463"/>
      <c r="HM133" s="463"/>
      <c r="HN133" s="463"/>
      <c r="HO133" s="463"/>
      <c r="HP133" s="463"/>
      <c r="HQ133" s="463"/>
      <c r="HR133" s="463"/>
      <c r="HS133" s="463"/>
      <c r="HT133" s="463"/>
      <c r="HU133" s="463"/>
      <c r="HV133" s="463"/>
      <c r="HW133" s="463"/>
      <c r="HX133" s="463"/>
      <c r="HY133" s="463"/>
      <c r="HZ133" s="463"/>
      <c r="IA133" s="463"/>
      <c r="IB133" s="463"/>
      <c r="IC133" s="463"/>
      <c r="ID133" s="463"/>
      <c r="IE133" s="463"/>
      <c r="IF133" s="463"/>
      <c r="IG133" s="463"/>
      <c r="IH133" s="463"/>
      <c r="II133" s="463"/>
      <c r="IJ133" s="463"/>
      <c r="IK133" s="463"/>
      <c r="IL133" s="463"/>
      <c r="IM133" s="463"/>
      <c r="IN133" s="463"/>
      <c r="IO133" s="463"/>
      <c r="IP133" s="463"/>
      <c r="IQ133" s="463"/>
      <c r="IR133" s="463"/>
      <c r="IS133" s="463"/>
      <c r="IT133" s="463"/>
      <c r="IU133" s="463"/>
      <c r="IV133" s="463"/>
    </row>
    <row r="134" spans="2:256" s="489" customFormat="1" x14ac:dyDescent="0.25">
      <c r="B134" s="463"/>
      <c r="C134" s="503"/>
      <c r="D134" s="504"/>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3"/>
      <c r="BR134" s="463"/>
      <c r="BS134" s="463"/>
      <c r="BT134" s="463"/>
      <c r="BU134" s="463"/>
      <c r="BV134" s="463"/>
      <c r="BW134" s="463"/>
      <c r="BX134" s="463"/>
      <c r="BY134" s="463"/>
      <c r="BZ134" s="463"/>
      <c r="CA134" s="463"/>
      <c r="CB134" s="463"/>
      <c r="CC134" s="463"/>
      <c r="CD134" s="463"/>
      <c r="CE134" s="463"/>
      <c r="CF134" s="463"/>
      <c r="CG134" s="463"/>
      <c r="CH134" s="463"/>
      <c r="CI134" s="463"/>
      <c r="CJ134" s="463"/>
      <c r="CK134" s="463"/>
      <c r="CL134" s="463"/>
      <c r="CM134" s="463"/>
      <c r="CN134" s="463"/>
      <c r="CO134" s="463"/>
      <c r="CP134" s="463"/>
      <c r="CQ134" s="463"/>
      <c r="CR134" s="463"/>
      <c r="CS134" s="463"/>
      <c r="CT134" s="463"/>
      <c r="CU134" s="463"/>
      <c r="CV134" s="463"/>
      <c r="CW134" s="463"/>
      <c r="CX134" s="463"/>
      <c r="CY134" s="463"/>
      <c r="CZ134" s="463"/>
      <c r="DA134" s="463"/>
      <c r="DB134" s="463"/>
      <c r="DC134" s="463"/>
      <c r="DD134" s="463"/>
      <c r="DE134" s="463"/>
      <c r="DF134" s="463"/>
      <c r="DG134" s="463"/>
      <c r="DH134" s="463"/>
      <c r="DI134" s="463"/>
      <c r="DJ134" s="463"/>
      <c r="DK134" s="463"/>
      <c r="DL134" s="463"/>
      <c r="DM134" s="463"/>
      <c r="DN134" s="463"/>
      <c r="DO134" s="463"/>
      <c r="DP134" s="463"/>
      <c r="DQ134" s="463"/>
      <c r="DR134" s="463"/>
      <c r="DS134" s="463"/>
      <c r="DT134" s="463"/>
      <c r="DU134" s="463"/>
      <c r="DV134" s="463"/>
      <c r="DW134" s="463"/>
      <c r="DX134" s="463"/>
      <c r="DY134" s="463"/>
      <c r="DZ134" s="463"/>
      <c r="EA134" s="463"/>
      <c r="EB134" s="463"/>
      <c r="EC134" s="463"/>
      <c r="ED134" s="463"/>
      <c r="EE134" s="463"/>
      <c r="EF134" s="463"/>
      <c r="EG134" s="463"/>
      <c r="EH134" s="463"/>
      <c r="EI134" s="463"/>
      <c r="EJ134" s="463"/>
      <c r="EK134" s="463"/>
      <c r="EL134" s="463"/>
      <c r="EM134" s="463"/>
      <c r="EN134" s="463"/>
      <c r="EO134" s="463"/>
      <c r="EP134" s="463"/>
      <c r="EQ134" s="463"/>
      <c r="ER134" s="463"/>
      <c r="ES134" s="463"/>
      <c r="ET134" s="463"/>
      <c r="EU134" s="463"/>
      <c r="EV134" s="463"/>
      <c r="EW134" s="463"/>
      <c r="EX134" s="463"/>
      <c r="EY134" s="463"/>
      <c r="EZ134" s="463"/>
      <c r="FA134" s="463"/>
      <c r="FB134" s="463"/>
      <c r="FC134" s="463"/>
      <c r="FD134" s="463"/>
      <c r="FE134" s="463"/>
      <c r="FF134" s="463"/>
      <c r="FG134" s="463"/>
      <c r="FH134" s="463"/>
      <c r="FI134" s="463"/>
      <c r="FJ134" s="463"/>
      <c r="FK134" s="463"/>
      <c r="FL134" s="463"/>
      <c r="FM134" s="463"/>
      <c r="FN134" s="463"/>
      <c r="FO134" s="463"/>
      <c r="FP134" s="463"/>
      <c r="FQ134" s="463"/>
      <c r="FR134" s="463"/>
      <c r="FS134" s="463"/>
      <c r="FT134" s="463"/>
      <c r="FU134" s="463"/>
      <c r="FV134" s="463"/>
      <c r="FW134" s="463"/>
      <c r="FX134" s="463"/>
      <c r="FY134" s="463"/>
      <c r="FZ134" s="463"/>
      <c r="GA134" s="463"/>
      <c r="GB134" s="463"/>
      <c r="GC134" s="463"/>
      <c r="GD134" s="463"/>
      <c r="GE134" s="463"/>
      <c r="GF134" s="463"/>
      <c r="GG134" s="463"/>
      <c r="GH134" s="463"/>
      <c r="GI134" s="463"/>
      <c r="GJ134" s="463"/>
      <c r="GK134" s="463"/>
      <c r="GL134" s="463"/>
      <c r="GM134" s="463"/>
      <c r="GN134" s="463"/>
      <c r="GO134" s="463"/>
      <c r="GP134" s="463"/>
      <c r="GQ134" s="463"/>
      <c r="GR134" s="463"/>
      <c r="GS134" s="463"/>
      <c r="GT134" s="463"/>
      <c r="GU134" s="463"/>
      <c r="GV134" s="463"/>
      <c r="GW134" s="463"/>
      <c r="GX134" s="463"/>
      <c r="GY134" s="463"/>
      <c r="GZ134" s="463"/>
      <c r="HA134" s="463"/>
      <c r="HB134" s="463"/>
      <c r="HC134" s="463"/>
      <c r="HD134" s="463"/>
      <c r="HE134" s="463"/>
      <c r="HF134" s="463"/>
      <c r="HG134" s="463"/>
      <c r="HH134" s="463"/>
      <c r="HI134" s="463"/>
      <c r="HJ134" s="463"/>
      <c r="HK134" s="463"/>
      <c r="HL134" s="463"/>
      <c r="HM134" s="463"/>
      <c r="HN134" s="463"/>
      <c r="HO134" s="463"/>
      <c r="HP134" s="463"/>
      <c r="HQ134" s="463"/>
      <c r="HR134" s="463"/>
      <c r="HS134" s="463"/>
      <c r="HT134" s="463"/>
      <c r="HU134" s="463"/>
      <c r="HV134" s="463"/>
      <c r="HW134" s="463"/>
      <c r="HX134" s="463"/>
      <c r="HY134" s="463"/>
      <c r="HZ134" s="463"/>
      <c r="IA134" s="463"/>
      <c r="IB134" s="463"/>
      <c r="IC134" s="463"/>
      <c r="ID134" s="463"/>
      <c r="IE134" s="463"/>
      <c r="IF134" s="463"/>
      <c r="IG134" s="463"/>
      <c r="IH134" s="463"/>
      <c r="II134" s="463"/>
      <c r="IJ134" s="463"/>
      <c r="IK134" s="463"/>
      <c r="IL134" s="463"/>
      <c r="IM134" s="463"/>
      <c r="IN134" s="463"/>
      <c r="IO134" s="463"/>
      <c r="IP134" s="463"/>
      <c r="IQ134" s="463"/>
      <c r="IR134" s="463"/>
      <c r="IS134" s="463"/>
      <c r="IT134" s="463"/>
      <c r="IU134" s="463"/>
      <c r="IV134" s="463"/>
    </row>
    <row r="135" spans="2:256" s="489" customFormat="1" x14ac:dyDescent="0.25">
      <c r="B135" s="463"/>
      <c r="C135" s="503"/>
      <c r="D135" s="504"/>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c r="AP135" s="463"/>
      <c r="AQ135" s="463"/>
      <c r="AR135" s="463"/>
      <c r="AS135" s="463"/>
      <c r="AT135" s="463"/>
      <c r="AU135" s="463"/>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c r="BP135" s="463"/>
      <c r="BQ135" s="463"/>
      <c r="BR135" s="463"/>
      <c r="BS135" s="463"/>
      <c r="BT135" s="463"/>
      <c r="BU135" s="463"/>
      <c r="BV135" s="463"/>
      <c r="BW135" s="463"/>
      <c r="BX135" s="463"/>
      <c r="BY135" s="463"/>
      <c r="BZ135" s="463"/>
      <c r="CA135" s="463"/>
      <c r="CB135" s="463"/>
      <c r="CC135" s="463"/>
      <c r="CD135" s="463"/>
      <c r="CE135" s="463"/>
      <c r="CF135" s="463"/>
      <c r="CG135" s="463"/>
      <c r="CH135" s="463"/>
      <c r="CI135" s="463"/>
      <c r="CJ135" s="463"/>
      <c r="CK135" s="463"/>
      <c r="CL135" s="463"/>
      <c r="CM135" s="463"/>
      <c r="CN135" s="463"/>
      <c r="CO135" s="463"/>
      <c r="CP135" s="463"/>
      <c r="CQ135" s="463"/>
      <c r="CR135" s="463"/>
      <c r="CS135" s="463"/>
      <c r="CT135" s="463"/>
      <c r="CU135" s="463"/>
      <c r="CV135" s="463"/>
      <c r="CW135" s="463"/>
      <c r="CX135" s="463"/>
      <c r="CY135" s="463"/>
      <c r="CZ135" s="463"/>
      <c r="DA135" s="463"/>
      <c r="DB135" s="463"/>
      <c r="DC135" s="463"/>
      <c r="DD135" s="463"/>
      <c r="DE135" s="463"/>
      <c r="DF135" s="463"/>
      <c r="DG135" s="463"/>
      <c r="DH135" s="463"/>
      <c r="DI135" s="463"/>
      <c r="DJ135" s="463"/>
      <c r="DK135" s="463"/>
      <c r="DL135" s="463"/>
      <c r="DM135" s="463"/>
      <c r="DN135" s="463"/>
      <c r="DO135" s="463"/>
      <c r="DP135" s="463"/>
      <c r="DQ135" s="463"/>
      <c r="DR135" s="463"/>
      <c r="DS135" s="463"/>
      <c r="DT135" s="463"/>
      <c r="DU135" s="463"/>
      <c r="DV135" s="463"/>
      <c r="DW135" s="463"/>
      <c r="DX135" s="463"/>
      <c r="DY135" s="463"/>
      <c r="DZ135" s="463"/>
      <c r="EA135" s="463"/>
      <c r="EB135" s="463"/>
      <c r="EC135" s="463"/>
      <c r="ED135" s="463"/>
      <c r="EE135" s="463"/>
      <c r="EF135" s="463"/>
      <c r="EG135" s="463"/>
      <c r="EH135" s="463"/>
      <c r="EI135" s="463"/>
      <c r="EJ135" s="463"/>
      <c r="EK135" s="463"/>
      <c r="EL135" s="463"/>
      <c r="EM135" s="463"/>
      <c r="EN135" s="463"/>
      <c r="EO135" s="463"/>
      <c r="EP135" s="463"/>
      <c r="EQ135" s="463"/>
      <c r="ER135" s="463"/>
      <c r="ES135" s="463"/>
      <c r="ET135" s="463"/>
      <c r="EU135" s="463"/>
      <c r="EV135" s="463"/>
      <c r="EW135" s="463"/>
      <c r="EX135" s="463"/>
      <c r="EY135" s="463"/>
      <c r="EZ135" s="463"/>
      <c r="FA135" s="463"/>
      <c r="FB135" s="463"/>
      <c r="FC135" s="463"/>
      <c r="FD135" s="463"/>
      <c r="FE135" s="463"/>
      <c r="FF135" s="463"/>
      <c r="FG135" s="463"/>
      <c r="FH135" s="463"/>
      <c r="FI135" s="463"/>
      <c r="FJ135" s="463"/>
      <c r="FK135" s="463"/>
      <c r="FL135" s="463"/>
      <c r="FM135" s="463"/>
      <c r="FN135" s="463"/>
      <c r="FO135" s="463"/>
      <c r="FP135" s="463"/>
      <c r="FQ135" s="463"/>
      <c r="FR135" s="463"/>
      <c r="FS135" s="463"/>
      <c r="FT135" s="463"/>
      <c r="FU135" s="463"/>
      <c r="FV135" s="463"/>
      <c r="FW135" s="463"/>
      <c r="FX135" s="463"/>
      <c r="FY135" s="463"/>
      <c r="FZ135" s="463"/>
      <c r="GA135" s="463"/>
      <c r="GB135" s="463"/>
      <c r="GC135" s="463"/>
      <c r="GD135" s="463"/>
      <c r="GE135" s="463"/>
      <c r="GF135" s="463"/>
      <c r="GG135" s="463"/>
      <c r="GH135" s="463"/>
      <c r="GI135" s="463"/>
      <c r="GJ135" s="463"/>
      <c r="GK135" s="463"/>
      <c r="GL135" s="463"/>
      <c r="GM135" s="463"/>
      <c r="GN135" s="463"/>
      <c r="GO135" s="463"/>
      <c r="GP135" s="463"/>
      <c r="GQ135" s="463"/>
      <c r="GR135" s="463"/>
      <c r="GS135" s="463"/>
      <c r="GT135" s="463"/>
      <c r="GU135" s="463"/>
      <c r="GV135" s="463"/>
      <c r="GW135" s="463"/>
      <c r="GX135" s="463"/>
      <c r="GY135" s="463"/>
      <c r="GZ135" s="463"/>
      <c r="HA135" s="463"/>
      <c r="HB135" s="463"/>
      <c r="HC135" s="463"/>
      <c r="HD135" s="463"/>
      <c r="HE135" s="463"/>
      <c r="HF135" s="463"/>
      <c r="HG135" s="463"/>
      <c r="HH135" s="463"/>
      <c r="HI135" s="463"/>
      <c r="HJ135" s="463"/>
      <c r="HK135" s="463"/>
      <c r="HL135" s="463"/>
      <c r="HM135" s="463"/>
      <c r="HN135" s="463"/>
      <c r="HO135" s="463"/>
      <c r="HP135" s="463"/>
      <c r="HQ135" s="463"/>
      <c r="HR135" s="463"/>
      <c r="HS135" s="463"/>
      <c r="HT135" s="463"/>
      <c r="HU135" s="463"/>
      <c r="HV135" s="463"/>
      <c r="HW135" s="463"/>
      <c r="HX135" s="463"/>
      <c r="HY135" s="463"/>
      <c r="HZ135" s="463"/>
      <c r="IA135" s="463"/>
      <c r="IB135" s="463"/>
      <c r="IC135" s="463"/>
      <c r="ID135" s="463"/>
      <c r="IE135" s="463"/>
      <c r="IF135" s="463"/>
      <c r="IG135" s="463"/>
      <c r="IH135" s="463"/>
      <c r="II135" s="463"/>
      <c r="IJ135" s="463"/>
      <c r="IK135" s="463"/>
      <c r="IL135" s="463"/>
      <c r="IM135" s="463"/>
      <c r="IN135" s="463"/>
      <c r="IO135" s="463"/>
      <c r="IP135" s="463"/>
      <c r="IQ135" s="463"/>
      <c r="IR135" s="463"/>
      <c r="IS135" s="463"/>
      <c r="IT135" s="463"/>
      <c r="IU135" s="463"/>
      <c r="IV135" s="463"/>
    </row>
    <row r="136" spans="2:256" s="489" customFormat="1" x14ac:dyDescent="0.25">
      <c r="B136" s="463"/>
      <c r="C136" s="503"/>
      <c r="D136" s="504"/>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c r="AP136" s="463"/>
      <c r="AQ136" s="463"/>
      <c r="AR136" s="463"/>
      <c r="AS136" s="463"/>
      <c r="AT136" s="463"/>
      <c r="AU136" s="463"/>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c r="BP136" s="463"/>
      <c r="BQ136" s="463"/>
      <c r="BR136" s="463"/>
      <c r="BS136" s="463"/>
      <c r="BT136" s="463"/>
      <c r="BU136" s="463"/>
      <c r="BV136" s="463"/>
      <c r="BW136" s="463"/>
      <c r="BX136" s="463"/>
      <c r="BY136" s="463"/>
      <c r="BZ136" s="463"/>
      <c r="CA136" s="463"/>
      <c r="CB136" s="463"/>
      <c r="CC136" s="463"/>
      <c r="CD136" s="463"/>
      <c r="CE136" s="463"/>
      <c r="CF136" s="463"/>
      <c r="CG136" s="463"/>
      <c r="CH136" s="463"/>
      <c r="CI136" s="463"/>
      <c r="CJ136" s="463"/>
      <c r="CK136" s="463"/>
      <c r="CL136" s="463"/>
      <c r="CM136" s="463"/>
      <c r="CN136" s="463"/>
      <c r="CO136" s="463"/>
      <c r="CP136" s="463"/>
      <c r="CQ136" s="463"/>
      <c r="CR136" s="463"/>
      <c r="CS136" s="463"/>
      <c r="CT136" s="463"/>
      <c r="CU136" s="463"/>
      <c r="CV136" s="463"/>
      <c r="CW136" s="463"/>
      <c r="CX136" s="463"/>
      <c r="CY136" s="463"/>
      <c r="CZ136" s="463"/>
      <c r="DA136" s="463"/>
      <c r="DB136" s="463"/>
      <c r="DC136" s="463"/>
      <c r="DD136" s="463"/>
      <c r="DE136" s="463"/>
      <c r="DF136" s="463"/>
      <c r="DG136" s="463"/>
      <c r="DH136" s="463"/>
      <c r="DI136" s="463"/>
      <c r="DJ136" s="463"/>
      <c r="DK136" s="463"/>
      <c r="DL136" s="463"/>
      <c r="DM136" s="463"/>
      <c r="DN136" s="463"/>
      <c r="DO136" s="463"/>
      <c r="DP136" s="463"/>
      <c r="DQ136" s="463"/>
      <c r="DR136" s="463"/>
      <c r="DS136" s="463"/>
      <c r="DT136" s="463"/>
      <c r="DU136" s="463"/>
      <c r="DV136" s="463"/>
      <c r="DW136" s="463"/>
      <c r="DX136" s="463"/>
      <c r="DY136" s="463"/>
      <c r="DZ136" s="463"/>
      <c r="EA136" s="463"/>
      <c r="EB136" s="463"/>
      <c r="EC136" s="463"/>
      <c r="ED136" s="463"/>
      <c r="EE136" s="463"/>
      <c r="EF136" s="463"/>
      <c r="EG136" s="463"/>
      <c r="EH136" s="463"/>
      <c r="EI136" s="463"/>
      <c r="EJ136" s="463"/>
      <c r="EK136" s="463"/>
      <c r="EL136" s="463"/>
      <c r="EM136" s="463"/>
      <c r="EN136" s="463"/>
      <c r="EO136" s="463"/>
      <c r="EP136" s="463"/>
      <c r="EQ136" s="463"/>
      <c r="ER136" s="463"/>
      <c r="ES136" s="463"/>
      <c r="ET136" s="463"/>
      <c r="EU136" s="463"/>
      <c r="EV136" s="463"/>
      <c r="EW136" s="463"/>
      <c r="EX136" s="463"/>
      <c r="EY136" s="463"/>
      <c r="EZ136" s="463"/>
      <c r="FA136" s="463"/>
      <c r="FB136" s="463"/>
      <c r="FC136" s="463"/>
      <c r="FD136" s="463"/>
      <c r="FE136" s="463"/>
      <c r="FF136" s="463"/>
      <c r="FG136" s="463"/>
      <c r="FH136" s="463"/>
      <c r="FI136" s="463"/>
      <c r="FJ136" s="463"/>
      <c r="FK136" s="463"/>
      <c r="FL136" s="463"/>
      <c r="FM136" s="463"/>
      <c r="FN136" s="463"/>
      <c r="FO136" s="463"/>
      <c r="FP136" s="463"/>
      <c r="FQ136" s="463"/>
      <c r="FR136" s="463"/>
      <c r="FS136" s="463"/>
      <c r="FT136" s="463"/>
      <c r="FU136" s="463"/>
      <c r="FV136" s="463"/>
      <c r="FW136" s="463"/>
      <c r="FX136" s="463"/>
      <c r="FY136" s="463"/>
      <c r="FZ136" s="463"/>
      <c r="GA136" s="463"/>
      <c r="GB136" s="463"/>
      <c r="GC136" s="463"/>
      <c r="GD136" s="463"/>
      <c r="GE136" s="463"/>
      <c r="GF136" s="463"/>
      <c r="GG136" s="463"/>
      <c r="GH136" s="463"/>
      <c r="GI136" s="463"/>
      <c r="GJ136" s="463"/>
      <c r="GK136" s="463"/>
      <c r="GL136" s="463"/>
      <c r="GM136" s="463"/>
      <c r="GN136" s="463"/>
      <c r="GO136" s="463"/>
      <c r="GP136" s="463"/>
      <c r="GQ136" s="463"/>
      <c r="GR136" s="463"/>
      <c r="GS136" s="463"/>
      <c r="GT136" s="463"/>
      <c r="GU136" s="463"/>
      <c r="GV136" s="463"/>
      <c r="GW136" s="463"/>
      <c r="GX136" s="463"/>
      <c r="GY136" s="463"/>
      <c r="GZ136" s="463"/>
      <c r="HA136" s="463"/>
      <c r="HB136" s="463"/>
      <c r="HC136" s="463"/>
      <c r="HD136" s="463"/>
      <c r="HE136" s="463"/>
      <c r="HF136" s="463"/>
      <c r="HG136" s="463"/>
      <c r="HH136" s="463"/>
      <c r="HI136" s="463"/>
      <c r="HJ136" s="463"/>
      <c r="HK136" s="463"/>
      <c r="HL136" s="463"/>
      <c r="HM136" s="463"/>
      <c r="HN136" s="463"/>
      <c r="HO136" s="463"/>
      <c r="HP136" s="463"/>
      <c r="HQ136" s="463"/>
      <c r="HR136" s="463"/>
      <c r="HS136" s="463"/>
      <c r="HT136" s="463"/>
      <c r="HU136" s="463"/>
      <c r="HV136" s="463"/>
      <c r="HW136" s="463"/>
      <c r="HX136" s="463"/>
      <c r="HY136" s="463"/>
      <c r="HZ136" s="463"/>
      <c r="IA136" s="463"/>
      <c r="IB136" s="463"/>
      <c r="IC136" s="463"/>
      <c r="ID136" s="463"/>
      <c r="IE136" s="463"/>
      <c r="IF136" s="463"/>
      <c r="IG136" s="463"/>
      <c r="IH136" s="463"/>
      <c r="II136" s="463"/>
      <c r="IJ136" s="463"/>
      <c r="IK136" s="463"/>
      <c r="IL136" s="463"/>
      <c r="IM136" s="463"/>
      <c r="IN136" s="463"/>
      <c r="IO136" s="463"/>
      <c r="IP136" s="463"/>
      <c r="IQ136" s="463"/>
      <c r="IR136" s="463"/>
      <c r="IS136" s="463"/>
      <c r="IT136" s="463"/>
      <c r="IU136" s="463"/>
      <c r="IV136" s="463"/>
    </row>
    <row r="137" spans="2:256" s="489" customFormat="1" x14ac:dyDescent="0.25">
      <c r="B137" s="463"/>
      <c r="C137" s="503"/>
      <c r="D137" s="504"/>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c r="AP137" s="463"/>
      <c r="AQ137" s="463"/>
      <c r="AR137" s="463"/>
      <c r="AS137" s="463"/>
      <c r="AT137" s="463"/>
      <c r="AU137" s="463"/>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c r="BQ137" s="463"/>
      <c r="BR137" s="463"/>
      <c r="BS137" s="463"/>
      <c r="BT137" s="463"/>
      <c r="BU137" s="463"/>
      <c r="BV137" s="463"/>
      <c r="BW137" s="463"/>
      <c r="BX137" s="463"/>
      <c r="BY137" s="463"/>
      <c r="BZ137" s="463"/>
      <c r="CA137" s="463"/>
      <c r="CB137" s="463"/>
      <c r="CC137" s="463"/>
      <c r="CD137" s="463"/>
      <c r="CE137" s="463"/>
      <c r="CF137" s="463"/>
      <c r="CG137" s="463"/>
      <c r="CH137" s="463"/>
      <c r="CI137" s="463"/>
      <c r="CJ137" s="463"/>
      <c r="CK137" s="463"/>
      <c r="CL137" s="463"/>
      <c r="CM137" s="463"/>
      <c r="CN137" s="463"/>
      <c r="CO137" s="463"/>
      <c r="CP137" s="463"/>
      <c r="CQ137" s="463"/>
      <c r="CR137" s="463"/>
      <c r="CS137" s="463"/>
      <c r="CT137" s="463"/>
      <c r="CU137" s="463"/>
      <c r="CV137" s="463"/>
      <c r="CW137" s="463"/>
      <c r="CX137" s="463"/>
      <c r="CY137" s="463"/>
      <c r="CZ137" s="463"/>
      <c r="DA137" s="463"/>
      <c r="DB137" s="463"/>
      <c r="DC137" s="463"/>
      <c r="DD137" s="463"/>
      <c r="DE137" s="463"/>
      <c r="DF137" s="463"/>
      <c r="DG137" s="463"/>
      <c r="DH137" s="463"/>
      <c r="DI137" s="463"/>
      <c r="DJ137" s="463"/>
      <c r="DK137" s="463"/>
      <c r="DL137" s="463"/>
      <c r="DM137" s="463"/>
      <c r="DN137" s="463"/>
      <c r="DO137" s="463"/>
      <c r="DP137" s="463"/>
      <c r="DQ137" s="463"/>
      <c r="DR137" s="463"/>
      <c r="DS137" s="463"/>
      <c r="DT137" s="463"/>
      <c r="DU137" s="463"/>
      <c r="DV137" s="463"/>
      <c r="DW137" s="463"/>
      <c r="DX137" s="463"/>
      <c r="DY137" s="463"/>
      <c r="DZ137" s="463"/>
      <c r="EA137" s="463"/>
      <c r="EB137" s="463"/>
      <c r="EC137" s="463"/>
      <c r="ED137" s="463"/>
      <c r="EE137" s="463"/>
      <c r="EF137" s="463"/>
      <c r="EG137" s="463"/>
      <c r="EH137" s="463"/>
      <c r="EI137" s="463"/>
      <c r="EJ137" s="463"/>
      <c r="EK137" s="463"/>
      <c r="EL137" s="463"/>
      <c r="EM137" s="463"/>
      <c r="EN137" s="463"/>
      <c r="EO137" s="463"/>
      <c r="EP137" s="463"/>
      <c r="EQ137" s="463"/>
      <c r="ER137" s="463"/>
      <c r="ES137" s="463"/>
      <c r="ET137" s="463"/>
      <c r="EU137" s="463"/>
      <c r="EV137" s="463"/>
      <c r="EW137" s="463"/>
      <c r="EX137" s="463"/>
      <c r="EY137" s="463"/>
      <c r="EZ137" s="463"/>
      <c r="FA137" s="463"/>
      <c r="FB137" s="463"/>
      <c r="FC137" s="463"/>
      <c r="FD137" s="463"/>
      <c r="FE137" s="463"/>
      <c r="FF137" s="463"/>
      <c r="FG137" s="463"/>
      <c r="FH137" s="463"/>
      <c r="FI137" s="463"/>
      <c r="FJ137" s="463"/>
      <c r="FK137" s="463"/>
      <c r="FL137" s="463"/>
      <c r="FM137" s="463"/>
      <c r="FN137" s="463"/>
      <c r="FO137" s="463"/>
      <c r="FP137" s="463"/>
      <c r="FQ137" s="463"/>
      <c r="FR137" s="463"/>
      <c r="FS137" s="463"/>
      <c r="FT137" s="463"/>
      <c r="FU137" s="463"/>
      <c r="FV137" s="463"/>
      <c r="FW137" s="463"/>
      <c r="FX137" s="463"/>
      <c r="FY137" s="463"/>
      <c r="FZ137" s="463"/>
      <c r="GA137" s="463"/>
      <c r="GB137" s="463"/>
      <c r="GC137" s="463"/>
      <c r="GD137" s="463"/>
      <c r="GE137" s="463"/>
      <c r="GF137" s="463"/>
      <c r="GG137" s="463"/>
      <c r="GH137" s="463"/>
      <c r="GI137" s="463"/>
      <c r="GJ137" s="463"/>
      <c r="GK137" s="463"/>
      <c r="GL137" s="463"/>
      <c r="GM137" s="463"/>
      <c r="GN137" s="463"/>
      <c r="GO137" s="463"/>
      <c r="GP137" s="463"/>
      <c r="GQ137" s="463"/>
      <c r="GR137" s="463"/>
      <c r="GS137" s="463"/>
      <c r="GT137" s="463"/>
      <c r="GU137" s="463"/>
      <c r="GV137" s="463"/>
      <c r="GW137" s="463"/>
      <c r="GX137" s="463"/>
      <c r="GY137" s="463"/>
      <c r="GZ137" s="463"/>
      <c r="HA137" s="463"/>
      <c r="HB137" s="463"/>
      <c r="HC137" s="463"/>
      <c r="HD137" s="463"/>
      <c r="HE137" s="463"/>
      <c r="HF137" s="463"/>
      <c r="HG137" s="463"/>
      <c r="HH137" s="463"/>
      <c r="HI137" s="463"/>
      <c r="HJ137" s="463"/>
      <c r="HK137" s="463"/>
      <c r="HL137" s="463"/>
      <c r="HM137" s="463"/>
      <c r="HN137" s="463"/>
      <c r="HO137" s="463"/>
      <c r="HP137" s="463"/>
      <c r="HQ137" s="463"/>
      <c r="HR137" s="463"/>
      <c r="HS137" s="463"/>
      <c r="HT137" s="463"/>
      <c r="HU137" s="463"/>
      <c r="HV137" s="463"/>
      <c r="HW137" s="463"/>
      <c r="HX137" s="463"/>
      <c r="HY137" s="463"/>
      <c r="HZ137" s="463"/>
      <c r="IA137" s="463"/>
      <c r="IB137" s="463"/>
      <c r="IC137" s="463"/>
      <c r="ID137" s="463"/>
      <c r="IE137" s="463"/>
      <c r="IF137" s="463"/>
      <c r="IG137" s="463"/>
      <c r="IH137" s="463"/>
      <c r="II137" s="463"/>
      <c r="IJ137" s="463"/>
      <c r="IK137" s="463"/>
      <c r="IL137" s="463"/>
      <c r="IM137" s="463"/>
      <c r="IN137" s="463"/>
      <c r="IO137" s="463"/>
      <c r="IP137" s="463"/>
      <c r="IQ137" s="463"/>
      <c r="IR137" s="463"/>
      <c r="IS137" s="463"/>
      <c r="IT137" s="463"/>
      <c r="IU137" s="463"/>
      <c r="IV137" s="463"/>
    </row>
    <row r="138" spans="2:256" s="489" customFormat="1" x14ac:dyDescent="0.25">
      <c r="B138" s="463"/>
      <c r="C138" s="503"/>
      <c r="D138" s="504"/>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c r="AP138" s="463"/>
      <c r="AQ138" s="463"/>
      <c r="AR138" s="463"/>
      <c r="AS138" s="463"/>
      <c r="AT138" s="463"/>
      <c r="AU138" s="463"/>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c r="BP138" s="463"/>
      <c r="BQ138" s="463"/>
      <c r="BR138" s="463"/>
      <c r="BS138" s="463"/>
      <c r="BT138" s="463"/>
      <c r="BU138" s="463"/>
      <c r="BV138" s="463"/>
      <c r="BW138" s="463"/>
      <c r="BX138" s="463"/>
      <c r="BY138" s="463"/>
      <c r="BZ138" s="463"/>
      <c r="CA138" s="463"/>
      <c r="CB138" s="463"/>
      <c r="CC138" s="463"/>
      <c r="CD138" s="463"/>
      <c r="CE138" s="463"/>
      <c r="CF138" s="463"/>
      <c r="CG138" s="463"/>
      <c r="CH138" s="463"/>
      <c r="CI138" s="463"/>
      <c r="CJ138" s="463"/>
      <c r="CK138" s="463"/>
      <c r="CL138" s="463"/>
      <c r="CM138" s="463"/>
      <c r="CN138" s="463"/>
      <c r="CO138" s="463"/>
      <c r="CP138" s="463"/>
      <c r="CQ138" s="463"/>
      <c r="CR138" s="463"/>
      <c r="CS138" s="463"/>
      <c r="CT138" s="463"/>
      <c r="CU138" s="463"/>
      <c r="CV138" s="463"/>
      <c r="CW138" s="463"/>
      <c r="CX138" s="463"/>
      <c r="CY138" s="463"/>
      <c r="CZ138" s="463"/>
      <c r="DA138" s="463"/>
      <c r="DB138" s="463"/>
      <c r="DC138" s="463"/>
      <c r="DD138" s="463"/>
      <c r="DE138" s="463"/>
      <c r="DF138" s="463"/>
      <c r="DG138" s="463"/>
      <c r="DH138" s="463"/>
      <c r="DI138" s="463"/>
      <c r="DJ138" s="463"/>
      <c r="DK138" s="463"/>
      <c r="DL138" s="463"/>
      <c r="DM138" s="463"/>
      <c r="DN138" s="463"/>
      <c r="DO138" s="463"/>
      <c r="DP138" s="463"/>
      <c r="DQ138" s="463"/>
      <c r="DR138" s="463"/>
      <c r="DS138" s="463"/>
      <c r="DT138" s="463"/>
      <c r="DU138" s="463"/>
      <c r="DV138" s="463"/>
      <c r="DW138" s="463"/>
      <c r="DX138" s="463"/>
      <c r="DY138" s="463"/>
      <c r="DZ138" s="463"/>
      <c r="EA138" s="463"/>
      <c r="EB138" s="463"/>
      <c r="EC138" s="463"/>
      <c r="ED138" s="463"/>
      <c r="EE138" s="463"/>
      <c r="EF138" s="463"/>
      <c r="EG138" s="463"/>
      <c r="EH138" s="463"/>
      <c r="EI138" s="463"/>
      <c r="EJ138" s="463"/>
      <c r="EK138" s="463"/>
      <c r="EL138" s="463"/>
      <c r="EM138" s="463"/>
      <c r="EN138" s="463"/>
      <c r="EO138" s="463"/>
      <c r="EP138" s="463"/>
      <c r="EQ138" s="463"/>
      <c r="ER138" s="463"/>
      <c r="ES138" s="463"/>
      <c r="ET138" s="463"/>
      <c r="EU138" s="463"/>
      <c r="EV138" s="463"/>
      <c r="EW138" s="463"/>
      <c r="EX138" s="463"/>
      <c r="EY138" s="463"/>
      <c r="EZ138" s="463"/>
      <c r="FA138" s="463"/>
      <c r="FB138" s="463"/>
      <c r="FC138" s="463"/>
      <c r="FD138" s="463"/>
      <c r="FE138" s="463"/>
      <c r="FF138" s="463"/>
      <c r="FG138" s="463"/>
      <c r="FH138" s="463"/>
      <c r="FI138" s="463"/>
      <c r="FJ138" s="463"/>
      <c r="FK138" s="463"/>
      <c r="FL138" s="463"/>
      <c r="FM138" s="463"/>
      <c r="FN138" s="463"/>
      <c r="FO138" s="463"/>
      <c r="FP138" s="463"/>
      <c r="FQ138" s="463"/>
      <c r="FR138" s="463"/>
      <c r="FS138" s="463"/>
      <c r="FT138" s="463"/>
      <c r="FU138" s="463"/>
      <c r="FV138" s="463"/>
      <c r="FW138" s="463"/>
      <c r="FX138" s="463"/>
      <c r="FY138" s="463"/>
      <c r="FZ138" s="463"/>
      <c r="GA138" s="463"/>
      <c r="GB138" s="463"/>
      <c r="GC138" s="463"/>
      <c r="GD138" s="463"/>
      <c r="GE138" s="463"/>
      <c r="GF138" s="463"/>
      <c r="GG138" s="463"/>
      <c r="GH138" s="463"/>
      <c r="GI138" s="463"/>
      <c r="GJ138" s="463"/>
      <c r="GK138" s="463"/>
      <c r="GL138" s="463"/>
      <c r="GM138" s="463"/>
      <c r="GN138" s="463"/>
      <c r="GO138" s="463"/>
      <c r="GP138" s="463"/>
      <c r="GQ138" s="463"/>
      <c r="GR138" s="463"/>
      <c r="GS138" s="463"/>
      <c r="GT138" s="463"/>
      <c r="GU138" s="463"/>
      <c r="GV138" s="463"/>
      <c r="GW138" s="463"/>
      <c r="GX138" s="463"/>
      <c r="GY138" s="463"/>
      <c r="GZ138" s="463"/>
      <c r="HA138" s="463"/>
      <c r="HB138" s="463"/>
      <c r="HC138" s="463"/>
      <c r="HD138" s="463"/>
      <c r="HE138" s="463"/>
      <c r="HF138" s="463"/>
      <c r="HG138" s="463"/>
      <c r="HH138" s="463"/>
      <c r="HI138" s="463"/>
      <c r="HJ138" s="463"/>
      <c r="HK138" s="463"/>
      <c r="HL138" s="463"/>
      <c r="HM138" s="463"/>
      <c r="HN138" s="463"/>
      <c r="HO138" s="463"/>
      <c r="HP138" s="463"/>
      <c r="HQ138" s="463"/>
      <c r="HR138" s="463"/>
      <c r="HS138" s="463"/>
      <c r="HT138" s="463"/>
      <c r="HU138" s="463"/>
      <c r="HV138" s="463"/>
      <c r="HW138" s="463"/>
      <c r="HX138" s="463"/>
      <c r="HY138" s="463"/>
      <c r="HZ138" s="463"/>
      <c r="IA138" s="463"/>
      <c r="IB138" s="463"/>
      <c r="IC138" s="463"/>
      <c r="ID138" s="463"/>
      <c r="IE138" s="463"/>
      <c r="IF138" s="463"/>
      <c r="IG138" s="463"/>
      <c r="IH138" s="463"/>
      <c r="II138" s="463"/>
      <c r="IJ138" s="463"/>
      <c r="IK138" s="463"/>
      <c r="IL138" s="463"/>
      <c r="IM138" s="463"/>
      <c r="IN138" s="463"/>
      <c r="IO138" s="463"/>
      <c r="IP138" s="463"/>
      <c r="IQ138" s="463"/>
      <c r="IR138" s="463"/>
      <c r="IS138" s="463"/>
      <c r="IT138" s="463"/>
      <c r="IU138" s="463"/>
      <c r="IV138" s="463"/>
    </row>
    <row r="139" spans="2:256" s="489" customFormat="1" x14ac:dyDescent="0.25">
      <c r="B139" s="463"/>
      <c r="C139" s="503"/>
      <c r="D139" s="504"/>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3"/>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c r="BP139" s="463"/>
      <c r="BQ139" s="463"/>
      <c r="BR139" s="463"/>
      <c r="BS139" s="463"/>
      <c r="BT139" s="463"/>
      <c r="BU139" s="463"/>
      <c r="BV139" s="463"/>
      <c r="BW139" s="463"/>
      <c r="BX139" s="463"/>
      <c r="BY139" s="463"/>
      <c r="BZ139" s="463"/>
      <c r="CA139" s="463"/>
      <c r="CB139" s="463"/>
      <c r="CC139" s="463"/>
      <c r="CD139" s="463"/>
      <c r="CE139" s="463"/>
      <c r="CF139" s="463"/>
      <c r="CG139" s="463"/>
      <c r="CH139" s="463"/>
      <c r="CI139" s="463"/>
      <c r="CJ139" s="463"/>
      <c r="CK139" s="463"/>
      <c r="CL139" s="463"/>
      <c r="CM139" s="463"/>
      <c r="CN139" s="463"/>
      <c r="CO139" s="463"/>
      <c r="CP139" s="463"/>
      <c r="CQ139" s="463"/>
      <c r="CR139" s="463"/>
      <c r="CS139" s="463"/>
      <c r="CT139" s="463"/>
      <c r="CU139" s="463"/>
      <c r="CV139" s="463"/>
      <c r="CW139" s="463"/>
      <c r="CX139" s="463"/>
      <c r="CY139" s="463"/>
      <c r="CZ139" s="463"/>
      <c r="DA139" s="463"/>
      <c r="DB139" s="463"/>
      <c r="DC139" s="463"/>
      <c r="DD139" s="463"/>
      <c r="DE139" s="463"/>
      <c r="DF139" s="463"/>
      <c r="DG139" s="463"/>
      <c r="DH139" s="463"/>
      <c r="DI139" s="463"/>
      <c r="DJ139" s="463"/>
      <c r="DK139" s="463"/>
      <c r="DL139" s="463"/>
      <c r="DM139" s="463"/>
      <c r="DN139" s="463"/>
      <c r="DO139" s="463"/>
      <c r="DP139" s="463"/>
      <c r="DQ139" s="463"/>
      <c r="DR139" s="463"/>
      <c r="DS139" s="463"/>
      <c r="DT139" s="463"/>
      <c r="DU139" s="463"/>
      <c r="DV139" s="463"/>
      <c r="DW139" s="463"/>
      <c r="DX139" s="463"/>
      <c r="DY139" s="463"/>
      <c r="DZ139" s="463"/>
      <c r="EA139" s="463"/>
      <c r="EB139" s="463"/>
      <c r="EC139" s="463"/>
      <c r="ED139" s="463"/>
      <c r="EE139" s="463"/>
      <c r="EF139" s="463"/>
      <c r="EG139" s="463"/>
      <c r="EH139" s="463"/>
      <c r="EI139" s="463"/>
      <c r="EJ139" s="463"/>
      <c r="EK139" s="463"/>
      <c r="EL139" s="463"/>
      <c r="EM139" s="463"/>
      <c r="EN139" s="463"/>
      <c r="EO139" s="463"/>
      <c r="EP139" s="463"/>
      <c r="EQ139" s="463"/>
      <c r="ER139" s="463"/>
      <c r="ES139" s="463"/>
      <c r="ET139" s="463"/>
      <c r="EU139" s="463"/>
      <c r="EV139" s="463"/>
      <c r="EW139" s="463"/>
      <c r="EX139" s="463"/>
      <c r="EY139" s="463"/>
      <c r="EZ139" s="463"/>
      <c r="FA139" s="463"/>
      <c r="FB139" s="463"/>
      <c r="FC139" s="463"/>
      <c r="FD139" s="463"/>
      <c r="FE139" s="463"/>
      <c r="FF139" s="463"/>
      <c r="FG139" s="463"/>
      <c r="FH139" s="463"/>
      <c r="FI139" s="463"/>
      <c r="FJ139" s="463"/>
      <c r="FK139" s="463"/>
      <c r="FL139" s="463"/>
      <c r="FM139" s="463"/>
      <c r="FN139" s="463"/>
      <c r="FO139" s="463"/>
      <c r="FP139" s="463"/>
      <c r="FQ139" s="463"/>
      <c r="FR139" s="463"/>
      <c r="FS139" s="463"/>
      <c r="FT139" s="463"/>
      <c r="FU139" s="463"/>
      <c r="FV139" s="463"/>
      <c r="FW139" s="463"/>
      <c r="FX139" s="463"/>
      <c r="FY139" s="463"/>
      <c r="FZ139" s="463"/>
      <c r="GA139" s="463"/>
      <c r="GB139" s="463"/>
      <c r="GC139" s="463"/>
      <c r="GD139" s="463"/>
      <c r="GE139" s="463"/>
      <c r="GF139" s="463"/>
      <c r="GG139" s="463"/>
      <c r="GH139" s="463"/>
      <c r="GI139" s="463"/>
      <c r="GJ139" s="463"/>
      <c r="GK139" s="463"/>
      <c r="GL139" s="463"/>
      <c r="GM139" s="463"/>
      <c r="GN139" s="463"/>
      <c r="GO139" s="463"/>
      <c r="GP139" s="463"/>
      <c r="GQ139" s="463"/>
      <c r="GR139" s="463"/>
      <c r="GS139" s="463"/>
      <c r="GT139" s="463"/>
      <c r="GU139" s="463"/>
      <c r="GV139" s="463"/>
      <c r="GW139" s="463"/>
      <c r="GX139" s="463"/>
      <c r="GY139" s="463"/>
      <c r="GZ139" s="463"/>
      <c r="HA139" s="463"/>
      <c r="HB139" s="463"/>
      <c r="HC139" s="463"/>
      <c r="HD139" s="463"/>
      <c r="HE139" s="463"/>
      <c r="HF139" s="463"/>
      <c r="HG139" s="463"/>
      <c r="HH139" s="463"/>
      <c r="HI139" s="463"/>
      <c r="HJ139" s="463"/>
      <c r="HK139" s="463"/>
      <c r="HL139" s="463"/>
      <c r="HM139" s="463"/>
      <c r="HN139" s="463"/>
      <c r="HO139" s="463"/>
      <c r="HP139" s="463"/>
      <c r="HQ139" s="463"/>
      <c r="HR139" s="463"/>
      <c r="HS139" s="463"/>
      <c r="HT139" s="463"/>
      <c r="HU139" s="463"/>
      <c r="HV139" s="463"/>
      <c r="HW139" s="463"/>
      <c r="HX139" s="463"/>
      <c r="HY139" s="463"/>
      <c r="HZ139" s="463"/>
      <c r="IA139" s="463"/>
      <c r="IB139" s="463"/>
      <c r="IC139" s="463"/>
      <c r="ID139" s="463"/>
      <c r="IE139" s="463"/>
      <c r="IF139" s="463"/>
      <c r="IG139" s="463"/>
      <c r="IH139" s="463"/>
      <c r="II139" s="463"/>
      <c r="IJ139" s="463"/>
      <c r="IK139" s="463"/>
      <c r="IL139" s="463"/>
      <c r="IM139" s="463"/>
      <c r="IN139" s="463"/>
      <c r="IO139" s="463"/>
      <c r="IP139" s="463"/>
      <c r="IQ139" s="463"/>
      <c r="IR139" s="463"/>
      <c r="IS139" s="463"/>
      <c r="IT139" s="463"/>
      <c r="IU139" s="463"/>
      <c r="IV139" s="463"/>
    </row>
    <row r="140" spans="2:256" s="489" customFormat="1" x14ac:dyDescent="0.25">
      <c r="B140" s="463"/>
      <c r="C140" s="503"/>
      <c r="D140" s="504"/>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c r="AP140" s="463"/>
      <c r="AQ140" s="463"/>
      <c r="AR140" s="463"/>
      <c r="AS140" s="463"/>
      <c r="AT140" s="463"/>
      <c r="AU140" s="463"/>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c r="BP140" s="463"/>
      <c r="BQ140" s="463"/>
      <c r="BR140" s="463"/>
      <c r="BS140" s="463"/>
      <c r="BT140" s="463"/>
      <c r="BU140" s="463"/>
      <c r="BV140" s="463"/>
      <c r="BW140" s="463"/>
      <c r="BX140" s="463"/>
      <c r="BY140" s="463"/>
      <c r="BZ140" s="463"/>
      <c r="CA140" s="463"/>
      <c r="CB140" s="463"/>
      <c r="CC140" s="463"/>
      <c r="CD140" s="463"/>
      <c r="CE140" s="463"/>
      <c r="CF140" s="463"/>
      <c r="CG140" s="463"/>
      <c r="CH140" s="463"/>
      <c r="CI140" s="463"/>
      <c r="CJ140" s="463"/>
      <c r="CK140" s="463"/>
      <c r="CL140" s="463"/>
      <c r="CM140" s="463"/>
      <c r="CN140" s="463"/>
      <c r="CO140" s="463"/>
      <c r="CP140" s="463"/>
      <c r="CQ140" s="463"/>
      <c r="CR140" s="463"/>
      <c r="CS140" s="463"/>
      <c r="CT140" s="463"/>
      <c r="CU140" s="463"/>
      <c r="CV140" s="463"/>
      <c r="CW140" s="463"/>
      <c r="CX140" s="463"/>
      <c r="CY140" s="463"/>
      <c r="CZ140" s="463"/>
      <c r="DA140" s="463"/>
      <c r="DB140" s="463"/>
      <c r="DC140" s="463"/>
      <c r="DD140" s="463"/>
      <c r="DE140" s="463"/>
      <c r="DF140" s="463"/>
      <c r="DG140" s="463"/>
      <c r="DH140" s="463"/>
      <c r="DI140" s="463"/>
      <c r="DJ140" s="463"/>
      <c r="DK140" s="463"/>
      <c r="DL140" s="463"/>
      <c r="DM140" s="463"/>
      <c r="DN140" s="463"/>
      <c r="DO140" s="463"/>
      <c r="DP140" s="463"/>
      <c r="DQ140" s="463"/>
      <c r="DR140" s="463"/>
      <c r="DS140" s="463"/>
      <c r="DT140" s="463"/>
      <c r="DU140" s="463"/>
      <c r="DV140" s="463"/>
      <c r="DW140" s="463"/>
      <c r="DX140" s="463"/>
      <c r="DY140" s="463"/>
      <c r="DZ140" s="463"/>
      <c r="EA140" s="463"/>
      <c r="EB140" s="463"/>
      <c r="EC140" s="463"/>
      <c r="ED140" s="463"/>
      <c r="EE140" s="463"/>
      <c r="EF140" s="463"/>
      <c r="EG140" s="463"/>
      <c r="EH140" s="463"/>
      <c r="EI140" s="463"/>
      <c r="EJ140" s="463"/>
      <c r="EK140" s="463"/>
      <c r="EL140" s="463"/>
      <c r="EM140" s="463"/>
      <c r="EN140" s="463"/>
      <c r="EO140" s="463"/>
      <c r="EP140" s="463"/>
      <c r="EQ140" s="463"/>
      <c r="ER140" s="463"/>
      <c r="ES140" s="463"/>
      <c r="ET140" s="463"/>
      <c r="EU140" s="463"/>
      <c r="EV140" s="463"/>
      <c r="EW140" s="463"/>
      <c r="EX140" s="463"/>
      <c r="EY140" s="463"/>
      <c r="EZ140" s="463"/>
      <c r="FA140" s="463"/>
      <c r="FB140" s="463"/>
      <c r="FC140" s="463"/>
      <c r="FD140" s="463"/>
      <c r="FE140" s="463"/>
      <c r="FF140" s="463"/>
      <c r="FG140" s="463"/>
      <c r="FH140" s="463"/>
      <c r="FI140" s="463"/>
      <c r="FJ140" s="463"/>
      <c r="FK140" s="463"/>
      <c r="FL140" s="463"/>
      <c r="FM140" s="463"/>
      <c r="FN140" s="463"/>
      <c r="FO140" s="463"/>
      <c r="FP140" s="463"/>
      <c r="FQ140" s="463"/>
      <c r="FR140" s="463"/>
      <c r="FS140" s="463"/>
      <c r="FT140" s="463"/>
      <c r="FU140" s="463"/>
      <c r="FV140" s="463"/>
      <c r="FW140" s="463"/>
      <c r="FX140" s="463"/>
      <c r="FY140" s="463"/>
      <c r="FZ140" s="463"/>
      <c r="GA140" s="463"/>
      <c r="GB140" s="463"/>
      <c r="GC140" s="463"/>
      <c r="GD140" s="463"/>
      <c r="GE140" s="463"/>
      <c r="GF140" s="463"/>
      <c r="GG140" s="463"/>
      <c r="GH140" s="463"/>
      <c r="GI140" s="463"/>
      <c r="GJ140" s="463"/>
      <c r="GK140" s="463"/>
      <c r="GL140" s="463"/>
      <c r="GM140" s="463"/>
      <c r="GN140" s="463"/>
      <c r="GO140" s="463"/>
      <c r="GP140" s="463"/>
      <c r="GQ140" s="463"/>
      <c r="GR140" s="463"/>
      <c r="GS140" s="463"/>
      <c r="GT140" s="463"/>
      <c r="GU140" s="463"/>
      <c r="GV140" s="463"/>
      <c r="GW140" s="463"/>
      <c r="GX140" s="463"/>
      <c r="GY140" s="463"/>
      <c r="GZ140" s="463"/>
      <c r="HA140" s="463"/>
      <c r="HB140" s="463"/>
      <c r="HC140" s="463"/>
      <c r="HD140" s="463"/>
      <c r="HE140" s="463"/>
      <c r="HF140" s="463"/>
      <c r="HG140" s="463"/>
      <c r="HH140" s="463"/>
      <c r="HI140" s="463"/>
      <c r="HJ140" s="463"/>
      <c r="HK140" s="463"/>
      <c r="HL140" s="463"/>
      <c r="HM140" s="463"/>
      <c r="HN140" s="463"/>
      <c r="HO140" s="463"/>
      <c r="HP140" s="463"/>
      <c r="HQ140" s="463"/>
      <c r="HR140" s="463"/>
      <c r="HS140" s="463"/>
      <c r="HT140" s="463"/>
      <c r="HU140" s="463"/>
      <c r="HV140" s="463"/>
      <c r="HW140" s="463"/>
      <c r="HX140" s="463"/>
      <c r="HY140" s="463"/>
      <c r="HZ140" s="463"/>
      <c r="IA140" s="463"/>
      <c r="IB140" s="463"/>
      <c r="IC140" s="463"/>
      <c r="ID140" s="463"/>
      <c r="IE140" s="463"/>
      <c r="IF140" s="463"/>
      <c r="IG140" s="463"/>
      <c r="IH140" s="463"/>
      <c r="II140" s="463"/>
      <c r="IJ140" s="463"/>
      <c r="IK140" s="463"/>
      <c r="IL140" s="463"/>
      <c r="IM140" s="463"/>
      <c r="IN140" s="463"/>
      <c r="IO140" s="463"/>
      <c r="IP140" s="463"/>
      <c r="IQ140" s="463"/>
      <c r="IR140" s="463"/>
      <c r="IS140" s="463"/>
      <c r="IT140" s="463"/>
      <c r="IU140" s="463"/>
      <c r="IV140" s="463"/>
    </row>
    <row r="141" spans="2:256" s="489" customFormat="1" x14ac:dyDescent="0.25">
      <c r="B141" s="463"/>
      <c r="C141" s="503"/>
      <c r="D141" s="504"/>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c r="AP141" s="463"/>
      <c r="AQ141" s="463"/>
      <c r="AR141" s="463"/>
      <c r="AS141" s="463"/>
      <c r="AT141" s="463"/>
      <c r="AU141" s="463"/>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c r="BP141" s="463"/>
      <c r="BQ141" s="463"/>
      <c r="BR141" s="463"/>
      <c r="BS141" s="463"/>
      <c r="BT141" s="463"/>
      <c r="BU141" s="463"/>
      <c r="BV141" s="463"/>
      <c r="BW141" s="463"/>
      <c r="BX141" s="463"/>
      <c r="BY141" s="463"/>
      <c r="BZ141" s="463"/>
      <c r="CA141" s="463"/>
      <c r="CB141" s="463"/>
      <c r="CC141" s="463"/>
      <c r="CD141" s="463"/>
      <c r="CE141" s="463"/>
      <c r="CF141" s="463"/>
      <c r="CG141" s="463"/>
      <c r="CH141" s="463"/>
      <c r="CI141" s="463"/>
      <c r="CJ141" s="463"/>
      <c r="CK141" s="463"/>
      <c r="CL141" s="463"/>
      <c r="CM141" s="463"/>
      <c r="CN141" s="463"/>
      <c r="CO141" s="463"/>
      <c r="CP141" s="463"/>
      <c r="CQ141" s="463"/>
      <c r="CR141" s="463"/>
      <c r="CS141" s="463"/>
      <c r="CT141" s="463"/>
      <c r="CU141" s="463"/>
      <c r="CV141" s="463"/>
      <c r="CW141" s="463"/>
      <c r="CX141" s="463"/>
      <c r="CY141" s="463"/>
      <c r="CZ141" s="463"/>
      <c r="DA141" s="463"/>
      <c r="DB141" s="463"/>
      <c r="DC141" s="463"/>
      <c r="DD141" s="463"/>
      <c r="DE141" s="463"/>
      <c r="DF141" s="463"/>
      <c r="DG141" s="463"/>
      <c r="DH141" s="463"/>
      <c r="DI141" s="463"/>
      <c r="DJ141" s="463"/>
      <c r="DK141" s="463"/>
      <c r="DL141" s="463"/>
      <c r="DM141" s="463"/>
      <c r="DN141" s="463"/>
      <c r="DO141" s="463"/>
      <c r="DP141" s="463"/>
      <c r="DQ141" s="463"/>
      <c r="DR141" s="463"/>
      <c r="DS141" s="463"/>
      <c r="DT141" s="463"/>
      <c r="DU141" s="463"/>
      <c r="DV141" s="463"/>
      <c r="DW141" s="463"/>
      <c r="DX141" s="463"/>
      <c r="DY141" s="463"/>
      <c r="DZ141" s="463"/>
      <c r="EA141" s="463"/>
      <c r="EB141" s="463"/>
      <c r="EC141" s="463"/>
      <c r="ED141" s="463"/>
      <c r="EE141" s="463"/>
      <c r="EF141" s="463"/>
      <c r="EG141" s="463"/>
      <c r="EH141" s="463"/>
      <c r="EI141" s="463"/>
      <c r="EJ141" s="463"/>
      <c r="EK141" s="463"/>
      <c r="EL141" s="463"/>
      <c r="EM141" s="463"/>
      <c r="EN141" s="463"/>
      <c r="EO141" s="463"/>
      <c r="EP141" s="463"/>
      <c r="EQ141" s="463"/>
      <c r="ER141" s="463"/>
      <c r="ES141" s="463"/>
      <c r="ET141" s="463"/>
      <c r="EU141" s="463"/>
      <c r="EV141" s="463"/>
      <c r="EW141" s="463"/>
      <c r="EX141" s="463"/>
      <c r="EY141" s="463"/>
      <c r="EZ141" s="463"/>
      <c r="FA141" s="463"/>
      <c r="FB141" s="463"/>
      <c r="FC141" s="463"/>
      <c r="FD141" s="463"/>
      <c r="FE141" s="463"/>
      <c r="FF141" s="463"/>
      <c r="FG141" s="463"/>
      <c r="FH141" s="463"/>
      <c r="FI141" s="463"/>
      <c r="FJ141" s="463"/>
      <c r="FK141" s="463"/>
      <c r="FL141" s="463"/>
      <c r="FM141" s="463"/>
      <c r="FN141" s="463"/>
      <c r="FO141" s="463"/>
      <c r="FP141" s="463"/>
      <c r="FQ141" s="463"/>
      <c r="FR141" s="463"/>
      <c r="FS141" s="463"/>
      <c r="FT141" s="463"/>
      <c r="FU141" s="463"/>
      <c r="FV141" s="463"/>
      <c r="FW141" s="463"/>
      <c r="FX141" s="463"/>
      <c r="FY141" s="463"/>
      <c r="FZ141" s="463"/>
      <c r="GA141" s="463"/>
      <c r="GB141" s="463"/>
      <c r="GC141" s="463"/>
      <c r="GD141" s="463"/>
      <c r="GE141" s="463"/>
      <c r="GF141" s="463"/>
      <c r="GG141" s="463"/>
      <c r="GH141" s="463"/>
      <c r="GI141" s="463"/>
      <c r="GJ141" s="463"/>
      <c r="GK141" s="463"/>
      <c r="GL141" s="463"/>
      <c r="GM141" s="463"/>
      <c r="GN141" s="463"/>
      <c r="GO141" s="463"/>
      <c r="GP141" s="463"/>
      <c r="GQ141" s="463"/>
      <c r="GR141" s="463"/>
      <c r="GS141" s="463"/>
      <c r="GT141" s="463"/>
      <c r="GU141" s="463"/>
      <c r="GV141" s="463"/>
      <c r="GW141" s="463"/>
      <c r="GX141" s="463"/>
      <c r="GY141" s="463"/>
      <c r="GZ141" s="463"/>
      <c r="HA141" s="463"/>
      <c r="HB141" s="463"/>
      <c r="HC141" s="463"/>
      <c r="HD141" s="463"/>
      <c r="HE141" s="463"/>
      <c r="HF141" s="463"/>
      <c r="HG141" s="463"/>
      <c r="HH141" s="463"/>
      <c r="HI141" s="463"/>
      <c r="HJ141" s="463"/>
      <c r="HK141" s="463"/>
      <c r="HL141" s="463"/>
      <c r="HM141" s="463"/>
      <c r="HN141" s="463"/>
      <c r="HO141" s="463"/>
      <c r="HP141" s="463"/>
      <c r="HQ141" s="463"/>
      <c r="HR141" s="463"/>
      <c r="HS141" s="463"/>
      <c r="HT141" s="463"/>
      <c r="HU141" s="463"/>
      <c r="HV141" s="463"/>
      <c r="HW141" s="463"/>
      <c r="HX141" s="463"/>
      <c r="HY141" s="463"/>
      <c r="HZ141" s="463"/>
      <c r="IA141" s="463"/>
      <c r="IB141" s="463"/>
      <c r="IC141" s="463"/>
      <c r="ID141" s="463"/>
      <c r="IE141" s="463"/>
      <c r="IF141" s="463"/>
      <c r="IG141" s="463"/>
      <c r="IH141" s="463"/>
      <c r="II141" s="463"/>
      <c r="IJ141" s="463"/>
      <c r="IK141" s="463"/>
      <c r="IL141" s="463"/>
      <c r="IM141" s="463"/>
      <c r="IN141" s="463"/>
      <c r="IO141" s="463"/>
      <c r="IP141" s="463"/>
      <c r="IQ141" s="463"/>
      <c r="IR141" s="463"/>
      <c r="IS141" s="463"/>
      <c r="IT141" s="463"/>
      <c r="IU141" s="463"/>
      <c r="IV141" s="463"/>
    </row>
    <row r="142" spans="2:256" s="489" customFormat="1" x14ac:dyDescent="0.25">
      <c r="B142" s="463"/>
      <c r="C142" s="503"/>
      <c r="D142" s="504"/>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c r="BP142" s="463"/>
      <c r="BQ142" s="463"/>
      <c r="BR142" s="463"/>
      <c r="BS142" s="463"/>
      <c r="BT142" s="463"/>
      <c r="BU142" s="463"/>
      <c r="BV142" s="463"/>
      <c r="BW142" s="463"/>
      <c r="BX142" s="463"/>
      <c r="BY142" s="463"/>
      <c r="BZ142" s="463"/>
      <c r="CA142" s="463"/>
      <c r="CB142" s="463"/>
      <c r="CC142" s="463"/>
      <c r="CD142" s="463"/>
      <c r="CE142" s="463"/>
      <c r="CF142" s="463"/>
      <c r="CG142" s="463"/>
      <c r="CH142" s="463"/>
      <c r="CI142" s="463"/>
      <c r="CJ142" s="463"/>
      <c r="CK142" s="463"/>
      <c r="CL142" s="463"/>
      <c r="CM142" s="463"/>
      <c r="CN142" s="463"/>
      <c r="CO142" s="463"/>
      <c r="CP142" s="463"/>
      <c r="CQ142" s="463"/>
      <c r="CR142" s="463"/>
      <c r="CS142" s="463"/>
      <c r="CT142" s="463"/>
      <c r="CU142" s="463"/>
      <c r="CV142" s="463"/>
      <c r="CW142" s="463"/>
      <c r="CX142" s="463"/>
      <c r="CY142" s="463"/>
      <c r="CZ142" s="463"/>
      <c r="DA142" s="463"/>
      <c r="DB142" s="463"/>
      <c r="DC142" s="463"/>
      <c r="DD142" s="463"/>
      <c r="DE142" s="463"/>
      <c r="DF142" s="463"/>
      <c r="DG142" s="463"/>
      <c r="DH142" s="463"/>
      <c r="DI142" s="463"/>
      <c r="DJ142" s="463"/>
      <c r="DK142" s="463"/>
      <c r="DL142" s="463"/>
      <c r="DM142" s="463"/>
      <c r="DN142" s="463"/>
      <c r="DO142" s="463"/>
      <c r="DP142" s="463"/>
      <c r="DQ142" s="463"/>
      <c r="DR142" s="463"/>
      <c r="DS142" s="463"/>
      <c r="DT142" s="463"/>
      <c r="DU142" s="463"/>
      <c r="DV142" s="463"/>
      <c r="DW142" s="463"/>
      <c r="DX142" s="463"/>
      <c r="DY142" s="463"/>
      <c r="DZ142" s="463"/>
      <c r="EA142" s="463"/>
      <c r="EB142" s="463"/>
      <c r="EC142" s="463"/>
      <c r="ED142" s="463"/>
      <c r="EE142" s="463"/>
      <c r="EF142" s="463"/>
      <c r="EG142" s="463"/>
      <c r="EH142" s="463"/>
      <c r="EI142" s="463"/>
      <c r="EJ142" s="463"/>
      <c r="EK142" s="463"/>
      <c r="EL142" s="463"/>
      <c r="EM142" s="463"/>
      <c r="EN142" s="463"/>
      <c r="EO142" s="463"/>
      <c r="EP142" s="463"/>
      <c r="EQ142" s="463"/>
      <c r="ER142" s="463"/>
      <c r="ES142" s="463"/>
      <c r="ET142" s="463"/>
      <c r="EU142" s="463"/>
      <c r="EV142" s="463"/>
      <c r="EW142" s="463"/>
      <c r="EX142" s="463"/>
      <c r="EY142" s="463"/>
      <c r="EZ142" s="463"/>
      <c r="FA142" s="463"/>
      <c r="FB142" s="463"/>
      <c r="FC142" s="463"/>
      <c r="FD142" s="463"/>
      <c r="FE142" s="463"/>
      <c r="FF142" s="463"/>
      <c r="FG142" s="463"/>
      <c r="FH142" s="463"/>
      <c r="FI142" s="463"/>
      <c r="FJ142" s="463"/>
      <c r="FK142" s="463"/>
      <c r="FL142" s="463"/>
      <c r="FM142" s="463"/>
      <c r="FN142" s="463"/>
      <c r="FO142" s="463"/>
      <c r="FP142" s="463"/>
      <c r="FQ142" s="463"/>
      <c r="FR142" s="463"/>
      <c r="FS142" s="463"/>
      <c r="FT142" s="463"/>
      <c r="FU142" s="463"/>
      <c r="FV142" s="463"/>
      <c r="FW142" s="463"/>
      <c r="FX142" s="463"/>
      <c r="FY142" s="463"/>
      <c r="FZ142" s="463"/>
      <c r="GA142" s="463"/>
      <c r="GB142" s="463"/>
      <c r="GC142" s="463"/>
      <c r="GD142" s="463"/>
      <c r="GE142" s="463"/>
      <c r="GF142" s="463"/>
      <c r="GG142" s="463"/>
      <c r="GH142" s="463"/>
      <c r="GI142" s="463"/>
      <c r="GJ142" s="463"/>
      <c r="GK142" s="463"/>
      <c r="GL142" s="463"/>
      <c r="GM142" s="463"/>
      <c r="GN142" s="463"/>
      <c r="GO142" s="463"/>
      <c r="GP142" s="463"/>
      <c r="GQ142" s="463"/>
      <c r="GR142" s="463"/>
      <c r="GS142" s="463"/>
      <c r="GT142" s="463"/>
      <c r="GU142" s="463"/>
      <c r="GV142" s="463"/>
      <c r="GW142" s="463"/>
      <c r="GX142" s="463"/>
      <c r="GY142" s="463"/>
      <c r="GZ142" s="463"/>
      <c r="HA142" s="463"/>
      <c r="HB142" s="463"/>
      <c r="HC142" s="463"/>
      <c r="HD142" s="463"/>
      <c r="HE142" s="463"/>
      <c r="HF142" s="463"/>
      <c r="HG142" s="463"/>
      <c r="HH142" s="463"/>
      <c r="HI142" s="463"/>
      <c r="HJ142" s="463"/>
      <c r="HK142" s="463"/>
      <c r="HL142" s="463"/>
      <c r="HM142" s="463"/>
      <c r="HN142" s="463"/>
      <c r="HO142" s="463"/>
      <c r="HP142" s="463"/>
      <c r="HQ142" s="463"/>
      <c r="HR142" s="463"/>
      <c r="HS142" s="463"/>
      <c r="HT142" s="463"/>
      <c r="HU142" s="463"/>
      <c r="HV142" s="463"/>
      <c r="HW142" s="463"/>
      <c r="HX142" s="463"/>
      <c r="HY142" s="463"/>
      <c r="HZ142" s="463"/>
      <c r="IA142" s="463"/>
      <c r="IB142" s="463"/>
      <c r="IC142" s="463"/>
      <c r="ID142" s="463"/>
      <c r="IE142" s="463"/>
      <c r="IF142" s="463"/>
      <c r="IG142" s="463"/>
      <c r="IH142" s="463"/>
      <c r="II142" s="463"/>
      <c r="IJ142" s="463"/>
      <c r="IK142" s="463"/>
      <c r="IL142" s="463"/>
      <c r="IM142" s="463"/>
      <c r="IN142" s="463"/>
      <c r="IO142" s="463"/>
      <c r="IP142" s="463"/>
      <c r="IQ142" s="463"/>
      <c r="IR142" s="463"/>
      <c r="IS142" s="463"/>
      <c r="IT142" s="463"/>
      <c r="IU142" s="463"/>
      <c r="IV142" s="463"/>
    </row>
    <row r="143" spans="2:256" s="489" customFormat="1" x14ac:dyDescent="0.25">
      <c r="B143" s="463"/>
      <c r="C143" s="503"/>
      <c r="D143" s="504"/>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c r="AP143" s="463"/>
      <c r="AQ143" s="463"/>
      <c r="AR143" s="463"/>
      <c r="AS143" s="463"/>
      <c r="AT143" s="463"/>
      <c r="AU143" s="463"/>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c r="BP143" s="463"/>
      <c r="BQ143" s="463"/>
      <c r="BR143" s="463"/>
      <c r="BS143" s="463"/>
      <c r="BT143" s="463"/>
      <c r="BU143" s="463"/>
      <c r="BV143" s="463"/>
      <c r="BW143" s="463"/>
      <c r="BX143" s="463"/>
      <c r="BY143" s="463"/>
      <c r="BZ143" s="463"/>
      <c r="CA143" s="463"/>
      <c r="CB143" s="463"/>
      <c r="CC143" s="463"/>
      <c r="CD143" s="463"/>
      <c r="CE143" s="463"/>
      <c r="CF143" s="463"/>
      <c r="CG143" s="463"/>
      <c r="CH143" s="463"/>
      <c r="CI143" s="463"/>
      <c r="CJ143" s="463"/>
      <c r="CK143" s="463"/>
      <c r="CL143" s="463"/>
      <c r="CM143" s="463"/>
      <c r="CN143" s="463"/>
      <c r="CO143" s="463"/>
      <c r="CP143" s="463"/>
      <c r="CQ143" s="463"/>
      <c r="CR143" s="463"/>
      <c r="CS143" s="463"/>
      <c r="CT143" s="463"/>
      <c r="CU143" s="463"/>
      <c r="CV143" s="463"/>
      <c r="CW143" s="463"/>
      <c r="CX143" s="463"/>
      <c r="CY143" s="463"/>
      <c r="CZ143" s="463"/>
      <c r="DA143" s="463"/>
      <c r="DB143" s="463"/>
      <c r="DC143" s="463"/>
      <c r="DD143" s="463"/>
      <c r="DE143" s="463"/>
      <c r="DF143" s="463"/>
      <c r="DG143" s="463"/>
      <c r="DH143" s="463"/>
      <c r="DI143" s="463"/>
      <c r="DJ143" s="463"/>
      <c r="DK143" s="463"/>
      <c r="DL143" s="463"/>
      <c r="DM143" s="463"/>
      <c r="DN143" s="463"/>
      <c r="DO143" s="463"/>
      <c r="DP143" s="463"/>
      <c r="DQ143" s="463"/>
      <c r="DR143" s="463"/>
      <c r="DS143" s="463"/>
      <c r="DT143" s="463"/>
      <c r="DU143" s="463"/>
      <c r="DV143" s="463"/>
      <c r="DW143" s="463"/>
      <c r="DX143" s="463"/>
      <c r="DY143" s="463"/>
      <c r="DZ143" s="463"/>
      <c r="EA143" s="463"/>
      <c r="EB143" s="463"/>
      <c r="EC143" s="463"/>
      <c r="ED143" s="463"/>
      <c r="EE143" s="463"/>
      <c r="EF143" s="463"/>
      <c r="EG143" s="463"/>
      <c r="EH143" s="463"/>
      <c r="EI143" s="463"/>
      <c r="EJ143" s="463"/>
      <c r="EK143" s="463"/>
      <c r="EL143" s="463"/>
      <c r="EM143" s="463"/>
      <c r="EN143" s="463"/>
      <c r="EO143" s="463"/>
      <c r="EP143" s="463"/>
      <c r="EQ143" s="463"/>
      <c r="ER143" s="463"/>
      <c r="ES143" s="463"/>
      <c r="ET143" s="463"/>
      <c r="EU143" s="463"/>
      <c r="EV143" s="463"/>
      <c r="EW143" s="463"/>
      <c r="EX143" s="463"/>
      <c r="EY143" s="463"/>
      <c r="EZ143" s="463"/>
      <c r="FA143" s="463"/>
      <c r="FB143" s="463"/>
      <c r="FC143" s="463"/>
      <c r="FD143" s="463"/>
      <c r="FE143" s="463"/>
      <c r="FF143" s="463"/>
      <c r="FG143" s="463"/>
      <c r="FH143" s="463"/>
      <c r="FI143" s="463"/>
      <c r="FJ143" s="463"/>
      <c r="FK143" s="463"/>
      <c r="FL143" s="463"/>
      <c r="FM143" s="463"/>
      <c r="FN143" s="463"/>
      <c r="FO143" s="463"/>
      <c r="FP143" s="463"/>
      <c r="FQ143" s="463"/>
      <c r="FR143" s="463"/>
      <c r="FS143" s="463"/>
      <c r="FT143" s="463"/>
      <c r="FU143" s="463"/>
      <c r="FV143" s="463"/>
      <c r="FW143" s="463"/>
      <c r="FX143" s="463"/>
      <c r="FY143" s="463"/>
      <c r="FZ143" s="463"/>
      <c r="GA143" s="463"/>
      <c r="GB143" s="463"/>
      <c r="GC143" s="463"/>
      <c r="GD143" s="463"/>
      <c r="GE143" s="463"/>
      <c r="GF143" s="463"/>
      <c r="GG143" s="463"/>
      <c r="GH143" s="463"/>
      <c r="GI143" s="463"/>
      <c r="GJ143" s="463"/>
      <c r="GK143" s="463"/>
      <c r="GL143" s="463"/>
      <c r="GM143" s="463"/>
      <c r="GN143" s="463"/>
      <c r="GO143" s="463"/>
      <c r="GP143" s="463"/>
      <c r="GQ143" s="463"/>
      <c r="GR143" s="463"/>
      <c r="GS143" s="463"/>
      <c r="GT143" s="463"/>
      <c r="GU143" s="463"/>
      <c r="GV143" s="463"/>
      <c r="GW143" s="463"/>
      <c r="GX143" s="463"/>
      <c r="GY143" s="463"/>
      <c r="GZ143" s="463"/>
      <c r="HA143" s="463"/>
      <c r="HB143" s="463"/>
      <c r="HC143" s="463"/>
      <c r="HD143" s="463"/>
      <c r="HE143" s="463"/>
      <c r="HF143" s="463"/>
      <c r="HG143" s="463"/>
      <c r="HH143" s="463"/>
      <c r="HI143" s="463"/>
      <c r="HJ143" s="463"/>
      <c r="HK143" s="463"/>
      <c r="HL143" s="463"/>
      <c r="HM143" s="463"/>
      <c r="HN143" s="463"/>
      <c r="HO143" s="463"/>
      <c r="HP143" s="463"/>
      <c r="HQ143" s="463"/>
      <c r="HR143" s="463"/>
      <c r="HS143" s="463"/>
      <c r="HT143" s="463"/>
      <c r="HU143" s="463"/>
      <c r="HV143" s="463"/>
      <c r="HW143" s="463"/>
      <c r="HX143" s="463"/>
      <c r="HY143" s="463"/>
      <c r="HZ143" s="463"/>
      <c r="IA143" s="463"/>
      <c r="IB143" s="463"/>
      <c r="IC143" s="463"/>
      <c r="ID143" s="463"/>
      <c r="IE143" s="463"/>
      <c r="IF143" s="463"/>
      <c r="IG143" s="463"/>
      <c r="IH143" s="463"/>
      <c r="II143" s="463"/>
      <c r="IJ143" s="463"/>
      <c r="IK143" s="463"/>
      <c r="IL143" s="463"/>
      <c r="IM143" s="463"/>
      <c r="IN143" s="463"/>
      <c r="IO143" s="463"/>
      <c r="IP143" s="463"/>
      <c r="IQ143" s="463"/>
      <c r="IR143" s="463"/>
      <c r="IS143" s="463"/>
      <c r="IT143" s="463"/>
      <c r="IU143" s="463"/>
      <c r="IV143" s="463"/>
    </row>
    <row r="144" spans="2:256" s="489" customFormat="1" x14ac:dyDescent="0.25">
      <c r="B144" s="463"/>
      <c r="C144" s="503"/>
      <c r="D144" s="504"/>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c r="AP144" s="463"/>
      <c r="AQ144" s="463"/>
      <c r="AR144" s="463"/>
      <c r="AS144" s="463"/>
      <c r="AT144" s="463"/>
      <c r="AU144" s="463"/>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c r="BP144" s="463"/>
      <c r="BQ144" s="463"/>
      <c r="BR144" s="463"/>
      <c r="BS144" s="463"/>
      <c r="BT144" s="463"/>
      <c r="BU144" s="463"/>
      <c r="BV144" s="463"/>
      <c r="BW144" s="463"/>
      <c r="BX144" s="463"/>
      <c r="BY144" s="463"/>
      <c r="BZ144" s="463"/>
      <c r="CA144" s="463"/>
      <c r="CB144" s="463"/>
      <c r="CC144" s="463"/>
      <c r="CD144" s="463"/>
      <c r="CE144" s="463"/>
      <c r="CF144" s="463"/>
      <c r="CG144" s="463"/>
      <c r="CH144" s="463"/>
      <c r="CI144" s="463"/>
      <c r="CJ144" s="463"/>
      <c r="CK144" s="463"/>
      <c r="CL144" s="463"/>
      <c r="CM144" s="463"/>
      <c r="CN144" s="463"/>
      <c r="CO144" s="463"/>
      <c r="CP144" s="463"/>
      <c r="CQ144" s="463"/>
      <c r="CR144" s="463"/>
      <c r="CS144" s="463"/>
      <c r="CT144" s="463"/>
      <c r="CU144" s="463"/>
      <c r="CV144" s="463"/>
      <c r="CW144" s="463"/>
      <c r="CX144" s="463"/>
      <c r="CY144" s="463"/>
      <c r="CZ144" s="463"/>
      <c r="DA144" s="463"/>
      <c r="DB144" s="463"/>
      <c r="DC144" s="463"/>
      <c r="DD144" s="463"/>
      <c r="DE144" s="463"/>
      <c r="DF144" s="463"/>
      <c r="DG144" s="463"/>
      <c r="DH144" s="463"/>
      <c r="DI144" s="463"/>
      <c r="DJ144" s="463"/>
      <c r="DK144" s="463"/>
      <c r="DL144" s="463"/>
      <c r="DM144" s="463"/>
      <c r="DN144" s="463"/>
      <c r="DO144" s="463"/>
      <c r="DP144" s="463"/>
      <c r="DQ144" s="463"/>
      <c r="DR144" s="463"/>
      <c r="DS144" s="463"/>
      <c r="DT144" s="463"/>
      <c r="DU144" s="463"/>
      <c r="DV144" s="463"/>
      <c r="DW144" s="463"/>
      <c r="DX144" s="463"/>
      <c r="DY144" s="463"/>
      <c r="DZ144" s="463"/>
      <c r="EA144" s="463"/>
      <c r="EB144" s="463"/>
      <c r="EC144" s="463"/>
      <c r="ED144" s="463"/>
      <c r="EE144" s="463"/>
      <c r="EF144" s="463"/>
      <c r="EG144" s="463"/>
      <c r="EH144" s="463"/>
      <c r="EI144" s="463"/>
      <c r="EJ144" s="463"/>
      <c r="EK144" s="463"/>
      <c r="EL144" s="463"/>
      <c r="EM144" s="463"/>
      <c r="EN144" s="463"/>
      <c r="EO144" s="463"/>
      <c r="EP144" s="463"/>
      <c r="EQ144" s="463"/>
      <c r="ER144" s="463"/>
      <c r="ES144" s="463"/>
      <c r="ET144" s="463"/>
      <c r="EU144" s="463"/>
      <c r="EV144" s="463"/>
      <c r="EW144" s="463"/>
      <c r="EX144" s="463"/>
      <c r="EY144" s="463"/>
      <c r="EZ144" s="463"/>
      <c r="FA144" s="463"/>
      <c r="FB144" s="463"/>
      <c r="FC144" s="463"/>
      <c r="FD144" s="463"/>
      <c r="FE144" s="463"/>
      <c r="FF144" s="463"/>
      <c r="FG144" s="463"/>
      <c r="FH144" s="463"/>
      <c r="FI144" s="463"/>
      <c r="FJ144" s="463"/>
      <c r="FK144" s="463"/>
      <c r="FL144" s="463"/>
      <c r="FM144" s="463"/>
      <c r="FN144" s="463"/>
      <c r="FO144" s="463"/>
      <c r="FP144" s="463"/>
      <c r="FQ144" s="463"/>
      <c r="FR144" s="463"/>
      <c r="FS144" s="463"/>
      <c r="FT144" s="463"/>
      <c r="FU144" s="463"/>
      <c r="FV144" s="463"/>
      <c r="FW144" s="463"/>
      <c r="FX144" s="463"/>
      <c r="FY144" s="463"/>
      <c r="FZ144" s="463"/>
      <c r="GA144" s="463"/>
      <c r="GB144" s="463"/>
      <c r="GC144" s="463"/>
      <c r="GD144" s="463"/>
      <c r="GE144" s="463"/>
      <c r="GF144" s="463"/>
      <c r="GG144" s="463"/>
      <c r="GH144" s="463"/>
      <c r="GI144" s="463"/>
      <c r="GJ144" s="463"/>
      <c r="GK144" s="463"/>
      <c r="GL144" s="463"/>
      <c r="GM144" s="463"/>
      <c r="GN144" s="463"/>
      <c r="GO144" s="463"/>
      <c r="GP144" s="463"/>
      <c r="GQ144" s="463"/>
      <c r="GR144" s="463"/>
      <c r="GS144" s="463"/>
      <c r="GT144" s="463"/>
      <c r="GU144" s="463"/>
      <c r="GV144" s="463"/>
      <c r="GW144" s="463"/>
      <c r="GX144" s="463"/>
      <c r="GY144" s="463"/>
      <c r="GZ144" s="463"/>
      <c r="HA144" s="463"/>
      <c r="HB144" s="463"/>
      <c r="HC144" s="463"/>
      <c r="HD144" s="463"/>
      <c r="HE144" s="463"/>
      <c r="HF144" s="463"/>
      <c r="HG144" s="463"/>
      <c r="HH144" s="463"/>
      <c r="HI144" s="463"/>
      <c r="HJ144" s="463"/>
      <c r="HK144" s="463"/>
      <c r="HL144" s="463"/>
      <c r="HM144" s="463"/>
      <c r="HN144" s="463"/>
      <c r="HO144" s="463"/>
      <c r="HP144" s="463"/>
      <c r="HQ144" s="463"/>
      <c r="HR144" s="463"/>
      <c r="HS144" s="463"/>
      <c r="HT144" s="463"/>
      <c r="HU144" s="463"/>
      <c r="HV144" s="463"/>
      <c r="HW144" s="463"/>
      <c r="HX144" s="463"/>
      <c r="HY144" s="463"/>
      <c r="HZ144" s="463"/>
      <c r="IA144" s="463"/>
      <c r="IB144" s="463"/>
      <c r="IC144" s="463"/>
      <c r="ID144" s="463"/>
      <c r="IE144" s="463"/>
      <c r="IF144" s="463"/>
      <c r="IG144" s="463"/>
      <c r="IH144" s="463"/>
      <c r="II144" s="463"/>
      <c r="IJ144" s="463"/>
      <c r="IK144" s="463"/>
      <c r="IL144" s="463"/>
      <c r="IM144" s="463"/>
      <c r="IN144" s="463"/>
      <c r="IO144" s="463"/>
      <c r="IP144" s="463"/>
      <c r="IQ144" s="463"/>
      <c r="IR144" s="463"/>
      <c r="IS144" s="463"/>
      <c r="IT144" s="463"/>
      <c r="IU144" s="463"/>
      <c r="IV144" s="463"/>
    </row>
    <row r="145" spans="2:256" s="489" customFormat="1" x14ac:dyDescent="0.25">
      <c r="B145" s="463"/>
      <c r="C145" s="503"/>
      <c r="D145" s="504"/>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c r="AP145" s="463"/>
      <c r="AQ145" s="463"/>
      <c r="AR145" s="463"/>
      <c r="AS145" s="463"/>
      <c r="AT145" s="463"/>
      <c r="AU145" s="463"/>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c r="BP145" s="463"/>
      <c r="BQ145" s="463"/>
      <c r="BR145" s="463"/>
      <c r="BS145" s="463"/>
      <c r="BT145" s="463"/>
      <c r="BU145" s="463"/>
      <c r="BV145" s="463"/>
      <c r="BW145" s="463"/>
      <c r="BX145" s="463"/>
      <c r="BY145" s="463"/>
      <c r="BZ145" s="463"/>
      <c r="CA145" s="463"/>
      <c r="CB145" s="463"/>
      <c r="CC145" s="463"/>
      <c r="CD145" s="463"/>
      <c r="CE145" s="463"/>
      <c r="CF145" s="463"/>
      <c r="CG145" s="463"/>
      <c r="CH145" s="463"/>
      <c r="CI145" s="463"/>
      <c r="CJ145" s="463"/>
      <c r="CK145" s="463"/>
      <c r="CL145" s="463"/>
      <c r="CM145" s="463"/>
      <c r="CN145" s="463"/>
      <c r="CO145" s="463"/>
      <c r="CP145" s="463"/>
      <c r="CQ145" s="463"/>
      <c r="CR145" s="463"/>
      <c r="CS145" s="463"/>
      <c r="CT145" s="463"/>
      <c r="CU145" s="463"/>
      <c r="CV145" s="463"/>
      <c r="CW145" s="463"/>
      <c r="CX145" s="463"/>
      <c r="CY145" s="463"/>
      <c r="CZ145" s="463"/>
      <c r="DA145" s="463"/>
      <c r="DB145" s="463"/>
      <c r="DC145" s="463"/>
      <c r="DD145" s="463"/>
      <c r="DE145" s="463"/>
      <c r="DF145" s="463"/>
      <c r="DG145" s="463"/>
      <c r="DH145" s="463"/>
      <c r="DI145" s="463"/>
      <c r="DJ145" s="463"/>
      <c r="DK145" s="463"/>
      <c r="DL145" s="463"/>
      <c r="DM145" s="463"/>
      <c r="DN145" s="463"/>
      <c r="DO145" s="463"/>
      <c r="DP145" s="463"/>
      <c r="DQ145" s="463"/>
      <c r="DR145" s="463"/>
      <c r="DS145" s="463"/>
      <c r="DT145" s="463"/>
      <c r="DU145" s="463"/>
      <c r="DV145" s="463"/>
      <c r="DW145" s="463"/>
      <c r="DX145" s="463"/>
      <c r="DY145" s="463"/>
      <c r="DZ145" s="463"/>
      <c r="EA145" s="463"/>
      <c r="EB145" s="463"/>
      <c r="EC145" s="463"/>
      <c r="ED145" s="463"/>
      <c r="EE145" s="463"/>
      <c r="EF145" s="463"/>
      <c r="EG145" s="463"/>
      <c r="EH145" s="463"/>
      <c r="EI145" s="463"/>
      <c r="EJ145" s="463"/>
      <c r="EK145" s="463"/>
      <c r="EL145" s="463"/>
      <c r="EM145" s="463"/>
      <c r="EN145" s="463"/>
      <c r="EO145" s="463"/>
      <c r="EP145" s="463"/>
      <c r="EQ145" s="463"/>
      <c r="ER145" s="463"/>
      <c r="ES145" s="463"/>
      <c r="ET145" s="463"/>
      <c r="EU145" s="463"/>
      <c r="EV145" s="463"/>
      <c r="EW145" s="463"/>
      <c r="EX145" s="463"/>
      <c r="EY145" s="463"/>
      <c r="EZ145" s="463"/>
      <c r="FA145" s="463"/>
      <c r="FB145" s="463"/>
      <c r="FC145" s="463"/>
      <c r="FD145" s="463"/>
      <c r="FE145" s="463"/>
      <c r="FF145" s="463"/>
      <c r="FG145" s="463"/>
      <c r="FH145" s="463"/>
      <c r="FI145" s="463"/>
      <c r="FJ145" s="463"/>
      <c r="FK145" s="463"/>
      <c r="FL145" s="463"/>
      <c r="FM145" s="463"/>
      <c r="FN145" s="463"/>
      <c r="FO145" s="463"/>
      <c r="FP145" s="463"/>
      <c r="FQ145" s="463"/>
      <c r="FR145" s="463"/>
      <c r="FS145" s="463"/>
      <c r="FT145" s="463"/>
      <c r="FU145" s="463"/>
      <c r="FV145" s="463"/>
      <c r="FW145" s="463"/>
      <c r="FX145" s="463"/>
      <c r="FY145" s="463"/>
      <c r="FZ145" s="463"/>
      <c r="GA145" s="463"/>
      <c r="GB145" s="463"/>
      <c r="GC145" s="463"/>
      <c r="GD145" s="463"/>
      <c r="GE145" s="463"/>
      <c r="GF145" s="463"/>
      <c r="GG145" s="463"/>
      <c r="GH145" s="463"/>
      <c r="GI145" s="463"/>
      <c r="GJ145" s="463"/>
      <c r="GK145" s="463"/>
      <c r="GL145" s="463"/>
      <c r="GM145" s="463"/>
      <c r="GN145" s="463"/>
      <c r="GO145" s="463"/>
      <c r="GP145" s="463"/>
      <c r="GQ145" s="463"/>
      <c r="GR145" s="463"/>
      <c r="GS145" s="463"/>
      <c r="GT145" s="463"/>
      <c r="GU145" s="463"/>
      <c r="GV145" s="463"/>
      <c r="GW145" s="463"/>
      <c r="GX145" s="463"/>
      <c r="GY145" s="463"/>
      <c r="GZ145" s="463"/>
      <c r="HA145" s="463"/>
      <c r="HB145" s="463"/>
      <c r="HC145" s="463"/>
      <c r="HD145" s="463"/>
      <c r="HE145" s="463"/>
      <c r="HF145" s="463"/>
      <c r="HG145" s="463"/>
      <c r="HH145" s="463"/>
      <c r="HI145" s="463"/>
      <c r="HJ145" s="463"/>
      <c r="HK145" s="463"/>
      <c r="HL145" s="463"/>
      <c r="HM145" s="463"/>
      <c r="HN145" s="463"/>
      <c r="HO145" s="463"/>
      <c r="HP145" s="463"/>
      <c r="HQ145" s="463"/>
      <c r="HR145" s="463"/>
      <c r="HS145" s="463"/>
      <c r="HT145" s="463"/>
      <c r="HU145" s="463"/>
      <c r="HV145" s="463"/>
      <c r="HW145" s="463"/>
      <c r="HX145" s="463"/>
      <c r="HY145" s="463"/>
      <c r="HZ145" s="463"/>
      <c r="IA145" s="463"/>
      <c r="IB145" s="463"/>
      <c r="IC145" s="463"/>
      <c r="ID145" s="463"/>
      <c r="IE145" s="463"/>
      <c r="IF145" s="463"/>
      <c r="IG145" s="463"/>
      <c r="IH145" s="463"/>
      <c r="II145" s="463"/>
      <c r="IJ145" s="463"/>
      <c r="IK145" s="463"/>
      <c r="IL145" s="463"/>
      <c r="IM145" s="463"/>
      <c r="IN145" s="463"/>
      <c r="IO145" s="463"/>
      <c r="IP145" s="463"/>
      <c r="IQ145" s="463"/>
      <c r="IR145" s="463"/>
      <c r="IS145" s="463"/>
      <c r="IT145" s="463"/>
      <c r="IU145" s="463"/>
      <c r="IV145" s="463"/>
    </row>
    <row r="146" spans="2:256" s="489" customFormat="1" x14ac:dyDescent="0.25">
      <c r="B146" s="463"/>
      <c r="C146" s="503"/>
      <c r="D146" s="504"/>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c r="AS146" s="463"/>
      <c r="AT146" s="463"/>
      <c r="AU146" s="463"/>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c r="BP146" s="463"/>
      <c r="BQ146" s="463"/>
      <c r="BR146" s="463"/>
      <c r="BS146" s="463"/>
      <c r="BT146" s="463"/>
      <c r="BU146" s="463"/>
      <c r="BV146" s="463"/>
      <c r="BW146" s="463"/>
      <c r="BX146" s="463"/>
      <c r="BY146" s="463"/>
      <c r="BZ146" s="463"/>
      <c r="CA146" s="463"/>
      <c r="CB146" s="463"/>
      <c r="CC146" s="463"/>
      <c r="CD146" s="463"/>
      <c r="CE146" s="463"/>
      <c r="CF146" s="463"/>
      <c r="CG146" s="463"/>
      <c r="CH146" s="463"/>
      <c r="CI146" s="463"/>
      <c r="CJ146" s="463"/>
      <c r="CK146" s="463"/>
      <c r="CL146" s="463"/>
      <c r="CM146" s="463"/>
      <c r="CN146" s="463"/>
      <c r="CO146" s="463"/>
      <c r="CP146" s="463"/>
      <c r="CQ146" s="463"/>
      <c r="CR146" s="463"/>
      <c r="CS146" s="463"/>
      <c r="CT146" s="463"/>
      <c r="CU146" s="463"/>
      <c r="CV146" s="463"/>
      <c r="CW146" s="463"/>
      <c r="CX146" s="463"/>
      <c r="CY146" s="463"/>
      <c r="CZ146" s="463"/>
      <c r="DA146" s="463"/>
      <c r="DB146" s="463"/>
      <c r="DC146" s="463"/>
      <c r="DD146" s="463"/>
      <c r="DE146" s="463"/>
      <c r="DF146" s="463"/>
      <c r="DG146" s="463"/>
      <c r="DH146" s="463"/>
      <c r="DI146" s="463"/>
      <c r="DJ146" s="463"/>
      <c r="DK146" s="463"/>
      <c r="DL146" s="463"/>
      <c r="DM146" s="463"/>
      <c r="DN146" s="463"/>
      <c r="DO146" s="463"/>
      <c r="DP146" s="463"/>
      <c r="DQ146" s="463"/>
      <c r="DR146" s="463"/>
      <c r="DS146" s="463"/>
      <c r="DT146" s="463"/>
      <c r="DU146" s="463"/>
      <c r="DV146" s="463"/>
      <c r="DW146" s="463"/>
      <c r="DX146" s="463"/>
      <c r="DY146" s="463"/>
      <c r="DZ146" s="463"/>
      <c r="EA146" s="463"/>
      <c r="EB146" s="463"/>
      <c r="EC146" s="463"/>
      <c r="ED146" s="463"/>
      <c r="EE146" s="463"/>
      <c r="EF146" s="463"/>
      <c r="EG146" s="463"/>
      <c r="EH146" s="463"/>
      <c r="EI146" s="463"/>
      <c r="EJ146" s="463"/>
      <c r="EK146" s="463"/>
      <c r="EL146" s="463"/>
      <c r="EM146" s="463"/>
      <c r="EN146" s="463"/>
      <c r="EO146" s="463"/>
      <c r="EP146" s="463"/>
      <c r="EQ146" s="463"/>
      <c r="ER146" s="463"/>
      <c r="ES146" s="463"/>
      <c r="ET146" s="463"/>
      <c r="EU146" s="463"/>
      <c r="EV146" s="463"/>
      <c r="EW146" s="463"/>
      <c r="EX146" s="463"/>
      <c r="EY146" s="463"/>
      <c r="EZ146" s="463"/>
      <c r="FA146" s="463"/>
      <c r="FB146" s="463"/>
      <c r="FC146" s="463"/>
      <c r="FD146" s="463"/>
      <c r="FE146" s="463"/>
      <c r="FF146" s="463"/>
      <c r="FG146" s="463"/>
      <c r="FH146" s="463"/>
      <c r="FI146" s="463"/>
      <c r="FJ146" s="463"/>
      <c r="FK146" s="463"/>
      <c r="FL146" s="463"/>
      <c r="FM146" s="463"/>
      <c r="FN146" s="463"/>
      <c r="FO146" s="463"/>
      <c r="FP146" s="463"/>
      <c r="FQ146" s="463"/>
      <c r="FR146" s="463"/>
      <c r="FS146" s="463"/>
      <c r="FT146" s="463"/>
      <c r="FU146" s="463"/>
      <c r="FV146" s="463"/>
      <c r="FW146" s="463"/>
      <c r="FX146" s="463"/>
      <c r="FY146" s="463"/>
      <c r="FZ146" s="463"/>
      <c r="GA146" s="463"/>
      <c r="GB146" s="463"/>
      <c r="GC146" s="463"/>
      <c r="GD146" s="463"/>
      <c r="GE146" s="463"/>
      <c r="GF146" s="463"/>
      <c r="GG146" s="463"/>
      <c r="GH146" s="463"/>
      <c r="GI146" s="463"/>
      <c r="GJ146" s="463"/>
      <c r="GK146" s="463"/>
      <c r="GL146" s="463"/>
      <c r="GM146" s="463"/>
      <c r="GN146" s="463"/>
      <c r="GO146" s="463"/>
      <c r="GP146" s="463"/>
      <c r="GQ146" s="463"/>
      <c r="GR146" s="463"/>
      <c r="GS146" s="463"/>
      <c r="GT146" s="463"/>
      <c r="GU146" s="463"/>
      <c r="GV146" s="463"/>
      <c r="GW146" s="463"/>
      <c r="GX146" s="463"/>
      <c r="GY146" s="463"/>
      <c r="GZ146" s="463"/>
      <c r="HA146" s="463"/>
      <c r="HB146" s="463"/>
      <c r="HC146" s="463"/>
      <c r="HD146" s="463"/>
      <c r="HE146" s="463"/>
      <c r="HF146" s="463"/>
      <c r="HG146" s="463"/>
      <c r="HH146" s="463"/>
      <c r="HI146" s="463"/>
      <c r="HJ146" s="463"/>
      <c r="HK146" s="463"/>
      <c r="HL146" s="463"/>
      <c r="HM146" s="463"/>
      <c r="HN146" s="463"/>
      <c r="HO146" s="463"/>
      <c r="HP146" s="463"/>
      <c r="HQ146" s="463"/>
      <c r="HR146" s="463"/>
      <c r="HS146" s="463"/>
      <c r="HT146" s="463"/>
      <c r="HU146" s="463"/>
      <c r="HV146" s="463"/>
      <c r="HW146" s="463"/>
      <c r="HX146" s="463"/>
      <c r="HY146" s="463"/>
      <c r="HZ146" s="463"/>
      <c r="IA146" s="463"/>
      <c r="IB146" s="463"/>
      <c r="IC146" s="463"/>
      <c r="ID146" s="463"/>
      <c r="IE146" s="463"/>
      <c r="IF146" s="463"/>
      <c r="IG146" s="463"/>
      <c r="IH146" s="463"/>
      <c r="II146" s="463"/>
      <c r="IJ146" s="463"/>
      <c r="IK146" s="463"/>
      <c r="IL146" s="463"/>
      <c r="IM146" s="463"/>
      <c r="IN146" s="463"/>
      <c r="IO146" s="463"/>
      <c r="IP146" s="463"/>
      <c r="IQ146" s="463"/>
      <c r="IR146" s="463"/>
      <c r="IS146" s="463"/>
      <c r="IT146" s="463"/>
      <c r="IU146" s="463"/>
      <c r="IV146" s="463"/>
    </row>
    <row r="147" spans="2:256" s="489" customFormat="1" x14ac:dyDescent="0.25">
      <c r="B147" s="463"/>
      <c r="C147" s="503"/>
      <c r="D147" s="504"/>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c r="AS147" s="463"/>
      <c r="AT147" s="463"/>
      <c r="AU147" s="463"/>
      <c r="AV147" s="463"/>
      <c r="AW147" s="463"/>
      <c r="AX147" s="463"/>
      <c r="AY147" s="463"/>
      <c r="AZ147" s="463"/>
      <c r="BA147" s="463"/>
      <c r="BB147" s="463"/>
      <c r="BC147" s="463"/>
      <c r="BD147" s="463"/>
      <c r="BE147" s="463"/>
      <c r="BF147" s="463"/>
      <c r="BG147" s="463"/>
      <c r="BH147" s="463"/>
      <c r="BI147" s="463"/>
      <c r="BJ147" s="463"/>
      <c r="BK147" s="463"/>
      <c r="BL147" s="463"/>
      <c r="BM147" s="463"/>
      <c r="BN147" s="463"/>
      <c r="BO147" s="463"/>
      <c r="BP147" s="463"/>
      <c r="BQ147" s="463"/>
      <c r="BR147" s="463"/>
      <c r="BS147" s="463"/>
      <c r="BT147" s="463"/>
      <c r="BU147" s="463"/>
      <c r="BV147" s="463"/>
      <c r="BW147" s="463"/>
      <c r="BX147" s="463"/>
      <c r="BY147" s="463"/>
      <c r="BZ147" s="463"/>
      <c r="CA147" s="463"/>
      <c r="CB147" s="463"/>
      <c r="CC147" s="463"/>
      <c r="CD147" s="463"/>
      <c r="CE147" s="463"/>
      <c r="CF147" s="463"/>
      <c r="CG147" s="463"/>
      <c r="CH147" s="463"/>
      <c r="CI147" s="463"/>
      <c r="CJ147" s="463"/>
      <c r="CK147" s="463"/>
      <c r="CL147" s="463"/>
      <c r="CM147" s="463"/>
      <c r="CN147" s="463"/>
      <c r="CO147" s="463"/>
      <c r="CP147" s="463"/>
      <c r="CQ147" s="463"/>
      <c r="CR147" s="463"/>
      <c r="CS147" s="463"/>
      <c r="CT147" s="463"/>
      <c r="CU147" s="463"/>
      <c r="CV147" s="463"/>
      <c r="CW147" s="463"/>
      <c r="CX147" s="463"/>
      <c r="CY147" s="463"/>
      <c r="CZ147" s="463"/>
      <c r="DA147" s="463"/>
      <c r="DB147" s="463"/>
      <c r="DC147" s="463"/>
      <c r="DD147" s="463"/>
      <c r="DE147" s="463"/>
      <c r="DF147" s="463"/>
      <c r="DG147" s="463"/>
      <c r="DH147" s="463"/>
      <c r="DI147" s="463"/>
      <c r="DJ147" s="463"/>
      <c r="DK147" s="463"/>
      <c r="DL147" s="463"/>
      <c r="DM147" s="463"/>
      <c r="DN147" s="463"/>
      <c r="DO147" s="463"/>
      <c r="DP147" s="463"/>
      <c r="DQ147" s="463"/>
      <c r="DR147" s="463"/>
      <c r="DS147" s="463"/>
      <c r="DT147" s="463"/>
      <c r="DU147" s="463"/>
      <c r="DV147" s="463"/>
      <c r="DW147" s="463"/>
      <c r="DX147" s="463"/>
      <c r="DY147" s="463"/>
      <c r="DZ147" s="463"/>
      <c r="EA147" s="463"/>
      <c r="EB147" s="463"/>
      <c r="EC147" s="463"/>
      <c r="ED147" s="463"/>
      <c r="EE147" s="463"/>
      <c r="EF147" s="463"/>
      <c r="EG147" s="463"/>
      <c r="EH147" s="463"/>
      <c r="EI147" s="463"/>
      <c r="EJ147" s="463"/>
      <c r="EK147" s="463"/>
      <c r="EL147" s="463"/>
      <c r="EM147" s="463"/>
      <c r="EN147" s="463"/>
      <c r="EO147" s="463"/>
      <c r="EP147" s="463"/>
      <c r="EQ147" s="463"/>
      <c r="ER147" s="463"/>
      <c r="ES147" s="463"/>
      <c r="ET147" s="463"/>
      <c r="EU147" s="463"/>
      <c r="EV147" s="463"/>
      <c r="EW147" s="463"/>
      <c r="EX147" s="463"/>
      <c r="EY147" s="463"/>
      <c r="EZ147" s="463"/>
      <c r="FA147" s="463"/>
      <c r="FB147" s="463"/>
      <c r="FC147" s="463"/>
      <c r="FD147" s="463"/>
      <c r="FE147" s="463"/>
      <c r="FF147" s="463"/>
      <c r="FG147" s="463"/>
      <c r="FH147" s="463"/>
      <c r="FI147" s="463"/>
      <c r="FJ147" s="463"/>
      <c r="FK147" s="463"/>
      <c r="FL147" s="463"/>
      <c r="FM147" s="463"/>
      <c r="FN147" s="463"/>
      <c r="FO147" s="463"/>
      <c r="FP147" s="463"/>
      <c r="FQ147" s="463"/>
      <c r="FR147" s="463"/>
      <c r="FS147" s="463"/>
      <c r="FT147" s="463"/>
      <c r="FU147" s="463"/>
      <c r="FV147" s="463"/>
      <c r="FW147" s="463"/>
      <c r="FX147" s="463"/>
      <c r="FY147" s="463"/>
      <c r="FZ147" s="463"/>
      <c r="GA147" s="463"/>
      <c r="GB147" s="463"/>
      <c r="GC147" s="463"/>
      <c r="GD147" s="463"/>
      <c r="GE147" s="463"/>
      <c r="GF147" s="463"/>
      <c r="GG147" s="463"/>
      <c r="GH147" s="463"/>
      <c r="GI147" s="463"/>
      <c r="GJ147" s="463"/>
      <c r="GK147" s="463"/>
      <c r="GL147" s="463"/>
      <c r="GM147" s="463"/>
      <c r="GN147" s="463"/>
      <c r="GO147" s="463"/>
      <c r="GP147" s="463"/>
      <c r="GQ147" s="463"/>
      <c r="GR147" s="463"/>
      <c r="GS147" s="463"/>
      <c r="GT147" s="463"/>
      <c r="GU147" s="463"/>
      <c r="GV147" s="463"/>
      <c r="GW147" s="463"/>
      <c r="GX147" s="463"/>
      <c r="GY147" s="463"/>
      <c r="GZ147" s="463"/>
      <c r="HA147" s="463"/>
      <c r="HB147" s="463"/>
      <c r="HC147" s="463"/>
      <c r="HD147" s="463"/>
      <c r="HE147" s="463"/>
      <c r="HF147" s="463"/>
      <c r="HG147" s="463"/>
      <c r="HH147" s="463"/>
      <c r="HI147" s="463"/>
      <c r="HJ147" s="463"/>
      <c r="HK147" s="463"/>
      <c r="HL147" s="463"/>
      <c r="HM147" s="463"/>
      <c r="HN147" s="463"/>
      <c r="HO147" s="463"/>
      <c r="HP147" s="463"/>
      <c r="HQ147" s="463"/>
      <c r="HR147" s="463"/>
      <c r="HS147" s="463"/>
      <c r="HT147" s="463"/>
      <c r="HU147" s="463"/>
      <c r="HV147" s="463"/>
      <c r="HW147" s="463"/>
      <c r="HX147" s="463"/>
      <c r="HY147" s="463"/>
      <c r="HZ147" s="463"/>
      <c r="IA147" s="463"/>
      <c r="IB147" s="463"/>
      <c r="IC147" s="463"/>
      <c r="ID147" s="463"/>
      <c r="IE147" s="463"/>
      <c r="IF147" s="463"/>
      <c r="IG147" s="463"/>
      <c r="IH147" s="463"/>
      <c r="II147" s="463"/>
      <c r="IJ147" s="463"/>
      <c r="IK147" s="463"/>
      <c r="IL147" s="463"/>
      <c r="IM147" s="463"/>
      <c r="IN147" s="463"/>
      <c r="IO147" s="463"/>
      <c r="IP147" s="463"/>
      <c r="IQ147" s="463"/>
      <c r="IR147" s="463"/>
      <c r="IS147" s="463"/>
      <c r="IT147" s="463"/>
      <c r="IU147" s="463"/>
      <c r="IV147" s="463"/>
    </row>
    <row r="148" spans="2:256" s="489" customFormat="1" x14ac:dyDescent="0.25">
      <c r="B148" s="463"/>
      <c r="C148" s="503"/>
      <c r="D148" s="504"/>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c r="AP148" s="463"/>
      <c r="AQ148" s="463"/>
      <c r="AR148" s="463"/>
      <c r="AS148" s="463"/>
      <c r="AT148" s="463"/>
      <c r="AU148" s="463"/>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c r="BP148" s="463"/>
      <c r="BQ148" s="463"/>
      <c r="BR148" s="463"/>
      <c r="BS148" s="463"/>
      <c r="BT148" s="463"/>
      <c r="BU148" s="463"/>
      <c r="BV148" s="463"/>
      <c r="BW148" s="463"/>
      <c r="BX148" s="463"/>
      <c r="BY148" s="463"/>
      <c r="BZ148" s="463"/>
      <c r="CA148" s="463"/>
      <c r="CB148" s="463"/>
      <c r="CC148" s="463"/>
      <c r="CD148" s="463"/>
      <c r="CE148" s="463"/>
      <c r="CF148" s="463"/>
      <c r="CG148" s="463"/>
      <c r="CH148" s="463"/>
      <c r="CI148" s="463"/>
      <c r="CJ148" s="463"/>
      <c r="CK148" s="463"/>
      <c r="CL148" s="463"/>
      <c r="CM148" s="463"/>
      <c r="CN148" s="463"/>
      <c r="CO148" s="463"/>
      <c r="CP148" s="463"/>
      <c r="CQ148" s="463"/>
      <c r="CR148" s="463"/>
      <c r="CS148" s="463"/>
      <c r="CT148" s="463"/>
      <c r="CU148" s="463"/>
      <c r="CV148" s="463"/>
      <c r="CW148" s="463"/>
      <c r="CX148" s="463"/>
      <c r="CY148" s="463"/>
      <c r="CZ148" s="463"/>
      <c r="DA148" s="463"/>
      <c r="DB148" s="463"/>
      <c r="DC148" s="463"/>
      <c r="DD148" s="463"/>
      <c r="DE148" s="463"/>
      <c r="DF148" s="463"/>
      <c r="DG148" s="463"/>
      <c r="DH148" s="463"/>
      <c r="DI148" s="463"/>
      <c r="DJ148" s="463"/>
      <c r="DK148" s="463"/>
      <c r="DL148" s="463"/>
      <c r="DM148" s="463"/>
      <c r="DN148" s="463"/>
      <c r="DO148" s="463"/>
      <c r="DP148" s="463"/>
      <c r="DQ148" s="463"/>
      <c r="DR148" s="463"/>
      <c r="DS148" s="463"/>
      <c r="DT148" s="463"/>
      <c r="DU148" s="463"/>
      <c r="DV148" s="463"/>
      <c r="DW148" s="463"/>
      <c r="DX148" s="463"/>
      <c r="DY148" s="463"/>
      <c r="DZ148" s="463"/>
      <c r="EA148" s="463"/>
      <c r="EB148" s="463"/>
      <c r="EC148" s="463"/>
      <c r="ED148" s="463"/>
      <c r="EE148" s="463"/>
      <c r="EF148" s="463"/>
      <c r="EG148" s="463"/>
      <c r="EH148" s="463"/>
      <c r="EI148" s="463"/>
      <c r="EJ148" s="463"/>
      <c r="EK148" s="463"/>
      <c r="EL148" s="463"/>
      <c r="EM148" s="463"/>
      <c r="EN148" s="463"/>
      <c r="EO148" s="463"/>
      <c r="EP148" s="463"/>
      <c r="EQ148" s="463"/>
      <c r="ER148" s="463"/>
      <c r="ES148" s="463"/>
      <c r="ET148" s="463"/>
      <c r="EU148" s="463"/>
      <c r="EV148" s="463"/>
      <c r="EW148" s="463"/>
      <c r="EX148" s="463"/>
      <c r="EY148" s="463"/>
      <c r="EZ148" s="463"/>
      <c r="FA148" s="463"/>
      <c r="FB148" s="463"/>
      <c r="FC148" s="463"/>
      <c r="FD148" s="463"/>
      <c r="FE148" s="463"/>
      <c r="FF148" s="463"/>
      <c r="FG148" s="463"/>
      <c r="FH148" s="463"/>
      <c r="FI148" s="463"/>
      <c r="FJ148" s="463"/>
      <c r="FK148" s="463"/>
      <c r="FL148" s="463"/>
      <c r="FM148" s="463"/>
      <c r="FN148" s="463"/>
      <c r="FO148" s="463"/>
      <c r="FP148" s="463"/>
      <c r="FQ148" s="463"/>
      <c r="FR148" s="463"/>
      <c r="FS148" s="463"/>
      <c r="FT148" s="463"/>
      <c r="FU148" s="463"/>
      <c r="FV148" s="463"/>
      <c r="FW148" s="463"/>
      <c r="FX148" s="463"/>
      <c r="FY148" s="463"/>
      <c r="FZ148" s="463"/>
      <c r="GA148" s="463"/>
      <c r="GB148" s="463"/>
      <c r="GC148" s="463"/>
      <c r="GD148" s="463"/>
      <c r="GE148" s="463"/>
      <c r="GF148" s="463"/>
      <c r="GG148" s="463"/>
      <c r="GH148" s="463"/>
      <c r="GI148" s="463"/>
      <c r="GJ148" s="463"/>
      <c r="GK148" s="463"/>
      <c r="GL148" s="463"/>
      <c r="GM148" s="463"/>
      <c r="GN148" s="463"/>
      <c r="GO148" s="463"/>
      <c r="GP148" s="463"/>
      <c r="GQ148" s="463"/>
      <c r="GR148" s="463"/>
      <c r="GS148" s="463"/>
      <c r="GT148" s="463"/>
      <c r="GU148" s="463"/>
      <c r="GV148" s="463"/>
      <c r="GW148" s="463"/>
      <c r="GX148" s="463"/>
      <c r="GY148" s="463"/>
      <c r="GZ148" s="463"/>
      <c r="HA148" s="463"/>
      <c r="HB148" s="463"/>
      <c r="HC148" s="463"/>
      <c r="HD148" s="463"/>
      <c r="HE148" s="463"/>
      <c r="HF148" s="463"/>
      <c r="HG148" s="463"/>
      <c r="HH148" s="463"/>
      <c r="HI148" s="463"/>
      <c r="HJ148" s="463"/>
      <c r="HK148" s="463"/>
      <c r="HL148" s="463"/>
      <c r="HM148" s="463"/>
      <c r="HN148" s="463"/>
      <c r="HO148" s="463"/>
      <c r="HP148" s="463"/>
      <c r="HQ148" s="463"/>
      <c r="HR148" s="463"/>
      <c r="HS148" s="463"/>
      <c r="HT148" s="463"/>
      <c r="HU148" s="463"/>
      <c r="HV148" s="463"/>
      <c r="HW148" s="463"/>
      <c r="HX148" s="463"/>
      <c r="HY148" s="463"/>
      <c r="HZ148" s="463"/>
      <c r="IA148" s="463"/>
      <c r="IB148" s="463"/>
      <c r="IC148" s="463"/>
      <c r="ID148" s="463"/>
      <c r="IE148" s="463"/>
      <c r="IF148" s="463"/>
      <c r="IG148" s="463"/>
      <c r="IH148" s="463"/>
      <c r="II148" s="463"/>
      <c r="IJ148" s="463"/>
      <c r="IK148" s="463"/>
      <c r="IL148" s="463"/>
      <c r="IM148" s="463"/>
      <c r="IN148" s="463"/>
      <c r="IO148" s="463"/>
      <c r="IP148" s="463"/>
      <c r="IQ148" s="463"/>
      <c r="IR148" s="463"/>
      <c r="IS148" s="463"/>
      <c r="IT148" s="463"/>
      <c r="IU148" s="463"/>
      <c r="IV148" s="463"/>
    </row>
    <row r="149" spans="2:256" s="489" customFormat="1" x14ac:dyDescent="0.25">
      <c r="B149" s="463"/>
      <c r="C149" s="503"/>
      <c r="D149" s="504"/>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c r="BP149" s="463"/>
      <c r="BQ149" s="463"/>
      <c r="BR149" s="463"/>
      <c r="BS149" s="463"/>
      <c r="BT149" s="463"/>
      <c r="BU149" s="463"/>
      <c r="BV149" s="463"/>
      <c r="BW149" s="463"/>
      <c r="BX149" s="463"/>
      <c r="BY149" s="463"/>
      <c r="BZ149" s="463"/>
      <c r="CA149" s="463"/>
      <c r="CB149" s="463"/>
      <c r="CC149" s="463"/>
      <c r="CD149" s="463"/>
      <c r="CE149" s="463"/>
      <c r="CF149" s="463"/>
      <c r="CG149" s="463"/>
      <c r="CH149" s="463"/>
      <c r="CI149" s="463"/>
      <c r="CJ149" s="463"/>
      <c r="CK149" s="463"/>
      <c r="CL149" s="463"/>
      <c r="CM149" s="463"/>
      <c r="CN149" s="463"/>
      <c r="CO149" s="463"/>
      <c r="CP149" s="463"/>
      <c r="CQ149" s="463"/>
      <c r="CR149" s="463"/>
      <c r="CS149" s="463"/>
      <c r="CT149" s="463"/>
      <c r="CU149" s="463"/>
      <c r="CV149" s="463"/>
      <c r="CW149" s="463"/>
      <c r="CX149" s="463"/>
      <c r="CY149" s="463"/>
      <c r="CZ149" s="463"/>
      <c r="DA149" s="463"/>
      <c r="DB149" s="463"/>
      <c r="DC149" s="463"/>
      <c r="DD149" s="463"/>
      <c r="DE149" s="463"/>
      <c r="DF149" s="463"/>
      <c r="DG149" s="463"/>
      <c r="DH149" s="463"/>
      <c r="DI149" s="463"/>
      <c r="DJ149" s="463"/>
      <c r="DK149" s="463"/>
      <c r="DL149" s="463"/>
      <c r="DM149" s="463"/>
      <c r="DN149" s="463"/>
      <c r="DO149" s="463"/>
      <c r="DP149" s="463"/>
      <c r="DQ149" s="463"/>
      <c r="DR149" s="463"/>
      <c r="DS149" s="463"/>
      <c r="DT149" s="463"/>
      <c r="DU149" s="463"/>
      <c r="DV149" s="463"/>
      <c r="DW149" s="463"/>
      <c r="DX149" s="463"/>
      <c r="DY149" s="463"/>
      <c r="DZ149" s="463"/>
      <c r="EA149" s="463"/>
      <c r="EB149" s="463"/>
      <c r="EC149" s="463"/>
      <c r="ED149" s="463"/>
      <c r="EE149" s="463"/>
      <c r="EF149" s="463"/>
      <c r="EG149" s="463"/>
      <c r="EH149" s="463"/>
      <c r="EI149" s="463"/>
      <c r="EJ149" s="463"/>
      <c r="EK149" s="463"/>
      <c r="EL149" s="463"/>
      <c r="EM149" s="463"/>
      <c r="EN149" s="463"/>
      <c r="EO149" s="463"/>
      <c r="EP149" s="463"/>
      <c r="EQ149" s="463"/>
      <c r="ER149" s="463"/>
      <c r="ES149" s="463"/>
      <c r="ET149" s="463"/>
      <c r="EU149" s="463"/>
      <c r="EV149" s="463"/>
      <c r="EW149" s="463"/>
      <c r="EX149" s="463"/>
      <c r="EY149" s="463"/>
      <c r="EZ149" s="463"/>
      <c r="FA149" s="463"/>
      <c r="FB149" s="463"/>
      <c r="FC149" s="463"/>
      <c r="FD149" s="463"/>
      <c r="FE149" s="463"/>
      <c r="FF149" s="463"/>
      <c r="FG149" s="463"/>
      <c r="FH149" s="463"/>
      <c r="FI149" s="463"/>
      <c r="FJ149" s="463"/>
      <c r="FK149" s="463"/>
      <c r="FL149" s="463"/>
      <c r="FM149" s="463"/>
      <c r="FN149" s="463"/>
      <c r="FO149" s="463"/>
      <c r="FP149" s="463"/>
      <c r="FQ149" s="463"/>
      <c r="FR149" s="463"/>
      <c r="FS149" s="463"/>
      <c r="FT149" s="463"/>
      <c r="FU149" s="463"/>
      <c r="FV149" s="463"/>
      <c r="FW149" s="463"/>
      <c r="FX149" s="463"/>
      <c r="FY149" s="463"/>
      <c r="FZ149" s="463"/>
      <c r="GA149" s="463"/>
      <c r="GB149" s="463"/>
      <c r="GC149" s="463"/>
      <c r="GD149" s="463"/>
      <c r="GE149" s="463"/>
      <c r="GF149" s="463"/>
      <c r="GG149" s="463"/>
      <c r="GH149" s="463"/>
      <c r="GI149" s="463"/>
      <c r="GJ149" s="463"/>
      <c r="GK149" s="463"/>
      <c r="GL149" s="463"/>
      <c r="GM149" s="463"/>
      <c r="GN149" s="463"/>
      <c r="GO149" s="463"/>
      <c r="GP149" s="463"/>
      <c r="GQ149" s="463"/>
      <c r="GR149" s="463"/>
      <c r="GS149" s="463"/>
      <c r="GT149" s="463"/>
      <c r="GU149" s="463"/>
      <c r="GV149" s="463"/>
      <c r="GW149" s="463"/>
      <c r="GX149" s="463"/>
      <c r="GY149" s="463"/>
      <c r="GZ149" s="463"/>
      <c r="HA149" s="463"/>
      <c r="HB149" s="463"/>
      <c r="HC149" s="463"/>
      <c r="HD149" s="463"/>
      <c r="HE149" s="463"/>
      <c r="HF149" s="463"/>
      <c r="HG149" s="463"/>
      <c r="HH149" s="463"/>
      <c r="HI149" s="463"/>
      <c r="HJ149" s="463"/>
      <c r="HK149" s="463"/>
      <c r="HL149" s="463"/>
      <c r="HM149" s="463"/>
      <c r="HN149" s="463"/>
      <c r="HO149" s="463"/>
      <c r="HP149" s="463"/>
      <c r="HQ149" s="463"/>
      <c r="HR149" s="463"/>
      <c r="HS149" s="463"/>
      <c r="HT149" s="463"/>
      <c r="HU149" s="463"/>
      <c r="HV149" s="463"/>
      <c r="HW149" s="463"/>
      <c r="HX149" s="463"/>
      <c r="HY149" s="463"/>
      <c r="HZ149" s="463"/>
      <c r="IA149" s="463"/>
      <c r="IB149" s="463"/>
      <c r="IC149" s="463"/>
      <c r="ID149" s="463"/>
      <c r="IE149" s="463"/>
      <c r="IF149" s="463"/>
      <c r="IG149" s="463"/>
      <c r="IH149" s="463"/>
      <c r="II149" s="463"/>
      <c r="IJ149" s="463"/>
      <c r="IK149" s="463"/>
      <c r="IL149" s="463"/>
      <c r="IM149" s="463"/>
      <c r="IN149" s="463"/>
      <c r="IO149" s="463"/>
      <c r="IP149" s="463"/>
      <c r="IQ149" s="463"/>
      <c r="IR149" s="463"/>
      <c r="IS149" s="463"/>
      <c r="IT149" s="463"/>
      <c r="IU149" s="463"/>
      <c r="IV149" s="463"/>
    </row>
    <row r="150" spans="2:256" s="489" customFormat="1" x14ac:dyDescent="0.25">
      <c r="B150" s="463"/>
      <c r="C150" s="503"/>
      <c r="D150" s="504"/>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c r="BP150" s="463"/>
      <c r="BQ150" s="463"/>
      <c r="BR150" s="463"/>
      <c r="BS150" s="463"/>
      <c r="BT150" s="463"/>
      <c r="BU150" s="463"/>
      <c r="BV150" s="463"/>
      <c r="BW150" s="463"/>
      <c r="BX150" s="463"/>
      <c r="BY150" s="463"/>
      <c r="BZ150" s="463"/>
      <c r="CA150" s="463"/>
      <c r="CB150" s="463"/>
      <c r="CC150" s="463"/>
      <c r="CD150" s="463"/>
      <c r="CE150" s="463"/>
      <c r="CF150" s="463"/>
      <c r="CG150" s="463"/>
      <c r="CH150" s="463"/>
      <c r="CI150" s="463"/>
      <c r="CJ150" s="463"/>
      <c r="CK150" s="463"/>
      <c r="CL150" s="463"/>
      <c r="CM150" s="463"/>
      <c r="CN150" s="463"/>
      <c r="CO150" s="463"/>
      <c r="CP150" s="463"/>
      <c r="CQ150" s="463"/>
      <c r="CR150" s="463"/>
      <c r="CS150" s="463"/>
      <c r="CT150" s="463"/>
      <c r="CU150" s="463"/>
      <c r="CV150" s="463"/>
      <c r="CW150" s="463"/>
      <c r="CX150" s="463"/>
      <c r="CY150" s="463"/>
      <c r="CZ150" s="463"/>
      <c r="DA150" s="463"/>
      <c r="DB150" s="463"/>
      <c r="DC150" s="463"/>
      <c r="DD150" s="463"/>
      <c r="DE150" s="463"/>
      <c r="DF150" s="463"/>
      <c r="DG150" s="463"/>
      <c r="DH150" s="463"/>
      <c r="DI150" s="463"/>
      <c r="DJ150" s="463"/>
      <c r="DK150" s="463"/>
      <c r="DL150" s="463"/>
      <c r="DM150" s="463"/>
      <c r="DN150" s="463"/>
      <c r="DO150" s="463"/>
      <c r="DP150" s="463"/>
      <c r="DQ150" s="463"/>
      <c r="DR150" s="463"/>
      <c r="DS150" s="463"/>
      <c r="DT150" s="463"/>
      <c r="DU150" s="463"/>
      <c r="DV150" s="463"/>
      <c r="DW150" s="463"/>
      <c r="DX150" s="463"/>
      <c r="DY150" s="463"/>
      <c r="DZ150" s="463"/>
      <c r="EA150" s="463"/>
      <c r="EB150" s="463"/>
      <c r="EC150" s="463"/>
      <c r="ED150" s="463"/>
      <c r="EE150" s="463"/>
      <c r="EF150" s="463"/>
      <c r="EG150" s="463"/>
      <c r="EH150" s="463"/>
      <c r="EI150" s="463"/>
      <c r="EJ150" s="463"/>
      <c r="EK150" s="463"/>
      <c r="EL150" s="463"/>
      <c r="EM150" s="463"/>
      <c r="EN150" s="463"/>
      <c r="EO150" s="463"/>
      <c r="EP150" s="463"/>
      <c r="EQ150" s="463"/>
      <c r="ER150" s="463"/>
      <c r="ES150" s="463"/>
      <c r="ET150" s="463"/>
      <c r="EU150" s="463"/>
      <c r="EV150" s="463"/>
      <c r="EW150" s="463"/>
      <c r="EX150" s="463"/>
      <c r="EY150" s="463"/>
      <c r="EZ150" s="463"/>
      <c r="FA150" s="463"/>
      <c r="FB150" s="463"/>
      <c r="FC150" s="463"/>
      <c r="FD150" s="463"/>
      <c r="FE150" s="463"/>
      <c r="FF150" s="463"/>
      <c r="FG150" s="463"/>
      <c r="FH150" s="463"/>
      <c r="FI150" s="463"/>
      <c r="FJ150" s="463"/>
      <c r="FK150" s="463"/>
      <c r="FL150" s="463"/>
      <c r="FM150" s="463"/>
      <c r="FN150" s="463"/>
      <c r="FO150" s="463"/>
      <c r="FP150" s="463"/>
      <c r="FQ150" s="463"/>
      <c r="FR150" s="463"/>
      <c r="FS150" s="463"/>
      <c r="FT150" s="463"/>
      <c r="FU150" s="463"/>
      <c r="FV150" s="463"/>
      <c r="FW150" s="463"/>
      <c r="FX150" s="463"/>
      <c r="FY150" s="463"/>
      <c r="FZ150" s="463"/>
      <c r="GA150" s="463"/>
      <c r="GB150" s="463"/>
      <c r="GC150" s="463"/>
      <c r="GD150" s="463"/>
      <c r="GE150" s="463"/>
      <c r="GF150" s="463"/>
      <c r="GG150" s="463"/>
      <c r="GH150" s="463"/>
      <c r="GI150" s="463"/>
      <c r="GJ150" s="463"/>
      <c r="GK150" s="463"/>
      <c r="GL150" s="463"/>
      <c r="GM150" s="463"/>
      <c r="GN150" s="463"/>
      <c r="GO150" s="463"/>
      <c r="GP150" s="463"/>
      <c r="GQ150" s="463"/>
      <c r="GR150" s="463"/>
      <c r="GS150" s="463"/>
      <c r="GT150" s="463"/>
      <c r="GU150" s="463"/>
      <c r="GV150" s="463"/>
      <c r="GW150" s="463"/>
      <c r="GX150" s="463"/>
      <c r="GY150" s="463"/>
      <c r="GZ150" s="463"/>
      <c r="HA150" s="463"/>
      <c r="HB150" s="463"/>
      <c r="HC150" s="463"/>
      <c r="HD150" s="463"/>
      <c r="HE150" s="463"/>
      <c r="HF150" s="463"/>
      <c r="HG150" s="463"/>
      <c r="HH150" s="463"/>
      <c r="HI150" s="463"/>
      <c r="HJ150" s="463"/>
      <c r="HK150" s="463"/>
      <c r="HL150" s="463"/>
      <c r="HM150" s="463"/>
      <c r="HN150" s="463"/>
      <c r="HO150" s="463"/>
      <c r="HP150" s="463"/>
      <c r="HQ150" s="463"/>
      <c r="HR150" s="463"/>
      <c r="HS150" s="463"/>
      <c r="HT150" s="463"/>
      <c r="HU150" s="463"/>
      <c r="HV150" s="463"/>
      <c r="HW150" s="463"/>
      <c r="HX150" s="463"/>
      <c r="HY150" s="463"/>
      <c r="HZ150" s="463"/>
      <c r="IA150" s="463"/>
      <c r="IB150" s="463"/>
      <c r="IC150" s="463"/>
      <c r="ID150" s="463"/>
      <c r="IE150" s="463"/>
      <c r="IF150" s="463"/>
      <c r="IG150" s="463"/>
      <c r="IH150" s="463"/>
      <c r="II150" s="463"/>
      <c r="IJ150" s="463"/>
      <c r="IK150" s="463"/>
      <c r="IL150" s="463"/>
      <c r="IM150" s="463"/>
      <c r="IN150" s="463"/>
      <c r="IO150" s="463"/>
      <c r="IP150" s="463"/>
      <c r="IQ150" s="463"/>
      <c r="IR150" s="463"/>
      <c r="IS150" s="463"/>
      <c r="IT150" s="463"/>
      <c r="IU150" s="463"/>
      <c r="IV150" s="463"/>
    </row>
    <row r="151" spans="2:256" s="489" customFormat="1" x14ac:dyDescent="0.25">
      <c r="B151" s="463"/>
      <c r="C151" s="503"/>
      <c r="D151" s="504"/>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c r="AP151" s="463"/>
      <c r="AQ151" s="463"/>
      <c r="AR151" s="463"/>
      <c r="AS151" s="463"/>
      <c r="AT151" s="463"/>
      <c r="AU151" s="463"/>
      <c r="AV151" s="463"/>
      <c r="AW151" s="463"/>
      <c r="AX151" s="463"/>
      <c r="AY151" s="463"/>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c r="CR151" s="463"/>
      <c r="CS151" s="463"/>
      <c r="CT151" s="463"/>
      <c r="CU151" s="463"/>
      <c r="CV151" s="463"/>
      <c r="CW151" s="463"/>
      <c r="CX151" s="463"/>
      <c r="CY151" s="463"/>
      <c r="CZ151" s="463"/>
      <c r="DA151" s="463"/>
      <c r="DB151" s="463"/>
      <c r="DC151" s="463"/>
      <c r="DD151" s="463"/>
      <c r="DE151" s="463"/>
      <c r="DF151" s="463"/>
      <c r="DG151" s="463"/>
      <c r="DH151" s="463"/>
      <c r="DI151" s="463"/>
      <c r="DJ151" s="463"/>
      <c r="DK151" s="463"/>
      <c r="DL151" s="463"/>
      <c r="DM151" s="463"/>
      <c r="DN151" s="463"/>
      <c r="DO151" s="463"/>
      <c r="DP151" s="463"/>
      <c r="DQ151" s="463"/>
      <c r="DR151" s="463"/>
      <c r="DS151" s="463"/>
      <c r="DT151" s="463"/>
      <c r="DU151" s="463"/>
      <c r="DV151" s="463"/>
      <c r="DW151" s="463"/>
      <c r="DX151" s="463"/>
      <c r="DY151" s="463"/>
      <c r="DZ151" s="463"/>
      <c r="EA151" s="463"/>
      <c r="EB151" s="463"/>
      <c r="EC151" s="463"/>
      <c r="ED151" s="463"/>
      <c r="EE151" s="463"/>
      <c r="EF151" s="463"/>
      <c r="EG151" s="463"/>
      <c r="EH151" s="463"/>
      <c r="EI151" s="463"/>
      <c r="EJ151" s="463"/>
      <c r="EK151" s="463"/>
      <c r="EL151" s="463"/>
      <c r="EM151" s="463"/>
      <c r="EN151" s="463"/>
      <c r="EO151" s="463"/>
      <c r="EP151" s="463"/>
      <c r="EQ151" s="463"/>
      <c r="ER151" s="463"/>
      <c r="ES151" s="463"/>
      <c r="ET151" s="463"/>
      <c r="EU151" s="463"/>
      <c r="EV151" s="463"/>
      <c r="EW151" s="463"/>
      <c r="EX151" s="463"/>
      <c r="EY151" s="463"/>
      <c r="EZ151" s="463"/>
      <c r="FA151" s="463"/>
      <c r="FB151" s="463"/>
      <c r="FC151" s="463"/>
      <c r="FD151" s="463"/>
      <c r="FE151" s="463"/>
      <c r="FF151" s="463"/>
      <c r="FG151" s="463"/>
      <c r="FH151" s="463"/>
      <c r="FI151" s="463"/>
      <c r="FJ151" s="463"/>
      <c r="FK151" s="463"/>
      <c r="FL151" s="463"/>
      <c r="FM151" s="463"/>
      <c r="FN151" s="463"/>
      <c r="FO151" s="463"/>
      <c r="FP151" s="463"/>
      <c r="FQ151" s="463"/>
      <c r="FR151" s="463"/>
      <c r="FS151" s="463"/>
      <c r="FT151" s="463"/>
      <c r="FU151" s="463"/>
      <c r="FV151" s="463"/>
      <c r="FW151" s="463"/>
      <c r="FX151" s="463"/>
      <c r="FY151" s="463"/>
      <c r="FZ151" s="463"/>
      <c r="GA151" s="463"/>
      <c r="GB151" s="463"/>
      <c r="GC151" s="463"/>
      <c r="GD151" s="463"/>
      <c r="GE151" s="463"/>
      <c r="GF151" s="463"/>
      <c r="GG151" s="463"/>
      <c r="GH151" s="463"/>
      <c r="GI151" s="463"/>
      <c r="GJ151" s="463"/>
      <c r="GK151" s="463"/>
      <c r="GL151" s="463"/>
      <c r="GM151" s="463"/>
      <c r="GN151" s="463"/>
      <c r="GO151" s="463"/>
      <c r="GP151" s="463"/>
      <c r="GQ151" s="463"/>
      <c r="GR151" s="463"/>
      <c r="GS151" s="463"/>
      <c r="GT151" s="463"/>
      <c r="GU151" s="463"/>
      <c r="GV151" s="463"/>
      <c r="GW151" s="463"/>
      <c r="GX151" s="463"/>
      <c r="GY151" s="463"/>
      <c r="GZ151" s="463"/>
      <c r="HA151" s="463"/>
      <c r="HB151" s="463"/>
      <c r="HC151" s="463"/>
      <c r="HD151" s="463"/>
      <c r="HE151" s="463"/>
      <c r="HF151" s="463"/>
      <c r="HG151" s="463"/>
      <c r="HH151" s="463"/>
      <c r="HI151" s="463"/>
      <c r="HJ151" s="463"/>
      <c r="HK151" s="463"/>
      <c r="HL151" s="463"/>
      <c r="HM151" s="463"/>
      <c r="HN151" s="463"/>
      <c r="HO151" s="463"/>
      <c r="HP151" s="463"/>
      <c r="HQ151" s="463"/>
      <c r="HR151" s="463"/>
      <c r="HS151" s="463"/>
      <c r="HT151" s="463"/>
      <c r="HU151" s="463"/>
      <c r="HV151" s="463"/>
      <c r="HW151" s="463"/>
      <c r="HX151" s="463"/>
      <c r="HY151" s="463"/>
      <c r="HZ151" s="463"/>
      <c r="IA151" s="463"/>
      <c r="IB151" s="463"/>
      <c r="IC151" s="463"/>
      <c r="ID151" s="463"/>
      <c r="IE151" s="463"/>
      <c r="IF151" s="463"/>
      <c r="IG151" s="463"/>
      <c r="IH151" s="463"/>
      <c r="II151" s="463"/>
      <c r="IJ151" s="463"/>
      <c r="IK151" s="463"/>
      <c r="IL151" s="463"/>
      <c r="IM151" s="463"/>
      <c r="IN151" s="463"/>
      <c r="IO151" s="463"/>
      <c r="IP151" s="463"/>
      <c r="IQ151" s="463"/>
      <c r="IR151" s="463"/>
      <c r="IS151" s="463"/>
      <c r="IT151" s="463"/>
      <c r="IU151" s="463"/>
      <c r="IV151" s="463"/>
    </row>
    <row r="152" spans="2:256" s="489" customFormat="1" x14ac:dyDescent="0.25">
      <c r="B152" s="463"/>
      <c r="C152" s="503"/>
      <c r="D152" s="504"/>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c r="AP152" s="463"/>
      <c r="AQ152" s="463"/>
      <c r="AR152" s="463"/>
      <c r="AS152" s="463"/>
      <c r="AT152" s="463"/>
      <c r="AU152" s="463"/>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c r="CR152" s="463"/>
      <c r="CS152" s="463"/>
      <c r="CT152" s="463"/>
      <c r="CU152" s="463"/>
      <c r="CV152" s="463"/>
      <c r="CW152" s="463"/>
      <c r="CX152" s="463"/>
      <c r="CY152" s="463"/>
      <c r="CZ152" s="463"/>
      <c r="DA152" s="463"/>
      <c r="DB152" s="463"/>
      <c r="DC152" s="463"/>
      <c r="DD152" s="463"/>
      <c r="DE152" s="463"/>
      <c r="DF152" s="463"/>
      <c r="DG152" s="463"/>
      <c r="DH152" s="463"/>
      <c r="DI152" s="463"/>
      <c r="DJ152" s="463"/>
      <c r="DK152" s="463"/>
      <c r="DL152" s="463"/>
      <c r="DM152" s="463"/>
      <c r="DN152" s="463"/>
      <c r="DO152" s="463"/>
      <c r="DP152" s="463"/>
      <c r="DQ152" s="463"/>
      <c r="DR152" s="463"/>
      <c r="DS152" s="463"/>
      <c r="DT152" s="463"/>
      <c r="DU152" s="463"/>
      <c r="DV152" s="463"/>
      <c r="DW152" s="463"/>
      <c r="DX152" s="463"/>
      <c r="DY152" s="463"/>
      <c r="DZ152" s="463"/>
      <c r="EA152" s="463"/>
      <c r="EB152" s="463"/>
      <c r="EC152" s="463"/>
      <c r="ED152" s="463"/>
      <c r="EE152" s="463"/>
      <c r="EF152" s="463"/>
      <c r="EG152" s="463"/>
      <c r="EH152" s="463"/>
      <c r="EI152" s="463"/>
      <c r="EJ152" s="463"/>
      <c r="EK152" s="463"/>
      <c r="EL152" s="463"/>
      <c r="EM152" s="463"/>
      <c r="EN152" s="463"/>
      <c r="EO152" s="463"/>
      <c r="EP152" s="463"/>
      <c r="EQ152" s="463"/>
      <c r="ER152" s="463"/>
      <c r="ES152" s="463"/>
      <c r="ET152" s="463"/>
      <c r="EU152" s="463"/>
      <c r="EV152" s="463"/>
      <c r="EW152" s="463"/>
      <c r="EX152" s="463"/>
      <c r="EY152" s="463"/>
      <c r="EZ152" s="463"/>
      <c r="FA152" s="463"/>
      <c r="FB152" s="463"/>
      <c r="FC152" s="463"/>
      <c r="FD152" s="463"/>
      <c r="FE152" s="463"/>
      <c r="FF152" s="463"/>
      <c r="FG152" s="463"/>
      <c r="FH152" s="463"/>
      <c r="FI152" s="463"/>
      <c r="FJ152" s="463"/>
      <c r="FK152" s="463"/>
      <c r="FL152" s="463"/>
      <c r="FM152" s="463"/>
      <c r="FN152" s="463"/>
      <c r="FO152" s="463"/>
      <c r="FP152" s="463"/>
      <c r="FQ152" s="463"/>
      <c r="FR152" s="463"/>
      <c r="FS152" s="463"/>
      <c r="FT152" s="463"/>
      <c r="FU152" s="463"/>
      <c r="FV152" s="463"/>
      <c r="FW152" s="463"/>
      <c r="FX152" s="463"/>
      <c r="FY152" s="463"/>
      <c r="FZ152" s="463"/>
      <c r="GA152" s="463"/>
      <c r="GB152" s="463"/>
      <c r="GC152" s="463"/>
      <c r="GD152" s="463"/>
      <c r="GE152" s="463"/>
      <c r="GF152" s="463"/>
      <c r="GG152" s="463"/>
      <c r="GH152" s="463"/>
      <c r="GI152" s="463"/>
      <c r="GJ152" s="463"/>
      <c r="GK152" s="463"/>
      <c r="GL152" s="463"/>
      <c r="GM152" s="463"/>
      <c r="GN152" s="463"/>
      <c r="GO152" s="463"/>
      <c r="GP152" s="463"/>
      <c r="GQ152" s="463"/>
      <c r="GR152" s="463"/>
      <c r="GS152" s="463"/>
      <c r="GT152" s="463"/>
      <c r="GU152" s="463"/>
      <c r="GV152" s="463"/>
      <c r="GW152" s="463"/>
      <c r="GX152" s="463"/>
      <c r="GY152" s="463"/>
      <c r="GZ152" s="463"/>
      <c r="HA152" s="463"/>
      <c r="HB152" s="463"/>
      <c r="HC152" s="463"/>
      <c r="HD152" s="463"/>
      <c r="HE152" s="463"/>
      <c r="HF152" s="463"/>
      <c r="HG152" s="463"/>
      <c r="HH152" s="463"/>
      <c r="HI152" s="463"/>
      <c r="HJ152" s="463"/>
      <c r="HK152" s="463"/>
      <c r="HL152" s="463"/>
      <c r="HM152" s="463"/>
      <c r="HN152" s="463"/>
      <c r="HO152" s="463"/>
      <c r="HP152" s="463"/>
      <c r="HQ152" s="463"/>
      <c r="HR152" s="463"/>
      <c r="HS152" s="463"/>
      <c r="HT152" s="463"/>
      <c r="HU152" s="463"/>
      <c r="HV152" s="463"/>
      <c r="HW152" s="463"/>
      <c r="HX152" s="463"/>
      <c r="HY152" s="463"/>
      <c r="HZ152" s="463"/>
      <c r="IA152" s="463"/>
      <c r="IB152" s="463"/>
      <c r="IC152" s="463"/>
      <c r="ID152" s="463"/>
      <c r="IE152" s="463"/>
      <c r="IF152" s="463"/>
      <c r="IG152" s="463"/>
      <c r="IH152" s="463"/>
      <c r="II152" s="463"/>
      <c r="IJ152" s="463"/>
      <c r="IK152" s="463"/>
      <c r="IL152" s="463"/>
      <c r="IM152" s="463"/>
      <c r="IN152" s="463"/>
      <c r="IO152" s="463"/>
      <c r="IP152" s="463"/>
      <c r="IQ152" s="463"/>
      <c r="IR152" s="463"/>
      <c r="IS152" s="463"/>
      <c r="IT152" s="463"/>
      <c r="IU152" s="463"/>
      <c r="IV152" s="463"/>
    </row>
    <row r="153" spans="2:256" s="489" customFormat="1" x14ac:dyDescent="0.25">
      <c r="B153" s="463"/>
      <c r="C153" s="503"/>
      <c r="D153" s="504"/>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c r="AS153" s="463"/>
      <c r="AT153" s="463"/>
      <c r="AU153" s="463"/>
      <c r="AV153" s="463"/>
      <c r="AW153" s="463"/>
      <c r="AX153" s="463"/>
      <c r="AY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c r="CR153" s="463"/>
      <c r="CS153" s="463"/>
      <c r="CT153" s="463"/>
      <c r="CU153" s="463"/>
      <c r="CV153" s="463"/>
      <c r="CW153" s="463"/>
      <c r="CX153" s="463"/>
      <c r="CY153" s="463"/>
      <c r="CZ153" s="463"/>
      <c r="DA153" s="463"/>
      <c r="DB153" s="463"/>
      <c r="DC153" s="463"/>
      <c r="DD153" s="463"/>
      <c r="DE153" s="463"/>
      <c r="DF153" s="463"/>
      <c r="DG153" s="463"/>
      <c r="DH153" s="463"/>
      <c r="DI153" s="463"/>
      <c r="DJ153" s="463"/>
      <c r="DK153" s="463"/>
      <c r="DL153" s="463"/>
      <c r="DM153" s="463"/>
      <c r="DN153" s="463"/>
      <c r="DO153" s="463"/>
      <c r="DP153" s="463"/>
      <c r="DQ153" s="463"/>
      <c r="DR153" s="463"/>
      <c r="DS153" s="463"/>
      <c r="DT153" s="463"/>
      <c r="DU153" s="463"/>
      <c r="DV153" s="463"/>
      <c r="DW153" s="463"/>
      <c r="DX153" s="463"/>
      <c r="DY153" s="463"/>
      <c r="DZ153" s="463"/>
      <c r="EA153" s="463"/>
      <c r="EB153" s="463"/>
      <c r="EC153" s="463"/>
      <c r="ED153" s="463"/>
      <c r="EE153" s="463"/>
      <c r="EF153" s="463"/>
      <c r="EG153" s="463"/>
      <c r="EH153" s="463"/>
      <c r="EI153" s="463"/>
      <c r="EJ153" s="463"/>
      <c r="EK153" s="463"/>
      <c r="EL153" s="463"/>
      <c r="EM153" s="463"/>
      <c r="EN153" s="463"/>
      <c r="EO153" s="463"/>
      <c r="EP153" s="463"/>
      <c r="EQ153" s="463"/>
      <c r="ER153" s="463"/>
      <c r="ES153" s="463"/>
      <c r="ET153" s="463"/>
      <c r="EU153" s="463"/>
      <c r="EV153" s="463"/>
      <c r="EW153" s="463"/>
      <c r="EX153" s="463"/>
      <c r="EY153" s="463"/>
      <c r="EZ153" s="463"/>
      <c r="FA153" s="463"/>
      <c r="FB153" s="463"/>
      <c r="FC153" s="463"/>
      <c r="FD153" s="463"/>
      <c r="FE153" s="463"/>
      <c r="FF153" s="463"/>
      <c r="FG153" s="463"/>
      <c r="FH153" s="463"/>
      <c r="FI153" s="463"/>
      <c r="FJ153" s="463"/>
      <c r="FK153" s="463"/>
      <c r="FL153" s="463"/>
      <c r="FM153" s="463"/>
      <c r="FN153" s="463"/>
      <c r="FO153" s="463"/>
      <c r="FP153" s="463"/>
      <c r="FQ153" s="463"/>
      <c r="FR153" s="463"/>
      <c r="FS153" s="463"/>
      <c r="FT153" s="463"/>
      <c r="FU153" s="463"/>
      <c r="FV153" s="463"/>
      <c r="FW153" s="463"/>
      <c r="FX153" s="463"/>
      <c r="FY153" s="463"/>
      <c r="FZ153" s="463"/>
      <c r="GA153" s="463"/>
      <c r="GB153" s="463"/>
      <c r="GC153" s="463"/>
      <c r="GD153" s="463"/>
      <c r="GE153" s="463"/>
      <c r="GF153" s="463"/>
      <c r="GG153" s="463"/>
      <c r="GH153" s="463"/>
      <c r="GI153" s="463"/>
      <c r="GJ153" s="463"/>
      <c r="GK153" s="463"/>
      <c r="GL153" s="463"/>
      <c r="GM153" s="463"/>
      <c r="GN153" s="463"/>
      <c r="GO153" s="463"/>
      <c r="GP153" s="463"/>
      <c r="GQ153" s="463"/>
      <c r="GR153" s="463"/>
      <c r="GS153" s="463"/>
      <c r="GT153" s="463"/>
      <c r="GU153" s="463"/>
      <c r="GV153" s="463"/>
      <c r="GW153" s="463"/>
      <c r="GX153" s="463"/>
      <c r="GY153" s="463"/>
      <c r="GZ153" s="463"/>
      <c r="HA153" s="463"/>
      <c r="HB153" s="463"/>
      <c r="HC153" s="463"/>
      <c r="HD153" s="463"/>
      <c r="HE153" s="463"/>
      <c r="HF153" s="463"/>
      <c r="HG153" s="463"/>
      <c r="HH153" s="463"/>
      <c r="HI153" s="463"/>
      <c r="HJ153" s="463"/>
      <c r="HK153" s="463"/>
      <c r="HL153" s="463"/>
      <c r="HM153" s="463"/>
      <c r="HN153" s="463"/>
      <c r="HO153" s="463"/>
      <c r="HP153" s="463"/>
      <c r="HQ153" s="463"/>
      <c r="HR153" s="463"/>
      <c r="HS153" s="463"/>
      <c r="HT153" s="463"/>
      <c r="HU153" s="463"/>
      <c r="HV153" s="463"/>
      <c r="HW153" s="463"/>
      <c r="HX153" s="463"/>
      <c r="HY153" s="463"/>
      <c r="HZ153" s="463"/>
      <c r="IA153" s="463"/>
      <c r="IB153" s="463"/>
      <c r="IC153" s="463"/>
      <c r="ID153" s="463"/>
      <c r="IE153" s="463"/>
      <c r="IF153" s="463"/>
      <c r="IG153" s="463"/>
      <c r="IH153" s="463"/>
      <c r="II153" s="463"/>
      <c r="IJ153" s="463"/>
      <c r="IK153" s="463"/>
      <c r="IL153" s="463"/>
      <c r="IM153" s="463"/>
      <c r="IN153" s="463"/>
      <c r="IO153" s="463"/>
      <c r="IP153" s="463"/>
      <c r="IQ153" s="463"/>
      <c r="IR153" s="463"/>
      <c r="IS153" s="463"/>
      <c r="IT153" s="463"/>
      <c r="IU153" s="463"/>
      <c r="IV153" s="463"/>
    </row>
    <row r="154" spans="2:256" s="489" customFormat="1" x14ac:dyDescent="0.25">
      <c r="B154" s="463"/>
      <c r="C154" s="503"/>
      <c r="D154" s="504"/>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c r="AP154" s="463"/>
      <c r="AQ154" s="463"/>
      <c r="AR154" s="463"/>
      <c r="AS154" s="463"/>
      <c r="AT154" s="463"/>
      <c r="AU154" s="463"/>
      <c r="AV154" s="463"/>
      <c r="AW154" s="463"/>
      <c r="AX154" s="463"/>
      <c r="AY154" s="463"/>
      <c r="AZ154" s="463"/>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c r="CR154" s="463"/>
      <c r="CS154" s="463"/>
      <c r="CT154" s="463"/>
      <c r="CU154" s="463"/>
      <c r="CV154" s="463"/>
      <c r="CW154" s="463"/>
      <c r="CX154" s="463"/>
      <c r="CY154" s="463"/>
      <c r="CZ154" s="463"/>
      <c r="DA154" s="463"/>
      <c r="DB154" s="463"/>
      <c r="DC154" s="463"/>
      <c r="DD154" s="463"/>
      <c r="DE154" s="463"/>
      <c r="DF154" s="463"/>
      <c r="DG154" s="463"/>
      <c r="DH154" s="463"/>
      <c r="DI154" s="463"/>
      <c r="DJ154" s="463"/>
      <c r="DK154" s="463"/>
      <c r="DL154" s="463"/>
      <c r="DM154" s="463"/>
      <c r="DN154" s="463"/>
      <c r="DO154" s="463"/>
      <c r="DP154" s="463"/>
      <c r="DQ154" s="463"/>
      <c r="DR154" s="463"/>
      <c r="DS154" s="463"/>
      <c r="DT154" s="463"/>
      <c r="DU154" s="463"/>
      <c r="DV154" s="463"/>
      <c r="DW154" s="463"/>
      <c r="DX154" s="463"/>
      <c r="DY154" s="463"/>
      <c r="DZ154" s="463"/>
      <c r="EA154" s="463"/>
      <c r="EB154" s="463"/>
      <c r="EC154" s="463"/>
      <c r="ED154" s="463"/>
      <c r="EE154" s="463"/>
      <c r="EF154" s="463"/>
      <c r="EG154" s="463"/>
      <c r="EH154" s="463"/>
      <c r="EI154" s="463"/>
      <c r="EJ154" s="463"/>
      <c r="EK154" s="463"/>
      <c r="EL154" s="463"/>
      <c r="EM154" s="463"/>
      <c r="EN154" s="463"/>
      <c r="EO154" s="463"/>
      <c r="EP154" s="463"/>
      <c r="EQ154" s="463"/>
      <c r="ER154" s="463"/>
      <c r="ES154" s="463"/>
      <c r="ET154" s="463"/>
      <c r="EU154" s="463"/>
      <c r="EV154" s="463"/>
      <c r="EW154" s="463"/>
      <c r="EX154" s="463"/>
      <c r="EY154" s="463"/>
      <c r="EZ154" s="463"/>
      <c r="FA154" s="463"/>
      <c r="FB154" s="463"/>
      <c r="FC154" s="463"/>
      <c r="FD154" s="463"/>
      <c r="FE154" s="463"/>
      <c r="FF154" s="463"/>
      <c r="FG154" s="463"/>
      <c r="FH154" s="463"/>
      <c r="FI154" s="463"/>
      <c r="FJ154" s="463"/>
      <c r="FK154" s="463"/>
      <c r="FL154" s="463"/>
      <c r="FM154" s="463"/>
      <c r="FN154" s="463"/>
      <c r="FO154" s="463"/>
      <c r="FP154" s="463"/>
      <c r="FQ154" s="463"/>
      <c r="FR154" s="463"/>
      <c r="FS154" s="463"/>
      <c r="FT154" s="463"/>
      <c r="FU154" s="463"/>
      <c r="FV154" s="463"/>
      <c r="FW154" s="463"/>
      <c r="FX154" s="463"/>
      <c r="FY154" s="463"/>
      <c r="FZ154" s="463"/>
      <c r="GA154" s="463"/>
      <c r="GB154" s="463"/>
      <c r="GC154" s="463"/>
      <c r="GD154" s="463"/>
      <c r="GE154" s="463"/>
      <c r="GF154" s="463"/>
      <c r="GG154" s="463"/>
      <c r="GH154" s="463"/>
      <c r="GI154" s="463"/>
      <c r="GJ154" s="463"/>
      <c r="GK154" s="463"/>
      <c r="GL154" s="463"/>
      <c r="GM154" s="463"/>
      <c r="GN154" s="463"/>
      <c r="GO154" s="463"/>
      <c r="GP154" s="463"/>
      <c r="GQ154" s="463"/>
      <c r="GR154" s="463"/>
      <c r="GS154" s="463"/>
      <c r="GT154" s="463"/>
      <c r="GU154" s="463"/>
      <c r="GV154" s="463"/>
      <c r="GW154" s="463"/>
      <c r="GX154" s="463"/>
      <c r="GY154" s="463"/>
      <c r="GZ154" s="463"/>
      <c r="HA154" s="463"/>
      <c r="HB154" s="463"/>
      <c r="HC154" s="463"/>
      <c r="HD154" s="463"/>
      <c r="HE154" s="463"/>
      <c r="HF154" s="463"/>
      <c r="HG154" s="463"/>
      <c r="HH154" s="463"/>
      <c r="HI154" s="463"/>
      <c r="HJ154" s="463"/>
      <c r="HK154" s="463"/>
      <c r="HL154" s="463"/>
      <c r="HM154" s="463"/>
      <c r="HN154" s="463"/>
      <c r="HO154" s="463"/>
      <c r="HP154" s="463"/>
      <c r="HQ154" s="463"/>
      <c r="HR154" s="463"/>
      <c r="HS154" s="463"/>
      <c r="HT154" s="463"/>
      <c r="HU154" s="463"/>
      <c r="HV154" s="463"/>
      <c r="HW154" s="463"/>
      <c r="HX154" s="463"/>
      <c r="HY154" s="463"/>
      <c r="HZ154" s="463"/>
      <c r="IA154" s="463"/>
      <c r="IB154" s="463"/>
      <c r="IC154" s="463"/>
      <c r="ID154" s="463"/>
      <c r="IE154" s="463"/>
      <c r="IF154" s="463"/>
      <c r="IG154" s="463"/>
      <c r="IH154" s="463"/>
      <c r="II154" s="463"/>
      <c r="IJ154" s="463"/>
      <c r="IK154" s="463"/>
      <c r="IL154" s="463"/>
      <c r="IM154" s="463"/>
      <c r="IN154" s="463"/>
      <c r="IO154" s="463"/>
      <c r="IP154" s="463"/>
      <c r="IQ154" s="463"/>
      <c r="IR154" s="463"/>
      <c r="IS154" s="463"/>
      <c r="IT154" s="463"/>
      <c r="IU154" s="463"/>
      <c r="IV154" s="463"/>
    </row>
    <row r="155" spans="2:256" s="489" customFormat="1" x14ac:dyDescent="0.25">
      <c r="B155" s="463"/>
      <c r="C155" s="503"/>
      <c r="D155" s="504"/>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c r="AP155" s="463"/>
      <c r="AQ155" s="463"/>
      <c r="AR155" s="463"/>
      <c r="AS155" s="463"/>
      <c r="AT155" s="463"/>
      <c r="AU155" s="463"/>
      <c r="AV155" s="463"/>
      <c r="AW155" s="463"/>
      <c r="AX155" s="463"/>
      <c r="AY155" s="463"/>
      <c r="AZ155" s="463"/>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c r="CR155" s="463"/>
      <c r="CS155" s="463"/>
      <c r="CT155" s="463"/>
      <c r="CU155" s="463"/>
      <c r="CV155" s="463"/>
      <c r="CW155" s="463"/>
      <c r="CX155" s="463"/>
      <c r="CY155" s="463"/>
      <c r="CZ155" s="463"/>
      <c r="DA155" s="463"/>
      <c r="DB155" s="463"/>
      <c r="DC155" s="463"/>
      <c r="DD155" s="463"/>
      <c r="DE155" s="463"/>
      <c r="DF155" s="463"/>
      <c r="DG155" s="463"/>
      <c r="DH155" s="463"/>
      <c r="DI155" s="463"/>
      <c r="DJ155" s="463"/>
      <c r="DK155" s="463"/>
      <c r="DL155" s="463"/>
      <c r="DM155" s="463"/>
      <c r="DN155" s="463"/>
      <c r="DO155" s="463"/>
      <c r="DP155" s="463"/>
      <c r="DQ155" s="463"/>
      <c r="DR155" s="463"/>
      <c r="DS155" s="463"/>
      <c r="DT155" s="463"/>
      <c r="DU155" s="463"/>
      <c r="DV155" s="463"/>
      <c r="DW155" s="463"/>
      <c r="DX155" s="463"/>
      <c r="DY155" s="463"/>
      <c r="DZ155" s="463"/>
      <c r="EA155" s="463"/>
      <c r="EB155" s="463"/>
      <c r="EC155" s="463"/>
      <c r="ED155" s="463"/>
      <c r="EE155" s="463"/>
      <c r="EF155" s="463"/>
      <c r="EG155" s="463"/>
      <c r="EH155" s="463"/>
      <c r="EI155" s="463"/>
      <c r="EJ155" s="463"/>
      <c r="EK155" s="463"/>
      <c r="EL155" s="463"/>
      <c r="EM155" s="463"/>
      <c r="EN155" s="463"/>
      <c r="EO155" s="463"/>
      <c r="EP155" s="463"/>
      <c r="EQ155" s="463"/>
      <c r="ER155" s="463"/>
      <c r="ES155" s="463"/>
      <c r="ET155" s="463"/>
      <c r="EU155" s="463"/>
      <c r="EV155" s="463"/>
      <c r="EW155" s="463"/>
      <c r="EX155" s="463"/>
      <c r="EY155" s="463"/>
      <c r="EZ155" s="463"/>
      <c r="FA155" s="463"/>
      <c r="FB155" s="463"/>
      <c r="FC155" s="463"/>
      <c r="FD155" s="463"/>
      <c r="FE155" s="463"/>
      <c r="FF155" s="463"/>
      <c r="FG155" s="463"/>
      <c r="FH155" s="463"/>
      <c r="FI155" s="463"/>
      <c r="FJ155" s="463"/>
      <c r="FK155" s="463"/>
      <c r="FL155" s="463"/>
      <c r="FM155" s="463"/>
      <c r="FN155" s="463"/>
      <c r="FO155" s="463"/>
      <c r="FP155" s="463"/>
      <c r="FQ155" s="463"/>
      <c r="FR155" s="463"/>
      <c r="FS155" s="463"/>
      <c r="FT155" s="463"/>
      <c r="FU155" s="463"/>
      <c r="FV155" s="463"/>
      <c r="FW155" s="463"/>
      <c r="FX155" s="463"/>
      <c r="FY155" s="463"/>
      <c r="FZ155" s="463"/>
      <c r="GA155" s="463"/>
      <c r="GB155" s="463"/>
      <c r="GC155" s="463"/>
      <c r="GD155" s="463"/>
      <c r="GE155" s="463"/>
      <c r="GF155" s="463"/>
      <c r="GG155" s="463"/>
      <c r="GH155" s="463"/>
      <c r="GI155" s="463"/>
      <c r="GJ155" s="463"/>
      <c r="GK155" s="463"/>
      <c r="GL155" s="463"/>
      <c r="GM155" s="463"/>
      <c r="GN155" s="463"/>
      <c r="GO155" s="463"/>
      <c r="GP155" s="463"/>
      <c r="GQ155" s="463"/>
      <c r="GR155" s="463"/>
      <c r="GS155" s="463"/>
      <c r="GT155" s="463"/>
      <c r="GU155" s="463"/>
      <c r="GV155" s="463"/>
      <c r="GW155" s="463"/>
      <c r="GX155" s="463"/>
      <c r="GY155" s="463"/>
      <c r="GZ155" s="463"/>
      <c r="HA155" s="463"/>
      <c r="HB155" s="463"/>
      <c r="HC155" s="463"/>
      <c r="HD155" s="463"/>
      <c r="HE155" s="463"/>
      <c r="HF155" s="463"/>
      <c r="HG155" s="463"/>
      <c r="HH155" s="463"/>
      <c r="HI155" s="463"/>
      <c r="HJ155" s="463"/>
      <c r="HK155" s="463"/>
      <c r="HL155" s="463"/>
      <c r="HM155" s="463"/>
      <c r="HN155" s="463"/>
      <c r="HO155" s="463"/>
      <c r="HP155" s="463"/>
      <c r="HQ155" s="463"/>
      <c r="HR155" s="463"/>
      <c r="HS155" s="463"/>
      <c r="HT155" s="463"/>
      <c r="HU155" s="463"/>
      <c r="HV155" s="463"/>
      <c r="HW155" s="463"/>
      <c r="HX155" s="463"/>
      <c r="HY155" s="463"/>
      <c r="HZ155" s="463"/>
      <c r="IA155" s="463"/>
      <c r="IB155" s="463"/>
      <c r="IC155" s="463"/>
      <c r="ID155" s="463"/>
      <c r="IE155" s="463"/>
      <c r="IF155" s="463"/>
      <c r="IG155" s="463"/>
      <c r="IH155" s="463"/>
      <c r="II155" s="463"/>
      <c r="IJ155" s="463"/>
      <c r="IK155" s="463"/>
      <c r="IL155" s="463"/>
      <c r="IM155" s="463"/>
      <c r="IN155" s="463"/>
      <c r="IO155" s="463"/>
      <c r="IP155" s="463"/>
      <c r="IQ155" s="463"/>
      <c r="IR155" s="463"/>
      <c r="IS155" s="463"/>
      <c r="IT155" s="463"/>
      <c r="IU155" s="463"/>
      <c r="IV155" s="463"/>
    </row>
    <row r="156" spans="2:256" s="489" customFormat="1" x14ac:dyDescent="0.25">
      <c r="B156" s="463"/>
      <c r="C156" s="503"/>
      <c r="D156" s="504"/>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c r="AP156" s="463"/>
      <c r="AQ156" s="463"/>
      <c r="AR156" s="463"/>
      <c r="AS156" s="463"/>
      <c r="AT156" s="463"/>
      <c r="AU156" s="463"/>
      <c r="AV156" s="463"/>
      <c r="AW156" s="463"/>
      <c r="AX156" s="463"/>
      <c r="AY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c r="CR156" s="463"/>
      <c r="CS156" s="463"/>
      <c r="CT156" s="463"/>
      <c r="CU156" s="463"/>
      <c r="CV156" s="463"/>
      <c r="CW156" s="463"/>
      <c r="CX156" s="463"/>
      <c r="CY156" s="463"/>
      <c r="CZ156" s="463"/>
      <c r="DA156" s="463"/>
      <c r="DB156" s="463"/>
      <c r="DC156" s="463"/>
      <c r="DD156" s="463"/>
      <c r="DE156" s="463"/>
      <c r="DF156" s="463"/>
      <c r="DG156" s="463"/>
      <c r="DH156" s="463"/>
      <c r="DI156" s="463"/>
      <c r="DJ156" s="463"/>
      <c r="DK156" s="463"/>
      <c r="DL156" s="463"/>
      <c r="DM156" s="463"/>
      <c r="DN156" s="463"/>
      <c r="DO156" s="463"/>
      <c r="DP156" s="463"/>
      <c r="DQ156" s="463"/>
      <c r="DR156" s="463"/>
      <c r="DS156" s="463"/>
      <c r="DT156" s="463"/>
      <c r="DU156" s="463"/>
      <c r="DV156" s="463"/>
      <c r="DW156" s="463"/>
      <c r="DX156" s="463"/>
      <c r="DY156" s="463"/>
      <c r="DZ156" s="463"/>
      <c r="EA156" s="463"/>
      <c r="EB156" s="463"/>
      <c r="EC156" s="463"/>
      <c r="ED156" s="463"/>
      <c r="EE156" s="463"/>
      <c r="EF156" s="463"/>
      <c r="EG156" s="463"/>
      <c r="EH156" s="463"/>
      <c r="EI156" s="463"/>
      <c r="EJ156" s="463"/>
      <c r="EK156" s="463"/>
      <c r="EL156" s="463"/>
      <c r="EM156" s="463"/>
      <c r="EN156" s="463"/>
      <c r="EO156" s="463"/>
      <c r="EP156" s="463"/>
      <c r="EQ156" s="463"/>
      <c r="ER156" s="463"/>
      <c r="ES156" s="463"/>
      <c r="ET156" s="463"/>
      <c r="EU156" s="463"/>
      <c r="EV156" s="463"/>
      <c r="EW156" s="463"/>
      <c r="EX156" s="463"/>
      <c r="EY156" s="463"/>
      <c r="EZ156" s="463"/>
      <c r="FA156" s="463"/>
      <c r="FB156" s="463"/>
      <c r="FC156" s="463"/>
      <c r="FD156" s="463"/>
      <c r="FE156" s="463"/>
      <c r="FF156" s="463"/>
      <c r="FG156" s="463"/>
      <c r="FH156" s="463"/>
      <c r="FI156" s="463"/>
      <c r="FJ156" s="463"/>
      <c r="FK156" s="463"/>
      <c r="FL156" s="463"/>
      <c r="FM156" s="463"/>
      <c r="FN156" s="463"/>
      <c r="FO156" s="463"/>
      <c r="FP156" s="463"/>
      <c r="FQ156" s="463"/>
      <c r="FR156" s="463"/>
      <c r="FS156" s="463"/>
      <c r="FT156" s="463"/>
      <c r="FU156" s="463"/>
      <c r="FV156" s="463"/>
      <c r="FW156" s="463"/>
      <c r="FX156" s="463"/>
      <c r="FY156" s="463"/>
      <c r="FZ156" s="463"/>
      <c r="GA156" s="463"/>
      <c r="GB156" s="463"/>
      <c r="GC156" s="463"/>
      <c r="GD156" s="463"/>
      <c r="GE156" s="463"/>
      <c r="GF156" s="463"/>
      <c r="GG156" s="463"/>
      <c r="GH156" s="463"/>
      <c r="GI156" s="463"/>
      <c r="GJ156" s="463"/>
      <c r="GK156" s="463"/>
      <c r="GL156" s="463"/>
      <c r="GM156" s="463"/>
      <c r="GN156" s="463"/>
      <c r="GO156" s="463"/>
      <c r="GP156" s="463"/>
      <c r="GQ156" s="463"/>
      <c r="GR156" s="463"/>
      <c r="GS156" s="463"/>
      <c r="GT156" s="463"/>
      <c r="GU156" s="463"/>
      <c r="GV156" s="463"/>
      <c r="GW156" s="463"/>
      <c r="GX156" s="463"/>
      <c r="GY156" s="463"/>
      <c r="GZ156" s="463"/>
      <c r="HA156" s="463"/>
      <c r="HB156" s="463"/>
      <c r="HC156" s="463"/>
      <c r="HD156" s="463"/>
      <c r="HE156" s="463"/>
      <c r="HF156" s="463"/>
      <c r="HG156" s="463"/>
      <c r="HH156" s="463"/>
      <c r="HI156" s="463"/>
      <c r="HJ156" s="463"/>
      <c r="HK156" s="463"/>
      <c r="HL156" s="463"/>
      <c r="HM156" s="463"/>
      <c r="HN156" s="463"/>
      <c r="HO156" s="463"/>
      <c r="HP156" s="463"/>
      <c r="HQ156" s="463"/>
      <c r="HR156" s="463"/>
      <c r="HS156" s="463"/>
      <c r="HT156" s="463"/>
      <c r="HU156" s="463"/>
      <c r="HV156" s="463"/>
      <c r="HW156" s="463"/>
      <c r="HX156" s="463"/>
      <c r="HY156" s="463"/>
      <c r="HZ156" s="463"/>
      <c r="IA156" s="463"/>
      <c r="IB156" s="463"/>
      <c r="IC156" s="463"/>
      <c r="ID156" s="463"/>
      <c r="IE156" s="463"/>
      <c r="IF156" s="463"/>
      <c r="IG156" s="463"/>
      <c r="IH156" s="463"/>
      <c r="II156" s="463"/>
      <c r="IJ156" s="463"/>
      <c r="IK156" s="463"/>
      <c r="IL156" s="463"/>
      <c r="IM156" s="463"/>
      <c r="IN156" s="463"/>
      <c r="IO156" s="463"/>
      <c r="IP156" s="463"/>
      <c r="IQ156" s="463"/>
      <c r="IR156" s="463"/>
      <c r="IS156" s="463"/>
      <c r="IT156" s="463"/>
      <c r="IU156" s="463"/>
      <c r="IV156" s="463"/>
    </row>
    <row r="157" spans="2:256" s="489" customFormat="1" x14ac:dyDescent="0.25">
      <c r="B157" s="463"/>
      <c r="C157" s="503"/>
      <c r="D157" s="504"/>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c r="AP157" s="463"/>
      <c r="AQ157" s="463"/>
      <c r="AR157" s="463"/>
      <c r="AS157" s="463"/>
      <c r="AT157" s="463"/>
      <c r="AU157" s="463"/>
      <c r="AV157" s="463"/>
      <c r="AW157" s="463"/>
      <c r="AX157" s="463"/>
      <c r="AY157" s="463"/>
      <c r="AZ157" s="463"/>
      <c r="BA157" s="463"/>
      <c r="BB157" s="463"/>
      <c r="BC157" s="463"/>
      <c r="BD157" s="463"/>
      <c r="BE157" s="463"/>
      <c r="BF157" s="463"/>
      <c r="BG157" s="463"/>
      <c r="BH157" s="463"/>
      <c r="BI157" s="463"/>
      <c r="BJ157" s="463"/>
      <c r="BK157" s="463"/>
      <c r="BL157" s="463"/>
      <c r="BM157" s="463"/>
      <c r="BN157" s="463"/>
      <c r="BO157" s="463"/>
      <c r="BP157" s="463"/>
      <c r="BQ157" s="463"/>
      <c r="BR157" s="463"/>
      <c r="BS157" s="463"/>
      <c r="BT157" s="463"/>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c r="CR157" s="463"/>
      <c r="CS157" s="463"/>
      <c r="CT157" s="463"/>
      <c r="CU157" s="463"/>
      <c r="CV157" s="463"/>
      <c r="CW157" s="463"/>
      <c r="CX157" s="463"/>
      <c r="CY157" s="463"/>
      <c r="CZ157" s="463"/>
      <c r="DA157" s="463"/>
      <c r="DB157" s="463"/>
      <c r="DC157" s="463"/>
      <c r="DD157" s="463"/>
      <c r="DE157" s="463"/>
      <c r="DF157" s="463"/>
      <c r="DG157" s="463"/>
      <c r="DH157" s="463"/>
      <c r="DI157" s="463"/>
      <c r="DJ157" s="463"/>
      <c r="DK157" s="463"/>
      <c r="DL157" s="463"/>
      <c r="DM157" s="463"/>
      <c r="DN157" s="463"/>
      <c r="DO157" s="463"/>
      <c r="DP157" s="463"/>
      <c r="DQ157" s="463"/>
      <c r="DR157" s="463"/>
      <c r="DS157" s="463"/>
      <c r="DT157" s="463"/>
      <c r="DU157" s="463"/>
      <c r="DV157" s="463"/>
      <c r="DW157" s="463"/>
      <c r="DX157" s="463"/>
      <c r="DY157" s="463"/>
      <c r="DZ157" s="463"/>
      <c r="EA157" s="463"/>
      <c r="EB157" s="463"/>
      <c r="EC157" s="463"/>
      <c r="ED157" s="463"/>
      <c r="EE157" s="463"/>
      <c r="EF157" s="463"/>
      <c r="EG157" s="463"/>
      <c r="EH157" s="463"/>
      <c r="EI157" s="463"/>
      <c r="EJ157" s="463"/>
      <c r="EK157" s="463"/>
      <c r="EL157" s="463"/>
      <c r="EM157" s="463"/>
      <c r="EN157" s="463"/>
      <c r="EO157" s="463"/>
      <c r="EP157" s="463"/>
      <c r="EQ157" s="463"/>
      <c r="ER157" s="463"/>
      <c r="ES157" s="463"/>
      <c r="ET157" s="463"/>
      <c r="EU157" s="463"/>
      <c r="EV157" s="463"/>
      <c r="EW157" s="463"/>
      <c r="EX157" s="463"/>
      <c r="EY157" s="463"/>
      <c r="EZ157" s="463"/>
      <c r="FA157" s="463"/>
      <c r="FB157" s="463"/>
      <c r="FC157" s="463"/>
      <c r="FD157" s="463"/>
      <c r="FE157" s="463"/>
      <c r="FF157" s="463"/>
      <c r="FG157" s="463"/>
      <c r="FH157" s="463"/>
      <c r="FI157" s="463"/>
      <c r="FJ157" s="463"/>
      <c r="FK157" s="463"/>
      <c r="FL157" s="463"/>
      <c r="FM157" s="463"/>
      <c r="FN157" s="463"/>
      <c r="FO157" s="463"/>
      <c r="FP157" s="463"/>
      <c r="FQ157" s="463"/>
      <c r="FR157" s="463"/>
      <c r="FS157" s="463"/>
      <c r="FT157" s="463"/>
      <c r="FU157" s="463"/>
      <c r="FV157" s="463"/>
      <c r="FW157" s="463"/>
      <c r="FX157" s="463"/>
      <c r="FY157" s="463"/>
      <c r="FZ157" s="463"/>
      <c r="GA157" s="463"/>
      <c r="GB157" s="463"/>
      <c r="GC157" s="463"/>
      <c r="GD157" s="463"/>
      <c r="GE157" s="463"/>
      <c r="GF157" s="463"/>
      <c r="GG157" s="463"/>
      <c r="GH157" s="463"/>
      <c r="GI157" s="463"/>
      <c r="GJ157" s="463"/>
      <c r="GK157" s="463"/>
      <c r="GL157" s="463"/>
      <c r="GM157" s="463"/>
      <c r="GN157" s="463"/>
      <c r="GO157" s="463"/>
      <c r="GP157" s="463"/>
      <c r="GQ157" s="463"/>
      <c r="GR157" s="463"/>
      <c r="GS157" s="463"/>
      <c r="GT157" s="463"/>
      <c r="GU157" s="463"/>
      <c r="GV157" s="463"/>
      <c r="GW157" s="463"/>
      <c r="GX157" s="463"/>
      <c r="GY157" s="463"/>
      <c r="GZ157" s="463"/>
      <c r="HA157" s="463"/>
      <c r="HB157" s="463"/>
      <c r="HC157" s="463"/>
      <c r="HD157" s="463"/>
      <c r="HE157" s="463"/>
      <c r="HF157" s="463"/>
      <c r="HG157" s="463"/>
      <c r="HH157" s="463"/>
      <c r="HI157" s="463"/>
      <c r="HJ157" s="463"/>
      <c r="HK157" s="463"/>
      <c r="HL157" s="463"/>
      <c r="HM157" s="463"/>
      <c r="HN157" s="463"/>
      <c r="HO157" s="463"/>
      <c r="HP157" s="463"/>
      <c r="HQ157" s="463"/>
      <c r="HR157" s="463"/>
      <c r="HS157" s="463"/>
      <c r="HT157" s="463"/>
      <c r="HU157" s="463"/>
      <c r="HV157" s="463"/>
      <c r="HW157" s="463"/>
      <c r="HX157" s="463"/>
      <c r="HY157" s="463"/>
      <c r="HZ157" s="463"/>
      <c r="IA157" s="463"/>
      <c r="IB157" s="463"/>
      <c r="IC157" s="463"/>
      <c r="ID157" s="463"/>
      <c r="IE157" s="463"/>
      <c r="IF157" s="463"/>
      <c r="IG157" s="463"/>
      <c r="IH157" s="463"/>
      <c r="II157" s="463"/>
      <c r="IJ157" s="463"/>
      <c r="IK157" s="463"/>
      <c r="IL157" s="463"/>
      <c r="IM157" s="463"/>
      <c r="IN157" s="463"/>
      <c r="IO157" s="463"/>
      <c r="IP157" s="463"/>
      <c r="IQ157" s="463"/>
      <c r="IR157" s="463"/>
      <c r="IS157" s="463"/>
      <c r="IT157" s="463"/>
      <c r="IU157" s="463"/>
      <c r="IV157" s="463"/>
    </row>
    <row r="158" spans="2:256" s="489" customFormat="1" x14ac:dyDescent="0.25">
      <c r="B158" s="463"/>
      <c r="C158" s="503"/>
      <c r="D158" s="504"/>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c r="AP158" s="463"/>
      <c r="AQ158" s="463"/>
      <c r="AR158" s="463"/>
      <c r="AS158" s="463"/>
      <c r="AT158" s="463"/>
      <c r="AU158" s="463"/>
      <c r="AV158" s="463"/>
      <c r="AW158" s="463"/>
      <c r="AX158" s="463"/>
      <c r="AY158" s="463"/>
      <c r="AZ158" s="463"/>
      <c r="BA158" s="463"/>
      <c r="BB158" s="463"/>
      <c r="BC158" s="463"/>
      <c r="BD158" s="463"/>
      <c r="BE158" s="463"/>
      <c r="BF158" s="463"/>
      <c r="BG158" s="463"/>
      <c r="BH158" s="463"/>
      <c r="BI158" s="463"/>
      <c r="BJ158" s="463"/>
      <c r="BK158" s="463"/>
      <c r="BL158" s="463"/>
      <c r="BM158" s="463"/>
      <c r="BN158" s="463"/>
      <c r="BO158" s="463"/>
      <c r="BP158" s="463"/>
      <c r="BQ158" s="463"/>
      <c r="BR158" s="463"/>
      <c r="BS158" s="463"/>
      <c r="BT158" s="463"/>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c r="CR158" s="463"/>
      <c r="CS158" s="463"/>
      <c r="CT158" s="463"/>
      <c r="CU158" s="463"/>
      <c r="CV158" s="463"/>
      <c r="CW158" s="463"/>
      <c r="CX158" s="463"/>
      <c r="CY158" s="463"/>
      <c r="CZ158" s="463"/>
      <c r="DA158" s="463"/>
      <c r="DB158" s="463"/>
      <c r="DC158" s="463"/>
      <c r="DD158" s="463"/>
      <c r="DE158" s="463"/>
      <c r="DF158" s="463"/>
      <c r="DG158" s="463"/>
      <c r="DH158" s="463"/>
      <c r="DI158" s="463"/>
      <c r="DJ158" s="463"/>
      <c r="DK158" s="463"/>
      <c r="DL158" s="463"/>
      <c r="DM158" s="463"/>
      <c r="DN158" s="463"/>
      <c r="DO158" s="463"/>
      <c r="DP158" s="463"/>
      <c r="DQ158" s="463"/>
      <c r="DR158" s="463"/>
      <c r="DS158" s="463"/>
      <c r="DT158" s="463"/>
      <c r="DU158" s="463"/>
      <c r="DV158" s="463"/>
      <c r="DW158" s="463"/>
      <c r="DX158" s="463"/>
      <c r="DY158" s="463"/>
      <c r="DZ158" s="463"/>
      <c r="EA158" s="463"/>
      <c r="EB158" s="463"/>
      <c r="EC158" s="463"/>
      <c r="ED158" s="463"/>
      <c r="EE158" s="463"/>
      <c r="EF158" s="463"/>
      <c r="EG158" s="463"/>
      <c r="EH158" s="463"/>
      <c r="EI158" s="463"/>
      <c r="EJ158" s="463"/>
      <c r="EK158" s="463"/>
      <c r="EL158" s="463"/>
      <c r="EM158" s="463"/>
      <c r="EN158" s="463"/>
      <c r="EO158" s="463"/>
      <c r="EP158" s="463"/>
      <c r="EQ158" s="463"/>
      <c r="ER158" s="463"/>
      <c r="ES158" s="463"/>
      <c r="ET158" s="463"/>
      <c r="EU158" s="463"/>
      <c r="EV158" s="463"/>
      <c r="EW158" s="463"/>
      <c r="EX158" s="463"/>
      <c r="EY158" s="463"/>
      <c r="EZ158" s="463"/>
      <c r="FA158" s="463"/>
      <c r="FB158" s="463"/>
      <c r="FC158" s="463"/>
      <c r="FD158" s="463"/>
      <c r="FE158" s="463"/>
      <c r="FF158" s="463"/>
      <c r="FG158" s="463"/>
      <c r="FH158" s="463"/>
      <c r="FI158" s="463"/>
      <c r="FJ158" s="463"/>
      <c r="FK158" s="463"/>
      <c r="FL158" s="463"/>
      <c r="FM158" s="463"/>
      <c r="FN158" s="463"/>
      <c r="FO158" s="463"/>
      <c r="FP158" s="463"/>
      <c r="FQ158" s="463"/>
      <c r="FR158" s="463"/>
      <c r="FS158" s="463"/>
      <c r="FT158" s="463"/>
      <c r="FU158" s="463"/>
      <c r="FV158" s="463"/>
      <c r="FW158" s="463"/>
      <c r="FX158" s="463"/>
      <c r="FY158" s="463"/>
      <c r="FZ158" s="463"/>
      <c r="GA158" s="463"/>
      <c r="GB158" s="463"/>
      <c r="GC158" s="463"/>
      <c r="GD158" s="463"/>
      <c r="GE158" s="463"/>
      <c r="GF158" s="463"/>
      <c r="GG158" s="463"/>
      <c r="GH158" s="463"/>
      <c r="GI158" s="463"/>
      <c r="GJ158" s="463"/>
      <c r="GK158" s="463"/>
      <c r="GL158" s="463"/>
      <c r="GM158" s="463"/>
      <c r="GN158" s="463"/>
      <c r="GO158" s="463"/>
      <c r="GP158" s="463"/>
      <c r="GQ158" s="463"/>
      <c r="GR158" s="463"/>
      <c r="GS158" s="463"/>
      <c r="GT158" s="463"/>
      <c r="GU158" s="463"/>
      <c r="GV158" s="463"/>
      <c r="GW158" s="463"/>
      <c r="GX158" s="463"/>
      <c r="GY158" s="463"/>
      <c r="GZ158" s="463"/>
      <c r="HA158" s="463"/>
      <c r="HB158" s="463"/>
      <c r="HC158" s="463"/>
      <c r="HD158" s="463"/>
      <c r="HE158" s="463"/>
      <c r="HF158" s="463"/>
      <c r="HG158" s="463"/>
      <c r="HH158" s="463"/>
      <c r="HI158" s="463"/>
      <c r="HJ158" s="463"/>
      <c r="HK158" s="463"/>
      <c r="HL158" s="463"/>
      <c r="HM158" s="463"/>
      <c r="HN158" s="463"/>
      <c r="HO158" s="463"/>
      <c r="HP158" s="463"/>
      <c r="HQ158" s="463"/>
      <c r="HR158" s="463"/>
      <c r="HS158" s="463"/>
      <c r="HT158" s="463"/>
      <c r="HU158" s="463"/>
      <c r="HV158" s="463"/>
      <c r="HW158" s="463"/>
      <c r="HX158" s="463"/>
      <c r="HY158" s="463"/>
      <c r="HZ158" s="463"/>
      <c r="IA158" s="463"/>
      <c r="IB158" s="463"/>
      <c r="IC158" s="463"/>
      <c r="ID158" s="463"/>
      <c r="IE158" s="463"/>
      <c r="IF158" s="463"/>
      <c r="IG158" s="463"/>
      <c r="IH158" s="463"/>
      <c r="II158" s="463"/>
      <c r="IJ158" s="463"/>
      <c r="IK158" s="463"/>
      <c r="IL158" s="463"/>
      <c r="IM158" s="463"/>
      <c r="IN158" s="463"/>
      <c r="IO158" s="463"/>
      <c r="IP158" s="463"/>
      <c r="IQ158" s="463"/>
      <c r="IR158" s="463"/>
      <c r="IS158" s="463"/>
      <c r="IT158" s="463"/>
      <c r="IU158" s="463"/>
      <c r="IV158" s="463"/>
    </row>
    <row r="159" spans="2:256" s="489" customFormat="1" x14ac:dyDescent="0.25">
      <c r="B159" s="463"/>
      <c r="C159" s="503"/>
      <c r="D159" s="504"/>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c r="AP159" s="463"/>
      <c r="AQ159" s="463"/>
      <c r="AR159" s="463"/>
      <c r="AS159" s="463"/>
      <c r="AT159" s="463"/>
      <c r="AU159" s="463"/>
      <c r="AV159" s="463"/>
      <c r="AW159" s="463"/>
      <c r="AX159" s="463"/>
      <c r="AY159" s="463"/>
      <c r="AZ159" s="463"/>
      <c r="BA159" s="463"/>
      <c r="BB159" s="463"/>
      <c r="BC159" s="463"/>
      <c r="BD159" s="463"/>
      <c r="BE159" s="463"/>
      <c r="BF159" s="463"/>
      <c r="BG159" s="463"/>
      <c r="BH159" s="463"/>
      <c r="BI159" s="463"/>
      <c r="BJ159" s="463"/>
      <c r="BK159" s="463"/>
      <c r="BL159" s="463"/>
      <c r="BM159" s="463"/>
      <c r="BN159" s="463"/>
      <c r="BO159" s="463"/>
      <c r="BP159" s="463"/>
      <c r="BQ159" s="463"/>
      <c r="BR159" s="463"/>
      <c r="BS159" s="463"/>
      <c r="BT159" s="463"/>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c r="CR159" s="463"/>
      <c r="CS159" s="463"/>
      <c r="CT159" s="463"/>
      <c r="CU159" s="463"/>
      <c r="CV159" s="463"/>
      <c r="CW159" s="463"/>
      <c r="CX159" s="463"/>
      <c r="CY159" s="463"/>
      <c r="CZ159" s="463"/>
      <c r="DA159" s="463"/>
      <c r="DB159" s="463"/>
      <c r="DC159" s="463"/>
      <c r="DD159" s="463"/>
      <c r="DE159" s="463"/>
      <c r="DF159" s="463"/>
      <c r="DG159" s="463"/>
      <c r="DH159" s="463"/>
      <c r="DI159" s="463"/>
      <c r="DJ159" s="463"/>
      <c r="DK159" s="463"/>
      <c r="DL159" s="463"/>
      <c r="DM159" s="463"/>
      <c r="DN159" s="463"/>
      <c r="DO159" s="463"/>
      <c r="DP159" s="463"/>
      <c r="DQ159" s="463"/>
      <c r="DR159" s="463"/>
      <c r="DS159" s="463"/>
      <c r="DT159" s="463"/>
      <c r="DU159" s="463"/>
      <c r="DV159" s="463"/>
      <c r="DW159" s="463"/>
      <c r="DX159" s="463"/>
      <c r="DY159" s="463"/>
      <c r="DZ159" s="463"/>
      <c r="EA159" s="463"/>
      <c r="EB159" s="463"/>
      <c r="EC159" s="463"/>
      <c r="ED159" s="463"/>
      <c r="EE159" s="463"/>
      <c r="EF159" s="463"/>
      <c r="EG159" s="463"/>
      <c r="EH159" s="463"/>
      <c r="EI159" s="463"/>
      <c r="EJ159" s="463"/>
      <c r="EK159" s="463"/>
      <c r="EL159" s="463"/>
      <c r="EM159" s="463"/>
      <c r="EN159" s="463"/>
      <c r="EO159" s="463"/>
      <c r="EP159" s="463"/>
      <c r="EQ159" s="463"/>
      <c r="ER159" s="463"/>
      <c r="ES159" s="463"/>
      <c r="ET159" s="463"/>
      <c r="EU159" s="463"/>
      <c r="EV159" s="463"/>
      <c r="EW159" s="463"/>
      <c r="EX159" s="463"/>
      <c r="EY159" s="463"/>
      <c r="EZ159" s="463"/>
      <c r="FA159" s="463"/>
      <c r="FB159" s="463"/>
      <c r="FC159" s="463"/>
      <c r="FD159" s="463"/>
      <c r="FE159" s="463"/>
      <c r="FF159" s="463"/>
      <c r="FG159" s="463"/>
      <c r="FH159" s="463"/>
      <c r="FI159" s="463"/>
      <c r="FJ159" s="463"/>
      <c r="FK159" s="463"/>
      <c r="FL159" s="463"/>
      <c r="FM159" s="463"/>
      <c r="FN159" s="463"/>
      <c r="FO159" s="463"/>
      <c r="FP159" s="463"/>
      <c r="FQ159" s="463"/>
      <c r="FR159" s="463"/>
      <c r="FS159" s="463"/>
      <c r="FT159" s="463"/>
      <c r="FU159" s="463"/>
      <c r="FV159" s="463"/>
      <c r="FW159" s="463"/>
      <c r="FX159" s="463"/>
      <c r="FY159" s="463"/>
      <c r="FZ159" s="463"/>
      <c r="GA159" s="463"/>
      <c r="GB159" s="463"/>
      <c r="GC159" s="463"/>
      <c r="GD159" s="463"/>
      <c r="GE159" s="463"/>
      <c r="GF159" s="463"/>
      <c r="GG159" s="463"/>
      <c r="GH159" s="463"/>
      <c r="GI159" s="463"/>
      <c r="GJ159" s="463"/>
      <c r="GK159" s="463"/>
      <c r="GL159" s="463"/>
      <c r="GM159" s="463"/>
      <c r="GN159" s="463"/>
      <c r="GO159" s="463"/>
      <c r="GP159" s="463"/>
      <c r="GQ159" s="463"/>
      <c r="GR159" s="463"/>
      <c r="GS159" s="463"/>
      <c r="GT159" s="463"/>
      <c r="GU159" s="463"/>
      <c r="GV159" s="463"/>
      <c r="GW159" s="463"/>
      <c r="GX159" s="463"/>
      <c r="GY159" s="463"/>
      <c r="GZ159" s="463"/>
      <c r="HA159" s="463"/>
      <c r="HB159" s="463"/>
      <c r="HC159" s="463"/>
      <c r="HD159" s="463"/>
      <c r="HE159" s="463"/>
      <c r="HF159" s="463"/>
      <c r="HG159" s="463"/>
      <c r="HH159" s="463"/>
      <c r="HI159" s="463"/>
      <c r="HJ159" s="463"/>
      <c r="HK159" s="463"/>
      <c r="HL159" s="463"/>
      <c r="HM159" s="463"/>
      <c r="HN159" s="463"/>
      <c r="HO159" s="463"/>
      <c r="HP159" s="463"/>
      <c r="HQ159" s="463"/>
      <c r="HR159" s="463"/>
      <c r="HS159" s="463"/>
      <c r="HT159" s="463"/>
      <c r="HU159" s="463"/>
      <c r="HV159" s="463"/>
      <c r="HW159" s="463"/>
      <c r="HX159" s="463"/>
      <c r="HY159" s="463"/>
      <c r="HZ159" s="463"/>
      <c r="IA159" s="463"/>
      <c r="IB159" s="463"/>
      <c r="IC159" s="463"/>
      <c r="ID159" s="463"/>
      <c r="IE159" s="463"/>
      <c r="IF159" s="463"/>
      <c r="IG159" s="463"/>
      <c r="IH159" s="463"/>
      <c r="II159" s="463"/>
      <c r="IJ159" s="463"/>
      <c r="IK159" s="463"/>
      <c r="IL159" s="463"/>
      <c r="IM159" s="463"/>
      <c r="IN159" s="463"/>
      <c r="IO159" s="463"/>
      <c r="IP159" s="463"/>
      <c r="IQ159" s="463"/>
      <c r="IR159" s="463"/>
      <c r="IS159" s="463"/>
      <c r="IT159" s="463"/>
      <c r="IU159" s="463"/>
      <c r="IV159" s="463"/>
    </row>
    <row r="160" spans="2:256" s="489" customFormat="1" x14ac:dyDescent="0.25">
      <c r="B160" s="463"/>
      <c r="C160" s="503"/>
      <c r="D160" s="504"/>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c r="AP160" s="463"/>
      <c r="AQ160" s="463"/>
      <c r="AR160" s="463"/>
      <c r="AS160" s="463"/>
      <c r="AT160" s="463"/>
      <c r="AU160" s="463"/>
      <c r="AV160" s="463"/>
      <c r="AW160" s="463"/>
      <c r="AX160" s="463"/>
      <c r="AY160" s="463"/>
      <c r="AZ160" s="463"/>
      <c r="BA160" s="463"/>
      <c r="BB160" s="463"/>
      <c r="BC160" s="463"/>
      <c r="BD160" s="463"/>
      <c r="BE160" s="463"/>
      <c r="BF160" s="463"/>
      <c r="BG160" s="463"/>
      <c r="BH160" s="463"/>
      <c r="BI160" s="463"/>
      <c r="BJ160" s="463"/>
      <c r="BK160" s="463"/>
      <c r="BL160" s="463"/>
      <c r="BM160" s="463"/>
      <c r="BN160" s="463"/>
      <c r="BO160" s="463"/>
      <c r="BP160" s="463"/>
      <c r="BQ160" s="463"/>
      <c r="BR160" s="463"/>
      <c r="BS160" s="463"/>
      <c r="BT160" s="463"/>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c r="CR160" s="463"/>
      <c r="CS160" s="463"/>
      <c r="CT160" s="463"/>
      <c r="CU160" s="463"/>
      <c r="CV160" s="463"/>
      <c r="CW160" s="463"/>
      <c r="CX160" s="463"/>
      <c r="CY160" s="463"/>
      <c r="CZ160" s="463"/>
      <c r="DA160" s="463"/>
      <c r="DB160" s="463"/>
      <c r="DC160" s="463"/>
      <c r="DD160" s="463"/>
      <c r="DE160" s="463"/>
      <c r="DF160" s="463"/>
      <c r="DG160" s="463"/>
      <c r="DH160" s="463"/>
      <c r="DI160" s="463"/>
      <c r="DJ160" s="463"/>
      <c r="DK160" s="463"/>
      <c r="DL160" s="463"/>
      <c r="DM160" s="463"/>
      <c r="DN160" s="463"/>
      <c r="DO160" s="463"/>
      <c r="DP160" s="463"/>
      <c r="DQ160" s="463"/>
      <c r="DR160" s="463"/>
      <c r="DS160" s="463"/>
      <c r="DT160" s="463"/>
      <c r="DU160" s="463"/>
      <c r="DV160" s="463"/>
      <c r="DW160" s="463"/>
      <c r="DX160" s="463"/>
      <c r="DY160" s="463"/>
      <c r="DZ160" s="463"/>
      <c r="EA160" s="463"/>
      <c r="EB160" s="463"/>
      <c r="EC160" s="463"/>
      <c r="ED160" s="463"/>
      <c r="EE160" s="463"/>
      <c r="EF160" s="463"/>
      <c r="EG160" s="463"/>
      <c r="EH160" s="463"/>
      <c r="EI160" s="463"/>
      <c r="EJ160" s="463"/>
      <c r="EK160" s="463"/>
      <c r="EL160" s="463"/>
      <c r="EM160" s="463"/>
      <c r="EN160" s="463"/>
      <c r="EO160" s="463"/>
      <c r="EP160" s="463"/>
      <c r="EQ160" s="463"/>
      <c r="ER160" s="463"/>
      <c r="ES160" s="463"/>
      <c r="ET160" s="463"/>
      <c r="EU160" s="463"/>
      <c r="EV160" s="463"/>
      <c r="EW160" s="463"/>
      <c r="EX160" s="463"/>
      <c r="EY160" s="463"/>
      <c r="EZ160" s="463"/>
      <c r="FA160" s="463"/>
      <c r="FB160" s="463"/>
      <c r="FC160" s="463"/>
      <c r="FD160" s="463"/>
      <c r="FE160" s="463"/>
      <c r="FF160" s="463"/>
      <c r="FG160" s="463"/>
      <c r="FH160" s="463"/>
      <c r="FI160" s="463"/>
      <c r="FJ160" s="463"/>
      <c r="FK160" s="463"/>
      <c r="FL160" s="463"/>
      <c r="FM160" s="463"/>
      <c r="FN160" s="463"/>
      <c r="FO160" s="463"/>
      <c r="FP160" s="463"/>
      <c r="FQ160" s="463"/>
      <c r="FR160" s="463"/>
      <c r="FS160" s="463"/>
      <c r="FT160" s="463"/>
      <c r="FU160" s="463"/>
      <c r="FV160" s="463"/>
      <c r="FW160" s="463"/>
      <c r="FX160" s="463"/>
      <c r="FY160" s="463"/>
      <c r="FZ160" s="463"/>
      <c r="GA160" s="463"/>
      <c r="GB160" s="463"/>
      <c r="GC160" s="463"/>
      <c r="GD160" s="463"/>
      <c r="GE160" s="463"/>
      <c r="GF160" s="463"/>
      <c r="GG160" s="463"/>
      <c r="GH160" s="463"/>
      <c r="GI160" s="463"/>
      <c r="GJ160" s="463"/>
      <c r="GK160" s="463"/>
      <c r="GL160" s="463"/>
      <c r="GM160" s="463"/>
      <c r="GN160" s="463"/>
      <c r="GO160" s="463"/>
      <c r="GP160" s="463"/>
      <c r="GQ160" s="463"/>
      <c r="GR160" s="463"/>
      <c r="GS160" s="463"/>
      <c r="GT160" s="463"/>
      <c r="GU160" s="463"/>
      <c r="GV160" s="463"/>
      <c r="GW160" s="463"/>
      <c r="GX160" s="463"/>
      <c r="GY160" s="463"/>
      <c r="GZ160" s="463"/>
      <c r="HA160" s="463"/>
      <c r="HB160" s="463"/>
      <c r="HC160" s="463"/>
      <c r="HD160" s="463"/>
      <c r="HE160" s="463"/>
      <c r="HF160" s="463"/>
      <c r="HG160" s="463"/>
      <c r="HH160" s="463"/>
      <c r="HI160" s="463"/>
      <c r="HJ160" s="463"/>
      <c r="HK160" s="463"/>
      <c r="HL160" s="463"/>
      <c r="HM160" s="463"/>
      <c r="HN160" s="463"/>
      <c r="HO160" s="463"/>
      <c r="HP160" s="463"/>
      <c r="HQ160" s="463"/>
      <c r="HR160" s="463"/>
      <c r="HS160" s="463"/>
      <c r="HT160" s="463"/>
      <c r="HU160" s="463"/>
      <c r="HV160" s="463"/>
      <c r="HW160" s="463"/>
      <c r="HX160" s="463"/>
      <c r="HY160" s="463"/>
      <c r="HZ160" s="463"/>
      <c r="IA160" s="463"/>
      <c r="IB160" s="463"/>
      <c r="IC160" s="463"/>
      <c r="ID160" s="463"/>
      <c r="IE160" s="463"/>
      <c r="IF160" s="463"/>
      <c r="IG160" s="463"/>
      <c r="IH160" s="463"/>
      <c r="II160" s="463"/>
      <c r="IJ160" s="463"/>
      <c r="IK160" s="463"/>
      <c r="IL160" s="463"/>
      <c r="IM160" s="463"/>
      <c r="IN160" s="463"/>
      <c r="IO160" s="463"/>
      <c r="IP160" s="463"/>
      <c r="IQ160" s="463"/>
      <c r="IR160" s="463"/>
      <c r="IS160" s="463"/>
      <c r="IT160" s="463"/>
      <c r="IU160" s="463"/>
      <c r="IV160" s="463"/>
    </row>
    <row r="161" spans="2:256" s="489" customFormat="1" x14ac:dyDescent="0.25">
      <c r="B161" s="463"/>
      <c r="C161" s="503"/>
      <c r="D161" s="504"/>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c r="AP161" s="463"/>
      <c r="AQ161" s="463"/>
      <c r="AR161" s="463"/>
      <c r="AS161" s="463"/>
      <c r="AT161" s="463"/>
      <c r="AU161" s="463"/>
      <c r="AV161" s="463"/>
      <c r="AW161" s="463"/>
      <c r="AX161" s="463"/>
      <c r="AY161" s="463"/>
      <c r="AZ161" s="463"/>
      <c r="BA161" s="463"/>
      <c r="BB161" s="463"/>
      <c r="BC161" s="463"/>
      <c r="BD161" s="463"/>
      <c r="BE161" s="463"/>
      <c r="BF161" s="463"/>
      <c r="BG161" s="463"/>
      <c r="BH161" s="463"/>
      <c r="BI161" s="463"/>
      <c r="BJ161" s="463"/>
      <c r="BK161" s="463"/>
      <c r="BL161" s="463"/>
      <c r="BM161" s="463"/>
      <c r="BN161" s="463"/>
      <c r="BO161" s="463"/>
      <c r="BP161" s="463"/>
      <c r="BQ161" s="463"/>
      <c r="BR161" s="463"/>
      <c r="BS161" s="463"/>
      <c r="BT161" s="463"/>
      <c r="BU161" s="463"/>
      <c r="BV161" s="463"/>
      <c r="BW161" s="463"/>
      <c r="BX161" s="463"/>
      <c r="BY161" s="463"/>
      <c r="BZ161" s="463"/>
      <c r="CA161" s="463"/>
      <c r="CB161" s="463"/>
      <c r="CC161" s="463"/>
      <c r="CD161" s="463"/>
      <c r="CE161" s="463"/>
      <c r="CF161" s="463"/>
      <c r="CG161" s="463"/>
      <c r="CH161" s="463"/>
      <c r="CI161" s="463"/>
      <c r="CJ161" s="463"/>
      <c r="CK161" s="463"/>
      <c r="CL161" s="463"/>
      <c r="CM161" s="463"/>
      <c r="CN161" s="463"/>
      <c r="CO161" s="463"/>
      <c r="CP161" s="463"/>
      <c r="CQ161" s="463"/>
      <c r="CR161" s="463"/>
      <c r="CS161" s="463"/>
      <c r="CT161" s="463"/>
      <c r="CU161" s="463"/>
      <c r="CV161" s="463"/>
      <c r="CW161" s="463"/>
      <c r="CX161" s="463"/>
      <c r="CY161" s="463"/>
      <c r="CZ161" s="463"/>
      <c r="DA161" s="463"/>
      <c r="DB161" s="463"/>
      <c r="DC161" s="463"/>
      <c r="DD161" s="463"/>
      <c r="DE161" s="463"/>
      <c r="DF161" s="463"/>
      <c r="DG161" s="463"/>
      <c r="DH161" s="463"/>
      <c r="DI161" s="463"/>
      <c r="DJ161" s="463"/>
      <c r="DK161" s="463"/>
      <c r="DL161" s="463"/>
      <c r="DM161" s="463"/>
      <c r="DN161" s="463"/>
      <c r="DO161" s="463"/>
      <c r="DP161" s="463"/>
      <c r="DQ161" s="463"/>
      <c r="DR161" s="463"/>
      <c r="DS161" s="463"/>
      <c r="DT161" s="463"/>
      <c r="DU161" s="463"/>
      <c r="DV161" s="463"/>
      <c r="DW161" s="463"/>
      <c r="DX161" s="463"/>
      <c r="DY161" s="463"/>
      <c r="DZ161" s="463"/>
      <c r="EA161" s="463"/>
      <c r="EB161" s="463"/>
      <c r="EC161" s="463"/>
      <c r="ED161" s="463"/>
      <c r="EE161" s="463"/>
      <c r="EF161" s="463"/>
      <c r="EG161" s="463"/>
      <c r="EH161" s="463"/>
      <c r="EI161" s="463"/>
      <c r="EJ161" s="463"/>
      <c r="EK161" s="463"/>
      <c r="EL161" s="463"/>
      <c r="EM161" s="463"/>
      <c r="EN161" s="463"/>
      <c r="EO161" s="463"/>
      <c r="EP161" s="463"/>
      <c r="EQ161" s="463"/>
      <c r="ER161" s="463"/>
      <c r="ES161" s="463"/>
      <c r="ET161" s="463"/>
      <c r="EU161" s="463"/>
      <c r="EV161" s="463"/>
      <c r="EW161" s="463"/>
      <c r="EX161" s="463"/>
      <c r="EY161" s="463"/>
      <c r="EZ161" s="463"/>
      <c r="FA161" s="463"/>
      <c r="FB161" s="463"/>
      <c r="FC161" s="463"/>
      <c r="FD161" s="463"/>
      <c r="FE161" s="463"/>
      <c r="FF161" s="463"/>
      <c r="FG161" s="463"/>
      <c r="FH161" s="463"/>
      <c r="FI161" s="463"/>
      <c r="FJ161" s="463"/>
      <c r="FK161" s="463"/>
      <c r="FL161" s="463"/>
      <c r="FM161" s="463"/>
      <c r="FN161" s="463"/>
      <c r="FO161" s="463"/>
      <c r="FP161" s="463"/>
      <c r="FQ161" s="463"/>
      <c r="FR161" s="463"/>
      <c r="FS161" s="463"/>
      <c r="FT161" s="463"/>
      <c r="FU161" s="463"/>
      <c r="FV161" s="463"/>
      <c r="FW161" s="463"/>
      <c r="FX161" s="463"/>
      <c r="FY161" s="463"/>
      <c r="FZ161" s="463"/>
      <c r="GA161" s="463"/>
      <c r="GB161" s="463"/>
      <c r="GC161" s="463"/>
      <c r="GD161" s="463"/>
      <c r="GE161" s="463"/>
      <c r="GF161" s="463"/>
      <c r="GG161" s="463"/>
      <c r="GH161" s="463"/>
      <c r="GI161" s="463"/>
      <c r="GJ161" s="463"/>
      <c r="GK161" s="463"/>
      <c r="GL161" s="463"/>
      <c r="GM161" s="463"/>
      <c r="GN161" s="463"/>
      <c r="GO161" s="463"/>
      <c r="GP161" s="463"/>
      <c r="GQ161" s="463"/>
      <c r="GR161" s="463"/>
      <c r="GS161" s="463"/>
      <c r="GT161" s="463"/>
      <c r="GU161" s="463"/>
      <c r="GV161" s="463"/>
      <c r="GW161" s="463"/>
      <c r="GX161" s="463"/>
      <c r="GY161" s="463"/>
      <c r="GZ161" s="463"/>
      <c r="HA161" s="463"/>
      <c r="HB161" s="463"/>
      <c r="HC161" s="463"/>
      <c r="HD161" s="463"/>
      <c r="HE161" s="463"/>
      <c r="HF161" s="463"/>
      <c r="HG161" s="463"/>
      <c r="HH161" s="463"/>
      <c r="HI161" s="463"/>
      <c r="HJ161" s="463"/>
      <c r="HK161" s="463"/>
      <c r="HL161" s="463"/>
      <c r="HM161" s="463"/>
      <c r="HN161" s="463"/>
      <c r="HO161" s="463"/>
      <c r="HP161" s="463"/>
      <c r="HQ161" s="463"/>
      <c r="HR161" s="463"/>
      <c r="HS161" s="463"/>
      <c r="HT161" s="463"/>
      <c r="HU161" s="463"/>
      <c r="HV161" s="463"/>
      <c r="HW161" s="463"/>
      <c r="HX161" s="463"/>
      <c r="HY161" s="463"/>
      <c r="HZ161" s="463"/>
      <c r="IA161" s="463"/>
      <c r="IB161" s="463"/>
      <c r="IC161" s="463"/>
      <c r="ID161" s="463"/>
      <c r="IE161" s="463"/>
      <c r="IF161" s="463"/>
      <c r="IG161" s="463"/>
      <c r="IH161" s="463"/>
      <c r="II161" s="463"/>
      <c r="IJ161" s="463"/>
      <c r="IK161" s="463"/>
      <c r="IL161" s="463"/>
      <c r="IM161" s="463"/>
      <c r="IN161" s="463"/>
      <c r="IO161" s="463"/>
      <c r="IP161" s="463"/>
      <c r="IQ161" s="463"/>
      <c r="IR161" s="463"/>
      <c r="IS161" s="463"/>
      <c r="IT161" s="463"/>
      <c r="IU161" s="463"/>
      <c r="IV161" s="463"/>
    </row>
    <row r="162" spans="2:256" s="489" customFormat="1" x14ac:dyDescent="0.25">
      <c r="B162" s="463"/>
      <c r="C162" s="503"/>
      <c r="D162" s="504"/>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c r="AP162" s="463"/>
      <c r="AQ162" s="463"/>
      <c r="AR162" s="463"/>
      <c r="AS162" s="463"/>
      <c r="AT162" s="463"/>
      <c r="AU162" s="463"/>
      <c r="AV162" s="463"/>
      <c r="AW162" s="463"/>
      <c r="AX162" s="463"/>
      <c r="AY162" s="463"/>
      <c r="AZ162" s="463"/>
      <c r="BA162" s="463"/>
      <c r="BB162" s="463"/>
      <c r="BC162" s="463"/>
      <c r="BD162" s="463"/>
      <c r="BE162" s="463"/>
      <c r="BF162" s="463"/>
      <c r="BG162" s="463"/>
      <c r="BH162" s="463"/>
      <c r="BI162" s="463"/>
      <c r="BJ162" s="463"/>
      <c r="BK162" s="463"/>
      <c r="BL162" s="463"/>
      <c r="BM162" s="463"/>
      <c r="BN162" s="463"/>
      <c r="BO162" s="463"/>
      <c r="BP162" s="463"/>
      <c r="BQ162" s="463"/>
      <c r="BR162" s="463"/>
      <c r="BS162" s="463"/>
      <c r="BT162" s="463"/>
      <c r="BU162" s="463"/>
      <c r="BV162" s="463"/>
      <c r="BW162" s="463"/>
      <c r="BX162" s="463"/>
      <c r="BY162" s="463"/>
      <c r="BZ162" s="463"/>
      <c r="CA162" s="463"/>
      <c r="CB162" s="463"/>
      <c r="CC162" s="463"/>
      <c r="CD162" s="463"/>
      <c r="CE162" s="463"/>
      <c r="CF162" s="463"/>
      <c r="CG162" s="463"/>
      <c r="CH162" s="463"/>
      <c r="CI162" s="463"/>
      <c r="CJ162" s="463"/>
      <c r="CK162" s="463"/>
      <c r="CL162" s="463"/>
      <c r="CM162" s="463"/>
      <c r="CN162" s="463"/>
      <c r="CO162" s="463"/>
      <c r="CP162" s="463"/>
      <c r="CQ162" s="463"/>
      <c r="CR162" s="463"/>
      <c r="CS162" s="463"/>
      <c r="CT162" s="463"/>
      <c r="CU162" s="463"/>
      <c r="CV162" s="463"/>
      <c r="CW162" s="463"/>
      <c r="CX162" s="463"/>
      <c r="CY162" s="463"/>
      <c r="CZ162" s="463"/>
      <c r="DA162" s="463"/>
      <c r="DB162" s="463"/>
      <c r="DC162" s="463"/>
      <c r="DD162" s="463"/>
      <c r="DE162" s="463"/>
      <c r="DF162" s="463"/>
      <c r="DG162" s="463"/>
      <c r="DH162" s="463"/>
      <c r="DI162" s="463"/>
      <c r="DJ162" s="463"/>
      <c r="DK162" s="463"/>
      <c r="DL162" s="463"/>
      <c r="DM162" s="463"/>
      <c r="DN162" s="463"/>
      <c r="DO162" s="463"/>
      <c r="DP162" s="463"/>
      <c r="DQ162" s="463"/>
      <c r="DR162" s="463"/>
      <c r="DS162" s="463"/>
      <c r="DT162" s="463"/>
      <c r="DU162" s="463"/>
      <c r="DV162" s="463"/>
      <c r="DW162" s="463"/>
      <c r="DX162" s="463"/>
      <c r="DY162" s="463"/>
      <c r="DZ162" s="463"/>
      <c r="EA162" s="463"/>
      <c r="EB162" s="463"/>
      <c r="EC162" s="463"/>
      <c r="ED162" s="463"/>
      <c r="EE162" s="463"/>
      <c r="EF162" s="463"/>
      <c r="EG162" s="463"/>
      <c r="EH162" s="463"/>
      <c r="EI162" s="463"/>
      <c r="EJ162" s="463"/>
      <c r="EK162" s="463"/>
      <c r="EL162" s="463"/>
      <c r="EM162" s="463"/>
      <c r="EN162" s="463"/>
      <c r="EO162" s="463"/>
      <c r="EP162" s="463"/>
      <c r="EQ162" s="463"/>
      <c r="ER162" s="463"/>
      <c r="ES162" s="463"/>
      <c r="ET162" s="463"/>
      <c r="EU162" s="463"/>
      <c r="EV162" s="463"/>
      <c r="EW162" s="463"/>
      <c r="EX162" s="463"/>
      <c r="EY162" s="463"/>
      <c r="EZ162" s="463"/>
      <c r="FA162" s="463"/>
      <c r="FB162" s="463"/>
      <c r="FC162" s="463"/>
      <c r="FD162" s="463"/>
      <c r="FE162" s="463"/>
      <c r="FF162" s="463"/>
      <c r="FG162" s="463"/>
      <c r="FH162" s="463"/>
      <c r="FI162" s="463"/>
      <c r="FJ162" s="463"/>
      <c r="FK162" s="463"/>
      <c r="FL162" s="463"/>
      <c r="FM162" s="463"/>
      <c r="FN162" s="463"/>
      <c r="FO162" s="463"/>
      <c r="FP162" s="463"/>
      <c r="FQ162" s="463"/>
      <c r="FR162" s="463"/>
      <c r="FS162" s="463"/>
      <c r="FT162" s="463"/>
      <c r="FU162" s="463"/>
      <c r="FV162" s="463"/>
      <c r="FW162" s="463"/>
      <c r="FX162" s="463"/>
      <c r="FY162" s="463"/>
      <c r="FZ162" s="463"/>
      <c r="GA162" s="463"/>
      <c r="GB162" s="463"/>
      <c r="GC162" s="463"/>
      <c r="GD162" s="463"/>
      <c r="GE162" s="463"/>
      <c r="GF162" s="463"/>
      <c r="GG162" s="463"/>
      <c r="GH162" s="463"/>
      <c r="GI162" s="463"/>
      <c r="GJ162" s="463"/>
      <c r="GK162" s="463"/>
      <c r="GL162" s="463"/>
      <c r="GM162" s="463"/>
      <c r="GN162" s="463"/>
      <c r="GO162" s="463"/>
      <c r="GP162" s="463"/>
      <c r="GQ162" s="463"/>
      <c r="GR162" s="463"/>
      <c r="GS162" s="463"/>
      <c r="GT162" s="463"/>
      <c r="GU162" s="463"/>
      <c r="GV162" s="463"/>
      <c r="GW162" s="463"/>
      <c r="GX162" s="463"/>
      <c r="GY162" s="463"/>
      <c r="GZ162" s="463"/>
      <c r="HA162" s="463"/>
      <c r="HB162" s="463"/>
      <c r="HC162" s="463"/>
      <c r="HD162" s="463"/>
      <c r="HE162" s="463"/>
      <c r="HF162" s="463"/>
      <c r="HG162" s="463"/>
      <c r="HH162" s="463"/>
      <c r="HI162" s="463"/>
      <c r="HJ162" s="463"/>
      <c r="HK162" s="463"/>
      <c r="HL162" s="463"/>
      <c r="HM162" s="463"/>
      <c r="HN162" s="463"/>
      <c r="HO162" s="463"/>
      <c r="HP162" s="463"/>
      <c r="HQ162" s="463"/>
      <c r="HR162" s="463"/>
      <c r="HS162" s="463"/>
      <c r="HT162" s="463"/>
      <c r="HU162" s="463"/>
      <c r="HV162" s="463"/>
      <c r="HW162" s="463"/>
      <c r="HX162" s="463"/>
      <c r="HY162" s="463"/>
      <c r="HZ162" s="463"/>
      <c r="IA162" s="463"/>
      <c r="IB162" s="463"/>
      <c r="IC162" s="463"/>
      <c r="ID162" s="463"/>
      <c r="IE162" s="463"/>
      <c r="IF162" s="463"/>
      <c r="IG162" s="463"/>
      <c r="IH162" s="463"/>
      <c r="II162" s="463"/>
      <c r="IJ162" s="463"/>
      <c r="IK162" s="463"/>
      <c r="IL162" s="463"/>
      <c r="IM162" s="463"/>
      <c r="IN162" s="463"/>
      <c r="IO162" s="463"/>
      <c r="IP162" s="463"/>
      <c r="IQ162" s="463"/>
      <c r="IR162" s="463"/>
      <c r="IS162" s="463"/>
      <c r="IT162" s="463"/>
      <c r="IU162" s="463"/>
      <c r="IV162" s="463"/>
    </row>
    <row r="163" spans="2:256" s="489" customFormat="1" x14ac:dyDescent="0.25">
      <c r="B163" s="463"/>
      <c r="C163" s="503"/>
      <c r="D163" s="504"/>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c r="AS163" s="463"/>
      <c r="AT163" s="463"/>
      <c r="AU163" s="463"/>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c r="BP163" s="463"/>
      <c r="BQ163" s="463"/>
      <c r="BR163" s="463"/>
      <c r="BS163" s="463"/>
      <c r="BT163" s="463"/>
      <c r="BU163" s="463"/>
      <c r="BV163" s="463"/>
      <c r="BW163" s="463"/>
      <c r="BX163" s="463"/>
      <c r="BY163" s="463"/>
      <c r="BZ163" s="463"/>
      <c r="CA163" s="463"/>
      <c r="CB163" s="463"/>
      <c r="CC163" s="463"/>
      <c r="CD163" s="463"/>
      <c r="CE163" s="463"/>
      <c r="CF163" s="463"/>
      <c r="CG163" s="463"/>
      <c r="CH163" s="463"/>
      <c r="CI163" s="463"/>
      <c r="CJ163" s="463"/>
      <c r="CK163" s="463"/>
      <c r="CL163" s="463"/>
      <c r="CM163" s="463"/>
      <c r="CN163" s="463"/>
      <c r="CO163" s="463"/>
      <c r="CP163" s="463"/>
      <c r="CQ163" s="463"/>
      <c r="CR163" s="463"/>
      <c r="CS163" s="463"/>
      <c r="CT163" s="463"/>
      <c r="CU163" s="463"/>
      <c r="CV163" s="463"/>
      <c r="CW163" s="463"/>
      <c r="CX163" s="463"/>
      <c r="CY163" s="463"/>
      <c r="CZ163" s="463"/>
      <c r="DA163" s="463"/>
      <c r="DB163" s="463"/>
      <c r="DC163" s="463"/>
      <c r="DD163" s="463"/>
      <c r="DE163" s="463"/>
      <c r="DF163" s="463"/>
      <c r="DG163" s="463"/>
      <c r="DH163" s="463"/>
      <c r="DI163" s="463"/>
      <c r="DJ163" s="463"/>
      <c r="DK163" s="463"/>
      <c r="DL163" s="463"/>
      <c r="DM163" s="463"/>
      <c r="DN163" s="463"/>
      <c r="DO163" s="463"/>
      <c r="DP163" s="463"/>
      <c r="DQ163" s="463"/>
      <c r="DR163" s="463"/>
      <c r="DS163" s="463"/>
      <c r="DT163" s="463"/>
      <c r="DU163" s="463"/>
      <c r="DV163" s="463"/>
      <c r="DW163" s="463"/>
      <c r="DX163" s="463"/>
      <c r="DY163" s="463"/>
      <c r="DZ163" s="463"/>
      <c r="EA163" s="463"/>
      <c r="EB163" s="463"/>
      <c r="EC163" s="463"/>
      <c r="ED163" s="463"/>
      <c r="EE163" s="463"/>
      <c r="EF163" s="463"/>
      <c r="EG163" s="463"/>
      <c r="EH163" s="463"/>
      <c r="EI163" s="463"/>
      <c r="EJ163" s="463"/>
      <c r="EK163" s="463"/>
      <c r="EL163" s="463"/>
      <c r="EM163" s="463"/>
      <c r="EN163" s="463"/>
      <c r="EO163" s="463"/>
      <c r="EP163" s="463"/>
      <c r="EQ163" s="463"/>
      <c r="ER163" s="463"/>
      <c r="ES163" s="463"/>
      <c r="ET163" s="463"/>
      <c r="EU163" s="463"/>
      <c r="EV163" s="463"/>
      <c r="EW163" s="463"/>
      <c r="EX163" s="463"/>
      <c r="EY163" s="463"/>
      <c r="EZ163" s="463"/>
      <c r="FA163" s="463"/>
      <c r="FB163" s="463"/>
      <c r="FC163" s="463"/>
      <c r="FD163" s="463"/>
      <c r="FE163" s="463"/>
      <c r="FF163" s="463"/>
      <c r="FG163" s="463"/>
      <c r="FH163" s="463"/>
      <c r="FI163" s="463"/>
      <c r="FJ163" s="463"/>
      <c r="FK163" s="463"/>
      <c r="FL163" s="463"/>
      <c r="FM163" s="463"/>
      <c r="FN163" s="463"/>
      <c r="FO163" s="463"/>
      <c r="FP163" s="463"/>
      <c r="FQ163" s="463"/>
      <c r="FR163" s="463"/>
      <c r="FS163" s="463"/>
      <c r="FT163" s="463"/>
      <c r="FU163" s="463"/>
      <c r="FV163" s="463"/>
      <c r="FW163" s="463"/>
      <c r="FX163" s="463"/>
      <c r="FY163" s="463"/>
      <c r="FZ163" s="463"/>
      <c r="GA163" s="463"/>
      <c r="GB163" s="463"/>
      <c r="GC163" s="463"/>
      <c r="GD163" s="463"/>
      <c r="GE163" s="463"/>
      <c r="GF163" s="463"/>
      <c r="GG163" s="463"/>
      <c r="GH163" s="463"/>
      <c r="GI163" s="463"/>
      <c r="GJ163" s="463"/>
      <c r="GK163" s="463"/>
      <c r="GL163" s="463"/>
      <c r="GM163" s="463"/>
      <c r="GN163" s="463"/>
      <c r="GO163" s="463"/>
      <c r="GP163" s="463"/>
      <c r="GQ163" s="463"/>
      <c r="GR163" s="463"/>
      <c r="GS163" s="463"/>
      <c r="GT163" s="463"/>
      <c r="GU163" s="463"/>
      <c r="GV163" s="463"/>
      <c r="GW163" s="463"/>
      <c r="GX163" s="463"/>
      <c r="GY163" s="463"/>
      <c r="GZ163" s="463"/>
      <c r="HA163" s="463"/>
      <c r="HB163" s="463"/>
      <c r="HC163" s="463"/>
      <c r="HD163" s="463"/>
      <c r="HE163" s="463"/>
      <c r="HF163" s="463"/>
      <c r="HG163" s="463"/>
      <c r="HH163" s="463"/>
      <c r="HI163" s="463"/>
      <c r="HJ163" s="463"/>
      <c r="HK163" s="463"/>
      <c r="HL163" s="463"/>
      <c r="HM163" s="463"/>
      <c r="HN163" s="463"/>
      <c r="HO163" s="463"/>
      <c r="HP163" s="463"/>
      <c r="HQ163" s="463"/>
      <c r="HR163" s="463"/>
      <c r="HS163" s="463"/>
      <c r="HT163" s="463"/>
      <c r="HU163" s="463"/>
      <c r="HV163" s="463"/>
      <c r="HW163" s="463"/>
      <c r="HX163" s="463"/>
      <c r="HY163" s="463"/>
      <c r="HZ163" s="463"/>
      <c r="IA163" s="463"/>
      <c r="IB163" s="463"/>
      <c r="IC163" s="463"/>
      <c r="ID163" s="463"/>
      <c r="IE163" s="463"/>
      <c r="IF163" s="463"/>
      <c r="IG163" s="463"/>
      <c r="IH163" s="463"/>
      <c r="II163" s="463"/>
      <c r="IJ163" s="463"/>
      <c r="IK163" s="463"/>
      <c r="IL163" s="463"/>
      <c r="IM163" s="463"/>
      <c r="IN163" s="463"/>
      <c r="IO163" s="463"/>
      <c r="IP163" s="463"/>
      <c r="IQ163" s="463"/>
      <c r="IR163" s="463"/>
      <c r="IS163" s="463"/>
      <c r="IT163" s="463"/>
      <c r="IU163" s="463"/>
      <c r="IV163" s="463"/>
    </row>
    <row r="164" spans="2:256" s="489" customFormat="1" x14ac:dyDescent="0.25">
      <c r="B164" s="463"/>
      <c r="C164" s="503"/>
      <c r="D164" s="504"/>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3"/>
      <c r="AM164" s="463"/>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3"/>
      <c r="BR164" s="463"/>
      <c r="BS164" s="463"/>
      <c r="BT164" s="463"/>
      <c r="BU164" s="463"/>
      <c r="BV164" s="463"/>
      <c r="BW164" s="463"/>
      <c r="BX164" s="463"/>
      <c r="BY164" s="463"/>
      <c r="BZ164" s="463"/>
      <c r="CA164" s="463"/>
      <c r="CB164" s="463"/>
      <c r="CC164" s="463"/>
      <c r="CD164" s="463"/>
      <c r="CE164" s="463"/>
      <c r="CF164" s="463"/>
      <c r="CG164" s="463"/>
      <c r="CH164" s="463"/>
      <c r="CI164" s="463"/>
      <c r="CJ164" s="463"/>
      <c r="CK164" s="463"/>
      <c r="CL164" s="463"/>
      <c r="CM164" s="463"/>
      <c r="CN164" s="463"/>
      <c r="CO164" s="463"/>
      <c r="CP164" s="463"/>
      <c r="CQ164" s="463"/>
      <c r="CR164" s="463"/>
      <c r="CS164" s="463"/>
      <c r="CT164" s="463"/>
      <c r="CU164" s="463"/>
      <c r="CV164" s="463"/>
      <c r="CW164" s="463"/>
      <c r="CX164" s="463"/>
      <c r="CY164" s="463"/>
      <c r="CZ164" s="463"/>
      <c r="DA164" s="463"/>
      <c r="DB164" s="463"/>
      <c r="DC164" s="463"/>
      <c r="DD164" s="463"/>
      <c r="DE164" s="463"/>
      <c r="DF164" s="463"/>
      <c r="DG164" s="463"/>
      <c r="DH164" s="463"/>
      <c r="DI164" s="463"/>
      <c r="DJ164" s="463"/>
      <c r="DK164" s="463"/>
      <c r="DL164" s="463"/>
      <c r="DM164" s="463"/>
      <c r="DN164" s="463"/>
      <c r="DO164" s="463"/>
      <c r="DP164" s="463"/>
      <c r="DQ164" s="463"/>
      <c r="DR164" s="463"/>
      <c r="DS164" s="463"/>
      <c r="DT164" s="463"/>
      <c r="DU164" s="463"/>
      <c r="DV164" s="463"/>
      <c r="DW164" s="463"/>
      <c r="DX164" s="463"/>
      <c r="DY164" s="463"/>
      <c r="DZ164" s="463"/>
      <c r="EA164" s="463"/>
      <c r="EB164" s="463"/>
      <c r="EC164" s="463"/>
      <c r="ED164" s="463"/>
      <c r="EE164" s="463"/>
      <c r="EF164" s="463"/>
      <c r="EG164" s="463"/>
      <c r="EH164" s="463"/>
      <c r="EI164" s="463"/>
      <c r="EJ164" s="463"/>
      <c r="EK164" s="463"/>
      <c r="EL164" s="463"/>
      <c r="EM164" s="463"/>
      <c r="EN164" s="463"/>
      <c r="EO164" s="463"/>
      <c r="EP164" s="463"/>
      <c r="EQ164" s="463"/>
      <c r="ER164" s="463"/>
      <c r="ES164" s="463"/>
      <c r="ET164" s="463"/>
      <c r="EU164" s="463"/>
      <c r="EV164" s="463"/>
      <c r="EW164" s="463"/>
      <c r="EX164" s="463"/>
      <c r="EY164" s="463"/>
      <c r="EZ164" s="463"/>
      <c r="FA164" s="463"/>
      <c r="FB164" s="463"/>
      <c r="FC164" s="463"/>
      <c r="FD164" s="463"/>
      <c r="FE164" s="463"/>
      <c r="FF164" s="463"/>
      <c r="FG164" s="463"/>
      <c r="FH164" s="463"/>
      <c r="FI164" s="463"/>
      <c r="FJ164" s="463"/>
      <c r="FK164" s="463"/>
      <c r="FL164" s="463"/>
      <c r="FM164" s="463"/>
      <c r="FN164" s="463"/>
      <c r="FO164" s="463"/>
      <c r="FP164" s="463"/>
      <c r="FQ164" s="463"/>
      <c r="FR164" s="463"/>
      <c r="FS164" s="463"/>
      <c r="FT164" s="463"/>
      <c r="FU164" s="463"/>
      <c r="FV164" s="463"/>
      <c r="FW164" s="463"/>
      <c r="FX164" s="463"/>
      <c r="FY164" s="463"/>
      <c r="FZ164" s="463"/>
      <c r="GA164" s="463"/>
      <c r="GB164" s="463"/>
      <c r="GC164" s="463"/>
      <c r="GD164" s="463"/>
      <c r="GE164" s="463"/>
      <c r="GF164" s="463"/>
      <c r="GG164" s="463"/>
      <c r="GH164" s="463"/>
      <c r="GI164" s="463"/>
      <c r="GJ164" s="463"/>
      <c r="GK164" s="463"/>
      <c r="GL164" s="463"/>
      <c r="GM164" s="463"/>
      <c r="GN164" s="463"/>
      <c r="GO164" s="463"/>
      <c r="GP164" s="463"/>
      <c r="GQ164" s="463"/>
      <c r="GR164" s="463"/>
      <c r="GS164" s="463"/>
      <c r="GT164" s="463"/>
      <c r="GU164" s="463"/>
      <c r="GV164" s="463"/>
      <c r="GW164" s="463"/>
      <c r="GX164" s="463"/>
      <c r="GY164" s="463"/>
      <c r="GZ164" s="463"/>
      <c r="HA164" s="463"/>
      <c r="HB164" s="463"/>
      <c r="HC164" s="463"/>
      <c r="HD164" s="463"/>
      <c r="HE164" s="463"/>
      <c r="HF164" s="463"/>
      <c r="HG164" s="463"/>
      <c r="HH164" s="463"/>
      <c r="HI164" s="463"/>
      <c r="HJ164" s="463"/>
      <c r="HK164" s="463"/>
      <c r="HL164" s="463"/>
      <c r="HM164" s="463"/>
      <c r="HN164" s="463"/>
      <c r="HO164" s="463"/>
      <c r="HP164" s="463"/>
      <c r="HQ164" s="463"/>
      <c r="HR164" s="463"/>
      <c r="HS164" s="463"/>
      <c r="HT164" s="463"/>
      <c r="HU164" s="463"/>
      <c r="HV164" s="463"/>
      <c r="HW164" s="463"/>
      <c r="HX164" s="463"/>
      <c r="HY164" s="463"/>
      <c r="HZ164" s="463"/>
      <c r="IA164" s="463"/>
      <c r="IB164" s="463"/>
      <c r="IC164" s="463"/>
      <c r="ID164" s="463"/>
      <c r="IE164" s="463"/>
      <c r="IF164" s="463"/>
      <c r="IG164" s="463"/>
      <c r="IH164" s="463"/>
      <c r="II164" s="463"/>
      <c r="IJ164" s="463"/>
      <c r="IK164" s="463"/>
      <c r="IL164" s="463"/>
      <c r="IM164" s="463"/>
      <c r="IN164" s="463"/>
      <c r="IO164" s="463"/>
      <c r="IP164" s="463"/>
      <c r="IQ164" s="463"/>
      <c r="IR164" s="463"/>
      <c r="IS164" s="463"/>
      <c r="IT164" s="463"/>
      <c r="IU164" s="463"/>
      <c r="IV164" s="463"/>
    </row>
    <row r="165" spans="2:256" s="489" customFormat="1" x14ac:dyDescent="0.25">
      <c r="B165" s="463"/>
      <c r="C165" s="503"/>
      <c r="D165" s="504"/>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463"/>
      <c r="AN165" s="463"/>
      <c r="AO165" s="463"/>
      <c r="AP165" s="463"/>
      <c r="AQ165" s="463"/>
      <c r="AR165" s="463"/>
      <c r="AS165" s="463"/>
      <c r="AT165" s="463"/>
      <c r="AU165" s="463"/>
      <c r="AV165" s="463"/>
      <c r="AW165" s="463"/>
      <c r="AX165" s="463"/>
      <c r="AY165" s="463"/>
      <c r="AZ165" s="463"/>
      <c r="BA165" s="463"/>
      <c r="BB165" s="463"/>
      <c r="BC165" s="463"/>
      <c r="BD165" s="463"/>
      <c r="BE165" s="463"/>
      <c r="BF165" s="463"/>
      <c r="BG165" s="463"/>
      <c r="BH165" s="463"/>
      <c r="BI165" s="463"/>
      <c r="BJ165" s="463"/>
      <c r="BK165" s="463"/>
      <c r="BL165" s="463"/>
      <c r="BM165" s="463"/>
      <c r="BN165" s="463"/>
      <c r="BO165" s="463"/>
      <c r="BP165" s="463"/>
      <c r="BQ165" s="463"/>
      <c r="BR165" s="463"/>
      <c r="BS165" s="463"/>
      <c r="BT165" s="463"/>
      <c r="BU165" s="463"/>
      <c r="BV165" s="463"/>
      <c r="BW165" s="463"/>
      <c r="BX165" s="463"/>
      <c r="BY165" s="463"/>
      <c r="BZ165" s="463"/>
      <c r="CA165" s="463"/>
      <c r="CB165" s="463"/>
      <c r="CC165" s="463"/>
      <c r="CD165" s="463"/>
      <c r="CE165" s="463"/>
      <c r="CF165" s="463"/>
      <c r="CG165" s="463"/>
      <c r="CH165" s="463"/>
      <c r="CI165" s="463"/>
      <c r="CJ165" s="463"/>
      <c r="CK165" s="463"/>
      <c r="CL165" s="463"/>
      <c r="CM165" s="463"/>
      <c r="CN165" s="463"/>
      <c r="CO165" s="463"/>
      <c r="CP165" s="463"/>
      <c r="CQ165" s="463"/>
      <c r="CR165" s="463"/>
      <c r="CS165" s="463"/>
      <c r="CT165" s="463"/>
      <c r="CU165" s="463"/>
      <c r="CV165" s="463"/>
      <c r="CW165" s="463"/>
      <c r="CX165" s="463"/>
      <c r="CY165" s="463"/>
      <c r="CZ165" s="463"/>
      <c r="DA165" s="463"/>
      <c r="DB165" s="463"/>
      <c r="DC165" s="463"/>
      <c r="DD165" s="463"/>
      <c r="DE165" s="463"/>
      <c r="DF165" s="463"/>
      <c r="DG165" s="463"/>
      <c r="DH165" s="463"/>
      <c r="DI165" s="463"/>
      <c r="DJ165" s="463"/>
      <c r="DK165" s="463"/>
      <c r="DL165" s="463"/>
      <c r="DM165" s="463"/>
      <c r="DN165" s="463"/>
      <c r="DO165" s="463"/>
      <c r="DP165" s="463"/>
      <c r="DQ165" s="463"/>
      <c r="DR165" s="463"/>
      <c r="DS165" s="463"/>
      <c r="DT165" s="463"/>
      <c r="DU165" s="463"/>
      <c r="DV165" s="463"/>
      <c r="DW165" s="463"/>
      <c r="DX165" s="463"/>
      <c r="DY165" s="463"/>
      <c r="DZ165" s="463"/>
      <c r="EA165" s="463"/>
      <c r="EB165" s="463"/>
      <c r="EC165" s="463"/>
      <c r="ED165" s="463"/>
      <c r="EE165" s="463"/>
      <c r="EF165" s="463"/>
      <c r="EG165" s="463"/>
      <c r="EH165" s="463"/>
      <c r="EI165" s="463"/>
      <c r="EJ165" s="463"/>
      <c r="EK165" s="463"/>
      <c r="EL165" s="463"/>
      <c r="EM165" s="463"/>
      <c r="EN165" s="463"/>
      <c r="EO165" s="463"/>
      <c r="EP165" s="463"/>
      <c r="EQ165" s="463"/>
      <c r="ER165" s="463"/>
      <c r="ES165" s="463"/>
      <c r="ET165" s="463"/>
      <c r="EU165" s="463"/>
      <c r="EV165" s="463"/>
      <c r="EW165" s="463"/>
      <c r="EX165" s="463"/>
      <c r="EY165" s="463"/>
      <c r="EZ165" s="463"/>
      <c r="FA165" s="463"/>
      <c r="FB165" s="463"/>
      <c r="FC165" s="463"/>
      <c r="FD165" s="463"/>
      <c r="FE165" s="463"/>
      <c r="FF165" s="463"/>
      <c r="FG165" s="463"/>
      <c r="FH165" s="463"/>
      <c r="FI165" s="463"/>
      <c r="FJ165" s="463"/>
      <c r="FK165" s="463"/>
      <c r="FL165" s="463"/>
      <c r="FM165" s="463"/>
      <c r="FN165" s="463"/>
      <c r="FO165" s="463"/>
      <c r="FP165" s="463"/>
      <c r="FQ165" s="463"/>
      <c r="FR165" s="463"/>
      <c r="FS165" s="463"/>
      <c r="FT165" s="463"/>
      <c r="FU165" s="463"/>
      <c r="FV165" s="463"/>
      <c r="FW165" s="463"/>
      <c r="FX165" s="463"/>
      <c r="FY165" s="463"/>
      <c r="FZ165" s="463"/>
      <c r="GA165" s="463"/>
      <c r="GB165" s="463"/>
      <c r="GC165" s="463"/>
      <c r="GD165" s="463"/>
      <c r="GE165" s="463"/>
      <c r="GF165" s="463"/>
      <c r="GG165" s="463"/>
      <c r="GH165" s="463"/>
      <c r="GI165" s="463"/>
      <c r="GJ165" s="463"/>
      <c r="GK165" s="463"/>
      <c r="GL165" s="463"/>
      <c r="GM165" s="463"/>
      <c r="GN165" s="463"/>
      <c r="GO165" s="463"/>
      <c r="GP165" s="463"/>
      <c r="GQ165" s="463"/>
      <c r="GR165" s="463"/>
      <c r="GS165" s="463"/>
      <c r="GT165" s="463"/>
      <c r="GU165" s="463"/>
      <c r="GV165" s="463"/>
      <c r="GW165" s="463"/>
      <c r="GX165" s="463"/>
      <c r="GY165" s="463"/>
      <c r="GZ165" s="463"/>
      <c r="HA165" s="463"/>
      <c r="HB165" s="463"/>
      <c r="HC165" s="463"/>
      <c r="HD165" s="463"/>
      <c r="HE165" s="463"/>
      <c r="HF165" s="463"/>
      <c r="HG165" s="463"/>
      <c r="HH165" s="463"/>
      <c r="HI165" s="463"/>
      <c r="HJ165" s="463"/>
      <c r="HK165" s="463"/>
      <c r="HL165" s="463"/>
      <c r="HM165" s="463"/>
      <c r="HN165" s="463"/>
      <c r="HO165" s="463"/>
      <c r="HP165" s="463"/>
      <c r="HQ165" s="463"/>
      <c r="HR165" s="463"/>
      <c r="HS165" s="463"/>
      <c r="HT165" s="463"/>
      <c r="HU165" s="463"/>
      <c r="HV165" s="463"/>
      <c r="HW165" s="463"/>
      <c r="HX165" s="463"/>
      <c r="HY165" s="463"/>
      <c r="HZ165" s="463"/>
      <c r="IA165" s="463"/>
      <c r="IB165" s="463"/>
      <c r="IC165" s="463"/>
      <c r="ID165" s="463"/>
      <c r="IE165" s="463"/>
      <c r="IF165" s="463"/>
      <c r="IG165" s="463"/>
      <c r="IH165" s="463"/>
      <c r="II165" s="463"/>
      <c r="IJ165" s="463"/>
      <c r="IK165" s="463"/>
      <c r="IL165" s="463"/>
      <c r="IM165" s="463"/>
      <c r="IN165" s="463"/>
      <c r="IO165" s="463"/>
      <c r="IP165" s="463"/>
      <c r="IQ165" s="463"/>
      <c r="IR165" s="463"/>
      <c r="IS165" s="463"/>
      <c r="IT165" s="463"/>
      <c r="IU165" s="463"/>
      <c r="IV165" s="463"/>
    </row>
    <row r="166" spans="2:256" s="489" customFormat="1" x14ac:dyDescent="0.25">
      <c r="B166" s="463"/>
      <c r="C166" s="503"/>
      <c r="D166" s="504"/>
      <c r="E166" s="463"/>
      <c r="F166" s="463"/>
      <c r="G166" s="463"/>
      <c r="H166" s="463"/>
      <c r="I166" s="463"/>
      <c r="J166" s="463"/>
      <c r="K166" s="463"/>
      <c r="L166" s="463"/>
      <c r="M166" s="463"/>
      <c r="N166" s="463"/>
      <c r="O166" s="463"/>
      <c r="P166" s="463"/>
      <c r="Q166" s="463"/>
      <c r="R166" s="463"/>
      <c r="S166" s="463"/>
      <c r="T166" s="463"/>
      <c r="U166" s="463"/>
      <c r="V166" s="463"/>
      <c r="W166" s="463"/>
      <c r="X166" s="463"/>
      <c r="Y166" s="463"/>
      <c r="Z166" s="463"/>
      <c r="AA166" s="463"/>
      <c r="AB166" s="463"/>
      <c r="AC166" s="463"/>
      <c r="AD166" s="463"/>
      <c r="AE166" s="463"/>
      <c r="AF166" s="463"/>
      <c r="AG166" s="463"/>
      <c r="AH166" s="463"/>
      <c r="AI166" s="463"/>
      <c r="AJ166" s="463"/>
      <c r="AK166" s="463"/>
      <c r="AL166" s="463"/>
      <c r="AM166" s="463"/>
      <c r="AN166" s="463"/>
      <c r="AO166" s="463"/>
      <c r="AP166" s="463"/>
      <c r="AQ166" s="463"/>
      <c r="AR166" s="463"/>
      <c r="AS166" s="463"/>
      <c r="AT166" s="463"/>
      <c r="AU166" s="463"/>
      <c r="AV166" s="463"/>
      <c r="AW166" s="463"/>
      <c r="AX166" s="463"/>
      <c r="AY166" s="463"/>
      <c r="AZ166" s="463"/>
      <c r="BA166" s="463"/>
      <c r="BB166" s="463"/>
      <c r="BC166" s="463"/>
      <c r="BD166" s="463"/>
      <c r="BE166" s="463"/>
      <c r="BF166" s="463"/>
      <c r="BG166" s="463"/>
      <c r="BH166" s="463"/>
      <c r="BI166" s="463"/>
      <c r="BJ166" s="463"/>
      <c r="BK166" s="463"/>
      <c r="BL166" s="463"/>
      <c r="BM166" s="463"/>
      <c r="BN166" s="463"/>
      <c r="BO166" s="463"/>
      <c r="BP166" s="463"/>
      <c r="BQ166" s="463"/>
      <c r="BR166" s="463"/>
      <c r="BS166" s="463"/>
      <c r="BT166" s="463"/>
      <c r="BU166" s="463"/>
      <c r="BV166" s="463"/>
      <c r="BW166" s="463"/>
      <c r="BX166" s="463"/>
      <c r="BY166" s="463"/>
      <c r="BZ166" s="463"/>
      <c r="CA166" s="463"/>
      <c r="CB166" s="463"/>
      <c r="CC166" s="463"/>
      <c r="CD166" s="463"/>
      <c r="CE166" s="463"/>
      <c r="CF166" s="463"/>
      <c r="CG166" s="463"/>
      <c r="CH166" s="463"/>
      <c r="CI166" s="463"/>
      <c r="CJ166" s="463"/>
      <c r="CK166" s="463"/>
      <c r="CL166" s="463"/>
      <c r="CM166" s="463"/>
      <c r="CN166" s="463"/>
      <c r="CO166" s="463"/>
      <c r="CP166" s="463"/>
      <c r="CQ166" s="463"/>
      <c r="CR166" s="463"/>
      <c r="CS166" s="463"/>
      <c r="CT166" s="463"/>
      <c r="CU166" s="463"/>
      <c r="CV166" s="463"/>
      <c r="CW166" s="463"/>
      <c r="CX166" s="463"/>
      <c r="CY166" s="463"/>
      <c r="CZ166" s="463"/>
      <c r="DA166" s="463"/>
      <c r="DB166" s="463"/>
      <c r="DC166" s="463"/>
      <c r="DD166" s="463"/>
      <c r="DE166" s="463"/>
      <c r="DF166" s="463"/>
      <c r="DG166" s="463"/>
      <c r="DH166" s="463"/>
      <c r="DI166" s="463"/>
      <c r="DJ166" s="463"/>
      <c r="DK166" s="463"/>
      <c r="DL166" s="463"/>
      <c r="DM166" s="463"/>
      <c r="DN166" s="463"/>
      <c r="DO166" s="463"/>
      <c r="DP166" s="463"/>
      <c r="DQ166" s="463"/>
      <c r="DR166" s="463"/>
      <c r="DS166" s="463"/>
      <c r="DT166" s="463"/>
      <c r="DU166" s="463"/>
      <c r="DV166" s="463"/>
      <c r="DW166" s="463"/>
      <c r="DX166" s="463"/>
      <c r="DY166" s="463"/>
      <c r="DZ166" s="463"/>
      <c r="EA166" s="463"/>
      <c r="EB166" s="463"/>
      <c r="EC166" s="463"/>
      <c r="ED166" s="463"/>
      <c r="EE166" s="463"/>
      <c r="EF166" s="463"/>
      <c r="EG166" s="463"/>
      <c r="EH166" s="463"/>
      <c r="EI166" s="463"/>
      <c r="EJ166" s="463"/>
      <c r="EK166" s="463"/>
      <c r="EL166" s="463"/>
      <c r="EM166" s="463"/>
      <c r="EN166" s="463"/>
      <c r="EO166" s="463"/>
      <c r="EP166" s="463"/>
      <c r="EQ166" s="463"/>
      <c r="ER166" s="463"/>
      <c r="ES166" s="463"/>
      <c r="ET166" s="463"/>
      <c r="EU166" s="463"/>
      <c r="EV166" s="463"/>
      <c r="EW166" s="463"/>
      <c r="EX166" s="463"/>
      <c r="EY166" s="463"/>
      <c r="EZ166" s="463"/>
      <c r="FA166" s="463"/>
      <c r="FB166" s="463"/>
      <c r="FC166" s="463"/>
      <c r="FD166" s="463"/>
      <c r="FE166" s="463"/>
      <c r="FF166" s="463"/>
      <c r="FG166" s="463"/>
      <c r="FH166" s="463"/>
      <c r="FI166" s="463"/>
      <c r="FJ166" s="463"/>
      <c r="FK166" s="463"/>
      <c r="FL166" s="463"/>
      <c r="FM166" s="463"/>
      <c r="FN166" s="463"/>
      <c r="FO166" s="463"/>
      <c r="FP166" s="463"/>
      <c r="FQ166" s="463"/>
      <c r="FR166" s="463"/>
      <c r="FS166" s="463"/>
      <c r="FT166" s="463"/>
      <c r="FU166" s="463"/>
      <c r="FV166" s="463"/>
      <c r="FW166" s="463"/>
      <c r="FX166" s="463"/>
      <c r="FY166" s="463"/>
      <c r="FZ166" s="463"/>
      <c r="GA166" s="463"/>
      <c r="GB166" s="463"/>
      <c r="GC166" s="463"/>
      <c r="GD166" s="463"/>
      <c r="GE166" s="463"/>
      <c r="GF166" s="463"/>
      <c r="GG166" s="463"/>
      <c r="GH166" s="463"/>
      <c r="GI166" s="463"/>
      <c r="GJ166" s="463"/>
      <c r="GK166" s="463"/>
      <c r="GL166" s="463"/>
      <c r="GM166" s="463"/>
      <c r="GN166" s="463"/>
      <c r="GO166" s="463"/>
      <c r="GP166" s="463"/>
      <c r="GQ166" s="463"/>
      <c r="GR166" s="463"/>
      <c r="GS166" s="463"/>
      <c r="GT166" s="463"/>
      <c r="GU166" s="463"/>
      <c r="GV166" s="463"/>
      <c r="GW166" s="463"/>
      <c r="GX166" s="463"/>
      <c r="GY166" s="463"/>
      <c r="GZ166" s="463"/>
      <c r="HA166" s="463"/>
      <c r="HB166" s="463"/>
      <c r="HC166" s="463"/>
      <c r="HD166" s="463"/>
      <c r="HE166" s="463"/>
      <c r="HF166" s="463"/>
      <c r="HG166" s="463"/>
      <c r="HH166" s="463"/>
      <c r="HI166" s="463"/>
      <c r="HJ166" s="463"/>
      <c r="HK166" s="463"/>
      <c r="HL166" s="463"/>
      <c r="HM166" s="463"/>
      <c r="HN166" s="463"/>
      <c r="HO166" s="463"/>
      <c r="HP166" s="463"/>
      <c r="HQ166" s="463"/>
      <c r="HR166" s="463"/>
      <c r="HS166" s="463"/>
      <c r="HT166" s="463"/>
      <c r="HU166" s="463"/>
      <c r="HV166" s="463"/>
      <c r="HW166" s="463"/>
      <c r="HX166" s="463"/>
      <c r="HY166" s="463"/>
      <c r="HZ166" s="463"/>
      <c r="IA166" s="463"/>
      <c r="IB166" s="463"/>
      <c r="IC166" s="463"/>
      <c r="ID166" s="463"/>
      <c r="IE166" s="463"/>
      <c r="IF166" s="463"/>
      <c r="IG166" s="463"/>
      <c r="IH166" s="463"/>
      <c r="II166" s="463"/>
      <c r="IJ166" s="463"/>
      <c r="IK166" s="463"/>
      <c r="IL166" s="463"/>
      <c r="IM166" s="463"/>
      <c r="IN166" s="463"/>
      <c r="IO166" s="463"/>
      <c r="IP166" s="463"/>
      <c r="IQ166" s="463"/>
      <c r="IR166" s="463"/>
      <c r="IS166" s="463"/>
      <c r="IT166" s="463"/>
      <c r="IU166" s="463"/>
      <c r="IV166" s="463"/>
    </row>
    <row r="167" spans="2:256" s="489" customFormat="1" x14ac:dyDescent="0.25">
      <c r="B167" s="463"/>
      <c r="C167" s="503"/>
      <c r="D167" s="504"/>
      <c r="E167" s="463"/>
      <c r="F167" s="463"/>
      <c r="G167" s="463"/>
      <c r="H167" s="463"/>
      <c r="I167" s="463"/>
      <c r="J167" s="463"/>
      <c r="K167" s="463"/>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c r="AI167" s="463"/>
      <c r="AJ167" s="463"/>
      <c r="AK167" s="463"/>
      <c r="AL167" s="463"/>
      <c r="AM167" s="463"/>
      <c r="AN167" s="463"/>
      <c r="AO167" s="463"/>
      <c r="AP167" s="463"/>
      <c r="AQ167" s="463"/>
      <c r="AR167" s="463"/>
      <c r="AS167" s="463"/>
      <c r="AT167" s="463"/>
      <c r="AU167" s="463"/>
      <c r="AV167" s="463"/>
      <c r="AW167" s="463"/>
      <c r="AX167" s="463"/>
      <c r="AY167" s="463"/>
      <c r="AZ167" s="463"/>
      <c r="BA167" s="463"/>
      <c r="BB167" s="463"/>
      <c r="BC167" s="463"/>
      <c r="BD167" s="463"/>
      <c r="BE167" s="463"/>
      <c r="BF167" s="463"/>
      <c r="BG167" s="463"/>
      <c r="BH167" s="463"/>
      <c r="BI167" s="463"/>
      <c r="BJ167" s="463"/>
      <c r="BK167" s="463"/>
      <c r="BL167" s="463"/>
      <c r="BM167" s="463"/>
      <c r="BN167" s="463"/>
      <c r="BO167" s="463"/>
      <c r="BP167" s="463"/>
      <c r="BQ167" s="463"/>
      <c r="BR167" s="463"/>
      <c r="BS167" s="463"/>
      <c r="BT167" s="463"/>
      <c r="BU167" s="463"/>
      <c r="BV167" s="463"/>
      <c r="BW167" s="463"/>
      <c r="BX167" s="463"/>
      <c r="BY167" s="463"/>
      <c r="BZ167" s="463"/>
      <c r="CA167" s="463"/>
      <c r="CB167" s="463"/>
      <c r="CC167" s="463"/>
      <c r="CD167" s="463"/>
      <c r="CE167" s="463"/>
      <c r="CF167" s="463"/>
      <c r="CG167" s="463"/>
      <c r="CH167" s="463"/>
      <c r="CI167" s="463"/>
      <c r="CJ167" s="463"/>
      <c r="CK167" s="463"/>
      <c r="CL167" s="463"/>
      <c r="CM167" s="463"/>
      <c r="CN167" s="463"/>
      <c r="CO167" s="463"/>
      <c r="CP167" s="463"/>
      <c r="CQ167" s="463"/>
      <c r="CR167" s="463"/>
      <c r="CS167" s="463"/>
      <c r="CT167" s="463"/>
      <c r="CU167" s="463"/>
      <c r="CV167" s="463"/>
      <c r="CW167" s="463"/>
      <c r="CX167" s="463"/>
      <c r="CY167" s="463"/>
      <c r="CZ167" s="463"/>
      <c r="DA167" s="463"/>
      <c r="DB167" s="463"/>
      <c r="DC167" s="463"/>
      <c r="DD167" s="463"/>
      <c r="DE167" s="463"/>
      <c r="DF167" s="463"/>
      <c r="DG167" s="463"/>
      <c r="DH167" s="463"/>
      <c r="DI167" s="463"/>
      <c r="DJ167" s="463"/>
      <c r="DK167" s="463"/>
      <c r="DL167" s="463"/>
      <c r="DM167" s="463"/>
      <c r="DN167" s="463"/>
      <c r="DO167" s="463"/>
      <c r="DP167" s="463"/>
      <c r="DQ167" s="463"/>
      <c r="DR167" s="463"/>
      <c r="DS167" s="463"/>
      <c r="DT167" s="463"/>
      <c r="DU167" s="463"/>
      <c r="DV167" s="463"/>
      <c r="DW167" s="463"/>
      <c r="DX167" s="463"/>
      <c r="DY167" s="463"/>
      <c r="DZ167" s="463"/>
      <c r="EA167" s="463"/>
      <c r="EB167" s="463"/>
      <c r="EC167" s="463"/>
      <c r="ED167" s="463"/>
      <c r="EE167" s="463"/>
      <c r="EF167" s="463"/>
      <c r="EG167" s="463"/>
      <c r="EH167" s="463"/>
      <c r="EI167" s="463"/>
      <c r="EJ167" s="463"/>
      <c r="EK167" s="463"/>
      <c r="EL167" s="463"/>
      <c r="EM167" s="463"/>
      <c r="EN167" s="463"/>
      <c r="EO167" s="463"/>
      <c r="EP167" s="463"/>
      <c r="EQ167" s="463"/>
      <c r="ER167" s="463"/>
      <c r="ES167" s="463"/>
      <c r="ET167" s="463"/>
      <c r="EU167" s="463"/>
      <c r="EV167" s="463"/>
      <c r="EW167" s="463"/>
      <c r="EX167" s="463"/>
      <c r="EY167" s="463"/>
      <c r="EZ167" s="463"/>
      <c r="FA167" s="463"/>
      <c r="FB167" s="463"/>
      <c r="FC167" s="463"/>
      <c r="FD167" s="463"/>
      <c r="FE167" s="463"/>
      <c r="FF167" s="463"/>
      <c r="FG167" s="463"/>
      <c r="FH167" s="463"/>
      <c r="FI167" s="463"/>
      <c r="FJ167" s="463"/>
      <c r="FK167" s="463"/>
      <c r="FL167" s="463"/>
      <c r="FM167" s="463"/>
      <c r="FN167" s="463"/>
      <c r="FO167" s="463"/>
      <c r="FP167" s="463"/>
      <c r="FQ167" s="463"/>
      <c r="FR167" s="463"/>
      <c r="FS167" s="463"/>
      <c r="FT167" s="463"/>
      <c r="FU167" s="463"/>
      <c r="FV167" s="463"/>
      <c r="FW167" s="463"/>
      <c r="FX167" s="463"/>
      <c r="FY167" s="463"/>
      <c r="FZ167" s="463"/>
      <c r="GA167" s="463"/>
      <c r="GB167" s="463"/>
      <c r="GC167" s="463"/>
      <c r="GD167" s="463"/>
      <c r="GE167" s="463"/>
      <c r="GF167" s="463"/>
      <c r="GG167" s="463"/>
      <c r="GH167" s="463"/>
      <c r="GI167" s="463"/>
      <c r="GJ167" s="463"/>
      <c r="GK167" s="463"/>
      <c r="GL167" s="463"/>
      <c r="GM167" s="463"/>
      <c r="GN167" s="463"/>
      <c r="GO167" s="463"/>
      <c r="GP167" s="463"/>
      <c r="GQ167" s="463"/>
      <c r="GR167" s="463"/>
      <c r="GS167" s="463"/>
      <c r="GT167" s="463"/>
      <c r="GU167" s="463"/>
      <c r="GV167" s="463"/>
      <c r="GW167" s="463"/>
      <c r="GX167" s="463"/>
      <c r="GY167" s="463"/>
      <c r="GZ167" s="463"/>
      <c r="HA167" s="463"/>
      <c r="HB167" s="463"/>
      <c r="HC167" s="463"/>
      <c r="HD167" s="463"/>
      <c r="HE167" s="463"/>
      <c r="HF167" s="463"/>
      <c r="HG167" s="463"/>
      <c r="HH167" s="463"/>
      <c r="HI167" s="463"/>
      <c r="HJ167" s="463"/>
      <c r="HK167" s="463"/>
      <c r="HL167" s="463"/>
      <c r="HM167" s="463"/>
      <c r="HN167" s="463"/>
      <c r="HO167" s="463"/>
      <c r="HP167" s="463"/>
      <c r="HQ167" s="463"/>
      <c r="HR167" s="463"/>
      <c r="HS167" s="463"/>
      <c r="HT167" s="463"/>
      <c r="HU167" s="463"/>
      <c r="HV167" s="463"/>
      <c r="HW167" s="463"/>
      <c r="HX167" s="463"/>
      <c r="HY167" s="463"/>
      <c r="HZ167" s="463"/>
      <c r="IA167" s="463"/>
      <c r="IB167" s="463"/>
      <c r="IC167" s="463"/>
      <c r="ID167" s="463"/>
      <c r="IE167" s="463"/>
      <c r="IF167" s="463"/>
      <c r="IG167" s="463"/>
      <c r="IH167" s="463"/>
      <c r="II167" s="463"/>
      <c r="IJ167" s="463"/>
      <c r="IK167" s="463"/>
      <c r="IL167" s="463"/>
      <c r="IM167" s="463"/>
      <c r="IN167" s="463"/>
      <c r="IO167" s="463"/>
      <c r="IP167" s="463"/>
      <c r="IQ167" s="463"/>
      <c r="IR167" s="463"/>
      <c r="IS167" s="463"/>
      <c r="IT167" s="463"/>
      <c r="IU167" s="463"/>
      <c r="IV167" s="463"/>
    </row>
    <row r="168" spans="2:256" s="489" customFormat="1" x14ac:dyDescent="0.25">
      <c r="B168" s="463"/>
      <c r="C168" s="503"/>
      <c r="D168" s="504"/>
      <c r="E168" s="463"/>
      <c r="F168" s="463"/>
      <c r="G168" s="463"/>
      <c r="H168" s="463"/>
      <c r="I168" s="463"/>
      <c r="J168" s="463"/>
      <c r="K168" s="463"/>
      <c r="L168" s="463"/>
      <c r="M168" s="463"/>
      <c r="N168" s="463"/>
      <c r="O168" s="463"/>
      <c r="P168" s="463"/>
      <c r="Q168" s="463"/>
      <c r="R168" s="463"/>
      <c r="S168" s="463"/>
      <c r="T168" s="463"/>
      <c r="U168" s="463"/>
      <c r="V168" s="463"/>
      <c r="W168" s="463"/>
      <c r="X168" s="463"/>
      <c r="Y168" s="463"/>
      <c r="Z168" s="463"/>
      <c r="AA168" s="463"/>
      <c r="AB168" s="463"/>
      <c r="AC168" s="463"/>
      <c r="AD168" s="463"/>
      <c r="AE168" s="463"/>
      <c r="AF168" s="463"/>
      <c r="AG168" s="463"/>
      <c r="AH168" s="463"/>
      <c r="AI168" s="463"/>
      <c r="AJ168" s="463"/>
      <c r="AK168" s="463"/>
      <c r="AL168" s="463"/>
      <c r="AM168" s="463"/>
      <c r="AN168" s="463"/>
      <c r="AO168" s="463"/>
      <c r="AP168" s="463"/>
      <c r="AQ168" s="463"/>
      <c r="AR168" s="463"/>
      <c r="AS168" s="463"/>
      <c r="AT168" s="463"/>
      <c r="AU168" s="463"/>
      <c r="AV168" s="463"/>
      <c r="AW168" s="463"/>
      <c r="AX168" s="463"/>
      <c r="AY168" s="463"/>
      <c r="AZ168" s="463"/>
      <c r="BA168" s="463"/>
      <c r="BB168" s="463"/>
      <c r="BC168" s="463"/>
      <c r="BD168" s="463"/>
      <c r="BE168" s="463"/>
      <c r="BF168" s="463"/>
      <c r="BG168" s="463"/>
      <c r="BH168" s="463"/>
      <c r="BI168" s="463"/>
      <c r="BJ168" s="463"/>
      <c r="BK168" s="463"/>
      <c r="BL168" s="463"/>
      <c r="BM168" s="463"/>
      <c r="BN168" s="463"/>
      <c r="BO168" s="463"/>
      <c r="BP168" s="463"/>
      <c r="BQ168" s="463"/>
      <c r="BR168" s="463"/>
      <c r="BS168" s="463"/>
      <c r="BT168" s="463"/>
      <c r="BU168" s="463"/>
      <c r="BV168" s="463"/>
      <c r="BW168" s="463"/>
      <c r="BX168" s="463"/>
      <c r="BY168" s="463"/>
      <c r="BZ168" s="463"/>
      <c r="CA168" s="463"/>
      <c r="CB168" s="463"/>
      <c r="CC168" s="463"/>
      <c r="CD168" s="463"/>
      <c r="CE168" s="463"/>
      <c r="CF168" s="463"/>
      <c r="CG168" s="463"/>
      <c r="CH168" s="463"/>
      <c r="CI168" s="463"/>
      <c r="CJ168" s="463"/>
      <c r="CK168" s="463"/>
      <c r="CL168" s="463"/>
      <c r="CM168" s="463"/>
      <c r="CN168" s="463"/>
      <c r="CO168" s="463"/>
      <c r="CP168" s="463"/>
      <c r="CQ168" s="463"/>
      <c r="CR168" s="463"/>
      <c r="CS168" s="463"/>
      <c r="CT168" s="463"/>
      <c r="CU168" s="463"/>
      <c r="CV168" s="463"/>
      <c r="CW168" s="463"/>
      <c r="CX168" s="463"/>
      <c r="CY168" s="463"/>
      <c r="CZ168" s="463"/>
      <c r="DA168" s="463"/>
      <c r="DB168" s="463"/>
      <c r="DC168" s="463"/>
      <c r="DD168" s="463"/>
      <c r="DE168" s="463"/>
      <c r="DF168" s="463"/>
      <c r="DG168" s="463"/>
      <c r="DH168" s="463"/>
      <c r="DI168" s="463"/>
      <c r="DJ168" s="463"/>
      <c r="DK168" s="463"/>
      <c r="DL168" s="463"/>
      <c r="DM168" s="463"/>
      <c r="DN168" s="463"/>
      <c r="DO168" s="463"/>
      <c r="DP168" s="463"/>
      <c r="DQ168" s="463"/>
      <c r="DR168" s="463"/>
      <c r="DS168" s="463"/>
      <c r="DT168" s="463"/>
      <c r="DU168" s="463"/>
      <c r="DV168" s="463"/>
      <c r="DW168" s="463"/>
      <c r="DX168" s="463"/>
      <c r="DY168" s="463"/>
      <c r="DZ168" s="463"/>
      <c r="EA168" s="463"/>
      <c r="EB168" s="463"/>
      <c r="EC168" s="463"/>
      <c r="ED168" s="463"/>
      <c r="EE168" s="463"/>
      <c r="EF168" s="463"/>
      <c r="EG168" s="463"/>
      <c r="EH168" s="463"/>
      <c r="EI168" s="463"/>
      <c r="EJ168" s="463"/>
      <c r="EK168" s="463"/>
      <c r="EL168" s="463"/>
      <c r="EM168" s="463"/>
      <c r="EN168" s="463"/>
      <c r="EO168" s="463"/>
      <c r="EP168" s="463"/>
      <c r="EQ168" s="463"/>
      <c r="ER168" s="463"/>
      <c r="ES168" s="463"/>
      <c r="ET168" s="463"/>
      <c r="EU168" s="463"/>
      <c r="EV168" s="463"/>
      <c r="EW168" s="463"/>
      <c r="EX168" s="463"/>
      <c r="EY168" s="463"/>
      <c r="EZ168" s="463"/>
      <c r="FA168" s="463"/>
      <c r="FB168" s="463"/>
      <c r="FC168" s="463"/>
      <c r="FD168" s="463"/>
      <c r="FE168" s="463"/>
      <c r="FF168" s="463"/>
      <c r="FG168" s="463"/>
      <c r="FH168" s="463"/>
      <c r="FI168" s="463"/>
      <c r="FJ168" s="463"/>
      <c r="FK168" s="463"/>
      <c r="FL168" s="463"/>
      <c r="FM168" s="463"/>
      <c r="FN168" s="463"/>
      <c r="FO168" s="463"/>
      <c r="FP168" s="463"/>
      <c r="FQ168" s="463"/>
      <c r="FR168" s="463"/>
      <c r="FS168" s="463"/>
      <c r="FT168" s="463"/>
      <c r="FU168" s="463"/>
      <c r="FV168" s="463"/>
      <c r="FW168" s="463"/>
      <c r="FX168" s="463"/>
      <c r="FY168" s="463"/>
      <c r="FZ168" s="463"/>
      <c r="GA168" s="463"/>
      <c r="GB168" s="463"/>
      <c r="GC168" s="463"/>
      <c r="GD168" s="463"/>
      <c r="GE168" s="463"/>
      <c r="GF168" s="463"/>
      <c r="GG168" s="463"/>
      <c r="GH168" s="463"/>
      <c r="GI168" s="463"/>
      <c r="GJ168" s="463"/>
      <c r="GK168" s="463"/>
      <c r="GL168" s="463"/>
      <c r="GM168" s="463"/>
      <c r="GN168" s="463"/>
      <c r="GO168" s="463"/>
      <c r="GP168" s="463"/>
      <c r="GQ168" s="463"/>
      <c r="GR168" s="463"/>
      <c r="GS168" s="463"/>
      <c r="GT168" s="463"/>
      <c r="GU168" s="463"/>
      <c r="GV168" s="463"/>
      <c r="GW168" s="463"/>
      <c r="GX168" s="463"/>
      <c r="GY168" s="463"/>
      <c r="GZ168" s="463"/>
      <c r="HA168" s="463"/>
      <c r="HB168" s="463"/>
      <c r="HC168" s="463"/>
      <c r="HD168" s="463"/>
      <c r="HE168" s="463"/>
      <c r="HF168" s="463"/>
      <c r="HG168" s="463"/>
      <c r="HH168" s="463"/>
      <c r="HI168" s="463"/>
      <c r="HJ168" s="463"/>
      <c r="HK168" s="463"/>
      <c r="HL168" s="463"/>
      <c r="HM168" s="463"/>
      <c r="HN168" s="463"/>
      <c r="HO168" s="463"/>
      <c r="HP168" s="463"/>
      <c r="HQ168" s="463"/>
      <c r="HR168" s="463"/>
      <c r="HS168" s="463"/>
      <c r="HT168" s="463"/>
      <c r="HU168" s="463"/>
      <c r="HV168" s="463"/>
      <c r="HW168" s="463"/>
      <c r="HX168" s="463"/>
      <c r="HY168" s="463"/>
      <c r="HZ168" s="463"/>
      <c r="IA168" s="463"/>
      <c r="IB168" s="463"/>
      <c r="IC168" s="463"/>
      <c r="ID168" s="463"/>
      <c r="IE168" s="463"/>
      <c r="IF168" s="463"/>
      <c r="IG168" s="463"/>
      <c r="IH168" s="463"/>
      <c r="II168" s="463"/>
      <c r="IJ168" s="463"/>
      <c r="IK168" s="463"/>
      <c r="IL168" s="463"/>
      <c r="IM168" s="463"/>
      <c r="IN168" s="463"/>
      <c r="IO168" s="463"/>
      <c r="IP168" s="463"/>
      <c r="IQ168" s="463"/>
      <c r="IR168" s="463"/>
      <c r="IS168" s="463"/>
      <c r="IT168" s="463"/>
      <c r="IU168" s="463"/>
      <c r="IV168" s="463"/>
    </row>
    <row r="169" spans="2:256" s="489" customFormat="1" x14ac:dyDescent="0.25">
      <c r="B169" s="463"/>
      <c r="C169" s="503"/>
      <c r="D169" s="504"/>
      <c r="E169" s="463"/>
      <c r="F169" s="463"/>
      <c r="G169" s="463"/>
      <c r="H169" s="463"/>
      <c r="I169" s="463"/>
      <c r="J169" s="463"/>
      <c r="K169" s="463"/>
      <c r="L169" s="463"/>
      <c r="M169" s="463"/>
      <c r="N169" s="463"/>
      <c r="O169" s="463"/>
      <c r="P169" s="463"/>
      <c r="Q169" s="463"/>
      <c r="R169" s="463"/>
      <c r="S169" s="463"/>
      <c r="T169" s="463"/>
      <c r="U169" s="463"/>
      <c r="V169" s="463"/>
      <c r="W169" s="463"/>
      <c r="X169" s="463"/>
      <c r="Y169" s="463"/>
      <c r="Z169" s="463"/>
      <c r="AA169" s="463"/>
      <c r="AB169" s="463"/>
      <c r="AC169" s="463"/>
      <c r="AD169" s="463"/>
      <c r="AE169" s="463"/>
      <c r="AF169" s="463"/>
      <c r="AG169" s="463"/>
      <c r="AH169" s="463"/>
      <c r="AI169" s="463"/>
      <c r="AJ169" s="463"/>
      <c r="AK169" s="463"/>
      <c r="AL169" s="463"/>
      <c r="AM169" s="463"/>
      <c r="AN169" s="463"/>
      <c r="AO169" s="463"/>
      <c r="AP169" s="463"/>
      <c r="AQ169" s="463"/>
      <c r="AR169" s="463"/>
      <c r="AS169" s="463"/>
      <c r="AT169" s="463"/>
      <c r="AU169" s="463"/>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c r="BQ169" s="463"/>
      <c r="BR169" s="463"/>
      <c r="BS169" s="463"/>
      <c r="BT169" s="463"/>
      <c r="BU169" s="463"/>
      <c r="BV169" s="463"/>
      <c r="BW169" s="463"/>
      <c r="BX169" s="463"/>
      <c r="BY169" s="463"/>
      <c r="BZ169" s="463"/>
      <c r="CA169" s="463"/>
      <c r="CB169" s="463"/>
      <c r="CC169" s="463"/>
      <c r="CD169" s="463"/>
      <c r="CE169" s="463"/>
      <c r="CF169" s="463"/>
      <c r="CG169" s="463"/>
      <c r="CH169" s="463"/>
      <c r="CI169" s="463"/>
      <c r="CJ169" s="463"/>
      <c r="CK169" s="463"/>
      <c r="CL169" s="463"/>
      <c r="CM169" s="463"/>
      <c r="CN169" s="463"/>
      <c r="CO169" s="463"/>
      <c r="CP169" s="463"/>
      <c r="CQ169" s="463"/>
      <c r="CR169" s="463"/>
      <c r="CS169" s="463"/>
      <c r="CT169" s="463"/>
      <c r="CU169" s="463"/>
      <c r="CV169" s="463"/>
      <c r="CW169" s="463"/>
      <c r="CX169" s="463"/>
      <c r="CY169" s="463"/>
      <c r="CZ169" s="463"/>
      <c r="DA169" s="463"/>
      <c r="DB169" s="463"/>
      <c r="DC169" s="463"/>
      <c r="DD169" s="463"/>
      <c r="DE169" s="463"/>
      <c r="DF169" s="463"/>
      <c r="DG169" s="463"/>
      <c r="DH169" s="463"/>
      <c r="DI169" s="463"/>
      <c r="DJ169" s="463"/>
      <c r="DK169" s="463"/>
      <c r="DL169" s="463"/>
      <c r="DM169" s="463"/>
      <c r="DN169" s="463"/>
      <c r="DO169" s="463"/>
      <c r="DP169" s="463"/>
      <c r="DQ169" s="463"/>
      <c r="DR169" s="463"/>
      <c r="DS169" s="463"/>
      <c r="DT169" s="463"/>
      <c r="DU169" s="463"/>
      <c r="DV169" s="463"/>
      <c r="DW169" s="463"/>
      <c r="DX169" s="463"/>
      <c r="DY169" s="463"/>
      <c r="DZ169" s="463"/>
      <c r="EA169" s="463"/>
      <c r="EB169" s="463"/>
      <c r="EC169" s="463"/>
      <c r="ED169" s="463"/>
      <c r="EE169" s="463"/>
      <c r="EF169" s="463"/>
      <c r="EG169" s="463"/>
      <c r="EH169" s="463"/>
      <c r="EI169" s="463"/>
      <c r="EJ169" s="463"/>
      <c r="EK169" s="463"/>
      <c r="EL169" s="463"/>
      <c r="EM169" s="463"/>
      <c r="EN169" s="463"/>
      <c r="EO169" s="463"/>
      <c r="EP169" s="463"/>
      <c r="EQ169" s="463"/>
      <c r="ER169" s="463"/>
      <c r="ES169" s="463"/>
      <c r="ET169" s="463"/>
      <c r="EU169" s="463"/>
      <c r="EV169" s="463"/>
      <c r="EW169" s="463"/>
      <c r="EX169" s="463"/>
      <c r="EY169" s="463"/>
      <c r="EZ169" s="463"/>
      <c r="FA169" s="463"/>
      <c r="FB169" s="463"/>
      <c r="FC169" s="463"/>
      <c r="FD169" s="463"/>
      <c r="FE169" s="463"/>
      <c r="FF169" s="463"/>
      <c r="FG169" s="463"/>
      <c r="FH169" s="463"/>
      <c r="FI169" s="463"/>
      <c r="FJ169" s="463"/>
      <c r="FK169" s="463"/>
      <c r="FL169" s="463"/>
      <c r="FM169" s="463"/>
      <c r="FN169" s="463"/>
      <c r="FO169" s="463"/>
      <c r="FP169" s="463"/>
      <c r="FQ169" s="463"/>
      <c r="FR169" s="463"/>
      <c r="FS169" s="463"/>
      <c r="FT169" s="463"/>
      <c r="FU169" s="463"/>
      <c r="FV169" s="463"/>
      <c r="FW169" s="463"/>
      <c r="FX169" s="463"/>
      <c r="FY169" s="463"/>
      <c r="FZ169" s="463"/>
      <c r="GA169" s="463"/>
      <c r="GB169" s="463"/>
      <c r="GC169" s="463"/>
      <c r="GD169" s="463"/>
      <c r="GE169" s="463"/>
      <c r="GF169" s="463"/>
      <c r="GG169" s="463"/>
      <c r="GH169" s="463"/>
      <c r="GI169" s="463"/>
      <c r="GJ169" s="463"/>
      <c r="GK169" s="463"/>
      <c r="GL169" s="463"/>
      <c r="GM169" s="463"/>
      <c r="GN169" s="463"/>
      <c r="GO169" s="463"/>
      <c r="GP169" s="463"/>
      <c r="GQ169" s="463"/>
      <c r="GR169" s="463"/>
      <c r="GS169" s="463"/>
      <c r="GT169" s="463"/>
      <c r="GU169" s="463"/>
      <c r="GV169" s="463"/>
      <c r="GW169" s="463"/>
      <c r="GX169" s="463"/>
      <c r="GY169" s="463"/>
      <c r="GZ169" s="463"/>
      <c r="HA169" s="463"/>
      <c r="HB169" s="463"/>
      <c r="HC169" s="463"/>
      <c r="HD169" s="463"/>
      <c r="HE169" s="463"/>
      <c r="HF169" s="463"/>
      <c r="HG169" s="463"/>
      <c r="HH169" s="463"/>
      <c r="HI169" s="463"/>
      <c r="HJ169" s="463"/>
      <c r="HK169" s="463"/>
      <c r="HL169" s="463"/>
      <c r="HM169" s="463"/>
      <c r="HN169" s="463"/>
      <c r="HO169" s="463"/>
      <c r="HP169" s="463"/>
      <c r="HQ169" s="463"/>
      <c r="HR169" s="463"/>
      <c r="HS169" s="463"/>
      <c r="HT169" s="463"/>
      <c r="HU169" s="463"/>
      <c r="HV169" s="463"/>
      <c r="HW169" s="463"/>
      <c r="HX169" s="463"/>
      <c r="HY169" s="463"/>
      <c r="HZ169" s="463"/>
      <c r="IA169" s="463"/>
      <c r="IB169" s="463"/>
      <c r="IC169" s="463"/>
      <c r="ID169" s="463"/>
      <c r="IE169" s="463"/>
      <c r="IF169" s="463"/>
      <c r="IG169" s="463"/>
      <c r="IH169" s="463"/>
      <c r="II169" s="463"/>
      <c r="IJ169" s="463"/>
      <c r="IK169" s="463"/>
      <c r="IL169" s="463"/>
      <c r="IM169" s="463"/>
      <c r="IN169" s="463"/>
      <c r="IO169" s="463"/>
      <c r="IP169" s="463"/>
      <c r="IQ169" s="463"/>
      <c r="IR169" s="463"/>
      <c r="IS169" s="463"/>
      <c r="IT169" s="463"/>
      <c r="IU169" s="463"/>
      <c r="IV169" s="463"/>
    </row>
    <row r="170" spans="2:256" s="489" customFormat="1" x14ac:dyDescent="0.25">
      <c r="B170" s="463"/>
      <c r="C170" s="503"/>
      <c r="D170" s="504"/>
      <c r="E170" s="463"/>
      <c r="F170" s="463"/>
      <c r="G170" s="463"/>
      <c r="H170" s="463"/>
      <c r="I170" s="463"/>
      <c r="J170" s="463"/>
      <c r="K170" s="463"/>
      <c r="L170" s="463"/>
      <c r="M170" s="463"/>
      <c r="N170" s="463"/>
      <c r="O170" s="463"/>
      <c r="P170" s="463"/>
      <c r="Q170" s="463"/>
      <c r="R170" s="463"/>
      <c r="S170" s="463"/>
      <c r="T170" s="463"/>
      <c r="U170" s="463"/>
      <c r="V170" s="463"/>
      <c r="W170" s="463"/>
      <c r="X170" s="463"/>
      <c r="Y170" s="463"/>
      <c r="Z170" s="463"/>
      <c r="AA170" s="463"/>
      <c r="AB170" s="463"/>
      <c r="AC170" s="463"/>
      <c r="AD170" s="463"/>
      <c r="AE170" s="463"/>
      <c r="AF170" s="463"/>
      <c r="AG170" s="463"/>
      <c r="AH170" s="463"/>
      <c r="AI170" s="463"/>
      <c r="AJ170" s="463"/>
      <c r="AK170" s="463"/>
      <c r="AL170" s="463"/>
      <c r="AM170" s="463"/>
      <c r="AN170" s="463"/>
      <c r="AO170" s="463"/>
      <c r="AP170" s="463"/>
      <c r="AQ170" s="463"/>
      <c r="AR170" s="463"/>
      <c r="AS170" s="463"/>
      <c r="AT170" s="463"/>
      <c r="AU170" s="463"/>
      <c r="AV170" s="463"/>
      <c r="AW170" s="463"/>
      <c r="AX170" s="463"/>
      <c r="AY170" s="463"/>
      <c r="AZ170" s="463"/>
      <c r="BA170" s="463"/>
      <c r="BB170" s="463"/>
      <c r="BC170" s="463"/>
      <c r="BD170" s="463"/>
      <c r="BE170" s="463"/>
      <c r="BF170" s="463"/>
      <c r="BG170" s="463"/>
      <c r="BH170" s="463"/>
      <c r="BI170" s="463"/>
      <c r="BJ170" s="463"/>
      <c r="BK170" s="463"/>
      <c r="BL170" s="463"/>
      <c r="BM170" s="463"/>
      <c r="BN170" s="463"/>
      <c r="BO170" s="463"/>
      <c r="BP170" s="463"/>
      <c r="BQ170" s="463"/>
      <c r="BR170" s="463"/>
      <c r="BS170" s="463"/>
      <c r="BT170" s="463"/>
      <c r="BU170" s="463"/>
      <c r="BV170" s="463"/>
      <c r="BW170" s="463"/>
      <c r="BX170" s="463"/>
      <c r="BY170" s="463"/>
      <c r="BZ170" s="463"/>
      <c r="CA170" s="463"/>
      <c r="CB170" s="463"/>
      <c r="CC170" s="463"/>
      <c r="CD170" s="463"/>
      <c r="CE170" s="463"/>
      <c r="CF170" s="463"/>
      <c r="CG170" s="463"/>
      <c r="CH170" s="463"/>
      <c r="CI170" s="463"/>
      <c r="CJ170" s="463"/>
      <c r="CK170" s="463"/>
      <c r="CL170" s="463"/>
      <c r="CM170" s="463"/>
      <c r="CN170" s="463"/>
      <c r="CO170" s="463"/>
      <c r="CP170" s="463"/>
      <c r="CQ170" s="463"/>
      <c r="CR170" s="463"/>
      <c r="CS170" s="463"/>
      <c r="CT170" s="463"/>
      <c r="CU170" s="463"/>
      <c r="CV170" s="463"/>
      <c r="CW170" s="463"/>
      <c r="CX170" s="463"/>
      <c r="CY170" s="463"/>
      <c r="CZ170" s="463"/>
      <c r="DA170" s="463"/>
      <c r="DB170" s="463"/>
      <c r="DC170" s="463"/>
      <c r="DD170" s="463"/>
      <c r="DE170" s="463"/>
      <c r="DF170" s="463"/>
      <c r="DG170" s="463"/>
      <c r="DH170" s="463"/>
      <c r="DI170" s="463"/>
      <c r="DJ170" s="463"/>
      <c r="DK170" s="463"/>
      <c r="DL170" s="463"/>
      <c r="DM170" s="463"/>
      <c r="DN170" s="463"/>
      <c r="DO170" s="463"/>
      <c r="DP170" s="463"/>
      <c r="DQ170" s="463"/>
      <c r="DR170" s="463"/>
      <c r="DS170" s="463"/>
      <c r="DT170" s="463"/>
      <c r="DU170" s="463"/>
      <c r="DV170" s="463"/>
      <c r="DW170" s="463"/>
      <c r="DX170" s="463"/>
      <c r="DY170" s="463"/>
      <c r="DZ170" s="463"/>
      <c r="EA170" s="463"/>
      <c r="EB170" s="463"/>
      <c r="EC170" s="463"/>
      <c r="ED170" s="463"/>
      <c r="EE170" s="463"/>
      <c r="EF170" s="463"/>
      <c r="EG170" s="463"/>
      <c r="EH170" s="463"/>
      <c r="EI170" s="463"/>
      <c r="EJ170" s="463"/>
      <c r="EK170" s="463"/>
      <c r="EL170" s="463"/>
      <c r="EM170" s="463"/>
      <c r="EN170" s="463"/>
      <c r="EO170" s="463"/>
      <c r="EP170" s="463"/>
      <c r="EQ170" s="463"/>
      <c r="ER170" s="463"/>
      <c r="ES170" s="463"/>
      <c r="ET170" s="463"/>
      <c r="EU170" s="463"/>
      <c r="EV170" s="463"/>
      <c r="EW170" s="463"/>
      <c r="EX170" s="463"/>
      <c r="EY170" s="463"/>
      <c r="EZ170" s="463"/>
      <c r="FA170" s="463"/>
      <c r="FB170" s="463"/>
      <c r="FC170" s="463"/>
      <c r="FD170" s="463"/>
      <c r="FE170" s="463"/>
      <c r="FF170" s="463"/>
      <c r="FG170" s="463"/>
      <c r="FH170" s="463"/>
      <c r="FI170" s="463"/>
      <c r="FJ170" s="463"/>
      <c r="FK170" s="463"/>
      <c r="FL170" s="463"/>
      <c r="FM170" s="463"/>
      <c r="FN170" s="463"/>
      <c r="FO170" s="463"/>
      <c r="FP170" s="463"/>
      <c r="FQ170" s="463"/>
      <c r="FR170" s="463"/>
      <c r="FS170" s="463"/>
      <c r="FT170" s="463"/>
      <c r="FU170" s="463"/>
      <c r="FV170" s="463"/>
      <c r="FW170" s="463"/>
      <c r="FX170" s="463"/>
      <c r="FY170" s="463"/>
      <c r="FZ170" s="463"/>
      <c r="GA170" s="463"/>
      <c r="GB170" s="463"/>
      <c r="GC170" s="463"/>
      <c r="GD170" s="463"/>
      <c r="GE170" s="463"/>
      <c r="GF170" s="463"/>
      <c r="GG170" s="463"/>
      <c r="GH170" s="463"/>
      <c r="GI170" s="463"/>
      <c r="GJ170" s="463"/>
      <c r="GK170" s="463"/>
      <c r="GL170" s="463"/>
      <c r="GM170" s="463"/>
      <c r="GN170" s="463"/>
      <c r="GO170" s="463"/>
      <c r="GP170" s="463"/>
      <c r="GQ170" s="463"/>
      <c r="GR170" s="463"/>
      <c r="GS170" s="463"/>
      <c r="GT170" s="463"/>
      <c r="GU170" s="463"/>
      <c r="GV170" s="463"/>
      <c r="GW170" s="463"/>
      <c r="GX170" s="463"/>
      <c r="GY170" s="463"/>
      <c r="GZ170" s="463"/>
      <c r="HA170" s="463"/>
      <c r="HB170" s="463"/>
      <c r="HC170" s="463"/>
      <c r="HD170" s="463"/>
      <c r="HE170" s="463"/>
      <c r="HF170" s="463"/>
      <c r="HG170" s="463"/>
      <c r="HH170" s="463"/>
      <c r="HI170" s="463"/>
      <c r="HJ170" s="463"/>
      <c r="HK170" s="463"/>
      <c r="HL170" s="463"/>
      <c r="HM170" s="463"/>
      <c r="HN170" s="463"/>
      <c r="HO170" s="463"/>
      <c r="HP170" s="463"/>
      <c r="HQ170" s="463"/>
      <c r="HR170" s="463"/>
      <c r="HS170" s="463"/>
      <c r="HT170" s="463"/>
      <c r="HU170" s="463"/>
      <c r="HV170" s="463"/>
      <c r="HW170" s="463"/>
      <c r="HX170" s="463"/>
      <c r="HY170" s="463"/>
      <c r="HZ170" s="463"/>
      <c r="IA170" s="463"/>
      <c r="IB170" s="463"/>
      <c r="IC170" s="463"/>
      <c r="ID170" s="463"/>
      <c r="IE170" s="463"/>
      <c r="IF170" s="463"/>
      <c r="IG170" s="463"/>
      <c r="IH170" s="463"/>
      <c r="II170" s="463"/>
      <c r="IJ170" s="463"/>
      <c r="IK170" s="463"/>
      <c r="IL170" s="463"/>
      <c r="IM170" s="463"/>
      <c r="IN170" s="463"/>
      <c r="IO170" s="463"/>
      <c r="IP170" s="463"/>
      <c r="IQ170" s="463"/>
      <c r="IR170" s="463"/>
      <c r="IS170" s="463"/>
      <c r="IT170" s="463"/>
      <c r="IU170" s="463"/>
      <c r="IV170" s="463"/>
    </row>
    <row r="171" spans="2:256" s="489" customFormat="1" x14ac:dyDescent="0.25">
      <c r="B171" s="463"/>
      <c r="C171" s="503"/>
      <c r="D171" s="504"/>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63"/>
      <c r="AL171" s="463"/>
      <c r="AM171" s="463"/>
      <c r="AN171" s="463"/>
      <c r="AO171" s="463"/>
      <c r="AP171" s="463"/>
      <c r="AQ171" s="463"/>
      <c r="AR171" s="463"/>
      <c r="AS171" s="463"/>
      <c r="AT171" s="463"/>
      <c r="AU171" s="463"/>
      <c r="AV171" s="463"/>
      <c r="AW171" s="463"/>
      <c r="AX171" s="463"/>
      <c r="AY171" s="463"/>
      <c r="AZ171" s="463"/>
      <c r="BA171" s="463"/>
      <c r="BB171" s="463"/>
      <c r="BC171" s="463"/>
      <c r="BD171" s="463"/>
      <c r="BE171" s="463"/>
      <c r="BF171" s="463"/>
      <c r="BG171" s="463"/>
      <c r="BH171" s="463"/>
      <c r="BI171" s="463"/>
      <c r="BJ171" s="463"/>
      <c r="BK171" s="463"/>
      <c r="BL171" s="463"/>
      <c r="BM171" s="463"/>
      <c r="BN171" s="463"/>
      <c r="BO171" s="463"/>
      <c r="BP171" s="463"/>
      <c r="BQ171" s="463"/>
      <c r="BR171" s="463"/>
      <c r="BS171" s="463"/>
      <c r="BT171" s="463"/>
      <c r="BU171" s="463"/>
      <c r="BV171" s="463"/>
      <c r="BW171" s="463"/>
      <c r="BX171" s="463"/>
      <c r="BY171" s="463"/>
      <c r="BZ171" s="463"/>
      <c r="CA171" s="463"/>
      <c r="CB171" s="463"/>
      <c r="CC171" s="463"/>
      <c r="CD171" s="463"/>
      <c r="CE171" s="463"/>
      <c r="CF171" s="463"/>
      <c r="CG171" s="463"/>
      <c r="CH171" s="463"/>
      <c r="CI171" s="463"/>
      <c r="CJ171" s="463"/>
      <c r="CK171" s="463"/>
      <c r="CL171" s="463"/>
      <c r="CM171" s="463"/>
      <c r="CN171" s="463"/>
      <c r="CO171" s="463"/>
      <c r="CP171" s="463"/>
      <c r="CQ171" s="463"/>
      <c r="CR171" s="463"/>
      <c r="CS171" s="463"/>
      <c r="CT171" s="463"/>
      <c r="CU171" s="463"/>
      <c r="CV171" s="463"/>
      <c r="CW171" s="463"/>
      <c r="CX171" s="463"/>
      <c r="CY171" s="463"/>
      <c r="CZ171" s="463"/>
      <c r="DA171" s="463"/>
      <c r="DB171" s="463"/>
      <c r="DC171" s="463"/>
      <c r="DD171" s="463"/>
      <c r="DE171" s="463"/>
      <c r="DF171" s="463"/>
      <c r="DG171" s="463"/>
      <c r="DH171" s="463"/>
      <c r="DI171" s="463"/>
      <c r="DJ171" s="463"/>
      <c r="DK171" s="463"/>
      <c r="DL171" s="463"/>
      <c r="DM171" s="463"/>
      <c r="DN171" s="463"/>
      <c r="DO171" s="463"/>
      <c r="DP171" s="463"/>
      <c r="DQ171" s="463"/>
      <c r="DR171" s="463"/>
      <c r="DS171" s="463"/>
      <c r="DT171" s="463"/>
      <c r="DU171" s="463"/>
      <c r="DV171" s="463"/>
      <c r="DW171" s="463"/>
      <c r="DX171" s="463"/>
      <c r="DY171" s="463"/>
      <c r="DZ171" s="463"/>
      <c r="EA171" s="463"/>
      <c r="EB171" s="463"/>
      <c r="EC171" s="463"/>
      <c r="ED171" s="463"/>
      <c r="EE171" s="463"/>
      <c r="EF171" s="463"/>
      <c r="EG171" s="463"/>
      <c r="EH171" s="463"/>
      <c r="EI171" s="463"/>
      <c r="EJ171" s="463"/>
      <c r="EK171" s="463"/>
      <c r="EL171" s="463"/>
      <c r="EM171" s="463"/>
      <c r="EN171" s="463"/>
      <c r="EO171" s="463"/>
      <c r="EP171" s="463"/>
      <c r="EQ171" s="463"/>
      <c r="ER171" s="463"/>
      <c r="ES171" s="463"/>
      <c r="ET171" s="463"/>
      <c r="EU171" s="463"/>
      <c r="EV171" s="463"/>
      <c r="EW171" s="463"/>
      <c r="EX171" s="463"/>
      <c r="EY171" s="463"/>
      <c r="EZ171" s="463"/>
      <c r="FA171" s="463"/>
      <c r="FB171" s="463"/>
      <c r="FC171" s="463"/>
      <c r="FD171" s="463"/>
      <c r="FE171" s="463"/>
      <c r="FF171" s="463"/>
      <c r="FG171" s="463"/>
      <c r="FH171" s="463"/>
      <c r="FI171" s="463"/>
      <c r="FJ171" s="463"/>
      <c r="FK171" s="463"/>
      <c r="FL171" s="463"/>
      <c r="FM171" s="463"/>
      <c r="FN171" s="463"/>
      <c r="FO171" s="463"/>
      <c r="FP171" s="463"/>
      <c r="FQ171" s="463"/>
      <c r="FR171" s="463"/>
      <c r="FS171" s="463"/>
      <c r="FT171" s="463"/>
      <c r="FU171" s="463"/>
      <c r="FV171" s="463"/>
      <c r="FW171" s="463"/>
      <c r="FX171" s="463"/>
      <c r="FY171" s="463"/>
      <c r="FZ171" s="463"/>
      <c r="GA171" s="463"/>
      <c r="GB171" s="463"/>
      <c r="GC171" s="463"/>
      <c r="GD171" s="463"/>
      <c r="GE171" s="463"/>
      <c r="GF171" s="463"/>
      <c r="GG171" s="463"/>
      <c r="GH171" s="463"/>
      <c r="GI171" s="463"/>
      <c r="GJ171" s="463"/>
      <c r="GK171" s="463"/>
      <c r="GL171" s="463"/>
      <c r="GM171" s="463"/>
      <c r="GN171" s="463"/>
      <c r="GO171" s="463"/>
      <c r="GP171" s="463"/>
      <c r="GQ171" s="463"/>
      <c r="GR171" s="463"/>
      <c r="GS171" s="463"/>
      <c r="GT171" s="463"/>
      <c r="GU171" s="463"/>
      <c r="GV171" s="463"/>
      <c r="GW171" s="463"/>
      <c r="GX171" s="463"/>
      <c r="GY171" s="463"/>
      <c r="GZ171" s="463"/>
      <c r="HA171" s="463"/>
      <c r="HB171" s="463"/>
      <c r="HC171" s="463"/>
      <c r="HD171" s="463"/>
      <c r="HE171" s="463"/>
      <c r="HF171" s="463"/>
      <c r="HG171" s="463"/>
      <c r="HH171" s="463"/>
      <c r="HI171" s="463"/>
      <c r="HJ171" s="463"/>
      <c r="HK171" s="463"/>
      <c r="HL171" s="463"/>
      <c r="HM171" s="463"/>
      <c r="HN171" s="463"/>
      <c r="HO171" s="463"/>
      <c r="HP171" s="463"/>
      <c r="HQ171" s="463"/>
      <c r="HR171" s="463"/>
      <c r="HS171" s="463"/>
      <c r="HT171" s="463"/>
      <c r="HU171" s="463"/>
      <c r="HV171" s="463"/>
      <c r="HW171" s="463"/>
      <c r="HX171" s="463"/>
      <c r="HY171" s="463"/>
      <c r="HZ171" s="463"/>
      <c r="IA171" s="463"/>
      <c r="IB171" s="463"/>
      <c r="IC171" s="463"/>
      <c r="ID171" s="463"/>
      <c r="IE171" s="463"/>
      <c r="IF171" s="463"/>
      <c r="IG171" s="463"/>
      <c r="IH171" s="463"/>
      <c r="II171" s="463"/>
      <c r="IJ171" s="463"/>
      <c r="IK171" s="463"/>
      <c r="IL171" s="463"/>
      <c r="IM171" s="463"/>
      <c r="IN171" s="463"/>
      <c r="IO171" s="463"/>
      <c r="IP171" s="463"/>
      <c r="IQ171" s="463"/>
      <c r="IR171" s="463"/>
      <c r="IS171" s="463"/>
      <c r="IT171" s="463"/>
      <c r="IU171" s="463"/>
      <c r="IV171" s="463"/>
    </row>
    <row r="172" spans="2:256" s="489" customFormat="1" x14ac:dyDescent="0.25">
      <c r="B172" s="463"/>
      <c r="C172" s="503"/>
      <c r="D172" s="504"/>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c r="AI172" s="463"/>
      <c r="AJ172" s="463"/>
      <c r="AK172" s="463"/>
      <c r="AL172" s="463"/>
      <c r="AM172" s="463"/>
      <c r="AN172" s="463"/>
      <c r="AO172" s="463"/>
      <c r="AP172" s="463"/>
      <c r="AQ172" s="463"/>
      <c r="AR172" s="463"/>
      <c r="AS172" s="463"/>
      <c r="AT172" s="463"/>
      <c r="AU172" s="463"/>
      <c r="AV172" s="463"/>
      <c r="AW172" s="463"/>
      <c r="AX172" s="463"/>
      <c r="AY172" s="463"/>
      <c r="AZ172" s="463"/>
      <c r="BA172" s="463"/>
      <c r="BB172" s="463"/>
      <c r="BC172" s="463"/>
      <c r="BD172" s="463"/>
      <c r="BE172" s="463"/>
      <c r="BF172" s="463"/>
      <c r="BG172" s="463"/>
      <c r="BH172" s="463"/>
      <c r="BI172" s="463"/>
      <c r="BJ172" s="463"/>
      <c r="BK172" s="463"/>
      <c r="BL172" s="463"/>
      <c r="BM172" s="463"/>
      <c r="BN172" s="463"/>
      <c r="BO172" s="463"/>
      <c r="BP172" s="463"/>
      <c r="BQ172" s="463"/>
      <c r="BR172" s="463"/>
      <c r="BS172" s="463"/>
      <c r="BT172" s="463"/>
      <c r="BU172" s="463"/>
      <c r="BV172" s="463"/>
      <c r="BW172" s="463"/>
      <c r="BX172" s="463"/>
      <c r="BY172" s="463"/>
      <c r="BZ172" s="463"/>
      <c r="CA172" s="463"/>
      <c r="CB172" s="463"/>
      <c r="CC172" s="463"/>
      <c r="CD172" s="463"/>
      <c r="CE172" s="463"/>
      <c r="CF172" s="463"/>
      <c r="CG172" s="463"/>
      <c r="CH172" s="463"/>
      <c r="CI172" s="463"/>
      <c r="CJ172" s="463"/>
      <c r="CK172" s="463"/>
      <c r="CL172" s="463"/>
      <c r="CM172" s="463"/>
      <c r="CN172" s="463"/>
      <c r="CO172" s="463"/>
      <c r="CP172" s="463"/>
      <c r="CQ172" s="463"/>
      <c r="CR172" s="463"/>
      <c r="CS172" s="463"/>
      <c r="CT172" s="463"/>
      <c r="CU172" s="463"/>
      <c r="CV172" s="463"/>
      <c r="CW172" s="463"/>
      <c r="CX172" s="463"/>
      <c r="CY172" s="463"/>
      <c r="CZ172" s="463"/>
      <c r="DA172" s="463"/>
      <c r="DB172" s="463"/>
      <c r="DC172" s="463"/>
      <c r="DD172" s="463"/>
      <c r="DE172" s="463"/>
      <c r="DF172" s="463"/>
      <c r="DG172" s="463"/>
      <c r="DH172" s="463"/>
      <c r="DI172" s="463"/>
      <c r="DJ172" s="463"/>
      <c r="DK172" s="463"/>
      <c r="DL172" s="463"/>
      <c r="DM172" s="463"/>
      <c r="DN172" s="463"/>
      <c r="DO172" s="463"/>
      <c r="DP172" s="463"/>
      <c r="DQ172" s="463"/>
      <c r="DR172" s="463"/>
      <c r="DS172" s="463"/>
      <c r="DT172" s="463"/>
      <c r="DU172" s="463"/>
      <c r="DV172" s="463"/>
      <c r="DW172" s="463"/>
      <c r="DX172" s="463"/>
      <c r="DY172" s="463"/>
      <c r="DZ172" s="463"/>
      <c r="EA172" s="463"/>
      <c r="EB172" s="463"/>
      <c r="EC172" s="463"/>
      <c r="ED172" s="463"/>
      <c r="EE172" s="463"/>
      <c r="EF172" s="463"/>
      <c r="EG172" s="463"/>
      <c r="EH172" s="463"/>
      <c r="EI172" s="463"/>
      <c r="EJ172" s="463"/>
      <c r="EK172" s="463"/>
      <c r="EL172" s="463"/>
      <c r="EM172" s="463"/>
      <c r="EN172" s="463"/>
      <c r="EO172" s="463"/>
      <c r="EP172" s="463"/>
      <c r="EQ172" s="463"/>
      <c r="ER172" s="463"/>
      <c r="ES172" s="463"/>
      <c r="ET172" s="463"/>
      <c r="EU172" s="463"/>
      <c r="EV172" s="463"/>
      <c r="EW172" s="463"/>
      <c r="EX172" s="463"/>
      <c r="EY172" s="463"/>
      <c r="EZ172" s="463"/>
      <c r="FA172" s="463"/>
      <c r="FB172" s="463"/>
      <c r="FC172" s="463"/>
      <c r="FD172" s="463"/>
      <c r="FE172" s="463"/>
      <c r="FF172" s="463"/>
      <c r="FG172" s="463"/>
      <c r="FH172" s="463"/>
      <c r="FI172" s="463"/>
      <c r="FJ172" s="463"/>
      <c r="FK172" s="463"/>
      <c r="FL172" s="463"/>
      <c r="FM172" s="463"/>
      <c r="FN172" s="463"/>
      <c r="FO172" s="463"/>
      <c r="FP172" s="463"/>
      <c r="FQ172" s="463"/>
      <c r="FR172" s="463"/>
      <c r="FS172" s="463"/>
      <c r="FT172" s="463"/>
      <c r="FU172" s="463"/>
      <c r="FV172" s="463"/>
      <c r="FW172" s="463"/>
      <c r="FX172" s="463"/>
      <c r="FY172" s="463"/>
      <c r="FZ172" s="463"/>
      <c r="GA172" s="463"/>
      <c r="GB172" s="463"/>
      <c r="GC172" s="463"/>
      <c r="GD172" s="463"/>
      <c r="GE172" s="463"/>
      <c r="GF172" s="463"/>
      <c r="GG172" s="463"/>
      <c r="GH172" s="463"/>
      <c r="GI172" s="463"/>
      <c r="GJ172" s="463"/>
      <c r="GK172" s="463"/>
      <c r="GL172" s="463"/>
      <c r="GM172" s="463"/>
      <c r="GN172" s="463"/>
      <c r="GO172" s="463"/>
      <c r="GP172" s="463"/>
      <c r="GQ172" s="463"/>
      <c r="GR172" s="463"/>
      <c r="GS172" s="463"/>
      <c r="GT172" s="463"/>
      <c r="GU172" s="463"/>
      <c r="GV172" s="463"/>
      <c r="GW172" s="463"/>
      <c r="GX172" s="463"/>
      <c r="GY172" s="463"/>
      <c r="GZ172" s="463"/>
      <c r="HA172" s="463"/>
      <c r="HB172" s="463"/>
      <c r="HC172" s="463"/>
      <c r="HD172" s="463"/>
      <c r="HE172" s="463"/>
      <c r="HF172" s="463"/>
      <c r="HG172" s="463"/>
      <c r="HH172" s="463"/>
      <c r="HI172" s="463"/>
      <c r="HJ172" s="463"/>
      <c r="HK172" s="463"/>
      <c r="HL172" s="463"/>
      <c r="HM172" s="463"/>
      <c r="HN172" s="463"/>
      <c r="HO172" s="463"/>
      <c r="HP172" s="463"/>
      <c r="HQ172" s="463"/>
      <c r="HR172" s="463"/>
      <c r="HS172" s="463"/>
      <c r="HT172" s="463"/>
      <c r="HU172" s="463"/>
      <c r="HV172" s="463"/>
      <c r="HW172" s="463"/>
      <c r="HX172" s="463"/>
      <c r="HY172" s="463"/>
      <c r="HZ172" s="463"/>
      <c r="IA172" s="463"/>
      <c r="IB172" s="463"/>
      <c r="IC172" s="463"/>
      <c r="ID172" s="463"/>
      <c r="IE172" s="463"/>
      <c r="IF172" s="463"/>
      <c r="IG172" s="463"/>
      <c r="IH172" s="463"/>
      <c r="II172" s="463"/>
      <c r="IJ172" s="463"/>
      <c r="IK172" s="463"/>
      <c r="IL172" s="463"/>
      <c r="IM172" s="463"/>
      <c r="IN172" s="463"/>
      <c r="IO172" s="463"/>
      <c r="IP172" s="463"/>
      <c r="IQ172" s="463"/>
      <c r="IR172" s="463"/>
      <c r="IS172" s="463"/>
      <c r="IT172" s="463"/>
      <c r="IU172" s="463"/>
      <c r="IV172" s="463"/>
    </row>
    <row r="173" spans="2:256" s="489" customFormat="1" x14ac:dyDescent="0.25">
      <c r="B173" s="463"/>
      <c r="C173" s="503"/>
      <c r="D173" s="504"/>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463"/>
      <c r="AE173" s="463"/>
      <c r="AF173" s="463"/>
      <c r="AG173" s="463"/>
      <c r="AH173" s="463"/>
      <c r="AI173" s="463"/>
      <c r="AJ173" s="463"/>
      <c r="AK173" s="463"/>
      <c r="AL173" s="463"/>
      <c r="AM173" s="463"/>
      <c r="AN173" s="463"/>
      <c r="AO173" s="463"/>
      <c r="AP173" s="463"/>
      <c r="AQ173" s="463"/>
      <c r="AR173" s="463"/>
      <c r="AS173" s="463"/>
      <c r="AT173" s="463"/>
      <c r="AU173" s="463"/>
      <c r="AV173" s="463"/>
      <c r="AW173" s="463"/>
      <c r="AX173" s="463"/>
      <c r="AY173" s="463"/>
      <c r="AZ173" s="463"/>
      <c r="BA173" s="463"/>
      <c r="BB173" s="463"/>
      <c r="BC173" s="463"/>
      <c r="BD173" s="463"/>
      <c r="BE173" s="463"/>
      <c r="BF173" s="463"/>
      <c r="BG173" s="463"/>
      <c r="BH173" s="463"/>
      <c r="BI173" s="463"/>
      <c r="BJ173" s="463"/>
      <c r="BK173" s="463"/>
      <c r="BL173" s="463"/>
      <c r="BM173" s="463"/>
      <c r="BN173" s="463"/>
      <c r="BO173" s="463"/>
      <c r="BP173" s="463"/>
      <c r="BQ173" s="463"/>
      <c r="BR173" s="463"/>
      <c r="BS173" s="463"/>
      <c r="BT173" s="463"/>
      <c r="BU173" s="463"/>
      <c r="BV173" s="463"/>
      <c r="BW173" s="463"/>
      <c r="BX173" s="463"/>
      <c r="BY173" s="463"/>
      <c r="BZ173" s="463"/>
      <c r="CA173" s="463"/>
      <c r="CB173" s="463"/>
      <c r="CC173" s="463"/>
      <c r="CD173" s="463"/>
      <c r="CE173" s="463"/>
      <c r="CF173" s="463"/>
      <c r="CG173" s="463"/>
      <c r="CH173" s="463"/>
      <c r="CI173" s="463"/>
      <c r="CJ173" s="463"/>
      <c r="CK173" s="463"/>
      <c r="CL173" s="463"/>
      <c r="CM173" s="463"/>
      <c r="CN173" s="463"/>
      <c r="CO173" s="463"/>
      <c r="CP173" s="463"/>
      <c r="CQ173" s="463"/>
      <c r="CR173" s="463"/>
      <c r="CS173" s="463"/>
      <c r="CT173" s="463"/>
      <c r="CU173" s="463"/>
      <c r="CV173" s="463"/>
      <c r="CW173" s="463"/>
      <c r="CX173" s="463"/>
      <c r="CY173" s="463"/>
      <c r="CZ173" s="463"/>
      <c r="DA173" s="463"/>
      <c r="DB173" s="463"/>
      <c r="DC173" s="463"/>
      <c r="DD173" s="463"/>
      <c r="DE173" s="463"/>
      <c r="DF173" s="463"/>
      <c r="DG173" s="463"/>
      <c r="DH173" s="463"/>
      <c r="DI173" s="463"/>
      <c r="DJ173" s="463"/>
      <c r="DK173" s="463"/>
      <c r="DL173" s="463"/>
      <c r="DM173" s="463"/>
      <c r="DN173" s="463"/>
      <c r="DO173" s="463"/>
      <c r="DP173" s="463"/>
      <c r="DQ173" s="463"/>
      <c r="DR173" s="463"/>
      <c r="DS173" s="463"/>
      <c r="DT173" s="463"/>
      <c r="DU173" s="463"/>
      <c r="DV173" s="463"/>
      <c r="DW173" s="463"/>
      <c r="DX173" s="463"/>
      <c r="DY173" s="463"/>
      <c r="DZ173" s="463"/>
      <c r="EA173" s="463"/>
      <c r="EB173" s="463"/>
      <c r="EC173" s="463"/>
      <c r="ED173" s="463"/>
      <c r="EE173" s="463"/>
      <c r="EF173" s="463"/>
      <c r="EG173" s="463"/>
      <c r="EH173" s="463"/>
      <c r="EI173" s="463"/>
      <c r="EJ173" s="463"/>
      <c r="EK173" s="463"/>
      <c r="EL173" s="463"/>
      <c r="EM173" s="463"/>
      <c r="EN173" s="463"/>
      <c r="EO173" s="463"/>
      <c r="EP173" s="463"/>
      <c r="EQ173" s="463"/>
      <c r="ER173" s="463"/>
      <c r="ES173" s="463"/>
      <c r="ET173" s="463"/>
      <c r="EU173" s="463"/>
      <c r="EV173" s="463"/>
      <c r="EW173" s="463"/>
      <c r="EX173" s="463"/>
      <c r="EY173" s="463"/>
      <c r="EZ173" s="463"/>
      <c r="FA173" s="463"/>
      <c r="FB173" s="463"/>
      <c r="FC173" s="463"/>
      <c r="FD173" s="463"/>
      <c r="FE173" s="463"/>
      <c r="FF173" s="463"/>
      <c r="FG173" s="463"/>
      <c r="FH173" s="463"/>
      <c r="FI173" s="463"/>
      <c r="FJ173" s="463"/>
      <c r="FK173" s="463"/>
      <c r="FL173" s="463"/>
      <c r="FM173" s="463"/>
      <c r="FN173" s="463"/>
      <c r="FO173" s="463"/>
      <c r="FP173" s="463"/>
      <c r="FQ173" s="463"/>
      <c r="FR173" s="463"/>
      <c r="FS173" s="463"/>
      <c r="FT173" s="463"/>
      <c r="FU173" s="463"/>
      <c r="FV173" s="463"/>
      <c r="FW173" s="463"/>
      <c r="FX173" s="463"/>
      <c r="FY173" s="463"/>
      <c r="FZ173" s="463"/>
      <c r="GA173" s="463"/>
      <c r="GB173" s="463"/>
      <c r="GC173" s="463"/>
      <c r="GD173" s="463"/>
      <c r="GE173" s="463"/>
      <c r="GF173" s="463"/>
      <c r="GG173" s="463"/>
      <c r="GH173" s="463"/>
      <c r="GI173" s="463"/>
      <c r="GJ173" s="463"/>
      <c r="GK173" s="463"/>
      <c r="GL173" s="463"/>
      <c r="GM173" s="463"/>
      <c r="GN173" s="463"/>
      <c r="GO173" s="463"/>
      <c r="GP173" s="463"/>
      <c r="GQ173" s="463"/>
      <c r="GR173" s="463"/>
      <c r="GS173" s="463"/>
      <c r="GT173" s="463"/>
      <c r="GU173" s="463"/>
      <c r="GV173" s="463"/>
      <c r="GW173" s="463"/>
      <c r="GX173" s="463"/>
      <c r="GY173" s="463"/>
      <c r="GZ173" s="463"/>
      <c r="HA173" s="463"/>
      <c r="HB173" s="463"/>
      <c r="HC173" s="463"/>
      <c r="HD173" s="463"/>
      <c r="HE173" s="463"/>
      <c r="HF173" s="463"/>
      <c r="HG173" s="463"/>
      <c r="HH173" s="463"/>
      <c r="HI173" s="463"/>
      <c r="HJ173" s="463"/>
      <c r="HK173" s="463"/>
      <c r="HL173" s="463"/>
      <c r="HM173" s="463"/>
      <c r="HN173" s="463"/>
      <c r="HO173" s="463"/>
      <c r="HP173" s="463"/>
      <c r="HQ173" s="463"/>
      <c r="HR173" s="463"/>
      <c r="HS173" s="463"/>
      <c r="HT173" s="463"/>
      <c r="HU173" s="463"/>
      <c r="HV173" s="463"/>
      <c r="HW173" s="463"/>
      <c r="HX173" s="463"/>
      <c r="HY173" s="463"/>
      <c r="HZ173" s="463"/>
      <c r="IA173" s="463"/>
      <c r="IB173" s="463"/>
      <c r="IC173" s="463"/>
      <c r="ID173" s="463"/>
      <c r="IE173" s="463"/>
      <c r="IF173" s="463"/>
      <c r="IG173" s="463"/>
      <c r="IH173" s="463"/>
      <c r="II173" s="463"/>
      <c r="IJ173" s="463"/>
      <c r="IK173" s="463"/>
      <c r="IL173" s="463"/>
      <c r="IM173" s="463"/>
      <c r="IN173" s="463"/>
      <c r="IO173" s="463"/>
      <c r="IP173" s="463"/>
      <c r="IQ173" s="463"/>
      <c r="IR173" s="463"/>
      <c r="IS173" s="463"/>
      <c r="IT173" s="463"/>
      <c r="IU173" s="463"/>
      <c r="IV173" s="463"/>
    </row>
    <row r="174" spans="2:256" s="489" customFormat="1" x14ac:dyDescent="0.25">
      <c r="B174" s="463"/>
      <c r="C174" s="503"/>
      <c r="D174" s="504"/>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c r="AI174" s="463"/>
      <c r="AJ174" s="463"/>
      <c r="AK174" s="463"/>
      <c r="AL174" s="463"/>
      <c r="AM174" s="463"/>
      <c r="AN174" s="463"/>
      <c r="AO174" s="463"/>
      <c r="AP174" s="463"/>
      <c r="AQ174" s="463"/>
      <c r="AR174" s="463"/>
      <c r="AS174" s="463"/>
      <c r="AT174" s="463"/>
      <c r="AU174" s="463"/>
      <c r="AV174" s="463"/>
      <c r="AW174" s="463"/>
      <c r="AX174" s="463"/>
      <c r="AY174" s="463"/>
      <c r="AZ174" s="463"/>
      <c r="BA174" s="463"/>
      <c r="BB174" s="463"/>
      <c r="BC174" s="463"/>
      <c r="BD174" s="463"/>
      <c r="BE174" s="463"/>
      <c r="BF174" s="463"/>
      <c r="BG174" s="463"/>
      <c r="BH174" s="463"/>
      <c r="BI174" s="463"/>
      <c r="BJ174" s="463"/>
      <c r="BK174" s="463"/>
      <c r="BL174" s="463"/>
      <c r="BM174" s="463"/>
      <c r="BN174" s="463"/>
      <c r="BO174" s="463"/>
      <c r="BP174" s="463"/>
      <c r="BQ174" s="463"/>
      <c r="BR174" s="463"/>
      <c r="BS174" s="463"/>
      <c r="BT174" s="463"/>
      <c r="BU174" s="463"/>
      <c r="BV174" s="463"/>
      <c r="BW174" s="463"/>
      <c r="BX174" s="463"/>
      <c r="BY174" s="463"/>
      <c r="BZ174" s="463"/>
      <c r="CA174" s="463"/>
      <c r="CB174" s="463"/>
      <c r="CC174" s="463"/>
      <c r="CD174" s="463"/>
      <c r="CE174" s="463"/>
      <c r="CF174" s="463"/>
      <c r="CG174" s="463"/>
      <c r="CH174" s="463"/>
      <c r="CI174" s="463"/>
      <c r="CJ174" s="463"/>
      <c r="CK174" s="463"/>
      <c r="CL174" s="463"/>
      <c r="CM174" s="463"/>
      <c r="CN174" s="463"/>
      <c r="CO174" s="463"/>
      <c r="CP174" s="463"/>
      <c r="CQ174" s="463"/>
      <c r="CR174" s="463"/>
      <c r="CS174" s="463"/>
      <c r="CT174" s="463"/>
      <c r="CU174" s="463"/>
      <c r="CV174" s="463"/>
      <c r="CW174" s="463"/>
      <c r="CX174" s="463"/>
      <c r="CY174" s="463"/>
      <c r="CZ174" s="463"/>
      <c r="DA174" s="463"/>
      <c r="DB174" s="463"/>
      <c r="DC174" s="463"/>
      <c r="DD174" s="463"/>
      <c r="DE174" s="463"/>
      <c r="DF174" s="463"/>
      <c r="DG174" s="463"/>
      <c r="DH174" s="463"/>
      <c r="DI174" s="463"/>
      <c r="DJ174" s="463"/>
      <c r="DK174" s="463"/>
      <c r="DL174" s="463"/>
      <c r="DM174" s="463"/>
      <c r="DN174" s="463"/>
      <c r="DO174" s="463"/>
      <c r="DP174" s="463"/>
      <c r="DQ174" s="463"/>
      <c r="DR174" s="463"/>
      <c r="DS174" s="463"/>
      <c r="DT174" s="463"/>
      <c r="DU174" s="463"/>
      <c r="DV174" s="463"/>
      <c r="DW174" s="463"/>
      <c r="DX174" s="463"/>
      <c r="DY174" s="463"/>
      <c r="DZ174" s="463"/>
      <c r="EA174" s="463"/>
      <c r="EB174" s="463"/>
      <c r="EC174" s="463"/>
      <c r="ED174" s="463"/>
      <c r="EE174" s="463"/>
      <c r="EF174" s="463"/>
      <c r="EG174" s="463"/>
      <c r="EH174" s="463"/>
      <c r="EI174" s="463"/>
      <c r="EJ174" s="463"/>
      <c r="EK174" s="463"/>
      <c r="EL174" s="463"/>
      <c r="EM174" s="463"/>
      <c r="EN174" s="463"/>
      <c r="EO174" s="463"/>
      <c r="EP174" s="463"/>
      <c r="EQ174" s="463"/>
      <c r="ER174" s="463"/>
      <c r="ES174" s="463"/>
      <c r="ET174" s="463"/>
      <c r="EU174" s="463"/>
      <c r="EV174" s="463"/>
      <c r="EW174" s="463"/>
      <c r="EX174" s="463"/>
      <c r="EY174" s="463"/>
      <c r="EZ174" s="463"/>
      <c r="FA174" s="463"/>
      <c r="FB174" s="463"/>
      <c r="FC174" s="463"/>
      <c r="FD174" s="463"/>
      <c r="FE174" s="463"/>
      <c r="FF174" s="463"/>
      <c r="FG174" s="463"/>
      <c r="FH174" s="463"/>
      <c r="FI174" s="463"/>
      <c r="FJ174" s="463"/>
      <c r="FK174" s="463"/>
      <c r="FL174" s="463"/>
      <c r="FM174" s="463"/>
      <c r="FN174" s="463"/>
      <c r="FO174" s="463"/>
      <c r="FP174" s="463"/>
      <c r="FQ174" s="463"/>
      <c r="FR174" s="463"/>
      <c r="FS174" s="463"/>
      <c r="FT174" s="463"/>
      <c r="FU174" s="463"/>
      <c r="FV174" s="463"/>
      <c r="FW174" s="463"/>
      <c r="FX174" s="463"/>
      <c r="FY174" s="463"/>
      <c r="FZ174" s="463"/>
      <c r="GA174" s="463"/>
      <c r="GB174" s="463"/>
      <c r="GC174" s="463"/>
      <c r="GD174" s="463"/>
      <c r="GE174" s="463"/>
      <c r="GF174" s="463"/>
      <c r="GG174" s="463"/>
      <c r="GH174" s="463"/>
      <c r="GI174" s="463"/>
      <c r="GJ174" s="463"/>
      <c r="GK174" s="463"/>
      <c r="GL174" s="463"/>
      <c r="GM174" s="463"/>
      <c r="GN174" s="463"/>
      <c r="GO174" s="463"/>
      <c r="GP174" s="463"/>
      <c r="GQ174" s="463"/>
      <c r="GR174" s="463"/>
      <c r="GS174" s="463"/>
      <c r="GT174" s="463"/>
      <c r="GU174" s="463"/>
      <c r="GV174" s="463"/>
      <c r="GW174" s="463"/>
      <c r="GX174" s="463"/>
      <c r="GY174" s="463"/>
      <c r="GZ174" s="463"/>
      <c r="HA174" s="463"/>
      <c r="HB174" s="463"/>
      <c r="HC174" s="463"/>
      <c r="HD174" s="463"/>
      <c r="HE174" s="463"/>
      <c r="HF174" s="463"/>
      <c r="HG174" s="463"/>
      <c r="HH174" s="463"/>
      <c r="HI174" s="463"/>
      <c r="HJ174" s="463"/>
      <c r="HK174" s="463"/>
      <c r="HL174" s="463"/>
      <c r="HM174" s="463"/>
      <c r="HN174" s="463"/>
      <c r="HO174" s="463"/>
      <c r="HP174" s="463"/>
      <c r="HQ174" s="463"/>
      <c r="HR174" s="463"/>
      <c r="HS174" s="463"/>
      <c r="HT174" s="463"/>
      <c r="HU174" s="463"/>
      <c r="HV174" s="463"/>
      <c r="HW174" s="463"/>
      <c r="HX174" s="463"/>
      <c r="HY174" s="463"/>
      <c r="HZ174" s="463"/>
      <c r="IA174" s="463"/>
      <c r="IB174" s="463"/>
      <c r="IC174" s="463"/>
      <c r="ID174" s="463"/>
      <c r="IE174" s="463"/>
      <c r="IF174" s="463"/>
      <c r="IG174" s="463"/>
      <c r="IH174" s="463"/>
      <c r="II174" s="463"/>
      <c r="IJ174" s="463"/>
      <c r="IK174" s="463"/>
      <c r="IL174" s="463"/>
      <c r="IM174" s="463"/>
      <c r="IN174" s="463"/>
      <c r="IO174" s="463"/>
      <c r="IP174" s="463"/>
      <c r="IQ174" s="463"/>
      <c r="IR174" s="463"/>
      <c r="IS174" s="463"/>
      <c r="IT174" s="463"/>
      <c r="IU174" s="463"/>
      <c r="IV174" s="463"/>
    </row>
    <row r="175" spans="2:256" s="489" customFormat="1" x14ac:dyDescent="0.25">
      <c r="B175" s="463"/>
      <c r="C175" s="503"/>
      <c r="D175" s="504"/>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463"/>
      <c r="AE175" s="463"/>
      <c r="AF175" s="463"/>
      <c r="AG175" s="463"/>
      <c r="AH175" s="463"/>
      <c r="AI175" s="463"/>
      <c r="AJ175" s="463"/>
      <c r="AK175" s="463"/>
      <c r="AL175" s="463"/>
      <c r="AM175" s="463"/>
      <c r="AN175" s="463"/>
      <c r="AO175" s="463"/>
      <c r="AP175" s="463"/>
      <c r="AQ175" s="463"/>
      <c r="AR175" s="463"/>
      <c r="AS175" s="463"/>
      <c r="AT175" s="463"/>
      <c r="AU175" s="463"/>
      <c r="AV175" s="463"/>
      <c r="AW175" s="463"/>
      <c r="AX175" s="463"/>
      <c r="AY175" s="463"/>
      <c r="AZ175" s="463"/>
      <c r="BA175" s="463"/>
      <c r="BB175" s="463"/>
      <c r="BC175" s="463"/>
      <c r="BD175" s="463"/>
      <c r="BE175" s="463"/>
      <c r="BF175" s="463"/>
      <c r="BG175" s="463"/>
      <c r="BH175" s="463"/>
      <c r="BI175" s="463"/>
      <c r="BJ175" s="463"/>
      <c r="BK175" s="463"/>
      <c r="BL175" s="463"/>
      <c r="BM175" s="463"/>
      <c r="BN175" s="463"/>
      <c r="BO175" s="463"/>
      <c r="BP175" s="463"/>
      <c r="BQ175" s="463"/>
      <c r="BR175" s="463"/>
      <c r="BS175" s="463"/>
      <c r="BT175" s="463"/>
      <c r="BU175" s="463"/>
      <c r="BV175" s="463"/>
      <c r="BW175" s="463"/>
      <c r="BX175" s="463"/>
      <c r="BY175" s="463"/>
      <c r="BZ175" s="463"/>
      <c r="CA175" s="463"/>
      <c r="CB175" s="463"/>
      <c r="CC175" s="463"/>
      <c r="CD175" s="463"/>
      <c r="CE175" s="463"/>
      <c r="CF175" s="463"/>
      <c r="CG175" s="463"/>
      <c r="CH175" s="463"/>
      <c r="CI175" s="463"/>
      <c r="CJ175" s="463"/>
      <c r="CK175" s="463"/>
      <c r="CL175" s="463"/>
      <c r="CM175" s="463"/>
      <c r="CN175" s="463"/>
      <c r="CO175" s="463"/>
      <c r="CP175" s="463"/>
      <c r="CQ175" s="463"/>
      <c r="CR175" s="463"/>
      <c r="CS175" s="463"/>
      <c r="CT175" s="463"/>
      <c r="CU175" s="463"/>
      <c r="CV175" s="463"/>
      <c r="CW175" s="463"/>
      <c r="CX175" s="463"/>
      <c r="CY175" s="463"/>
      <c r="CZ175" s="463"/>
      <c r="DA175" s="463"/>
      <c r="DB175" s="463"/>
      <c r="DC175" s="463"/>
      <c r="DD175" s="463"/>
      <c r="DE175" s="463"/>
      <c r="DF175" s="463"/>
      <c r="DG175" s="463"/>
      <c r="DH175" s="463"/>
      <c r="DI175" s="463"/>
      <c r="DJ175" s="463"/>
      <c r="DK175" s="463"/>
      <c r="DL175" s="463"/>
      <c r="DM175" s="463"/>
      <c r="DN175" s="463"/>
      <c r="DO175" s="463"/>
      <c r="DP175" s="463"/>
      <c r="DQ175" s="463"/>
      <c r="DR175" s="463"/>
      <c r="DS175" s="463"/>
      <c r="DT175" s="463"/>
      <c r="DU175" s="463"/>
      <c r="DV175" s="463"/>
      <c r="DW175" s="463"/>
      <c r="DX175" s="463"/>
      <c r="DY175" s="463"/>
      <c r="DZ175" s="463"/>
      <c r="EA175" s="463"/>
      <c r="EB175" s="463"/>
      <c r="EC175" s="463"/>
      <c r="ED175" s="463"/>
      <c r="EE175" s="463"/>
      <c r="EF175" s="463"/>
      <c r="EG175" s="463"/>
      <c r="EH175" s="463"/>
      <c r="EI175" s="463"/>
      <c r="EJ175" s="463"/>
      <c r="EK175" s="463"/>
      <c r="EL175" s="463"/>
      <c r="EM175" s="463"/>
      <c r="EN175" s="463"/>
      <c r="EO175" s="463"/>
      <c r="EP175" s="463"/>
      <c r="EQ175" s="463"/>
      <c r="ER175" s="463"/>
      <c r="ES175" s="463"/>
      <c r="ET175" s="463"/>
      <c r="EU175" s="463"/>
      <c r="EV175" s="463"/>
      <c r="EW175" s="463"/>
      <c r="EX175" s="463"/>
      <c r="EY175" s="463"/>
      <c r="EZ175" s="463"/>
      <c r="FA175" s="463"/>
      <c r="FB175" s="463"/>
      <c r="FC175" s="463"/>
      <c r="FD175" s="463"/>
      <c r="FE175" s="463"/>
      <c r="FF175" s="463"/>
      <c r="FG175" s="463"/>
      <c r="FH175" s="463"/>
      <c r="FI175" s="463"/>
      <c r="FJ175" s="463"/>
      <c r="FK175" s="463"/>
      <c r="FL175" s="463"/>
      <c r="FM175" s="463"/>
      <c r="FN175" s="463"/>
      <c r="FO175" s="463"/>
      <c r="FP175" s="463"/>
      <c r="FQ175" s="463"/>
      <c r="FR175" s="463"/>
      <c r="FS175" s="463"/>
      <c r="FT175" s="463"/>
      <c r="FU175" s="463"/>
      <c r="FV175" s="463"/>
      <c r="FW175" s="463"/>
      <c r="FX175" s="463"/>
      <c r="FY175" s="463"/>
      <c r="FZ175" s="463"/>
      <c r="GA175" s="463"/>
      <c r="GB175" s="463"/>
      <c r="GC175" s="463"/>
      <c r="GD175" s="463"/>
      <c r="GE175" s="463"/>
      <c r="GF175" s="463"/>
      <c r="GG175" s="463"/>
      <c r="GH175" s="463"/>
      <c r="GI175" s="463"/>
      <c r="GJ175" s="463"/>
      <c r="GK175" s="463"/>
      <c r="GL175" s="463"/>
      <c r="GM175" s="463"/>
      <c r="GN175" s="463"/>
      <c r="GO175" s="463"/>
      <c r="GP175" s="463"/>
      <c r="GQ175" s="463"/>
      <c r="GR175" s="463"/>
      <c r="GS175" s="463"/>
      <c r="GT175" s="463"/>
      <c r="GU175" s="463"/>
      <c r="GV175" s="463"/>
      <c r="GW175" s="463"/>
      <c r="GX175" s="463"/>
      <c r="GY175" s="463"/>
      <c r="GZ175" s="463"/>
      <c r="HA175" s="463"/>
      <c r="HB175" s="463"/>
      <c r="HC175" s="463"/>
      <c r="HD175" s="463"/>
      <c r="HE175" s="463"/>
      <c r="HF175" s="463"/>
      <c r="HG175" s="463"/>
      <c r="HH175" s="463"/>
      <c r="HI175" s="463"/>
      <c r="HJ175" s="463"/>
      <c r="HK175" s="463"/>
      <c r="HL175" s="463"/>
      <c r="HM175" s="463"/>
      <c r="HN175" s="463"/>
      <c r="HO175" s="463"/>
      <c r="HP175" s="463"/>
      <c r="HQ175" s="463"/>
      <c r="HR175" s="463"/>
      <c r="HS175" s="463"/>
      <c r="HT175" s="463"/>
      <c r="HU175" s="463"/>
      <c r="HV175" s="463"/>
      <c r="HW175" s="463"/>
      <c r="HX175" s="463"/>
      <c r="HY175" s="463"/>
      <c r="HZ175" s="463"/>
      <c r="IA175" s="463"/>
      <c r="IB175" s="463"/>
      <c r="IC175" s="463"/>
      <c r="ID175" s="463"/>
      <c r="IE175" s="463"/>
      <c r="IF175" s="463"/>
      <c r="IG175" s="463"/>
      <c r="IH175" s="463"/>
      <c r="II175" s="463"/>
      <c r="IJ175" s="463"/>
      <c r="IK175" s="463"/>
      <c r="IL175" s="463"/>
      <c r="IM175" s="463"/>
      <c r="IN175" s="463"/>
      <c r="IO175" s="463"/>
      <c r="IP175" s="463"/>
      <c r="IQ175" s="463"/>
      <c r="IR175" s="463"/>
      <c r="IS175" s="463"/>
      <c r="IT175" s="463"/>
      <c r="IU175" s="463"/>
      <c r="IV175" s="463"/>
    </row>
    <row r="176" spans="2:256" s="489" customFormat="1" x14ac:dyDescent="0.25">
      <c r="B176" s="463"/>
      <c r="C176" s="503"/>
      <c r="D176" s="504"/>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463"/>
      <c r="AE176" s="463"/>
      <c r="AF176" s="463"/>
      <c r="AG176" s="463"/>
      <c r="AH176" s="463"/>
      <c r="AI176" s="463"/>
      <c r="AJ176" s="463"/>
      <c r="AK176" s="463"/>
      <c r="AL176" s="463"/>
      <c r="AM176" s="463"/>
      <c r="AN176" s="463"/>
      <c r="AO176" s="463"/>
      <c r="AP176" s="463"/>
      <c r="AQ176" s="463"/>
      <c r="AR176" s="463"/>
      <c r="AS176" s="463"/>
      <c r="AT176" s="463"/>
      <c r="AU176" s="463"/>
      <c r="AV176" s="463"/>
      <c r="AW176" s="463"/>
      <c r="AX176" s="463"/>
      <c r="AY176" s="463"/>
      <c r="AZ176" s="463"/>
      <c r="BA176" s="463"/>
      <c r="BB176" s="463"/>
      <c r="BC176" s="463"/>
      <c r="BD176" s="463"/>
      <c r="BE176" s="463"/>
      <c r="BF176" s="463"/>
      <c r="BG176" s="463"/>
      <c r="BH176" s="463"/>
      <c r="BI176" s="463"/>
      <c r="BJ176" s="463"/>
      <c r="BK176" s="463"/>
      <c r="BL176" s="463"/>
      <c r="BM176" s="463"/>
      <c r="BN176" s="463"/>
      <c r="BO176" s="463"/>
      <c r="BP176" s="463"/>
      <c r="BQ176" s="463"/>
      <c r="BR176" s="463"/>
      <c r="BS176" s="463"/>
      <c r="BT176" s="463"/>
      <c r="BU176" s="463"/>
      <c r="BV176" s="463"/>
      <c r="BW176" s="463"/>
      <c r="BX176" s="463"/>
      <c r="BY176" s="463"/>
      <c r="BZ176" s="463"/>
      <c r="CA176" s="463"/>
      <c r="CB176" s="463"/>
      <c r="CC176" s="463"/>
      <c r="CD176" s="463"/>
      <c r="CE176" s="463"/>
      <c r="CF176" s="463"/>
      <c r="CG176" s="463"/>
      <c r="CH176" s="463"/>
      <c r="CI176" s="463"/>
      <c r="CJ176" s="463"/>
      <c r="CK176" s="463"/>
      <c r="CL176" s="463"/>
      <c r="CM176" s="463"/>
      <c r="CN176" s="463"/>
      <c r="CO176" s="463"/>
      <c r="CP176" s="463"/>
      <c r="CQ176" s="463"/>
      <c r="CR176" s="463"/>
      <c r="CS176" s="463"/>
      <c r="CT176" s="463"/>
      <c r="CU176" s="463"/>
      <c r="CV176" s="463"/>
      <c r="CW176" s="463"/>
      <c r="CX176" s="463"/>
      <c r="CY176" s="463"/>
      <c r="CZ176" s="463"/>
      <c r="DA176" s="463"/>
      <c r="DB176" s="463"/>
      <c r="DC176" s="463"/>
      <c r="DD176" s="463"/>
      <c r="DE176" s="463"/>
      <c r="DF176" s="463"/>
      <c r="DG176" s="463"/>
      <c r="DH176" s="463"/>
      <c r="DI176" s="463"/>
      <c r="DJ176" s="463"/>
      <c r="DK176" s="463"/>
      <c r="DL176" s="463"/>
      <c r="DM176" s="463"/>
      <c r="DN176" s="463"/>
      <c r="DO176" s="463"/>
      <c r="DP176" s="463"/>
      <c r="DQ176" s="463"/>
      <c r="DR176" s="463"/>
      <c r="DS176" s="463"/>
      <c r="DT176" s="463"/>
      <c r="DU176" s="463"/>
      <c r="DV176" s="463"/>
      <c r="DW176" s="463"/>
      <c r="DX176" s="463"/>
      <c r="DY176" s="463"/>
      <c r="DZ176" s="463"/>
      <c r="EA176" s="463"/>
      <c r="EB176" s="463"/>
      <c r="EC176" s="463"/>
      <c r="ED176" s="463"/>
      <c r="EE176" s="463"/>
      <c r="EF176" s="463"/>
      <c r="EG176" s="463"/>
      <c r="EH176" s="463"/>
      <c r="EI176" s="463"/>
      <c r="EJ176" s="463"/>
      <c r="EK176" s="463"/>
      <c r="EL176" s="463"/>
      <c r="EM176" s="463"/>
      <c r="EN176" s="463"/>
      <c r="EO176" s="463"/>
      <c r="EP176" s="463"/>
      <c r="EQ176" s="463"/>
      <c r="ER176" s="463"/>
      <c r="ES176" s="463"/>
      <c r="ET176" s="463"/>
      <c r="EU176" s="463"/>
      <c r="EV176" s="463"/>
      <c r="EW176" s="463"/>
      <c r="EX176" s="463"/>
      <c r="EY176" s="463"/>
      <c r="EZ176" s="463"/>
      <c r="FA176" s="463"/>
      <c r="FB176" s="463"/>
      <c r="FC176" s="463"/>
      <c r="FD176" s="463"/>
      <c r="FE176" s="463"/>
      <c r="FF176" s="463"/>
      <c r="FG176" s="463"/>
      <c r="FH176" s="463"/>
      <c r="FI176" s="463"/>
      <c r="FJ176" s="463"/>
      <c r="FK176" s="463"/>
      <c r="FL176" s="463"/>
      <c r="FM176" s="463"/>
      <c r="FN176" s="463"/>
      <c r="FO176" s="463"/>
      <c r="FP176" s="463"/>
      <c r="FQ176" s="463"/>
      <c r="FR176" s="463"/>
      <c r="FS176" s="463"/>
      <c r="FT176" s="463"/>
      <c r="FU176" s="463"/>
      <c r="FV176" s="463"/>
      <c r="FW176" s="463"/>
      <c r="FX176" s="463"/>
      <c r="FY176" s="463"/>
      <c r="FZ176" s="463"/>
      <c r="GA176" s="463"/>
      <c r="GB176" s="463"/>
      <c r="GC176" s="463"/>
      <c r="GD176" s="463"/>
      <c r="GE176" s="463"/>
      <c r="GF176" s="463"/>
      <c r="GG176" s="463"/>
      <c r="GH176" s="463"/>
      <c r="GI176" s="463"/>
      <c r="GJ176" s="463"/>
      <c r="GK176" s="463"/>
      <c r="GL176" s="463"/>
      <c r="GM176" s="463"/>
      <c r="GN176" s="463"/>
      <c r="GO176" s="463"/>
      <c r="GP176" s="463"/>
      <c r="GQ176" s="463"/>
      <c r="GR176" s="463"/>
      <c r="GS176" s="463"/>
      <c r="GT176" s="463"/>
      <c r="GU176" s="463"/>
      <c r="GV176" s="463"/>
      <c r="GW176" s="463"/>
      <c r="GX176" s="463"/>
      <c r="GY176" s="463"/>
      <c r="GZ176" s="463"/>
      <c r="HA176" s="463"/>
      <c r="HB176" s="463"/>
      <c r="HC176" s="463"/>
      <c r="HD176" s="463"/>
      <c r="HE176" s="463"/>
      <c r="HF176" s="463"/>
      <c r="HG176" s="463"/>
      <c r="HH176" s="463"/>
      <c r="HI176" s="463"/>
      <c r="HJ176" s="463"/>
      <c r="HK176" s="463"/>
      <c r="HL176" s="463"/>
      <c r="HM176" s="463"/>
      <c r="HN176" s="463"/>
      <c r="HO176" s="463"/>
      <c r="HP176" s="463"/>
      <c r="HQ176" s="463"/>
      <c r="HR176" s="463"/>
      <c r="HS176" s="463"/>
      <c r="HT176" s="463"/>
      <c r="HU176" s="463"/>
      <c r="HV176" s="463"/>
      <c r="HW176" s="463"/>
      <c r="HX176" s="463"/>
      <c r="HY176" s="463"/>
      <c r="HZ176" s="463"/>
      <c r="IA176" s="463"/>
      <c r="IB176" s="463"/>
      <c r="IC176" s="463"/>
      <c r="ID176" s="463"/>
      <c r="IE176" s="463"/>
      <c r="IF176" s="463"/>
      <c r="IG176" s="463"/>
      <c r="IH176" s="463"/>
      <c r="II176" s="463"/>
      <c r="IJ176" s="463"/>
      <c r="IK176" s="463"/>
      <c r="IL176" s="463"/>
      <c r="IM176" s="463"/>
      <c r="IN176" s="463"/>
      <c r="IO176" s="463"/>
      <c r="IP176" s="463"/>
      <c r="IQ176" s="463"/>
      <c r="IR176" s="463"/>
      <c r="IS176" s="463"/>
      <c r="IT176" s="463"/>
      <c r="IU176" s="463"/>
      <c r="IV176" s="463"/>
    </row>
    <row r="177" spans="2:256" s="489" customFormat="1" x14ac:dyDescent="0.25">
      <c r="B177" s="463"/>
      <c r="C177" s="503"/>
      <c r="D177" s="504"/>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463"/>
      <c r="AE177" s="463"/>
      <c r="AF177" s="463"/>
      <c r="AG177" s="463"/>
      <c r="AH177" s="463"/>
      <c r="AI177" s="463"/>
      <c r="AJ177" s="463"/>
      <c r="AK177" s="463"/>
      <c r="AL177" s="463"/>
      <c r="AM177" s="463"/>
      <c r="AN177" s="463"/>
      <c r="AO177" s="463"/>
      <c r="AP177" s="463"/>
      <c r="AQ177" s="463"/>
      <c r="AR177" s="463"/>
      <c r="AS177" s="463"/>
      <c r="AT177" s="463"/>
      <c r="AU177" s="463"/>
      <c r="AV177" s="463"/>
      <c r="AW177" s="463"/>
      <c r="AX177" s="463"/>
      <c r="AY177" s="463"/>
      <c r="AZ177" s="463"/>
      <c r="BA177" s="463"/>
      <c r="BB177" s="463"/>
      <c r="BC177" s="463"/>
      <c r="BD177" s="463"/>
      <c r="BE177" s="463"/>
      <c r="BF177" s="463"/>
      <c r="BG177" s="463"/>
      <c r="BH177" s="463"/>
      <c r="BI177" s="463"/>
      <c r="BJ177" s="463"/>
      <c r="BK177" s="463"/>
      <c r="BL177" s="463"/>
      <c r="BM177" s="463"/>
      <c r="BN177" s="463"/>
      <c r="BO177" s="463"/>
      <c r="BP177" s="463"/>
      <c r="BQ177" s="463"/>
      <c r="BR177" s="463"/>
      <c r="BS177" s="463"/>
      <c r="BT177" s="463"/>
      <c r="BU177" s="463"/>
      <c r="BV177" s="463"/>
      <c r="BW177" s="463"/>
      <c r="BX177" s="463"/>
      <c r="BY177" s="463"/>
      <c r="BZ177" s="463"/>
      <c r="CA177" s="463"/>
      <c r="CB177" s="463"/>
      <c r="CC177" s="463"/>
      <c r="CD177" s="463"/>
      <c r="CE177" s="463"/>
      <c r="CF177" s="463"/>
      <c r="CG177" s="463"/>
      <c r="CH177" s="463"/>
      <c r="CI177" s="463"/>
      <c r="CJ177" s="463"/>
      <c r="CK177" s="463"/>
      <c r="CL177" s="463"/>
      <c r="CM177" s="463"/>
      <c r="CN177" s="463"/>
      <c r="CO177" s="463"/>
      <c r="CP177" s="463"/>
      <c r="CQ177" s="463"/>
      <c r="CR177" s="463"/>
      <c r="CS177" s="463"/>
      <c r="CT177" s="463"/>
      <c r="CU177" s="463"/>
      <c r="CV177" s="463"/>
      <c r="CW177" s="463"/>
      <c r="CX177" s="463"/>
      <c r="CY177" s="463"/>
      <c r="CZ177" s="463"/>
      <c r="DA177" s="463"/>
      <c r="DB177" s="463"/>
      <c r="DC177" s="463"/>
      <c r="DD177" s="463"/>
      <c r="DE177" s="463"/>
      <c r="DF177" s="463"/>
      <c r="DG177" s="463"/>
      <c r="DH177" s="463"/>
      <c r="DI177" s="463"/>
      <c r="DJ177" s="463"/>
      <c r="DK177" s="463"/>
      <c r="DL177" s="463"/>
      <c r="DM177" s="463"/>
      <c r="DN177" s="463"/>
      <c r="DO177" s="463"/>
      <c r="DP177" s="463"/>
      <c r="DQ177" s="463"/>
      <c r="DR177" s="463"/>
      <c r="DS177" s="463"/>
      <c r="DT177" s="463"/>
      <c r="DU177" s="463"/>
      <c r="DV177" s="463"/>
      <c r="DW177" s="463"/>
      <c r="DX177" s="463"/>
      <c r="DY177" s="463"/>
      <c r="DZ177" s="463"/>
      <c r="EA177" s="463"/>
      <c r="EB177" s="463"/>
      <c r="EC177" s="463"/>
      <c r="ED177" s="463"/>
      <c r="EE177" s="463"/>
      <c r="EF177" s="463"/>
      <c r="EG177" s="463"/>
      <c r="EH177" s="463"/>
      <c r="EI177" s="463"/>
      <c r="EJ177" s="463"/>
      <c r="EK177" s="463"/>
      <c r="EL177" s="463"/>
      <c r="EM177" s="463"/>
      <c r="EN177" s="463"/>
      <c r="EO177" s="463"/>
      <c r="EP177" s="463"/>
      <c r="EQ177" s="463"/>
      <c r="ER177" s="463"/>
      <c r="ES177" s="463"/>
      <c r="ET177" s="463"/>
      <c r="EU177" s="463"/>
      <c r="EV177" s="463"/>
      <c r="EW177" s="463"/>
      <c r="EX177" s="463"/>
      <c r="EY177" s="463"/>
      <c r="EZ177" s="463"/>
      <c r="FA177" s="463"/>
      <c r="FB177" s="463"/>
      <c r="FC177" s="463"/>
      <c r="FD177" s="463"/>
      <c r="FE177" s="463"/>
      <c r="FF177" s="463"/>
      <c r="FG177" s="463"/>
      <c r="FH177" s="463"/>
      <c r="FI177" s="463"/>
      <c r="FJ177" s="463"/>
      <c r="FK177" s="463"/>
      <c r="FL177" s="463"/>
      <c r="FM177" s="463"/>
      <c r="FN177" s="463"/>
      <c r="FO177" s="463"/>
      <c r="FP177" s="463"/>
      <c r="FQ177" s="463"/>
      <c r="FR177" s="463"/>
      <c r="FS177" s="463"/>
      <c r="FT177" s="463"/>
      <c r="FU177" s="463"/>
      <c r="FV177" s="463"/>
      <c r="FW177" s="463"/>
      <c r="FX177" s="463"/>
      <c r="FY177" s="463"/>
      <c r="FZ177" s="463"/>
      <c r="GA177" s="463"/>
      <c r="GB177" s="463"/>
      <c r="GC177" s="463"/>
      <c r="GD177" s="463"/>
      <c r="GE177" s="463"/>
      <c r="GF177" s="463"/>
      <c r="GG177" s="463"/>
      <c r="GH177" s="463"/>
      <c r="GI177" s="463"/>
      <c r="GJ177" s="463"/>
      <c r="GK177" s="463"/>
      <c r="GL177" s="463"/>
      <c r="GM177" s="463"/>
      <c r="GN177" s="463"/>
      <c r="GO177" s="463"/>
      <c r="GP177" s="463"/>
      <c r="GQ177" s="463"/>
      <c r="GR177" s="463"/>
      <c r="GS177" s="463"/>
      <c r="GT177" s="463"/>
      <c r="GU177" s="463"/>
      <c r="GV177" s="463"/>
      <c r="GW177" s="463"/>
      <c r="GX177" s="463"/>
      <c r="GY177" s="463"/>
      <c r="GZ177" s="463"/>
      <c r="HA177" s="463"/>
      <c r="HB177" s="463"/>
      <c r="HC177" s="463"/>
      <c r="HD177" s="463"/>
      <c r="HE177" s="463"/>
      <c r="HF177" s="463"/>
      <c r="HG177" s="463"/>
      <c r="HH177" s="463"/>
      <c r="HI177" s="463"/>
      <c r="HJ177" s="463"/>
      <c r="HK177" s="463"/>
      <c r="HL177" s="463"/>
      <c r="HM177" s="463"/>
      <c r="HN177" s="463"/>
      <c r="HO177" s="463"/>
      <c r="HP177" s="463"/>
      <c r="HQ177" s="463"/>
      <c r="HR177" s="463"/>
      <c r="HS177" s="463"/>
      <c r="HT177" s="463"/>
      <c r="HU177" s="463"/>
      <c r="HV177" s="463"/>
      <c r="HW177" s="463"/>
      <c r="HX177" s="463"/>
      <c r="HY177" s="463"/>
      <c r="HZ177" s="463"/>
      <c r="IA177" s="463"/>
      <c r="IB177" s="463"/>
      <c r="IC177" s="463"/>
      <c r="ID177" s="463"/>
      <c r="IE177" s="463"/>
      <c r="IF177" s="463"/>
      <c r="IG177" s="463"/>
      <c r="IH177" s="463"/>
      <c r="II177" s="463"/>
      <c r="IJ177" s="463"/>
      <c r="IK177" s="463"/>
      <c r="IL177" s="463"/>
      <c r="IM177" s="463"/>
      <c r="IN177" s="463"/>
      <c r="IO177" s="463"/>
      <c r="IP177" s="463"/>
      <c r="IQ177" s="463"/>
      <c r="IR177" s="463"/>
      <c r="IS177" s="463"/>
      <c r="IT177" s="463"/>
      <c r="IU177" s="463"/>
      <c r="IV177" s="463"/>
    </row>
    <row r="178" spans="2:256" s="489" customFormat="1" x14ac:dyDescent="0.25">
      <c r="B178" s="463"/>
      <c r="C178" s="503"/>
      <c r="D178" s="504"/>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463"/>
      <c r="AJ178" s="463"/>
      <c r="AK178" s="463"/>
      <c r="AL178" s="463"/>
      <c r="AM178" s="463"/>
      <c r="AN178" s="463"/>
      <c r="AO178" s="463"/>
      <c r="AP178" s="463"/>
      <c r="AQ178" s="463"/>
      <c r="AR178" s="463"/>
      <c r="AS178" s="463"/>
      <c r="AT178" s="463"/>
      <c r="AU178" s="463"/>
      <c r="AV178" s="463"/>
      <c r="AW178" s="463"/>
      <c r="AX178" s="463"/>
      <c r="AY178" s="463"/>
      <c r="AZ178" s="463"/>
      <c r="BA178" s="463"/>
      <c r="BB178" s="463"/>
      <c r="BC178" s="463"/>
      <c r="BD178" s="463"/>
      <c r="BE178" s="463"/>
      <c r="BF178" s="463"/>
      <c r="BG178" s="463"/>
      <c r="BH178" s="463"/>
      <c r="BI178" s="463"/>
      <c r="BJ178" s="463"/>
      <c r="BK178" s="463"/>
      <c r="BL178" s="463"/>
      <c r="BM178" s="463"/>
      <c r="BN178" s="463"/>
      <c r="BO178" s="463"/>
      <c r="BP178" s="463"/>
      <c r="BQ178" s="463"/>
      <c r="BR178" s="463"/>
      <c r="BS178" s="463"/>
      <c r="BT178" s="463"/>
      <c r="BU178" s="463"/>
      <c r="BV178" s="463"/>
      <c r="BW178" s="463"/>
      <c r="BX178" s="463"/>
      <c r="BY178" s="463"/>
      <c r="BZ178" s="463"/>
      <c r="CA178" s="463"/>
      <c r="CB178" s="463"/>
      <c r="CC178" s="463"/>
      <c r="CD178" s="463"/>
      <c r="CE178" s="463"/>
      <c r="CF178" s="463"/>
      <c r="CG178" s="463"/>
      <c r="CH178" s="463"/>
      <c r="CI178" s="463"/>
      <c r="CJ178" s="463"/>
      <c r="CK178" s="463"/>
      <c r="CL178" s="463"/>
      <c r="CM178" s="463"/>
      <c r="CN178" s="463"/>
      <c r="CO178" s="463"/>
      <c r="CP178" s="463"/>
      <c r="CQ178" s="463"/>
      <c r="CR178" s="463"/>
      <c r="CS178" s="463"/>
      <c r="CT178" s="463"/>
      <c r="CU178" s="463"/>
      <c r="CV178" s="463"/>
      <c r="CW178" s="463"/>
      <c r="CX178" s="463"/>
      <c r="CY178" s="463"/>
      <c r="CZ178" s="463"/>
      <c r="DA178" s="463"/>
      <c r="DB178" s="463"/>
      <c r="DC178" s="463"/>
      <c r="DD178" s="463"/>
      <c r="DE178" s="463"/>
      <c r="DF178" s="463"/>
      <c r="DG178" s="463"/>
      <c r="DH178" s="463"/>
      <c r="DI178" s="463"/>
      <c r="DJ178" s="463"/>
      <c r="DK178" s="463"/>
      <c r="DL178" s="463"/>
      <c r="DM178" s="463"/>
      <c r="DN178" s="463"/>
      <c r="DO178" s="463"/>
      <c r="DP178" s="463"/>
      <c r="DQ178" s="463"/>
      <c r="DR178" s="463"/>
      <c r="DS178" s="463"/>
      <c r="DT178" s="463"/>
      <c r="DU178" s="463"/>
      <c r="DV178" s="463"/>
      <c r="DW178" s="463"/>
      <c r="DX178" s="463"/>
      <c r="DY178" s="463"/>
      <c r="DZ178" s="463"/>
      <c r="EA178" s="463"/>
      <c r="EB178" s="463"/>
      <c r="EC178" s="463"/>
      <c r="ED178" s="463"/>
      <c r="EE178" s="463"/>
      <c r="EF178" s="463"/>
      <c r="EG178" s="463"/>
      <c r="EH178" s="463"/>
      <c r="EI178" s="463"/>
      <c r="EJ178" s="463"/>
      <c r="EK178" s="463"/>
      <c r="EL178" s="463"/>
      <c r="EM178" s="463"/>
      <c r="EN178" s="463"/>
      <c r="EO178" s="463"/>
      <c r="EP178" s="463"/>
      <c r="EQ178" s="463"/>
      <c r="ER178" s="463"/>
      <c r="ES178" s="463"/>
      <c r="ET178" s="463"/>
      <c r="EU178" s="463"/>
      <c r="EV178" s="463"/>
      <c r="EW178" s="463"/>
      <c r="EX178" s="463"/>
      <c r="EY178" s="463"/>
      <c r="EZ178" s="463"/>
      <c r="FA178" s="463"/>
      <c r="FB178" s="463"/>
      <c r="FC178" s="463"/>
      <c r="FD178" s="463"/>
      <c r="FE178" s="463"/>
      <c r="FF178" s="463"/>
      <c r="FG178" s="463"/>
      <c r="FH178" s="463"/>
      <c r="FI178" s="463"/>
      <c r="FJ178" s="463"/>
      <c r="FK178" s="463"/>
      <c r="FL178" s="463"/>
      <c r="FM178" s="463"/>
      <c r="FN178" s="463"/>
      <c r="FO178" s="463"/>
      <c r="FP178" s="463"/>
      <c r="FQ178" s="463"/>
      <c r="FR178" s="463"/>
      <c r="FS178" s="463"/>
      <c r="FT178" s="463"/>
      <c r="FU178" s="463"/>
      <c r="FV178" s="463"/>
      <c r="FW178" s="463"/>
      <c r="FX178" s="463"/>
      <c r="FY178" s="463"/>
      <c r="FZ178" s="463"/>
      <c r="GA178" s="463"/>
      <c r="GB178" s="463"/>
      <c r="GC178" s="463"/>
      <c r="GD178" s="463"/>
      <c r="GE178" s="463"/>
      <c r="GF178" s="463"/>
      <c r="GG178" s="463"/>
      <c r="GH178" s="463"/>
      <c r="GI178" s="463"/>
      <c r="GJ178" s="463"/>
      <c r="GK178" s="463"/>
      <c r="GL178" s="463"/>
      <c r="GM178" s="463"/>
      <c r="GN178" s="463"/>
      <c r="GO178" s="463"/>
      <c r="GP178" s="463"/>
      <c r="GQ178" s="463"/>
      <c r="GR178" s="463"/>
      <c r="GS178" s="463"/>
      <c r="GT178" s="463"/>
      <c r="GU178" s="463"/>
      <c r="GV178" s="463"/>
      <c r="GW178" s="463"/>
      <c r="GX178" s="463"/>
      <c r="GY178" s="463"/>
      <c r="GZ178" s="463"/>
      <c r="HA178" s="463"/>
      <c r="HB178" s="463"/>
      <c r="HC178" s="463"/>
      <c r="HD178" s="463"/>
      <c r="HE178" s="463"/>
      <c r="HF178" s="463"/>
      <c r="HG178" s="463"/>
      <c r="HH178" s="463"/>
      <c r="HI178" s="463"/>
      <c r="HJ178" s="463"/>
      <c r="HK178" s="463"/>
      <c r="HL178" s="463"/>
      <c r="HM178" s="463"/>
      <c r="HN178" s="463"/>
      <c r="HO178" s="463"/>
      <c r="HP178" s="463"/>
      <c r="HQ178" s="463"/>
      <c r="HR178" s="463"/>
      <c r="HS178" s="463"/>
      <c r="HT178" s="463"/>
      <c r="HU178" s="463"/>
      <c r="HV178" s="463"/>
      <c r="HW178" s="463"/>
      <c r="HX178" s="463"/>
      <c r="HY178" s="463"/>
      <c r="HZ178" s="463"/>
      <c r="IA178" s="463"/>
      <c r="IB178" s="463"/>
      <c r="IC178" s="463"/>
      <c r="ID178" s="463"/>
      <c r="IE178" s="463"/>
      <c r="IF178" s="463"/>
      <c r="IG178" s="463"/>
      <c r="IH178" s="463"/>
      <c r="II178" s="463"/>
      <c r="IJ178" s="463"/>
      <c r="IK178" s="463"/>
      <c r="IL178" s="463"/>
      <c r="IM178" s="463"/>
      <c r="IN178" s="463"/>
      <c r="IO178" s="463"/>
      <c r="IP178" s="463"/>
      <c r="IQ178" s="463"/>
      <c r="IR178" s="463"/>
      <c r="IS178" s="463"/>
      <c r="IT178" s="463"/>
      <c r="IU178" s="463"/>
      <c r="IV178" s="463"/>
    </row>
    <row r="179" spans="2:256" s="489" customFormat="1" x14ac:dyDescent="0.25">
      <c r="B179" s="463"/>
      <c r="C179" s="503"/>
      <c r="D179" s="504"/>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c r="AI179" s="463"/>
      <c r="AJ179" s="463"/>
      <c r="AK179" s="463"/>
      <c r="AL179" s="463"/>
      <c r="AM179" s="463"/>
      <c r="AN179" s="463"/>
      <c r="AO179" s="463"/>
      <c r="AP179" s="463"/>
      <c r="AQ179" s="463"/>
      <c r="AR179" s="463"/>
      <c r="AS179" s="463"/>
      <c r="AT179" s="463"/>
      <c r="AU179" s="463"/>
      <c r="AV179" s="463"/>
      <c r="AW179" s="463"/>
      <c r="AX179" s="463"/>
      <c r="AY179" s="463"/>
      <c r="AZ179" s="463"/>
      <c r="BA179" s="463"/>
      <c r="BB179" s="463"/>
      <c r="BC179" s="463"/>
      <c r="BD179" s="463"/>
      <c r="BE179" s="463"/>
      <c r="BF179" s="463"/>
      <c r="BG179" s="463"/>
      <c r="BH179" s="463"/>
      <c r="BI179" s="463"/>
      <c r="BJ179" s="463"/>
      <c r="BK179" s="463"/>
      <c r="BL179" s="463"/>
      <c r="BM179" s="463"/>
      <c r="BN179" s="463"/>
      <c r="BO179" s="463"/>
      <c r="BP179" s="463"/>
      <c r="BQ179" s="463"/>
      <c r="BR179" s="463"/>
      <c r="BS179" s="463"/>
      <c r="BT179" s="463"/>
      <c r="BU179" s="463"/>
      <c r="BV179" s="463"/>
      <c r="BW179" s="463"/>
      <c r="BX179" s="463"/>
      <c r="BY179" s="463"/>
      <c r="BZ179" s="463"/>
      <c r="CA179" s="463"/>
      <c r="CB179" s="463"/>
      <c r="CC179" s="463"/>
      <c r="CD179" s="463"/>
      <c r="CE179" s="463"/>
      <c r="CF179" s="463"/>
      <c r="CG179" s="463"/>
      <c r="CH179" s="463"/>
      <c r="CI179" s="463"/>
      <c r="CJ179" s="463"/>
      <c r="CK179" s="463"/>
      <c r="CL179" s="463"/>
      <c r="CM179" s="463"/>
      <c r="CN179" s="463"/>
      <c r="CO179" s="463"/>
      <c r="CP179" s="463"/>
      <c r="CQ179" s="463"/>
      <c r="CR179" s="463"/>
      <c r="CS179" s="463"/>
      <c r="CT179" s="463"/>
      <c r="CU179" s="463"/>
      <c r="CV179" s="463"/>
      <c r="CW179" s="463"/>
      <c r="CX179" s="463"/>
      <c r="CY179" s="463"/>
      <c r="CZ179" s="463"/>
      <c r="DA179" s="463"/>
      <c r="DB179" s="463"/>
      <c r="DC179" s="463"/>
      <c r="DD179" s="463"/>
      <c r="DE179" s="463"/>
      <c r="DF179" s="463"/>
      <c r="DG179" s="463"/>
      <c r="DH179" s="463"/>
      <c r="DI179" s="463"/>
      <c r="DJ179" s="463"/>
      <c r="DK179" s="463"/>
      <c r="DL179" s="463"/>
      <c r="DM179" s="463"/>
      <c r="DN179" s="463"/>
      <c r="DO179" s="463"/>
      <c r="DP179" s="463"/>
      <c r="DQ179" s="463"/>
      <c r="DR179" s="463"/>
      <c r="DS179" s="463"/>
      <c r="DT179" s="463"/>
      <c r="DU179" s="463"/>
      <c r="DV179" s="463"/>
      <c r="DW179" s="463"/>
      <c r="DX179" s="463"/>
      <c r="DY179" s="463"/>
      <c r="DZ179" s="463"/>
      <c r="EA179" s="463"/>
      <c r="EB179" s="463"/>
      <c r="EC179" s="463"/>
      <c r="ED179" s="463"/>
      <c r="EE179" s="463"/>
      <c r="EF179" s="463"/>
      <c r="EG179" s="463"/>
      <c r="EH179" s="463"/>
      <c r="EI179" s="463"/>
      <c r="EJ179" s="463"/>
      <c r="EK179" s="463"/>
      <c r="EL179" s="463"/>
      <c r="EM179" s="463"/>
      <c r="EN179" s="463"/>
      <c r="EO179" s="463"/>
      <c r="EP179" s="463"/>
      <c r="EQ179" s="463"/>
      <c r="ER179" s="463"/>
      <c r="ES179" s="463"/>
      <c r="ET179" s="463"/>
      <c r="EU179" s="463"/>
      <c r="EV179" s="463"/>
      <c r="EW179" s="463"/>
      <c r="EX179" s="463"/>
      <c r="EY179" s="463"/>
      <c r="EZ179" s="463"/>
      <c r="FA179" s="463"/>
      <c r="FB179" s="463"/>
      <c r="FC179" s="463"/>
      <c r="FD179" s="463"/>
      <c r="FE179" s="463"/>
      <c r="FF179" s="463"/>
      <c r="FG179" s="463"/>
      <c r="FH179" s="463"/>
      <c r="FI179" s="463"/>
      <c r="FJ179" s="463"/>
      <c r="FK179" s="463"/>
      <c r="FL179" s="463"/>
      <c r="FM179" s="463"/>
      <c r="FN179" s="463"/>
      <c r="FO179" s="463"/>
      <c r="FP179" s="463"/>
      <c r="FQ179" s="463"/>
      <c r="FR179" s="463"/>
      <c r="FS179" s="463"/>
      <c r="FT179" s="463"/>
      <c r="FU179" s="463"/>
      <c r="FV179" s="463"/>
      <c r="FW179" s="463"/>
      <c r="FX179" s="463"/>
      <c r="FY179" s="463"/>
      <c r="FZ179" s="463"/>
      <c r="GA179" s="463"/>
      <c r="GB179" s="463"/>
      <c r="GC179" s="463"/>
      <c r="GD179" s="463"/>
      <c r="GE179" s="463"/>
      <c r="GF179" s="463"/>
      <c r="GG179" s="463"/>
      <c r="GH179" s="463"/>
      <c r="GI179" s="463"/>
      <c r="GJ179" s="463"/>
      <c r="GK179" s="463"/>
      <c r="GL179" s="463"/>
      <c r="GM179" s="463"/>
      <c r="GN179" s="463"/>
      <c r="GO179" s="463"/>
      <c r="GP179" s="463"/>
      <c r="GQ179" s="463"/>
      <c r="GR179" s="463"/>
      <c r="GS179" s="463"/>
      <c r="GT179" s="463"/>
      <c r="GU179" s="463"/>
      <c r="GV179" s="463"/>
      <c r="GW179" s="463"/>
      <c r="GX179" s="463"/>
      <c r="GY179" s="463"/>
      <c r="GZ179" s="463"/>
      <c r="HA179" s="463"/>
      <c r="HB179" s="463"/>
      <c r="HC179" s="463"/>
      <c r="HD179" s="463"/>
      <c r="HE179" s="463"/>
      <c r="HF179" s="463"/>
      <c r="HG179" s="463"/>
      <c r="HH179" s="463"/>
      <c r="HI179" s="463"/>
      <c r="HJ179" s="463"/>
      <c r="HK179" s="463"/>
      <c r="HL179" s="463"/>
      <c r="HM179" s="463"/>
      <c r="HN179" s="463"/>
      <c r="HO179" s="463"/>
      <c r="HP179" s="463"/>
      <c r="HQ179" s="463"/>
      <c r="HR179" s="463"/>
      <c r="HS179" s="463"/>
      <c r="HT179" s="463"/>
      <c r="HU179" s="463"/>
      <c r="HV179" s="463"/>
      <c r="HW179" s="463"/>
      <c r="HX179" s="463"/>
      <c r="HY179" s="463"/>
      <c r="HZ179" s="463"/>
      <c r="IA179" s="463"/>
      <c r="IB179" s="463"/>
      <c r="IC179" s="463"/>
      <c r="ID179" s="463"/>
      <c r="IE179" s="463"/>
      <c r="IF179" s="463"/>
      <c r="IG179" s="463"/>
      <c r="IH179" s="463"/>
      <c r="II179" s="463"/>
      <c r="IJ179" s="463"/>
      <c r="IK179" s="463"/>
      <c r="IL179" s="463"/>
      <c r="IM179" s="463"/>
      <c r="IN179" s="463"/>
      <c r="IO179" s="463"/>
      <c r="IP179" s="463"/>
      <c r="IQ179" s="463"/>
      <c r="IR179" s="463"/>
      <c r="IS179" s="463"/>
      <c r="IT179" s="463"/>
      <c r="IU179" s="463"/>
      <c r="IV179" s="463"/>
    </row>
    <row r="180" spans="2:256" s="489" customFormat="1" x14ac:dyDescent="0.25">
      <c r="B180" s="463"/>
      <c r="C180" s="503"/>
      <c r="D180" s="504"/>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3"/>
      <c r="BB180" s="463"/>
      <c r="BC180" s="463"/>
      <c r="BD180" s="463"/>
      <c r="BE180" s="463"/>
      <c r="BF180" s="463"/>
      <c r="BG180" s="463"/>
      <c r="BH180" s="463"/>
      <c r="BI180" s="463"/>
      <c r="BJ180" s="463"/>
      <c r="BK180" s="463"/>
      <c r="BL180" s="463"/>
      <c r="BM180" s="463"/>
      <c r="BN180" s="463"/>
      <c r="BO180" s="463"/>
      <c r="BP180" s="463"/>
      <c r="BQ180" s="463"/>
      <c r="BR180" s="463"/>
      <c r="BS180" s="463"/>
      <c r="BT180" s="463"/>
      <c r="BU180" s="463"/>
      <c r="BV180" s="463"/>
      <c r="BW180" s="463"/>
      <c r="BX180" s="463"/>
      <c r="BY180" s="463"/>
      <c r="BZ180" s="463"/>
      <c r="CA180" s="463"/>
      <c r="CB180" s="463"/>
      <c r="CC180" s="463"/>
      <c r="CD180" s="463"/>
      <c r="CE180" s="463"/>
      <c r="CF180" s="463"/>
      <c r="CG180" s="463"/>
      <c r="CH180" s="463"/>
      <c r="CI180" s="463"/>
      <c r="CJ180" s="463"/>
      <c r="CK180" s="463"/>
      <c r="CL180" s="463"/>
      <c r="CM180" s="463"/>
      <c r="CN180" s="463"/>
      <c r="CO180" s="463"/>
      <c r="CP180" s="463"/>
      <c r="CQ180" s="463"/>
      <c r="CR180" s="463"/>
      <c r="CS180" s="463"/>
      <c r="CT180" s="463"/>
      <c r="CU180" s="463"/>
      <c r="CV180" s="463"/>
      <c r="CW180" s="463"/>
      <c r="CX180" s="463"/>
      <c r="CY180" s="463"/>
      <c r="CZ180" s="463"/>
      <c r="DA180" s="463"/>
      <c r="DB180" s="463"/>
      <c r="DC180" s="463"/>
      <c r="DD180" s="463"/>
      <c r="DE180" s="463"/>
      <c r="DF180" s="463"/>
      <c r="DG180" s="463"/>
      <c r="DH180" s="463"/>
      <c r="DI180" s="463"/>
      <c r="DJ180" s="463"/>
      <c r="DK180" s="463"/>
      <c r="DL180" s="463"/>
      <c r="DM180" s="463"/>
      <c r="DN180" s="463"/>
      <c r="DO180" s="463"/>
      <c r="DP180" s="463"/>
      <c r="DQ180" s="463"/>
      <c r="DR180" s="463"/>
      <c r="DS180" s="463"/>
      <c r="DT180" s="463"/>
      <c r="DU180" s="463"/>
      <c r="DV180" s="463"/>
      <c r="DW180" s="463"/>
      <c r="DX180" s="463"/>
      <c r="DY180" s="463"/>
      <c r="DZ180" s="463"/>
      <c r="EA180" s="463"/>
      <c r="EB180" s="463"/>
      <c r="EC180" s="463"/>
      <c r="ED180" s="463"/>
      <c r="EE180" s="463"/>
      <c r="EF180" s="463"/>
      <c r="EG180" s="463"/>
      <c r="EH180" s="463"/>
      <c r="EI180" s="463"/>
      <c r="EJ180" s="463"/>
      <c r="EK180" s="463"/>
      <c r="EL180" s="463"/>
      <c r="EM180" s="463"/>
      <c r="EN180" s="463"/>
      <c r="EO180" s="463"/>
      <c r="EP180" s="463"/>
      <c r="EQ180" s="463"/>
      <c r="ER180" s="463"/>
      <c r="ES180" s="463"/>
      <c r="ET180" s="463"/>
      <c r="EU180" s="463"/>
      <c r="EV180" s="463"/>
      <c r="EW180" s="463"/>
      <c r="EX180" s="463"/>
      <c r="EY180" s="463"/>
      <c r="EZ180" s="463"/>
      <c r="FA180" s="463"/>
      <c r="FB180" s="463"/>
      <c r="FC180" s="463"/>
      <c r="FD180" s="463"/>
      <c r="FE180" s="463"/>
      <c r="FF180" s="463"/>
      <c r="FG180" s="463"/>
      <c r="FH180" s="463"/>
      <c r="FI180" s="463"/>
      <c r="FJ180" s="463"/>
      <c r="FK180" s="463"/>
      <c r="FL180" s="463"/>
      <c r="FM180" s="463"/>
      <c r="FN180" s="463"/>
      <c r="FO180" s="463"/>
      <c r="FP180" s="463"/>
      <c r="FQ180" s="463"/>
      <c r="FR180" s="463"/>
      <c r="FS180" s="463"/>
      <c r="FT180" s="463"/>
      <c r="FU180" s="463"/>
      <c r="FV180" s="463"/>
      <c r="FW180" s="463"/>
      <c r="FX180" s="463"/>
      <c r="FY180" s="463"/>
      <c r="FZ180" s="463"/>
      <c r="GA180" s="463"/>
      <c r="GB180" s="463"/>
      <c r="GC180" s="463"/>
      <c r="GD180" s="463"/>
      <c r="GE180" s="463"/>
      <c r="GF180" s="463"/>
      <c r="GG180" s="463"/>
      <c r="GH180" s="463"/>
      <c r="GI180" s="463"/>
      <c r="GJ180" s="463"/>
      <c r="GK180" s="463"/>
      <c r="GL180" s="463"/>
      <c r="GM180" s="463"/>
      <c r="GN180" s="463"/>
      <c r="GO180" s="463"/>
      <c r="GP180" s="463"/>
      <c r="GQ180" s="463"/>
      <c r="GR180" s="463"/>
      <c r="GS180" s="463"/>
      <c r="GT180" s="463"/>
      <c r="GU180" s="463"/>
      <c r="GV180" s="463"/>
      <c r="GW180" s="463"/>
      <c r="GX180" s="463"/>
      <c r="GY180" s="463"/>
      <c r="GZ180" s="463"/>
      <c r="HA180" s="463"/>
      <c r="HB180" s="463"/>
      <c r="HC180" s="463"/>
      <c r="HD180" s="463"/>
      <c r="HE180" s="463"/>
      <c r="HF180" s="463"/>
      <c r="HG180" s="463"/>
      <c r="HH180" s="463"/>
      <c r="HI180" s="463"/>
      <c r="HJ180" s="463"/>
      <c r="HK180" s="463"/>
      <c r="HL180" s="463"/>
      <c r="HM180" s="463"/>
      <c r="HN180" s="463"/>
      <c r="HO180" s="463"/>
      <c r="HP180" s="463"/>
      <c r="HQ180" s="463"/>
      <c r="HR180" s="463"/>
      <c r="HS180" s="463"/>
      <c r="HT180" s="463"/>
      <c r="HU180" s="463"/>
      <c r="HV180" s="463"/>
      <c r="HW180" s="463"/>
      <c r="HX180" s="463"/>
      <c r="HY180" s="463"/>
      <c r="HZ180" s="463"/>
      <c r="IA180" s="463"/>
      <c r="IB180" s="463"/>
      <c r="IC180" s="463"/>
      <c r="ID180" s="463"/>
      <c r="IE180" s="463"/>
      <c r="IF180" s="463"/>
      <c r="IG180" s="463"/>
      <c r="IH180" s="463"/>
      <c r="II180" s="463"/>
      <c r="IJ180" s="463"/>
      <c r="IK180" s="463"/>
      <c r="IL180" s="463"/>
      <c r="IM180" s="463"/>
      <c r="IN180" s="463"/>
      <c r="IO180" s="463"/>
      <c r="IP180" s="463"/>
      <c r="IQ180" s="463"/>
      <c r="IR180" s="463"/>
      <c r="IS180" s="463"/>
      <c r="IT180" s="463"/>
      <c r="IU180" s="463"/>
      <c r="IV180" s="463"/>
    </row>
    <row r="181" spans="2:256" s="489" customFormat="1" x14ac:dyDescent="0.25">
      <c r="B181" s="463"/>
      <c r="C181" s="503"/>
      <c r="D181" s="504"/>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3"/>
      <c r="BB181" s="463"/>
      <c r="BC181" s="463"/>
      <c r="BD181" s="463"/>
      <c r="BE181" s="463"/>
      <c r="BF181" s="463"/>
      <c r="BG181" s="463"/>
      <c r="BH181" s="463"/>
      <c r="BI181" s="463"/>
      <c r="BJ181" s="463"/>
      <c r="BK181" s="463"/>
      <c r="BL181" s="463"/>
      <c r="BM181" s="463"/>
      <c r="BN181" s="463"/>
      <c r="BO181" s="463"/>
      <c r="BP181" s="463"/>
      <c r="BQ181" s="463"/>
      <c r="BR181" s="463"/>
      <c r="BS181" s="463"/>
      <c r="BT181" s="463"/>
      <c r="BU181" s="463"/>
      <c r="BV181" s="463"/>
      <c r="BW181" s="463"/>
      <c r="BX181" s="463"/>
      <c r="BY181" s="463"/>
      <c r="BZ181" s="463"/>
      <c r="CA181" s="463"/>
      <c r="CB181" s="463"/>
      <c r="CC181" s="463"/>
      <c r="CD181" s="463"/>
      <c r="CE181" s="463"/>
      <c r="CF181" s="463"/>
      <c r="CG181" s="463"/>
      <c r="CH181" s="463"/>
      <c r="CI181" s="463"/>
      <c r="CJ181" s="463"/>
      <c r="CK181" s="463"/>
      <c r="CL181" s="463"/>
      <c r="CM181" s="463"/>
      <c r="CN181" s="463"/>
      <c r="CO181" s="463"/>
      <c r="CP181" s="463"/>
      <c r="CQ181" s="463"/>
      <c r="CR181" s="463"/>
      <c r="CS181" s="463"/>
      <c r="CT181" s="463"/>
      <c r="CU181" s="463"/>
      <c r="CV181" s="463"/>
      <c r="CW181" s="463"/>
      <c r="CX181" s="463"/>
      <c r="CY181" s="463"/>
      <c r="CZ181" s="463"/>
      <c r="DA181" s="463"/>
      <c r="DB181" s="463"/>
      <c r="DC181" s="463"/>
      <c r="DD181" s="463"/>
      <c r="DE181" s="463"/>
      <c r="DF181" s="463"/>
      <c r="DG181" s="463"/>
      <c r="DH181" s="463"/>
      <c r="DI181" s="463"/>
      <c r="DJ181" s="463"/>
      <c r="DK181" s="463"/>
      <c r="DL181" s="463"/>
      <c r="DM181" s="463"/>
      <c r="DN181" s="463"/>
      <c r="DO181" s="463"/>
      <c r="DP181" s="463"/>
      <c r="DQ181" s="463"/>
      <c r="DR181" s="463"/>
      <c r="DS181" s="463"/>
      <c r="DT181" s="463"/>
      <c r="DU181" s="463"/>
      <c r="DV181" s="463"/>
      <c r="DW181" s="463"/>
      <c r="DX181" s="463"/>
      <c r="DY181" s="463"/>
      <c r="DZ181" s="463"/>
      <c r="EA181" s="463"/>
      <c r="EB181" s="463"/>
      <c r="EC181" s="463"/>
      <c r="ED181" s="463"/>
      <c r="EE181" s="463"/>
      <c r="EF181" s="463"/>
      <c r="EG181" s="463"/>
      <c r="EH181" s="463"/>
      <c r="EI181" s="463"/>
      <c r="EJ181" s="463"/>
      <c r="EK181" s="463"/>
      <c r="EL181" s="463"/>
      <c r="EM181" s="463"/>
      <c r="EN181" s="463"/>
      <c r="EO181" s="463"/>
      <c r="EP181" s="463"/>
      <c r="EQ181" s="463"/>
      <c r="ER181" s="463"/>
      <c r="ES181" s="463"/>
      <c r="ET181" s="463"/>
      <c r="EU181" s="463"/>
      <c r="EV181" s="463"/>
      <c r="EW181" s="463"/>
      <c r="EX181" s="463"/>
      <c r="EY181" s="463"/>
      <c r="EZ181" s="463"/>
      <c r="FA181" s="463"/>
      <c r="FB181" s="463"/>
      <c r="FC181" s="463"/>
      <c r="FD181" s="463"/>
      <c r="FE181" s="463"/>
      <c r="FF181" s="463"/>
      <c r="FG181" s="463"/>
      <c r="FH181" s="463"/>
      <c r="FI181" s="463"/>
      <c r="FJ181" s="463"/>
      <c r="FK181" s="463"/>
      <c r="FL181" s="463"/>
      <c r="FM181" s="463"/>
      <c r="FN181" s="463"/>
      <c r="FO181" s="463"/>
      <c r="FP181" s="463"/>
      <c r="FQ181" s="463"/>
      <c r="FR181" s="463"/>
      <c r="FS181" s="463"/>
      <c r="FT181" s="463"/>
      <c r="FU181" s="463"/>
      <c r="FV181" s="463"/>
      <c r="FW181" s="463"/>
      <c r="FX181" s="463"/>
      <c r="FY181" s="463"/>
      <c r="FZ181" s="463"/>
      <c r="GA181" s="463"/>
      <c r="GB181" s="463"/>
      <c r="GC181" s="463"/>
      <c r="GD181" s="463"/>
      <c r="GE181" s="463"/>
      <c r="GF181" s="463"/>
      <c r="GG181" s="463"/>
      <c r="GH181" s="463"/>
      <c r="GI181" s="463"/>
      <c r="GJ181" s="463"/>
      <c r="GK181" s="463"/>
      <c r="GL181" s="463"/>
      <c r="GM181" s="463"/>
      <c r="GN181" s="463"/>
      <c r="GO181" s="463"/>
      <c r="GP181" s="463"/>
      <c r="GQ181" s="463"/>
      <c r="GR181" s="463"/>
      <c r="GS181" s="463"/>
      <c r="GT181" s="463"/>
      <c r="GU181" s="463"/>
      <c r="GV181" s="463"/>
      <c r="GW181" s="463"/>
      <c r="GX181" s="463"/>
      <c r="GY181" s="463"/>
      <c r="GZ181" s="463"/>
      <c r="HA181" s="463"/>
      <c r="HB181" s="463"/>
      <c r="HC181" s="463"/>
      <c r="HD181" s="463"/>
      <c r="HE181" s="463"/>
      <c r="HF181" s="463"/>
      <c r="HG181" s="463"/>
      <c r="HH181" s="463"/>
      <c r="HI181" s="463"/>
      <c r="HJ181" s="463"/>
      <c r="HK181" s="463"/>
      <c r="HL181" s="463"/>
      <c r="HM181" s="463"/>
      <c r="HN181" s="463"/>
      <c r="HO181" s="463"/>
      <c r="HP181" s="463"/>
      <c r="HQ181" s="463"/>
      <c r="HR181" s="463"/>
      <c r="HS181" s="463"/>
      <c r="HT181" s="463"/>
      <c r="HU181" s="463"/>
      <c r="HV181" s="463"/>
      <c r="HW181" s="463"/>
      <c r="HX181" s="463"/>
      <c r="HY181" s="463"/>
      <c r="HZ181" s="463"/>
      <c r="IA181" s="463"/>
      <c r="IB181" s="463"/>
      <c r="IC181" s="463"/>
      <c r="ID181" s="463"/>
      <c r="IE181" s="463"/>
      <c r="IF181" s="463"/>
      <c r="IG181" s="463"/>
      <c r="IH181" s="463"/>
      <c r="II181" s="463"/>
      <c r="IJ181" s="463"/>
      <c r="IK181" s="463"/>
      <c r="IL181" s="463"/>
      <c r="IM181" s="463"/>
      <c r="IN181" s="463"/>
      <c r="IO181" s="463"/>
      <c r="IP181" s="463"/>
      <c r="IQ181" s="463"/>
      <c r="IR181" s="463"/>
      <c r="IS181" s="463"/>
      <c r="IT181" s="463"/>
      <c r="IU181" s="463"/>
      <c r="IV181" s="463"/>
    </row>
    <row r="182" spans="2:256" s="489" customFormat="1" x14ac:dyDescent="0.25">
      <c r="B182" s="463"/>
      <c r="C182" s="503"/>
      <c r="D182" s="504"/>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3"/>
      <c r="BB182" s="463"/>
      <c r="BC182" s="463"/>
      <c r="BD182" s="463"/>
      <c r="BE182" s="463"/>
      <c r="BF182" s="463"/>
      <c r="BG182" s="463"/>
      <c r="BH182" s="463"/>
      <c r="BI182" s="463"/>
      <c r="BJ182" s="463"/>
      <c r="BK182" s="463"/>
      <c r="BL182" s="463"/>
      <c r="BM182" s="463"/>
      <c r="BN182" s="463"/>
      <c r="BO182" s="463"/>
      <c r="BP182" s="463"/>
      <c r="BQ182" s="463"/>
      <c r="BR182" s="463"/>
      <c r="BS182" s="463"/>
      <c r="BT182" s="463"/>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c r="CR182" s="463"/>
      <c r="CS182" s="463"/>
      <c r="CT182" s="463"/>
      <c r="CU182" s="463"/>
      <c r="CV182" s="463"/>
      <c r="CW182" s="463"/>
      <c r="CX182" s="463"/>
      <c r="CY182" s="463"/>
      <c r="CZ182" s="463"/>
      <c r="DA182" s="463"/>
      <c r="DB182" s="463"/>
      <c r="DC182" s="463"/>
      <c r="DD182" s="463"/>
      <c r="DE182" s="463"/>
      <c r="DF182" s="463"/>
      <c r="DG182" s="463"/>
      <c r="DH182" s="463"/>
      <c r="DI182" s="463"/>
      <c r="DJ182" s="463"/>
      <c r="DK182" s="463"/>
      <c r="DL182" s="463"/>
      <c r="DM182" s="463"/>
      <c r="DN182" s="463"/>
      <c r="DO182" s="463"/>
      <c r="DP182" s="463"/>
      <c r="DQ182" s="463"/>
      <c r="DR182" s="463"/>
      <c r="DS182" s="463"/>
      <c r="DT182" s="463"/>
      <c r="DU182" s="463"/>
      <c r="DV182" s="463"/>
      <c r="DW182" s="463"/>
      <c r="DX182" s="463"/>
      <c r="DY182" s="463"/>
      <c r="DZ182" s="463"/>
      <c r="EA182" s="463"/>
      <c r="EB182" s="463"/>
      <c r="EC182" s="463"/>
      <c r="ED182" s="463"/>
      <c r="EE182" s="463"/>
      <c r="EF182" s="463"/>
      <c r="EG182" s="463"/>
      <c r="EH182" s="463"/>
      <c r="EI182" s="463"/>
      <c r="EJ182" s="463"/>
      <c r="EK182" s="463"/>
      <c r="EL182" s="463"/>
      <c r="EM182" s="463"/>
      <c r="EN182" s="463"/>
      <c r="EO182" s="463"/>
      <c r="EP182" s="463"/>
      <c r="EQ182" s="463"/>
      <c r="ER182" s="463"/>
      <c r="ES182" s="463"/>
      <c r="ET182" s="463"/>
      <c r="EU182" s="463"/>
      <c r="EV182" s="463"/>
      <c r="EW182" s="463"/>
      <c r="EX182" s="463"/>
      <c r="EY182" s="463"/>
      <c r="EZ182" s="463"/>
      <c r="FA182" s="463"/>
      <c r="FB182" s="463"/>
      <c r="FC182" s="463"/>
      <c r="FD182" s="463"/>
      <c r="FE182" s="463"/>
      <c r="FF182" s="463"/>
      <c r="FG182" s="463"/>
      <c r="FH182" s="463"/>
      <c r="FI182" s="463"/>
      <c r="FJ182" s="463"/>
      <c r="FK182" s="463"/>
      <c r="FL182" s="463"/>
      <c r="FM182" s="463"/>
      <c r="FN182" s="463"/>
      <c r="FO182" s="463"/>
      <c r="FP182" s="463"/>
      <c r="FQ182" s="463"/>
      <c r="FR182" s="463"/>
      <c r="FS182" s="463"/>
      <c r="FT182" s="463"/>
      <c r="FU182" s="463"/>
      <c r="FV182" s="463"/>
      <c r="FW182" s="463"/>
      <c r="FX182" s="463"/>
      <c r="FY182" s="463"/>
      <c r="FZ182" s="463"/>
      <c r="GA182" s="463"/>
      <c r="GB182" s="463"/>
      <c r="GC182" s="463"/>
      <c r="GD182" s="463"/>
      <c r="GE182" s="463"/>
      <c r="GF182" s="463"/>
      <c r="GG182" s="463"/>
      <c r="GH182" s="463"/>
      <c r="GI182" s="463"/>
      <c r="GJ182" s="463"/>
      <c r="GK182" s="463"/>
      <c r="GL182" s="463"/>
      <c r="GM182" s="463"/>
      <c r="GN182" s="463"/>
      <c r="GO182" s="463"/>
      <c r="GP182" s="463"/>
      <c r="GQ182" s="463"/>
      <c r="GR182" s="463"/>
      <c r="GS182" s="463"/>
      <c r="GT182" s="463"/>
      <c r="GU182" s="463"/>
      <c r="GV182" s="463"/>
      <c r="GW182" s="463"/>
      <c r="GX182" s="463"/>
      <c r="GY182" s="463"/>
      <c r="GZ182" s="463"/>
      <c r="HA182" s="463"/>
      <c r="HB182" s="463"/>
      <c r="HC182" s="463"/>
      <c r="HD182" s="463"/>
      <c r="HE182" s="463"/>
      <c r="HF182" s="463"/>
      <c r="HG182" s="463"/>
      <c r="HH182" s="463"/>
      <c r="HI182" s="463"/>
      <c r="HJ182" s="463"/>
      <c r="HK182" s="463"/>
      <c r="HL182" s="463"/>
      <c r="HM182" s="463"/>
      <c r="HN182" s="463"/>
      <c r="HO182" s="463"/>
      <c r="HP182" s="463"/>
      <c r="HQ182" s="463"/>
      <c r="HR182" s="463"/>
      <c r="HS182" s="463"/>
      <c r="HT182" s="463"/>
      <c r="HU182" s="463"/>
      <c r="HV182" s="463"/>
      <c r="HW182" s="463"/>
      <c r="HX182" s="463"/>
      <c r="HY182" s="463"/>
      <c r="HZ182" s="463"/>
      <c r="IA182" s="463"/>
      <c r="IB182" s="463"/>
      <c r="IC182" s="463"/>
      <c r="ID182" s="463"/>
      <c r="IE182" s="463"/>
      <c r="IF182" s="463"/>
      <c r="IG182" s="463"/>
      <c r="IH182" s="463"/>
      <c r="II182" s="463"/>
      <c r="IJ182" s="463"/>
      <c r="IK182" s="463"/>
      <c r="IL182" s="463"/>
      <c r="IM182" s="463"/>
      <c r="IN182" s="463"/>
      <c r="IO182" s="463"/>
      <c r="IP182" s="463"/>
      <c r="IQ182" s="463"/>
      <c r="IR182" s="463"/>
      <c r="IS182" s="463"/>
      <c r="IT182" s="463"/>
      <c r="IU182" s="463"/>
      <c r="IV182" s="463"/>
    </row>
    <row r="183" spans="2:256" s="489" customFormat="1" x14ac:dyDescent="0.25">
      <c r="B183" s="463"/>
      <c r="C183" s="503"/>
      <c r="D183" s="504"/>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3"/>
      <c r="BB183" s="463"/>
      <c r="BC183" s="463"/>
      <c r="BD183" s="463"/>
      <c r="BE183" s="463"/>
      <c r="BF183" s="463"/>
      <c r="BG183" s="463"/>
      <c r="BH183" s="463"/>
      <c r="BI183" s="463"/>
      <c r="BJ183" s="463"/>
      <c r="BK183" s="463"/>
      <c r="BL183" s="463"/>
      <c r="BM183" s="463"/>
      <c r="BN183" s="463"/>
      <c r="BO183" s="463"/>
      <c r="BP183" s="463"/>
      <c r="BQ183" s="463"/>
      <c r="BR183" s="463"/>
      <c r="BS183" s="463"/>
      <c r="BT183" s="463"/>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c r="CR183" s="463"/>
      <c r="CS183" s="463"/>
      <c r="CT183" s="463"/>
      <c r="CU183" s="463"/>
      <c r="CV183" s="463"/>
      <c r="CW183" s="463"/>
      <c r="CX183" s="463"/>
      <c r="CY183" s="463"/>
      <c r="CZ183" s="463"/>
      <c r="DA183" s="463"/>
      <c r="DB183" s="463"/>
      <c r="DC183" s="463"/>
      <c r="DD183" s="463"/>
      <c r="DE183" s="463"/>
      <c r="DF183" s="463"/>
      <c r="DG183" s="463"/>
      <c r="DH183" s="463"/>
      <c r="DI183" s="463"/>
      <c r="DJ183" s="463"/>
      <c r="DK183" s="463"/>
      <c r="DL183" s="463"/>
      <c r="DM183" s="463"/>
      <c r="DN183" s="463"/>
      <c r="DO183" s="463"/>
      <c r="DP183" s="463"/>
      <c r="DQ183" s="463"/>
      <c r="DR183" s="463"/>
      <c r="DS183" s="463"/>
      <c r="DT183" s="463"/>
      <c r="DU183" s="463"/>
      <c r="DV183" s="463"/>
      <c r="DW183" s="463"/>
      <c r="DX183" s="463"/>
      <c r="DY183" s="463"/>
      <c r="DZ183" s="463"/>
      <c r="EA183" s="463"/>
      <c r="EB183" s="463"/>
      <c r="EC183" s="463"/>
      <c r="ED183" s="463"/>
      <c r="EE183" s="463"/>
      <c r="EF183" s="463"/>
      <c r="EG183" s="463"/>
      <c r="EH183" s="463"/>
      <c r="EI183" s="463"/>
      <c r="EJ183" s="463"/>
      <c r="EK183" s="463"/>
      <c r="EL183" s="463"/>
      <c r="EM183" s="463"/>
      <c r="EN183" s="463"/>
      <c r="EO183" s="463"/>
      <c r="EP183" s="463"/>
      <c r="EQ183" s="463"/>
      <c r="ER183" s="463"/>
      <c r="ES183" s="463"/>
      <c r="ET183" s="463"/>
      <c r="EU183" s="463"/>
      <c r="EV183" s="463"/>
      <c r="EW183" s="463"/>
      <c r="EX183" s="463"/>
      <c r="EY183" s="463"/>
      <c r="EZ183" s="463"/>
      <c r="FA183" s="463"/>
      <c r="FB183" s="463"/>
      <c r="FC183" s="463"/>
      <c r="FD183" s="463"/>
      <c r="FE183" s="463"/>
      <c r="FF183" s="463"/>
      <c r="FG183" s="463"/>
      <c r="FH183" s="463"/>
      <c r="FI183" s="463"/>
      <c r="FJ183" s="463"/>
      <c r="FK183" s="463"/>
      <c r="FL183" s="463"/>
      <c r="FM183" s="463"/>
      <c r="FN183" s="463"/>
      <c r="FO183" s="463"/>
      <c r="FP183" s="463"/>
      <c r="FQ183" s="463"/>
      <c r="FR183" s="463"/>
      <c r="FS183" s="463"/>
      <c r="FT183" s="463"/>
      <c r="FU183" s="463"/>
      <c r="FV183" s="463"/>
      <c r="FW183" s="463"/>
      <c r="FX183" s="463"/>
      <c r="FY183" s="463"/>
      <c r="FZ183" s="463"/>
      <c r="GA183" s="463"/>
      <c r="GB183" s="463"/>
      <c r="GC183" s="463"/>
      <c r="GD183" s="463"/>
      <c r="GE183" s="463"/>
      <c r="GF183" s="463"/>
      <c r="GG183" s="463"/>
      <c r="GH183" s="463"/>
      <c r="GI183" s="463"/>
      <c r="GJ183" s="463"/>
      <c r="GK183" s="463"/>
      <c r="GL183" s="463"/>
      <c r="GM183" s="463"/>
      <c r="GN183" s="463"/>
      <c r="GO183" s="463"/>
      <c r="GP183" s="463"/>
      <c r="GQ183" s="463"/>
      <c r="GR183" s="463"/>
      <c r="GS183" s="463"/>
      <c r="GT183" s="463"/>
      <c r="GU183" s="463"/>
      <c r="GV183" s="463"/>
      <c r="GW183" s="463"/>
      <c r="GX183" s="463"/>
      <c r="GY183" s="463"/>
      <c r="GZ183" s="463"/>
      <c r="HA183" s="463"/>
      <c r="HB183" s="463"/>
      <c r="HC183" s="463"/>
      <c r="HD183" s="463"/>
      <c r="HE183" s="463"/>
      <c r="HF183" s="463"/>
      <c r="HG183" s="463"/>
      <c r="HH183" s="463"/>
      <c r="HI183" s="463"/>
      <c r="HJ183" s="463"/>
      <c r="HK183" s="463"/>
      <c r="HL183" s="463"/>
      <c r="HM183" s="463"/>
      <c r="HN183" s="463"/>
      <c r="HO183" s="463"/>
      <c r="HP183" s="463"/>
      <c r="HQ183" s="463"/>
      <c r="HR183" s="463"/>
      <c r="HS183" s="463"/>
      <c r="HT183" s="463"/>
      <c r="HU183" s="463"/>
      <c r="HV183" s="463"/>
      <c r="HW183" s="463"/>
      <c r="HX183" s="463"/>
      <c r="HY183" s="463"/>
      <c r="HZ183" s="463"/>
      <c r="IA183" s="463"/>
      <c r="IB183" s="463"/>
      <c r="IC183" s="463"/>
      <c r="ID183" s="463"/>
      <c r="IE183" s="463"/>
      <c r="IF183" s="463"/>
      <c r="IG183" s="463"/>
      <c r="IH183" s="463"/>
      <c r="II183" s="463"/>
      <c r="IJ183" s="463"/>
      <c r="IK183" s="463"/>
      <c r="IL183" s="463"/>
      <c r="IM183" s="463"/>
      <c r="IN183" s="463"/>
      <c r="IO183" s="463"/>
      <c r="IP183" s="463"/>
      <c r="IQ183" s="463"/>
      <c r="IR183" s="463"/>
      <c r="IS183" s="463"/>
      <c r="IT183" s="463"/>
      <c r="IU183" s="463"/>
      <c r="IV183" s="463"/>
    </row>
    <row r="184" spans="2:256" s="489" customFormat="1" x14ac:dyDescent="0.25">
      <c r="B184" s="463"/>
      <c r="C184" s="503"/>
      <c r="D184" s="504"/>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3"/>
      <c r="BB184" s="463"/>
      <c r="BC184" s="463"/>
      <c r="BD184" s="463"/>
      <c r="BE184" s="463"/>
      <c r="BF184" s="463"/>
      <c r="BG184" s="463"/>
      <c r="BH184" s="463"/>
      <c r="BI184" s="463"/>
      <c r="BJ184" s="463"/>
      <c r="BK184" s="463"/>
      <c r="BL184" s="463"/>
      <c r="BM184" s="463"/>
      <c r="BN184" s="463"/>
      <c r="BO184" s="463"/>
      <c r="BP184" s="463"/>
      <c r="BQ184" s="463"/>
      <c r="BR184" s="463"/>
      <c r="BS184" s="463"/>
      <c r="BT184" s="463"/>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c r="CR184" s="463"/>
      <c r="CS184" s="463"/>
      <c r="CT184" s="463"/>
      <c r="CU184" s="463"/>
      <c r="CV184" s="463"/>
      <c r="CW184" s="463"/>
      <c r="CX184" s="463"/>
      <c r="CY184" s="463"/>
      <c r="CZ184" s="463"/>
      <c r="DA184" s="463"/>
      <c r="DB184" s="463"/>
      <c r="DC184" s="463"/>
      <c r="DD184" s="463"/>
      <c r="DE184" s="463"/>
      <c r="DF184" s="463"/>
      <c r="DG184" s="463"/>
      <c r="DH184" s="463"/>
      <c r="DI184" s="463"/>
      <c r="DJ184" s="463"/>
      <c r="DK184" s="463"/>
      <c r="DL184" s="463"/>
      <c r="DM184" s="463"/>
      <c r="DN184" s="463"/>
      <c r="DO184" s="463"/>
      <c r="DP184" s="463"/>
      <c r="DQ184" s="463"/>
      <c r="DR184" s="463"/>
      <c r="DS184" s="463"/>
      <c r="DT184" s="463"/>
      <c r="DU184" s="463"/>
      <c r="DV184" s="463"/>
      <c r="DW184" s="463"/>
      <c r="DX184" s="463"/>
      <c r="DY184" s="463"/>
      <c r="DZ184" s="463"/>
      <c r="EA184" s="463"/>
      <c r="EB184" s="463"/>
      <c r="EC184" s="463"/>
      <c r="ED184" s="463"/>
      <c r="EE184" s="463"/>
      <c r="EF184" s="463"/>
      <c r="EG184" s="463"/>
      <c r="EH184" s="463"/>
      <c r="EI184" s="463"/>
      <c r="EJ184" s="463"/>
      <c r="EK184" s="463"/>
      <c r="EL184" s="463"/>
      <c r="EM184" s="463"/>
      <c r="EN184" s="463"/>
      <c r="EO184" s="463"/>
      <c r="EP184" s="463"/>
      <c r="EQ184" s="463"/>
      <c r="ER184" s="463"/>
      <c r="ES184" s="463"/>
      <c r="ET184" s="463"/>
      <c r="EU184" s="463"/>
      <c r="EV184" s="463"/>
      <c r="EW184" s="463"/>
      <c r="EX184" s="463"/>
      <c r="EY184" s="463"/>
      <c r="EZ184" s="463"/>
      <c r="FA184" s="463"/>
      <c r="FB184" s="463"/>
      <c r="FC184" s="463"/>
      <c r="FD184" s="463"/>
      <c r="FE184" s="463"/>
      <c r="FF184" s="463"/>
      <c r="FG184" s="463"/>
      <c r="FH184" s="463"/>
      <c r="FI184" s="463"/>
      <c r="FJ184" s="463"/>
      <c r="FK184" s="463"/>
      <c r="FL184" s="463"/>
      <c r="FM184" s="463"/>
      <c r="FN184" s="463"/>
      <c r="FO184" s="463"/>
      <c r="FP184" s="463"/>
      <c r="FQ184" s="463"/>
      <c r="FR184" s="463"/>
      <c r="FS184" s="463"/>
      <c r="FT184" s="463"/>
      <c r="FU184" s="463"/>
      <c r="FV184" s="463"/>
      <c r="FW184" s="463"/>
      <c r="FX184" s="463"/>
      <c r="FY184" s="463"/>
      <c r="FZ184" s="463"/>
      <c r="GA184" s="463"/>
      <c r="GB184" s="463"/>
      <c r="GC184" s="463"/>
      <c r="GD184" s="463"/>
      <c r="GE184" s="463"/>
      <c r="GF184" s="463"/>
      <c r="GG184" s="463"/>
      <c r="GH184" s="463"/>
      <c r="GI184" s="463"/>
      <c r="GJ184" s="463"/>
      <c r="GK184" s="463"/>
      <c r="GL184" s="463"/>
      <c r="GM184" s="463"/>
      <c r="GN184" s="463"/>
      <c r="GO184" s="463"/>
      <c r="GP184" s="463"/>
      <c r="GQ184" s="463"/>
      <c r="GR184" s="463"/>
      <c r="GS184" s="463"/>
      <c r="GT184" s="463"/>
      <c r="GU184" s="463"/>
      <c r="GV184" s="463"/>
      <c r="GW184" s="463"/>
      <c r="GX184" s="463"/>
      <c r="GY184" s="463"/>
      <c r="GZ184" s="463"/>
      <c r="HA184" s="463"/>
      <c r="HB184" s="463"/>
      <c r="HC184" s="463"/>
      <c r="HD184" s="463"/>
      <c r="HE184" s="463"/>
      <c r="HF184" s="463"/>
      <c r="HG184" s="463"/>
      <c r="HH184" s="463"/>
      <c r="HI184" s="463"/>
      <c r="HJ184" s="463"/>
      <c r="HK184" s="463"/>
      <c r="HL184" s="463"/>
      <c r="HM184" s="463"/>
      <c r="HN184" s="463"/>
      <c r="HO184" s="463"/>
      <c r="HP184" s="463"/>
      <c r="HQ184" s="463"/>
      <c r="HR184" s="463"/>
      <c r="HS184" s="463"/>
      <c r="HT184" s="463"/>
      <c r="HU184" s="463"/>
      <c r="HV184" s="463"/>
      <c r="HW184" s="463"/>
      <c r="HX184" s="463"/>
      <c r="HY184" s="463"/>
      <c r="HZ184" s="463"/>
      <c r="IA184" s="463"/>
      <c r="IB184" s="463"/>
      <c r="IC184" s="463"/>
      <c r="ID184" s="463"/>
      <c r="IE184" s="463"/>
      <c r="IF184" s="463"/>
      <c r="IG184" s="463"/>
      <c r="IH184" s="463"/>
      <c r="II184" s="463"/>
      <c r="IJ184" s="463"/>
      <c r="IK184" s="463"/>
      <c r="IL184" s="463"/>
      <c r="IM184" s="463"/>
      <c r="IN184" s="463"/>
      <c r="IO184" s="463"/>
      <c r="IP184" s="463"/>
      <c r="IQ184" s="463"/>
      <c r="IR184" s="463"/>
      <c r="IS184" s="463"/>
      <c r="IT184" s="463"/>
      <c r="IU184" s="463"/>
      <c r="IV184" s="463"/>
    </row>
    <row r="185" spans="2:256" s="489" customFormat="1" x14ac:dyDescent="0.25">
      <c r="B185" s="463"/>
      <c r="C185" s="503"/>
      <c r="D185" s="504"/>
      <c r="E185" s="463"/>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3"/>
      <c r="BB185" s="463"/>
      <c r="BC185" s="463"/>
      <c r="BD185" s="463"/>
      <c r="BE185" s="463"/>
      <c r="BF185" s="463"/>
      <c r="BG185" s="463"/>
      <c r="BH185" s="463"/>
      <c r="BI185" s="463"/>
      <c r="BJ185" s="463"/>
      <c r="BK185" s="463"/>
      <c r="BL185" s="463"/>
      <c r="BM185" s="463"/>
      <c r="BN185" s="463"/>
      <c r="BO185" s="463"/>
      <c r="BP185" s="463"/>
      <c r="BQ185" s="463"/>
      <c r="BR185" s="463"/>
      <c r="BS185" s="463"/>
      <c r="BT185" s="463"/>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c r="CR185" s="463"/>
      <c r="CS185" s="463"/>
      <c r="CT185" s="463"/>
      <c r="CU185" s="463"/>
      <c r="CV185" s="463"/>
      <c r="CW185" s="463"/>
      <c r="CX185" s="463"/>
      <c r="CY185" s="463"/>
      <c r="CZ185" s="463"/>
      <c r="DA185" s="463"/>
      <c r="DB185" s="463"/>
      <c r="DC185" s="463"/>
      <c r="DD185" s="463"/>
      <c r="DE185" s="463"/>
      <c r="DF185" s="463"/>
      <c r="DG185" s="463"/>
      <c r="DH185" s="463"/>
      <c r="DI185" s="463"/>
      <c r="DJ185" s="463"/>
      <c r="DK185" s="463"/>
      <c r="DL185" s="463"/>
      <c r="DM185" s="463"/>
      <c r="DN185" s="463"/>
      <c r="DO185" s="463"/>
      <c r="DP185" s="463"/>
      <c r="DQ185" s="463"/>
      <c r="DR185" s="463"/>
      <c r="DS185" s="463"/>
      <c r="DT185" s="463"/>
      <c r="DU185" s="463"/>
      <c r="DV185" s="463"/>
      <c r="DW185" s="463"/>
      <c r="DX185" s="463"/>
      <c r="DY185" s="463"/>
      <c r="DZ185" s="463"/>
      <c r="EA185" s="463"/>
      <c r="EB185" s="463"/>
      <c r="EC185" s="463"/>
      <c r="ED185" s="463"/>
      <c r="EE185" s="463"/>
      <c r="EF185" s="463"/>
      <c r="EG185" s="463"/>
      <c r="EH185" s="463"/>
      <c r="EI185" s="463"/>
      <c r="EJ185" s="463"/>
      <c r="EK185" s="463"/>
      <c r="EL185" s="463"/>
      <c r="EM185" s="463"/>
      <c r="EN185" s="463"/>
      <c r="EO185" s="463"/>
      <c r="EP185" s="463"/>
      <c r="EQ185" s="463"/>
      <c r="ER185" s="463"/>
      <c r="ES185" s="463"/>
      <c r="ET185" s="463"/>
      <c r="EU185" s="463"/>
      <c r="EV185" s="463"/>
      <c r="EW185" s="463"/>
      <c r="EX185" s="463"/>
      <c r="EY185" s="463"/>
      <c r="EZ185" s="463"/>
      <c r="FA185" s="463"/>
      <c r="FB185" s="463"/>
      <c r="FC185" s="463"/>
      <c r="FD185" s="463"/>
      <c r="FE185" s="463"/>
      <c r="FF185" s="463"/>
      <c r="FG185" s="463"/>
      <c r="FH185" s="463"/>
      <c r="FI185" s="463"/>
      <c r="FJ185" s="463"/>
      <c r="FK185" s="463"/>
      <c r="FL185" s="463"/>
      <c r="FM185" s="463"/>
      <c r="FN185" s="463"/>
      <c r="FO185" s="463"/>
      <c r="FP185" s="463"/>
      <c r="FQ185" s="463"/>
      <c r="FR185" s="463"/>
      <c r="FS185" s="463"/>
      <c r="FT185" s="463"/>
      <c r="FU185" s="463"/>
      <c r="FV185" s="463"/>
      <c r="FW185" s="463"/>
      <c r="FX185" s="463"/>
      <c r="FY185" s="463"/>
      <c r="FZ185" s="463"/>
      <c r="GA185" s="463"/>
      <c r="GB185" s="463"/>
      <c r="GC185" s="463"/>
      <c r="GD185" s="463"/>
      <c r="GE185" s="463"/>
      <c r="GF185" s="463"/>
      <c r="GG185" s="463"/>
      <c r="GH185" s="463"/>
      <c r="GI185" s="463"/>
      <c r="GJ185" s="463"/>
      <c r="GK185" s="463"/>
      <c r="GL185" s="463"/>
      <c r="GM185" s="463"/>
      <c r="GN185" s="463"/>
      <c r="GO185" s="463"/>
      <c r="GP185" s="463"/>
      <c r="GQ185" s="463"/>
      <c r="GR185" s="463"/>
      <c r="GS185" s="463"/>
      <c r="GT185" s="463"/>
      <c r="GU185" s="463"/>
      <c r="GV185" s="463"/>
      <c r="GW185" s="463"/>
      <c r="GX185" s="463"/>
      <c r="GY185" s="463"/>
      <c r="GZ185" s="463"/>
      <c r="HA185" s="463"/>
      <c r="HB185" s="463"/>
      <c r="HC185" s="463"/>
      <c r="HD185" s="463"/>
      <c r="HE185" s="463"/>
      <c r="HF185" s="463"/>
      <c r="HG185" s="463"/>
      <c r="HH185" s="463"/>
      <c r="HI185" s="463"/>
      <c r="HJ185" s="463"/>
      <c r="HK185" s="463"/>
      <c r="HL185" s="463"/>
      <c r="HM185" s="463"/>
      <c r="HN185" s="463"/>
      <c r="HO185" s="463"/>
      <c r="HP185" s="463"/>
      <c r="HQ185" s="463"/>
      <c r="HR185" s="463"/>
      <c r="HS185" s="463"/>
      <c r="HT185" s="463"/>
      <c r="HU185" s="463"/>
      <c r="HV185" s="463"/>
      <c r="HW185" s="463"/>
      <c r="HX185" s="463"/>
      <c r="HY185" s="463"/>
      <c r="HZ185" s="463"/>
      <c r="IA185" s="463"/>
      <c r="IB185" s="463"/>
      <c r="IC185" s="463"/>
      <c r="ID185" s="463"/>
      <c r="IE185" s="463"/>
      <c r="IF185" s="463"/>
      <c r="IG185" s="463"/>
      <c r="IH185" s="463"/>
      <c r="II185" s="463"/>
      <c r="IJ185" s="463"/>
      <c r="IK185" s="463"/>
      <c r="IL185" s="463"/>
      <c r="IM185" s="463"/>
      <c r="IN185" s="463"/>
      <c r="IO185" s="463"/>
      <c r="IP185" s="463"/>
      <c r="IQ185" s="463"/>
      <c r="IR185" s="463"/>
      <c r="IS185" s="463"/>
      <c r="IT185" s="463"/>
      <c r="IU185" s="463"/>
      <c r="IV185" s="463"/>
    </row>
    <row r="186" spans="2:256" s="489" customFormat="1" x14ac:dyDescent="0.25">
      <c r="B186" s="463"/>
      <c r="C186" s="503"/>
      <c r="D186" s="504"/>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3"/>
      <c r="BB186" s="463"/>
      <c r="BC186" s="463"/>
      <c r="BD186" s="463"/>
      <c r="BE186" s="463"/>
      <c r="BF186" s="463"/>
      <c r="BG186" s="463"/>
      <c r="BH186" s="463"/>
      <c r="BI186" s="463"/>
      <c r="BJ186" s="463"/>
      <c r="BK186" s="463"/>
      <c r="BL186" s="463"/>
      <c r="BM186" s="463"/>
      <c r="BN186" s="463"/>
      <c r="BO186" s="463"/>
      <c r="BP186" s="463"/>
      <c r="BQ186" s="463"/>
      <c r="BR186" s="463"/>
      <c r="BS186" s="463"/>
      <c r="BT186" s="463"/>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c r="CR186" s="463"/>
      <c r="CS186" s="463"/>
      <c r="CT186" s="463"/>
      <c r="CU186" s="463"/>
      <c r="CV186" s="463"/>
      <c r="CW186" s="463"/>
      <c r="CX186" s="463"/>
      <c r="CY186" s="463"/>
      <c r="CZ186" s="463"/>
      <c r="DA186" s="463"/>
      <c r="DB186" s="463"/>
      <c r="DC186" s="463"/>
      <c r="DD186" s="463"/>
      <c r="DE186" s="463"/>
      <c r="DF186" s="463"/>
      <c r="DG186" s="463"/>
      <c r="DH186" s="463"/>
      <c r="DI186" s="463"/>
      <c r="DJ186" s="463"/>
      <c r="DK186" s="463"/>
      <c r="DL186" s="463"/>
      <c r="DM186" s="463"/>
      <c r="DN186" s="463"/>
      <c r="DO186" s="463"/>
      <c r="DP186" s="463"/>
      <c r="DQ186" s="463"/>
      <c r="DR186" s="463"/>
      <c r="DS186" s="463"/>
      <c r="DT186" s="463"/>
      <c r="DU186" s="463"/>
      <c r="DV186" s="463"/>
      <c r="DW186" s="463"/>
      <c r="DX186" s="463"/>
      <c r="DY186" s="463"/>
      <c r="DZ186" s="463"/>
      <c r="EA186" s="463"/>
      <c r="EB186" s="463"/>
      <c r="EC186" s="463"/>
      <c r="ED186" s="463"/>
      <c r="EE186" s="463"/>
      <c r="EF186" s="463"/>
      <c r="EG186" s="463"/>
      <c r="EH186" s="463"/>
      <c r="EI186" s="463"/>
      <c r="EJ186" s="463"/>
      <c r="EK186" s="463"/>
      <c r="EL186" s="463"/>
      <c r="EM186" s="463"/>
      <c r="EN186" s="463"/>
      <c r="EO186" s="463"/>
      <c r="EP186" s="463"/>
      <c r="EQ186" s="463"/>
      <c r="ER186" s="463"/>
      <c r="ES186" s="463"/>
      <c r="ET186" s="463"/>
      <c r="EU186" s="463"/>
      <c r="EV186" s="463"/>
      <c r="EW186" s="463"/>
      <c r="EX186" s="463"/>
      <c r="EY186" s="463"/>
      <c r="EZ186" s="463"/>
      <c r="FA186" s="463"/>
      <c r="FB186" s="463"/>
      <c r="FC186" s="463"/>
      <c r="FD186" s="463"/>
      <c r="FE186" s="463"/>
      <c r="FF186" s="463"/>
      <c r="FG186" s="463"/>
      <c r="FH186" s="463"/>
      <c r="FI186" s="463"/>
      <c r="FJ186" s="463"/>
      <c r="FK186" s="463"/>
      <c r="FL186" s="463"/>
      <c r="FM186" s="463"/>
      <c r="FN186" s="463"/>
      <c r="FO186" s="463"/>
      <c r="FP186" s="463"/>
      <c r="FQ186" s="463"/>
      <c r="FR186" s="463"/>
      <c r="FS186" s="463"/>
      <c r="FT186" s="463"/>
      <c r="FU186" s="463"/>
      <c r="FV186" s="463"/>
      <c r="FW186" s="463"/>
      <c r="FX186" s="463"/>
      <c r="FY186" s="463"/>
      <c r="FZ186" s="463"/>
      <c r="GA186" s="463"/>
      <c r="GB186" s="463"/>
      <c r="GC186" s="463"/>
      <c r="GD186" s="463"/>
      <c r="GE186" s="463"/>
      <c r="GF186" s="463"/>
      <c r="GG186" s="463"/>
      <c r="GH186" s="463"/>
      <c r="GI186" s="463"/>
      <c r="GJ186" s="463"/>
      <c r="GK186" s="463"/>
      <c r="GL186" s="463"/>
      <c r="GM186" s="463"/>
      <c r="GN186" s="463"/>
      <c r="GO186" s="463"/>
      <c r="GP186" s="463"/>
      <c r="GQ186" s="463"/>
      <c r="GR186" s="463"/>
      <c r="GS186" s="463"/>
      <c r="GT186" s="463"/>
      <c r="GU186" s="463"/>
      <c r="GV186" s="463"/>
      <c r="GW186" s="463"/>
      <c r="GX186" s="463"/>
      <c r="GY186" s="463"/>
      <c r="GZ186" s="463"/>
      <c r="HA186" s="463"/>
      <c r="HB186" s="463"/>
      <c r="HC186" s="463"/>
      <c r="HD186" s="463"/>
      <c r="HE186" s="463"/>
      <c r="HF186" s="463"/>
      <c r="HG186" s="463"/>
      <c r="HH186" s="463"/>
      <c r="HI186" s="463"/>
      <c r="HJ186" s="463"/>
      <c r="HK186" s="463"/>
      <c r="HL186" s="463"/>
      <c r="HM186" s="463"/>
      <c r="HN186" s="463"/>
      <c r="HO186" s="463"/>
      <c r="HP186" s="463"/>
      <c r="HQ186" s="463"/>
      <c r="HR186" s="463"/>
      <c r="HS186" s="463"/>
      <c r="HT186" s="463"/>
      <c r="HU186" s="463"/>
      <c r="HV186" s="463"/>
      <c r="HW186" s="463"/>
      <c r="HX186" s="463"/>
      <c r="HY186" s="463"/>
      <c r="HZ186" s="463"/>
      <c r="IA186" s="463"/>
      <c r="IB186" s="463"/>
      <c r="IC186" s="463"/>
      <c r="ID186" s="463"/>
      <c r="IE186" s="463"/>
      <c r="IF186" s="463"/>
      <c r="IG186" s="463"/>
      <c r="IH186" s="463"/>
      <c r="II186" s="463"/>
      <c r="IJ186" s="463"/>
      <c r="IK186" s="463"/>
      <c r="IL186" s="463"/>
      <c r="IM186" s="463"/>
      <c r="IN186" s="463"/>
      <c r="IO186" s="463"/>
      <c r="IP186" s="463"/>
      <c r="IQ186" s="463"/>
      <c r="IR186" s="463"/>
      <c r="IS186" s="463"/>
      <c r="IT186" s="463"/>
      <c r="IU186" s="463"/>
      <c r="IV186" s="463"/>
    </row>
    <row r="187" spans="2:256" s="489" customFormat="1" x14ac:dyDescent="0.25">
      <c r="B187" s="463"/>
      <c r="C187" s="503"/>
      <c r="D187" s="504"/>
      <c r="E187" s="463"/>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3"/>
      <c r="BB187" s="463"/>
      <c r="BC187" s="463"/>
      <c r="BD187" s="463"/>
      <c r="BE187" s="463"/>
      <c r="BF187" s="463"/>
      <c r="BG187" s="463"/>
      <c r="BH187" s="463"/>
      <c r="BI187" s="463"/>
      <c r="BJ187" s="463"/>
      <c r="BK187" s="463"/>
      <c r="BL187" s="463"/>
      <c r="BM187" s="463"/>
      <c r="BN187" s="463"/>
      <c r="BO187" s="463"/>
      <c r="BP187" s="463"/>
      <c r="BQ187" s="463"/>
      <c r="BR187" s="463"/>
      <c r="BS187" s="463"/>
      <c r="BT187" s="463"/>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c r="CR187" s="463"/>
      <c r="CS187" s="463"/>
      <c r="CT187" s="463"/>
      <c r="CU187" s="463"/>
      <c r="CV187" s="463"/>
      <c r="CW187" s="463"/>
      <c r="CX187" s="463"/>
      <c r="CY187" s="463"/>
      <c r="CZ187" s="463"/>
      <c r="DA187" s="463"/>
      <c r="DB187" s="463"/>
      <c r="DC187" s="463"/>
      <c r="DD187" s="463"/>
      <c r="DE187" s="463"/>
      <c r="DF187" s="463"/>
      <c r="DG187" s="463"/>
      <c r="DH187" s="463"/>
      <c r="DI187" s="463"/>
      <c r="DJ187" s="463"/>
      <c r="DK187" s="463"/>
      <c r="DL187" s="463"/>
      <c r="DM187" s="463"/>
      <c r="DN187" s="463"/>
      <c r="DO187" s="463"/>
      <c r="DP187" s="463"/>
      <c r="DQ187" s="463"/>
      <c r="DR187" s="463"/>
      <c r="DS187" s="463"/>
      <c r="DT187" s="463"/>
      <c r="DU187" s="463"/>
      <c r="DV187" s="463"/>
      <c r="DW187" s="463"/>
      <c r="DX187" s="463"/>
      <c r="DY187" s="463"/>
      <c r="DZ187" s="463"/>
      <c r="EA187" s="463"/>
      <c r="EB187" s="463"/>
      <c r="EC187" s="463"/>
      <c r="ED187" s="463"/>
      <c r="EE187" s="463"/>
      <c r="EF187" s="463"/>
      <c r="EG187" s="463"/>
      <c r="EH187" s="463"/>
      <c r="EI187" s="463"/>
      <c r="EJ187" s="463"/>
      <c r="EK187" s="463"/>
      <c r="EL187" s="463"/>
      <c r="EM187" s="463"/>
      <c r="EN187" s="463"/>
      <c r="EO187" s="463"/>
      <c r="EP187" s="463"/>
      <c r="EQ187" s="463"/>
      <c r="ER187" s="463"/>
      <c r="ES187" s="463"/>
      <c r="ET187" s="463"/>
      <c r="EU187" s="463"/>
      <c r="EV187" s="463"/>
      <c r="EW187" s="463"/>
      <c r="EX187" s="463"/>
      <c r="EY187" s="463"/>
      <c r="EZ187" s="463"/>
      <c r="FA187" s="463"/>
      <c r="FB187" s="463"/>
      <c r="FC187" s="463"/>
      <c r="FD187" s="463"/>
      <c r="FE187" s="463"/>
      <c r="FF187" s="463"/>
      <c r="FG187" s="463"/>
      <c r="FH187" s="463"/>
      <c r="FI187" s="463"/>
      <c r="FJ187" s="463"/>
      <c r="FK187" s="463"/>
      <c r="FL187" s="463"/>
      <c r="FM187" s="463"/>
      <c r="FN187" s="463"/>
      <c r="FO187" s="463"/>
      <c r="FP187" s="463"/>
      <c r="FQ187" s="463"/>
      <c r="FR187" s="463"/>
      <c r="FS187" s="463"/>
      <c r="FT187" s="463"/>
      <c r="FU187" s="463"/>
      <c r="FV187" s="463"/>
      <c r="FW187" s="463"/>
      <c r="FX187" s="463"/>
      <c r="FY187" s="463"/>
      <c r="FZ187" s="463"/>
      <c r="GA187" s="463"/>
      <c r="GB187" s="463"/>
      <c r="GC187" s="463"/>
      <c r="GD187" s="463"/>
      <c r="GE187" s="463"/>
      <c r="GF187" s="463"/>
      <c r="GG187" s="463"/>
      <c r="GH187" s="463"/>
      <c r="GI187" s="463"/>
      <c r="GJ187" s="463"/>
      <c r="GK187" s="463"/>
      <c r="GL187" s="463"/>
      <c r="GM187" s="463"/>
      <c r="GN187" s="463"/>
      <c r="GO187" s="463"/>
      <c r="GP187" s="463"/>
      <c r="GQ187" s="463"/>
      <c r="GR187" s="463"/>
      <c r="GS187" s="463"/>
      <c r="GT187" s="463"/>
      <c r="GU187" s="463"/>
      <c r="GV187" s="463"/>
      <c r="GW187" s="463"/>
      <c r="GX187" s="463"/>
      <c r="GY187" s="463"/>
      <c r="GZ187" s="463"/>
      <c r="HA187" s="463"/>
      <c r="HB187" s="463"/>
      <c r="HC187" s="463"/>
      <c r="HD187" s="463"/>
      <c r="HE187" s="463"/>
      <c r="HF187" s="463"/>
      <c r="HG187" s="463"/>
      <c r="HH187" s="463"/>
      <c r="HI187" s="463"/>
      <c r="HJ187" s="463"/>
      <c r="HK187" s="463"/>
      <c r="HL187" s="463"/>
      <c r="HM187" s="463"/>
      <c r="HN187" s="463"/>
      <c r="HO187" s="463"/>
      <c r="HP187" s="463"/>
      <c r="HQ187" s="463"/>
      <c r="HR187" s="463"/>
      <c r="HS187" s="463"/>
      <c r="HT187" s="463"/>
      <c r="HU187" s="463"/>
      <c r="HV187" s="463"/>
      <c r="HW187" s="463"/>
      <c r="HX187" s="463"/>
      <c r="HY187" s="463"/>
      <c r="HZ187" s="463"/>
      <c r="IA187" s="463"/>
      <c r="IB187" s="463"/>
      <c r="IC187" s="463"/>
      <c r="ID187" s="463"/>
      <c r="IE187" s="463"/>
      <c r="IF187" s="463"/>
      <c r="IG187" s="463"/>
      <c r="IH187" s="463"/>
      <c r="II187" s="463"/>
      <c r="IJ187" s="463"/>
      <c r="IK187" s="463"/>
      <c r="IL187" s="463"/>
      <c r="IM187" s="463"/>
      <c r="IN187" s="463"/>
      <c r="IO187" s="463"/>
      <c r="IP187" s="463"/>
      <c r="IQ187" s="463"/>
      <c r="IR187" s="463"/>
      <c r="IS187" s="463"/>
      <c r="IT187" s="463"/>
      <c r="IU187" s="463"/>
      <c r="IV187" s="463"/>
    </row>
    <row r="188" spans="2:256" s="489" customFormat="1" x14ac:dyDescent="0.25">
      <c r="B188" s="463"/>
      <c r="C188" s="503"/>
      <c r="D188" s="504"/>
      <c r="E188" s="463"/>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3"/>
      <c r="BR188" s="463"/>
      <c r="BS188" s="463"/>
      <c r="BT188" s="463"/>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c r="CR188" s="463"/>
      <c r="CS188" s="463"/>
      <c r="CT188" s="463"/>
      <c r="CU188" s="463"/>
      <c r="CV188" s="463"/>
      <c r="CW188" s="463"/>
      <c r="CX188" s="463"/>
      <c r="CY188" s="463"/>
      <c r="CZ188" s="463"/>
      <c r="DA188" s="463"/>
      <c r="DB188" s="463"/>
      <c r="DC188" s="463"/>
      <c r="DD188" s="463"/>
      <c r="DE188" s="463"/>
      <c r="DF188" s="463"/>
      <c r="DG188" s="463"/>
      <c r="DH188" s="463"/>
      <c r="DI188" s="463"/>
      <c r="DJ188" s="463"/>
      <c r="DK188" s="463"/>
      <c r="DL188" s="463"/>
      <c r="DM188" s="463"/>
      <c r="DN188" s="463"/>
      <c r="DO188" s="463"/>
      <c r="DP188" s="463"/>
      <c r="DQ188" s="463"/>
      <c r="DR188" s="463"/>
      <c r="DS188" s="463"/>
      <c r="DT188" s="463"/>
      <c r="DU188" s="463"/>
      <c r="DV188" s="463"/>
      <c r="DW188" s="463"/>
      <c r="DX188" s="463"/>
      <c r="DY188" s="463"/>
      <c r="DZ188" s="463"/>
      <c r="EA188" s="463"/>
      <c r="EB188" s="463"/>
      <c r="EC188" s="463"/>
      <c r="ED188" s="463"/>
      <c r="EE188" s="463"/>
      <c r="EF188" s="463"/>
      <c r="EG188" s="463"/>
      <c r="EH188" s="463"/>
      <c r="EI188" s="463"/>
      <c r="EJ188" s="463"/>
      <c r="EK188" s="463"/>
      <c r="EL188" s="463"/>
      <c r="EM188" s="463"/>
      <c r="EN188" s="463"/>
      <c r="EO188" s="463"/>
      <c r="EP188" s="463"/>
      <c r="EQ188" s="463"/>
      <c r="ER188" s="463"/>
      <c r="ES188" s="463"/>
      <c r="ET188" s="463"/>
      <c r="EU188" s="463"/>
      <c r="EV188" s="463"/>
      <c r="EW188" s="463"/>
      <c r="EX188" s="463"/>
      <c r="EY188" s="463"/>
      <c r="EZ188" s="463"/>
      <c r="FA188" s="463"/>
      <c r="FB188" s="463"/>
      <c r="FC188" s="463"/>
      <c r="FD188" s="463"/>
      <c r="FE188" s="463"/>
      <c r="FF188" s="463"/>
      <c r="FG188" s="463"/>
      <c r="FH188" s="463"/>
      <c r="FI188" s="463"/>
      <c r="FJ188" s="463"/>
      <c r="FK188" s="463"/>
      <c r="FL188" s="463"/>
      <c r="FM188" s="463"/>
      <c r="FN188" s="463"/>
      <c r="FO188" s="463"/>
      <c r="FP188" s="463"/>
      <c r="FQ188" s="463"/>
      <c r="FR188" s="463"/>
      <c r="FS188" s="463"/>
      <c r="FT188" s="463"/>
      <c r="FU188" s="463"/>
      <c r="FV188" s="463"/>
      <c r="FW188" s="463"/>
      <c r="FX188" s="463"/>
      <c r="FY188" s="463"/>
      <c r="FZ188" s="463"/>
      <c r="GA188" s="463"/>
      <c r="GB188" s="463"/>
      <c r="GC188" s="463"/>
      <c r="GD188" s="463"/>
      <c r="GE188" s="463"/>
      <c r="GF188" s="463"/>
      <c r="GG188" s="463"/>
      <c r="GH188" s="463"/>
      <c r="GI188" s="463"/>
      <c r="GJ188" s="463"/>
      <c r="GK188" s="463"/>
      <c r="GL188" s="463"/>
      <c r="GM188" s="463"/>
      <c r="GN188" s="463"/>
      <c r="GO188" s="463"/>
      <c r="GP188" s="463"/>
      <c r="GQ188" s="463"/>
      <c r="GR188" s="463"/>
      <c r="GS188" s="463"/>
      <c r="GT188" s="463"/>
      <c r="GU188" s="463"/>
      <c r="GV188" s="463"/>
      <c r="GW188" s="463"/>
      <c r="GX188" s="463"/>
      <c r="GY188" s="463"/>
      <c r="GZ188" s="463"/>
      <c r="HA188" s="463"/>
      <c r="HB188" s="463"/>
      <c r="HC188" s="463"/>
      <c r="HD188" s="463"/>
      <c r="HE188" s="463"/>
      <c r="HF188" s="463"/>
      <c r="HG188" s="463"/>
      <c r="HH188" s="463"/>
      <c r="HI188" s="463"/>
      <c r="HJ188" s="463"/>
      <c r="HK188" s="463"/>
      <c r="HL188" s="463"/>
      <c r="HM188" s="463"/>
      <c r="HN188" s="463"/>
      <c r="HO188" s="463"/>
      <c r="HP188" s="463"/>
      <c r="HQ188" s="463"/>
      <c r="HR188" s="463"/>
      <c r="HS188" s="463"/>
      <c r="HT188" s="463"/>
      <c r="HU188" s="463"/>
      <c r="HV188" s="463"/>
      <c r="HW188" s="463"/>
      <c r="HX188" s="463"/>
      <c r="HY188" s="463"/>
      <c r="HZ188" s="463"/>
      <c r="IA188" s="463"/>
      <c r="IB188" s="463"/>
      <c r="IC188" s="463"/>
      <c r="ID188" s="463"/>
      <c r="IE188" s="463"/>
      <c r="IF188" s="463"/>
      <c r="IG188" s="463"/>
      <c r="IH188" s="463"/>
      <c r="II188" s="463"/>
      <c r="IJ188" s="463"/>
      <c r="IK188" s="463"/>
      <c r="IL188" s="463"/>
      <c r="IM188" s="463"/>
      <c r="IN188" s="463"/>
      <c r="IO188" s="463"/>
      <c r="IP188" s="463"/>
      <c r="IQ188" s="463"/>
      <c r="IR188" s="463"/>
      <c r="IS188" s="463"/>
      <c r="IT188" s="463"/>
      <c r="IU188" s="463"/>
      <c r="IV188" s="463"/>
    </row>
    <row r="189" spans="2:256" s="489" customFormat="1" x14ac:dyDescent="0.25">
      <c r="B189" s="463"/>
      <c r="C189" s="503"/>
      <c r="D189" s="504"/>
      <c r="E189" s="463"/>
      <c r="F189" s="463"/>
      <c r="G189" s="463"/>
      <c r="H189" s="463"/>
      <c r="I189" s="463"/>
      <c r="J189" s="463"/>
      <c r="K189" s="463"/>
      <c r="L189" s="463"/>
      <c r="M189" s="463"/>
      <c r="N189" s="463"/>
      <c r="O189" s="463"/>
      <c r="P189" s="463"/>
      <c r="Q189" s="463"/>
      <c r="R189" s="463"/>
      <c r="S189" s="463"/>
      <c r="T189" s="463"/>
      <c r="U189" s="463"/>
      <c r="V189" s="463"/>
      <c r="W189" s="463"/>
      <c r="X189" s="463"/>
      <c r="Y189" s="463"/>
      <c r="Z189" s="463"/>
      <c r="AA189" s="463"/>
      <c r="AB189" s="463"/>
      <c r="AC189" s="463"/>
      <c r="AD189" s="463"/>
      <c r="AE189" s="463"/>
      <c r="AF189" s="463"/>
      <c r="AG189" s="463"/>
      <c r="AH189" s="463"/>
      <c r="AI189" s="463"/>
      <c r="AJ189" s="463"/>
      <c r="AK189" s="463"/>
      <c r="AL189" s="463"/>
      <c r="AM189" s="463"/>
      <c r="AN189" s="463"/>
      <c r="AO189" s="463"/>
      <c r="AP189" s="463"/>
      <c r="AQ189" s="463"/>
      <c r="AR189" s="463"/>
      <c r="AS189" s="463"/>
      <c r="AT189" s="463"/>
      <c r="AU189" s="463"/>
      <c r="AV189" s="463"/>
      <c r="AW189" s="463"/>
      <c r="AX189" s="463"/>
      <c r="AY189" s="463"/>
      <c r="AZ189" s="463"/>
      <c r="BA189" s="463"/>
      <c r="BB189" s="463"/>
      <c r="BC189" s="463"/>
      <c r="BD189" s="463"/>
      <c r="BE189" s="463"/>
      <c r="BF189" s="463"/>
      <c r="BG189" s="463"/>
      <c r="BH189" s="463"/>
      <c r="BI189" s="463"/>
      <c r="BJ189" s="463"/>
      <c r="BK189" s="463"/>
      <c r="BL189" s="463"/>
      <c r="BM189" s="463"/>
      <c r="BN189" s="463"/>
      <c r="BO189" s="463"/>
      <c r="BP189" s="463"/>
      <c r="BQ189" s="463"/>
      <c r="BR189" s="463"/>
      <c r="BS189" s="463"/>
      <c r="BT189" s="463"/>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c r="CR189" s="463"/>
      <c r="CS189" s="463"/>
      <c r="CT189" s="463"/>
      <c r="CU189" s="463"/>
      <c r="CV189" s="463"/>
      <c r="CW189" s="463"/>
      <c r="CX189" s="463"/>
      <c r="CY189" s="463"/>
      <c r="CZ189" s="463"/>
      <c r="DA189" s="463"/>
      <c r="DB189" s="463"/>
      <c r="DC189" s="463"/>
      <c r="DD189" s="463"/>
      <c r="DE189" s="463"/>
      <c r="DF189" s="463"/>
      <c r="DG189" s="463"/>
      <c r="DH189" s="463"/>
      <c r="DI189" s="463"/>
      <c r="DJ189" s="463"/>
      <c r="DK189" s="463"/>
      <c r="DL189" s="463"/>
      <c r="DM189" s="463"/>
      <c r="DN189" s="463"/>
      <c r="DO189" s="463"/>
      <c r="DP189" s="463"/>
      <c r="DQ189" s="463"/>
      <c r="DR189" s="463"/>
      <c r="DS189" s="463"/>
      <c r="DT189" s="463"/>
      <c r="DU189" s="463"/>
      <c r="DV189" s="463"/>
      <c r="DW189" s="463"/>
      <c r="DX189" s="463"/>
      <c r="DY189" s="463"/>
      <c r="DZ189" s="463"/>
      <c r="EA189" s="463"/>
      <c r="EB189" s="463"/>
      <c r="EC189" s="463"/>
      <c r="ED189" s="463"/>
      <c r="EE189" s="463"/>
      <c r="EF189" s="463"/>
      <c r="EG189" s="463"/>
      <c r="EH189" s="463"/>
      <c r="EI189" s="463"/>
      <c r="EJ189" s="463"/>
      <c r="EK189" s="463"/>
      <c r="EL189" s="463"/>
      <c r="EM189" s="463"/>
      <c r="EN189" s="463"/>
      <c r="EO189" s="463"/>
      <c r="EP189" s="463"/>
      <c r="EQ189" s="463"/>
      <c r="ER189" s="463"/>
      <c r="ES189" s="463"/>
      <c r="ET189" s="463"/>
      <c r="EU189" s="463"/>
      <c r="EV189" s="463"/>
      <c r="EW189" s="463"/>
      <c r="EX189" s="463"/>
      <c r="EY189" s="463"/>
      <c r="EZ189" s="463"/>
      <c r="FA189" s="463"/>
      <c r="FB189" s="463"/>
      <c r="FC189" s="463"/>
      <c r="FD189" s="463"/>
      <c r="FE189" s="463"/>
      <c r="FF189" s="463"/>
      <c r="FG189" s="463"/>
      <c r="FH189" s="463"/>
      <c r="FI189" s="463"/>
      <c r="FJ189" s="463"/>
      <c r="FK189" s="463"/>
      <c r="FL189" s="463"/>
      <c r="FM189" s="463"/>
      <c r="FN189" s="463"/>
      <c r="FO189" s="463"/>
      <c r="FP189" s="463"/>
      <c r="FQ189" s="463"/>
      <c r="FR189" s="463"/>
      <c r="FS189" s="463"/>
      <c r="FT189" s="463"/>
      <c r="FU189" s="463"/>
      <c r="FV189" s="463"/>
      <c r="FW189" s="463"/>
      <c r="FX189" s="463"/>
      <c r="FY189" s="463"/>
      <c r="FZ189" s="463"/>
      <c r="GA189" s="463"/>
      <c r="GB189" s="463"/>
      <c r="GC189" s="463"/>
      <c r="GD189" s="463"/>
      <c r="GE189" s="463"/>
      <c r="GF189" s="463"/>
      <c r="GG189" s="463"/>
      <c r="GH189" s="463"/>
      <c r="GI189" s="463"/>
      <c r="GJ189" s="463"/>
      <c r="GK189" s="463"/>
      <c r="GL189" s="463"/>
      <c r="GM189" s="463"/>
      <c r="GN189" s="463"/>
      <c r="GO189" s="463"/>
      <c r="GP189" s="463"/>
      <c r="GQ189" s="463"/>
      <c r="GR189" s="463"/>
      <c r="GS189" s="463"/>
      <c r="GT189" s="463"/>
      <c r="GU189" s="463"/>
      <c r="GV189" s="463"/>
      <c r="GW189" s="463"/>
      <c r="GX189" s="463"/>
      <c r="GY189" s="463"/>
      <c r="GZ189" s="463"/>
      <c r="HA189" s="463"/>
      <c r="HB189" s="463"/>
      <c r="HC189" s="463"/>
      <c r="HD189" s="463"/>
      <c r="HE189" s="463"/>
      <c r="HF189" s="463"/>
      <c r="HG189" s="463"/>
      <c r="HH189" s="463"/>
      <c r="HI189" s="463"/>
      <c r="HJ189" s="463"/>
      <c r="HK189" s="463"/>
      <c r="HL189" s="463"/>
      <c r="HM189" s="463"/>
      <c r="HN189" s="463"/>
      <c r="HO189" s="463"/>
      <c r="HP189" s="463"/>
      <c r="HQ189" s="463"/>
      <c r="HR189" s="463"/>
      <c r="HS189" s="463"/>
      <c r="HT189" s="463"/>
      <c r="HU189" s="463"/>
      <c r="HV189" s="463"/>
      <c r="HW189" s="463"/>
      <c r="HX189" s="463"/>
      <c r="HY189" s="463"/>
      <c r="HZ189" s="463"/>
      <c r="IA189" s="463"/>
      <c r="IB189" s="463"/>
      <c r="IC189" s="463"/>
      <c r="ID189" s="463"/>
      <c r="IE189" s="463"/>
      <c r="IF189" s="463"/>
      <c r="IG189" s="463"/>
      <c r="IH189" s="463"/>
      <c r="II189" s="463"/>
      <c r="IJ189" s="463"/>
      <c r="IK189" s="463"/>
      <c r="IL189" s="463"/>
      <c r="IM189" s="463"/>
      <c r="IN189" s="463"/>
      <c r="IO189" s="463"/>
      <c r="IP189" s="463"/>
      <c r="IQ189" s="463"/>
      <c r="IR189" s="463"/>
      <c r="IS189" s="463"/>
      <c r="IT189" s="463"/>
      <c r="IU189" s="463"/>
      <c r="IV189" s="463"/>
    </row>
    <row r="190" spans="2:256" s="489" customFormat="1" x14ac:dyDescent="0.25">
      <c r="B190" s="463"/>
      <c r="C190" s="503"/>
      <c r="D190" s="504"/>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c r="AG190" s="463"/>
      <c r="AH190" s="463"/>
      <c r="AI190" s="463"/>
      <c r="AJ190" s="463"/>
      <c r="AK190" s="463"/>
      <c r="AL190" s="463"/>
      <c r="AM190" s="463"/>
      <c r="AN190" s="463"/>
      <c r="AO190" s="463"/>
      <c r="AP190" s="463"/>
      <c r="AQ190" s="463"/>
      <c r="AR190" s="463"/>
      <c r="AS190" s="463"/>
      <c r="AT190" s="463"/>
      <c r="AU190" s="463"/>
      <c r="AV190" s="463"/>
      <c r="AW190" s="463"/>
      <c r="AX190" s="463"/>
      <c r="AY190" s="463"/>
      <c r="AZ190" s="463"/>
      <c r="BA190" s="463"/>
      <c r="BB190" s="463"/>
      <c r="BC190" s="463"/>
      <c r="BD190" s="463"/>
      <c r="BE190" s="463"/>
      <c r="BF190" s="463"/>
      <c r="BG190" s="463"/>
      <c r="BH190" s="463"/>
      <c r="BI190" s="463"/>
      <c r="BJ190" s="463"/>
      <c r="BK190" s="463"/>
      <c r="BL190" s="463"/>
      <c r="BM190" s="463"/>
      <c r="BN190" s="463"/>
      <c r="BO190" s="463"/>
      <c r="BP190" s="463"/>
      <c r="BQ190" s="463"/>
      <c r="BR190" s="463"/>
      <c r="BS190" s="463"/>
      <c r="BT190" s="463"/>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c r="CR190" s="463"/>
      <c r="CS190" s="463"/>
      <c r="CT190" s="463"/>
      <c r="CU190" s="463"/>
      <c r="CV190" s="463"/>
      <c r="CW190" s="463"/>
      <c r="CX190" s="463"/>
      <c r="CY190" s="463"/>
      <c r="CZ190" s="463"/>
      <c r="DA190" s="463"/>
      <c r="DB190" s="463"/>
      <c r="DC190" s="463"/>
      <c r="DD190" s="463"/>
      <c r="DE190" s="463"/>
      <c r="DF190" s="463"/>
      <c r="DG190" s="463"/>
      <c r="DH190" s="463"/>
      <c r="DI190" s="463"/>
      <c r="DJ190" s="463"/>
      <c r="DK190" s="463"/>
      <c r="DL190" s="463"/>
      <c r="DM190" s="463"/>
      <c r="DN190" s="463"/>
      <c r="DO190" s="463"/>
      <c r="DP190" s="463"/>
      <c r="DQ190" s="463"/>
      <c r="DR190" s="463"/>
      <c r="DS190" s="463"/>
      <c r="DT190" s="463"/>
      <c r="DU190" s="463"/>
      <c r="DV190" s="463"/>
      <c r="DW190" s="463"/>
      <c r="DX190" s="463"/>
      <c r="DY190" s="463"/>
      <c r="DZ190" s="463"/>
      <c r="EA190" s="463"/>
      <c r="EB190" s="463"/>
      <c r="EC190" s="463"/>
      <c r="ED190" s="463"/>
      <c r="EE190" s="463"/>
      <c r="EF190" s="463"/>
      <c r="EG190" s="463"/>
      <c r="EH190" s="463"/>
      <c r="EI190" s="463"/>
      <c r="EJ190" s="463"/>
      <c r="EK190" s="463"/>
      <c r="EL190" s="463"/>
      <c r="EM190" s="463"/>
      <c r="EN190" s="463"/>
      <c r="EO190" s="463"/>
      <c r="EP190" s="463"/>
      <c r="EQ190" s="463"/>
      <c r="ER190" s="463"/>
      <c r="ES190" s="463"/>
      <c r="ET190" s="463"/>
      <c r="EU190" s="463"/>
      <c r="EV190" s="463"/>
      <c r="EW190" s="463"/>
      <c r="EX190" s="463"/>
      <c r="EY190" s="463"/>
      <c r="EZ190" s="463"/>
      <c r="FA190" s="463"/>
      <c r="FB190" s="463"/>
      <c r="FC190" s="463"/>
      <c r="FD190" s="463"/>
      <c r="FE190" s="463"/>
      <c r="FF190" s="463"/>
      <c r="FG190" s="463"/>
      <c r="FH190" s="463"/>
      <c r="FI190" s="463"/>
      <c r="FJ190" s="463"/>
      <c r="FK190" s="463"/>
      <c r="FL190" s="463"/>
      <c r="FM190" s="463"/>
      <c r="FN190" s="463"/>
      <c r="FO190" s="463"/>
      <c r="FP190" s="463"/>
      <c r="FQ190" s="463"/>
      <c r="FR190" s="463"/>
      <c r="FS190" s="463"/>
      <c r="FT190" s="463"/>
      <c r="FU190" s="463"/>
      <c r="FV190" s="463"/>
      <c r="FW190" s="463"/>
      <c r="FX190" s="463"/>
      <c r="FY190" s="463"/>
      <c r="FZ190" s="463"/>
      <c r="GA190" s="463"/>
      <c r="GB190" s="463"/>
      <c r="GC190" s="463"/>
      <c r="GD190" s="463"/>
      <c r="GE190" s="463"/>
      <c r="GF190" s="463"/>
      <c r="GG190" s="463"/>
      <c r="GH190" s="463"/>
      <c r="GI190" s="463"/>
      <c r="GJ190" s="463"/>
      <c r="GK190" s="463"/>
      <c r="GL190" s="463"/>
      <c r="GM190" s="463"/>
      <c r="GN190" s="463"/>
      <c r="GO190" s="463"/>
      <c r="GP190" s="463"/>
      <c r="GQ190" s="463"/>
      <c r="GR190" s="463"/>
      <c r="GS190" s="463"/>
      <c r="GT190" s="463"/>
      <c r="GU190" s="463"/>
      <c r="GV190" s="463"/>
      <c r="GW190" s="463"/>
      <c r="GX190" s="463"/>
      <c r="GY190" s="463"/>
      <c r="GZ190" s="463"/>
      <c r="HA190" s="463"/>
      <c r="HB190" s="463"/>
      <c r="HC190" s="463"/>
      <c r="HD190" s="463"/>
      <c r="HE190" s="463"/>
      <c r="HF190" s="463"/>
      <c r="HG190" s="463"/>
      <c r="HH190" s="463"/>
      <c r="HI190" s="463"/>
      <c r="HJ190" s="463"/>
      <c r="HK190" s="463"/>
      <c r="HL190" s="463"/>
      <c r="HM190" s="463"/>
      <c r="HN190" s="463"/>
      <c r="HO190" s="463"/>
      <c r="HP190" s="463"/>
      <c r="HQ190" s="463"/>
      <c r="HR190" s="463"/>
      <c r="HS190" s="463"/>
      <c r="HT190" s="463"/>
      <c r="HU190" s="463"/>
      <c r="HV190" s="463"/>
      <c r="HW190" s="463"/>
      <c r="HX190" s="463"/>
      <c r="HY190" s="463"/>
      <c r="HZ190" s="463"/>
      <c r="IA190" s="463"/>
      <c r="IB190" s="463"/>
      <c r="IC190" s="463"/>
      <c r="ID190" s="463"/>
      <c r="IE190" s="463"/>
      <c r="IF190" s="463"/>
      <c r="IG190" s="463"/>
      <c r="IH190" s="463"/>
      <c r="II190" s="463"/>
      <c r="IJ190" s="463"/>
      <c r="IK190" s="463"/>
      <c r="IL190" s="463"/>
      <c r="IM190" s="463"/>
      <c r="IN190" s="463"/>
      <c r="IO190" s="463"/>
      <c r="IP190" s="463"/>
      <c r="IQ190" s="463"/>
      <c r="IR190" s="463"/>
      <c r="IS190" s="463"/>
      <c r="IT190" s="463"/>
      <c r="IU190" s="463"/>
      <c r="IV190" s="463"/>
    </row>
    <row r="191" spans="2:256" s="489" customFormat="1" x14ac:dyDescent="0.25">
      <c r="B191" s="463"/>
      <c r="C191" s="503"/>
      <c r="D191" s="504"/>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3"/>
      <c r="AG191" s="463"/>
      <c r="AH191" s="463"/>
      <c r="AI191" s="463"/>
      <c r="AJ191" s="463"/>
      <c r="AK191" s="463"/>
      <c r="AL191" s="463"/>
      <c r="AM191" s="463"/>
      <c r="AN191" s="463"/>
      <c r="AO191" s="463"/>
      <c r="AP191" s="463"/>
      <c r="AQ191" s="463"/>
      <c r="AR191" s="463"/>
      <c r="AS191" s="463"/>
      <c r="AT191" s="463"/>
      <c r="AU191" s="463"/>
      <c r="AV191" s="463"/>
      <c r="AW191" s="463"/>
      <c r="AX191" s="463"/>
      <c r="AY191" s="463"/>
      <c r="AZ191" s="463"/>
      <c r="BA191" s="463"/>
      <c r="BB191" s="463"/>
      <c r="BC191" s="463"/>
      <c r="BD191" s="463"/>
      <c r="BE191" s="463"/>
      <c r="BF191" s="463"/>
      <c r="BG191" s="463"/>
      <c r="BH191" s="463"/>
      <c r="BI191" s="463"/>
      <c r="BJ191" s="463"/>
      <c r="BK191" s="463"/>
      <c r="BL191" s="463"/>
      <c r="BM191" s="463"/>
      <c r="BN191" s="463"/>
      <c r="BO191" s="463"/>
      <c r="BP191" s="463"/>
      <c r="BQ191" s="463"/>
      <c r="BR191" s="463"/>
      <c r="BS191" s="463"/>
      <c r="BT191" s="463"/>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c r="CR191" s="463"/>
      <c r="CS191" s="463"/>
      <c r="CT191" s="463"/>
      <c r="CU191" s="463"/>
      <c r="CV191" s="463"/>
      <c r="CW191" s="463"/>
      <c r="CX191" s="463"/>
      <c r="CY191" s="463"/>
      <c r="CZ191" s="463"/>
      <c r="DA191" s="463"/>
      <c r="DB191" s="463"/>
      <c r="DC191" s="463"/>
      <c r="DD191" s="463"/>
      <c r="DE191" s="463"/>
      <c r="DF191" s="463"/>
      <c r="DG191" s="463"/>
      <c r="DH191" s="463"/>
      <c r="DI191" s="463"/>
      <c r="DJ191" s="463"/>
      <c r="DK191" s="463"/>
      <c r="DL191" s="463"/>
      <c r="DM191" s="463"/>
      <c r="DN191" s="463"/>
      <c r="DO191" s="463"/>
      <c r="DP191" s="463"/>
      <c r="DQ191" s="463"/>
      <c r="DR191" s="463"/>
      <c r="DS191" s="463"/>
      <c r="DT191" s="463"/>
      <c r="DU191" s="463"/>
      <c r="DV191" s="463"/>
      <c r="DW191" s="463"/>
      <c r="DX191" s="463"/>
      <c r="DY191" s="463"/>
      <c r="DZ191" s="463"/>
      <c r="EA191" s="463"/>
      <c r="EB191" s="463"/>
      <c r="EC191" s="463"/>
      <c r="ED191" s="463"/>
      <c r="EE191" s="463"/>
      <c r="EF191" s="463"/>
      <c r="EG191" s="463"/>
      <c r="EH191" s="463"/>
      <c r="EI191" s="463"/>
      <c r="EJ191" s="463"/>
      <c r="EK191" s="463"/>
      <c r="EL191" s="463"/>
      <c r="EM191" s="463"/>
      <c r="EN191" s="463"/>
      <c r="EO191" s="463"/>
      <c r="EP191" s="463"/>
      <c r="EQ191" s="463"/>
      <c r="ER191" s="463"/>
      <c r="ES191" s="463"/>
      <c r="ET191" s="463"/>
      <c r="EU191" s="463"/>
      <c r="EV191" s="463"/>
      <c r="EW191" s="463"/>
      <c r="EX191" s="463"/>
      <c r="EY191" s="463"/>
      <c r="EZ191" s="463"/>
      <c r="FA191" s="463"/>
      <c r="FB191" s="463"/>
      <c r="FC191" s="463"/>
      <c r="FD191" s="463"/>
      <c r="FE191" s="463"/>
      <c r="FF191" s="463"/>
      <c r="FG191" s="463"/>
      <c r="FH191" s="463"/>
      <c r="FI191" s="463"/>
      <c r="FJ191" s="463"/>
      <c r="FK191" s="463"/>
      <c r="FL191" s="463"/>
      <c r="FM191" s="463"/>
      <c r="FN191" s="463"/>
      <c r="FO191" s="463"/>
      <c r="FP191" s="463"/>
      <c r="FQ191" s="463"/>
      <c r="FR191" s="463"/>
      <c r="FS191" s="463"/>
      <c r="FT191" s="463"/>
      <c r="FU191" s="463"/>
      <c r="FV191" s="463"/>
      <c r="FW191" s="463"/>
      <c r="FX191" s="463"/>
      <c r="FY191" s="463"/>
      <c r="FZ191" s="463"/>
      <c r="GA191" s="463"/>
      <c r="GB191" s="463"/>
      <c r="GC191" s="463"/>
      <c r="GD191" s="463"/>
      <c r="GE191" s="463"/>
      <c r="GF191" s="463"/>
      <c r="GG191" s="463"/>
      <c r="GH191" s="463"/>
      <c r="GI191" s="463"/>
      <c r="GJ191" s="463"/>
      <c r="GK191" s="463"/>
      <c r="GL191" s="463"/>
      <c r="GM191" s="463"/>
      <c r="GN191" s="463"/>
      <c r="GO191" s="463"/>
      <c r="GP191" s="463"/>
      <c r="GQ191" s="463"/>
      <c r="GR191" s="463"/>
      <c r="GS191" s="463"/>
      <c r="GT191" s="463"/>
      <c r="GU191" s="463"/>
      <c r="GV191" s="463"/>
      <c r="GW191" s="463"/>
      <c r="GX191" s="463"/>
      <c r="GY191" s="463"/>
      <c r="GZ191" s="463"/>
      <c r="HA191" s="463"/>
      <c r="HB191" s="463"/>
      <c r="HC191" s="463"/>
      <c r="HD191" s="463"/>
      <c r="HE191" s="463"/>
      <c r="HF191" s="463"/>
      <c r="HG191" s="463"/>
      <c r="HH191" s="463"/>
      <c r="HI191" s="463"/>
      <c r="HJ191" s="463"/>
      <c r="HK191" s="463"/>
      <c r="HL191" s="463"/>
      <c r="HM191" s="463"/>
      <c r="HN191" s="463"/>
      <c r="HO191" s="463"/>
      <c r="HP191" s="463"/>
      <c r="HQ191" s="463"/>
      <c r="HR191" s="463"/>
      <c r="HS191" s="463"/>
      <c r="HT191" s="463"/>
      <c r="HU191" s="463"/>
      <c r="HV191" s="463"/>
      <c r="HW191" s="463"/>
      <c r="HX191" s="463"/>
      <c r="HY191" s="463"/>
      <c r="HZ191" s="463"/>
      <c r="IA191" s="463"/>
      <c r="IB191" s="463"/>
      <c r="IC191" s="463"/>
      <c r="ID191" s="463"/>
      <c r="IE191" s="463"/>
      <c r="IF191" s="463"/>
      <c r="IG191" s="463"/>
      <c r="IH191" s="463"/>
      <c r="II191" s="463"/>
      <c r="IJ191" s="463"/>
      <c r="IK191" s="463"/>
      <c r="IL191" s="463"/>
      <c r="IM191" s="463"/>
      <c r="IN191" s="463"/>
      <c r="IO191" s="463"/>
      <c r="IP191" s="463"/>
      <c r="IQ191" s="463"/>
      <c r="IR191" s="463"/>
      <c r="IS191" s="463"/>
      <c r="IT191" s="463"/>
      <c r="IU191" s="463"/>
      <c r="IV191" s="463"/>
    </row>
    <row r="192" spans="2:256" s="489" customFormat="1" x14ac:dyDescent="0.25">
      <c r="B192" s="463"/>
      <c r="C192" s="503"/>
      <c r="D192" s="504"/>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c r="AA192" s="463"/>
      <c r="AB192" s="463"/>
      <c r="AC192" s="463"/>
      <c r="AD192" s="463"/>
      <c r="AE192" s="463"/>
      <c r="AF192" s="463"/>
      <c r="AG192" s="463"/>
      <c r="AH192" s="463"/>
      <c r="AI192" s="463"/>
      <c r="AJ192" s="463"/>
      <c r="AK192" s="463"/>
      <c r="AL192" s="463"/>
      <c r="AM192" s="463"/>
      <c r="AN192" s="463"/>
      <c r="AO192" s="463"/>
      <c r="AP192" s="463"/>
      <c r="AQ192" s="463"/>
      <c r="AR192" s="463"/>
      <c r="AS192" s="463"/>
      <c r="AT192" s="463"/>
      <c r="AU192" s="463"/>
      <c r="AV192" s="463"/>
      <c r="AW192" s="463"/>
      <c r="AX192" s="463"/>
      <c r="AY192" s="463"/>
      <c r="AZ192" s="463"/>
      <c r="BA192" s="463"/>
      <c r="BB192" s="463"/>
      <c r="BC192" s="463"/>
      <c r="BD192" s="463"/>
      <c r="BE192" s="463"/>
      <c r="BF192" s="463"/>
      <c r="BG192" s="463"/>
      <c r="BH192" s="463"/>
      <c r="BI192" s="463"/>
      <c r="BJ192" s="463"/>
      <c r="BK192" s="463"/>
      <c r="BL192" s="463"/>
      <c r="BM192" s="463"/>
      <c r="BN192" s="463"/>
      <c r="BO192" s="463"/>
      <c r="BP192" s="463"/>
      <c r="BQ192" s="463"/>
      <c r="BR192" s="463"/>
      <c r="BS192" s="463"/>
      <c r="BT192" s="463"/>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c r="CR192" s="463"/>
      <c r="CS192" s="463"/>
      <c r="CT192" s="463"/>
      <c r="CU192" s="463"/>
      <c r="CV192" s="463"/>
      <c r="CW192" s="463"/>
      <c r="CX192" s="463"/>
      <c r="CY192" s="463"/>
      <c r="CZ192" s="463"/>
      <c r="DA192" s="463"/>
      <c r="DB192" s="463"/>
      <c r="DC192" s="463"/>
      <c r="DD192" s="463"/>
      <c r="DE192" s="463"/>
      <c r="DF192" s="463"/>
      <c r="DG192" s="463"/>
      <c r="DH192" s="463"/>
      <c r="DI192" s="463"/>
      <c r="DJ192" s="463"/>
      <c r="DK192" s="463"/>
      <c r="DL192" s="463"/>
      <c r="DM192" s="463"/>
      <c r="DN192" s="463"/>
      <c r="DO192" s="463"/>
      <c r="DP192" s="463"/>
      <c r="DQ192" s="463"/>
      <c r="DR192" s="463"/>
      <c r="DS192" s="463"/>
      <c r="DT192" s="463"/>
      <c r="DU192" s="463"/>
      <c r="DV192" s="463"/>
      <c r="DW192" s="463"/>
      <c r="DX192" s="463"/>
      <c r="DY192" s="463"/>
      <c r="DZ192" s="463"/>
      <c r="EA192" s="463"/>
      <c r="EB192" s="463"/>
      <c r="EC192" s="463"/>
      <c r="ED192" s="463"/>
      <c r="EE192" s="463"/>
      <c r="EF192" s="463"/>
      <c r="EG192" s="463"/>
      <c r="EH192" s="463"/>
      <c r="EI192" s="463"/>
      <c r="EJ192" s="463"/>
      <c r="EK192" s="463"/>
      <c r="EL192" s="463"/>
      <c r="EM192" s="463"/>
      <c r="EN192" s="463"/>
      <c r="EO192" s="463"/>
      <c r="EP192" s="463"/>
      <c r="EQ192" s="463"/>
      <c r="ER192" s="463"/>
      <c r="ES192" s="463"/>
      <c r="ET192" s="463"/>
      <c r="EU192" s="463"/>
      <c r="EV192" s="463"/>
      <c r="EW192" s="463"/>
      <c r="EX192" s="463"/>
      <c r="EY192" s="463"/>
      <c r="EZ192" s="463"/>
      <c r="FA192" s="463"/>
      <c r="FB192" s="463"/>
      <c r="FC192" s="463"/>
      <c r="FD192" s="463"/>
      <c r="FE192" s="463"/>
      <c r="FF192" s="463"/>
      <c r="FG192" s="463"/>
      <c r="FH192" s="463"/>
      <c r="FI192" s="463"/>
      <c r="FJ192" s="463"/>
      <c r="FK192" s="463"/>
      <c r="FL192" s="463"/>
      <c r="FM192" s="463"/>
      <c r="FN192" s="463"/>
      <c r="FO192" s="463"/>
      <c r="FP192" s="463"/>
      <c r="FQ192" s="463"/>
      <c r="FR192" s="463"/>
      <c r="FS192" s="463"/>
      <c r="FT192" s="463"/>
      <c r="FU192" s="463"/>
      <c r="FV192" s="463"/>
      <c r="FW192" s="463"/>
      <c r="FX192" s="463"/>
      <c r="FY192" s="463"/>
      <c r="FZ192" s="463"/>
      <c r="GA192" s="463"/>
      <c r="GB192" s="463"/>
      <c r="GC192" s="463"/>
      <c r="GD192" s="463"/>
      <c r="GE192" s="463"/>
      <c r="GF192" s="463"/>
      <c r="GG192" s="463"/>
      <c r="GH192" s="463"/>
      <c r="GI192" s="463"/>
      <c r="GJ192" s="463"/>
      <c r="GK192" s="463"/>
      <c r="GL192" s="463"/>
      <c r="GM192" s="463"/>
      <c r="GN192" s="463"/>
      <c r="GO192" s="463"/>
      <c r="GP192" s="463"/>
      <c r="GQ192" s="463"/>
      <c r="GR192" s="463"/>
      <c r="GS192" s="463"/>
      <c r="GT192" s="463"/>
      <c r="GU192" s="463"/>
      <c r="GV192" s="463"/>
      <c r="GW192" s="463"/>
      <c r="GX192" s="463"/>
      <c r="GY192" s="463"/>
      <c r="GZ192" s="463"/>
      <c r="HA192" s="463"/>
      <c r="HB192" s="463"/>
      <c r="HC192" s="463"/>
      <c r="HD192" s="463"/>
      <c r="HE192" s="463"/>
      <c r="HF192" s="463"/>
      <c r="HG192" s="463"/>
      <c r="HH192" s="463"/>
      <c r="HI192" s="463"/>
      <c r="HJ192" s="463"/>
      <c r="HK192" s="463"/>
      <c r="HL192" s="463"/>
      <c r="HM192" s="463"/>
      <c r="HN192" s="463"/>
      <c r="HO192" s="463"/>
      <c r="HP192" s="463"/>
      <c r="HQ192" s="463"/>
      <c r="HR192" s="463"/>
      <c r="HS192" s="463"/>
      <c r="HT192" s="463"/>
      <c r="HU192" s="463"/>
      <c r="HV192" s="463"/>
      <c r="HW192" s="463"/>
      <c r="HX192" s="463"/>
      <c r="HY192" s="463"/>
      <c r="HZ192" s="463"/>
      <c r="IA192" s="463"/>
      <c r="IB192" s="463"/>
      <c r="IC192" s="463"/>
      <c r="ID192" s="463"/>
      <c r="IE192" s="463"/>
      <c r="IF192" s="463"/>
      <c r="IG192" s="463"/>
      <c r="IH192" s="463"/>
      <c r="II192" s="463"/>
      <c r="IJ192" s="463"/>
      <c r="IK192" s="463"/>
      <c r="IL192" s="463"/>
      <c r="IM192" s="463"/>
      <c r="IN192" s="463"/>
      <c r="IO192" s="463"/>
      <c r="IP192" s="463"/>
      <c r="IQ192" s="463"/>
      <c r="IR192" s="463"/>
      <c r="IS192" s="463"/>
      <c r="IT192" s="463"/>
      <c r="IU192" s="463"/>
      <c r="IV192" s="463"/>
    </row>
    <row r="193" spans="2:256" s="489" customFormat="1" x14ac:dyDescent="0.25">
      <c r="B193" s="463"/>
      <c r="C193" s="503"/>
      <c r="D193" s="504"/>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3"/>
      <c r="AG193" s="463"/>
      <c r="AH193" s="463"/>
      <c r="AI193" s="463"/>
      <c r="AJ193" s="463"/>
      <c r="AK193" s="463"/>
      <c r="AL193" s="463"/>
      <c r="AM193" s="463"/>
      <c r="AN193" s="463"/>
      <c r="AO193" s="463"/>
      <c r="AP193" s="463"/>
      <c r="AQ193" s="463"/>
      <c r="AR193" s="463"/>
      <c r="AS193" s="463"/>
      <c r="AT193" s="463"/>
      <c r="AU193" s="463"/>
      <c r="AV193" s="463"/>
      <c r="AW193" s="463"/>
      <c r="AX193" s="463"/>
      <c r="AY193" s="463"/>
      <c r="AZ193" s="463"/>
      <c r="BA193" s="463"/>
      <c r="BB193" s="463"/>
      <c r="BC193" s="463"/>
      <c r="BD193" s="463"/>
      <c r="BE193" s="463"/>
      <c r="BF193" s="463"/>
      <c r="BG193" s="463"/>
      <c r="BH193" s="463"/>
      <c r="BI193" s="463"/>
      <c r="BJ193" s="463"/>
      <c r="BK193" s="463"/>
      <c r="BL193" s="463"/>
      <c r="BM193" s="463"/>
      <c r="BN193" s="463"/>
      <c r="BO193" s="463"/>
      <c r="BP193" s="463"/>
      <c r="BQ193" s="463"/>
      <c r="BR193" s="463"/>
      <c r="BS193" s="463"/>
      <c r="BT193" s="463"/>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c r="CR193" s="463"/>
      <c r="CS193" s="463"/>
      <c r="CT193" s="463"/>
      <c r="CU193" s="463"/>
      <c r="CV193" s="463"/>
      <c r="CW193" s="463"/>
      <c r="CX193" s="463"/>
      <c r="CY193" s="463"/>
      <c r="CZ193" s="463"/>
      <c r="DA193" s="463"/>
      <c r="DB193" s="463"/>
      <c r="DC193" s="463"/>
      <c r="DD193" s="463"/>
      <c r="DE193" s="463"/>
      <c r="DF193" s="463"/>
      <c r="DG193" s="463"/>
      <c r="DH193" s="463"/>
      <c r="DI193" s="463"/>
      <c r="DJ193" s="463"/>
      <c r="DK193" s="463"/>
      <c r="DL193" s="463"/>
      <c r="DM193" s="463"/>
      <c r="DN193" s="463"/>
      <c r="DO193" s="463"/>
      <c r="DP193" s="463"/>
      <c r="DQ193" s="463"/>
      <c r="DR193" s="463"/>
      <c r="DS193" s="463"/>
      <c r="DT193" s="463"/>
      <c r="DU193" s="463"/>
      <c r="DV193" s="463"/>
      <c r="DW193" s="463"/>
      <c r="DX193" s="463"/>
      <c r="DY193" s="463"/>
      <c r="DZ193" s="463"/>
      <c r="EA193" s="463"/>
      <c r="EB193" s="463"/>
      <c r="EC193" s="463"/>
      <c r="ED193" s="463"/>
      <c r="EE193" s="463"/>
      <c r="EF193" s="463"/>
      <c r="EG193" s="463"/>
      <c r="EH193" s="463"/>
      <c r="EI193" s="463"/>
      <c r="EJ193" s="463"/>
      <c r="EK193" s="463"/>
      <c r="EL193" s="463"/>
      <c r="EM193" s="463"/>
      <c r="EN193" s="463"/>
      <c r="EO193" s="463"/>
      <c r="EP193" s="463"/>
      <c r="EQ193" s="463"/>
      <c r="ER193" s="463"/>
      <c r="ES193" s="463"/>
      <c r="ET193" s="463"/>
      <c r="EU193" s="463"/>
      <c r="EV193" s="463"/>
      <c r="EW193" s="463"/>
      <c r="EX193" s="463"/>
      <c r="EY193" s="463"/>
      <c r="EZ193" s="463"/>
      <c r="FA193" s="463"/>
      <c r="FB193" s="463"/>
      <c r="FC193" s="463"/>
      <c r="FD193" s="463"/>
      <c r="FE193" s="463"/>
      <c r="FF193" s="463"/>
      <c r="FG193" s="463"/>
      <c r="FH193" s="463"/>
      <c r="FI193" s="463"/>
      <c r="FJ193" s="463"/>
      <c r="FK193" s="463"/>
      <c r="FL193" s="463"/>
      <c r="FM193" s="463"/>
      <c r="FN193" s="463"/>
      <c r="FO193" s="463"/>
      <c r="FP193" s="463"/>
      <c r="FQ193" s="463"/>
      <c r="FR193" s="463"/>
      <c r="FS193" s="463"/>
      <c r="FT193" s="463"/>
      <c r="FU193" s="463"/>
      <c r="FV193" s="463"/>
      <c r="FW193" s="463"/>
      <c r="FX193" s="463"/>
      <c r="FY193" s="463"/>
      <c r="FZ193" s="463"/>
      <c r="GA193" s="463"/>
      <c r="GB193" s="463"/>
      <c r="GC193" s="463"/>
      <c r="GD193" s="463"/>
      <c r="GE193" s="463"/>
      <c r="GF193" s="463"/>
      <c r="GG193" s="463"/>
      <c r="GH193" s="463"/>
      <c r="GI193" s="463"/>
      <c r="GJ193" s="463"/>
      <c r="GK193" s="463"/>
      <c r="GL193" s="463"/>
      <c r="GM193" s="463"/>
      <c r="GN193" s="463"/>
      <c r="GO193" s="463"/>
      <c r="GP193" s="463"/>
      <c r="GQ193" s="463"/>
      <c r="GR193" s="463"/>
      <c r="GS193" s="463"/>
      <c r="GT193" s="463"/>
      <c r="GU193" s="463"/>
      <c r="GV193" s="463"/>
      <c r="GW193" s="463"/>
      <c r="GX193" s="463"/>
      <c r="GY193" s="463"/>
      <c r="GZ193" s="463"/>
      <c r="HA193" s="463"/>
      <c r="HB193" s="463"/>
      <c r="HC193" s="463"/>
      <c r="HD193" s="463"/>
      <c r="HE193" s="463"/>
      <c r="HF193" s="463"/>
      <c r="HG193" s="463"/>
      <c r="HH193" s="463"/>
      <c r="HI193" s="463"/>
      <c r="HJ193" s="463"/>
      <c r="HK193" s="463"/>
      <c r="HL193" s="463"/>
      <c r="HM193" s="463"/>
      <c r="HN193" s="463"/>
      <c r="HO193" s="463"/>
      <c r="HP193" s="463"/>
      <c r="HQ193" s="463"/>
      <c r="HR193" s="463"/>
      <c r="HS193" s="463"/>
      <c r="HT193" s="463"/>
      <c r="HU193" s="463"/>
      <c r="HV193" s="463"/>
      <c r="HW193" s="463"/>
      <c r="HX193" s="463"/>
      <c r="HY193" s="463"/>
      <c r="HZ193" s="463"/>
      <c r="IA193" s="463"/>
      <c r="IB193" s="463"/>
      <c r="IC193" s="463"/>
      <c r="ID193" s="463"/>
      <c r="IE193" s="463"/>
      <c r="IF193" s="463"/>
      <c r="IG193" s="463"/>
      <c r="IH193" s="463"/>
      <c r="II193" s="463"/>
      <c r="IJ193" s="463"/>
      <c r="IK193" s="463"/>
      <c r="IL193" s="463"/>
      <c r="IM193" s="463"/>
      <c r="IN193" s="463"/>
      <c r="IO193" s="463"/>
      <c r="IP193" s="463"/>
      <c r="IQ193" s="463"/>
      <c r="IR193" s="463"/>
      <c r="IS193" s="463"/>
      <c r="IT193" s="463"/>
      <c r="IU193" s="463"/>
      <c r="IV193" s="463"/>
    </row>
    <row r="194" spans="2:256" s="489" customFormat="1" x14ac:dyDescent="0.25">
      <c r="B194" s="463"/>
      <c r="C194" s="503"/>
      <c r="D194" s="504"/>
      <c r="E194" s="463"/>
      <c r="F194" s="463"/>
      <c r="G194" s="463"/>
      <c r="H194" s="463"/>
      <c r="I194" s="463"/>
      <c r="J194" s="463"/>
      <c r="K194" s="463"/>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c r="AG194" s="463"/>
      <c r="AH194" s="463"/>
      <c r="AI194" s="463"/>
      <c r="AJ194" s="463"/>
      <c r="AK194" s="463"/>
      <c r="AL194" s="463"/>
      <c r="AM194" s="463"/>
      <c r="AN194" s="463"/>
      <c r="AO194" s="463"/>
      <c r="AP194" s="463"/>
      <c r="AQ194" s="463"/>
      <c r="AR194" s="463"/>
      <c r="AS194" s="463"/>
      <c r="AT194" s="463"/>
      <c r="AU194" s="463"/>
      <c r="AV194" s="463"/>
      <c r="AW194" s="463"/>
      <c r="AX194" s="463"/>
      <c r="AY194" s="463"/>
      <c r="AZ194" s="463"/>
      <c r="BA194" s="463"/>
      <c r="BB194" s="463"/>
      <c r="BC194" s="463"/>
      <c r="BD194" s="463"/>
      <c r="BE194" s="463"/>
      <c r="BF194" s="463"/>
      <c r="BG194" s="463"/>
      <c r="BH194" s="463"/>
      <c r="BI194" s="463"/>
      <c r="BJ194" s="463"/>
      <c r="BK194" s="463"/>
      <c r="BL194" s="463"/>
      <c r="BM194" s="463"/>
      <c r="BN194" s="463"/>
      <c r="BO194" s="463"/>
      <c r="BP194" s="463"/>
      <c r="BQ194" s="463"/>
      <c r="BR194" s="463"/>
      <c r="BS194" s="463"/>
      <c r="BT194" s="463"/>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c r="CR194" s="463"/>
      <c r="CS194" s="463"/>
      <c r="CT194" s="463"/>
      <c r="CU194" s="463"/>
      <c r="CV194" s="463"/>
      <c r="CW194" s="463"/>
      <c r="CX194" s="463"/>
      <c r="CY194" s="463"/>
      <c r="CZ194" s="463"/>
      <c r="DA194" s="463"/>
      <c r="DB194" s="463"/>
      <c r="DC194" s="463"/>
      <c r="DD194" s="463"/>
      <c r="DE194" s="463"/>
      <c r="DF194" s="463"/>
      <c r="DG194" s="463"/>
      <c r="DH194" s="463"/>
      <c r="DI194" s="463"/>
      <c r="DJ194" s="463"/>
      <c r="DK194" s="463"/>
      <c r="DL194" s="463"/>
      <c r="DM194" s="463"/>
      <c r="DN194" s="463"/>
      <c r="DO194" s="463"/>
      <c r="DP194" s="463"/>
      <c r="DQ194" s="463"/>
      <c r="DR194" s="463"/>
      <c r="DS194" s="463"/>
      <c r="DT194" s="463"/>
      <c r="DU194" s="463"/>
      <c r="DV194" s="463"/>
      <c r="DW194" s="463"/>
      <c r="DX194" s="463"/>
      <c r="DY194" s="463"/>
      <c r="DZ194" s="463"/>
      <c r="EA194" s="463"/>
      <c r="EB194" s="463"/>
      <c r="EC194" s="463"/>
      <c r="ED194" s="463"/>
      <c r="EE194" s="463"/>
      <c r="EF194" s="463"/>
      <c r="EG194" s="463"/>
      <c r="EH194" s="463"/>
      <c r="EI194" s="463"/>
      <c r="EJ194" s="463"/>
      <c r="EK194" s="463"/>
      <c r="EL194" s="463"/>
      <c r="EM194" s="463"/>
      <c r="EN194" s="463"/>
      <c r="EO194" s="463"/>
      <c r="EP194" s="463"/>
      <c r="EQ194" s="463"/>
      <c r="ER194" s="463"/>
      <c r="ES194" s="463"/>
      <c r="ET194" s="463"/>
      <c r="EU194" s="463"/>
      <c r="EV194" s="463"/>
      <c r="EW194" s="463"/>
      <c r="EX194" s="463"/>
      <c r="EY194" s="463"/>
      <c r="EZ194" s="463"/>
      <c r="FA194" s="463"/>
      <c r="FB194" s="463"/>
      <c r="FC194" s="463"/>
      <c r="FD194" s="463"/>
      <c r="FE194" s="463"/>
      <c r="FF194" s="463"/>
      <c r="FG194" s="463"/>
      <c r="FH194" s="463"/>
      <c r="FI194" s="463"/>
      <c r="FJ194" s="463"/>
      <c r="FK194" s="463"/>
      <c r="FL194" s="463"/>
      <c r="FM194" s="463"/>
      <c r="FN194" s="463"/>
      <c r="FO194" s="463"/>
      <c r="FP194" s="463"/>
      <c r="FQ194" s="463"/>
      <c r="FR194" s="463"/>
      <c r="FS194" s="463"/>
      <c r="FT194" s="463"/>
      <c r="FU194" s="463"/>
      <c r="FV194" s="463"/>
      <c r="FW194" s="463"/>
      <c r="FX194" s="463"/>
      <c r="FY194" s="463"/>
      <c r="FZ194" s="463"/>
      <c r="GA194" s="463"/>
      <c r="GB194" s="463"/>
      <c r="GC194" s="463"/>
      <c r="GD194" s="463"/>
      <c r="GE194" s="463"/>
      <c r="GF194" s="463"/>
      <c r="GG194" s="463"/>
      <c r="GH194" s="463"/>
      <c r="GI194" s="463"/>
      <c r="GJ194" s="463"/>
      <c r="GK194" s="463"/>
      <c r="GL194" s="463"/>
      <c r="GM194" s="463"/>
      <c r="GN194" s="463"/>
      <c r="GO194" s="463"/>
      <c r="GP194" s="463"/>
      <c r="GQ194" s="463"/>
      <c r="GR194" s="463"/>
      <c r="GS194" s="463"/>
      <c r="GT194" s="463"/>
      <c r="GU194" s="463"/>
      <c r="GV194" s="463"/>
      <c r="GW194" s="463"/>
      <c r="GX194" s="463"/>
      <c r="GY194" s="463"/>
      <c r="GZ194" s="463"/>
      <c r="HA194" s="463"/>
      <c r="HB194" s="463"/>
      <c r="HC194" s="463"/>
      <c r="HD194" s="463"/>
      <c r="HE194" s="463"/>
      <c r="HF194" s="463"/>
      <c r="HG194" s="463"/>
      <c r="HH194" s="463"/>
      <c r="HI194" s="463"/>
      <c r="HJ194" s="463"/>
      <c r="HK194" s="463"/>
      <c r="HL194" s="463"/>
      <c r="HM194" s="463"/>
      <c r="HN194" s="463"/>
      <c r="HO194" s="463"/>
      <c r="HP194" s="463"/>
      <c r="HQ194" s="463"/>
      <c r="HR194" s="463"/>
      <c r="HS194" s="463"/>
      <c r="HT194" s="463"/>
      <c r="HU194" s="463"/>
      <c r="HV194" s="463"/>
      <c r="HW194" s="463"/>
      <c r="HX194" s="463"/>
      <c r="HY194" s="463"/>
      <c r="HZ194" s="463"/>
      <c r="IA194" s="463"/>
      <c r="IB194" s="463"/>
      <c r="IC194" s="463"/>
      <c r="ID194" s="463"/>
      <c r="IE194" s="463"/>
      <c r="IF194" s="463"/>
      <c r="IG194" s="463"/>
      <c r="IH194" s="463"/>
      <c r="II194" s="463"/>
      <c r="IJ194" s="463"/>
      <c r="IK194" s="463"/>
      <c r="IL194" s="463"/>
      <c r="IM194" s="463"/>
      <c r="IN194" s="463"/>
      <c r="IO194" s="463"/>
      <c r="IP194" s="463"/>
      <c r="IQ194" s="463"/>
      <c r="IR194" s="463"/>
      <c r="IS194" s="463"/>
      <c r="IT194" s="463"/>
      <c r="IU194" s="463"/>
      <c r="IV194" s="463"/>
    </row>
    <row r="195" spans="2:256" s="489" customFormat="1" x14ac:dyDescent="0.25">
      <c r="B195" s="463"/>
      <c r="C195" s="503"/>
      <c r="D195" s="504"/>
      <c r="E195" s="463"/>
      <c r="F195" s="463"/>
      <c r="G195" s="463"/>
      <c r="H195" s="463"/>
      <c r="I195" s="463"/>
      <c r="J195" s="463"/>
      <c r="K195" s="463"/>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c r="AI195" s="463"/>
      <c r="AJ195" s="463"/>
      <c r="AK195" s="463"/>
      <c r="AL195" s="463"/>
      <c r="AM195" s="463"/>
      <c r="AN195" s="463"/>
      <c r="AO195" s="463"/>
      <c r="AP195" s="463"/>
      <c r="AQ195" s="463"/>
      <c r="AR195" s="463"/>
      <c r="AS195" s="463"/>
      <c r="AT195" s="463"/>
      <c r="AU195" s="463"/>
      <c r="AV195" s="463"/>
      <c r="AW195" s="463"/>
      <c r="AX195" s="463"/>
      <c r="AY195" s="463"/>
      <c r="AZ195" s="463"/>
      <c r="BA195" s="463"/>
      <c r="BB195" s="463"/>
      <c r="BC195" s="463"/>
      <c r="BD195" s="463"/>
      <c r="BE195" s="463"/>
      <c r="BF195" s="463"/>
      <c r="BG195" s="463"/>
      <c r="BH195" s="463"/>
      <c r="BI195" s="463"/>
      <c r="BJ195" s="463"/>
      <c r="BK195" s="463"/>
      <c r="BL195" s="463"/>
      <c r="BM195" s="463"/>
      <c r="BN195" s="463"/>
      <c r="BO195" s="463"/>
      <c r="BP195" s="463"/>
      <c r="BQ195" s="463"/>
      <c r="BR195" s="463"/>
      <c r="BS195" s="463"/>
      <c r="BT195" s="463"/>
      <c r="BU195" s="463"/>
      <c r="BV195" s="463"/>
      <c r="BW195" s="463"/>
      <c r="BX195" s="463"/>
      <c r="BY195" s="463"/>
      <c r="BZ195" s="463"/>
      <c r="CA195" s="463"/>
      <c r="CB195" s="463"/>
      <c r="CC195" s="463"/>
      <c r="CD195" s="463"/>
      <c r="CE195" s="463"/>
      <c r="CF195" s="463"/>
      <c r="CG195" s="463"/>
      <c r="CH195" s="463"/>
      <c r="CI195" s="463"/>
      <c r="CJ195" s="463"/>
      <c r="CK195" s="463"/>
      <c r="CL195" s="463"/>
      <c r="CM195" s="463"/>
      <c r="CN195" s="463"/>
      <c r="CO195" s="463"/>
      <c r="CP195" s="463"/>
      <c r="CQ195" s="463"/>
      <c r="CR195" s="463"/>
      <c r="CS195" s="463"/>
      <c r="CT195" s="463"/>
      <c r="CU195" s="463"/>
      <c r="CV195" s="463"/>
      <c r="CW195" s="463"/>
      <c r="CX195" s="463"/>
      <c r="CY195" s="463"/>
      <c r="CZ195" s="463"/>
      <c r="DA195" s="463"/>
      <c r="DB195" s="463"/>
      <c r="DC195" s="463"/>
      <c r="DD195" s="463"/>
      <c r="DE195" s="463"/>
      <c r="DF195" s="463"/>
      <c r="DG195" s="463"/>
      <c r="DH195" s="463"/>
      <c r="DI195" s="463"/>
      <c r="DJ195" s="463"/>
      <c r="DK195" s="463"/>
      <c r="DL195" s="463"/>
      <c r="DM195" s="463"/>
      <c r="DN195" s="463"/>
      <c r="DO195" s="463"/>
      <c r="DP195" s="463"/>
      <c r="DQ195" s="463"/>
      <c r="DR195" s="463"/>
      <c r="DS195" s="463"/>
      <c r="DT195" s="463"/>
      <c r="DU195" s="463"/>
      <c r="DV195" s="463"/>
      <c r="DW195" s="463"/>
      <c r="DX195" s="463"/>
      <c r="DY195" s="463"/>
      <c r="DZ195" s="463"/>
      <c r="EA195" s="463"/>
      <c r="EB195" s="463"/>
      <c r="EC195" s="463"/>
      <c r="ED195" s="463"/>
      <c r="EE195" s="463"/>
      <c r="EF195" s="463"/>
      <c r="EG195" s="463"/>
      <c r="EH195" s="463"/>
      <c r="EI195" s="463"/>
      <c r="EJ195" s="463"/>
      <c r="EK195" s="463"/>
      <c r="EL195" s="463"/>
      <c r="EM195" s="463"/>
      <c r="EN195" s="463"/>
      <c r="EO195" s="463"/>
      <c r="EP195" s="463"/>
      <c r="EQ195" s="463"/>
      <c r="ER195" s="463"/>
      <c r="ES195" s="463"/>
      <c r="ET195" s="463"/>
      <c r="EU195" s="463"/>
      <c r="EV195" s="463"/>
      <c r="EW195" s="463"/>
      <c r="EX195" s="463"/>
      <c r="EY195" s="463"/>
      <c r="EZ195" s="463"/>
      <c r="FA195" s="463"/>
      <c r="FB195" s="463"/>
      <c r="FC195" s="463"/>
      <c r="FD195" s="463"/>
      <c r="FE195" s="463"/>
      <c r="FF195" s="463"/>
      <c r="FG195" s="463"/>
      <c r="FH195" s="463"/>
      <c r="FI195" s="463"/>
      <c r="FJ195" s="463"/>
      <c r="FK195" s="463"/>
      <c r="FL195" s="463"/>
      <c r="FM195" s="463"/>
      <c r="FN195" s="463"/>
      <c r="FO195" s="463"/>
      <c r="FP195" s="463"/>
      <c r="FQ195" s="463"/>
      <c r="FR195" s="463"/>
      <c r="FS195" s="463"/>
      <c r="FT195" s="463"/>
      <c r="FU195" s="463"/>
      <c r="FV195" s="463"/>
      <c r="FW195" s="463"/>
      <c r="FX195" s="463"/>
      <c r="FY195" s="463"/>
      <c r="FZ195" s="463"/>
      <c r="GA195" s="463"/>
      <c r="GB195" s="463"/>
      <c r="GC195" s="463"/>
      <c r="GD195" s="463"/>
      <c r="GE195" s="463"/>
      <c r="GF195" s="463"/>
      <c r="GG195" s="463"/>
      <c r="GH195" s="463"/>
      <c r="GI195" s="463"/>
      <c r="GJ195" s="463"/>
      <c r="GK195" s="463"/>
      <c r="GL195" s="463"/>
      <c r="GM195" s="463"/>
      <c r="GN195" s="463"/>
      <c r="GO195" s="463"/>
      <c r="GP195" s="463"/>
      <c r="GQ195" s="463"/>
      <c r="GR195" s="463"/>
      <c r="GS195" s="463"/>
      <c r="GT195" s="463"/>
      <c r="GU195" s="463"/>
      <c r="GV195" s="463"/>
      <c r="GW195" s="463"/>
      <c r="GX195" s="463"/>
      <c r="GY195" s="463"/>
      <c r="GZ195" s="463"/>
      <c r="HA195" s="463"/>
      <c r="HB195" s="463"/>
      <c r="HC195" s="463"/>
      <c r="HD195" s="463"/>
      <c r="HE195" s="463"/>
      <c r="HF195" s="463"/>
      <c r="HG195" s="463"/>
      <c r="HH195" s="463"/>
      <c r="HI195" s="463"/>
      <c r="HJ195" s="463"/>
      <c r="HK195" s="463"/>
      <c r="HL195" s="463"/>
      <c r="HM195" s="463"/>
      <c r="HN195" s="463"/>
      <c r="HO195" s="463"/>
      <c r="HP195" s="463"/>
      <c r="HQ195" s="463"/>
      <c r="HR195" s="463"/>
      <c r="HS195" s="463"/>
      <c r="HT195" s="463"/>
      <c r="HU195" s="463"/>
      <c r="HV195" s="463"/>
      <c r="HW195" s="463"/>
      <c r="HX195" s="463"/>
      <c r="HY195" s="463"/>
      <c r="HZ195" s="463"/>
      <c r="IA195" s="463"/>
      <c r="IB195" s="463"/>
      <c r="IC195" s="463"/>
      <c r="ID195" s="463"/>
      <c r="IE195" s="463"/>
      <c r="IF195" s="463"/>
      <c r="IG195" s="463"/>
      <c r="IH195" s="463"/>
      <c r="II195" s="463"/>
      <c r="IJ195" s="463"/>
      <c r="IK195" s="463"/>
      <c r="IL195" s="463"/>
      <c r="IM195" s="463"/>
      <c r="IN195" s="463"/>
      <c r="IO195" s="463"/>
      <c r="IP195" s="463"/>
      <c r="IQ195" s="463"/>
      <c r="IR195" s="463"/>
      <c r="IS195" s="463"/>
      <c r="IT195" s="463"/>
      <c r="IU195" s="463"/>
      <c r="IV195" s="463"/>
    </row>
    <row r="196" spans="2:256" s="489" customFormat="1" x14ac:dyDescent="0.25">
      <c r="B196" s="463"/>
      <c r="C196" s="503"/>
      <c r="D196" s="504"/>
      <c r="E196" s="463"/>
      <c r="F196" s="463"/>
      <c r="G196" s="463"/>
      <c r="H196" s="463"/>
      <c r="I196" s="463"/>
      <c r="J196" s="463"/>
      <c r="K196" s="463"/>
      <c r="L196" s="463"/>
      <c r="M196" s="463"/>
      <c r="N196" s="463"/>
      <c r="O196" s="463"/>
      <c r="P196" s="463"/>
      <c r="Q196" s="463"/>
      <c r="R196" s="463"/>
      <c r="S196" s="463"/>
      <c r="T196" s="463"/>
      <c r="U196" s="463"/>
      <c r="V196" s="463"/>
      <c r="W196" s="463"/>
      <c r="X196" s="463"/>
      <c r="Y196" s="463"/>
      <c r="Z196" s="463"/>
      <c r="AA196" s="463"/>
      <c r="AB196" s="463"/>
      <c r="AC196" s="463"/>
      <c r="AD196" s="463"/>
      <c r="AE196" s="463"/>
      <c r="AF196" s="463"/>
      <c r="AG196" s="463"/>
      <c r="AH196" s="463"/>
      <c r="AI196" s="463"/>
      <c r="AJ196" s="463"/>
      <c r="AK196" s="463"/>
      <c r="AL196" s="463"/>
      <c r="AM196" s="463"/>
      <c r="AN196" s="463"/>
      <c r="AO196" s="463"/>
      <c r="AP196" s="463"/>
      <c r="AQ196" s="463"/>
      <c r="AR196" s="463"/>
      <c r="AS196" s="463"/>
      <c r="AT196" s="463"/>
      <c r="AU196" s="463"/>
      <c r="AV196" s="463"/>
      <c r="AW196" s="463"/>
      <c r="AX196" s="463"/>
      <c r="AY196" s="463"/>
      <c r="AZ196" s="463"/>
      <c r="BA196" s="463"/>
      <c r="BB196" s="463"/>
      <c r="BC196" s="463"/>
      <c r="BD196" s="463"/>
      <c r="BE196" s="463"/>
      <c r="BF196" s="463"/>
      <c r="BG196" s="463"/>
      <c r="BH196" s="463"/>
      <c r="BI196" s="463"/>
      <c r="BJ196" s="463"/>
      <c r="BK196" s="463"/>
      <c r="BL196" s="463"/>
      <c r="BM196" s="463"/>
      <c r="BN196" s="463"/>
      <c r="BO196" s="463"/>
      <c r="BP196" s="463"/>
      <c r="BQ196" s="463"/>
      <c r="BR196" s="463"/>
      <c r="BS196" s="463"/>
      <c r="BT196" s="463"/>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c r="CR196" s="463"/>
      <c r="CS196" s="463"/>
      <c r="CT196" s="463"/>
      <c r="CU196" s="463"/>
      <c r="CV196" s="463"/>
      <c r="CW196" s="463"/>
      <c r="CX196" s="463"/>
      <c r="CY196" s="463"/>
      <c r="CZ196" s="463"/>
      <c r="DA196" s="463"/>
      <c r="DB196" s="463"/>
      <c r="DC196" s="463"/>
      <c r="DD196" s="463"/>
      <c r="DE196" s="463"/>
      <c r="DF196" s="463"/>
      <c r="DG196" s="463"/>
      <c r="DH196" s="463"/>
      <c r="DI196" s="463"/>
      <c r="DJ196" s="463"/>
      <c r="DK196" s="463"/>
      <c r="DL196" s="463"/>
      <c r="DM196" s="463"/>
      <c r="DN196" s="463"/>
      <c r="DO196" s="463"/>
      <c r="DP196" s="463"/>
      <c r="DQ196" s="463"/>
      <c r="DR196" s="463"/>
      <c r="DS196" s="463"/>
      <c r="DT196" s="463"/>
      <c r="DU196" s="463"/>
      <c r="DV196" s="463"/>
      <c r="DW196" s="463"/>
      <c r="DX196" s="463"/>
      <c r="DY196" s="463"/>
      <c r="DZ196" s="463"/>
      <c r="EA196" s="463"/>
      <c r="EB196" s="463"/>
      <c r="EC196" s="463"/>
      <c r="ED196" s="463"/>
      <c r="EE196" s="463"/>
      <c r="EF196" s="463"/>
      <c r="EG196" s="463"/>
      <c r="EH196" s="463"/>
      <c r="EI196" s="463"/>
      <c r="EJ196" s="463"/>
      <c r="EK196" s="463"/>
      <c r="EL196" s="463"/>
      <c r="EM196" s="463"/>
      <c r="EN196" s="463"/>
      <c r="EO196" s="463"/>
      <c r="EP196" s="463"/>
      <c r="EQ196" s="463"/>
      <c r="ER196" s="463"/>
      <c r="ES196" s="463"/>
      <c r="ET196" s="463"/>
      <c r="EU196" s="463"/>
      <c r="EV196" s="463"/>
      <c r="EW196" s="463"/>
      <c r="EX196" s="463"/>
      <c r="EY196" s="463"/>
      <c r="EZ196" s="463"/>
      <c r="FA196" s="463"/>
      <c r="FB196" s="463"/>
      <c r="FC196" s="463"/>
      <c r="FD196" s="463"/>
      <c r="FE196" s="463"/>
      <c r="FF196" s="463"/>
      <c r="FG196" s="463"/>
      <c r="FH196" s="463"/>
      <c r="FI196" s="463"/>
      <c r="FJ196" s="463"/>
      <c r="FK196" s="463"/>
      <c r="FL196" s="463"/>
      <c r="FM196" s="463"/>
      <c r="FN196" s="463"/>
      <c r="FO196" s="463"/>
      <c r="FP196" s="463"/>
      <c r="FQ196" s="463"/>
      <c r="FR196" s="463"/>
      <c r="FS196" s="463"/>
      <c r="FT196" s="463"/>
      <c r="FU196" s="463"/>
      <c r="FV196" s="463"/>
      <c r="FW196" s="463"/>
      <c r="FX196" s="463"/>
      <c r="FY196" s="463"/>
      <c r="FZ196" s="463"/>
      <c r="GA196" s="463"/>
      <c r="GB196" s="463"/>
      <c r="GC196" s="463"/>
      <c r="GD196" s="463"/>
      <c r="GE196" s="463"/>
      <c r="GF196" s="463"/>
      <c r="GG196" s="463"/>
      <c r="GH196" s="463"/>
      <c r="GI196" s="463"/>
      <c r="GJ196" s="463"/>
      <c r="GK196" s="463"/>
      <c r="GL196" s="463"/>
      <c r="GM196" s="463"/>
      <c r="GN196" s="463"/>
      <c r="GO196" s="463"/>
      <c r="GP196" s="463"/>
      <c r="GQ196" s="463"/>
      <c r="GR196" s="463"/>
      <c r="GS196" s="463"/>
      <c r="GT196" s="463"/>
      <c r="GU196" s="463"/>
      <c r="GV196" s="463"/>
      <c r="GW196" s="463"/>
      <c r="GX196" s="463"/>
      <c r="GY196" s="463"/>
      <c r="GZ196" s="463"/>
      <c r="HA196" s="463"/>
      <c r="HB196" s="463"/>
      <c r="HC196" s="463"/>
      <c r="HD196" s="463"/>
      <c r="HE196" s="463"/>
      <c r="HF196" s="463"/>
      <c r="HG196" s="463"/>
      <c r="HH196" s="463"/>
      <c r="HI196" s="463"/>
      <c r="HJ196" s="463"/>
      <c r="HK196" s="463"/>
      <c r="HL196" s="463"/>
      <c r="HM196" s="463"/>
      <c r="HN196" s="463"/>
      <c r="HO196" s="463"/>
      <c r="HP196" s="463"/>
      <c r="HQ196" s="463"/>
      <c r="HR196" s="463"/>
      <c r="HS196" s="463"/>
      <c r="HT196" s="463"/>
      <c r="HU196" s="463"/>
      <c r="HV196" s="463"/>
      <c r="HW196" s="463"/>
      <c r="HX196" s="463"/>
      <c r="HY196" s="463"/>
      <c r="HZ196" s="463"/>
      <c r="IA196" s="463"/>
      <c r="IB196" s="463"/>
      <c r="IC196" s="463"/>
      <c r="ID196" s="463"/>
      <c r="IE196" s="463"/>
      <c r="IF196" s="463"/>
      <c r="IG196" s="463"/>
      <c r="IH196" s="463"/>
      <c r="II196" s="463"/>
      <c r="IJ196" s="463"/>
      <c r="IK196" s="463"/>
      <c r="IL196" s="463"/>
      <c r="IM196" s="463"/>
      <c r="IN196" s="463"/>
      <c r="IO196" s="463"/>
      <c r="IP196" s="463"/>
      <c r="IQ196" s="463"/>
      <c r="IR196" s="463"/>
      <c r="IS196" s="463"/>
      <c r="IT196" s="463"/>
      <c r="IU196" s="463"/>
      <c r="IV196" s="463"/>
    </row>
    <row r="197" spans="2:256" s="489" customFormat="1" x14ac:dyDescent="0.25">
      <c r="B197" s="463"/>
      <c r="C197" s="503"/>
      <c r="D197" s="504"/>
      <c r="E197" s="463"/>
      <c r="F197" s="463"/>
      <c r="G197" s="463"/>
      <c r="H197" s="463"/>
      <c r="I197" s="463"/>
      <c r="J197" s="463"/>
      <c r="K197" s="463"/>
      <c r="L197" s="463"/>
      <c r="M197" s="463"/>
      <c r="N197" s="463"/>
      <c r="O197" s="463"/>
      <c r="P197" s="463"/>
      <c r="Q197" s="463"/>
      <c r="R197" s="463"/>
      <c r="S197" s="463"/>
      <c r="T197" s="463"/>
      <c r="U197" s="463"/>
      <c r="V197" s="463"/>
      <c r="W197" s="463"/>
      <c r="X197" s="463"/>
      <c r="Y197" s="463"/>
      <c r="Z197" s="463"/>
      <c r="AA197" s="463"/>
      <c r="AB197" s="463"/>
      <c r="AC197" s="463"/>
      <c r="AD197" s="463"/>
      <c r="AE197" s="463"/>
      <c r="AF197" s="463"/>
      <c r="AG197" s="463"/>
      <c r="AH197" s="463"/>
      <c r="AI197" s="463"/>
      <c r="AJ197" s="463"/>
      <c r="AK197" s="463"/>
      <c r="AL197" s="463"/>
      <c r="AM197" s="463"/>
      <c r="AN197" s="463"/>
      <c r="AO197" s="463"/>
      <c r="AP197" s="463"/>
      <c r="AQ197" s="463"/>
      <c r="AR197" s="463"/>
      <c r="AS197" s="463"/>
      <c r="AT197" s="463"/>
      <c r="AU197" s="463"/>
      <c r="AV197" s="463"/>
      <c r="AW197" s="463"/>
      <c r="AX197" s="463"/>
      <c r="AY197" s="463"/>
      <c r="AZ197" s="463"/>
      <c r="BA197" s="463"/>
      <c r="BB197" s="463"/>
      <c r="BC197" s="463"/>
      <c r="BD197" s="463"/>
      <c r="BE197" s="463"/>
      <c r="BF197" s="463"/>
      <c r="BG197" s="463"/>
      <c r="BH197" s="463"/>
      <c r="BI197" s="463"/>
      <c r="BJ197" s="463"/>
      <c r="BK197" s="463"/>
      <c r="BL197" s="463"/>
      <c r="BM197" s="463"/>
      <c r="BN197" s="463"/>
      <c r="BO197" s="463"/>
      <c r="BP197" s="463"/>
      <c r="BQ197" s="463"/>
      <c r="BR197" s="463"/>
      <c r="BS197" s="463"/>
      <c r="BT197" s="463"/>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c r="CR197" s="463"/>
      <c r="CS197" s="463"/>
      <c r="CT197" s="463"/>
      <c r="CU197" s="463"/>
      <c r="CV197" s="463"/>
      <c r="CW197" s="463"/>
      <c r="CX197" s="463"/>
      <c r="CY197" s="463"/>
      <c r="CZ197" s="463"/>
      <c r="DA197" s="463"/>
      <c r="DB197" s="463"/>
      <c r="DC197" s="463"/>
      <c r="DD197" s="463"/>
      <c r="DE197" s="463"/>
      <c r="DF197" s="463"/>
      <c r="DG197" s="463"/>
      <c r="DH197" s="463"/>
      <c r="DI197" s="463"/>
      <c r="DJ197" s="463"/>
      <c r="DK197" s="463"/>
      <c r="DL197" s="463"/>
      <c r="DM197" s="463"/>
      <c r="DN197" s="463"/>
      <c r="DO197" s="463"/>
      <c r="DP197" s="463"/>
      <c r="DQ197" s="463"/>
      <c r="DR197" s="463"/>
      <c r="DS197" s="463"/>
      <c r="DT197" s="463"/>
      <c r="DU197" s="463"/>
      <c r="DV197" s="463"/>
      <c r="DW197" s="463"/>
      <c r="DX197" s="463"/>
      <c r="DY197" s="463"/>
      <c r="DZ197" s="463"/>
      <c r="EA197" s="463"/>
      <c r="EB197" s="463"/>
      <c r="EC197" s="463"/>
      <c r="ED197" s="463"/>
      <c r="EE197" s="463"/>
      <c r="EF197" s="463"/>
      <c r="EG197" s="463"/>
      <c r="EH197" s="463"/>
      <c r="EI197" s="463"/>
      <c r="EJ197" s="463"/>
      <c r="EK197" s="463"/>
      <c r="EL197" s="463"/>
      <c r="EM197" s="463"/>
      <c r="EN197" s="463"/>
      <c r="EO197" s="463"/>
      <c r="EP197" s="463"/>
      <c r="EQ197" s="463"/>
      <c r="ER197" s="463"/>
      <c r="ES197" s="463"/>
      <c r="ET197" s="463"/>
      <c r="EU197" s="463"/>
      <c r="EV197" s="463"/>
      <c r="EW197" s="463"/>
      <c r="EX197" s="463"/>
      <c r="EY197" s="463"/>
      <c r="EZ197" s="463"/>
      <c r="FA197" s="463"/>
      <c r="FB197" s="463"/>
      <c r="FC197" s="463"/>
      <c r="FD197" s="463"/>
      <c r="FE197" s="463"/>
      <c r="FF197" s="463"/>
      <c r="FG197" s="463"/>
      <c r="FH197" s="463"/>
      <c r="FI197" s="463"/>
      <c r="FJ197" s="463"/>
      <c r="FK197" s="463"/>
      <c r="FL197" s="463"/>
      <c r="FM197" s="463"/>
      <c r="FN197" s="463"/>
      <c r="FO197" s="463"/>
      <c r="FP197" s="463"/>
      <c r="FQ197" s="463"/>
      <c r="FR197" s="463"/>
      <c r="FS197" s="463"/>
      <c r="FT197" s="463"/>
      <c r="FU197" s="463"/>
      <c r="FV197" s="463"/>
      <c r="FW197" s="463"/>
      <c r="FX197" s="463"/>
      <c r="FY197" s="463"/>
      <c r="FZ197" s="463"/>
      <c r="GA197" s="463"/>
      <c r="GB197" s="463"/>
      <c r="GC197" s="463"/>
      <c r="GD197" s="463"/>
      <c r="GE197" s="463"/>
      <c r="GF197" s="463"/>
      <c r="GG197" s="463"/>
      <c r="GH197" s="463"/>
      <c r="GI197" s="463"/>
      <c r="GJ197" s="463"/>
      <c r="GK197" s="463"/>
      <c r="GL197" s="463"/>
      <c r="GM197" s="463"/>
      <c r="GN197" s="463"/>
      <c r="GO197" s="463"/>
      <c r="GP197" s="463"/>
      <c r="GQ197" s="463"/>
      <c r="GR197" s="463"/>
      <c r="GS197" s="463"/>
      <c r="GT197" s="463"/>
      <c r="GU197" s="463"/>
      <c r="GV197" s="463"/>
      <c r="GW197" s="463"/>
      <c r="GX197" s="463"/>
      <c r="GY197" s="463"/>
      <c r="GZ197" s="463"/>
      <c r="HA197" s="463"/>
      <c r="HB197" s="463"/>
      <c r="HC197" s="463"/>
      <c r="HD197" s="463"/>
      <c r="HE197" s="463"/>
      <c r="HF197" s="463"/>
      <c r="HG197" s="463"/>
      <c r="HH197" s="463"/>
      <c r="HI197" s="463"/>
      <c r="HJ197" s="463"/>
      <c r="HK197" s="463"/>
      <c r="HL197" s="463"/>
      <c r="HM197" s="463"/>
      <c r="HN197" s="463"/>
      <c r="HO197" s="463"/>
      <c r="HP197" s="463"/>
      <c r="HQ197" s="463"/>
      <c r="HR197" s="463"/>
      <c r="HS197" s="463"/>
      <c r="HT197" s="463"/>
      <c r="HU197" s="463"/>
      <c r="HV197" s="463"/>
      <c r="HW197" s="463"/>
      <c r="HX197" s="463"/>
      <c r="HY197" s="463"/>
      <c r="HZ197" s="463"/>
      <c r="IA197" s="463"/>
      <c r="IB197" s="463"/>
      <c r="IC197" s="463"/>
      <c r="ID197" s="463"/>
      <c r="IE197" s="463"/>
      <c r="IF197" s="463"/>
      <c r="IG197" s="463"/>
      <c r="IH197" s="463"/>
      <c r="II197" s="463"/>
      <c r="IJ197" s="463"/>
      <c r="IK197" s="463"/>
      <c r="IL197" s="463"/>
      <c r="IM197" s="463"/>
      <c r="IN197" s="463"/>
      <c r="IO197" s="463"/>
      <c r="IP197" s="463"/>
      <c r="IQ197" s="463"/>
      <c r="IR197" s="463"/>
      <c r="IS197" s="463"/>
      <c r="IT197" s="463"/>
      <c r="IU197" s="463"/>
      <c r="IV197" s="463"/>
    </row>
    <row r="198" spans="2:256" s="489" customFormat="1" x14ac:dyDescent="0.25">
      <c r="B198" s="463"/>
      <c r="C198" s="503"/>
      <c r="D198" s="504"/>
      <c r="E198" s="463"/>
      <c r="F198" s="463"/>
      <c r="G198" s="463"/>
      <c r="H198" s="463"/>
      <c r="I198" s="463"/>
      <c r="J198" s="463"/>
      <c r="K198" s="463"/>
      <c r="L198" s="463"/>
      <c r="M198" s="463"/>
      <c r="N198" s="463"/>
      <c r="O198" s="463"/>
      <c r="P198" s="463"/>
      <c r="Q198" s="463"/>
      <c r="R198" s="463"/>
      <c r="S198" s="463"/>
      <c r="T198" s="463"/>
      <c r="U198" s="463"/>
      <c r="V198" s="463"/>
      <c r="W198" s="463"/>
      <c r="X198" s="463"/>
      <c r="Y198" s="463"/>
      <c r="Z198" s="463"/>
      <c r="AA198" s="463"/>
      <c r="AB198" s="463"/>
      <c r="AC198" s="463"/>
      <c r="AD198" s="463"/>
      <c r="AE198" s="463"/>
      <c r="AF198" s="463"/>
      <c r="AG198" s="463"/>
      <c r="AH198" s="463"/>
      <c r="AI198" s="463"/>
      <c r="AJ198" s="463"/>
      <c r="AK198" s="463"/>
      <c r="AL198" s="463"/>
      <c r="AM198" s="463"/>
      <c r="AN198" s="463"/>
      <c r="AO198" s="463"/>
      <c r="AP198" s="463"/>
      <c r="AQ198" s="463"/>
      <c r="AR198" s="463"/>
      <c r="AS198" s="463"/>
      <c r="AT198" s="463"/>
      <c r="AU198" s="463"/>
      <c r="AV198" s="463"/>
      <c r="AW198" s="463"/>
      <c r="AX198" s="463"/>
      <c r="AY198" s="463"/>
      <c r="AZ198" s="463"/>
      <c r="BA198" s="463"/>
      <c r="BB198" s="463"/>
      <c r="BC198" s="463"/>
      <c r="BD198" s="463"/>
      <c r="BE198" s="463"/>
      <c r="BF198" s="463"/>
      <c r="BG198" s="463"/>
      <c r="BH198" s="463"/>
      <c r="BI198" s="463"/>
      <c r="BJ198" s="463"/>
      <c r="BK198" s="463"/>
      <c r="BL198" s="463"/>
      <c r="BM198" s="463"/>
      <c r="BN198" s="463"/>
      <c r="BO198" s="463"/>
      <c r="BP198" s="463"/>
      <c r="BQ198" s="463"/>
      <c r="BR198" s="463"/>
      <c r="BS198" s="463"/>
      <c r="BT198" s="463"/>
      <c r="BU198" s="463"/>
      <c r="BV198" s="463"/>
      <c r="BW198" s="463"/>
      <c r="BX198" s="463"/>
      <c r="BY198" s="463"/>
      <c r="BZ198" s="463"/>
      <c r="CA198" s="463"/>
      <c r="CB198" s="463"/>
      <c r="CC198" s="463"/>
      <c r="CD198" s="463"/>
      <c r="CE198" s="463"/>
      <c r="CF198" s="463"/>
      <c r="CG198" s="463"/>
      <c r="CH198" s="463"/>
      <c r="CI198" s="463"/>
      <c r="CJ198" s="463"/>
      <c r="CK198" s="463"/>
      <c r="CL198" s="463"/>
      <c r="CM198" s="463"/>
      <c r="CN198" s="463"/>
      <c r="CO198" s="463"/>
      <c r="CP198" s="463"/>
      <c r="CQ198" s="463"/>
      <c r="CR198" s="463"/>
      <c r="CS198" s="463"/>
      <c r="CT198" s="463"/>
      <c r="CU198" s="463"/>
      <c r="CV198" s="463"/>
      <c r="CW198" s="463"/>
      <c r="CX198" s="463"/>
      <c r="CY198" s="463"/>
      <c r="CZ198" s="463"/>
      <c r="DA198" s="463"/>
      <c r="DB198" s="463"/>
      <c r="DC198" s="463"/>
      <c r="DD198" s="463"/>
      <c r="DE198" s="463"/>
      <c r="DF198" s="463"/>
      <c r="DG198" s="463"/>
      <c r="DH198" s="463"/>
      <c r="DI198" s="463"/>
      <c r="DJ198" s="463"/>
      <c r="DK198" s="463"/>
      <c r="DL198" s="463"/>
      <c r="DM198" s="463"/>
      <c r="DN198" s="463"/>
      <c r="DO198" s="463"/>
      <c r="DP198" s="463"/>
      <c r="DQ198" s="463"/>
      <c r="DR198" s="463"/>
      <c r="DS198" s="463"/>
      <c r="DT198" s="463"/>
      <c r="DU198" s="463"/>
      <c r="DV198" s="463"/>
      <c r="DW198" s="463"/>
      <c r="DX198" s="463"/>
      <c r="DY198" s="463"/>
      <c r="DZ198" s="463"/>
      <c r="EA198" s="463"/>
      <c r="EB198" s="463"/>
      <c r="EC198" s="463"/>
      <c r="ED198" s="463"/>
      <c r="EE198" s="463"/>
      <c r="EF198" s="463"/>
      <c r="EG198" s="463"/>
      <c r="EH198" s="463"/>
      <c r="EI198" s="463"/>
      <c r="EJ198" s="463"/>
      <c r="EK198" s="463"/>
      <c r="EL198" s="463"/>
      <c r="EM198" s="463"/>
      <c r="EN198" s="463"/>
      <c r="EO198" s="463"/>
      <c r="EP198" s="463"/>
      <c r="EQ198" s="463"/>
      <c r="ER198" s="463"/>
      <c r="ES198" s="463"/>
      <c r="ET198" s="463"/>
      <c r="EU198" s="463"/>
      <c r="EV198" s="463"/>
      <c r="EW198" s="463"/>
      <c r="EX198" s="463"/>
      <c r="EY198" s="463"/>
      <c r="EZ198" s="463"/>
      <c r="FA198" s="463"/>
      <c r="FB198" s="463"/>
      <c r="FC198" s="463"/>
      <c r="FD198" s="463"/>
      <c r="FE198" s="463"/>
      <c r="FF198" s="463"/>
      <c r="FG198" s="463"/>
      <c r="FH198" s="463"/>
      <c r="FI198" s="463"/>
      <c r="FJ198" s="463"/>
      <c r="FK198" s="463"/>
      <c r="FL198" s="463"/>
      <c r="FM198" s="463"/>
      <c r="FN198" s="463"/>
      <c r="FO198" s="463"/>
      <c r="FP198" s="463"/>
      <c r="FQ198" s="463"/>
      <c r="FR198" s="463"/>
      <c r="FS198" s="463"/>
      <c r="FT198" s="463"/>
      <c r="FU198" s="463"/>
      <c r="FV198" s="463"/>
      <c r="FW198" s="463"/>
      <c r="FX198" s="463"/>
      <c r="FY198" s="463"/>
      <c r="FZ198" s="463"/>
      <c r="GA198" s="463"/>
      <c r="GB198" s="463"/>
      <c r="GC198" s="463"/>
      <c r="GD198" s="463"/>
      <c r="GE198" s="463"/>
      <c r="GF198" s="463"/>
      <c r="GG198" s="463"/>
      <c r="GH198" s="463"/>
      <c r="GI198" s="463"/>
      <c r="GJ198" s="463"/>
      <c r="GK198" s="463"/>
      <c r="GL198" s="463"/>
      <c r="GM198" s="463"/>
      <c r="GN198" s="463"/>
      <c r="GO198" s="463"/>
      <c r="GP198" s="463"/>
      <c r="GQ198" s="463"/>
      <c r="GR198" s="463"/>
      <c r="GS198" s="463"/>
      <c r="GT198" s="463"/>
      <c r="GU198" s="463"/>
      <c r="GV198" s="463"/>
      <c r="GW198" s="463"/>
      <c r="GX198" s="463"/>
      <c r="GY198" s="463"/>
      <c r="GZ198" s="463"/>
      <c r="HA198" s="463"/>
      <c r="HB198" s="463"/>
      <c r="HC198" s="463"/>
      <c r="HD198" s="463"/>
      <c r="HE198" s="463"/>
      <c r="HF198" s="463"/>
      <c r="HG198" s="463"/>
      <c r="HH198" s="463"/>
      <c r="HI198" s="463"/>
      <c r="HJ198" s="463"/>
      <c r="HK198" s="463"/>
      <c r="HL198" s="463"/>
      <c r="HM198" s="463"/>
      <c r="HN198" s="463"/>
      <c r="HO198" s="463"/>
      <c r="HP198" s="463"/>
      <c r="HQ198" s="463"/>
      <c r="HR198" s="463"/>
      <c r="HS198" s="463"/>
      <c r="HT198" s="463"/>
      <c r="HU198" s="463"/>
      <c r="HV198" s="463"/>
      <c r="HW198" s="463"/>
      <c r="HX198" s="463"/>
      <c r="HY198" s="463"/>
      <c r="HZ198" s="463"/>
      <c r="IA198" s="463"/>
      <c r="IB198" s="463"/>
      <c r="IC198" s="463"/>
      <c r="ID198" s="463"/>
      <c r="IE198" s="463"/>
      <c r="IF198" s="463"/>
      <c r="IG198" s="463"/>
      <c r="IH198" s="463"/>
      <c r="II198" s="463"/>
      <c r="IJ198" s="463"/>
      <c r="IK198" s="463"/>
      <c r="IL198" s="463"/>
      <c r="IM198" s="463"/>
      <c r="IN198" s="463"/>
      <c r="IO198" s="463"/>
      <c r="IP198" s="463"/>
      <c r="IQ198" s="463"/>
      <c r="IR198" s="463"/>
      <c r="IS198" s="463"/>
      <c r="IT198" s="463"/>
      <c r="IU198" s="463"/>
      <c r="IV198" s="463"/>
    </row>
    <row r="199" spans="2:256" s="489" customFormat="1" x14ac:dyDescent="0.25">
      <c r="B199" s="463"/>
      <c r="C199" s="503"/>
      <c r="D199" s="504"/>
      <c r="E199" s="463"/>
      <c r="F199" s="463"/>
      <c r="G199" s="463"/>
      <c r="H199" s="463"/>
      <c r="I199" s="463"/>
      <c r="J199" s="463"/>
      <c r="K199" s="463"/>
      <c r="L199" s="463"/>
      <c r="M199" s="463"/>
      <c r="N199" s="463"/>
      <c r="O199" s="463"/>
      <c r="P199" s="463"/>
      <c r="Q199" s="463"/>
      <c r="R199" s="463"/>
      <c r="S199" s="463"/>
      <c r="T199" s="463"/>
      <c r="U199" s="463"/>
      <c r="V199" s="463"/>
      <c r="W199" s="463"/>
      <c r="X199" s="463"/>
      <c r="Y199" s="463"/>
      <c r="Z199" s="463"/>
      <c r="AA199" s="463"/>
      <c r="AB199" s="463"/>
      <c r="AC199" s="463"/>
      <c r="AD199" s="463"/>
      <c r="AE199" s="463"/>
      <c r="AF199" s="463"/>
      <c r="AG199" s="463"/>
      <c r="AH199" s="463"/>
      <c r="AI199" s="463"/>
      <c r="AJ199" s="463"/>
      <c r="AK199" s="463"/>
      <c r="AL199" s="463"/>
      <c r="AM199" s="463"/>
      <c r="AN199" s="463"/>
      <c r="AO199" s="463"/>
      <c r="AP199" s="463"/>
      <c r="AQ199" s="463"/>
      <c r="AR199" s="463"/>
      <c r="AS199" s="463"/>
      <c r="AT199" s="463"/>
      <c r="AU199" s="463"/>
      <c r="AV199" s="463"/>
      <c r="AW199" s="463"/>
      <c r="AX199" s="463"/>
      <c r="AY199" s="463"/>
      <c r="AZ199" s="463"/>
      <c r="BA199" s="463"/>
      <c r="BB199" s="463"/>
      <c r="BC199" s="463"/>
      <c r="BD199" s="463"/>
      <c r="BE199" s="463"/>
      <c r="BF199" s="463"/>
      <c r="BG199" s="463"/>
      <c r="BH199" s="463"/>
      <c r="BI199" s="463"/>
      <c r="BJ199" s="463"/>
      <c r="BK199" s="463"/>
      <c r="BL199" s="463"/>
      <c r="BM199" s="463"/>
      <c r="BN199" s="463"/>
      <c r="BO199" s="463"/>
      <c r="BP199" s="463"/>
      <c r="BQ199" s="463"/>
      <c r="BR199" s="463"/>
      <c r="BS199" s="463"/>
      <c r="BT199" s="463"/>
      <c r="BU199" s="463"/>
      <c r="BV199" s="463"/>
      <c r="BW199" s="463"/>
      <c r="BX199" s="463"/>
      <c r="BY199" s="463"/>
      <c r="BZ199" s="463"/>
      <c r="CA199" s="463"/>
      <c r="CB199" s="463"/>
      <c r="CC199" s="463"/>
      <c r="CD199" s="463"/>
      <c r="CE199" s="463"/>
      <c r="CF199" s="463"/>
      <c r="CG199" s="463"/>
      <c r="CH199" s="463"/>
      <c r="CI199" s="463"/>
      <c r="CJ199" s="463"/>
      <c r="CK199" s="463"/>
      <c r="CL199" s="463"/>
      <c r="CM199" s="463"/>
      <c r="CN199" s="463"/>
      <c r="CO199" s="463"/>
      <c r="CP199" s="463"/>
      <c r="CQ199" s="463"/>
      <c r="CR199" s="463"/>
      <c r="CS199" s="463"/>
      <c r="CT199" s="463"/>
      <c r="CU199" s="463"/>
      <c r="CV199" s="463"/>
      <c r="CW199" s="463"/>
      <c r="CX199" s="463"/>
      <c r="CY199" s="463"/>
      <c r="CZ199" s="463"/>
      <c r="DA199" s="463"/>
      <c r="DB199" s="463"/>
      <c r="DC199" s="463"/>
      <c r="DD199" s="463"/>
      <c r="DE199" s="463"/>
      <c r="DF199" s="463"/>
      <c r="DG199" s="463"/>
      <c r="DH199" s="463"/>
      <c r="DI199" s="463"/>
      <c r="DJ199" s="463"/>
      <c r="DK199" s="463"/>
      <c r="DL199" s="463"/>
      <c r="DM199" s="463"/>
      <c r="DN199" s="463"/>
      <c r="DO199" s="463"/>
      <c r="DP199" s="463"/>
      <c r="DQ199" s="463"/>
      <c r="DR199" s="463"/>
      <c r="DS199" s="463"/>
      <c r="DT199" s="463"/>
      <c r="DU199" s="463"/>
      <c r="DV199" s="463"/>
      <c r="DW199" s="463"/>
      <c r="DX199" s="463"/>
      <c r="DY199" s="463"/>
      <c r="DZ199" s="463"/>
      <c r="EA199" s="463"/>
      <c r="EB199" s="463"/>
      <c r="EC199" s="463"/>
      <c r="ED199" s="463"/>
      <c r="EE199" s="463"/>
      <c r="EF199" s="463"/>
      <c r="EG199" s="463"/>
      <c r="EH199" s="463"/>
      <c r="EI199" s="463"/>
      <c r="EJ199" s="463"/>
      <c r="EK199" s="463"/>
      <c r="EL199" s="463"/>
      <c r="EM199" s="463"/>
      <c r="EN199" s="463"/>
      <c r="EO199" s="463"/>
      <c r="EP199" s="463"/>
      <c r="EQ199" s="463"/>
      <c r="ER199" s="463"/>
      <c r="ES199" s="463"/>
      <c r="ET199" s="463"/>
      <c r="EU199" s="463"/>
      <c r="EV199" s="463"/>
      <c r="EW199" s="463"/>
      <c r="EX199" s="463"/>
      <c r="EY199" s="463"/>
      <c r="EZ199" s="463"/>
      <c r="FA199" s="463"/>
      <c r="FB199" s="463"/>
      <c r="FC199" s="463"/>
      <c r="FD199" s="463"/>
      <c r="FE199" s="463"/>
      <c r="FF199" s="463"/>
      <c r="FG199" s="463"/>
      <c r="FH199" s="463"/>
      <c r="FI199" s="463"/>
      <c r="FJ199" s="463"/>
      <c r="FK199" s="463"/>
      <c r="FL199" s="463"/>
      <c r="FM199" s="463"/>
      <c r="FN199" s="463"/>
      <c r="FO199" s="463"/>
      <c r="FP199" s="463"/>
      <c r="FQ199" s="463"/>
      <c r="FR199" s="463"/>
      <c r="FS199" s="463"/>
      <c r="FT199" s="463"/>
      <c r="FU199" s="463"/>
      <c r="FV199" s="463"/>
      <c r="FW199" s="463"/>
      <c r="FX199" s="463"/>
      <c r="FY199" s="463"/>
      <c r="FZ199" s="463"/>
      <c r="GA199" s="463"/>
      <c r="GB199" s="463"/>
      <c r="GC199" s="463"/>
      <c r="GD199" s="463"/>
      <c r="GE199" s="463"/>
      <c r="GF199" s="463"/>
      <c r="GG199" s="463"/>
      <c r="GH199" s="463"/>
      <c r="GI199" s="463"/>
      <c r="GJ199" s="463"/>
      <c r="GK199" s="463"/>
      <c r="GL199" s="463"/>
      <c r="GM199" s="463"/>
      <c r="GN199" s="463"/>
      <c r="GO199" s="463"/>
      <c r="GP199" s="463"/>
      <c r="GQ199" s="463"/>
      <c r="GR199" s="463"/>
      <c r="GS199" s="463"/>
      <c r="GT199" s="463"/>
      <c r="GU199" s="463"/>
      <c r="GV199" s="463"/>
      <c r="GW199" s="463"/>
      <c r="GX199" s="463"/>
      <c r="GY199" s="463"/>
      <c r="GZ199" s="463"/>
      <c r="HA199" s="463"/>
      <c r="HB199" s="463"/>
      <c r="HC199" s="463"/>
      <c r="HD199" s="463"/>
      <c r="HE199" s="463"/>
      <c r="HF199" s="463"/>
      <c r="HG199" s="463"/>
      <c r="HH199" s="463"/>
      <c r="HI199" s="463"/>
      <c r="HJ199" s="463"/>
      <c r="HK199" s="463"/>
      <c r="HL199" s="463"/>
      <c r="HM199" s="463"/>
      <c r="HN199" s="463"/>
      <c r="HO199" s="463"/>
      <c r="HP199" s="463"/>
      <c r="HQ199" s="463"/>
      <c r="HR199" s="463"/>
      <c r="HS199" s="463"/>
      <c r="HT199" s="463"/>
      <c r="HU199" s="463"/>
      <c r="HV199" s="463"/>
      <c r="HW199" s="463"/>
      <c r="HX199" s="463"/>
      <c r="HY199" s="463"/>
      <c r="HZ199" s="463"/>
      <c r="IA199" s="463"/>
      <c r="IB199" s="463"/>
      <c r="IC199" s="463"/>
      <c r="ID199" s="463"/>
      <c r="IE199" s="463"/>
      <c r="IF199" s="463"/>
      <c r="IG199" s="463"/>
      <c r="IH199" s="463"/>
      <c r="II199" s="463"/>
      <c r="IJ199" s="463"/>
      <c r="IK199" s="463"/>
      <c r="IL199" s="463"/>
      <c r="IM199" s="463"/>
      <c r="IN199" s="463"/>
      <c r="IO199" s="463"/>
      <c r="IP199" s="463"/>
      <c r="IQ199" s="463"/>
      <c r="IR199" s="463"/>
      <c r="IS199" s="463"/>
      <c r="IT199" s="463"/>
      <c r="IU199" s="463"/>
      <c r="IV199" s="463"/>
    </row>
    <row r="200" spans="2:256" s="489" customFormat="1" x14ac:dyDescent="0.25">
      <c r="B200" s="463"/>
      <c r="C200" s="503"/>
      <c r="D200" s="504"/>
      <c r="E200" s="463"/>
      <c r="F200" s="463"/>
      <c r="G200" s="463"/>
      <c r="H200" s="463"/>
      <c r="I200" s="463"/>
      <c r="J200" s="463"/>
      <c r="K200" s="463"/>
      <c r="L200" s="463"/>
      <c r="M200" s="463"/>
      <c r="N200" s="463"/>
      <c r="O200" s="463"/>
      <c r="P200" s="463"/>
      <c r="Q200" s="463"/>
      <c r="R200" s="463"/>
      <c r="S200" s="463"/>
      <c r="T200" s="463"/>
      <c r="U200" s="463"/>
      <c r="V200" s="463"/>
      <c r="W200" s="463"/>
      <c r="X200" s="463"/>
      <c r="Y200" s="463"/>
      <c r="Z200" s="463"/>
      <c r="AA200" s="463"/>
      <c r="AB200" s="463"/>
      <c r="AC200" s="463"/>
      <c r="AD200" s="463"/>
      <c r="AE200" s="463"/>
      <c r="AF200" s="463"/>
      <c r="AG200" s="463"/>
      <c r="AH200" s="463"/>
      <c r="AI200" s="463"/>
      <c r="AJ200" s="463"/>
      <c r="AK200" s="463"/>
      <c r="AL200" s="463"/>
      <c r="AM200" s="463"/>
      <c r="AN200" s="463"/>
      <c r="AO200" s="463"/>
      <c r="AP200" s="463"/>
      <c r="AQ200" s="463"/>
      <c r="AR200" s="463"/>
      <c r="AS200" s="463"/>
      <c r="AT200" s="463"/>
      <c r="AU200" s="463"/>
      <c r="AV200" s="463"/>
      <c r="AW200" s="463"/>
      <c r="AX200" s="463"/>
      <c r="AY200" s="463"/>
      <c r="AZ200" s="463"/>
      <c r="BA200" s="463"/>
      <c r="BB200" s="463"/>
      <c r="BC200" s="463"/>
      <c r="BD200" s="463"/>
      <c r="BE200" s="463"/>
      <c r="BF200" s="463"/>
      <c r="BG200" s="463"/>
      <c r="BH200" s="463"/>
      <c r="BI200" s="463"/>
      <c r="BJ200" s="463"/>
      <c r="BK200" s="463"/>
      <c r="BL200" s="463"/>
      <c r="BM200" s="463"/>
      <c r="BN200" s="463"/>
      <c r="BO200" s="463"/>
      <c r="BP200" s="463"/>
      <c r="BQ200" s="463"/>
      <c r="BR200" s="463"/>
      <c r="BS200" s="463"/>
      <c r="BT200" s="463"/>
      <c r="BU200" s="463"/>
      <c r="BV200" s="463"/>
      <c r="BW200" s="463"/>
      <c r="BX200" s="463"/>
      <c r="BY200" s="463"/>
      <c r="BZ200" s="463"/>
      <c r="CA200" s="463"/>
      <c r="CB200" s="463"/>
      <c r="CC200" s="463"/>
      <c r="CD200" s="463"/>
      <c r="CE200" s="463"/>
      <c r="CF200" s="463"/>
      <c r="CG200" s="463"/>
      <c r="CH200" s="463"/>
      <c r="CI200" s="463"/>
      <c r="CJ200" s="463"/>
      <c r="CK200" s="463"/>
      <c r="CL200" s="463"/>
      <c r="CM200" s="463"/>
      <c r="CN200" s="463"/>
      <c r="CO200" s="463"/>
      <c r="CP200" s="463"/>
      <c r="CQ200" s="463"/>
      <c r="CR200" s="463"/>
      <c r="CS200" s="463"/>
      <c r="CT200" s="463"/>
      <c r="CU200" s="463"/>
      <c r="CV200" s="463"/>
      <c r="CW200" s="463"/>
      <c r="CX200" s="463"/>
      <c r="CY200" s="463"/>
      <c r="CZ200" s="463"/>
      <c r="DA200" s="463"/>
      <c r="DB200" s="463"/>
      <c r="DC200" s="463"/>
      <c r="DD200" s="463"/>
      <c r="DE200" s="463"/>
      <c r="DF200" s="463"/>
      <c r="DG200" s="463"/>
      <c r="DH200" s="463"/>
      <c r="DI200" s="463"/>
      <c r="DJ200" s="463"/>
      <c r="DK200" s="463"/>
      <c r="DL200" s="463"/>
      <c r="DM200" s="463"/>
      <c r="DN200" s="463"/>
      <c r="DO200" s="463"/>
      <c r="DP200" s="463"/>
      <c r="DQ200" s="463"/>
      <c r="DR200" s="463"/>
      <c r="DS200" s="463"/>
      <c r="DT200" s="463"/>
      <c r="DU200" s="463"/>
      <c r="DV200" s="463"/>
      <c r="DW200" s="463"/>
      <c r="DX200" s="463"/>
      <c r="DY200" s="463"/>
      <c r="DZ200" s="463"/>
      <c r="EA200" s="463"/>
      <c r="EB200" s="463"/>
      <c r="EC200" s="463"/>
      <c r="ED200" s="463"/>
      <c r="EE200" s="463"/>
      <c r="EF200" s="463"/>
      <c r="EG200" s="463"/>
      <c r="EH200" s="463"/>
      <c r="EI200" s="463"/>
      <c r="EJ200" s="463"/>
      <c r="EK200" s="463"/>
      <c r="EL200" s="463"/>
      <c r="EM200" s="463"/>
      <c r="EN200" s="463"/>
      <c r="EO200" s="463"/>
      <c r="EP200" s="463"/>
      <c r="EQ200" s="463"/>
      <c r="ER200" s="463"/>
      <c r="ES200" s="463"/>
      <c r="ET200" s="463"/>
      <c r="EU200" s="463"/>
      <c r="EV200" s="463"/>
      <c r="EW200" s="463"/>
      <c r="EX200" s="463"/>
      <c r="EY200" s="463"/>
      <c r="EZ200" s="463"/>
      <c r="FA200" s="463"/>
      <c r="FB200" s="463"/>
      <c r="FC200" s="463"/>
      <c r="FD200" s="463"/>
      <c r="FE200" s="463"/>
      <c r="FF200" s="463"/>
      <c r="FG200" s="463"/>
      <c r="FH200" s="463"/>
      <c r="FI200" s="463"/>
      <c r="FJ200" s="463"/>
      <c r="FK200" s="463"/>
      <c r="FL200" s="463"/>
      <c r="FM200" s="463"/>
      <c r="FN200" s="463"/>
      <c r="FO200" s="463"/>
      <c r="FP200" s="463"/>
      <c r="FQ200" s="463"/>
      <c r="FR200" s="463"/>
      <c r="FS200" s="463"/>
      <c r="FT200" s="463"/>
      <c r="FU200" s="463"/>
      <c r="FV200" s="463"/>
      <c r="FW200" s="463"/>
      <c r="FX200" s="463"/>
      <c r="FY200" s="463"/>
      <c r="FZ200" s="463"/>
      <c r="GA200" s="463"/>
      <c r="GB200" s="463"/>
      <c r="GC200" s="463"/>
      <c r="GD200" s="463"/>
      <c r="GE200" s="463"/>
      <c r="GF200" s="463"/>
      <c r="GG200" s="463"/>
      <c r="GH200" s="463"/>
      <c r="GI200" s="463"/>
      <c r="GJ200" s="463"/>
      <c r="GK200" s="463"/>
      <c r="GL200" s="463"/>
      <c r="GM200" s="463"/>
      <c r="GN200" s="463"/>
      <c r="GO200" s="463"/>
      <c r="GP200" s="463"/>
      <c r="GQ200" s="463"/>
      <c r="GR200" s="463"/>
      <c r="GS200" s="463"/>
      <c r="GT200" s="463"/>
      <c r="GU200" s="463"/>
      <c r="GV200" s="463"/>
      <c r="GW200" s="463"/>
      <c r="GX200" s="463"/>
      <c r="GY200" s="463"/>
      <c r="GZ200" s="463"/>
      <c r="HA200" s="463"/>
      <c r="HB200" s="463"/>
      <c r="HC200" s="463"/>
      <c r="HD200" s="463"/>
      <c r="HE200" s="463"/>
      <c r="HF200" s="463"/>
      <c r="HG200" s="463"/>
      <c r="HH200" s="463"/>
      <c r="HI200" s="463"/>
      <c r="HJ200" s="463"/>
      <c r="HK200" s="463"/>
      <c r="HL200" s="463"/>
      <c r="HM200" s="463"/>
      <c r="HN200" s="463"/>
      <c r="HO200" s="463"/>
      <c r="HP200" s="463"/>
      <c r="HQ200" s="463"/>
      <c r="HR200" s="463"/>
      <c r="HS200" s="463"/>
      <c r="HT200" s="463"/>
      <c r="HU200" s="463"/>
      <c r="HV200" s="463"/>
      <c r="HW200" s="463"/>
      <c r="HX200" s="463"/>
      <c r="HY200" s="463"/>
      <c r="HZ200" s="463"/>
      <c r="IA200" s="463"/>
      <c r="IB200" s="463"/>
      <c r="IC200" s="463"/>
      <c r="ID200" s="463"/>
      <c r="IE200" s="463"/>
      <c r="IF200" s="463"/>
      <c r="IG200" s="463"/>
      <c r="IH200" s="463"/>
      <c r="II200" s="463"/>
      <c r="IJ200" s="463"/>
      <c r="IK200" s="463"/>
      <c r="IL200" s="463"/>
      <c r="IM200" s="463"/>
      <c r="IN200" s="463"/>
      <c r="IO200" s="463"/>
      <c r="IP200" s="463"/>
      <c r="IQ200" s="463"/>
      <c r="IR200" s="463"/>
      <c r="IS200" s="463"/>
      <c r="IT200" s="463"/>
      <c r="IU200" s="463"/>
      <c r="IV200" s="463"/>
    </row>
    <row r="201" spans="2:256" s="489" customFormat="1" x14ac:dyDescent="0.25">
      <c r="B201" s="463"/>
      <c r="C201" s="503"/>
      <c r="D201" s="504"/>
      <c r="E201" s="463"/>
      <c r="F201" s="463"/>
      <c r="G201" s="463"/>
      <c r="H201" s="463"/>
      <c r="I201" s="463"/>
      <c r="J201" s="463"/>
      <c r="K201" s="463"/>
      <c r="L201" s="463"/>
      <c r="M201" s="463"/>
      <c r="N201" s="463"/>
      <c r="O201" s="463"/>
      <c r="P201" s="463"/>
      <c r="Q201" s="463"/>
      <c r="R201" s="463"/>
      <c r="S201" s="463"/>
      <c r="T201" s="463"/>
      <c r="U201" s="463"/>
      <c r="V201" s="463"/>
      <c r="W201" s="463"/>
      <c r="X201" s="463"/>
      <c r="Y201" s="463"/>
      <c r="Z201" s="463"/>
      <c r="AA201" s="463"/>
      <c r="AB201" s="463"/>
      <c r="AC201" s="463"/>
      <c r="AD201" s="463"/>
      <c r="AE201" s="463"/>
      <c r="AF201" s="463"/>
      <c r="AG201" s="463"/>
      <c r="AH201" s="463"/>
      <c r="AI201" s="463"/>
      <c r="AJ201" s="463"/>
      <c r="AK201" s="463"/>
      <c r="AL201" s="463"/>
      <c r="AM201" s="463"/>
      <c r="AN201" s="463"/>
      <c r="AO201" s="463"/>
      <c r="AP201" s="463"/>
      <c r="AQ201" s="463"/>
      <c r="AR201" s="463"/>
      <c r="AS201" s="463"/>
      <c r="AT201" s="463"/>
      <c r="AU201" s="463"/>
      <c r="AV201" s="463"/>
      <c r="AW201" s="463"/>
      <c r="AX201" s="463"/>
      <c r="AY201" s="463"/>
      <c r="AZ201" s="463"/>
      <c r="BA201" s="463"/>
      <c r="BB201" s="463"/>
      <c r="BC201" s="463"/>
      <c r="BD201" s="463"/>
      <c r="BE201" s="463"/>
      <c r="BF201" s="463"/>
      <c r="BG201" s="463"/>
      <c r="BH201" s="463"/>
      <c r="BI201" s="463"/>
      <c r="BJ201" s="463"/>
      <c r="BK201" s="463"/>
      <c r="BL201" s="463"/>
      <c r="BM201" s="463"/>
      <c r="BN201" s="463"/>
      <c r="BO201" s="463"/>
      <c r="BP201" s="463"/>
      <c r="BQ201" s="463"/>
      <c r="BR201" s="463"/>
      <c r="BS201" s="463"/>
      <c r="BT201" s="463"/>
      <c r="BU201" s="463"/>
      <c r="BV201" s="463"/>
      <c r="BW201" s="463"/>
      <c r="BX201" s="463"/>
      <c r="BY201" s="463"/>
      <c r="BZ201" s="463"/>
      <c r="CA201" s="463"/>
      <c r="CB201" s="463"/>
      <c r="CC201" s="463"/>
      <c r="CD201" s="463"/>
      <c r="CE201" s="463"/>
      <c r="CF201" s="463"/>
      <c r="CG201" s="463"/>
      <c r="CH201" s="463"/>
      <c r="CI201" s="463"/>
      <c r="CJ201" s="463"/>
      <c r="CK201" s="463"/>
      <c r="CL201" s="463"/>
      <c r="CM201" s="463"/>
      <c r="CN201" s="463"/>
      <c r="CO201" s="463"/>
      <c r="CP201" s="463"/>
      <c r="CQ201" s="463"/>
      <c r="CR201" s="463"/>
      <c r="CS201" s="463"/>
      <c r="CT201" s="463"/>
      <c r="CU201" s="463"/>
      <c r="CV201" s="463"/>
      <c r="CW201" s="463"/>
      <c r="CX201" s="463"/>
      <c r="CY201" s="463"/>
      <c r="CZ201" s="463"/>
      <c r="DA201" s="463"/>
      <c r="DB201" s="463"/>
      <c r="DC201" s="463"/>
      <c r="DD201" s="463"/>
      <c r="DE201" s="463"/>
      <c r="DF201" s="463"/>
      <c r="DG201" s="463"/>
      <c r="DH201" s="463"/>
      <c r="DI201" s="463"/>
      <c r="DJ201" s="463"/>
      <c r="DK201" s="463"/>
      <c r="DL201" s="463"/>
      <c r="DM201" s="463"/>
      <c r="DN201" s="463"/>
      <c r="DO201" s="463"/>
      <c r="DP201" s="463"/>
      <c r="DQ201" s="463"/>
      <c r="DR201" s="463"/>
      <c r="DS201" s="463"/>
      <c r="DT201" s="463"/>
      <c r="DU201" s="463"/>
      <c r="DV201" s="463"/>
      <c r="DW201" s="463"/>
      <c r="DX201" s="463"/>
      <c r="DY201" s="463"/>
      <c r="DZ201" s="463"/>
      <c r="EA201" s="463"/>
      <c r="EB201" s="463"/>
      <c r="EC201" s="463"/>
      <c r="ED201" s="463"/>
      <c r="EE201" s="463"/>
      <c r="EF201" s="463"/>
      <c r="EG201" s="463"/>
      <c r="EH201" s="463"/>
      <c r="EI201" s="463"/>
      <c r="EJ201" s="463"/>
      <c r="EK201" s="463"/>
      <c r="EL201" s="463"/>
      <c r="EM201" s="463"/>
      <c r="EN201" s="463"/>
      <c r="EO201" s="463"/>
      <c r="EP201" s="463"/>
      <c r="EQ201" s="463"/>
      <c r="ER201" s="463"/>
      <c r="ES201" s="463"/>
      <c r="ET201" s="463"/>
      <c r="EU201" s="463"/>
      <c r="EV201" s="463"/>
      <c r="EW201" s="463"/>
      <c r="EX201" s="463"/>
      <c r="EY201" s="463"/>
      <c r="EZ201" s="463"/>
      <c r="FA201" s="463"/>
      <c r="FB201" s="463"/>
      <c r="FC201" s="463"/>
      <c r="FD201" s="463"/>
      <c r="FE201" s="463"/>
      <c r="FF201" s="463"/>
      <c r="FG201" s="463"/>
      <c r="FH201" s="463"/>
      <c r="FI201" s="463"/>
      <c r="FJ201" s="463"/>
      <c r="FK201" s="463"/>
      <c r="FL201" s="463"/>
      <c r="FM201" s="463"/>
      <c r="FN201" s="463"/>
      <c r="FO201" s="463"/>
      <c r="FP201" s="463"/>
      <c r="FQ201" s="463"/>
      <c r="FR201" s="463"/>
      <c r="FS201" s="463"/>
      <c r="FT201" s="463"/>
      <c r="FU201" s="463"/>
      <c r="FV201" s="463"/>
      <c r="FW201" s="463"/>
      <c r="FX201" s="463"/>
      <c r="FY201" s="463"/>
      <c r="FZ201" s="463"/>
      <c r="GA201" s="463"/>
      <c r="GB201" s="463"/>
      <c r="GC201" s="463"/>
      <c r="GD201" s="463"/>
      <c r="GE201" s="463"/>
      <c r="GF201" s="463"/>
      <c r="GG201" s="463"/>
      <c r="GH201" s="463"/>
      <c r="GI201" s="463"/>
      <c r="GJ201" s="463"/>
      <c r="GK201" s="463"/>
      <c r="GL201" s="463"/>
      <c r="GM201" s="463"/>
      <c r="GN201" s="463"/>
      <c r="GO201" s="463"/>
      <c r="GP201" s="463"/>
      <c r="GQ201" s="463"/>
      <c r="GR201" s="463"/>
      <c r="GS201" s="463"/>
      <c r="GT201" s="463"/>
      <c r="GU201" s="463"/>
      <c r="GV201" s="463"/>
      <c r="GW201" s="463"/>
      <c r="GX201" s="463"/>
      <c r="GY201" s="463"/>
      <c r="GZ201" s="463"/>
      <c r="HA201" s="463"/>
      <c r="HB201" s="463"/>
      <c r="HC201" s="463"/>
      <c r="HD201" s="463"/>
      <c r="HE201" s="463"/>
      <c r="HF201" s="463"/>
      <c r="HG201" s="463"/>
      <c r="HH201" s="463"/>
      <c r="HI201" s="463"/>
      <c r="HJ201" s="463"/>
      <c r="HK201" s="463"/>
      <c r="HL201" s="463"/>
      <c r="HM201" s="463"/>
      <c r="HN201" s="463"/>
      <c r="HO201" s="463"/>
      <c r="HP201" s="463"/>
      <c r="HQ201" s="463"/>
      <c r="HR201" s="463"/>
      <c r="HS201" s="463"/>
      <c r="HT201" s="463"/>
      <c r="HU201" s="463"/>
      <c r="HV201" s="463"/>
      <c r="HW201" s="463"/>
      <c r="HX201" s="463"/>
      <c r="HY201" s="463"/>
      <c r="HZ201" s="463"/>
      <c r="IA201" s="463"/>
      <c r="IB201" s="463"/>
      <c r="IC201" s="463"/>
      <c r="ID201" s="463"/>
      <c r="IE201" s="463"/>
      <c r="IF201" s="463"/>
      <c r="IG201" s="463"/>
      <c r="IH201" s="463"/>
      <c r="II201" s="463"/>
      <c r="IJ201" s="463"/>
      <c r="IK201" s="463"/>
      <c r="IL201" s="463"/>
      <c r="IM201" s="463"/>
      <c r="IN201" s="463"/>
      <c r="IO201" s="463"/>
      <c r="IP201" s="463"/>
      <c r="IQ201" s="463"/>
      <c r="IR201" s="463"/>
      <c r="IS201" s="463"/>
      <c r="IT201" s="463"/>
      <c r="IU201" s="463"/>
      <c r="IV201" s="463"/>
    </row>
    <row r="202" spans="2:256" s="489" customFormat="1" x14ac:dyDescent="0.25">
      <c r="B202" s="463"/>
      <c r="C202" s="503"/>
      <c r="D202" s="504"/>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63"/>
      <c r="AH202" s="463"/>
      <c r="AI202" s="463"/>
      <c r="AJ202" s="463"/>
      <c r="AK202" s="463"/>
      <c r="AL202" s="463"/>
      <c r="AM202" s="463"/>
      <c r="AN202" s="463"/>
      <c r="AO202" s="463"/>
      <c r="AP202" s="463"/>
      <c r="AQ202" s="463"/>
      <c r="AR202" s="463"/>
      <c r="AS202" s="463"/>
      <c r="AT202" s="463"/>
      <c r="AU202" s="463"/>
      <c r="AV202" s="463"/>
      <c r="AW202" s="463"/>
      <c r="AX202" s="463"/>
      <c r="AY202" s="463"/>
      <c r="AZ202" s="463"/>
      <c r="BA202" s="463"/>
      <c r="BB202" s="463"/>
      <c r="BC202" s="463"/>
      <c r="BD202" s="463"/>
      <c r="BE202" s="463"/>
      <c r="BF202" s="463"/>
      <c r="BG202" s="463"/>
      <c r="BH202" s="463"/>
      <c r="BI202" s="463"/>
      <c r="BJ202" s="463"/>
      <c r="BK202" s="463"/>
      <c r="BL202" s="463"/>
      <c r="BM202" s="463"/>
      <c r="BN202" s="463"/>
      <c r="BO202" s="463"/>
      <c r="BP202" s="463"/>
      <c r="BQ202" s="463"/>
      <c r="BR202" s="463"/>
      <c r="BS202" s="463"/>
      <c r="BT202" s="463"/>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c r="CR202" s="463"/>
      <c r="CS202" s="463"/>
      <c r="CT202" s="463"/>
      <c r="CU202" s="463"/>
      <c r="CV202" s="463"/>
      <c r="CW202" s="463"/>
      <c r="CX202" s="463"/>
      <c r="CY202" s="463"/>
      <c r="CZ202" s="463"/>
      <c r="DA202" s="463"/>
      <c r="DB202" s="463"/>
      <c r="DC202" s="463"/>
      <c r="DD202" s="463"/>
      <c r="DE202" s="463"/>
      <c r="DF202" s="463"/>
      <c r="DG202" s="463"/>
      <c r="DH202" s="463"/>
      <c r="DI202" s="463"/>
      <c r="DJ202" s="463"/>
      <c r="DK202" s="463"/>
      <c r="DL202" s="463"/>
      <c r="DM202" s="463"/>
      <c r="DN202" s="463"/>
      <c r="DO202" s="463"/>
      <c r="DP202" s="463"/>
      <c r="DQ202" s="463"/>
      <c r="DR202" s="463"/>
      <c r="DS202" s="463"/>
      <c r="DT202" s="463"/>
      <c r="DU202" s="463"/>
      <c r="DV202" s="463"/>
      <c r="DW202" s="463"/>
      <c r="DX202" s="463"/>
      <c r="DY202" s="463"/>
      <c r="DZ202" s="463"/>
      <c r="EA202" s="463"/>
      <c r="EB202" s="463"/>
      <c r="EC202" s="463"/>
      <c r="ED202" s="463"/>
      <c r="EE202" s="463"/>
      <c r="EF202" s="463"/>
      <c r="EG202" s="463"/>
      <c r="EH202" s="463"/>
      <c r="EI202" s="463"/>
      <c r="EJ202" s="463"/>
      <c r="EK202" s="463"/>
      <c r="EL202" s="463"/>
      <c r="EM202" s="463"/>
      <c r="EN202" s="463"/>
      <c r="EO202" s="463"/>
      <c r="EP202" s="463"/>
      <c r="EQ202" s="463"/>
      <c r="ER202" s="463"/>
      <c r="ES202" s="463"/>
      <c r="ET202" s="463"/>
      <c r="EU202" s="463"/>
      <c r="EV202" s="463"/>
      <c r="EW202" s="463"/>
      <c r="EX202" s="463"/>
      <c r="EY202" s="463"/>
      <c r="EZ202" s="463"/>
      <c r="FA202" s="463"/>
      <c r="FB202" s="463"/>
      <c r="FC202" s="463"/>
      <c r="FD202" s="463"/>
      <c r="FE202" s="463"/>
      <c r="FF202" s="463"/>
      <c r="FG202" s="463"/>
      <c r="FH202" s="463"/>
      <c r="FI202" s="463"/>
      <c r="FJ202" s="463"/>
      <c r="FK202" s="463"/>
      <c r="FL202" s="463"/>
      <c r="FM202" s="463"/>
      <c r="FN202" s="463"/>
      <c r="FO202" s="463"/>
      <c r="FP202" s="463"/>
      <c r="FQ202" s="463"/>
      <c r="FR202" s="463"/>
      <c r="FS202" s="463"/>
      <c r="FT202" s="463"/>
      <c r="FU202" s="463"/>
      <c r="FV202" s="463"/>
      <c r="FW202" s="463"/>
      <c r="FX202" s="463"/>
      <c r="FY202" s="463"/>
      <c r="FZ202" s="463"/>
      <c r="GA202" s="463"/>
      <c r="GB202" s="463"/>
      <c r="GC202" s="463"/>
      <c r="GD202" s="463"/>
      <c r="GE202" s="463"/>
      <c r="GF202" s="463"/>
      <c r="GG202" s="463"/>
      <c r="GH202" s="463"/>
      <c r="GI202" s="463"/>
      <c r="GJ202" s="463"/>
      <c r="GK202" s="463"/>
      <c r="GL202" s="463"/>
      <c r="GM202" s="463"/>
      <c r="GN202" s="463"/>
      <c r="GO202" s="463"/>
      <c r="GP202" s="463"/>
      <c r="GQ202" s="463"/>
      <c r="GR202" s="463"/>
      <c r="GS202" s="463"/>
      <c r="GT202" s="463"/>
      <c r="GU202" s="463"/>
      <c r="GV202" s="463"/>
      <c r="GW202" s="463"/>
      <c r="GX202" s="463"/>
      <c r="GY202" s="463"/>
      <c r="GZ202" s="463"/>
      <c r="HA202" s="463"/>
      <c r="HB202" s="463"/>
      <c r="HC202" s="463"/>
      <c r="HD202" s="463"/>
      <c r="HE202" s="463"/>
      <c r="HF202" s="463"/>
      <c r="HG202" s="463"/>
      <c r="HH202" s="463"/>
      <c r="HI202" s="463"/>
      <c r="HJ202" s="463"/>
      <c r="HK202" s="463"/>
      <c r="HL202" s="463"/>
      <c r="HM202" s="463"/>
      <c r="HN202" s="463"/>
      <c r="HO202" s="463"/>
      <c r="HP202" s="463"/>
      <c r="HQ202" s="463"/>
      <c r="HR202" s="463"/>
      <c r="HS202" s="463"/>
      <c r="HT202" s="463"/>
      <c r="HU202" s="463"/>
      <c r="HV202" s="463"/>
      <c r="HW202" s="463"/>
      <c r="HX202" s="463"/>
      <c r="HY202" s="463"/>
      <c r="HZ202" s="463"/>
      <c r="IA202" s="463"/>
      <c r="IB202" s="463"/>
      <c r="IC202" s="463"/>
      <c r="ID202" s="463"/>
      <c r="IE202" s="463"/>
      <c r="IF202" s="463"/>
      <c r="IG202" s="463"/>
      <c r="IH202" s="463"/>
      <c r="II202" s="463"/>
      <c r="IJ202" s="463"/>
      <c r="IK202" s="463"/>
      <c r="IL202" s="463"/>
      <c r="IM202" s="463"/>
      <c r="IN202" s="463"/>
      <c r="IO202" s="463"/>
      <c r="IP202" s="463"/>
      <c r="IQ202" s="463"/>
      <c r="IR202" s="463"/>
      <c r="IS202" s="463"/>
      <c r="IT202" s="463"/>
      <c r="IU202" s="463"/>
      <c r="IV202" s="463"/>
    </row>
    <row r="203" spans="2:256" s="489" customFormat="1" x14ac:dyDescent="0.25">
      <c r="B203" s="463"/>
      <c r="C203" s="503"/>
      <c r="D203" s="504"/>
      <c r="E203" s="463"/>
      <c r="F203" s="463"/>
      <c r="G203" s="463"/>
      <c r="H203" s="463"/>
      <c r="I203" s="463"/>
      <c r="J203" s="463"/>
      <c r="K203" s="463"/>
      <c r="L203" s="463"/>
      <c r="M203" s="463"/>
      <c r="N203" s="463"/>
      <c r="O203" s="463"/>
      <c r="P203" s="463"/>
      <c r="Q203" s="463"/>
      <c r="R203" s="463"/>
      <c r="S203" s="463"/>
      <c r="T203" s="463"/>
      <c r="U203" s="463"/>
      <c r="V203" s="463"/>
      <c r="W203" s="463"/>
      <c r="X203" s="463"/>
      <c r="Y203" s="463"/>
      <c r="Z203" s="463"/>
      <c r="AA203" s="463"/>
      <c r="AB203" s="463"/>
      <c r="AC203" s="463"/>
      <c r="AD203" s="463"/>
      <c r="AE203" s="463"/>
      <c r="AF203" s="463"/>
      <c r="AG203" s="463"/>
      <c r="AH203" s="463"/>
      <c r="AI203" s="463"/>
      <c r="AJ203" s="463"/>
      <c r="AK203" s="463"/>
      <c r="AL203" s="463"/>
      <c r="AM203" s="463"/>
      <c r="AN203" s="463"/>
      <c r="AO203" s="463"/>
      <c r="AP203" s="463"/>
      <c r="AQ203" s="463"/>
      <c r="AR203" s="463"/>
      <c r="AS203" s="463"/>
      <c r="AT203" s="463"/>
      <c r="AU203" s="463"/>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c r="BP203" s="463"/>
      <c r="BQ203" s="463"/>
      <c r="BR203" s="463"/>
      <c r="BS203" s="463"/>
      <c r="BT203" s="463"/>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c r="CR203" s="463"/>
      <c r="CS203" s="463"/>
      <c r="CT203" s="463"/>
      <c r="CU203" s="463"/>
      <c r="CV203" s="463"/>
      <c r="CW203" s="463"/>
      <c r="CX203" s="463"/>
      <c r="CY203" s="463"/>
      <c r="CZ203" s="463"/>
      <c r="DA203" s="463"/>
      <c r="DB203" s="463"/>
      <c r="DC203" s="463"/>
      <c r="DD203" s="463"/>
      <c r="DE203" s="463"/>
      <c r="DF203" s="463"/>
      <c r="DG203" s="463"/>
      <c r="DH203" s="463"/>
      <c r="DI203" s="463"/>
      <c r="DJ203" s="463"/>
      <c r="DK203" s="463"/>
      <c r="DL203" s="463"/>
      <c r="DM203" s="463"/>
      <c r="DN203" s="463"/>
      <c r="DO203" s="463"/>
      <c r="DP203" s="463"/>
      <c r="DQ203" s="463"/>
      <c r="DR203" s="463"/>
      <c r="DS203" s="463"/>
      <c r="DT203" s="463"/>
      <c r="DU203" s="463"/>
      <c r="DV203" s="463"/>
      <c r="DW203" s="463"/>
      <c r="DX203" s="463"/>
      <c r="DY203" s="463"/>
      <c r="DZ203" s="463"/>
      <c r="EA203" s="463"/>
      <c r="EB203" s="463"/>
      <c r="EC203" s="463"/>
      <c r="ED203" s="463"/>
      <c r="EE203" s="463"/>
      <c r="EF203" s="463"/>
      <c r="EG203" s="463"/>
      <c r="EH203" s="463"/>
      <c r="EI203" s="463"/>
      <c r="EJ203" s="463"/>
      <c r="EK203" s="463"/>
      <c r="EL203" s="463"/>
      <c r="EM203" s="463"/>
      <c r="EN203" s="463"/>
      <c r="EO203" s="463"/>
      <c r="EP203" s="463"/>
      <c r="EQ203" s="463"/>
      <c r="ER203" s="463"/>
      <c r="ES203" s="463"/>
      <c r="ET203" s="463"/>
      <c r="EU203" s="463"/>
      <c r="EV203" s="463"/>
      <c r="EW203" s="463"/>
      <c r="EX203" s="463"/>
      <c r="EY203" s="463"/>
      <c r="EZ203" s="463"/>
      <c r="FA203" s="463"/>
      <c r="FB203" s="463"/>
      <c r="FC203" s="463"/>
      <c r="FD203" s="463"/>
      <c r="FE203" s="463"/>
      <c r="FF203" s="463"/>
      <c r="FG203" s="463"/>
      <c r="FH203" s="463"/>
      <c r="FI203" s="463"/>
      <c r="FJ203" s="463"/>
      <c r="FK203" s="463"/>
      <c r="FL203" s="463"/>
      <c r="FM203" s="463"/>
      <c r="FN203" s="463"/>
      <c r="FO203" s="463"/>
      <c r="FP203" s="463"/>
      <c r="FQ203" s="463"/>
      <c r="FR203" s="463"/>
      <c r="FS203" s="463"/>
      <c r="FT203" s="463"/>
      <c r="FU203" s="463"/>
      <c r="FV203" s="463"/>
      <c r="FW203" s="463"/>
      <c r="FX203" s="463"/>
      <c r="FY203" s="463"/>
      <c r="FZ203" s="463"/>
      <c r="GA203" s="463"/>
      <c r="GB203" s="463"/>
      <c r="GC203" s="463"/>
      <c r="GD203" s="463"/>
      <c r="GE203" s="463"/>
      <c r="GF203" s="463"/>
      <c r="GG203" s="463"/>
      <c r="GH203" s="463"/>
      <c r="GI203" s="463"/>
      <c r="GJ203" s="463"/>
      <c r="GK203" s="463"/>
      <c r="GL203" s="463"/>
      <c r="GM203" s="463"/>
      <c r="GN203" s="463"/>
      <c r="GO203" s="463"/>
      <c r="GP203" s="463"/>
      <c r="GQ203" s="463"/>
      <c r="GR203" s="463"/>
      <c r="GS203" s="463"/>
      <c r="GT203" s="463"/>
      <c r="GU203" s="463"/>
      <c r="GV203" s="463"/>
      <c r="GW203" s="463"/>
      <c r="GX203" s="463"/>
      <c r="GY203" s="463"/>
      <c r="GZ203" s="463"/>
      <c r="HA203" s="463"/>
      <c r="HB203" s="463"/>
      <c r="HC203" s="463"/>
      <c r="HD203" s="463"/>
      <c r="HE203" s="463"/>
      <c r="HF203" s="463"/>
      <c r="HG203" s="463"/>
      <c r="HH203" s="463"/>
      <c r="HI203" s="463"/>
      <c r="HJ203" s="463"/>
      <c r="HK203" s="463"/>
      <c r="HL203" s="463"/>
      <c r="HM203" s="463"/>
      <c r="HN203" s="463"/>
      <c r="HO203" s="463"/>
      <c r="HP203" s="463"/>
      <c r="HQ203" s="463"/>
      <c r="HR203" s="463"/>
      <c r="HS203" s="463"/>
      <c r="HT203" s="463"/>
      <c r="HU203" s="463"/>
      <c r="HV203" s="463"/>
      <c r="HW203" s="463"/>
      <c r="HX203" s="463"/>
      <c r="HY203" s="463"/>
      <c r="HZ203" s="463"/>
      <c r="IA203" s="463"/>
      <c r="IB203" s="463"/>
      <c r="IC203" s="463"/>
      <c r="ID203" s="463"/>
      <c r="IE203" s="463"/>
      <c r="IF203" s="463"/>
      <c r="IG203" s="463"/>
      <c r="IH203" s="463"/>
      <c r="II203" s="463"/>
      <c r="IJ203" s="463"/>
      <c r="IK203" s="463"/>
      <c r="IL203" s="463"/>
      <c r="IM203" s="463"/>
      <c r="IN203" s="463"/>
      <c r="IO203" s="463"/>
      <c r="IP203" s="463"/>
      <c r="IQ203" s="463"/>
      <c r="IR203" s="463"/>
      <c r="IS203" s="463"/>
      <c r="IT203" s="463"/>
      <c r="IU203" s="463"/>
      <c r="IV203" s="463"/>
    </row>
    <row r="204" spans="2:256" s="489" customFormat="1" x14ac:dyDescent="0.25">
      <c r="B204" s="463"/>
      <c r="C204" s="503"/>
      <c r="D204" s="504"/>
      <c r="E204" s="463"/>
      <c r="F204" s="463"/>
      <c r="G204" s="463"/>
      <c r="H204" s="463"/>
      <c r="I204" s="463"/>
      <c r="J204" s="463"/>
      <c r="K204" s="463"/>
      <c r="L204" s="463"/>
      <c r="M204" s="463"/>
      <c r="N204" s="463"/>
      <c r="O204" s="463"/>
      <c r="P204" s="463"/>
      <c r="Q204" s="463"/>
      <c r="R204" s="463"/>
      <c r="S204" s="463"/>
      <c r="T204" s="463"/>
      <c r="U204" s="463"/>
      <c r="V204" s="463"/>
      <c r="W204" s="463"/>
      <c r="X204" s="463"/>
      <c r="Y204" s="463"/>
      <c r="Z204" s="463"/>
      <c r="AA204" s="463"/>
      <c r="AB204" s="463"/>
      <c r="AC204" s="463"/>
      <c r="AD204" s="463"/>
      <c r="AE204" s="463"/>
      <c r="AF204" s="463"/>
      <c r="AG204" s="463"/>
      <c r="AH204" s="463"/>
      <c r="AI204" s="463"/>
      <c r="AJ204" s="463"/>
      <c r="AK204" s="463"/>
      <c r="AL204" s="463"/>
      <c r="AM204" s="463"/>
      <c r="AN204" s="463"/>
      <c r="AO204" s="463"/>
      <c r="AP204" s="463"/>
      <c r="AQ204" s="463"/>
      <c r="AR204" s="463"/>
      <c r="AS204" s="463"/>
      <c r="AT204" s="463"/>
      <c r="AU204" s="463"/>
      <c r="AV204" s="463"/>
      <c r="AW204" s="463"/>
      <c r="AX204" s="463"/>
      <c r="AY204" s="463"/>
      <c r="AZ204" s="463"/>
      <c r="BA204" s="463"/>
      <c r="BB204" s="463"/>
      <c r="BC204" s="463"/>
      <c r="BD204" s="463"/>
      <c r="BE204" s="463"/>
      <c r="BF204" s="463"/>
      <c r="BG204" s="463"/>
      <c r="BH204" s="463"/>
      <c r="BI204" s="463"/>
      <c r="BJ204" s="463"/>
      <c r="BK204" s="463"/>
      <c r="BL204" s="463"/>
      <c r="BM204" s="463"/>
      <c r="BN204" s="463"/>
      <c r="BO204" s="463"/>
      <c r="BP204" s="463"/>
      <c r="BQ204" s="463"/>
      <c r="BR204" s="463"/>
      <c r="BS204" s="463"/>
      <c r="BT204" s="463"/>
      <c r="BU204" s="463"/>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c r="CR204" s="463"/>
      <c r="CS204" s="463"/>
      <c r="CT204" s="463"/>
      <c r="CU204" s="463"/>
      <c r="CV204" s="463"/>
      <c r="CW204" s="463"/>
      <c r="CX204" s="463"/>
      <c r="CY204" s="463"/>
      <c r="CZ204" s="463"/>
      <c r="DA204" s="463"/>
      <c r="DB204" s="463"/>
      <c r="DC204" s="463"/>
      <c r="DD204" s="463"/>
      <c r="DE204" s="463"/>
      <c r="DF204" s="463"/>
      <c r="DG204" s="463"/>
      <c r="DH204" s="463"/>
      <c r="DI204" s="463"/>
      <c r="DJ204" s="463"/>
      <c r="DK204" s="463"/>
      <c r="DL204" s="463"/>
      <c r="DM204" s="463"/>
      <c r="DN204" s="463"/>
      <c r="DO204" s="463"/>
      <c r="DP204" s="463"/>
      <c r="DQ204" s="463"/>
      <c r="DR204" s="463"/>
      <c r="DS204" s="463"/>
      <c r="DT204" s="463"/>
      <c r="DU204" s="463"/>
      <c r="DV204" s="463"/>
      <c r="DW204" s="463"/>
      <c r="DX204" s="463"/>
      <c r="DY204" s="463"/>
      <c r="DZ204" s="463"/>
      <c r="EA204" s="463"/>
      <c r="EB204" s="463"/>
      <c r="EC204" s="463"/>
      <c r="ED204" s="463"/>
      <c r="EE204" s="463"/>
      <c r="EF204" s="463"/>
      <c r="EG204" s="463"/>
      <c r="EH204" s="463"/>
      <c r="EI204" s="463"/>
      <c r="EJ204" s="463"/>
      <c r="EK204" s="463"/>
      <c r="EL204" s="463"/>
      <c r="EM204" s="463"/>
      <c r="EN204" s="463"/>
      <c r="EO204" s="463"/>
      <c r="EP204" s="463"/>
      <c r="EQ204" s="463"/>
      <c r="ER204" s="463"/>
      <c r="ES204" s="463"/>
      <c r="ET204" s="463"/>
      <c r="EU204" s="463"/>
      <c r="EV204" s="463"/>
      <c r="EW204" s="463"/>
      <c r="EX204" s="463"/>
      <c r="EY204" s="463"/>
      <c r="EZ204" s="463"/>
      <c r="FA204" s="463"/>
      <c r="FB204" s="463"/>
      <c r="FC204" s="463"/>
      <c r="FD204" s="463"/>
      <c r="FE204" s="463"/>
      <c r="FF204" s="463"/>
      <c r="FG204" s="463"/>
      <c r="FH204" s="463"/>
      <c r="FI204" s="463"/>
      <c r="FJ204" s="463"/>
      <c r="FK204" s="463"/>
      <c r="FL204" s="463"/>
      <c r="FM204" s="463"/>
      <c r="FN204" s="463"/>
      <c r="FO204" s="463"/>
      <c r="FP204" s="463"/>
      <c r="FQ204" s="463"/>
      <c r="FR204" s="463"/>
      <c r="FS204" s="463"/>
      <c r="FT204" s="463"/>
      <c r="FU204" s="463"/>
      <c r="FV204" s="463"/>
      <c r="FW204" s="463"/>
      <c r="FX204" s="463"/>
      <c r="FY204" s="463"/>
      <c r="FZ204" s="463"/>
      <c r="GA204" s="463"/>
      <c r="GB204" s="463"/>
      <c r="GC204" s="463"/>
      <c r="GD204" s="463"/>
      <c r="GE204" s="463"/>
      <c r="GF204" s="463"/>
      <c r="GG204" s="463"/>
      <c r="GH204" s="463"/>
      <c r="GI204" s="463"/>
      <c r="GJ204" s="463"/>
      <c r="GK204" s="463"/>
      <c r="GL204" s="463"/>
      <c r="GM204" s="463"/>
      <c r="GN204" s="463"/>
      <c r="GO204" s="463"/>
      <c r="GP204" s="463"/>
      <c r="GQ204" s="463"/>
      <c r="GR204" s="463"/>
      <c r="GS204" s="463"/>
      <c r="GT204" s="463"/>
      <c r="GU204" s="463"/>
      <c r="GV204" s="463"/>
      <c r="GW204" s="463"/>
      <c r="GX204" s="463"/>
      <c r="GY204" s="463"/>
      <c r="GZ204" s="463"/>
      <c r="HA204" s="463"/>
      <c r="HB204" s="463"/>
      <c r="HC204" s="463"/>
      <c r="HD204" s="463"/>
      <c r="HE204" s="463"/>
      <c r="HF204" s="463"/>
      <c r="HG204" s="463"/>
      <c r="HH204" s="463"/>
      <c r="HI204" s="463"/>
      <c r="HJ204" s="463"/>
      <c r="HK204" s="463"/>
      <c r="HL204" s="463"/>
      <c r="HM204" s="463"/>
      <c r="HN204" s="463"/>
      <c r="HO204" s="463"/>
      <c r="HP204" s="463"/>
      <c r="HQ204" s="463"/>
      <c r="HR204" s="463"/>
      <c r="HS204" s="463"/>
      <c r="HT204" s="463"/>
      <c r="HU204" s="463"/>
      <c r="HV204" s="463"/>
      <c r="HW204" s="463"/>
      <c r="HX204" s="463"/>
      <c r="HY204" s="463"/>
      <c r="HZ204" s="463"/>
      <c r="IA204" s="463"/>
      <c r="IB204" s="463"/>
      <c r="IC204" s="463"/>
      <c r="ID204" s="463"/>
      <c r="IE204" s="463"/>
      <c r="IF204" s="463"/>
      <c r="IG204" s="463"/>
      <c r="IH204" s="463"/>
      <c r="II204" s="463"/>
      <c r="IJ204" s="463"/>
      <c r="IK204" s="463"/>
      <c r="IL204" s="463"/>
      <c r="IM204" s="463"/>
      <c r="IN204" s="463"/>
      <c r="IO204" s="463"/>
      <c r="IP204" s="463"/>
      <c r="IQ204" s="463"/>
      <c r="IR204" s="463"/>
      <c r="IS204" s="463"/>
      <c r="IT204" s="463"/>
      <c r="IU204" s="463"/>
      <c r="IV204" s="463"/>
    </row>
    <row r="205" spans="2:256" s="489" customFormat="1" x14ac:dyDescent="0.25">
      <c r="B205" s="463"/>
      <c r="C205" s="503"/>
      <c r="D205" s="504"/>
      <c r="E205" s="463"/>
      <c r="F205" s="463"/>
      <c r="G205" s="463"/>
      <c r="H205" s="463"/>
      <c r="I205" s="463"/>
      <c r="J205" s="463"/>
      <c r="K205" s="463"/>
      <c r="L205" s="463"/>
      <c r="M205" s="463"/>
      <c r="N205" s="463"/>
      <c r="O205" s="463"/>
      <c r="P205" s="463"/>
      <c r="Q205" s="463"/>
      <c r="R205" s="463"/>
      <c r="S205" s="463"/>
      <c r="T205" s="463"/>
      <c r="U205" s="463"/>
      <c r="V205" s="463"/>
      <c r="W205" s="463"/>
      <c r="X205" s="463"/>
      <c r="Y205" s="463"/>
      <c r="Z205" s="463"/>
      <c r="AA205" s="463"/>
      <c r="AB205" s="463"/>
      <c r="AC205" s="463"/>
      <c r="AD205" s="463"/>
      <c r="AE205" s="463"/>
      <c r="AF205" s="463"/>
      <c r="AG205" s="463"/>
      <c r="AH205" s="463"/>
      <c r="AI205" s="463"/>
      <c r="AJ205" s="463"/>
      <c r="AK205" s="463"/>
      <c r="AL205" s="463"/>
      <c r="AM205" s="463"/>
      <c r="AN205" s="463"/>
      <c r="AO205" s="463"/>
      <c r="AP205" s="463"/>
      <c r="AQ205" s="463"/>
      <c r="AR205" s="463"/>
      <c r="AS205" s="463"/>
      <c r="AT205" s="463"/>
      <c r="AU205" s="463"/>
      <c r="AV205" s="463"/>
      <c r="AW205" s="463"/>
      <c r="AX205" s="463"/>
      <c r="AY205" s="463"/>
      <c r="AZ205" s="463"/>
      <c r="BA205" s="463"/>
      <c r="BB205" s="463"/>
      <c r="BC205" s="463"/>
      <c r="BD205" s="463"/>
      <c r="BE205" s="463"/>
      <c r="BF205" s="463"/>
      <c r="BG205" s="463"/>
      <c r="BH205" s="463"/>
      <c r="BI205" s="463"/>
      <c r="BJ205" s="463"/>
      <c r="BK205" s="463"/>
      <c r="BL205" s="463"/>
      <c r="BM205" s="463"/>
      <c r="BN205" s="463"/>
      <c r="BO205" s="463"/>
      <c r="BP205" s="463"/>
      <c r="BQ205" s="463"/>
      <c r="BR205" s="463"/>
      <c r="BS205" s="463"/>
      <c r="BT205" s="463"/>
      <c r="BU205" s="463"/>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c r="CR205" s="463"/>
      <c r="CS205" s="463"/>
      <c r="CT205" s="463"/>
      <c r="CU205" s="463"/>
      <c r="CV205" s="463"/>
      <c r="CW205" s="463"/>
      <c r="CX205" s="463"/>
      <c r="CY205" s="463"/>
      <c r="CZ205" s="463"/>
      <c r="DA205" s="463"/>
      <c r="DB205" s="463"/>
      <c r="DC205" s="463"/>
      <c r="DD205" s="463"/>
      <c r="DE205" s="463"/>
      <c r="DF205" s="463"/>
      <c r="DG205" s="463"/>
      <c r="DH205" s="463"/>
      <c r="DI205" s="463"/>
      <c r="DJ205" s="463"/>
      <c r="DK205" s="463"/>
      <c r="DL205" s="463"/>
      <c r="DM205" s="463"/>
      <c r="DN205" s="463"/>
      <c r="DO205" s="463"/>
      <c r="DP205" s="463"/>
      <c r="DQ205" s="463"/>
      <c r="DR205" s="463"/>
      <c r="DS205" s="463"/>
      <c r="DT205" s="463"/>
      <c r="DU205" s="463"/>
      <c r="DV205" s="463"/>
      <c r="DW205" s="463"/>
      <c r="DX205" s="463"/>
      <c r="DY205" s="463"/>
      <c r="DZ205" s="463"/>
      <c r="EA205" s="463"/>
      <c r="EB205" s="463"/>
      <c r="EC205" s="463"/>
      <c r="ED205" s="463"/>
      <c r="EE205" s="463"/>
      <c r="EF205" s="463"/>
      <c r="EG205" s="463"/>
      <c r="EH205" s="463"/>
      <c r="EI205" s="463"/>
      <c r="EJ205" s="463"/>
      <c r="EK205" s="463"/>
      <c r="EL205" s="463"/>
      <c r="EM205" s="463"/>
      <c r="EN205" s="463"/>
      <c r="EO205" s="463"/>
      <c r="EP205" s="463"/>
      <c r="EQ205" s="463"/>
      <c r="ER205" s="463"/>
      <c r="ES205" s="463"/>
      <c r="ET205" s="463"/>
      <c r="EU205" s="463"/>
      <c r="EV205" s="463"/>
      <c r="EW205" s="463"/>
      <c r="EX205" s="463"/>
      <c r="EY205" s="463"/>
      <c r="EZ205" s="463"/>
      <c r="FA205" s="463"/>
      <c r="FB205" s="463"/>
      <c r="FC205" s="463"/>
      <c r="FD205" s="463"/>
      <c r="FE205" s="463"/>
      <c r="FF205" s="463"/>
      <c r="FG205" s="463"/>
      <c r="FH205" s="463"/>
      <c r="FI205" s="463"/>
      <c r="FJ205" s="463"/>
      <c r="FK205" s="463"/>
      <c r="FL205" s="463"/>
      <c r="FM205" s="463"/>
      <c r="FN205" s="463"/>
      <c r="FO205" s="463"/>
      <c r="FP205" s="463"/>
      <c r="FQ205" s="463"/>
      <c r="FR205" s="463"/>
      <c r="FS205" s="463"/>
      <c r="FT205" s="463"/>
      <c r="FU205" s="463"/>
      <c r="FV205" s="463"/>
      <c r="FW205" s="463"/>
      <c r="FX205" s="463"/>
      <c r="FY205" s="463"/>
      <c r="FZ205" s="463"/>
      <c r="GA205" s="463"/>
      <c r="GB205" s="463"/>
      <c r="GC205" s="463"/>
      <c r="GD205" s="463"/>
      <c r="GE205" s="463"/>
      <c r="GF205" s="463"/>
      <c r="GG205" s="463"/>
      <c r="GH205" s="463"/>
      <c r="GI205" s="463"/>
      <c r="GJ205" s="463"/>
      <c r="GK205" s="463"/>
      <c r="GL205" s="463"/>
      <c r="GM205" s="463"/>
      <c r="GN205" s="463"/>
      <c r="GO205" s="463"/>
      <c r="GP205" s="463"/>
      <c r="GQ205" s="463"/>
      <c r="GR205" s="463"/>
      <c r="GS205" s="463"/>
      <c r="GT205" s="463"/>
      <c r="GU205" s="463"/>
      <c r="GV205" s="463"/>
      <c r="GW205" s="463"/>
      <c r="GX205" s="463"/>
      <c r="GY205" s="463"/>
      <c r="GZ205" s="463"/>
      <c r="HA205" s="463"/>
      <c r="HB205" s="463"/>
      <c r="HC205" s="463"/>
      <c r="HD205" s="463"/>
      <c r="HE205" s="463"/>
      <c r="HF205" s="463"/>
      <c r="HG205" s="463"/>
      <c r="HH205" s="463"/>
      <c r="HI205" s="463"/>
      <c r="HJ205" s="463"/>
      <c r="HK205" s="463"/>
      <c r="HL205" s="463"/>
      <c r="HM205" s="463"/>
      <c r="HN205" s="463"/>
      <c r="HO205" s="463"/>
      <c r="HP205" s="463"/>
      <c r="HQ205" s="463"/>
      <c r="HR205" s="463"/>
      <c r="HS205" s="463"/>
      <c r="HT205" s="463"/>
      <c r="HU205" s="463"/>
      <c r="HV205" s="463"/>
      <c r="HW205" s="463"/>
      <c r="HX205" s="463"/>
      <c r="HY205" s="463"/>
      <c r="HZ205" s="463"/>
      <c r="IA205" s="463"/>
      <c r="IB205" s="463"/>
      <c r="IC205" s="463"/>
      <c r="ID205" s="463"/>
      <c r="IE205" s="463"/>
      <c r="IF205" s="463"/>
      <c r="IG205" s="463"/>
      <c r="IH205" s="463"/>
      <c r="II205" s="463"/>
      <c r="IJ205" s="463"/>
      <c r="IK205" s="463"/>
      <c r="IL205" s="463"/>
      <c r="IM205" s="463"/>
      <c r="IN205" s="463"/>
      <c r="IO205" s="463"/>
      <c r="IP205" s="463"/>
      <c r="IQ205" s="463"/>
      <c r="IR205" s="463"/>
      <c r="IS205" s="463"/>
      <c r="IT205" s="463"/>
      <c r="IU205" s="463"/>
      <c r="IV205" s="463"/>
    </row>
    <row r="206" spans="2:256" s="489" customFormat="1" x14ac:dyDescent="0.25">
      <c r="B206" s="463"/>
      <c r="C206" s="503"/>
      <c r="D206" s="504"/>
      <c r="E206" s="463"/>
      <c r="F206" s="463"/>
      <c r="G206" s="463"/>
      <c r="H206" s="463"/>
      <c r="I206" s="463"/>
      <c r="J206" s="463"/>
      <c r="K206" s="463"/>
      <c r="L206" s="463"/>
      <c r="M206" s="463"/>
      <c r="N206" s="463"/>
      <c r="O206" s="463"/>
      <c r="P206" s="463"/>
      <c r="Q206" s="463"/>
      <c r="R206" s="463"/>
      <c r="S206" s="463"/>
      <c r="T206" s="463"/>
      <c r="U206" s="463"/>
      <c r="V206" s="463"/>
      <c r="W206" s="463"/>
      <c r="X206" s="463"/>
      <c r="Y206" s="463"/>
      <c r="Z206" s="463"/>
      <c r="AA206" s="463"/>
      <c r="AB206" s="463"/>
      <c r="AC206" s="463"/>
      <c r="AD206" s="463"/>
      <c r="AE206" s="463"/>
      <c r="AF206" s="463"/>
      <c r="AG206" s="463"/>
      <c r="AH206" s="463"/>
      <c r="AI206" s="463"/>
      <c r="AJ206" s="463"/>
      <c r="AK206" s="463"/>
      <c r="AL206" s="463"/>
      <c r="AM206" s="463"/>
      <c r="AN206" s="463"/>
      <c r="AO206" s="463"/>
      <c r="AP206" s="463"/>
      <c r="AQ206" s="463"/>
      <c r="AR206" s="463"/>
      <c r="AS206" s="463"/>
      <c r="AT206" s="463"/>
      <c r="AU206" s="463"/>
      <c r="AV206" s="463"/>
      <c r="AW206" s="463"/>
      <c r="AX206" s="463"/>
      <c r="AY206" s="463"/>
      <c r="AZ206" s="463"/>
      <c r="BA206" s="463"/>
      <c r="BB206" s="463"/>
      <c r="BC206" s="463"/>
      <c r="BD206" s="463"/>
      <c r="BE206" s="463"/>
      <c r="BF206" s="463"/>
      <c r="BG206" s="463"/>
      <c r="BH206" s="463"/>
      <c r="BI206" s="463"/>
      <c r="BJ206" s="463"/>
      <c r="BK206" s="463"/>
      <c r="BL206" s="463"/>
      <c r="BM206" s="463"/>
      <c r="BN206" s="463"/>
      <c r="BO206" s="463"/>
      <c r="BP206" s="463"/>
      <c r="BQ206" s="463"/>
      <c r="BR206" s="463"/>
      <c r="BS206" s="463"/>
      <c r="BT206" s="463"/>
      <c r="BU206" s="463"/>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c r="CR206" s="463"/>
      <c r="CS206" s="463"/>
      <c r="CT206" s="463"/>
      <c r="CU206" s="463"/>
      <c r="CV206" s="463"/>
      <c r="CW206" s="463"/>
      <c r="CX206" s="463"/>
      <c r="CY206" s="463"/>
      <c r="CZ206" s="463"/>
      <c r="DA206" s="463"/>
      <c r="DB206" s="463"/>
      <c r="DC206" s="463"/>
      <c r="DD206" s="463"/>
      <c r="DE206" s="463"/>
      <c r="DF206" s="463"/>
      <c r="DG206" s="463"/>
      <c r="DH206" s="463"/>
      <c r="DI206" s="463"/>
      <c r="DJ206" s="463"/>
      <c r="DK206" s="463"/>
      <c r="DL206" s="463"/>
      <c r="DM206" s="463"/>
      <c r="DN206" s="463"/>
      <c r="DO206" s="463"/>
      <c r="DP206" s="463"/>
      <c r="DQ206" s="463"/>
      <c r="DR206" s="463"/>
      <c r="DS206" s="463"/>
      <c r="DT206" s="463"/>
      <c r="DU206" s="463"/>
      <c r="DV206" s="463"/>
      <c r="DW206" s="463"/>
      <c r="DX206" s="463"/>
      <c r="DY206" s="463"/>
      <c r="DZ206" s="463"/>
      <c r="EA206" s="463"/>
      <c r="EB206" s="463"/>
      <c r="EC206" s="463"/>
      <c r="ED206" s="463"/>
      <c r="EE206" s="463"/>
      <c r="EF206" s="463"/>
      <c r="EG206" s="463"/>
      <c r="EH206" s="463"/>
      <c r="EI206" s="463"/>
      <c r="EJ206" s="463"/>
      <c r="EK206" s="463"/>
      <c r="EL206" s="463"/>
      <c r="EM206" s="463"/>
      <c r="EN206" s="463"/>
      <c r="EO206" s="463"/>
      <c r="EP206" s="463"/>
      <c r="EQ206" s="463"/>
      <c r="ER206" s="463"/>
      <c r="ES206" s="463"/>
      <c r="ET206" s="463"/>
      <c r="EU206" s="463"/>
      <c r="EV206" s="463"/>
      <c r="EW206" s="463"/>
      <c r="EX206" s="463"/>
      <c r="EY206" s="463"/>
      <c r="EZ206" s="463"/>
      <c r="FA206" s="463"/>
      <c r="FB206" s="463"/>
      <c r="FC206" s="463"/>
      <c r="FD206" s="463"/>
      <c r="FE206" s="463"/>
      <c r="FF206" s="463"/>
      <c r="FG206" s="463"/>
      <c r="FH206" s="463"/>
      <c r="FI206" s="463"/>
      <c r="FJ206" s="463"/>
      <c r="FK206" s="463"/>
      <c r="FL206" s="463"/>
      <c r="FM206" s="463"/>
      <c r="FN206" s="463"/>
      <c r="FO206" s="463"/>
      <c r="FP206" s="463"/>
      <c r="FQ206" s="463"/>
      <c r="FR206" s="463"/>
      <c r="FS206" s="463"/>
      <c r="FT206" s="463"/>
      <c r="FU206" s="463"/>
      <c r="FV206" s="463"/>
      <c r="FW206" s="463"/>
      <c r="FX206" s="463"/>
      <c r="FY206" s="463"/>
      <c r="FZ206" s="463"/>
      <c r="GA206" s="463"/>
      <c r="GB206" s="463"/>
      <c r="GC206" s="463"/>
      <c r="GD206" s="463"/>
      <c r="GE206" s="463"/>
      <c r="GF206" s="463"/>
      <c r="GG206" s="463"/>
      <c r="GH206" s="463"/>
      <c r="GI206" s="463"/>
      <c r="GJ206" s="463"/>
      <c r="GK206" s="463"/>
      <c r="GL206" s="463"/>
      <c r="GM206" s="463"/>
      <c r="GN206" s="463"/>
      <c r="GO206" s="463"/>
      <c r="GP206" s="463"/>
      <c r="GQ206" s="463"/>
      <c r="GR206" s="463"/>
      <c r="GS206" s="463"/>
      <c r="GT206" s="463"/>
      <c r="GU206" s="463"/>
      <c r="GV206" s="463"/>
      <c r="GW206" s="463"/>
      <c r="GX206" s="463"/>
      <c r="GY206" s="463"/>
      <c r="GZ206" s="463"/>
      <c r="HA206" s="463"/>
      <c r="HB206" s="463"/>
      <c r="HC206" s="463"/>
      <c r="HD206" s="463"/>
      <c r="HE206" s="463"/>
      <c r="HF206" s="463"/>
      <c r="HG206" s="463"/>
      <c r="HH206" s="463"/>
      <c r="HI206" s="463"/>
      <c r="HJ206" s="463"/>
      <c r="HK206" s="463"/>
      <c r="HL206" s="463"/>
      <c r="HM206" s="463"/>
      <c r="HN206" s="463"/>
      <c r="HO206" s="463"/>
      <c r="HP206" s="463"/>
      <c r="HQ206" s="463"/>
      <c r="HR206" s="463"/>
      <c r="HS206" s="463"/>
      <c r="HT206" s="463"/>
      <c r="HU206" s="463"/>
      <c r="HV206" s="463"/>
      <c r="HW206" s="463"/>
      <c r="HX206" s="463"/>
      <c r="HY206" s="463"/>
      <c r="HZ206" s="463"/>
      <c r="IA206" s="463"/>
      <c r="IB206" s="463"/>
      <c r="IC206" s="463"/>
      <c r="ID206" s="463"/>
      <c r="IE206" s="463"/>
      <c r="IF206" s="463"/>
      <c r="IG206" s="463"/>
      <c r="IH206" s="463"/>
      <c r="II206" s="463"/>
      <c r="IJ206" s="463"/>
      <c r="IK206" s="463"/>
      <c r="IL206" s="463"/>
      <c r="IM206" s="463"/>
      <c r="IN206" s="463"/>
      <c r="IO206" s="463"/>
      <c r="IP206" s="463"/>
      <c r="IQ206" s="463"/>
      <c r="IR206" s="463"/>
      <c r="IS206" s="463"/>
      <c r="IT206" s="463"/>
      <c r="IU206" s="463"/>
      <c r="IV206" s="463"/>
    </row>
    <row r="207" spans="2:256" s="489" customFormat="1" x14ac:dyDescent="0.25">
      <c r="B207" s="463"/>
      <c r="C207" s="503"/>
      <c r="D207" s="504"/>
      <c r="E207" s="463"/>
      <c r="F207" s="463"/>
      <c r="G207" s="463"/>
      <c r="H207" s="463"/>
      <c r="I207" s="463"/>
      <c r="J207" s="463"/>
      <c r="K207" s="463"/>
      <c r="L207" s="463"/>
      <c r="M207" s="463"/>
      <c r="N207" s="463"/>
      <c r="O207" s="463"/>
      <c r="P207" s="463"/>
      <c r="Q207" s="463"/>
      <c r="R207" s="463"/>
      <c r="S207" s="463"/>
      <c r="T207" s="463"/>
      <c r="U207" s="463"/>
      <c r="V207" s="463"/>
      <c r="W207" s="463"/>
      <c r="X207" s="463"/>
      <c r="Y207" s="463"/>
      <c r="Z207" s="463"/>
      <c r="AA207" s="463"/>
      <c r="AB207" s="463"/>
      <c r="AC207" s="463"/>
      <c r="AD207" s="463"/>
      <c r="AE207" s="463"/>
      <c r="AF207" s="463"/>
      <c r="AG207" s="463"/>
      <c r="AH207" s="463"/>
      <c r="AI207" s="463"/>
      <c r="AJ207" s="463"/>
      <c r="AK207" s="463"/>
      <c r="AL207" s="463"/>
      <c r="AM207" s="463"/>
      <c r="AN207" s="463"/>
      <c r="AO207" s="463"/>
      <c r="AP207" s="463"/>
      <c r="AQ207" s="463"/>
      <c r="AR207" s="463"/>
      <c r="AS207" s="463"/>
      <c r="AT207" s="463"/>
      <c r="AU207" s="463"/>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c r="BP207" s="463"/>
      <c r="BQ207" s="463"/>
      <c r="BR207" s="463"/>
      <c r="BS207" s="463"/>
      <c r="BT207" s="463"/>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c r="CR207" s="463"/>
      <c r="CS207" s="463"/>
      <c r="CT207" s="463"/>
      <c r="CU207" s="463"/>
      <c r="CV207" s="463"/>
      <c r="CW207" s="463"/>
      <c r="CX207" s="463"/>
      <c r="CY207" s="463"/>
      <c r="CZ207" s="463"/>
      <c r="DA207" s="463"/>
      <c r="DB207" s="463"/>
      <c r="DC207" s="463"/>
      <c r="DD207" s="463"/>
      <c r="DE207" s="463"/>
      <c r="DF207" s="463"/>
      <c r="DG207" s="463"/>
      <c r="DH207" s="463"/>
      <c r="DI207" s="463"/>
      <c r="DJ207" s="463"/>
      <c r="DK207" s="463"/>
      <c r="DL207" s="463"/>
      <c r="DM207" s="463"/>
      <c r="DN207" s="463"/>
      <c r="DO207" s="463"/>
      <c r="DP207" s="463"/>
      <c r="DQ207" s="463"/>
      <c r="DR207" s="463"/>
      <c r="DS207" s="463"/>
      <c r="DT207" s="463"/>
      <c r="DU207" s="463"/>
      <c r="DV207" s="463"/>
      <c r="DW207" s="463"/>
      <c r="DX207" s="463"/>
      <c r="DY207" s="463"/>
      <c r="DZ207" s="463"/>
      <c r="EA207" s="463"/>
      <c r="EB207" s="463"/>
      <c r="EC207" s="463"/>
      <c r="ED207" s="463"/>
      <c r="EE207" s="463"/>
      <c r="EF207" s="463"/>
      <c r="EG207" s="463"/>
      <c r="EH207" s="463"/>
      <c r="EI207" s="463"/>
      <c r="EJ207" s="463"/>
      <c r="EK207" s="463"/>
      <c r="EL207" s="463"/>
      <c r="EM207" s="463"/>
      <c r="EN207" s="463"/>
      <c r="EO207" s="463"/>
      <c r="EP207" s="463"/>
      <c r="EQ207" s="463"/>
      <c r="ER207" s="463"/>
      <c r="ES207" s="463"/>
      <c r="ET207" s="463"/>
      <c r="EU207" s="463"/>
      <c r="EV207" s="463"/>
      <c r="EW207" s="463"/>
      <c r="EX207" s="463"/>
      <c r="EY207" s="463"/>
      <c r="EZ207" s="463"/>
      <c r="FA207" s="463"/>
      <c r="FB207" s="463"/>
      <c r="FC207" s="463"/>
      <c r="FD207" s="463"/>
      <c r="FE207" s="463"/>
      <c r="FF207" s="463"/>
      <c r="FG207" s="463"/>
      <c r="FH207" s="463"/>
      <c r="FI207" s="463"/>
      <c r="FJ207" s="463"/>
      <c r="FK207" s="463"/>
      <c r="FL207" s="463"/>
      <c r="FM207" s="463"/>
      <c r="FN207" s="463"/>
      <c r="FO207" s="463"/>
      <c r="FP207" s="463"/>
      <c r="FQ207" s="463"/>
      <c r="FR207" s="463"/>
      <c r="FS207" s="463"/>
      <c r="FT207" s="463"/>
      <c r="FU207" s="463"/>
      <c r="FV207" s="463"/>
      <c r="FW207" s="463"/>
      <c r="FX207" s="463"/>
      <c r="FY207" s="463"/>
      <c r="FZ207" s="463"/>
      <c r="GA207" s="463"/>
      <c r="GB207" s="463"/>
      <c r="GC207" s="463"/>
      <c r="GD207" s="463"/>
      <c r="GE207" s="463"/>
      <c r="GF207" s="463"/>
      <c r="GG207" s="463"/>
      <c r="GH207" s="463"/>
      <c r="GI207" s="463"/>
      <c r="GJ207" s="463"/>
      <c r="GK207" s="463"/>
      <c r="GL207" s="463"/>
      <c r="GM207" s="463"/>
      <c r="GN207" s="463"/>
      <c r="GO207" s="463"/>
      <c r="GP207" s="463"/>
      <c r="GQ207" s="463"/>
      <c r="GR207" s="463"/>
      <c r="GS207" s="463"/>
      <c r="GT207" s="463"/>
      <c r="GU207" s="463"/>
      <c r="GV207" s="463"/>
      <c r="GW207" s="463"/>
      <c r="GX207" s="463"/>
      <c r="GY207" s="463"/>
      <c r="GZ207" s="463"/>
      <c r="HA207" s="463"/>
      <c r="HB207" s="463"/>
      <c r="HC207" s="463"/>
      <c r="HD207" s="463"/>
      <c r="HE207" s="463"/>
      <c r="HF207" s="463"/>
      <c r="HG207" s="463"/>
      <c r="HH207" s="463"/>
      <c r="HI207" s="463"/>
      <c r="HJ207" s="463"/>
      <c r="HK207" s="463"/>
      <c r="HL207" s="463"/>
      <c r="HM207" s="463"/>
      <c r="HN207" s="463"/>
      <c r="HO207" s="463"/>
      <c r="HP207" s="463"/>
      <c r="HQ207" s="463"/>
      <c r="HR207" s="463"/>
      <c r="HS207" s="463"/>
      <c r="HT207" s="463"/>
      <c r="HU207" s="463"/>
      <c r="HV207" s="463"/>
      <c r="HW207" s="463"/>
      <c r="HX207" s="463"/>
      <c r="HY207" s="463"/>
      <c r="HZ207" s="463"/>
      <c r="IA207" s="463"/>
      <c r="IB207" s="463"/>
      <c r="IC207" s="463"/>
      <c r="ID207" s="463"/>
      <c r="IE207" s="463"/>
      <c r="IF207" s="463"/>
      <c r="IG207" s="463"/>
      <c r="IH207" s="463"/>
      <c r="II207" s="463"/>
      <c r="IJ207" s="463"/>
      <c r="IK207" s="463"/>
      <c r="IL207" s="463"/>
      <c r="IM207" s="463"/>
      <c r="IN207" s="463"/>
      <c r="IO207" s="463"/>
      <c r="IP207" s="463"/>
      <c r="IQ207" s="463"/>
      <c r="IR207" s="463"/>
      <c r="IS207" s="463"/>
      <c r="IT207" s="463"/>
      <c r="IU207" s="463"/>
      <c r="IV207" s="463"/>
    </row>
    <row r="208" spans="2:256" s="489" customFormat="1" x14ac:dyDescent="0.25">
      <c r="B208" s="463"/>
      <c r="C208" s="503"/>
      <c r="D208" s="504"/>
      <c r="E208" s="463"/>
      <c r="F208" s="463"/>
      <c r="G208" s="463"/>
      <c r="H208" s="463"/>
      <c r="I208" s="463"/>
      <c r="J208" s="463"/>
      <c r="K208" s="463"/>
      <c r="L208" s="463"/>
      <c r="M208" s="463"/>
      <c r="N208" s="463"/>
      <c r="O208" s="463"/>
      <c r="P208" s="463"/>
      <c r="Q208" s="463"/>
      <c r="R208" s="463"/>
      <c r="S208" s="463"/>
      <c r="T208" s="463"/>
      <c r="U208" s="463"/>
      <c r="V208" s="463"/>
      <c r="W208" s="463"/>
      <c r="X208" s="463"/>
      <c r="Y208" s="463"/>
      <c r="Z208" s="463"/>
      <c r="AA208" s="463"/>
      <c r="AB208" s="463"/>
      <c r="AC208" s="463"/>
      <c r="AD208" s="463"/>
      <c r="AE208" s="463"/>
      <c r="AF208" s="463"/>
      <c r="AG208" s="463"/>
      <c r="AH208" s="463"/>
      <c r="AI208" s="463"/>
      <c r="AJ208" s="463"/>
      <c r="AK208" s="463"/>
      <c r="AL208" s="463"/>
      <c r="AM208" s="463"/>
      <c r="AN208" s="463"/>
      <c r="AO208" s="463"/>
      <c r="AP208" s="463"/>
      <c r="AQ208" s="463"/>
      <c r="AR208" s="463"/>
      <c r="AS208" s="463"/>
      <c r="AT208" s="463"/>
      <c r="AU208" s="463"/>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c r="BQ208" s="463"/>
      <c r="BR208" s="463"/>
      <c r="BS208" s="463"/>
      <c r="BT208" s="463"/>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c r="CR208" s="463"/>
      <c r="CS208" s="463"/>
      <c r="CT208" s="463"/>
      <c r="CU208" s="463"/>
      <c r="CV208" s="463"/>
      <c r="CW208" s="463"/>
      <c r="CX208" s="463"/>
      <c r="CY208" s="463"/>
      <c r="CZ208" s="463"/>
      <c r="DA208" s="463"/>
      <c r="DB208" s="463"/>
      <c r="DC208" s="463"/>
      <c r="DD208" s="463"/>
      <c r="DE208" s="463"/>
      <c r="DF208" s="463"/>
      <c r="DG208" s="463"/>
      <c r="DH208" s="463"/>
      <c r="DI208" s="463"/>
      <c r="DJ208" s="463"/>
      <c r="DK208" s="463"/>
      <c r="DL208" s="463"/>
      <c r="DM208" s="463"/>
      <c r="DN208" s="463"/>
      <c r="DO208" s="463"/>
      <c r="DP208" s="463"/>
      <c r="DQ208" s="463"/>
      <c r="DR208" s="463"/>
      <c r="DS208" s="463"/>
      <c r="DT208" s="463"/>
      <c r="DU208" s="463"/>
      <c r="DV208" s="463"/>
      <c r="DW208" s="463"/>
      <c r="DX208" s="463"/>
      <c r="DY208" s="463"/>
      <c r="DZ208" s="463"/>
      <c r="EA208" s="463"/>
      <c r="EB208" s="463"/>
      <c r="EC208" s="463"/>
      <c r="ED208" s="463"/>
      <c r="EE208" s="463"/>
      <c r="EF208" s="463"/>
      <c r="EG208" s="463"/>
      <c r="EH208" s="463"/>
      <c r="EI208" s="463"/>
      <c r="EJ208" s="463"/>
      <c r="EK208" s="463"/>
      <c r="EL208" s="463"/>
      <c r="EM208" s="463"/>
      <c r="EN208" s="463"/>
      <c r="EO208" s="463"/>
      <c r="EP208" s="463"/>
      <c r="EQ208" s="463"/>
      <c r="ER208" s="463"/>
      <c r="ES208" s="463"/>
      <c r="ET208" s="463"/>
      <c r="EU208" s="463"/>
      <c r="EV208" s="463"/>
      <c r="EW208" s="463"/>
      <c r="EX208" s="463"/>
      <c r="EY208" s="463"/>
      <c r="EZ208" s="463"/>
      <c r="FA208" s="463"/>
      <c r="FB208" s="463"/>
      <c r="FC208" s="463"/>
      <c r="FD208" s="463"/>
      <c r="FE208" s="463"/>
      <c r="FF208" s="463"/>
      <c r="FG208" s="463"/>
      <c r="FH208" s="463"/>
      <c r="FI208" s="463"/>
      <c r="FJ208" s="463"/>
      <c r="FK208" s="463"/>
      <c r="FL208" s="463"/>
      <c r="FM208" s="463"/>
      <c r="FN208" s="463"/>
      <c r="FO208" s="463"/>
      <c r="FP208" s="463"/>
      <c r="FQ208" s="463"/>
      <c r="FR208" s="463"/>
      <c r="FS208" s="463"/>
      <c r="FT208" s="463"/>
      <c r="FU208" s="463"/>
      <c r="FV208" s="463"/>
      <c r="FW208" s="463"/>
      <c r="FX208" s="463"/>
      <c r="FY208" s="463"/>
      <c r="FZ208" s="463"/>
      <c r="GA208" s="463"/>
      <c r="GB208" s="463"/>
      <c r="GC208" s="463"/>
      <c r="GD208" s="463"/>
      <c r="GE208" s="463"/>
      <c r="GF208" s="463"/>
      <c r="GG208" s="463"/>
      <c r="GH208" s="463"/>
      <c r="GI208" s="463"/>
      <c r="GJ208" s="463"/>
      <c r="GK208" s="463"/>
      <c r="GL208" s="463"/>
      <c r="GM208" s="463"/>
      <c r="GN208" s="463"/>
      <c r="GO208" s="463"/>
      <c r="GP208" s="463"/>
      <c r="GQ208" s="463"/>
      <c r="GR208" s="463"/>
      <c r="GS208" s="463"/>
      <c r="GT208" s="463"/>
      <c r="GU208" s="463"/>
      <c r="GV208" s="463"/>
      <c r="GW208" s="463"/>
      <c r="GX208" s="463"/>
      <c r="GY208" s="463"/>
      <c r="GZ208" s="463"/>
      <c r="HA208" s="463"/>
      <c r="HB208" s="463"/>
      <c r="HC208" s="463"/>
      <c r="HD208" s="463"/>
      <c r="HE208" s="463"/>
      <c r="HF208" s="463"/>
      <c r="HG208" s="463"/>
      <c r="HH208" s="463"/>
      <c r="HI208" s="463"/>
      <c r="HJ208" s="463"/>
      <c r="HK208" s="463"/>
      <c r="HL208" s="463"/>
      <c r="HM208" s="463"/>
      <c r="HN208" s="463"/>
      <c r="HO208" s="463"/>
      <c r="HP208" s="463"/>
      <c r="HQ208" s="463"/>
      <c r="HR208" s="463"/>
      <c r="HS208" s="463"/>
      <c r="HT208" s="463"/>
      <c r="HU208" s="463"/>
      <c r="HV208" s="463"/>
      <c r="HW208" s="463"/>
      <c r="HX208" s="463"/>
      <c r="HY208" s="463"/>
      <c r="HZ208" s="463"/>
      <c r="IA208" s="463"/>
      <c r="IB208" s="463"/>
      <c r="IC208" s="463"/>
      <c r="ID208" s="463"/>
      <c r="IE208" s="463"/>
      <c r="IF208" s="463"/>
      <c r="IG208" s="463"/>
      <c r="IH208" s="463"/>
      <c r="II208" s="463"/>
      <c r="IJ208" s="463"/>
      <c r="IK208" s="463"/>
      <c r="IL208" s="463"/>
      <c r="IM208" s="463"/>
      <c r="IN208" s="463"/>
      <c r="IO208" s="463"/>
      <c r="IP208" s="463"/>
      <c r="IQ208" s="463"/>
      <c r="IR208" s="463"/>
      <c r="IS208" s="463"/>
      <c r="IT208" s="463"/>
      <c r="IU208" s="463"/>
      <c r="IV208" s="463"/>
    </row>
    <row r="209" spans="2:256" s="489" customFormat="1" x14ac:dyDescent="0.25">
      <c r="B209" s="463"/>
      <c r="C209" s="503"/>
      <c r="D209" s="504"/>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c r="AE209" s="463"/>
      <c r="AF209" s="463"/>
      <c r="AG209" s="463"/>
      <c r="AH209" s="463"/>
      <c r="AI209" s="463"/>
      <c r="AJ209" s="463"/>
      <c r="AK209" s="463"/>
      <c r="AL209" s="463"/>
      <c r="AM209" s="463"/>
      <c r="AN209" s="463"/>
      <c r="AO209" s="463"/>
      <c r="AP209" s="463"/>
      <c r="AQ209" s="463"/>
      <c r="AR209" s="463"/>
      <c r="AS209" s="463"/>
      <c r="AT209" s="463"/>
      <c r="AU209" s="463"/>
      <c r="AV209" s="463"/>
      <c r="AW209" s="463"/>
      <c r="AX209" s="463"/>
      <c r="AY209" s="463"/>
      <c r="AZ209" s="463"/>
      <c r="BA209" s="463"/>
      <c r="BB209" s="463"/>
      <c r="BC209" s="463"/>
      <c r="BD209" s="463"/>
      <c r="BE209" s="463"/>
      <c r="BF209" s="463"/>
      <c r="BG209" s="463"/>
      <c r="BH209" s="463"/>
      <c r="BI209" s="463"/>
      <c r="BJ209" s="463"/>
      <c r="BK209" s="463"/>
      <c r="BL209" s="463"/>
      <c r="BM209" s="463"/>
      <c r="BN209" s="463"/>
      <c r="BO209" s="463"/>
      <c r="BP209" s="463"/>
      <c r="BQ209" s="463"/>
      <c r="BR209" s="463"/>
      <c r="BS209" s="463"/>
      <c r="BT209" s="463"/>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c r="CR209" s="463"/>
      <c r="CS209" s="463"/>
      <c r="CT209" s="463"/>
      <c r="CU209" s="463"/>
      <c r="CV209" s="463"/>
      <c r="CW209" s="463"/>
      <c r="CX209" s="463"/>
      <c r="CY209" s="463"/>
      <c r="CZ209" s="463"/>
      <c r="DA209" s="463"/>
      <c r="DB209" s="463"/>
      <c r="DC209" s="463"/>
      <c r="DD209" s="463"/>
      <c r="DE209" s="463"/>
      <c r="DF209" s="463"/>
      <c r="DG209" s="463"/>
      <c r="DH209" s="463"/>
      <c r="DI209" s="463"/>
      <c r="DJ209" s="463"/>
      <c r="DK209" s="463"/>
      <c r="DL209" s="463"/>
      <c r="DM209" s="463"/>
      <c r="DN209" s="463"/>
      <c r="DO209" s="463"/>
      <c r="DP209" s="463"/>
      <c r="DQ209" s="463"/>
      <c r="DR209" s="463"/>
      <c r="DS209" s="463"/>
      <c r="DT209" s="463"/>
      <c r="DU209" s="463"/>
      <c r="DV209" s="463"/>
      <c r="DW209" s="463"/>
      <c r="DX209" s="463"/>
      <c r="DY209" s="463"/>
      <c r="DZ209" s="463"/>
      <c r="EA209" s="463"/>
      <c r="EB209" s="463"/>
      <c r="EC209" s="463"/>
      <c r="ED209" s="463"/>
      <c r="EE209" s="463"/>
      <c r="EF209" s="463"/>
      <c r="EG209" s="463"/>
      <c r="EH209" s="463"/>
      <c r="EI209" s="463"/>
      <c r="EJ209" s="463"/>
      <c r="EK209" s="463"/>
      <c r="EL209" s="463"/>
      <c r="EM209" s="463"/>
      <c r="EN209" s="463"/>
      <c r="EO209" s="463"/>
      <c r="EP209" s="463"/>
      <c r="EQ209" s="463"/>
      <c r="ER209" s="463"/>
      <c r="ES209" s="463"/>
      <c r="ET209" s="463"/>
      <c r="EU209" s="463"/>
      <c r="EV209" s="463"/>
      <c r="EW209" s="463"/>
      <c r="EX209" s="463"/>
      <c r="EY209" s="463"/>
      <c r="EZ209" s="463"/>
      <c r="FA209" s="463"/>
      <c r="FB209" s="463"/>
      <c r="FC209" s="463"/>
      <c r="FD209" s="463"/>
      <c r="FE209" s="463"/>
      <c r="FF209" s="463"/>
      <c r="FG209" s="463"/>
      <c r="FH209" s="463"/>
      <c r="FI209" s="463"/>
      <c r="FJ209" s="463"/>
      <c r="FK209" s="463"/>
      <c r="FL209" s="463"/>
      <c r="FM209" s="463"/>
      <c r="FN209" s="463"/>
      <c r="FO209" s="463"/>
      <c r="FP209" s="463"/>
      <c r="FQ209" s="463"/>
      <c r="FR209" s="463"/>
      <c r="FS209" s="463"/>
      <c r="FT209" s="463"/>
      <c r="FU209" s="463"/>
      <c r="FV209" s="463"/>
      <c r="FW209" s="463"/>
      <c r="FX209" s="463"/>
      <c r="FY209" s="463"/>
      <c r="FZ209" s="463"/>
      <c r="GA209" s="463"/>
      <c r="GB209" s="463"/>
      <c r="GC209" s="463"/>
      <c r="GD209" s="463"/>
      <c r="GE209" s="463"/>
      <c r="GF209" s="463"/>
      <c r="GG209" s="463"/>
      <c r="GH209" s="463"/>
      <c r="GI209" s="463"/>
      <c r="GJ209" s="463"/>
      <c r="GK209" s="463"/>
      <c r="GL209" s="463"/>
      <c r="GM209" s="463"/>
      <c r="GN209" s="463"/>
      <c r="GO209" s="463"/>
      <c r="GP209" s="463"/>
      <c r="GQ209" s="463"/>
      <c r="GR209" s="463"/>
      <c r="GS209" s="463"/>
      <c r="GT209" s="463"/>
      <c r="GU209" s="463"/>
      <c r="GV209" s="463"/>
      <c r="GW209" s="463"/>
      <c r="GX209" s="463"/>
      <c r="GY209" s="463"/>
      <c r="GZ209" s="463"/>
      <c r="HA209" s="463"/>
      <c r="HB209" s="463"/>
      <c r="HC209" s="463"/>
      <c r="HD209" s="463"/>
      <c r="HE209" s="463"/>
      <c r="HF209" s="463"/>
      <c r="HG209" s="463"/>
      <c r="HH209" s="463"/>
      <c r="HI209" s="463"/>
      <c r="HJ209" s="463"/>
      <c r="HK209" s="463"/>
      <c r="HL209" s="463"/>
      <c r="HM209" s="463"/>
      <c r="HN209" s="463"/>
      <c r="HO209" s="463"/>
      <c r="HP209" s="463"/>
      <c r="HQ209" s="463"/>
      <c r="HR209" s="463"/>
      <c r="HS209" s="463"/>
      <c r="HT209" s="463"/>
      <c r="HU209" s="463"/>
      <c r="HV209" s="463"/>
      <c r="HW209" s="463"/>
      <c r="HX209" s="463"/>
      <c r="HY209" s="463"/>
      <c r="HZ209" s="463"/>
      <c r="IA209" s="463"/>
      <c r="IB209" s="463"/>
      <c r="IC209" s="463"/>
      <c r="ID209" s="463"/>
      <c r="IE209" s="463"/>
      <c r="IF209" s="463"/>
      <c r="IG209" s="463"/>
      <c r="IH209" s="463"/>
      <c r="II209" s="463"/>
      <c r="IJ209" s="463"/>
      <c r="IK209" s="463"/>
      <c r="IL209" s="463"/>
      <c r="IM209" s="463"/>
      <c r="IN209" s="463"/>
      <c r="IO209" s="463"/>
      <c r="IP209" s="463"/>
      <c r="IQ209" s="463"/>
      <c r="IR209" s="463"/>
      <c r="IS209" s="463"/>
      <c r="IT209" s="463"/>
      <c r="IU209" s="463"/>
      <c r="IV209" s="463"/>
    </row>
    <row r="210" spans="2:256" s="489" customFormat="1" x14ac:dyDescent="0.25">
      <c r="B210" s="463"/>
      <c r="C210" s="503"/>
      <c r="D210" s="504"/>
      <c r="E210" s="463"/>
      <c r="F210" s="463"/>
      <c r="G210" s="463"/>
      <c r="H210" s="463"/>
      <c r="I210" s="463"/>
      <c r="J210" s="463"/>
      <c r="K210" s="463"/>
      <c r="L210" s="463"/>
      <c r="M210" s="463"/>
      <c r="N210" s="463"/>
      <c r="O210" s="463"/>
      <c r="P210" s="463"/>
      <c r="Q210" s="463"/>
      <c r="R210" s="463"/>
      <c r="S210" s="463"/>
      <c r="T210" s="463"/>
      <c r="U210" s="463"/>
      <c r="V210" s="463"/>
      <c r="W210" s="463"/>
      <c r="X210" s="463"/>
      <c r="Y210" s="463"/>
      <c r="Z210" s="463"/>
      <c r="AA210" s="463"/>
      <c r="AB210" s="463"/>
      <c r="AC210" s="463"/>
      <c r="AD210" s="463"/>
      <c r="AE210" s="463"/>
      <c r="AF210" s="463"/>
      <c r="AG210" s="463"/>
      <c r="AH210" s="463"/>
      <c r="AI210" s="463"/>
      <c r="AJ210" s="463"/>
      <c r="AK210" s="463"/>
      <c r="AL210" s="463"/>
      <c r="AM210" s="463"/>
      <c r="AN210" s="463"/>
      <c r="AO210" s="463"/>
      <c r="AP210" s="463"/>
      <c r="AQ210" s="463"/>
      <c r="AR210" s="463"/>
      <c r="AS210" s="463"/>
      <c r="AT210" s="463"/>
      <c r="AU210" s="463"/>
      <c r="AV210" s="463"/>
      <c r="AW210" s="463"/>
      <c r="AX210" s="463"/>
      <c r="AY210" s="463"/>
      <c r="AZ210" s="463"/>
      <c r="BA210" s="463"/>
      <c r="BB210" s="463"/>
      <c r="BC210" s="463"/>
      <c r="BD210" s="463"/>
      <c r="BE210" s="463"/>
      <c r="BF210" s="463"/>
      <c r="BG210" s="463"/>
      <c r="BH210" s="463"/>
      <c r="BI210" s="463"/>
      <c r="BJ210" s="463"/>
      <c r="BK210" s="463"/>
      <c r="BL210" s="463"/>
      <c r="BM210" s="463"/>
      <c r="BN210" s="463"/>
      <c r="BO210" s="463"/>
      <c r="BP210" s="463"/>
      <c r="BQ210" s="463"/>
      <c r="BR210" s="463"/>
      <c r="BS210" s="463"/>
      <c r="BT210" s="463"/>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c r="CR210" s="463"/>
      <c r="CS210" s="463"/>
      <c r="CT210" s="463"/>
      <c r="CU210" s="463"/>
      <c r="CV210" s="463"/>
      <c r="CW210" s="463"/>
      <c r="CX210" s="463"/>
      <c r="CY210" s="463"/>
      <c r="CZ210" s="463"/>
      <c r="DA210" s="463"/>
      <c r="DB210" s="463"/>
      <c r="DC210" s="463"/>
      <c r="DD210" s="463"/>
      <c r="DE210" s="463"/>
      <c r="DF210" s="463"/>
      <c r="DG210" s="463"/>
      <c r="DH210" s="463"/>
      <c r="DI210" s="463"/>
      <c r="DJ210" s="463"/>
      <c r="DK210" s="463"/>
      <c r="DL210" s="463"/>
      <c r="DM210" s="463"/>
      <c r="DN210" s="463"/>
      <c r="DO210" s="463"/>
      <c r="DP210" s="463"/>
      <c r="DQ210" s="463"/>
      <c r="DR210" s="463"/>
      <c r="DS210" s="463"/>
      <c r="DT210" s="463"/>
      <c r="DU210" s="463"/>
      <c r="DV210" s="463"/>
      <c r="DW210" s="463"/>
      <c r="DX210" s="463"/>
      <c r="DY210" s="463"/>
      <c r="DZ210" s="463"/>
      <c r="EA210" s="463"/>
      <c r="EB210" s="463"/>
      <c r="EC210" s="463"/>
      <c r="ED210" s="463"/>
      <c r="EE210" s="463"/>
      <c r="EF210" s="463"/>
      <c r="EG210" s="463"/>
      <c r="EH210" s="463"/>
      <c r="EI210" s="463"/>
      <c r="EJ210" s="463"/>
      <c r="EK210" s="463"/>
      <c r="EL210" s="463"/>
      <c r="EM210" s="463"/>
      <c r="EN210" s="463"/>
      <c r="EO210" s="463"/>
      <c r="EP210" s="463"/>
      <c r="EQ210" s="463"/>
      <c r="ER210" s="463"/>
      <c r="ES210" s="463"/>
      <c r="ET210" s="463"/>
      <c r="EU210" s="463"/>
      <c r="EV210" s="463"/>
      <c r="EW210" s="463"/>
      <c r="EX210" s="463"/>
      <c r="EY210" s="463"/>
      <c r="EZ210" s="463"/>
      <c r="FA210" s="463"/>
      <c r="FB210" s="463"/>
      <c r="FC210" s="463"/>
      <c r="FD210" s="463"/>
      <c r="FE210" s="463"/>
      <c r="FF210" s="463"/>
      <c r="FG210" s="463"/>
      <c r="FH210" s="463"/>
      <c r="FI210" s="463"/>
      <c r="FJ210" s="463"/>
      <c r="FK210" s="463"/>
      <c r="FL210" s="463"/>
      <c r="FM210" s="463"/>
      <c r="FN210" s="463"/>
      <c r="FO210" s="463"/>
      <c r="FP210" s="463"/>
      <c r="FQ210" s="463"/>
      <c r="FR210" s="463"/>
      <c r="FS210" s="463"/>
      <c r="FT210" s="463"/>
      <c r="FU210" s="463"/>
      <c r="FV210" s="463"/>
      <c r="FW210" s="463"/>
      <c r="FX210" s="463"/>
      <c r="FY210" s="463"/>
      <c r="FZ210" s="463"/>
      <c r="GA210" s="463"/>
      <c r="GB210" s="463"/>
      <c r="GC210" s="463"/>
      <c r="GD210" s="463"/>
      <c r="GE210" s="463"/>
      <c r="GF210" s="463"/>
      <c r="GG210" s="463"/>
      <c r="GH210" s="463"/>
      <c r="GI210" s="463"/>
      <c r="GJ210" s="463"/>
      <c r="GK210" s="463"/>
      <c r="GL210" s="463"/>
      <c r="GM210" s="463"/>
      <c r="GN210" s="463"/>
      <c r="GO210" s="463"/>
      <c r="GP210" s="463"/>
      <c r="GQ210" s="463"/>
      <c r="GR210" s="463"/>
      <c r="GS210" s="463"/>
      <c r="GT210" s="463"/>
      <c r="GU210" s="463"/>
      <c r="GV210" s="463"/>
      <c r="GW210" s="463"/>
      <c r="GX210" s="463"/>
      <c r="GY210" s="463"/>
      <c r="GZ210" s="463"/>
      <c r="HA210" s="463"/>
      <c r="HB210" s="463"/>
      <c r="HC210" s="463"/>
      <c r="HD210" s="463"/>
      <c r="HE210" s="463"/>
      <c r="HF210" s="463"/>
      <c r="HG210" s="463"/>
      <c r="HH210" s="463"/>
      <c r="HI210" s="463"/>
      <c r="HJ210" s="463"/>
      <c r="HK210" s="463"/>
      <c r="HL210" s="463"/>
      <c r="HM210" s="463"/>
      <c r="HN210" s="463"/>
      <c r="HO210" s="463"/>
      <c r="HP210" s="463"/>
      <c r="HQ210" s="463"/>
      <c r="HR210" s="463"/>
      <c r="HS210" s="463"/>
      <c r="HT210" s="463"/>
      <c r="HU210" s="463"/>
      <c r="HV210" s="463"/>
      <c r="HW210" s="463"/>
      <c r="HX210" s="463"/>
      <c r="HY210" s="463"/>
      <c r="HZ210" s="463"/>
      <c r="IA210" s="463"/>
      <c r="IB210" s="463"/>
      <c r="IC210" s="463"/>
      <c r="ID210" s="463"/>
      <c r="IE210" s="463"/>
      <c r="IF210" s="463"/>
      <c r="IG210" s="463"/>
      <c r="IH210" s="463"/>
      <c r="II210" s="463"/>
      <c r="IJ210" s="463"/>
      <c r="IK210" s="463"/>
      <c r="IL210" s="463"/>
      <c r="IM210" s="463"/>
      <c r="IN210" s="463"/>
      <c r="IO210" s="463"/>
      <c r="IP210" s="463"/>
      <c r="IQ210" s="463"/>
      <c r="IR210" s="463"/>
      <c r="IS210" s="463"/>
      <c r="IT210" s="463"/>
      <c r="IU210" s="463"/>
      <c r="IV210" s="463"/>
    </row>
    <row r="211" spans="2:256" s="489" customFormat="1" x14ac:dyDescent="0.25">
      <c r="B211" s="463"/>
      <c r="C211" s="503"/>
      <c r="D211" s="504"/>
      <c r="E211" s="463"/>
      <c r="F211" s="463"/>
      <c r="G211" s="463"/>
      <c r="H211" s="463"/>
      <c r="I211" s="463"/>
      <c r="J211" s="463"/>
      <c r="K211" s="463"/>
      <c r="L211" s="463"/>
      <c r="M211" s="463"/>
      <c r="N211" s="463"/>
      <c r="O211" s="463"/>
      <c r="P211" s="463"/>
      <c r="Q211" s="463"/>
      <c r="R211" s="463"/>
      <c r="S211" s="463"/>
      <c r="T211" s="463"/>
      <c r="U211" s="463"/>
      <c r="V211" s="463"/>
      <c r="W211" s="463"/>
      <c r="X211" s="463"/>
      <c r="Y211" s="463"/>
      <c r="Z211" s="463"/>
      <c r="AA211" s="463"/>
      <c r="AB211" s="463"/>
      <c r="AC211" s="463"/>
      <c r="AD211" s="463"/>
      <c r="AE211" s="463"/>
      <c r="AF211" s="463"/>
      <c r="AG211" s="463"/>
      <c r="AH211" s="463"/>
      <c r="AI211" s="463"/>
      <c r="AJ211" s="463"/>
      <c r="AK211" s="463"/>
      <c r="AL211" s="463"/>
      <c r="AM211" s="463"/>
      <c r="AN211" s="463"/>
      <c r="AO211" s="463"/>
      <c r="AP211" s="463"/>
      <c r="AQ211" s="463"/>
      <c r="AR211" s="463"/>
      <c r="AS211" s="463"/>
      <c r="AT211" s="463"/>
      <c r="AU211" s="463"/>
      <c r="AV211" s="463"/>
      <c r="AW211" s="463"/>
      <c r="AX211" s="463"/>
      <c r="AY211" s="463"/>
      <c r="AZ211" s="463"/>
      <c r="BA211" s="463"/>
      <c r="BB211" s="463"/>
      <c r="BC211" s="463"/>
      <c r="BD211" s="463"/>
      <c r="BE211" s="463"/>
      <c r="BF211" s="463"/>
      <c r="BG211" s="463"/>
      <c r="BH211" s="463"/>
      <c r="BI211" s="463"/>
      <c r="BJ211" s="463"/>
      <c r="BK211" s="463"/>
      <c r="BL211" s="463"/>
      <c r="BM211" s="463"/>
      <c r="BN211" s="463"/>
      <c r="BO211" s="463"/>
      <c r="BP211" s="463"/>
      <c r="BQ211" s="463"/>
      <c r="BR211" s="463"/>
      <c r="BS211" s="463"/>
      <c r="BT211" s="463"/>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c r="CR211" s="463"/>
      <c r="CS211" s="463"/>
      <c r="CT211" s="463"/>
      <c r="CU211" s="463"/>
      <c r="CV211" s="463"/>
      <c r="CW211" s="463"/>
      <c r="CX211" s="463"/>
      <c r="CY211" s="463"/>
      <c r="CZ211" s="463"/>
      <c r="DA211" s="463"/>
      <c r="DB211" s="463"/>
      <c r="DC211" s="463"/>
      <c r="DD211" s="463"/>
      <c r="DE211" s="463"/>
      <c r="DF211" s="463"/>
      <c r="DG211" s="463"/>
      <c r="DH211" s="463"/>
      <c r="DI211" s="463"/>
      <c r="DJ211" s="463"/>
      <c r="DK211" s="463"/>
      <c r="DL211" s="463"/>
      <c r="DM211" s="463"/>
      <c r="DN211" s="463"/>
      <c r="DO211" s="463"/>
      <c r="DP211" s="463"/>
      <c r="DQ211" s="463"/>
      <c r="DR211" s="463"/>
      <c r="DS211" s="463"/>
      <c r="DT211" s="463"/>
      <c r="DU211" s="463"/>
      <c r="DV211" s="463"/>
      <c r="DW211" s="463"/>
      <c r="DX211" s="463"/>
      <c r="DY211" s="463"/>
      <c r="DZ211" s="463"/>
      <c r="EA211" s="463"/>
      <c r="EB211" s="463"/>
      <c r="EC211" s="463"/>
      <c r="ED211" s="463"/>
      <c r="EE211" s="463"/>
      <c r="EF211" s="463"/>
      <c r="EG211" s="463"/>
      <c r="EH211" s="463"/>
      <c r="EI211" s="463"/>
      <c r="EJ211" s="463"/>
      <c r="EK211" s="463"/>
      <c r="EL211" s="463"/>
      <c r="EM211" s="463"/>
      <c r="EN211" s="463"/>
      <c r="EO211" s="463"/>
      <c r="EP211" s="463"/>
      <c r="EQ211" s="463"/>
      <c r="ER211" s="463"/>
      <c r="ES211" s="463"/>
      <c r="ET211" s="463"/>
      <c r="EU211" s="463"/>
      <c r="EV211" s="463"/>
      <c r="EW211" s="463"/>
      <c r="EX211" s="463"/>
      <c r="EY211" s="463"/>
      <c r="EZ211" s="463"/>
      <c r="FA211" s="463"/>
      <c r="FB211" s="463"/>
      <c r="FC211" s="463"/>
      <c r="FD211" s="463"/>
      <c r="FE211" s="463"/>
      <c r="FF211" s="463"/>
      <c r="FG211" s="463"/>
      <c r="FH211" s="463"/>
      <c r="FI211" s="463"/>
      <c r="FJ211" s="463"/>
      <c r="FK211" s="463"/>
      <c r="FL211" s="463"/>
      <c r="FM211" s="463"/>
      <c r="FN211" s="463"/>
      <c r="FO211" s="463"/>
      <c r="FP211" s="463"/>
      <c r="FQ211" s="463"/>
      <c r="FR211" s="463"/>
      <c r="FS211" s="463"/>
      <c r="FT211" s="463"/>
      <c r="FU211" s="463"/>
      <c r="FV211" s="463"/>
      <c r="FW211" s="463"/>
      <c r="FX211" s="463"/>
      <c r="FY211" s="463"/>
      <c r="FZ211" s="463"/>
      <c r="GA211" s="463"/>
      <c r="GB211" s="463"/>
      <c r="GC211" s="463"/>
      <c r="GD211" s="463"/>
      <c r="GE211" s="463"/>
      <c r="GF211" s="463"/>
      <c r="GG211" s="463"/>
      <c r="GH211" s="463"/>
      <c r="GI211" s="463"/>
      <c r="GJ211" s="463"/>
      <c r="GK211" s="463"/>
      <c r="GL211" s="463"/>
      <c r="GM211" s="463"/>
      <c r="GN211" s="463"/>
      <c r="GO211" s="463"/>
      <c r="GP211" s="463"/>
      <c r="GQ211" s="463"/>
      <c r="GR211" s="463"/>
      <c r="GS211" s="463"/>
      <c r="GT211" s="463"/>
      <c r="GU211" s="463"/>
      <c r="GV211" s="463"/>
      <c r="GW211" s="463"/>
      <c r="GX211" s="463"/>
      <c r="GY211" s="463"/>
      <c r="GZ211" s="463"/>
      <c r="HA211" s="463"/>
      <c r="HB211" s="463"/>
      <c r="HC211" s="463"/>
      <c r="HD211" s="463"/>
      <c r="HE211" s="463"/>
      <c r="HF211" s="463"/>
      <c r="HG211" s="463"/>
      <c r="HH211" s="463"/>
      <c r="HI211" s="463"/>
      <c r="HJ211" s="463"/>
      <c r="HK211" s="463"/>
      <c r="HL211" s="463"/>
      <c r="HM211" s="463"/>
      <c r="HN211" s="463"/>
      <c r="HO211" s="463"/>
      <c r="HP211" s="463"/>
      <c r="HQ211" s="463"/>
      <c r="HR211" s="463"/>
      <c r="HS211" s="463"/>
      <c r="HT211" s="463"/>
      <c r="HU211" s="463"/>
      <c r="HV211" s="463"/>
      <c r="HW211" s="463"/>
      <c r="HX211" s="463"/>
      <c r="HY211" s="463"/>
      <c r="HZ211" s="463"/>
      <c r="IA211" s="463"/>
      <c r="IB211" s="463"/>
      <c r="IC211" s="463"/>
      <c r="ID211" s="463"/>
      <c r="IE211" s="463"/>
      <c r="IF211" s="463"/>
      <c r="IG211" s="463"/>
      <c r="IH211" s="463"/>
      <c r="II211" s="463"/>
      <c r="IJ211" s="463"/>
      <c r="IK211" s="463"/>
      <c r="IL211" s="463"/>
      <c r="IM211" s="463"/>
      <c r="IN211" s="463"/>
      <c r="IO211" s="463"/>
      <c r="IP211" s="463"/>
      <c r="IQ211" s="463"/>
      <c r="IR211" s="463"/>
      <c r="IS211" s="463"/>
      <c r="IT211" s="463"/>
      <c r="IU211" s="463"/>
      <c r="IV211" s="463"/>
    </row>
    <row r="212" spans="2:256" ht="15" customHeight="1" x14ac:dyDescent="0.25"/>
    <row r="213" spans="2:256" ht="15" customHeight="1" x14ac:dyDescent="0.25"/>
    <row r="214" spans="2:256" ht="15" customHeight="1" x14ac:dyDescent="0.25"/>
    <row r="215" spans="2:256" ht="15" customHeight="1" x14ac:dyDescent="0.25"/>
    <row r="216" spans="2:256" ht="15" customHeight="1" x14ac:dyDescent="0.25"/>
    <row r="217" spans="2:256" ht="15" customHeight="1" x14ac:dyDescent="0.25"/>
    <row r="218" spans="2:256" ht="15" customHeight="1" x14ac:dyDescent="0.25"/>
    <row r="219" spans="2:256" ht="15" customHeight="1" x14ac:dyDescent="0.25"/>
  </sheetData>
  <mergeCells count="203">
    <mergeCell ref="A5:G5"/>
    <mergeCell ref="B6:D6"/>
    <mergeCell ref="B7:D7"/>
    <mergeCell ref="B8:D8"/>
    <mergeCell ref="B9:D9"/>
    <mergeCell ref="B10:D10"/>
    <mergeCell ref="A1:G1"/>
    <mergeCell ref="A2:G2"/>
    <mergeCell ref="A3:D4"/>
    <mergeCell ref="E3:E4"/>
    <mergeCell ref="F3:F4"/>
    <mergeCell ref="G3:G4"/>
    <mergeCell ref="B17:D17"/>
    <mergeCell ref="B18:D18"/>
    <mergeCell ref="B19:D19"/>
    <mergeCell ref="B20:D20"/>
    <mergeCell ref="B21:D21"/>
    <mergeCell ref="B22:D22"/>
    <mergeCell ref="B11:D11"/>
    <mergeCell ref="B12:D12"/>
    <mergeCell ref="B13:D13"/>
    <mergeCell ref="B14:D14"/>
    <mergeCell ref="B15:D15"/>
    <mergeCell ref="B16:D16"/>
    <mergeCell ref="B29:D29"/>
    <mergeCell ref="B30:D30"/>
    <mergeCell ref="B31:D31"/>
    <mergeCell ref="B32:D32"/>
    <mergeCell ref="B33:D33"/>
    <mergeCell ref="B34:D34"/>
    <mergeCell ref="B23:D23"/>
    <mergeCell ref="B24:D24"/>
    <mergeCell ref="B25:D25"/>
    <mergeCell ref="B26:D26"/>
    <mergeCell ref="B27:D27"/>
    <mergeCell ref="B28:D28"/>
    <mergeCell ref="B41:D41"/>
    <mergeCell ref="B42:D42"/>
    <mergeCell ref="B43:D43"/>
    <mergeCell ref="B44:D44"/>
    <mergeCell ref="B45:D45"/>
    <mergeCell ref="B46:D46"/>
    <mergeCell ref="B35:D35"/>
    <mergeCell ref="B36:D36"/>
    <mergeCell ref="B37:D37"/>
    <mergeCell ref="B38:D38"/>
    <mergeCell ref="B39:D39"/>
    <mergeCell ref="B40:D40"/>
    <mergeCell ref="B53:D53"/>
    <mergeCell ref="B54:D54"/>
    <mergeCell ref="B55:D55"/>
    <mergeCell ref="B56:D56"/>
    <mergeCell ref="B57:D57"/>
    <mergeCell ref="B58:D58"/>
    <mergeCell ref="B47:D47"/>
    <mergeCell ref="B48:D48"/>
    <mergeCell ref="B49:D49"/>
    <mergeCell ref="B50:D50"/>
    <mergeCell ref="B51:D51"/>
    <mergeCell ref="B52:D52"/>
    <mergeCell ref="AD59:AF59"/>
    <mergeCell ref="AH59:AJ59"/>
    <mergeCell ref="AL59:AN59"/>
    <mergeCell ref="AP59:AR59"/>
    <mergeCell ref="AT59:AV59"/>
    <mergeCell ref="AX59:AZ59"/>
    <mergeCell ref="B59:D59"/>
    <mergeCell ref="J59:L59"/>
    <mergeCell ref="N59:P59"/>
    <mergeCell ref="R59:T59"/>
    <mergeCell ref="V59:X59"/>
    <mergeCell ref="Z59:AB59"/>
    <mergeCell ref="BZ59:CB59"/>
    <mergeCell ref="CD59:CF59"/>
    <mergeCell ref="CH59:CJ59"/>
    <mergeCell ref="CL59:CN59"/>
    <mergeCell ref="CP59:CR59"/>
    <mergeCell ref="CT59:CV59"/>
    <mergeCell ref="BB59:BD59"/>
    <mergeCell ref="BF59:BH59"/>
    <mergeCell ref="BJ59:BL59"/>
    <mergeCell ref="BN59:BP59"/>
    <mergeCell ref="BR59:BT59"/>
    <mergeCell ref="BV59:BX59"/>
    <mergeCell ref="DV59:DX59"/>
    <mergeCell ref="DZ59:EB59"/>
    <mergeCell ref="ED59:EF59"/>
    <mergeCell ref="EH59:EJ59"/>
    <mergeCell ref="EL59:EN59"/>
    <mergeCell ref="EP59:ER59"/>
    <mergeCell ref="CX59:CZ59"/>
    <mergeCell ref="DB59:DD59"/>
    <mergeCell ref="DF59:DH59"/>
    <mergeCell ref="DJ59:DL59"/>
    <mergeCell ref="DN59:DP59"/>
    <mergeCell ref="DR59:DT59"/>
    <mergeCell ref="FZ59:GB59"/>
    <mergeCell ref="GD59:GF59"/>
    <mergeCell ref="GH59:GJ59"/>
    <mergeCell ref="GL59:GN59"/>
    <mergeCell ref="ET59:EV59"/>
    <mergeCell ref="EX59:EZ59"/>
    <mergeCell ref="FB59:FD59"/>
    <mergeCell ref="FF59:FH59"/>
    <mergeCell ref="FJ59:FL59"/>
    <mergeCell ref="FN59:FP59"/>
    <mergeCell ref="IL59:IN59"/>
    <mergeCell ref="IP59:IR59"/>
    <mergeCell ref="IT59:IV59"/>
    <mergeCell ref="B60:D60"/>
    <mergeCell ref="B61:D61"/>
    <mergeCell ref="B62:D62"/>
    <mergeCell ref="J62:L62"/>
    <mergeCell ref="N62:P62"/>
    <mergeCell ref="R62:T62"/>
    <mergeCell ref="V62:X62"/>
    <mergeCell ref="HN59:HP59"/>
    <mergeCell ref="HR59:HT59"/>
    <mergeCell ref="HV59:HX59"/>
    <mergeCell ref="HZ59:IB59"/>
    <mergeCell ref="ID59:IF59"/>
    <mergeCell ref="IH59:IJ59"/>
    <mergeCell ref="GP59:GR59"/>
    <mergeCell ref="GT59:GV59"/>
    <mergeCell ref="GX59:GZ59"/>
    <mergeCell ref="HB59:HD59"/>
    <mergeCell ref="HF59:HH59"/>
    <mergeCell ref="HJ59:HL59"/>
    <mergeCell ref="FR59:FT59"/>
    <mergeCell ref="FV59:FX59"/>
    <mergeCell ref="AX62:AZ62"/>
    <mergeCell ref="BB62:BD62"/>
    <mergeCell ref="BF62:BH62"/>
    <mergeCell ref="BJ62:BL62"/>
    <mergeCell ref="BN62:BP62"/>
    <mergeCell ref="BR62:BT62"/>
    <mergeCell ref="Z62:AB62"/>
    <mergeCell ref="AD62:AF62"/>
    <mergeCell ref="AH62:AJ62"/>
    <mergeCell ref="AL62:AN62"/>
    <mergeCell ref="AP62:AR62"/>
    <mergeCell ref="AT62:AV62"/>
    <mergeCell ref="CT62:CV62"/>
    <mergeCell ref="CX62:CZ62"/>
    <mergeCell ref="DB62:DD62"/>
    <mergeCell ref="DF62:DH62"/>
    <mergeCell ref="DJ62:DL62"/>
    <mergeCell ref="DN62:DP62"/>
    <mergeCell ref="BV62:BX62"/>
    <mergeCell ref="BZ62:CB62"/>
    <mergeCell ref="CD62:CF62"/>
    <mergeCell ref="CH62:CJ62"/>
    <mergeCell ref="CL62:CN62"/>
    <mergeCell ref="CP62:CR62"/>
    <mergeCell ref="EP62:ER62"/>
    <mergeCell ref="ET62:EV62"/>
    <mergeCell ref="EX62:EZ62"/>
    <mergeCell ref="FB62:FD62"/>
    <mergeCell ref="FF62:FH62"/>
    <mergeCell ref="FJ62:FL62"/>
    <mergeCell ref="DR62:DT62"/>
    <mergeCell ref="DV62:DX62"/>
    <mergeCell ref="DZ62:EB62"/>
    <mergeCell ref="ED62:EF62"/>
    <mergeCell ref="EH62:EJ62"/>
    <mergeCell ref="EL62:EN62"/>
    <mergeCell ref="IH62:IJ62"/>
    <mergeCell ref="IL62:IN62"/>
    <mergeCell ref="IP62:IR62"/>
    <mergeCell ref="IT62:IV62"/>
    <mergeCell ref="B63:D63"/>
    <mergeCell ref="B64:D64"/>
    <mergeCell ref="HJ62:HL62"/>
    <mergeCell ref="HN62:HP62"/>
    <mergeCell ref="HR62:HT62"/>
    <mergeCell ref="HV62:HX62"/>
    <mergeCell ref="HZ62:IB62"/>
    <mergeCell ref="ID62:IF62"/>
    <mergeCell ref="GL62:GN62"/>
    <mergeCell ref="GP62:GR62"/>
    <mergeCell ref="GT62:GV62"/>
    <mergeCell ref="GX62:GZ62"/>
    <mergeCell ref="HB62:HD62"/>
    <mergeCell ref="HF62:HH62"/>
    <mergeCell ref="FN62:FP62"/>
    <mergeCell ref="FR62:FT62"/>
    <mergeCell ref="FV62:FX62"/>
    <mergeCell ref="FZ62:GB62"/>
    <mergeCell ref="GD62:GF62"/>
    <mergeCell ref="GH62:GJ62"/>
    <mergeCell ref="A85:D85"/>
    <mergeCell ref="B71:D71"/>
    <mergeCell ref="B72:D72"/>
    <mergeCell ref="B73:D73"/>
    <mergeCell ref="B74:D74"/>
    <mergeCell ref="A75:D75"/>
    <mergeCell ref="A76:D77"/>
    <mergeCell ref="B65:D65"/>
    <mergeCell ref="B66:D66"/>
    <mergeCell ref="B67:D67"/>
    <mergeCell ref="B68:D68"/>
    <mergeCell ref="B69:D69"/>
    <mergeCell ref="B70:D70"/>
  </mergeCells>
  <dataValidations count="1">
    <dataValidation type="whole" operator="greaterThanOrEqual" allowBlank="1" showInputMessage="1" showErrorMessage="1" sqref="F7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F66:F67 JB66:JB67 SX66:SX67 ACT66:ACT67 AMP66:AMP67 AWL66:AWL67 BGH66:BGH67 BQD66:BQD67 BZZ66:BZZ67 CJV66:CJV67 CTR66:CTR67 DDN66:DDN67 DNJ66:DNJ67 DXF66:DXF67 EHB66:EHB67 EQX66:EQX67 FAT66:FAT67 FKP66:FKP67 FUL66:FUL67 GEH66:GEH67 GOD66:GOD67 GXZ66:GXZ67 HHV66:HHV67 HRR66:HRR67 IBN66:IBN67 ILJ66:ILJ67 IVF66:IVF67 JFB66:JFB67 JOX66:JOX67 JYT66:JYT67 KIP66:KIP67 KSL66:KSL67 LCH66:LCH67 LMD66:LMD67 LVZ66:LVZ67 MFV66:MFV67 MPR66:MPR67 MZN66:MZN67 NJJ66:NJJ67 NTF66:NTF67 ODB66:ODB67 OMX66:OMX67 OWT66:OWT67 PGP66:PGP67 PQL66:PQL67 QAH66:QAH67 QKD66:QKD67 QTZ66:QTZ67 RDV66:RDV67 RNR66:RNR67 RXN66:RXN67 SHJ66:SHJ67 SRF66:SRF67 TBB66:TBB67 TKX66:TKX67 TUT66:TUT67 UEP66:UEP67 UOL66:UOL67 UYH66:UYH67 VID66:VID67 VRZ66:VRZ67 WBV66:WBV67 WLR66:WLR67 WVN66:WVN67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F34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formula1>0</formula1>
    </dataValidation>
  </dataValidations>
  <printOptions horizontalCentered="1"/>
  <pageMargins left="0.23622047244094491" right="0.23622047244094491" top="0.23622047244094491" bottom="0.6" header="0.15748031496062992" footer="0.32"/>
  <pageSetup scale="65" orientation="portrait" r:id="rId1"/>
  <headerFooter>
    <oddFooter xml:space="preserve">&amp;L&amp;"-,Cursiva"&amp;10       Ejercicio Fiscal 2016&amp;R&amp;10Página &amp;P de &amp;N&amp;K00+000-----------    </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5">
    <tabColor rgb="FF00736F"/>
  </sheetPr>
  <dimension ref="A1:IV942"/>
  <sheetViews>
    <sheetView zoomScaleNormal="100" zoomScalePageLayoutView="90" workbookViewId="0">
      <selection activeCell="E9" sqref="E9"/>
    </sheetView>
  </sheetViews>
  <sheetFormatPr baseColWidth="10" defaultColWidth="0" defaultRowHeight="36.75" customHeight="1" x14ac:dyDescent="0.25"/>
  <cols>
    <col min="1" max="1" width="7.5703125" style="327" customWidth="1"/>
    <col min="2" max="2" width="67.85546875" style="328" customWidth="1"/>
    <col min="3" max="3" width="15" style="329" customWidth="1"/>
    <col min="4" max="7" width="15" style="330" customWidth="1"/>
    <col min="8" max="8" width="17.5703125" style="330" customWidth="1"/>
    <col min="9" max="15" width="15" style="330" customWidth="1"/>
    <col min="16" max="256" width="0" style="184" hidden="1"/>
    <col min="257" max="257" width="7.5703125" style="184" customWidth="1"/>
    <col min="258" max="258" width="67.85546875" style="184" customWidth="1"/>
    <col min="259" max="263" width="15" style="184" customWidth="1"/>
    <col min="264" max="264" width="17.5703125" style="184" customWidth="1"/>
    <col min="265" max="271" width="15" style="184" customWidth="1"/>
    <col min="272" max="512" width="0" style="184" hidden="1"/>
    <col min="513" max="513" width="7.5703125" style="184" customWidth="1"/>
    <col min="514" max="514" width="67.85546875" style="184" customWidth="1"/>
    <col min="515" max="519" width="15" style="184" customWidth="1"/>
    <col min="520" max="520" width="17.5703125" style="184" customWidth="1"/>
    <col min="521" max="527" width="15" style="184" customWidth="1"/>
    <col min="528" max="768" width="0" style="184" hidden="1"/>
    <col min="769" max="769" width="7.5703125" style="184" customWidth="1"/>
    <col min="770" max="770" width="67.85546875" style="184" customWidth="1"/>
    <col min="771" max="775" width="15" style="184" customWidth="1"/>
    <col min="776" max="776" width="17.5703125" style="184" customWidth="1"/>
    <col min="777" max="783" width="15" style="184" customWidth="1"/>
    <col min="784" max="1024" width="0" style="184" hidden="1"/>
    <col min="1025" max="1025" width="7.5703125" style="184" customWidth="1"/>
    <col min="1026" max="1026" width="67.85546875" style="184" customWidth="1"/>
    <col min="1027" max="1031" width="15" style="184" customWidth="1"/>
    <col min="1032" max="1032" width="17.5703125" style="184" customWidth="1"/>
    <col min="1033" max="1039" width="15" style="184" customWidth="1"/>
    <col min="1040" max="1280" width="0" style="184" hidden="1"/>
    <col min="1281" max="1281" width="7.5703125" style="184" customWidth="1"/>
    <col min="1282" max="1282" width="67.85546875" style="184" customWidth="1"/>
    <col min="1283" max="1287" width="15" style="184" customWidth="1"/>
    <col min="1288" max="1288" width="17.5703125" style="184" customWidth="1"/>
    <col min="1289" max="1295" width="15" style="184" customWidth="1"/>
    <col min="1296" max="1536" width="0" style="184" hidden="1"/>
    <col min="1537" max="1537" width="7.5703125" style="184" customWidth="1"/>
    <col min="1538" max="1538" width="67.85546875" style="184" customWidth="1"/>
    <col min="1539" max="1543" width="15" style="184" customWidth="1"/>
    <col min="1544" max="1544" width="17.5703125" style="184" customWidth="1"/>
    <col min="1545" max="1551" width="15" style="184" customWidth="1"/>
    <col min="1552" max="1792" width="0" style="184" hidden="1"/>
    <col min="1793" max="1793" width="7.5703125" style="184" customWidth="1"/>
    <col min="1794" max="1794" width="67.85546875" style="184" customWidth="1"/>
    <col min="1795" max="1799" width="15" style="184" customWidth="1"/>
    <col min="1800" max="1800" width="17.5703125" style="184" customWidth="1"/>
    <col min="1801" max="1807" width="15" style="184" customWidth="1"/>
    <col min="1808" max="2048" width="0" style="184" hidden="1"/>
    <col min="2049" max="2049" width="7.5703125" style="184" customWidth="1"/>
    <col min="2050" max="2050" width="67.85546875" style="184" customWidth="1"/>
    <col min="2051" max="2055" width="15" style="184" customWidth="1"/>
    <col min="2056" max="2056" width="17.5703125" style="184" customWidth="1"/>
    <col min="2057" max="2063" width="15" style="184" customWidth="1"/>
    <col min="2064" max="2304" width="0" style="184" hidden="1"/>
    <col min="2305" max="2305" width="7.5703125" style="184" customWidth="1"/>
    <col min="2306" max="2306" width="67.85546875" style="184" customWidth="1"/>
    <col min="2307" max="2311" width="15" style="184" customWidth="1"/>
    <col min="2312" max="2312" width="17.5703125" style="184" customWidth="1"/>
    <col min="2313" max="2319" width="15" style="184" customWidth="1"/>
    <col min="2320" max="2560" width="0" style="184" hidden="1"/>
    <col min="2561" max="2561" width="7.5703125" style="184" customWidth="1"/>
    <col min="2562" max="2562" width="67.85546875" style="184" customWidth="1"/>
    <col min="2563" max="2567" width="15" style="184" customWidth="1"/>
    <col min="2568" max="2568" width="17.5703125" style="184" customWidth="1"/>
    <col min="2569" max="2575" width="15" style="184" customWidth="1"/>
    <col min="2576" max="2816" width="0" style="184" hidden="1"/>
    <col min="2817" max="2817" width="7.5703125" style="184" customWidth="1"/>
    <col min="2818" max="2818" width="67.85546875" style="184" customWidth="1"/>
    <col min="2819" max="2823" width="15" style="184" customWidth="1"/>
    <col min="2824" max="2824" width="17.5703125" style="184" customWidth="1"/>
    <col min="2825" max="2831" width="15" style="184" customWidth="1"/>
    <col min="2832" max="3072" width="0" style="184" hidden="1"/>
    <col min="3073" max="3073" width="7.5703125" style="184" customWidth="1"/>
    <col min="3074" max="3074" width="67.85546875" style="184" customWidth="1"/>
    <col min="3075" max="3079" width="15" style="184" customWidth="1"/>
    <col min="3080" max="3080" width="17.5703125" style="184" customWidth="1"/>
    <col min="3081" max="3087" width="15" style="184" customWidth="1"/>
    <col min="3088" max="3328" width="0" style="184" hidden="1"/>
    <col min="3329" max="3329" width="7.5703125" style="184" customWidth="1"/>
    <col min="3330" max="3330" width="67.85546875" style="184" customWidth="1"/>
    <col min="3331" max="3335" width="15" style="184" customWidth="1"/>
    <col min="3336" max="3336" width="17.5703125" style="184" customWidth="1"/>
    <col min="3337" max="3343" width="15" style="184" customWidth="1"/>
    <col min="3344" max="3584" width="0" style="184" hidden="1"/>
    <col min="3585" max="3585" width="7.5703125" style="184" customWidth="1"/>
    <col min="3586" max="3586" width="67.85546875" style="184" customWidth="1"/>
    <col min="3587" max="3591" width="15" style="184" customWidth="1"/>
    <col min="3592" max="3592" width="17.5703125" style="184" customWidth="1"/>
    <col min="3593" max="3599" width="15" style="184" customWidth="1"/>
    <col min="3600" max="3840" width="0" style="184" hidden="1"/>
    <col min="3841" max="3841" width="7.5703125" style="184" customWidth="1"/>
    <col min="3842" max="3842" width="67.85546875" style="184" customWidth="1"/>
    <col min="3843" max="3847" width="15" style="184" customWidth="1"/>
    <col min="3848" max="3848" width="17.5703125" style="184" customWidth="1"/>
    <col min="3849" max="3855" width="15" style="184" customWidth="1"/>
    <col min="3856" max="4096" width="0" style="184" hidden="1"/>
    <col min="4097" max="4097" width="7.5703125" style="184" customWidth="1"/>
    <col min="4098" max="4098" width="67.85546875" style="184" customWidth="1"/>
    <col min="4099" max="4103" width="15" style="184" customWidth="1"/>
    <col min="4104" max="4104" width="17.5703125" style="184" customWidth="1"/>
    <col min="4105" max="4111" width="15" style="184" customWidth="1"/>
    <col min="4112" max="4352" width="0" style="184" hidden="1"/>
    <col min="4353" max="4353" width="7.5703125" style="184" customWidth="1"/>
    <col min="4354" max="4354" width="67.85546875" style="184" customWidth="1"/>
    <col min="4355" max="4359" width="15" style="184" customWidth="1"/>
    <col min="4360" max="4360" width="17.5703125" style="184" customWidth="1"/>
    <col min="4361" max="4367" width="15" style="184" customWidth="1"/>
    <col min="4368" max="4608" width="0" style="184" hidden="1"/>
    <col min="4609" max="4609" width="7.5703125" style="184" customWidth="1"/>
    <col min="4610" max="4610" width="67.85546875" style="184" customWidth="1"/>
    <col min="4611" max="4615" width="15" style="184" customWidth="1"/>
    <col min="4616" max="4616" width="17.5703125" style="184" customWidth="1"/>
    <col min="4617" max="4623" width="15" style="184" customWidth="1"/>
    <col min="4624" max="4864" width="0" style="184" hidden="1"/>
    <col min="4865" max="4865" width="7.5703125" style="184" customWidth="1"/>
    <col min="4866" max="4866" width="67.85546875" style="184" customWidth="1"/>
    <col min="4867" max="4871" width="15" style="184" customWidth="1"/>
    <col min="4872" max="4872" width="17.5703125" style="184" customWidth="1"/>
    <col min="4873" max="4879" width="15" style="184" customWidth="1"/>
    <col min="4880" max="5120" width="0" style="184" hidden="1"/>
    <col min="5121" max="5121" width="7.5703125" style="184" customWidth="1"/>
    <col min="5122" max="5122" width="67.85546875" style="184" customWidth="1"/>
    <col min="5123" max="5127" width="15" style="184" customWidth="1"/>
    <col min="5128" max="5128" width="17.5703125" style="184" customWidth="1"/>
    <col min="5129" max="5135" width="15" style="184" customWidth="1"/>
    <col min="5136" max="5376" width="0" style="184" hidden="1"/>
    <col min="5377" max="5377" width="7.5703125" style="184" customWidth="1"/>
    <col min="5378" max="5378" width="67.85546875" style="184" customWidth="1"/>
    <col min="5379" max="5383" width="15" style="184" customWidth="1"/>
    <col min="5384" max="5384" width="17.5703125" style="184" customWidth="1"/>
    <col min="5385" max="5391" width="15" style="184" customWidth="1"/>
    <col min="5392" max="5632" width="0" style="184" hidden="1"/>
    <col min="5633" max="5633" width="7.5703125" style="184" customWidth="1"/>
    <col min="5634" max="5634" width="67.85546875" style="184" customWidth="1"/>
    <col min="5635" max="5639" width="15" style="184" customWidth="1"/>
    <col min="5640" max="5640" width="17.5703125" style="184" customWidth="1"/>
    <col min="5641" max="5647" width="15" style="184" customWidth="1"/>
    <col min="5648" max="5888" width="0" style="184" hidden="1"/>
    <col min="5889" max="5889" width="7.5703125" style="184" customWidth="1"/>
    <col min="5890" max="5890" width="67.85546875" style="184" customWidth="1"/>
    <col min="5891" max="5895" width="15" style="184" customWidth="1"/>
    <col min="5896" max="5896" width="17.5703125" style="184" customWidth="1"/>
    <col min="5897" max="5903" width="15" style="184" customWidth="1"/>
    <col min="5904" max="6144" width="0" style="184" hidden="1"/>
    <col min="6145" max="6145" width="7.5703125" style="184" customWidth="1"/>
    <col min="6146" max="6146" width="67.85546875" style="184" customWidth="1"/>
    <col min="6147" max="6151" width="15" style="184" customWidth="1"/>
    <col min="6152" max="6152" width="17.5703125" style="184" customWidth="1"/>
    <col min="6153" max="6159" width="15" style="184" customWidth="1"/>
    <col min="6160" max="6400" width="0" style="184" hidden="1"/>
    <col min="6401" max="6401" width="7.5703125" style="184" customWidth="1"/>
    <col min="6402" max="6402" width="67.85546875" style="184" customWidth="1"/>
    <col min="6403" max="6407" width="15" style="184" customWidth="1"/>
    <col min="6408" max="6408" width="17.5703125" style="184" customWidth="1"/>
    <col min="6409" max="6415" width="15" style="184" customWidth="1"/>
    <col min="6416" max="6656" width="0" style="184" hidden="1"/>
    <col min="6657" max="6657" width="7.5703125" style="184" customWidth="1"/>
    <col min="6658" max="6658" width="67.85546875" style="184" customWidth="1"/>
    <col min="6659" max="6663" width="15" style="184" customWidth="1"/>
    <col min="6664" max="6664" width="17.5703125" style="184" customWidth="1"/>
    <col min="6665" max="6671" width="15" style="184" customWidth="1"/>
    <col min="6672" max="6912" width="0" style="184" hidden="1"/>
    <col min="6913" max="6913" width="7.5703125" style="184" customWidth="1"/>
    <col min="6914" max="6914" width="67.85546875" style="184" customWidth="1"/>
    <col min="6915" max="6919" width="15" style="184" customWidth="1"/>
    <col min="6920" max="6920" width="17.5703125" style="184" customWidth="1"/>
    <col min="6921" max="6927" width="15" style="184" customWidth="1"/>
    <col min="6928" max="7168" width="0" style="184" hidden="1"/>
    <col min="7169" max="7169" width="7.5703125" style="184" customWidth="1"/>
    <col min="7170" max="7170" width="67.85546875" style="184" customWidth="1"/>
    <col min="7171" max="7175" width="15" style="184" customWidth="1"/>
    <col min="7176" max="7176" width="17.5703125" style="184" customWidth="1"/>
    <col min="7177" max="7183" width="15" style="184" customWidth="1"/>
    <col min="7184" max="7424" width="0" style="184" hidden="1"/>
    <col min="7425" max="7425" width="7.5703125" style="184" customWidth="1"/>
    <col min="7426" max="7426" width="67.85546875" style="184" customWidth="1"/>
    <col min="7427" max="7431" width="15" style="184" customWidth="1"/>
    <col min="7432" max="7432" width="17.5703125" style="184" customWidth="1"/>
    <col min="7433" max="7439" width="15" style="184" customWidth="1"/>
    <col min="7440" max="7680" width="0" style="184" hidden="1"/>
    <col min="7681" max="7681" width="7.5703125" style="184" customWidth="1"/>
    <col min="7682" max="7682" width="67.85546875" style="184" customWidth="1"/>
    <col min="7683" max="7687" width="15" style="184" customWidth="1"/>
    <col min="7688" max="7688" width="17.5703125" style="184" customWidth="1"/>
    <col min="7689" max="7695" width="15" style="184" customWidth="1"/>
    <col min="7696" max="7936" width="0" style="184" hidden="1"/>
    <col min="7937" max="7937" width="7.5703125" style="184" customWidth="1"/>
    <col min="7938" max="7938" width="67.85546875" style="184" customWidth="1"/>
    <col min="7939" max="7943" width="15" style="184" customWidth="1"/>
    <col min="7944" max="7944" width="17.5703125" style="184" customWidth="1"/>
    <col min="7945" max="7951" width="15" style="184" customWidth="1"/>
    <col min="7952" max="8192" width="0" style="184" hidden="1"/>
    <col min="8193" max="8193" width="7.5703125" style="184" customWidth="1"/>
    <col min="8194" max="8194" width="67.85546875" style="184" customWidth="1"/>
    <col min="8195" max="8199" width="15" style="184" customWidth="1"/>
    <col min="8200" max="8200" width="17.5703125" style="184" customWidth="1"/>
    <col min="8201" max="8207" width="15" style="184" customWidth="1"/>
    <col min="8208" max="8448" width="0" style="184" hidden="1"/>
    <col min="8449" max="8449" width="7.5703125" style="184" customWidth="1"/>
    <col min="8450" max="8450" width="67.85546875" style="184" customWidth="1"/>
    <col min="8451" max="8455" width="15" style="184" customWidth="1"/>
    <col min="8456" max="8456" width="17.5703125" style="184" customWidth="1"/>
    <col min="8457" max="8463" width="15" style="184" customWidth="1"/>
    <col min="8464" max="8704" width="0" style="184" hidden="1"/>
    <col min="8705" max="8705" width="7.5703125" style="184" customWidth="1"/>
    <col min="8706" max="8706" width="67.85546875" style="184" customWidth="1"/>
    <col min="8707" max="8711" width="15" style="184" customWidth="1"/>
    <col min="8712" max="8712" width="17.5703125" style="184" customWidth="1"/>
    <col min="8713" max="8719" width="15" style="184" customWidth="1"/>
    <col min="8720" max="8960" width="0" style="184" hidden="1"/>
    <col min="8961" max="8961" width="7.5703125" style="184" customWidth="1"/>
    <col min="8962" max="8962" width="67.85546875" style="184" customWidth="1"/>
    <col min="8963" max="8967" width="15" style="184" customWidth="1"/>
    <col min="8968" max="8968" width="17.5703125" style="184" customWidth="1"/>
    <col min="8969" max="8975" width="15" style="184" customWidth="1"/>
    <col min="8976" max="9216" width="0" style="184" hidden="1"/>
    <col min="9217" max="9217" width="7.5703125" style="184" customWidth="1"/>
    <col min="9218" max="9218" width="67.85546875" style="184" customWidth="1"/>
    <col min="9219" max="9223" width="15" style="184" customWidth="1"/>
    <col min="9224" max="9224" width="17.5703125" style="184" customWidth="1"/>
    <col min="9225" max="9231" width="15" style="184" customWidth="1"/>
    <col min="9232" max="9472" width="0" style="184" hidden="1"/>
    <col min="9473" max="9473" width="7.5703125" style="184" customWidth="1"/>
    <col min="9474" max="9474" width="67.85546875" style="184" customWidth="1"/>
    <col min="9475" max="9479" width="15" style="184" customWidth="1"/>
    <col min="9480" max="9480" width="17.5703125" style="184" customWidth="1"/>
    <col min="9481" max="9487" width="15" style="184" customWidth="1"/>
    <col min="9488" max="9728" width="0" style="184" hidden="1"/>
    <col min="9729" max="9729" width="7.5703125" style="184" customWidth="1"/>
    <col min="9730" max="9730" width="67.85546875" style="184" customWidth="1"/>
    <col min="9731" max="9735" width="15" style="184" customWidth="1"/>
    <col min="9736" max="9736" width="17.5703125" style="184" customWidth="1"/>
    <col min="9737" max="9743" width="15" style="184" customWidth="1"/>
    <col min="9744" max="9984" width="0" style="184" hidden="1"/>
    <col min="9985" max="9985" width="7.5703125" style="184" customWidth="1"/>
    <col min="9986" max="9986" width="67.85546875" style="184" customWidth="1"/>
    <col min="9987" max="9991" width="15" style="184" customWidth="1"/>
    <col min="9992" max="9992" width="17.5703125" style="184" customWidth="1"/>
    <col min="9993" max="9999" width="15" style="184" customWidth="1"/>
    <col min="10000" max="10240" width="0" style="184" hidden="1"/>
    <col min="10241" max="10241" width="7.5703125" style="184" customWidth="1"/>
    <col min="10242" max="10242" width="67.85546875" style="184" customWidth="1"/>
    <col min="10243" max="10247" width="15" style="184" customWidth="1"/>
    <col min="10248" max="10248" width="17.5703125" style="184" customWidth="1"/>
    <col min="10249" max="10255" width="15" style="184" customWidth="1"/>
    <col min="10256" max="10496" width="0" style="184" hidden="1"/>
    <col min="10497" max="10497" width="7.5703125" style="184" customWidth="1"/>
    <col min="10498" max="10498" width="67.85546875" style="184" customWidth="1"/>
    <col min="10499" max="10503" width="15" style="184" customWidth="1"/>
    <col min="10504" max="10504" width="17.5703125" style="184" customWidth="1"/>
    <col min="10505" max="10511" width="15" style="184" customWidth="1"/>
    <col min="10512" max="10752" width="0" style="184" hidden="1"/>
    <col min="10753" max="10753" width="7.5703125" style="184" customWidth="1"/>
    <col min="10754" max="10754" width="67.85546875" style="184" customWidth="1"/>
    <col min="10755" max="10759" width="15" style="184" customWidth="1"/>
    <col min="10760" max="10760" width="17.5703125" style="184" customWidth="1"/>
    <col min="10761" max="10767" width="15" style="184" customWidth="1"/>
    <col min="10768" max="11008" width="0" style="184" hidden="1"/>
    <col min="11009" max="11009" width="7.5703125" style="184" customWidth="1"/>
    <col min="11010" max="11010" width="67.85546875" style="184" customWidth="1"/>
    <col min="11011" max="11015" width="15" style="184" customWidth="1"/>
    <col min="11016" max="11016" width="17.5703125" style="184" customWidth="1"/>
    <col min="11017" max="11023" width="15" style="184" customWidth="1"/>
    <col min="11024" max="11264" width="0" style="184" hidden="1"/>
    <col min="11265" max="11265" width="7.5703125" style="184" customWidth="1"/>
    <col min="11266" max="11266" width="67.85546875" style="184" customWidth="1"/>
    <col min="11267" max="11271" width="15" style="184" customWidth="1"/>
    <col min="11272" max="11272" width="17.5703125" style="184" customWidth="1"/>
    <col min="11273" max="11279" width="15" style="184" customWidth="1"/>
    <col min="11280" max="11520" width="0" style="184" hidden="1"/>
    <col min="11521" max="11521" width="7.5703125" style="184" customWidth="1"/>
    <col min="11522" max="11522" width="67.85546875" style="184" customWidth="1"/>
    <col min="11523" max="11527" width="15" style="184" customWidth="1"/>
    <col min="11528" max="11528" width="17.5703125" style="184" customWidth="1"/>
    <col min="11529" max="11535" width="15" style="184" customWidth="1"/>
    <col min="11536" max="11776" width="0" style="184" hidden="1"/>
    <col min="11777" max="11777" width="7.5703125" style="184" customWidth="1"/>
    <col min="11778" max="11778" width="67.85546875" style="184" customWidth="1"/>
    <col min="11779" max="11783" width="15" style="184" customWidth="1"/>
    <col min="11784" max="11784" width="17.5703125" style="184" customWidth="1"/>
    <col min="11785" max="11791" width="15" style="184" customWidth="1"/>
    <col min="11792" max="12032" width="0" style="184" hidden="1"/>
    <col min="12033" max="12033" width="7.5703125" style="184" customWidth="1"/>
    <col min="12034" max="12034" width="67.85546875" style="184" customWidth="1"/>
    <col min="12035" max="12039" width="15" style="184" customWidth="1"/>
    <col min="12040" max="12040" width="17.5703125" style="184" customWidth="1"/>
    <col min="12041" max="12047" width="15" style="184" customWidth="1"/>
    <col min="12048" max="12288" width="0" style="184" hidden="1"/>
    <col min="12289" max="12289" width="7.5703125" style="184" customWidth="1"/>
    <col min="12290" max="12290" width="67.85546875" style="184" customWidth="1"/>
    <col min="12291" max="12295" width="15" style="184" customWidth="1"/>
    <col min="12296" max="12296" width="17.5703125" style="184" customWidth="1"/>
    <col min="12297" max="12303" width="15" style="184" customWidth="1"/>
    <col min="12304" max="12544" width="0" style="184" hidden="1"/>
    <col min="12545" max="12545" width="7.5703125" style="184" customWidth="1"/>
    <col min="12546" max="12546" width="67.85546875" style="184" customWidth="1"/>
    <col min="12547" max="12551" width="15" style="184" customWidth="1"/>
    <col min="12552" max="12552" width="17.5703125" style="184" customWidth="1"/>
    <col min="12553" max="12559" width="15" style="184" customWidth="1"/>
    <col min="12560" max="12800" width="0" style="184" hidden="1"/>
    <col min="12801" max="12801" width="7.5703125" style="184" customWidth="1"/>
    <col min="12802" max="12802" width="67.85546875" style="184" customWidth="1"/>
    <col min="12803" max="12807" width="15" style="184" customWidth="1"/>
    <col min="12808" max="12808" width="17.5703125" style="184" customWidth="1"/>
    <col min="12809" max="12815" width="15" style="184" customWidth="1"/>
    <col min="12816" max="13056" width="0" style="184" hidden="1"/>
    <col min="13057" max="13057" width="7.5703125" style="184" customWidth="1"/>
    <col min="13058" max="13058" width="67.85546875" style="184" customWidth="1"/>
    <col min="13059" max="13063" width="15" style="184" customWidth="1"/>
    <col min="13064" max="13064" width="17.5703125" style="184" customWidth="1"/>
    <col min="13065" max="13071" width="15" style="184" customWidth="1"/>
    <col min="13072" max="13312" width="0" style="184" hidden="1"/>
    <col min="13313" max="13313" width="7.5703125" style="184" customWidth="1"/>
    <col min="13314" max="13314" width="67.85546875" style="184" customWidth="1"/>
    <col min="13315" max="13319" width="15" style="184" customWidth="1"/>
    <col min="13320" max="13320" width="17.5703125" style="184" customWidth="1"/>
    <col min="13321" max="13327" width="15" style="184" customWidth="1"/>
    <col min="13328" max="13568" width="0" style="184" hidden="1"/>
    <col min="13569" max="13569" width="7.5703125" style="184" customWidth="1"/>
    <col min="13570" max="13570" width="67.85546875" style="184" customWidth="1"/>
    <col min="13571" max="13575" width="15" style="184" customWidth="1"/>
    <col min="13576" max="13576" width="17.5703125" style="184" customWidth="1"/>
    <col min="13577" max="13583" width="15" style="184" customWidth="1"/>
    <col min="13584" max="13824" width="0" style="184" hidden="1"/>
    <col min="13825" max="13825" width="7.5703125" style="184" customWidth="1"/>
    <col min="13826" max="13826" width="67.85546875" style="184" customWidth="1"/>
    <col min="13827" max="13831" width="15" style="184" customWidth="1"/>
    <col min="13832" max="13832" width="17.5703125" style="184" customWidth="1"/>
    <col min="13833" max="13839" width="15" style="184" customWidth="1"/>
    <col min="13840" max="14080" width="0" style="184" hidden="1"/>
    <col min="14081" max="14081" width="7.5703125" style="184" customWidth="1"/>
    <col min="14082" max="14082" width="67.85546875" style="184" customWidth="1"/>
    <col min="14083" max="14087" width="15" style="184" customWidth="1"/>
    <col min="14088" max="14088" width="17.5703125" style="184" customWidth="1"/>
    <col min="14089" max="14095" width="15" style="184" customWidth="1"/>
    <col min="14096" max="14336" width="0" style="184" hidden="1"/>
    <col min="14337" max="14337" width="7.5703125" style="184" customWidth="1"/>
    <col min="14338" max="14338" width="67.85546875" style="184" customWidth="1"/>
    <col min="14339" max="14343" width="15" style="184" customWidth="1"/>
    <col min="14344" max="14344" width="17.5703125" style="184" customWidth="1"/>
    <col min="14345" max="14351" width="15" style="184" customWidth="1"/>
    <col min="14352" max="14592" width="0" style="184" hidden="1"/>
    <col min="14593" max="14593" width="7.5703125" style="184" customWidth="1"/>
    <col min="14594" max="14594" width="67.85546875" style="184" customWidth="1"/>
    <col min="14595" max="14599" width="15" style="184" customWidth="1"/>
    <col min="14600" max="14600" width="17.5703125" style="184" customWidth="1"/>
    <col min="14601" max="14607" width="15" style="184" customWidth="1"/>
    <col min="14608" max="14848" width="0" style="184" hidden="1"/>
    <col min="14849" max="14849" width="7.5703125" style="184" customWidth="1"/>
    <col min="14850" max="14850" width="67.85546875" style="184" customWidth="1"/>
    <col min="14851" max="14855" width="15" style="184" customWidth="1"/>
    <col min="14856" max="14856" width="17.5703125" style="184" customWidth="1"/>
    <col min="14857" max="14863" width="15" style="184" customWidth="1"/>
    <col min="14864" max="15104" width="0" style="184" hidden="1"/>
    <col min="15105" max="15105" width="7.5703125" style="184" customWidth="1"/>
    <col min="15106" max="15106" width="67.85546875" style="184" customWidth="1"/>
    <col min="15107" max="15111" width="15" style="184" customWidth="1"/>
    <col min="15112" max="15112" width="17.5703125" style="184" customWidth="1"/>
    <col min="15113" max="15119" width="15" style="184" customWidth="1"/>
    <col min="15120" max="15360" width="0" style="184" hidden="1"/>
    <col min="15361" max="15361" width="7.5703125" style="184" customWidth="1"/>
    <col min="15362" max="15362" width="67.85546875" style="184" customWidth="1"/>
    <col min="15363" max="15367" width="15" style="184" customWidth="1"/>
    <col min="15368" max="15368" width="17.5703125" style="184" customWidth="1"/>
    <col min="15369" max="15375" width="15" style="184" customWidth="1"/>
    <col min="15376" max="15616" width="0" style="184" hidden="1"/>
    <col min="15617" max="15617" width="7.5703125" style="184" customWidth="1"/>
    <col min="15618" max="15618" width="67.85546875" style="184" customWidth="1"/>
    <col min="15619" max="15623" width="15" style="184" customWidth="1"/>
    <col min="15624" max="15624" width="17.5703125" style="184" customWidth="1"/>
    <col min="15625" max="15631" width="15" style="184" customWidth="1"/>
    <col min="15632" max="15872" width="0" style="184" hidden="1"/>
    <col min="15873" max="15873" width="7.5703125" style="184" customWidth="1"/>
    <col min="15874" max="15874" width="67.85546875" style="184" customWidth="1"/>
    <col min="15875" max="15879" width="15" style="184" customWidth="1"/>
    <col min="15880" max="15880" width="17.5703125" style="184" customWidth="1"/>
    <col min="15881" max="15887" width="15" style="184" customWidth="1"/>
    <col min="15888" max="16128" width="0" style="184" hidden="1"/>
    <col min="16129" max="16129" width="7.5703125" style="184" customWidth="1"/>
    <col min="16130" max="16130" width="67.85546875" style="184" customWidth="1"/>
    <col min="16131" max="16135" width="15" style="184" customWidth="1"/>
    <col min="16136" max="16136" width="17.5703125" style="184" customWidth="1"/>
    <col min="16137" max="16143" width="15" style="184" customWidth="1"/>
    <col min="16144" max="16384" width="0" style="184" hidden="1"/>
  </cols>
  <sheetData>
    <row r="1" spans="1:256" ht="33.75" customHeight="1" x14ac:dyDescent="0.25">
      <c r="A1" s="863" t="s">
        <v>513</v>
      </c>
      <c r="B1" s="864"/>
      <c r="C1" s="864"/>
      <c r="D1" s="864"/>
      <c r="E1" s="864"/>
      <c r="F1" s="864"/>
      <c r="G1" s="864"/>
      <c r="H1" s="864"/>
      <c r="I1" s="864"/>
      <c r="J1" s="864"/>
      <c r="K1" s="864"/>
      <c r="L1" s="864"/>
      <c r="M1" s="864"/>
      <c r="N1" s="864"/>
      <c r="O1" s="865"/>
      <c r="P1" s="183"/>
    </row>
    <row r="2" spans="1:256" s="186" customFormat="1" ht="28.5" customHeight="1" x14ac:dyDescent="0.25">
      <c r="A2" s="866" t="str">
        <f>'[2]Objetivos PMD'!$B$3</f>
        <v>Municipio:  Tlajomulco de Zúñiga, Jalisco</v>
      </c>
      <c r="B2" s="867"/>
      <c r="C2" s="867"/>
      <c r="D2" s="867"/>
      <c r="E2" s="867"/>
      <c r="F2" s="867"/>
      <c r="G2" s="867"/>
      <c r="H2" s="867"/>
      <c r="I2" s="867"/>
      <c r="J2" s="867"/>
      <c r="K2" s="867"/>
      <c r="L2" s="867"/>
      <c r="M2" s="867"/>
      <c r="N2" s="867"/>
      <c r="O2" s="868"/>
      <c r="P2" s="185"/>
    </row>
    <row r="3" spans="1:256" s="189" customFormat="1" ht="22.5" customHeight="1" x14ac:dyDescent="0.25">
      <c r="A3" s="869" t="s">
        <v>514</v>
      </c>
      <c r="B3" s="871" t="s">
        <v>1</v>
      </c>
      <c r="C3" s="873" t="s">
        <v>515</v>
      </c>
      <c r="D3" s="875" t="s">
        <v>422</v>
      </c>
      <c r="E3" s="877" t="s">
        <v>423</v>
      </c>
      <c r="F3" s="875" t="s">
        <v>424</v>
      </c>
      <c r="G3" s="877" t="s">
        <v>425</v>
      </c>
      <c r="H3" s="879" t="s">
        <v>426</v>
      </c>
      <c r="I3" s="879" t="s">
        <v>427</v>
      </c>
      <c r="J3" s="879" t="s">
        <v>428</v>
      </c>
      <c r="K3" s="879" t="s">
        <v>429</v>
      </c>
      <c r="L3" s="879" t="s">
        <v>430</v>
      </c>
      <c r="M3" s="875" t="s">
        <v>431</v>
      </c>
      <c r="N3" s="877" t="s">
        <v>432</v>
      </c>
      <c r="O3" s="881" t="s">
        <v>433</v>
      </c>
      <c r="P3" s="187"/>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c r="EV3" s="188"/>
      <c r="EW3" s="188"/>
      <c r="EX3" s="188"/>
      <c r="EY3" s="188"/>
      <c r="EZ3" s="188"/>
      <c r="FA3" s="188"/>
      <c r="FB3" s="188"/>
      <c r="FC3" s="188"/>
      <c r="FD3" s="188"/>
      <c r="FE3" s="188"/>
      <c r="FF3" s="188"/>
      <c r="FG3" s="188"/>
      <c r="FH3" s="188"/>
      <c r="FI3" s="188"/>
      <c r="FJ3" s="188"/>
      <c r="FK3" s="188"/>
      <c r="FL3" s="188"/>
      <c r="FM3" s="188"/>
      <c r="FN3" s="188"/>
      <c r="FO3" s="188"/>
      <c r="FP3" s="188"/>
      <c r="FQ3" s="188"/>
      <c r="FR3" s="188"/>
      <c r="FS3" s="188"/>
      <c r="FT3" s="188"/>
      <c r="FU3" s="188"/>
      <c r="FV3" s="188"/>
      <c r="FW3" s="188"/>
      <c r="FX3" s="188"/>
      <c r="FY3" s="188"/>
      <c r="FZ3" s="188"/>
      <c r="GA3" s="188"/>
      <c r="GB3" s="188"/>
      <c r="GC3" s="188"/>
      <c r="GD3" s="188"/>
      <c r="GE3" s="188"/>
      <c r="GF3" s="188"/>
      <c r="GG3" s="188"/>
      <c r="GH3" s="188"/>
      <c r="GI3" s="188"/>
      <c r="GJ3" s="188"/>
      <c r="GK3" s="188"/>
      <c r="GL3" s="188"/>
      <c r="GM3" s="188"/>
      <c r="GN3" s="188"/>
      <c r="GO3" s="188"/>
      <c r="GP3" s="188"/>
      <c r="GQ3" s="188"/>
      <c r="GR3" s="188"/>
      <c r="GS3" s="188"/>
      <c r="GT3" s="188"/>
      <c r="GU3" s="188"/>
      <c r="GV3" s="188"/>
      <c r="GW3" s="188"/>
      <c r="GX3" s="188"/>
      <c r="GY3" s="188"/>
      <c r="GZ3" s="188"/>
      <c r="HA3" s="188"/>
      <c r="HB3" s="188"/>
      <c r="HC3" s="188"/>
      <c r="HD3" s="188"/>
      <c r="HE3" s="188"/>
      <c r="HF3" s="188"/>
      <c r="HG3" s="188"/>
      <c r="HH3" s="188"/>
      <c r="HI3" s="188"/>
      <c r="HJ3" s="188"/>
      <c r="HK3" s="188"/>
      <c r="HL3" s="188"/>
      <c r="HM3" s="188"/>
      <c r="HN3" s="188"/>
      <c r="HO3" s="188"/>
      <c r="HP3" s="188"/>
      <c r="HQ3" s="188"/>
      <c r="HR3" s="188"/>
      <c r="HS3" s="188"/>
      <c r="HT3" s="188"/>
      <c r="HU3" s="188"/>
      <c r="HV3" s="188"/>
      <c r="HW3" s="188"/>
      <c r="HX3" s="188"/>
      <c r="HY3" s="188"/>
      <c r="HZ3" s="188"/>
      <c r="IA3" s="188"/>
      <c r="IB3" s="188"/>
      <c r="IC3" s="188"/>
      <c r="ID3" s="188"/>
      <c r="IE3" s="188"/>
      <c r="IF3" s="188"/>
      <c r="IG3" s="188"/>
      <c r="IH3" s="188"/>
      <c r="II3" s="188"/>
      <c r="IJ3" s="188"/>
      <c r="IK3" s="188"/>
      <c r="IL3" s="188"/>
      <c r="IM3" s="188"/>
      <c r="IN3" s="188"/>
      <c r="IO3" s="188"/>
      <c r="IP3" s="188"/>
      <c r="IQ3" s="188"/>
      <c r="IR3" s="188"/>
      <c r="IS3" s="188"/>
      <c r="IT3" s="188"/>
      <c r="IU3" s="188"/>
      <c r="IV3" s="188"/>
    </row>
    <row r="4" spans="1:256" s="189" customFormat="1" ht="24" customHeight="1" x14ac:dyDescent="0.25">
      <c r="A4" s="870"/>
      <c r="B4" s="872"/>
      <c r="C4" s="874"/>
      <c r="D4" s="876"/>
      <c r="E4" s="878"/>
      <c r="F4" s="876"/>
      <c r="G4" s="878"/>
      <c r="H4" s="880"/>
      <c r="I4" s="880"/>
      <c r="J4" s="880"/>
      <c r="K4" s="880"/>
      <c r="L4" s="880"/>
      <c r="M4" s="876"/>
      <c r="N4" s="878"/>
      <c r="O4" s="882"/>
      <c r="P4" s="187"/>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c r="FZ4" s="188"/>
      <c r="GA4" s="188"/>
      <c r="GB4" s="188"/>
      <c r="GC4" s="188"/>
      <c r="GD4" s="188"/>
      <c r="GE4" s="188"/>
      <c r="GF4" s="188"/>
      <c r="GG4" s="188"/>
      <c r="GH4" s="188"/>
      <c r="GI4" s="188"/>
      <c r="GJ4" s="188"/>
      <c r="GK4" s="188"/>
      <c r="GL4" s="188"/>
      <c r="GM4" s="188"/>
      <c r="GN4" s="188"/>
      <c r="GO4" s="188"/>
      <c r="GP4" s="188"/>
      <c r="GQ4" s="188"/>
      <c r="GR4" s="188"/>
      <c r="GS4" s="188"/>
      <c r="GT4" s="188"/>
      <c r="GU4" s="188"/>
      <c r="GV4" s="188"/>
      <c r="GW4" s="188"/>
      <c r="GX4" s="188"/>
      <c r="GY4" s="188"/>
      <c r="GZ4" s="188"/>
      <c r="HA4" s="188"/>
      <c r="HB4" s="188"/>
      <c r="HC4" s="188"/>
      <c r="HD4" s="188"/>
      <c r="HE4" s="188"/>
      <c r="HF4" s="188"/>
      <c r="HG4" s="188"/>
      <c r="HH4" s="188"/>
      <c r="HI4" s="188"/>
      <c r="HJ4" s="188"/>
      <c r="HK4" s="188"/>
      <c r="HL4" s="188"/>
      <c r="HM4" s="188"/>
      <c r="HN4" s="188"/>
      <c r="HO4" s="188"/>
      <c r="HP4" s="188"/>
      <c r="HQ4" s="188"/>
      <c r="HR4" s="188"/>
      <c r="HS4" s="188"/>
      <c r="HT4" s="188"/>
      <c r="HU4" s="188"/>
      <c r="HV4" s="188"/>
      <c r="HW4" s="188"/>
      <c r="HX4" s="188"/>
      <c r="HY4" s="188"/>
      <c r="HZ4" s="188"/>
      <c r="IA4" s="188"/>
      <c r="IB4" s="188"/>
      <c r="IC4" s="188"/>
      <c r="ID4" s="188"/>
      <c r="IE4" s="188"/>
      <c r="IF4" s="188"/>
      <c r="IG4" s="188"/>
      <c r="IH4" s="188"/>
      <c r="II4" s="188"/>
      <c r="IJ4" s="188"/>
      <c r="IK4" s="188"/>
      <c r="IL4" s="188"/>
      <c r="IM4" s="188"/>
      <c r="IN4" s="188"/>
      <c r="IO4" s="188"/>
      <c r="IP4" s="188"/>
      <c r="IQ4" s="188"/>
      <c r="IR4" s="188"/>
      <c r="IS4" s="188"/>
      <c r="IT4" s="188"/>
      <c r="IU4" s="188"/>
      <c r="IV4" s="188"/>
    </row>
    <row r="5" spans="1:256" s="197" customFormat="1" ht="25.5" customHeight="1" x14ac:dyDescent="0.25">
      <c r="A5" s="190">
        <v>1</v>
      </c>
      <c r="B5" s="191" t="s">
        <v>452</v>
      </c>
      <c r="C5" s="192">
        <f>SUM(D5:O5)</f>
        <v>647243191</v>
      </c>
      <c r="D5" s="193">
        <f>D6+D15+D26+D27+D28+D29+D30+D43</f>
        <v>71908718.520099998</v>
      </c>
      <c r="E5" s="193">
        <f t="shared" ref="E5:O5" si="0">E6+E15+E26+E27+E28+E29+E30+E43</f>
        <v>65630459.567400001</v>
      </c>
      <c r="F5" s="193">
        <f t="shared" si="0"/>
        <v>52556147.109199993</v>
      </c>
      <c r="G5" s="193">
        <f t="shared" si="0"/>
        <v>43818364.030699998</v>
      </c>
      <c r="H5" s="193">
        <f t="shared" si="0"/>
        <v>59675822.210200012</v>
      </c>
      <c r="I5" s="193">
        <f t="shared" si="0"/>
        <v>47766547.495800003</v>
      </c>
      <c r="J5" s="193">
        <f t="shared" si="0"/>
        <v>51067487.769900002</v>
      </c>
      <c r="K5" s="193">
        <f t="shared" si="0"/>
        <v>42070807.414999999</v>
      </c>
      <c r="L5" s="193">
        <f t="shared" si="0"/>
        <v>57604643.999000005</v>
      </c>
      <c r="M5" s="193">
        <f t="shared" si="0"/>
        <v>48931585.239600003</v>
      </c>
      <c r="N5" s="193">
        <f t="shared" si="0"/>
        <v>48607963.644100003</v>
      </c>
      <c r="O5" s="194">
        <f t="shared" si="0"/>
        <v>57604643.999000005</v>
      </c>
      <c r="P5" s="195"/>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row>
    <row r="6" spans="1:256" s="205" customFormat="1" ht="25.5" customHeight="1" x14ac:dyDescent="0.25">
      <c r="A6" s="198">
        <v>1.1000000000000001</v>
      </c>
      <c r="B6" s="199" t="s">
        <v>516</v>
      </c>
      <c r="C6" s="200">
        <f t="shared" ref="C6:C70" si="1">SUM(D6:O6)</f>
        <v>1363157</v>
      </c>
      <c r="D6" s="201">
        <f t="shared" ref="D6:O6" si="2">D7</f>
        <v>151446.7427</v>
      </c>
      <c r="E6" s="201">
        <f t="shared" si="2"/>
        <v>138224.11979999999</v>
      </c>
      <c r="F6" s="201">
        <f t="shared" si="2"/>
        <v>110688.34839999999</v>
      </c>
      <c r="G6" s="201">
        <f t="shared" si="2"/>
        <v>92285.728899999987</v>
      </c>
      <c r="H6" s="201">
        <f t="shared" si="2"/>
        <v>125683.07540000002</v>
      </c>
      <c r="I6" s="201">
        <f t="shared" si="2"/>
        <v>100600.98660000002</v>
      </c>
      <c r="J6" s="201">
        <f t="shared" si="2"/>
        <v>107553.0873</v>
      </c>
      <c r="K6" s="201">
        <f t="shared" si="2"/>
        <v>88605.205000000002</v>
      </c>
      <c r="L6" s="201">
        <f t="shared" si="2"/>
        <v>121320.97300000003</v>
      </c>
      <c r="M6" s="201">
        <f t="shared" si="2"/>
        <v>103054.6692</v>
      </c>
      <c r="N6" s="201">
        <f t="shared" si="2"/>
        <v>102373.0907</v>
      </c>
      <c r="O6" s="202">
        <f t="shared" si="2"/>
        <v>121320.97300000003</v>
      </c>
      <c r="P6" s="203"/>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row>
    <row r="7" spans="1:256" s="205" customFormat="1" ht="25.5" customHeight="1" x14ac:dyDescent="0.25">
      <c r="A7" s="206" t="s">
        <v>517</v>
      </c>
      <c r="B7" s="207" t="s">
        <v>518</v>
      </c>
      <c r="C7" s="208">
        <f t="shared" si="1"/>
        <v>1363157</v>
      </c>
      <c r="D7" s="209">
        <f>SUM(D8:D14)</f>
        <v>151446.7427</v>
      </c>
      <c r="E7" s="209">
        <f t="shared" ref="E7:O7" si="3">SUM(E8:E14)</f>
        <v>138224.11979999999</v>
      </c>
      <c r="F7" s="209">
        <f t="shared" si="3"/>
        <v>110688.34839999999</v>
      </c>
      <c r="G7" s="209">
        <f t="shared" si="3"/>
        <v>92285.728899999987</v>
      </c>
      <c r="H7" s="209">
        <f t="shared" si="3"/>
        <v>125683.07540000002</v>
      </c>
      <c r="I7" s="209">
        <f t="shared" si="3"/>
        <v>100600.98660000002</v>
      </c>
      <c r="J7" s="209">
        <f t="shared" si="3"/>
        <v>107553.0873</v>
      </c>
      <c r="K7" s="209">
        <f t="shared" si="3"/>
        <v>88605.205000000002</v>
      </c>
      <c r="L7" s="209">
        <f t="shared" si="3"/>
        <v>121320.97300000003</v>
      </c>
      <c r="M7" s="209">
        <f t="shared" si="3"/>
        <v>103054.6692</v>
      </c>
      <c r="N7" s="209">
        <f t="shared" si="3"/>
        <v>102373.0907</v>
      </c>
      <c r="O7" s="210">
        <f t="shared" si="3"/>
        <v>121320.97300000003</v>
      </c>
      <c r="P7" s="203"/>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row>
    <row r="8" spans="1:256" s="218" customFormat="1" ht="25.5" customHeight="1" x14ac:dyDescent="0.25">
      <c r="A8" s="211" t="s">
        <v>519</v>
      </c>
      <c r="B8" s="212" t="s">
        <v>520</v>
      </c>
      <c r="C8" s="213">
        <f t="shared" si="1"/>
        <v>2954</v>
      </c>
      <c r="D8" s="214">
        <v>328.18939999999998</v>
      </c>
      <c r="E8" s="214">
        <v>299.53559999999999</v>
      </c>
      <c r="F8" s="214">
        <v>239.86479999999997</v>
      </c>
      <c r="G8" s="214">
        <v>199.98579999999998</v>
      </c>
      <c r="H8" s="214">
        <v>272.35880000000003</v>
      </c>
      <c r="I8" s="214">
        <v>218.0052</v>
      </c>
      <c r="J8" s="214">
        <v>233.07059999999998</v>
      </c>
      <c r="K8" s="214">
        <v>192.01000000000002</v>
      </c>
      <c r="L8" s="214">
        <v>262.90600000000001</v>
      </c>
      <c r="M8" s="214">
        <v>223.32239999999999</v>
      </c>
      <c r="N8" s="214">
        <v>221.84540000000001</v>
      </c>
      <c r="O8" s="215">
        <v>262.90600000000001</v>
      </c>
      <c r="P8" s="216">
        <v>2954</v>
      </c>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c r="FL8" s="217"/>
      <c r="FM8" s="217"/>
      <c r="FN8" s="217"/>
      <c r="FO8" s="217"/>
      <c r="FP8" s="217"/>
      <c r="FQ8" s="217"/>
      <c r="FR8" s="217"/>
      <c r="FS8" s="217"/>
      <c r="FT8" s="217"/>
      <c r="FU8" s="217"/>
      <c r="FV8" s="217"/>
      <c r="FW8" s="217"/>
      <c r="FX8" s="217"/>
      <c r="FY8" s="217"/>
      <c r="FZ8" s="217"/>
      <c r="GA8" s="217"/>
      <c r="GB8" s="217"/>
      <c r="GC8" s="217"/>
      <c r="GD8" s="217"/>
      <c r="GE8" s="217"/>
      <c r="GF8" s="217"/>
      <c r="GG8" s="217"/>
      <c r="GH8" s="217"/>
      <c r="GI8" s="217"/>
      <c r="GJ8" s="217"/>
      <c r="GK8" s="217"/>
      <c r="GL8" s="217"/>
      <c r="GM8" s="217"/>
      <c r="GN8" s="217"/>
      <c r="GO8" s="217"/>
      <c r="GP8" s="217"/>
      <c r="GQ8" s="217"/>
      <c r="GR8" s="217"/>
      <c r="GS8" s="217"/>
      <c r="GT8" s="217"/>
      <c r="GU8" s="217"/>
      <c r="GV8" s="217"/>
      <c r="GW8" s="217"/>
      <c r="GX8" s="217"/>
      <c r="GY8" s="217"/>
      <c r="GZ8" s="217"/>
      <c r="HA8" s="217"/>
      <c r="HB8" s="217"/>
      <c r="HC8" s="217"/>
      <c r="HD8" s="217"/>
      <c r="HE8" s="217"/>
      <c r="HF8" s="217"/>
      <c r="HG8" s="217"/>
      <c r="HH8" s="217"/>
      <c r="HI8" s="217"/>
      <c r="HJ8" s="217"/>
      <c r="HK8" s="217"/>
      <c r="HL8" s="217"/>
      <c r="HM8" s="217"/>
      <c r="HN8" s="217"/>
      <c r="HO8" s="217"/>
      <c r="HP8" s="217"/>
      <c r="HQ8" s="217"/>
      <c r="HR8" s="217"/>
      <c r="HS8" s="217"/>
      <c r="HT8" s="217"/>
      <c r="HU8" s="217"/>
      <c r="HV8" s="217"/>
      <c r="HW8" s="217"/>
      <c r="HX8" s="217"/>
      <c r="HY8" s="217"/>
      <c r="HZ8" s="217"/>
      <c r="IA8" s="217"/>
      <c r="IB8" s="217"/>
      <c r="IC8" s="217"/>
      <c r="ID8" s="217"/>
      <c r="IE8" s="217"/>
      <c r="IF8" s="217"/>
      <c r="IG8" s="217"/>
      <c r="IH8" s="217"/>
      <c r="II8" s="217"/>
      <c r="IJ8" s="217"/>
      <c r="IK8" s="217"/>
      <c r="IL8" s="217"/>
      <c r="IM8" s="217"/>
      <c r="IN8" s="217"/>
      <c r="IO8" s="217"/>
      <c r="IP8" s="217"/>
      <c r="IQ8" s="217"/>
      <c r="IR8" s="217"/>
      <c r="IS8" s="217"/>
      <c r="IT8" s="217"/>
      <c r="IU8" s="217"/>
      <c r="IV8" s="217"/>
    </row>
    <row r="9" spans="1:256" s="218" customFormat="1" ht="42.75" customHeight="1" x14ac:dyDescent="0.25">
      <c r="A9" s="211" t="s">
        <v>521</v>
      </c>
      <c r="B9" s="212" t="s">
        <v>522</v>
      </c>
      <c r="C9" s="213">
        <f t="shared" si="1"/>
        <v>1101510</v>
      </c>
      <c r="D9" s="214">
        <v>122377.76099999998</v>
      </c>
      <c r="E9" s="214">
        <v>111693.114</v>
      </c>
      <c r="F9" s="214">
        <v>89442.611999999994</v>
      </c>
      <c r="G9" s="214">
        <v>74572.226999999999</v>
      </c>
      <c r="H9" s="214">
        <v>101559.22200000001</v>
      </c>
      <c r="I9" s="214">
        <v>81291.438000000009</v>
      </c>
      <c r="J9" s="214">
        <v>86909.138999999996</v>
      </c>
      <c r="K9" s="214">
        <v>71598.150000000009</v>
      </c>
      <c r="L9" s="214">
        <v>98034.390000000014</v>
      </c>
      <c r="M9" s="214">
        <v>83274.156000000003</v>
      </c>
      <c r="N9" s="214">
        <v>82723.400999999998</v>
      </c>
      <c r="O9" s="215">
        <v>98034.390000000014</v>
      </c>
      <c r="P9" s="216">
        <v>1101510</v>
      </c>
      <c r="Q9" s="217"/>
      <c r="R9" s="217"/>
      <c r="S9" s="217"/>
      <c r="T9" s="217"/>
      <c r="U9" s="217"/>
      <c r="V9" s="217"/>
      <c r="W9" s="217"/>
      <c r="X9" s="217"/>
      <c r="Y9" s="217"/>
      <c r="Z9" s="217"/>
      <c r="AA9" s="217"/>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c r="BJ9" s="217"/>
      <c r="BK9" s="217"/>
      <c r="BL9" s="217"/>
      <c r="BM9" s="217"/>
      <c r="BN9" s="217"/>
      <c r="BO9" s="217"/>
      <c r="BP9" s="217"/>
      <c r="BQ9" s="217"/>
      <c r="BR9" s="217"/>
      <c r="BS9" s="217"/>
      <c r="BT9" s="217"/>
      <c r="BU9" s="217"/>
      <c r="BV9" s="217"/>
      <c r="BW9" s="217"/>
      <c r="BX9" s="217"/>
      <c r="BY9" s="217"/>
      <c r="BZ9" s="217"/>
      <c r="CA9" s="217"/>
      <c r="CB9" s="217"/>
      <c r="CC9" s="217"/>
      <c r="CD9" s="217"/>
      <c r="CE9" s="217"/>
      <c r="CF9" s="217"/>
      <c r="CG9" s="217"/>
      <c r="CH9" s="217"/>
      <c r="CI9" s="217"/>
      <c r="CJ9" s="217"/>
      <c r="CK9" s="217"/>
      <c r="CL9" s="217"/>
      <c r="CM9" s="217"/>
      <c r="CN9" s="217"/>
      <c r="CO9" s="217"/>
      <c r="CP9" s="217"/>
      <c r="CQ9" s="217"/>
      <c r="CR9" s="217"/>
      <c r="CS9" s="217"/>
      <c r="CT9" s="217"/>
      <c r="CU9" s="217"/>
      <c r="CV9" s="217"/>
      <c r="CW9" s="217"/>
      <c r="CX9" s="217"/>
      <c r="CY9" s="217"/>
      <c r="CZ9" s="217"/>
      <c r="DA9" s="217"/>
      <c r="DB9" s="217"/>
      <c r="DC9" s="217"/>
      <c r="DD9" s="217"/>
      <c r="DE9" s="217"/>
      <c r="DF9" s="217"/>
      <c r="DG9" s="217"/>
      <c r="DH9" s="217"/>
      <c r="DI9" s="217"/>
      <c r="DJ9" s="217"/>
      <c r="DK9" s="217"/>
      <c r="DL9" s="217"/>
      <c r="DM9" s="217"/>
      <c r="DN9" s="217"/>
      <c r="DO9" s="217"/>
      <c r="DP9" s="217"/>
      <c r="DQ9" s="217"/>
      <c r="DR9" s="217"/>
      <c r="DS9" s="217"/>
      <c r="DT9" s="217"/>
      <c r="DU9" s="217"/>
      <c r="DV9" s="217"/>
      <c r="DW9" s="217"/>
      <c r="DX9" s="217"/>
      <c r="DY9" s="217"/>
      <c r="DZ9" s="217"/>
      <c r="EA9" s="217"/>
      <c r="EB9" s="217"/>
      <c r="EC9" s="217"/>
      <c r="ED9" s="217"/>
      <c r="EE9" s="217"/>
      <c r="EF9" s="217"/>
      <c r="EG9" s="217"/>
      <c r="EH9" s="217"/>
      <c r="EI9" s="217"/>
      <c r="EJ9" s="217"/>
      <c r="EK9" s="217"/>
      <c r="EL9" s="217"/>
      <c r="EM9" s="217"/>
      <c r="EN9" s="217"/>
      <c r="EO9" s="217"/>
      <c r="EP9" s="217"/>
      <c r="EQ9" s="217"/>
      <c r="ER9" s="217"/>
      <c r="ES9" s="217"/>
      <c r="ET9" s="217"/>
      <c r="EU9" s="217"/>
      <c r="EV9" s="217"/>
      <c r="EW9" s="217"/>
      <c r="EX9" s="217"/>
      <c r="EY9" s="217"/>
      <c r="EZ9" s="217"/>
      <c r="FA9" s="217"/>
      <c r="FB9" s="217"/>
      <c r="FC9" s="217"/>
      <c r="FD9" s="217"/>
      <c r="FE9" s="217"/>
      <c r="FF9" s="217"/>
      <c r="FG9" s="217"/>
      <c r="FH9" s="217"/>
      <c r="FI9" s="217"/>
      <c r="FJ9" s="217"/>
      <c r="FK9" s="217"/>
      <c r="FL9" s="217"/>
      <c r="FM9" s="217"/>
      <c r="FN9" s="217"/>
      <c r="FO9" s="217"/>
      <c r="FP9" s="217"/>
      <c r="FQ9" s="217"/>
      <c r="FR9" s="217"/>
      <c r="FS9" s="217"/>
      <c r="FT9" s="217"/>
      <c r="FU9" s="217"/>
      <c r="FV9" s="217"/>
      <c r="FW9" s="217"/>
      <c r="FX9" s="217"/>
      <c r="FY9" s="217"/>
      <c r="FZ9" s="217"/>
      <c r="GA9" s="217"/>
      <c r="GB9" s="217"/>
      <c r="GC9" s="217"/>
      <c r="GD9" s="217"/>
      <c r="GE9" s="217"/>
      <c r="GF9" s="217"/>
      <c r="GG9" s="217"/>
      <c r="GH9" s="217"/>
      <c r="GI9" s="217"/>
      <c r="GJ9" s="217"/>
      <c r="GK9" s="217"/>
      <c r="GL9" s="217"/>
      <c r="GM9" s="217"/>
      <c r="GN9" s="217"/>
      <c r="GO9" s="217"/>
      <c r="GP9" s="217"/>
      <c r="GQ9" s="217"/>
      <c r="GR9" s="217"/>
      <c r="GS9" s="217"/>
      <c r="GT9" s="217"/>
      <c r="GU9" s="217"/>
      <c r="GV9" s="217"/>
      <c r="GW9" s="217"/>
      <c r="GX9" s="217"/>
      <c r="GY9" s="217"/>
      <c r="GZ9" s="217"/>
      <c r="HA9" s="217"/>
      <c r="HB9" s="217"/>
      <c r="HC9" s="217"/>
      <c r="HD9" s="217"/>
      <c r="HE9" s="217"/>
      <c r="HF9" s="217"/>
      <c r="HG9" s="217"/>
      <c r="HH9" s="217"/>
      <c r="HI9" s="217"/>
      <c r="HJ9" s="217"/>
      <c r="HK9" s="217"/>
      <c r="HL9" s="217"/>
      <c r="HM9" s="217"/>
      <c r="HN9" s="217"/>
      <c r="HO9" s="217"/>
      <c r="HP9" s="217"/>
      <c r="HQ9" s="217"/>
      <c r="HR9" s="217"/>
      <c r="HS9" s="217"/>
      <c r="HT9" s="217"/>
      <c r="HU9" s="217"/>
      <c r="HV9" s="217"/>
      <c r="HW9" s="217"/>
      <c r="HX9" s="217"/>
      <c r="HY9" s="217"/>
      <c r="HZ9" s="217"/>
      <c r="IA9" s="217"/>
      <c r="IB9" s="217"/>
      <c r="IC9" s="217"/>
      <c r="ID9" s="217"/>
      <c r="IE9" s="217"/>
      <c r="IF9" s="217"/>
      <c r="IG9" s="217"/>
      <c r="IH9" s="217"/>
      <c r="II9" s="217"/>
      <c r="IJ9" s="217"/>
      <c r="IK9" s="217"/>
      <c r="IL9" s="217"/>
      <c r="IM9" s="217"/>
      <c r="IN9" s="217"/>
      <c r="IO9" s="217"/>
      <c r="IP9" s="217"/>
      <c r="IQ9" s="217"/>
      <c r="IR9" s="217"/>
      <c r="IS9" s="217"/>
      <c r="IT9" s="217"/>
      <c r="IU9" s="217"/>
      <c r="IV9" s="217"/>
    </row>
    <row r="10" spans="1:256" s="218" customFormat="1" ht="25.5" customHeight="1" x14ac:dyDescent="0.25">
      <c r="A10" s="211" t="s">
        <v>523</v>
      </c>
      <c r="B10" s="212" t="s">
        <v>524</v>
      </c>
      <c r="C10" s="213">
        <f t="shared" si="1"/>
        <v>929.99999999999989</v>
      </c>
      <c r="D10" s="214">
        <v>103.32299999999999</v>
      </c>
      <c r="E10" s="214">
        <v>94.302000000000007</v>
      </c>
      <c r="F10" s="214">
        <v>75.515999999999991</v>
      </c>
      <c r="G10" s="214">
        <v>62.960999999999999</v>
      </c>
      <c r="H10" s="214">
        <v>85.746000000000009</v>
      </c>
      <c r="I10" s="214">
        <v>68.634</v>
      </c>
      <c r="J10" s="214">
        <v>73.376999999999995</v>
      </c>
      <c r="K10" s="214">
        <v>60.45</v>
      </c>
      <c r="L10" s="214">
        <v>82.77000000000001</v>
      </c>
      <c r="M10" s="214">
        <v>70.308000000000007</v>
      </c>
      <c r="N10" s="214">
        <v>69.843000000000004</v>
      </c>
      <c r="O10" s="215">
        <v>82.77000000000001</v>
      </c>
      <c r="P10" s="216">
        <v>930</v>
      </c>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c r="DA10" s="217"/>
      <c r="DB10" s="217"/>
      <c r="DC10" s="217"/>
      <c r="DD10" s="217"/>
      <c r="DE10" s="217"/>
      <c r="DF10" s="217"/>
      <c r="DG10" s="217"/>
      <c r="DH10" s="217"/>
      <c r="DI10" s="217"/>
      <c r="DJ10" s="217"/>
      <c r="DK10" s="217"/>
      <c r="DL10" s="217"/>
      <c r="DM10" s="217"/>
      <c r="DN10" s="217"/>
      <c r="DO10" s="217"/>
      <c r="DP10" s="217"/>
      <c r="DQ10" s="217"/>
      <c r="DR10" s="217"/>
      <c r="DS10" s="217"/>
      <c r="DT10" s="217"/>
      <c r="DU10" s="217"/>
      <c r="DV10" s="217"/>
      <c r="DW10" s="217"/>
      <c r="DX10" s="217"/>
      <c r="DY10" s="217"/>
      <c r="DZ10" s="217"/>
      <c r="EA10" s="217"/>
      <c r="EB10" s="217"/>
      <c r="EC10" s="217"/>
      <c r="ED10" s="217"/>
      <c r="EE10" s="217"/>
      <c r="EF10" s="217"/>
      <c r="EG10" s="217"/>
      <c r="EH10" s="217"/>
      <c r="EI10" s="217"/>
      <c r="EJ10" s="217"/>
      <c r="EK10" s="217"/>
      <c r="EL10" s="217"/>
      <c r="EM10" s="217"/>
      <c r="EN10" s="217"/>
      <c r="EO10" s="217"/>
      <c r="EP10" s="217"/>
      <c r="EQ10" s="217"/>
      <c r="ER10" s="217"/>
      <c r="ES10" s="217"/>
      <c r="ET10" s="217"/>
      <c r="EU10" s="217"/>
      <c r="EV10" s="217"/>
      <c r="EW10" s="217"/>
      <c r="EX10" s="217"/>
      <c r="EY10" s="217"/>
      <c r="EZ10" s="217"/>
      <c r="FA10" s="217"/>
      <c r="FB10" s="217"/>
      <c r="FC10" s="217"/>
      <c r="FD10" s="217"/>
      <c r="FE10" s="217"/>
      <c r="FF10" s="217"/>
      <c r="FG10" s="217"/>
      <c r="FH10" s="217"/>
      <c r="FI10" s="217"/>
      <c r="FJ10" s="217"/>
      <c r="FK10" s="217"/>
      <c r="FL10" s="217"/>
      <c r="FM10" s="217"/>
      <c r="FN10" s="217"/>
      <c r="FO10" s="217"/>
      <c r="FP10" s="217"/>
      <c r="FQ10" s="217"/>
      <c r="FR10" s="217"/>
      <c r="FS10" s="217"/>
      <c r="FT10" s="217"/>
      <c r="FU10" s="217"/>
      <c r="FV10" s="217"/>
      <c r="FW10" s="217"/>
      <c r="FX10" s="217"/>
      <c r="FY10" s="217"/>
      <c r="FZ10" s="217"/>
      <c r="GA10" s="217"/>
      <c r="GB10" s="217"/>
      <c r="GC10" s="217"/>
      <c r="GD10" s="217"/>
      <c r="GE10" s="217"/>
      <c r="GF10" s="217"/>
      <c r="GG10" s="217"/>
      <c r="GH10" s="217"/>
      <c r="GI10" s="217"/>
      <c r="GJ10" s="217"/>
      <c r="GK10" s="217"/>
      <c r="GL10" s="217"/>
      <c r="GM10" s="217"/>
      <c r="GN10" s="217"/>
      <c r="GO10" s="217"/>
      <c r="GP10" s="217"/>
      <c r="GQ10" s="217"/>
      <c r="GR10" s="217"/>
      <c r="GS10" s="217"/>
      <c r="GT10" s="217"/>
      <c r="GU10" s="217"/>
      <c r="GV10" s="217"/>
      <c r="GW10" s="217"/>
      <c r="GX10" s="217"/>
      <c r="GY10" s="217"/>
      <c r="GZ10" s="217"/>
      <c r="HA10" s="217"/>
      <c r="HB10" s="217"/>
      <c r="HC10" s="217"/>
      <c r="HD10" s="217"/>
      <c r="HE10" s="217"/>
      <c r="HF10" s="217"/>
      <c r="HG10" s="217"/>
      <c r="HH10" s="217"/>
      <c r="HI10" s="217"/>
      <c r="HJ10" s="217"/>
      <c r="HK10" s="217"/>
      <c r="HL10" s="217"/>
      <c r="HM10" s="217"/>
      <c r="HN10" s="217"/>
      <c r="HO10" s="217"/>
      <c r="HP10" s="217"/>
      <c r="HQ10" s="217"/>
      <c r="HR10" s="217"/>
      <c r="HS10" s="217"/>
      <c r="HT10" s="217"/>
      <c r="HU10" s="217"/>
      <c r="HV10" s="217"/>
      <c r="HW10" s="217"/>
      <c r="HX10" s="217"/>
      <c r="HY10" s="217"/>
      <c r="HZ10" s="217"/>
      <c r="IA10" s="217"/>
      <c r="IB10" s="217"/>
      <c r="IC10" s="217"/>
      <c r="ID10" s="217"/>
      <c r="IE10" s="217"/>
      <c r="IF10" s="217"/>
      <c r="IG10" s="217"/>
      <c r="IH10" s="217"/>
      <c r="II10" s="217"/>
      <c r="IJ10" s="217"/>
      <c r="IK10" s="217"/>
      <c r="IL10" s="217"/>
      <c r="IM10" s="217"/>
      <c r="IN10" s="217"/>
      <c r="IO10" s="217"/>
      <c r="IP10" s="217"/>
      <c r="IQ10" s="217"/>
      <c r="IR10" s="217"/>
      <c r="IS10" s="217"/>
      <c r="IT10" s="217"/>
      <c r="IU10" s="217"/>
      <c r="IV10" s="217"/>
    </row>
    <row r="11" spans="1:256" s="218" customFormat="1" ht="25.5" customHeight="1" x14ac:dyDescent="0.25">
      <c r="A11" s="211" t="s">
        <v>525</v>
      </c>
      <c r="B11" s="212" t="s">
        <v>526</v>
      </c>
      <c r="C11" s="213">
        <f t="shared" si="1"/>
        <v>257763</v>
      </c>
      <c r="D11" s="214">
        <v>28637.469299999997</v>
      </c>
      <c r="E11" s="214">
        <v>26137.1682</v>
      </c>
      <c r="F11" s="214">
        <v>20930.355599999999</v>
      </c>
      <c r="G11" s="214">
        <v>17450.555099999998</v>
      </c>
      <c r="H11" s="214">
        <v>23765.748600000003</v>
      </c>
      <c r="I11" s="214">
        <v>19022.9094</v>
      </c>
      <c r="J11" s="214">
        <v>20337.500700000001</v>
      </c>
      <c r="K11" s="214">
        <v>16754.595000000001</v>
      </c>
      <c r="L11" s="214">
        <v>22940.907000000003</v>
      </c>
      <c r="M11" s="214">
        <v>19486.882799999999</v>
      </c>
      <c r="N11" s="214">
        <v>19358.0013</v>
      </c>
      <c r="O11" s="215">
        <v>22940.907000000003</v>
      </c>
      <c r="P11" s="216">
        <v>257763</v>
      </c>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row>
    <row r="12" spans="1:256" s="218" customFormat="1" ht="25.5" customHeight="1" x14ac:dyDescent="0.25">
      <c r="A12" s="211" t="s">
        <v>527</v>
      </c>
      <c r="B12" s="212" t="s">
        <v>528</v>
      </c>
      <c r="C12" s="213">
        <f t="shared" si="1"/>
        <v>0</v>
      </c>
      <c r="D12" s="214">
        <v>0</v>
      </c>
      <c r="E12" s="214">
        <v>0</v>
      </c>
      <c r="F12" s="214">
        <v>0</v>
      </c>
      <c r="G12" s="214">
        <v>0</v>
      </c>
      <c r="H12" s="214">
        <v>0</v>
      </c>
      <c r="I12" s="214">
        <v>0</v>
      </c>
      <c r="J12" s="214">
        <v>0</v>
      </c>
      <c r="K12" s="214">
        <v>0</v>
      </c>
      <c r="L12" s="214">
        <v>0</v>
      </c>
      <c r="M12" s="214">
        <v>0</v>
      </c>
      <c r="N12" s="214">
        <v>0</v>
      </c>
      <c r="O12" s="215">
        <v>0</v>
      </c>
      <c r="P12" s="216">
        <v>0</v>
      </c>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row>
    <row r="13" spans="1:256" s="218" customFormat="1" ht="25.5" customHeight="1" x14ac:dyDescent="0.25">
      <c r="A13" s="211" t="s">
        <v>529</v>
      </c>
      <c r="B13" s="212" t="s">
        <v>530</v>
      </c>
      <c r="C13" s="213">
        <f t="shared" si="1"/>
        <v>0</v>
      </c>
      <c r="D13" s="214">
        <v>0</v>
      </c>
      <c r="E13" s="214">
        <v>0</v>
      </c>
      <c r="F13" s="214">
        <v>0</v>
      </c>
      <c r="G13" s="214">
        <v>0</v>
      </c>
      <c r="H13" s="214">
        <v>0</v>
      </c>
      <c r="I13" s="214">
        <v>0</v>
      </c>
      <c r="J13" s="214">
        <v>0</v>
      </c>
      <c r="K13" s="214">
        <v>0</v>
      </c>
      <c r="L13" s="214">
        <v>0</v>
      </c>
      <c r="M13" s="214">
        <v>0</v>
      </c>
      <c r="N13" s="214">
        <v>0</v>
      </c>
      <c r="O13" s="215">
        <v>0</v>
      </c>
      <c r="P13" s="216">
        <v>0</v>
      </c>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c r="CI13" s="217"/>
      <c r="CJ13" s="217"/>
      <c r="CK13" s="217"/>
      <c r="CL13" s="217"/>
      <c r="CM13" s="217"/>
      <c r="CN13" s="2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c r="EP13" s="217"/>
      <c r="EQ13" s="217"/>
      <c r="ER13" s="217"/>
      <c r="ES13" s="217"/>
      <c r="ET13" s="217"/>
      <c r="EU13" s="217"/>
      <c r="EV13" s="217"/>
      <c r="EW13" s="217"/>
      <c r="EX13" s="217"/>
      <c r="EY13" s="217"/>
      <c r="EZ13" s="217"/>
      <c r="FA13" s="217"/>
      <c r="FB13" s="217"/>
      <c r="FC13" s="217"/>
      <c r="FD13" s="217"/>
      <c r="FE13" s="217"/>
      <c r="FF13" s="217"/>
      <c r="FG13" s="217"/>
      <c r="FH13" s="217"/>
      <c r="FI13" s="217"/>
      <c r="FJ13" s="217"/>
      <c r="FK13" s="217"/>
      <c r="FL13" s="217"/>
      <c r="FM13" s="217"/>
      <c r="FN13" s="217"/>
      <c r="FO13" s="217"/>
      <c r="FP13" s="217"/>
      <c r="FQ13" s="217"/>
      <c r="FR13" s="217"/>
      <c r="FS13" s="217"/>
      <c r="FT13" s="217"/>
      <c r="FU13" s="217"/>
      <c r="FV13" s="217"/>
      <c r="FW13" s="217"/>
      <c r="FX13" s="217"/>
      <c r="FY13" s="217"/>
      <c r="FZ13" s="217"/>
      <c r="GA13" s="217"/>
      <c r="GB13" s="217"/>
      <c r="GC13" s="217"/>
      <c r="GD13" s="217"/>
      <c r="GE13" s="217"/>
      <c r="GF13" s="217"/>
      <c r="GG13" s="217"/>
      <c r="GH13" s="217"/>
      <c r="GI13" s="217"/>
      <c r="GJ13" s="217"/>
      <c r="GK13" s="217"/>
      <c r="GL13" s="217"/>
      <c r="GM13" s="217"/>
      <c r="GN13" s="217"/>
      <c r="GO13" s="217"/>
      <c r="GP13" s="217"/>
      <c r="GQ13" s="217"/>
      <c r="GR13" s="217"/>
      <c r="GS13" s="217"/>
      <c r="GT13" s="217"/>
      <c r="GU13" s="217"/>
      <c r="GV13" s="217"/>
      <c r="GW13" s="217"/>
      <c r="GX13" s="217"/>
      <c r="GY13" s="217"/>
      <c r="GZ13" s="217"/>
      <c r="HA13" s="217"/>
      <c r="HB13" s="217"/>
      <c r="HC13" s="217"/>
      <c r="HD13" s="217"/>
      <c r="HE13" s="217"/>
      <c r="HF13" s="217"/>
      <c r="HG13" s="217"/>
      <c r="HH13" s="217"/>
      <c r="HI13" s="217"/>
      <c r="HJ13" s="217"/>
      <c r="HK13" s="217"/>
      <c r="HL13" s="217"/>
      <c r="HM13" s="217"/>
      <c r="HN13" s="217"/>
      <c r="HO13" s="217"/>
      <c r="HP13" s="217"/>
      <c r="HQ13" s="217"/>
      <c r="HR13" s="217"/>
      <c r="HS13" s="217"/>
      <c r="HT13" s="217"/>
      <c r="HU13" s="217"/>
      <c r="HV13" s="217"/>
      <c r="HW13" s="217"/>
      <c r="HX13" s="217"/>
      <c r="HY13" s="217"/>
      <c r="HZ13" s="217"/>
      <c r="IA13" s="217"/>
      <c r="IB13" s="217"/>
      <c r="IC13" s="217"/>
      <c r="ID13" s="217"/>
      <c r="IE13" s="217"/>
      <c r="IF13" s="217"/>
      <c r="IG13" s="217"/>
      <c r="IH13" s="217"/>
      <c r="II13" s="217"/>
      <c r="IJ13" s="217"/>
      <c r="IK13" s="217"/>
      <c r="IL13" s="217"/>
      <c r="IM13" s="217"/>
      <c r="IN13" s="217"/>
      <c r="IO13" s="217"/>
      <c r="IP13" s="217"/>
      <c r="IQ13" s="217"/>
      <c r="IR13" s="217"/>
      <c r="IS13" s="217"/>
      <c r="IT13" s="217"/>
      <c r="IU13" s="217"/>
      <c r="IV13" s="217"/>
    </row>
    <row r="14" spans="1:256" s="218" customFormat="1" ht="25.5" customHeight="1" x14ac:dyDescent="0.25">
      <c r="A14" s="211" t="s">
        <v>531</v>
      </c>
      <c r="B14" s="212" t="s">
        <v>532</v>
      </c>
      <c r="C14" s="213">
        <f t="shared" si="1"/>
        <v>0</v>
      </c>
      <c r="D14" s="214">
        <v>0</v>
      </c>
      <c r="E14" s="214">
        <v>0</v>
      </c>
      <c r="F14" s="214">
        <v>0</v>
      </c>
      <c r="G14" s="214">
        <v>0</v>
      </c>
      <c r="H14" s="214">
        <v>0</v>
      </c>
      <c r="I14" s="214">
        <v>0</v>
      </c>
      <c r="J14" s="214">
        <v>0</v>
      </c>
      <c r="K14" s="214">
        <v>0</v>
      </c>
      <c r="L14" s="214">
        <v>0</v>
      </c>
      <c r="M14" s="214">
        <v>0</v>
      </c>
      <c r="N14" s="214">
        <v>0</v>
      </c>
      <c r="O14" s="215">
        <v>0</v>
      </c>
      <c r="P14" s="216">
        <v>0</v>
      </c>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217"/>
      <c r="FE14" s="217"/>
      <c r="FF14" s="217"/>
      <c r="FG14" s="217"/>
      <c r="FH14" s="217"/>
      <c r="FI14" s="217"/>
      <c r="FJ14" s="217"/>
      <c r="FK14" s="217"/>
      <c r="FL14" s="217"/>
      <c r="FM14" s="217"/>
      <c r="FN14" s="217"/>
      <c r="FO14" s="217"/>
      <c r="FP14" s="217"/>
      <c r="FQ14" s="217"/>
      <c r="FR14" s="217"/>
      <c r="FS14" s="217"/>
      <c r="FT14" s="217"/>
      <c r="FU14" s="217"/>
      <c r="FV14" s="217"/>
      <c r="FW14" s="217"/>
      <c r="FX14" s="217"/>
      <c r="FY14" s="217"/>
      <c r="FZ14" s="217"/>
      <c r="GA14" s="217"/>
      <c r="GB14" s="217"/>
      <c r="GC14" s="217"/>
      <c r="GD14" s="217"/>
      <c r="GE14" s="217"/>
      <c r="GF14" s="217"/>
      <c r="GG14" s="217"/>
      <c r="GH14" s="217"/>
      <c r="GI14" s="217"/>
      <c r="GJ14" s="217"/>
      <c r="GK14" s="217"/>
      <c r="GL14" s="217"/>
      <c r="GM14" s="217"/>
      <c r="GN14" s="217"/>
      <c r="GO14" s="217"/>
      <c r="GP14" s="217"/>
      <c r="GQ14" s="217"/>
      <c r="GR14" s="217"/>
      <c r="GS14" s="217"/>
      <c r="GT14" s="217"/>
      <c r="GU14" s="217"/>
      <c r="GV14" s="217"/>
      <c r="GW14" s="217"/>
      <c r="GX14" s="217"/>
      <c r="GY14" s="217"/>
      <c r="GZ14" s="217"/>
      <c r="HA14" s="217"/>
      <c r="HB14" s="217"/>
      <c r="HC14" s="217"/>
      <c r="HD14" s="217"/>
      <c r="HE14" s="217"/>
      <c r="HF14" s="217"/>
      <c r="HG14" s="217"/>
      <c r="HH14" s="217"/>
      <c r="HI14" s="217"/>
      <c r="HJ14" s="217"/>
      <c r="HK14" s="217"/>
      <c r="HL14" s="217"/>
      <c r="HM14" s="217"/>
      <c r="HN14" s="217"/>
      <c r="HO14" s="217"/>
      <c r="HP14" s="217"/>
      <c r="HQ14" s="217"/>
      <c r="HR14" s="217"/>
      <c r="HS14" s="217"/>
      <c r="HT14" s="217"/>
      <c r="HU14" s="217"/>
      <c r="HV14" s="217"/>
      <c r="HW14" s="217"/>
      <c r="HX14" s="217"/>
      <c r="HY14" s="217"/>
      <c r="HZ14" s="217"/>
      <c r="IA14" s="217"/>
      <c r="IB14" s="217"/>
      <c r="IC14" s="217"/>
      <c r="ID14" s="217"/>
      <c r="IE14" s="217"/>
      <c r="IF14" s="217"/>
      <c r="IG14" s="217"/>
      <c r="IH14" s="217"/>
      <c r="II14" s="217"/>
      <c r="IJ14" s="217"/>
      <c r="IK14" s="217"/>
      <c r="IL14" s="217"/>
      <c r="IM14" s="217"/>
      <c r="IN14" s="217"/>
      <c r="IO14" s="217"/>
      <c r="IP14" s="217"/>
      <c r="IQ14" s="217"/>
      <c r="IR14" s="217"/>
      <c r="IS14" s="217"/>
      <c r="IT14" s="217"/>
      <c r="IU14" s="217"/>
      <c r="IV14" s="217"/>
    </row>
    <row r="15" spans="1:256" s="213" customFormat="1" ht="25.5" customHeight="1" x14ac:dyDescent="0.25">
      <c r="A15" s="198">
        <v>1.2</v>
      </c>
      <c r="B15" s="199" t="s">
        <v>533</v>
      </c>
      <c r="C15" s="200">
        <f t="shared" si="1"/>
        <v>600016402</v>
      </c>
      <c r="D15" s="201">
        <f>D16+D19+D22</f>
        <v>66661822.262199998</v>
      </c>
      <c r="E15" s="201">
        <f t="shared" ref="E15:O15" si="4">E16+E19+E22</f>
        <v>60841663.162799999</v>
      </c>
      <c r="F15" s="201">
        <f t="shared" si="4"/>
        <v>48721331.842399999</v>
      </c>
      <c r="G15" s="201">
        <f t="shared" si="4"/>
        <v>40621110.415399998</v>
      </c>
      <c r="H15" s="201">
        <f t="shared" si="4"/>
        <v>55321512.264400005</v>
      </c>
      <c r="I15" s="201">
        <f t="shared" si="4"/>
        <v>44281210.467600003</v>
      </c>
      <c r="J15" s="201">
        <f t="shared" si="4"/>
        <v>47341294.117799997</v>
      </c>
      <c r="K15" s="201">
        <f t="shared" si="4"/>
        <v>39001066.130000003</v>
      </c>
      <c r="L15" s="201">
        <f t="shared" si="4"/>
        <v>53401459.778000005</v>
      </c>
      <c r="M15" s="201">
        <f t="shared" si="4"/>
        <v>45361239.9912</v>
      </c>
      <c r="N15" s="201">
        <f t="shared" si="4"/>
        <v>45061231.790200002</v>
      </c>
      <c r="O15" s="202">
        <f t="shared" si="4"/>
        <v>53401459.778000005</v>
      </c>
      <c r="P15" s="219"/>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c r="HV15" s="220"/>
      <c r="HW15" s="220"/>
      <c r="HX15" s="220"/>
      <c r="HY15" s="220"/>
      <c r="HZ15" s="220"/>
      <c r="IA15" s="220"/>
      <c r="IB15" s="220"/>
      <c r="IC15" s="220"/>
      <c r="ID15" s="220"/>
      <c r="IE15" s="220"/>
      <c r="IF15" s="220"/>
      <c r="IG15" s="220"/>
      <c r="IH15" s="220"/>
      <c r="II15" s="220"/>
      <c r="IJ15" s="220"/>
      <c r="IK15" s="220"/>
      <c r="IL15" s="220"/>
      <c r="IM15" s="220"/>
      <c r="IN15" s="220"/>
      <c r="IO15" s="220"/>
      <c r="IP15" s="220"/>
      <c r="IQ15" s="220"/>
      <c r="IR15" s="220"/>
      <c r="IS15" s="220"/>
      <c r="IT15" s="220"/>
      <c r="IU15" s="220"/>
      <c r="IV15" s="220"/>
    </row>
    <row r="16" spans="1:256" s="221" customFormat="1" ht="25.5" customHeight="1" x14ac:dyDescent="0.25">
      <c r="A16" s="206" t="s">
        <v>534</v>
      </c>
      <c r="B16" s="207" t="s">
        <v>535</v>
      </c>
      <c r="C16" s="208">
        <f t="shared" si="1"/>
        <v>282026875</v>
      </c>
      <c r="D16" s="209">
        <f>SUM(D17:D18)</f>
        <v>31333185.8125</v>
      </c>
      <c r="E16" s="209">
        <f t="shared" ref="E16:O16" si="5">SUM(E17:E18)</f>
        <v>28597525.125000004</v>
      </c>
      <c r="F16" s="209">
        <f t="shared" si="5"/>
        <v>22900582.25</v>
      </c>
      <c r="G16" s="209">
        <f t="shared" si="5"/>
        <v>19093219.4375</v>
      </c>
      <c r="H16" s="209">
        <f t="shared" si="5"/>
        <v>26002877.875000004</v>
      </c>
      <c r="I16" s="209">
        <f t="shared" si="5"/>
        <v>20813583.375</v>
      </c>
      <c r="J16" s="209">
        <f t="shared" si="5"/>
        <v>22251920.4375</v>
      </c>
      <c r="K16" s="209">
        <f t="shared" si="5"/>
        <v>18331746.875</v>
      </c>
      <c r="L16" s="209">
        <f t="shared" si="5"/>
        <v>25100391.875000004</v>
      </c>
      <c r="M16" s="209">
        <f t="shared" si="5"/>
        <v>21321231.75</v>
      </c>
      <c r="N16" s="209">
        <f t="shared" si="5"/>
        <v>21180218.3125</v>
      </c>
      <c r="O16" s="210">
        <f t="shared" si="5"/>
        <v>25100391.875000004</v>
      </c>
      <c r="P16" s="203"/>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c r="DZ16" s="204"/>
      <c r="EA16" s="204"/>
      <c r="EB16" s="204"/>
      <c r="EC16" s="204"/>
      <c r="ED16" s="204"/>
      <c r="EE16" s="204"/>
      <c r="EF16" s="204"/>
      <c r="EG16" s="204"/>
      <c r="EH16" s="204"/>
      <c r="EI16" s="204"/>
      <c r="EJ16" s="204"/>
      <c r="EK16" s="204"/>
      <c r="EL16" s="204"/>
      <c r="EM16" s="204"/>
      <c r="EN16" s="204"/>
      <c r="EO16" s="204"/>
      <c r="EP16" s="204"/>
      <c r="EQ16" s="204"/>
      <c r="ER16" s="204"/>
      <c r="ES16" s="204"/>
      <c r="ET16" s="204"/>
      <c r="EU16" s="204"/>
      <c r="EV16" s="204"/>
      <c r="EW16" s="204"/>
      <c r="EX16" s="204"/>
      <c r="EY16" s="204"/>
      <c r="EZ16" s="204"/>
      <c r="FA16" s="204"/>
      <c r="FB16" s="204"/>
      <c r="FC16" s="204"/>
      <c r="FD16" s="204"/>
      <c r="FE16" s="204"/>
      <c r="FF16" s="204"/>
      <c r="FG16" s="204"/>
      <c r="FH16" s="204"/>
      <c r="FI16" s="204"/>
      <c r="FJ16" s="204"/>
      <c r="FK16" s="204"/>
      <c r="FL16" s="204"/>
      <c r="FM16" s="204"/>
      <c r="FN16" s="204"/>
      <c r="FO16" s="204"/>
      <c r="FP16" s="204"/>
      <c r="FQ16" s="204"/>
      <c r="FR16" s="204"/>
      <c r="FS16" s="204"/>
      <c r="FT16" s="204"/>
      <c r="FU16" s="204"/>
      <c r="FV16" s="204"/>
      <c r="FW16" s="204"/>
      <c r="FX16" s="204"/>
      <c r="FY16" s="204"/>
      <c r="FZ16" s="204"/>
      <c r="GA16" s="204"/>
      <c r="GB16" s="204"/>
      <c r="GC16" s="204"/>
      <c r="GD16" s="204"/>
      <c r="GE16" s="204"/>
      <c r="GF16" s="204"/>
      <c r="GG16" s="204"/>
      <c r="GH16" s="204"/>
      <c r="GI16" s="204"/>
      <c r="GJ16" s="204"/>
      <c r="GK16" s="204"/>
      <c r="GL16" s="204"/>
      <c r="GM16" s="204"/>
      <c r="GN16" s="204"/>
      <c r="GO16" s="204"/>
      <c r="GP16" s="204"/>
      <c r="GQ16" s="204"/>
      <c r="GR16" s="204"/>
      <c r="GS16" s="204"/>
      <c r="GT16" s="204"/>
      <c r="GU16" s="204"/>
      <c r="GV16" s="204"/>
      <c r="GW16" s="204"/>
      <c r="GX16" s="204"/>
      <c r="GY16" s="204"/>
      <c r="GZ16" s="204"/>
      <c r="HA16" s="204"/>
      <c r="HB16" s="204"/>
      <c r="HC16" s="204"/>
      <c r="HD16" s="204"/>
      <c r="HE16" s="204"/>
      <c r="HF16" s="204"/>
      <c r="HG16" s="204"/>
      <c r="HH16" s="204"/>
      <c r="HI16" s="204"/>
      <c r="HJ16" s="204"/>
      <c r="HK16" s="204"/>
      <c r="HL16" s="204"/>
      <c r="HM16" s="204"/>
      <c r="HN16" s="204"/>
      <c r="HO16" s="204"/>
      <c r="HP16" s="204"/>
      <c r="HQ16" s="204"/>
      <c r="HR16" s="204"/>
      <c r="HS16" s="204"/>
      <c r="HT16" s="204"/>
      <c r="HU16" s="204"/>
      <c r="HV16" s="204"/>
      <c r="HW16" s="204"/>
      <c r="HX16" s="204"/>
      <c r="HY16" s="204"/>
      <c r="HZ16" s="204"/>
      <c r="IA16" s="204"/>
      <c r="IB16" s="204"/>
      <c r="IC16" s="204"/>
      <c r="ID16" s="204"/>
      <c r="IE16" s="204"/>
      <c r="IF16" s="204"/>
      <c r="IG16" s="204"/>
      <c r="IH16" s="204"/>
      <c r="II16" s="204"/>
      <c r="IJ16" s="204"/>
      <c r="IK16" s="204"/>
      <c r="IL16" s="204"/>
      <c r="IM16" s="204"/>
      <c r="IN16" s="204"/>
      <c r="IO16" s="204"/>
      <c r="IP16" s="204"/>
      <c r="IQ16" s="204"/>
      <c r="IR16" s="204"/>
      <c r="IS16" s="204"/>
      <c r="IT16" s="204"/>
      <c r="IU16" s="204"/>
      <c r="IV16" s="204"/>
    </row>
    <row r="17" spans="1:256" s="218" customFormat="1" ht="25.5" customHeight="1" x14ac:dyDescent="0.25">
      <c r="A17" s="211" t="s">
        <v>536</v>
      </c>
      <c r="B17" s="212" t="s">
        <v>537</v>
      </c>
      <c r="C17" s="213">
        <f t="shared" si="1"/>
        <v>33737863.000000007</v>
      </c>
      <c r="D17" s="214">
        <v>3748276.5792999999</v>
      </c>
      <c r="E17" s="214">
        <v>3421019.3082000003</v>
      </c>
      <c r="F17" s="214">
        <v>2739514.4756</v>
      </c>
      <c r="G17" s="214">
        <v>2284053.3251</v>
      </c>
      <c r="H17" s="214">
        <v>3110630.9686000003</v>
      </c>
      <c r="I17" s="214">
        <v>2489854.2894000001</v>
      </c>
      <c r="J17" s="214">
        <v>2661917.3906999999</v>
      </c>
      <c r="K17" s="214">
        <v>2192961.0950000002</v>
      </c>
      <c r="L17" s="214">
        <v>3002669.8070000005</v>
      </c>
      <c r="M17" s="214">
        <v>2550582.4427999998</v>
      </c>
      <c r="N17" s="214">
        <v>2533713.5112999999</v>
      </c>
      <c r="O17" s="215">
        <v>3002669.8070000005</v>
      </c>
      <c r="P17" s="216">
        <v>3002669.8070000005</v>
      </c>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c r="CG17" s="217"/>
      <c r="CH17" s="217"/>
      <c r="CI17" s="217"/>
      <c r="CJ17" s="217"/>
      <c r="CK17" s="217"/>
      <c r="CL17" s="217"/>
      <c r="CM17" s="217"/>
      <c r="CN17" s="2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217"/>
      <c r="FE17" s="217"/>
      <c r="FF17" s="217"/>
      <c r="FG17" s="217"/>
      <c r="FH17" s="217"/>
      <c r="FI17" s="217"/>
      <c r="FJ17" s="217"/>
      <c r="FK17" s="217"/>
      <c r="FL17" s="217"/>
      <c r="FM17" s="217"/>
      <c r="FN17" s="217"/>
      <c r="FO17" s="217"/>
      <c r="FP17" s="217"/>
      <c r="FQ17" s="217"/>
      <c r="FR17" s="217"/>
      <c r="FS17" s="217"/>
      <c r="FT17" s="217"/>
      <c r="FU17" s="217"/>
      <c r="FV17" s="217"/>
      <c r="FW17" s="217"/>
      <c r="FX17" s="217"/>
      <c r="FY17" s="217"/>
      <c r="FZ17" s="217"/>
      <c r="GA17" s="217"/>
      <c r="GB17" s="217"/>
      <c r="GC17" s="217"/>
      <c r="GD17" s="217"/>
      <c r="GE17" s="217"/>
      <c r="GF17" s="217"/>
      <c r="GG17" s="217"/>
      <c r="GH17" s="217"/>
      <c r="GI17" s="217"/>
      <c r="GJ17" s="217"/>
      <c r="GK17" s="217"/>
      <c r="GL17" s="217"/>
      <c r="GM17" s="217"/>
      <c r="GN17" s="217"/>
      <c r="GO17" s="217"/>
      <c r="GP17" s="217"/>
      <c r="GQ17" s="217"/>
      <c r="GR17" s="217"/>
      <c r="GS17" s="217"/>
      <c r="GT17" s="217"/>
      <c r="GU17" s="217"/>
      <c r="GV17" s="217"/>
      <c r="GW17" s="217"/>
      <c r="GX17" s="217"/>
      <c r="GY17" s="217"/>
      <c r="GZ17" s="217"/>
      <c r="HA17" s="217"/>
      <c r="HB17" s="217"/>
      <c r="HC17" s="217"/>
      <c r="HD17" s="217"/>
      <c r="HE17" s="217"/>
      <c r="HF17" s="217"/>
      <c r="HG17" s="217"/>
      <c r="HH17" s="217"/>
      <c r="HI17" s="217"/>
      <c r="HJ17" s="217"/>
      <c r="HK17" s="217"/>
      <c r="HL17" s="217"/>
      <c r="HM17" s="217"/>
      <c r="HN17" s="217"/>
      <c r="HO17" s="217"/>
      <c r="HP17" s="217"/>
      <c r="HQ17" s="217"/>
      <c r="HR17" s="217"/>
      <c r="HS17" s="217"/>
      <c r="HT17" s="217"/>
      <c r="HU17" s="217"/>
      <c r="HV17" s="217"/>
      <c r="HW17" s="217"/>
      <c r="HX17" s="217"/>
      <c r="HY17" s="217"/>
      <c r="HZ17" s="217"/>
      <c r="IA17" s="217"/>
      <c r="IB17" s="217"/>
      <c r="IC17" s="217"/>
      <c r="ID17" s="217"/>
      <c r="IE17" s="217"/>
      <c r="IF17" s="217"/>
      <c r="IG17" s="217"/>
      <c r="IH17" s="217"/>
      <c r="II17" s="217"/>
      <c r="IJ17" s="217"/>
      <c r="IK17" s="217"/>
      <c r="IL17" s="217"/>
      <c r="IM17" s="217"/>
      <c r="IN17" s="217"/>
      <c r="IO17" s="217"/>
      <c r="IP17" s="217"/>
      <c r="IQ17" s="217"/>
      <c r="IR17" s="217"/>
      <c r="IS17" s="217"/>
      <c r="IT17" s="217"/>
      <c r="IU17" s="217"/>
      <c r="IV17" s="217"/>
    </row>
    <row r="18" spans="1:256" s="218" customFormat="1" ht="25.5" customHeight="1" x14ac:dyDescent="0.25">
      <c r="A18" s="211" t="s">
        <v>538</v>
      </c>
      <c r="B18" s="212" t="s">
        <v>539</v>
      </c>
      <c r="C18" s="213">
        <f t="shared" si="1"/>
        <v>248289012</v>
      </c>
      <c r="D18" s="214">
        <v>27584909.233199999</v>
      </c>
      <c r="E18" s="214">
        <v>25176505.816800002</v>
      </c>
      <c r="F18" s="214">
        <v>20161067.7744</v>
      </c>
      <c r="G18" s="214">
        <v>16809166.112399999</v>
      </c>
      <c r="H18" s="214">
        <v>22892246.906400003</v>
      </c>
      <c r="I18" s="214">
        <v>18323729.0856</v>
      </c>
      <c r="J18" s="214">
        <v>19590003.046799999</v>
      </c>
      <c r="K18" s="214">
        <v>16138785.780000001</v>
      </c>
      <c r="L18" s="214">
        <v>22097722.068000004</v>
      </c>
      <c r="M18" s="214">
        <v>18770649.3072</v>
      </c>
      <c r="N18" s="214">
        <v>18646504.801199999</v>
      </c>
      <c r="O18" s="215">
        <v>22097722.068000004</v>
      </c>
      <c r="P18" s="216">
        <v>22097722.068000004</v>
      </c>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c r="BS18" s="217"/>
      <c r="BT18" s="217"/>
      <c r="BU18" s="217"/>
      <c r="BV18" s="217"/>
      <c r="BW18" s="217"/>
      <c r="BX18" s="217"/>
      <c r="BY18" s="217"/>
      <c r="BZ18" s="217"/>
      <c r="CA18" s="217"/>
      <c r="CB18" s="217"/>
      <c r="CC18" s="217"/>
      <c r="CD18" s="217"/>
      <c r="CE18" s="217"/>
      <c r="CF18" s="217"/>
      <c r="CG18" s="217"/>
      <c r="CH18" s="217"/>
      <c r="CI18" s="217"/>
      <c r="CJ18" s="217"/>
      <c r="CK18" s="217"/>
      <c r="CL18" s="217"/>
      <c r="CM18" s="217"/>
      <c r="CN18" s="217"/>
      <c r="CO18" s="217"/>
      <c r="CP18" s="217"/>
      <c r="CQ18" s="217"/>
      <c r="CR18" s="217"/>
      <c r="CS18" s="217"/>
      <c r="CT18" s="217"/>
      <c r="CU18" s="217"/>
      <c r="CV18" s="217"/>
      <c r="CW18" s="217"/>
      <c r="CX18" s="217"/>
      <c r="CY18" s="217"/>
      <c r="CZ18" s="217"/>
      <c r="DA18" s="217"/>
      <c r="DB18" s="217"/>
      <c r="DC18" s="217"/>
      <c r="DD18" s="217"/>
      <c r="DE18" s="217"/>
      <c r="DF18" s="217"/>
      <c r="DG18" s="217"/>
      <c r="DH18" s="217"/>
      <c r="DI18" s="217"/>
      <c r="DJ18" s="217"/>
      <c r="DK18" s="217"/>
      <c r="DL18" s="217"/>
      <c r="DM18" s="217"/>
      <c r="DN18" s="217"/>
      <c r="DO18" s="217"/>
      <c r="DP18" s="217"/>
      <c r="DQ18" s="217"/>
      <c r="DR18" s="217"/>
      <c r="DS18" s="217"/>
      <c r="DT18" s="217"/>
      <c r="DU18" s="217"/>
      <c r="DV18" s="217"/>
      <c r="DW18" s="217"/>
      <c r="DX18" s="217"/>
      <c r="DY18" s="217"/>
      <c r="DZ18" s="217"/>
      <c r="EA18" s="217"/>
      <c r="EB18" s="217"/>
      <c r="EC18" s="217"/>
      <c r="ED18" s="217"/>
      <c r="EE18" s="217"/>
      <c r="EF18" s="217"/>
      <c r="EG18" s="217"/>
      <c r="EH18" s="217"/>
      <c r="EI18" s="217"/>
      <c r="EJ18" s="217"/>
      <c r="EK18" s="217"/>
      <c r="EL18" s="217"/>
      <c r="EM18" s="217"/>
      <c r="EN18" s="217"/>
      <c r="EO18" s="217"/>
      <c r="EP18" s="217"/>
      <c r="EQ18" s="217"/>
      <c r="ER18" s="217"/>
      <c r="ES18" s="217"/>
      <c r="ET18" s="217"/>
      <c r="EU18" s="217"/>
      <c r="EV18" s="217"/>
      <c r="EW18" s="217"/>
      <c r="EX18" s="217"/>
      <c r="EY18" s="217"/>
      <c r="EZ18" s="217"/>
      <c r="FA18" s="217"/>
      <c r="FB18" s="217"/>
      <c r="FC18" s="217"/>
      <c r="FD18" s="217"/>
      <c r="FE18" s="217"/>
      <c r="FF18" s="217"/>
      <c r="FG18" s="217"/>
      <c r="FH18" s="217"/>
      <c r="FI18" s="217"/>
      <c r="FJ18" s="217"/>
      <c r="FK18" s="217"/>
      <c r="FL18" s="217"/>
      <c r="FM18" s="217"/>
      <c r="FN18" s="217"/>
      <c r="FO18" s="217"/>
      <c r="FP18" s="217"/>
      <c r="FQ18" s="217"/>
      <c r="FR18" s="217"/>
      <c r="FS18" s="217"/>
      <c r="FT18" s="217"/>
      <c r="FU18" s="217"/>
      <c r="FV18" s="217"/>
      <c r="FW18" s="217"/>
      <c r="FX18" s="217"/>
      <c r="FY18" s="217"/>
      <c r="FZ18" s="217"/>
      <c r="GA18" s="217"/>
      <c r="GB18" s="217"/>
      <c r="GC18" s="217"/>
      <c r="GD18" s="217"/>
      <c r="GE18" s="217"/>
      <c r="GF18" s="217"/>
      <c r="GG18" s="217"/>
      <c r="GH18" s="217"/>
      <c r="GI18" s="217"/>
      <c r="GJ18" s="217"/>
      <c r="GK18" s="217"/>
      <c r="GL18" s="217"/>
      <c r="GM18" s="217"/>
      <c r="GN18" s="217"/>
      <c r="GO18" s="217"/>
      <c r="GP18" s="217"/>
      <c r="GQ18" s="217"/>
      <c r="GR18" s="217"/>
      <c r="GS18" s="217"/>
      <c r="GT18" s="217"/>
      <c r="GU18" s="217"/>
      <c r="GV18" s="217"/>
      <c r="GW18" s="217"/>
      <c r="GX18" s="217"/>
      <c r="GY18" s="217"/>
      <c r="GZ18" s="217"/>
      <c r="HA18" s="217"/>
      <c r="HB18" s="217"/>
      <c r="HC18" s="217"/>
      <c r="HD18" s="217"/>
      <c r="HE18" s="217"/>
      <c r="HF18" s="217"/>
      <c r="HG18" s="217"/>
      <c r="HH18" s="217"/>
      <c r="HI18" s="217"/>
      <c r="HJ18" s="217"/>
      <c r="HK18" s="217"/>
      <c r="HL18" s="217"/>
      <c r="HM18" s="217"/>
      <c r="HN18" s="217"/>
      <c r="HO18" s="217"/>
      <c r="HP18" s="217"/>
      <c r="HQ18" s="217"/>
      <c r="HR18" s="217"/>
      <c r="HS18" s="217"/>
      <c r="HT18" s="217"/>
      <c r="HU18" s="217"/>
      <c r="HV18" s="217"/>
      <c r="HW18" s="217"/>
      <c r="HX18" s="217"/>
      <c r="HY18" s="217"/>
      <c r="HZ18" s="217"/>
      <c r="IA18" s="217"/>
      <c r="IB18" s="217"/>
      <c r="IC18" s="217"/>
      <c r="ID18" s="217"/>
      <c r="IE18" s="217"/>
      <c r="IF18" s="217"/>
      <c r="IG18" s="217"/>
      <c r="IH18" s="217"/>
      <c r="II18" s="217"/>
      <c r="IJ18" s="217"/>
      <c r="IK18" s="217"/>
      <c r="IL18" s="217"/>
      <c r="IM18" s="217"/>
      <c r="IN18" s="217"/>
      <c r="IO18" s="217"/>
      <c r="IP18" s="217"/>
      <c r="IQ18" s="217"/>
      <c r="IR18" s="217"/>
      <c r="IS18" s="217"/>
      <c r="IT18" s="217"/>
      <c r="IU18" s="217"/>
      <c r="IV18" s="217"/>
    </row>
    <row r="19" spans="1:256" s="205" customFormat="1" ht="25.5" customHeight="1" x14ac:dyDescent="0.25">
      <c r="A19" s="206" t="s">
        <v>540</v>
      </c>
      <c r="B19" s="207" t="s">
        <v>541</v>
      </c>
      <c r="C19" s="208">
        <f t="shared" si="1"/>
        <v>241539906.00000003</v>
      </c>
      <c r="D19" s="209">
        <f>SUM(D20:D21)</f>
        <v>26835083.556599997</v>
      </c>
      <c r="E19" s="209">
        <f t="shared" ref="E19:O19" si="6">SUM(E20:E21)</f>
        <v>24492146.468400002</v>
      </c>
      <c r="F19" s="209">
        <f t="shared" si="6"/>
        <v>19613040.367200002</v>
      </c>
      <c r="G19" s="209">
        <f t="shared" si="6"/>
        <v>16352251.6362</v>
      </c>
      <c r="H19" s="209">
        <f t="shared" si="6"/>
        <v>22269979.333200004</v>
      </c>
      <c r="I19" s="209">
        <f t="shared" si="6"/>
        <v>17825645.062800001</v>
      </c>
      <c r="J19" s="209">
        <f t="shared" si="6"/>
        <v>19057498.5834</v>
      </c>
      <c r="K19" s="209">
        <f t="shared" si="6"/>
        <v>15700093.890000001</v>
      </c>
      <c r="L19" s="209">
        <f t="shared" si="6"/>
        <v>21497051.634000003</v>
      </c>
      <c r="M19" s="209">
        <f t="shared" si="6"/>
        <v>18260416.893600002</v>
      </c>
      <c r="N19" s="209">
        <f t="shared" si="6"/>
        <v>18139646.9406</v>
      </c>
      <c r="O19" s="210">
        <f t="shared" si="6"/>
        <v>21497051.634000003</v>
      </c>
      <c r="P19" s="203"/>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c r="HV19" s="204"/>
      <c r="HW19" s="204"/>
      <c r="HX19" s="204"/>
      <c r="HY19" s="204"/>
      <c r="HZ19" s="204"/>
      <c r="IA19" s="204"/>
      <c r="IB19" s="204"/>
      <c r="IC19" s="204"/>
      <c r="ID19" s="204"/>
      <c r="IE19" s="204"/>
      <c r="IF19" s="204"/>
      <c r="IG19" s="204"/>
      <c r="IH19" s="204"/>
      <c r="II19" s="204"/>
      <c r="IJ19" s="204"/>
      <c r="IK19" s="204"/>
      <c r="IL19" s="204"/>
      <c r="IM19" s="204"/>
      <c r="IN19" s="204"/>
      <c r="IO19" s="204"/>
      <c r="IP19" s="204"/>
      <c r="IQ19" s="204"/>
      <c r="IR19" s="204"/>
      <c r="IS19" s="204"/>
      <c r="IT19" s="204"/>
      <c r="IU19" s="204"/>
      <c r="IV19" s="204"/>
    </row>
    <row r="20" spans="1:256" s="218" customFormat="1" ht="25.5" customHeight="1" x14ac:dyDescent="0.25">
      <c r="A20" s="211" t="s">
        <v>542</v>
      </c>
      <c r="B20" s="212" t="s">
        <v>543</v>
      </c>
      <c r="C20" s="213">
        <f t="shared" si="1"/>
        <v>241326026.00000003</v>
      </c>
      <c r="D20" s="214">
        <v>26811321.488599997</v>
      </c>
      <c r="E20" s="214">
        <v>24470459.036400001</v>
      </c>
      <c r="F20" s="214">
        <v>19595673.3112</v>
      </c>
      <c r="G20" s="214">
        <v>16337771.960199999</v>
      </c>
      <c r="H20" s="214">
        <v>22250259.597200003</v>
      </c>
      <c r="I20" s="214">
        <v>17809860.718800001</v>
      </c>
      <c r="J20" s="214">
        <v>19040623.451400001</v>
      </c>
      <c r="K20" s="214">
        <v>15686191.690000001</v>
      </c>
      <c r="L20" s="214">
        <v>21478016.314000003</v>
      </c>
      <c r="M20" s="214">
        <v>18244247.5656</v>
      </c>
      <c r="N20" s="214">
        <v>18123584.5526</v>
      </c>
      <c r="O20" s="215">
        <v>21478016.314000003</v>
      </c>
      <c r="P20" s="216">
        <v>21478016.314000003</v>
      </c>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U20" s="217"/>
      <c r="CV20" s="217"/>
      <c r="CW20" s="217"/>
      <c r="CX20" s="217"/>
      <c r="CY20" s="217"/>
      <c r="CZ20" s="217"/>
      <c r="DA20" s="217"/>
      <c r="DB20" s="217"/>
      <c r="DC20" s="217"/>
      <c r="DD20" s="217"/>
      <c r="DE20" s="217"/>
      <c r="DF20" s="217"/>
      <c r="DG20" s="217"/>
      <c r="DH20" s="217"/>
      <c r="DI20" s="217"/>
      <c r="DJ20" s="217"/>
      <c r="DK20" s="217"/>
      <c r="DL20" s="217"/>
      <c r="DM20" s="217"/>
      <c r="DN20" s="217"/>
      <c r="DO20" s="217"/>
      <c r="DP20" s="217"/>
      <c r="DQ20" s="217"/>
      <c r="DR20" s="217"/>
      <c r="DS20" s="217"/>
      <c r="DT20" s="217"/>
      <c r="DU20" s="217"/>
      <c r="DV20" s="217"/>
      <c r="DW20" s="217"/>
      <c r="DX20" s="217"/>
      <c r="DY20" s="217"/>
      <c r="DZ20" s="217"/>
      <c r="EA20" s="217"/>
      <c r="EB20" s="217"/>
      <c r="EC20" s="217"/>
      <c r="ED20" s="217"/>
      <c r="EE20" s="217"/>
      <c r="EF20" s="217"/>
      <c r="EG20" s="217"/>
      <c r="EH20" s="217"/>
      <c r="EI20" s="217"/>
      <c r="EJ20" s="217"/>
      <c r="EK20" s="217"/>
      <c r="EL20" s="217"/>
      <c r="EM20" s="217"/>
      <c r="EN20" s="217"/>
      <c r="EO20" s="217"/>
      <c r="EP20" s="217"/>
      <c r="EQ20" s="217"/>
      <c r="ER20" s="217"/>
      <c r="ES20" s="217"/>
      <c r="ET20" s="217"/>
      <c r="EU20" s="217"/>
      <c r="EV20" s="217"/>
      <c r="EW20" s="217"/>
      <c r="EX20" s="217"/>
      <c r="EY20" s="217"/>
      <c r="EZ20" s="217"/>
      <c r="FA20" s="217"/>
      <c r="FB20" s="217"/>
      <c r="FC20" s="217"/>
      <c r="FD20" s="217"/>
      <c r="FE20" s="217"/>
      <c r="FF20" s="217"/>
      <c r="FG20" s="217"/>
      <c r="FH20" s="217"/>
      <c r="FI20" s="217"/>
      <c r="FJ20" s="217"/>
      <c r="FK20" s="217"/>
      <c r="FL20" s="217"/>
      <c r="FM20" s="217"/>
      <c r="FN20" s="217"/>
      <c r="FO20" s="217"/>
      <c r="FP20" s="217"/>
      <c r="FQ20" s="217"/>
      <c r="FR20" s="217"/>
      <c r="FS20" s="217"/>
      <c r="FT20" s="217"/>
      <c r="FU20" s="217"/>
      <c r="FV20" s="217"/>
      <c r="FW20" s="217"/>
      <c r="FX20" s="217"/>
      <c r="FY20" s="217"/>
      <c r="FZ20" s="217"/>
      <c r="GA20" s="217"/>
      <c r="GB20" s="217"/>
      <c r="GC20" s="217"/>
      <c r="GD20" s="217"/>
      <c r="GE20" s="217"/>
      <c r="GF20" s="217"/>
      <c r="GG20" s="217"/>
      <c r="GH20" s="217"/>
      <c r="GI20" s="217"/>
      <c r="GJ20" s="217"/>
      <c r="GK20" s="217"/>
      <c r="GL20" s="217"/>
      <c r="GM20" s="217"/>
      <c r="GN20" s="217"/>
      <c r="GO20" s="217"/>
      <c r="GP20" s="217"/>
      <c r="GQ20" s="217"/>
      <c r="GR20" s="217"/>
      <c r="GS20" s="217"/>
      <c r="GT20" s="217"/>
      <c r="GU20" s="217"/>
      <c r="GV20" s="217"/>
      <c r="GW20" s="217"/>
      <c r="GX20" s="217"/>
      <c r="GY20" s="217"/>
      <c r="GZ20" s="217"/>
      <c r="HA20" s="217"/>
      <c r="HB20" s="217"/>
      <c r="HC20" s="217"/>
      <c r="HD20" s="217"/>
      <c r="HE20" s="217"/>
      <c r="HF20" s="217"/>
      <c r="HG20" s="217"/>
      <c r="HH20" s="217"/>
      <c r="HI20" s="217"/>
      <c r="HJ20" s="217"/>
      <c r="HK20" s="217"/>
      <c r="HL20" s="217"/>
      <c r="HM20" s="217"/>
      <c r="HN20" s="217"/>
      <c r="HO20" s="217"/>
      <c r="HP20" s="217"/>
      <c r="HQ20" s="217"/>
      <c r="HR20" s="217"/>
      <c r="HS20" s="217"/>
      <c r="HT20" s="217"/>
      <c r="HU20" s="217"/>
      <c r="HV20" s="217"/>
      <c r="HW20" s="217"/>
      <c r="HX20" s="217"/>
      <c r="HY20" s="217"/>
      <c r="HZ20" s="217"/>
      <c r="IA20" s="217"/>
      <c r="IB20" s="217"/>
      <c r="IC20" s="217"/>
      <c r="ID20" s="217"/>
      <c r="IE20" s="217"/>
      <c r="IF20" s="217"/>
      <c r="IG20" s="217"/>
      <c r="IH20" s="217"/>
      <c r="II20" s="217"/>
      <c r="IJ20" s="217"/>
      <c r="IK20" s="217"/>
      <c r="IL20" s="217"/>
      <c r="IM20" s="217"/>
      <c r="IN20" s="217"/>
      <c r="IO20" s="217"/>
      <c r="IP20" s="217"/>
      <c r="IQ20" s="217"/>
      <c r="IR20" s="217"/>
      <c r="IS20" s="217"/>
      <c r="IT20" s="217"/>
      <c r="IU20" s="217"/>
      <c r="IV20" s="217"/>
    </row>
    <row r="21" spans="1:256" s="218" customFormat="1" ht="25.5" customHeight="1" x14ac:dyDescent="0.25">
      <c r="A21" s="211" t="s">
        <v>544</v>
      </c>
      <c r="B21" s="212" t="s">
        <v>545</v>
      </c>
      <c r="C21" s="213">
        <f t="shared" si="1"/>
        <v>213880.00000000003</v>
      </c>
      <c r="D21" s="214">
        <v>23762.067999999999</v>
      </c>
      <c r="E21" s="214">
        <v>21687.432000000001</v>
      </c>
      <c r="F21" s="214">
        <v>17367.056</v>
      </c>
      <c r="G21" s="214">
        <v>14479.675999999999</v>
      </c>
      <c r="H21" s="214">
        <v>19719.736000000001</v>
      </c>
      <c r="I21" s="214">
        <v>15784.344000000001</v>
      </c>
      <c r="J21" s="222">
        <v>16875.131999999998</v>
      </c>
      <c r="K21" s="222">
        <v>13902.2</v>
      </c>
      <c r="L21" s="222">
        <v>19035.320000000003</v>
      </c>
      <c r="M21" s="222">
        <v>16169.328</v>
      </c>
      <c r="N21" s="222">
        <v>16062.388000000001</v>
      </c>
      <c r="O21" s="223">
        <v>19035.320000000003</v>
      </c>
      <c r="P21" s="216">
        <v>19035.320000000003</v>
      </c>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7"/>
      <c r="CG21" s="217"/>
      <c r="CH21" s="217"/>
      <c r="CI21" s="217"/>
      <c r="CJ21" s="217"/>
      <c r="CK21" s="217"/>
      <c r="CL21" s="217"/>
      <c r="CM21" s="217"/>
      <c r="CN21" s="217"/>
      <c r="CO21" s="217"/>
      <c r="CP21" s="217"/>
      <c r="CQ21" s="217"/>
      <c r="CR21" s="217"/>
      <c r="CS21" s="217"/>
      <c r="CT21" s="217"/>
      <c r="CU21" s="217"/>
      <c r="CV21" s="217"/>
      <c r="CW21" s="217"/>
      <c r="CX21" s="217"/>
      <c r="CY21" s="217"/>
      <c r="CZ21" s="217"/>
      <c r="DA21" s="217"/>
      <c r="DB21" s="217"/>
      <c r="DC21" s="217"/>
      <c r="DD21" s="217"/>
      <c r="DE21" s="217"/>
      <c r="DF21" s="217"/>
      <c r="DG21" s="217"/>
      <c r="DH21" s="217"/>
      <c r="DI21" s="217"/>
      <c r="DJ21" s="217"/>
      <c r="DK21" s="217"/>
      <c r="DL21" s="217"/>
      <c r="DM21" s="217"/>
      <c r="DN21" s="217"/>
      <c r="DO21" s="217"/>
      <c r="DP21" s="217"/>
      <c r="DQ21" s="217"/>
      <c r="DR21" s="217"/>
      <c r="DS21" s="217"/>
      <c r="DT21" s="217"/>
      <c r="DU21" s="217"/>
      <c r="DV21" s="217"/>
      <c r="DW21" s="217"/>
      <c r="DX21" s="217"/>
      <c r="DY21" s="217"/>
      <c r="DZ21" s="217"/>
      <c r="EA21" s="217"/>
      <c r="EB21" s="217"/>
      <c r="EC21" s="217"/>
      <c r="ED21" s="217"/>
      <c r="EE21" s="217"/>
      <c r="EF21" s="217"/>
      <c r="EG21" s="217"/>
      <c r="EH21" s="217"/>
      <c r="EI21" s="217"/>
      <c r="EJ21" s="217"/>
      <c r="EK21" s="217"/>
      <c r="EL21" s="217"/>
      <c r="EM21" s="217"/>
      <c r="EN21" s="217"/>
      <c r="EO21" s="217"/>
      <c r="EP21" s="217"/>
      <c r="EQ21" s="217"/>
      <c r="ER21" s="217"/>
      <c r="ES21" s="217"/>
      <c r="ET21" s="217"/>
      <c r="EU21" s="217"/>
      <c r="EV21" s="217"/>
      <c r="EW21" s="217"/>
      <c r="EX21" s="217"/>
      <c r="EY21" s="217"/>
      <c r="EZ21" s="217"/>
      <c r="FA21" s="217"/>
      <c r="FB21" s="217"/>
      <c r="FC21" s="217"/>
      <c r="FD21" s="217"/>
      <c r="FE21" s="217"/>
      <c r="FF21" s="217"/>
      <c r="FG21" s="217"/>
      <c r="FH21" s="217"/>
      <c r="FI21" s="217"/>
      <c r="FJ21" s="217"/>
      <c r="FK21" s="217"/>
      <c r="FL21" s="217"/>
      <c r="FM21" s="217"/>
      <c r="FN21" s="217"/>
      <c r="FO21" s="217"/>
      <c r="FP21" s="217"/>
      <c r="FQ21" s="217"/>
      <c r="FR21" s="217"/>
      <c r="FS21" s="217"/>
      <c r="FT21" s="217"/>
      <c r="FU21" s="217"/>
      <c r="FV21" s="217"/>
      <c r="FW21" s="217"/>
      <c r="FX21" s="217"/>
      <c r="FY21" s="217"/>
      <c r="FZ21" s="217"/>
      <c r="GA21" s="217"/>
      <c r="GB21" s="217"/>
      <c r="GC21" s="217"/>
      <c r="GD21" s="217"/>
      <c r="GE21" s="217"/>
      <c r="GF21" s="217"/>
      <c r="GG21" s="217"/>
      <c r="GH21" s="217"/>
      <c r="GI21" s="217"/>
      <c r="GJ21" s="217"/>
      <c r="GK21" s="217"/>
      <c r="GL21" s="217"/>
      <c r="GM21" s="217"/>
      <c r="GN21" s="217"/>
      <c r="GO21" s="217"/>
      <c r="GP21" s="217"/>
      <c r="GQ21" s="217"/>
      <c r="GR21" s="217"/>
      <c r="GS21" s="217"/>
      <c r="GT21" s="217"/>
      <c r="GU21" s="217"/>
      <c r="GV21" s="217"/>
      <c r="GW21" s="217"/>
      <c r="GX21" s="217"/>
      <c r="GY21" s="217"/>
      <c r="GZ21" s="217"/>
      <c r="HA21" s="217"/>
      <c r="HB21" s="217"/>
      <c r="HC21" s="217"/>
      <c r="HD21" s="217"/>
      <c r="HE21" s="217"/>
      <c r="HF21" s="217"/>
      <c r="HG21" s="217"/>
      <c r="HH21" s="217"/>
      <c r="HI21" s="217"/>
      <c r="HJ21" s="217"/>
      <c r="HK21" s="217"/>
      <c r="HL21" s="217"/>
      <c r="HM21" s="217"/>
      <c r="HN21" s="217"/>
      <c r="HO21" s="217"/>
      <c r="HP21" s="217"/>
      <c r="HQ21" s="217"/>
      <c r="HR21" s="217"/>
      <c r="HS21" s="217"/>
      <c r="HT21" s="217"/>
      <c r="HU21" s="217"/>
      <c r="HV21" s="217"/>
      <c r="HW21" s="217"/>
      <c r="HX21" s="217"/>
      <c r="HY21" s="217"/>
      <c r="HZ21" s="217"/>
      <c r="IA21" s="217"/>
      <c r="IB21" s="217"/>
      <c r="IC21" s="217"/>
      <c r="ID21" s="217"/>
      <c r="IE21" s="217"/>
      <c r="IF21" s="217"/>
      <c r="IG21" s="217"/>
      <c r="IH21" s="217"/>
      <c r="II21" s="217"/>
      <c r="IJ21" s="217"/>
      <c r="IK21" s="217"/>
      <c r="IL21" s="217"/>
      <c r="IM21" s="217"/>
      <c r="IN21" s="217"/>
      <c r="IO21" s="217"/>
      <c r="IP21" s="217"/>
      <c r="IQ21" s="217"/>
      <c r="IR21" s="217"/>
      <c r="IS21" s="217"/>
      <c r="IT21" s="217"/>
      <c r="IU21" s="217"/>
      <c r="IV21" s="217"/>
    </row>
    <row r="22" spans="1:256" s="205" customFormat="1" ht="25.5" customHeight="1" x14ac:dyDescent="0.25">
      <c r="A22" s="206" t="s">
        <v>546</v>
      </c>
      <c r="B22" s="207" t="s">
        <v>547</v>
      </c>
      <c r="C22" s="208">
        <f t="shared" si="1"/>
        <v>76449620.999999985</v>
      </c>
      <c r="D22" s="209">
        <f>SUM(D23:D25)</f>
        <v>8493552.8930999991</v>
      </c>
      <c r="E22" s="209">
        <f t="shared" ref="E22:O22" si="7">SUM(E23:E25)</f>
        <v>7751991.5694000004</v>
      </c>
      <c r="F22" s="209">
        <f t="shared" si="7"/>
        <v>6207709.2251999993</v>
      </c>
      <c r="G22" s="209">
        <f t="shared" si="7"/>
        <v>5175639.3417000007</v>
      </c>
      <c r="H22" s="209">
        <f t="shared" si="7"/>
        <v>7048655.0562000005</v>
      </c>
      <c r="I22" s="209">
        <f t="shared" si="7"/>
        <v>5641982.0297999997</v>
      </c>
      <c r="J22" s="209">
        <f t="shared" si="7"/>
        <v>6031875.0969000002</v>
      </c>
      <c r="K22" s="209">
        <f t="shared" si="7"/>
        <v>4969225.3650000002</v>
      </c>
      <c r="L22" s="209">
        <f t="shared" si="7"/>
        <v>6804016.2690000003</v>
      </c>
      <c r="M22" s="209">
        <f t="shared" si="7"/>
        <v>5779591.3476</v>
      </c>
      <c r="N22" s="209">
        <f t="shared" si="7"/>
        <v>5741366.5371000003</v>
      </c>
      <c r="O22" s="210">
        <f t="shared" si="7"/>
        <v>6804016.2690000003</v>
      </c>
      <c r="P22" s="203"/>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c r="IV22" s="204"/>
    </row>
    <row r="23" spans="1:256" s="218" customFormat="1" ht="25.5" customHeight="1" x14ac:dyDescent="0.25">
      <c r="A23" s="211" t="s">
        <v>548</v>
      </c>
      <c r="B23" s="212" t="s">
        <v>549</v>
      </c>
      <c r="C23" s="213">
        <f t="shared" si="1"/>
        <v>75679092</v>
      </c>
      <c r="D23" s="224">
        <v>8407947.121199999</v>
      </c>
      <c r="E23" s="224">
        <v>7673859.9287999999</v>
      </c>
      <c r="F23" s="224">
        <v>6145142.2703999998</v>
      </c>
      <c r="G23" s="224">
        <v>5123474.5284000002</v>
      </c>
      <c r="H23" s="224">
        <v>6977612.2823999999</v>
      </c>
      <c r="I23" s="224">
        <v>5585116.9896</v>
      </c>
      <c r="J23" s="224">
        <v>5971080.3587999996</v>
      </c>
      <c r="K23" s="224">
        <v>4919140.9800000004</v>
      </c>
      <c r="L23" s="224">
        <v>6735439.188000001</v>
      </c>
      <c r="M23" s="224">
        <v>5721339.3552000001</v>
      </c>
      <c r="N23" s="224">
        <v>5683499.8092</v>
      </c>
      <c r="O23" s="225">
        <v>6735439.188000001</v>
      </c>
      <c r="P23" s="216">
        <v>6735439.188000001</v>
      </c>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row>
    <row r="24" spans="1:256" s="218" customFormat="1" ht="25.5" customHeight="1" x14ac:dyDescent="0.25">
      <c r="A24" s="211" t="s">
        <v>550</v>
      </c>
      <c r="B24" s="212" t="s">
        <v>551</v>
      </c>
      <c r="C24" s="213">
        <f t="shared" si="1"/>
        <v>553477</v>
      </c>
      <c r="D24" s="224">
        <v>61491.294699999991</v>
      </c>
      <c r="E24" s="224">
        <v>56122.567800000004</v>
      </c>
      <c r="F24" s="224">
        <v>44942.332399999999</v>
      </c>
      <c r="G24" s="224">
        <v>37470.392899999999</v>
      </c>
      <c r="H24" s="224">
        <v>51030.579400000002</v>
      </c>
      <c r="I24" s="224">
        <v>40846.602600000006</v>
      </c>
      <c r="J24" s="222">
        <v>43669.335299999999</v>
      </c>
      <c r="K24" s="222">
        <v>35976.005000000005</v>
      </c>
      <c r="L24" s="222">
        <v>49259.453000000009</v>
      </c>
      <c r="M24" s="222">
        <v>41842.861199999999</v>
      </c>
      <c r="N24" s="222">
        <v>41566.1227</v>
      </c>
      <c r="O24" s="223">
        <v>49259.453000000009</v>
      </c>
      <c r="P24" s="216">
        <v>49259.453000000009</v>
      </c>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row>
    <row r="25" spans="1:256" s="218" customFormat="1" ht="25.5" customHeight="1" x14ac:dyDescent="0.25">
      <c r="A25" s="211" t="s">
        <v>552</v>
      </c>
      <c r="B25" s="212" t="s">
        <v>553</v>
      </c>
      <c r="C25" s="213">
        <f t="shared" si="1"/>
        <v>217052</v>
      </c>
      <c r="D25" s="224">
        <v>24114.477199999998</v>
      </c>
      <c r="E25" s="224">
        <v>22009.072800000002</v>
      </c>
      <c r="F25" s="224">
        <v>17624.6224</v>
      </c>
      <c r="G25" s="224">
        <v>14694.420399999999</v>
      </c>
      <c r="H25" s="224">
        <v>20012.1944</v>
      </c>
      <c r="I25" s="224">
        <v>16018.437600000001</v>
      </c>
      <c r="J25" s="222">
        <v>17125.4028</v>
      </c>
      <c r="K25" s="222">
        <v>14108.380000000001</v>
      </c>
      <c r="L25" s="222">
        <v>19317.628000000001</v>
      </c>
      <c r="M25" s="222">
        <v>16409.1312</v>
      </c>
      <c r="N25" s="222">
        <v>16300.6052</v>
      </c>
      <c r="O25" s="223">
        <v>19317.628000000001</v>
      </c>
      <c r="P25" s="216">
        <v>19317.628000000001</v>
      </c>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c r="CE25" s="217"/>
      <c r="CF25" s="217"/>
      <c r="CG25" s="217"/>
      <c r="CH25" s="217"/>
      <c r="CI25" s="217"/>
      <c r="CJ25" s="217"/>
      <c r="CK25" s="217"/>
      <c r="CL25" s="217"/>
      <c r="CM25" s="217"/>
      <c r="CN25" s="217"/>
      <c r="CO25" s="217"/>
      <c r="CP25" s="217"/>
      <c r="CQ25" s="217"/>
      <c r="CR25" s="217"/>
      <c r="CS25" s="217"/>
      <c r="CT25" s="217"/>
      <c r="CU25" s="217"/>
      <c r="CV25" s="217"/>
      <c r="CW25" s="217"/>
      <c r="CX25" s="217"/>
      <c r="CY25" s="217"/>
      <c r="CZ25" s="217"/>
      <c r="DA25" s="217"/>
      <c r="DB25" s="217"/>
      <c r="DC25" s="217"/>
      <c r="DD25" s="217"/>
      <c r="DE25" s="217"/>
      <c r="DF25" s="217"/>
      <c r="DG25" s="217"/>
      <c r="DH25" s="217"/>
      <c r="DI25" s="217"/>
      <c r="DJ25" s="217"/>
      <c r="DK25" s="217"/>
      <c r="DL25" s="217"/>
      <c r="DM25" s="217"/>
      <c r="DN25" s="217"/>
      <c r="DO25" s="217"/>
      <c r="DP25" s="217"/>
      <c r="DQ25" s="217"/>
      <c r="DR25" s="217"/>
      <c r="DS25" s="217"/>
      <c r="DT25" s="217"/>
      <c r="DU25" s="217"/>
      <c r="DV25" s="217"/>
      <c r="DW25" s="217"/>
      <c r="DX25" s="217"/>
      <c r="DY25" s="217"/>
      <c r="DZ25" s="217"/>
      <c r="EA25" s="217"/>
      <c r="EB25" s="217"/>
      <c r="EC25" s="217"/>
      <c r="ED25" s="217"/>
      <c r="EE25" s="217"/>
      <c r="EF25" s="217"/>
      <c r="EG25" s="217"/>
      <c r="EH25" s="217"/>
      <c r="EI25" s="217"/>
      <c r="EJ25" s="217"/>
      <c r="EK25" s="217"/>
      <c r="EL25" s="217"/>
      <c r="EM25" s="217"/>
      <c r="EN25" s="217"/>
      <c r="EO25" s="217"/>
      <c r="EP25" s="217"/>
      <c r="EQ25" s="217"/>
      <c r="ER25" s="217"/>
      <c r="ES25" s="217"/>
      <c r="ET25" s="217"/>
      <c r="EU25" s="217"/>
      <c r="EV25" s="217"/>
      <c r="EW25" s="217"/>
      <c r="EX25" s="217"/>
      <c r="EY25" s="217"/>
      <c r="EZ25" s="217"/>
      <c r="FA25" s="217"/>
      <c r="FB25" s="217"/>
      <c r="FC25" s="217"/>
      <c r="FD25" s="217"/>
      <c r="FE25" s="217"/>
      <c r="FF25" s="217"/>
      <c r="FG25" s="217"/>
      <c r="FH25" s="217"/>
      <c r="FI25" s="217"/>
      <c r="FJ25" s="217"/>
      <c r="FK25" s="217"/>
      <c r="FL25" s="217"/>
      <c r="FM25" s="217"/>
      <c r="FN25" s="217"/>
      <c r="FO25" s="217"/>
      <c r="FP25" s="217"/>
      <c r="FQ25" s="217"/>
      <c r="FR25" s="217"/>
      <c r="FS25" s="217"/>
      <c r="FT25" s="217"/>
      <c r="FU25" s="217"/>
      <c r="FV25" s="217"/>
      <c r="FW25" s="217"/>
      <c r="FX25" s="217"/>
      <c r="FY25" s="217"/>
      <c r="FZ25" s="217"/>
      <c r="GA25" s="217"/>
      <c r="GB25" s="217"/>
      <c r="GC25" s="217"/>
      <c r="GD25" s="217"/>
      <c r="GE25" s="217"/>
      <c r="GF25" s="217"/>
      <c r="GG25" s="217"/>
      <c r="GH25" s="217"/>
      <c r="GI25" s="217"/>
      <c r="GJ25" s="217"/>
      <c r="GK25" s="217"/>
      <c r="GL25" s="217"/>
      <c r="GM25" s="217"/>
      <c r="GN25" s="217"/>
      <c r="GO25" s="217"/>
      <c r="GP25" s="217"/>
      <c r="GQ25" s="217"/>
      <c r="GR25" s="217"/>
      <c r="GS25" s="217"/>
      <c r="GT25" s="217"/>
      <c r="GU25" s="217"/>
      <c r="GV25" s="217"/>
      <c r="GW25" s="217"/>
      <c r="GX25" s="217"/>
      <c r="GY25" s="217"/>
      <c r="GZ25" s="217"/>
      <c r="HA25" s="217"/>
      <c r="HB25" s="217"/>
      <c r="HC25" s="217"/>
      <c r="HD25" s="217"/>
      <c r="HE25" s="217"/>
      <c r="HF25" s="217"/>
      <c r="HG25" s="217"/>
      <c r="HH25" s="217"/>
      <c r="HI25" s="217"/>
      <c r="HJ25" s="217"/>
      <c r="HK25" s="217"/>
      <c r="HL25" s="217"/>
      <c r="HM25" s="217"/>
      <c r="HN25" s="217"/>
      <c r="HO25" s="217"/>
      <c r="HP25" s="217"/>
      <c r="HQ25" s="217"/>
      <c r="HR25" s="217"/>
      <c r="HS25" s="217"/>
      <c r="HT25" s="217"/>
      <c r="HU25" s="217"/>
      <c r="HV25" s="217"/>
      <c r="HW25" s="217"/>
      <c r="HX25" s="217"/>
      <c r="HY25" s="217"/>
      <c r="HZ25" s="217"/>
      <c r="IA25" s="217"/>
      <c r="IB25" s="217"/>
      <c r="IC25" s="217"/>
      <c r="ID25" s="217"/>
      <c r="IE25" s="217"/>
      <c r="IF25" s="217"/>
      <c r="IG25" s="217"/>
      <c r="IH25" s="217"/>
      <c r="II25" s="217"/>
      <c r="IJ25" s="217"/>
      <c r="IK25" s="217"/>
      <c r="IL25" s="217"/>
      <c r="IM25" s="217"/>
      <c r="IN25" s="217"/>
      <c r="IO25" s="217"/>
      <c r="IP25" s="217"/>
      <c r="IQ25" s="217"/>
      <c r="IR25" s="217"/>
      <c r="IS25" s="217"/>
      <c r="IT25" s="217"/>
      <c r="IU25" s="217"/>
      <c r="IV25" s="217"/>
    </row>
    <row r="26" spans="1:256" s="229" customFormat="1" ht="30" customHeight="1" x14ac:dyDescent="0.25">
      <c r="A26" s="198">
        <v>1.3</v>
      </c>
      <c r="B26" s="199" t="s">
        <v>554</v>
      </c>
      <c r="C26" s="200">
        <f t="shared" si="1"/>
        <v>0</v>
      </c>
      <c r="D26" s="220">
        <v>0</v>
      </c>
      <c r="E26" s="220">
        <v>0</v>
      </c>
      <c r="F26" s="220">
        <v>0</v>
      </c>
      <c r="G26" s="220">
        <v>0</v>
      </c>
      <c r="H26" s="220">
        <v>0</v>
      </c>
      <c r="I26" s="220">
        <v>0</v>
      </c>
      <c r="J26" s="220">
        <v>0</v>
      </c>
      <c r="K26" s="220">
        <v>0</v>
      </c>
      <c r="L26" s="220">
        <v>0</v>
      </c>
      <c r="M26" s="220">
        <v>0</v>
      </c>
      <c r="N26" s="220">
        <v>0</v>
      </c>
      <c r="O26" s="226">
        <v>0</v>
      </c>
      <c r="P26" s="227"/>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c r="EF26" s="228"/>
      <c r="EG26" s="228"/>
      <c r="EH26" s="228"/>
      <c r="EI26" s="228"/>
      <c r="EJ26" s="228"/>
      <c r="EK26" s="228"/>
      <c r="EL26" s="228"/>
      <c r="EM26" s="228"/>
      <c r="EN26" s="228"/>
      <c r="EO26" s="228"/>
      <c r="EP26" s="228"/>
      <c r="EQ26" s="228"/>
      <c r="ER26" s="228"/>
      <c r="ES26" s="228"/>
      <c r="ET26" s="228"/>
      <c r="EU26" s="228"/>
      <c r="EV26" s="228"/>
      <c r="EW26" s="228"/>
      <c r="EX26" s="228"/>
      <c r="EY26" s="228"/>
      <c r="EZ26" s="228"/>
      <c r="FA26" s="228"/>
      <c r="FB26" s="228"/>
      <c r="FC26" s="228"/>
      <c r="FD26" s="228"/>
      <c r="FE26" s="228"/>
      <c r="FF26" s="228"/>
      <c r="FG26" s="228"/>
      <c r="FH26" s="228"/>
      <c r="FI26" s="228"/>
      <c r="FJ26" s="228"/>
      <c r="FK26" s="228"/>
      <c r="FL26" s="228"/>
      <c r="FM26" s="228"/>
      <c r="FN26" s="228"/>
      <c r="FO26" s="228"/>
      <c r="FP26" s="228"/>
      <c r="FQ26" s="228"/>
      <c r="FR26" s="228"/>
      <c r="FS26" s="228"/>
      <c r="FT26" s="228"/>
      <c r="FU26" s="228"/>
      <c r="FV26" s="228"/>
      <c r="FW26" s="228"/>
      <c r="FX26" s="228"/>
      <c r="FY26" s="228"/>
      <c r="FZ26" s="228"/>
      <c r="GA26" s="228"/>
      <c r="GB26" s="228"/>
      <c r="GC26" s="228"/>
      <c r="GD26" s="228"/>
      <c r="GE26" s="228"/>
      <c r="GF26" s="228"/>
      <c r="GG26" s="228"/>
      <c r="GH26" s="228"/>
      <c r="GI26" s="228"/>
      <c r="GJ26" s="228"/>
      <c r="GK26" s="228"/>
      <c r="GL26" s="228"/>
      <c r="GM26" s="228"/>
      <c r="GN26" s="228"/>
      <c r="GO26" s="228"/>
      <c r="GP26" s="228"/>
      <c r="GQ26" s="228"/>
      <c r="GR26" s="228"/>
      <c r="GS26" s="228"/>
      <c r="GT26" s="228"/>
      <c r="GU26" s="228"/>
      <c r="GV26" s="228"/>
      <c r="GW26" s="228"/>
      <c r="GX26" s="228"/>
      <c r="GY26" s="228"/>
      <c r="GZ26" s="228"/>
      <c r="HA26" s="228"/>
      <c r="HB26" s="228"/>
      <c r="HC26" s="228"/>
      <c r="HD26" s="228"/>
      <c r="HE26" s="228"/>
      <c r="HF26" s="228"/>
      <c r="HG26" s="228"/>
      <c r="HH26" s="228"/>
      <c r="HI26" s="228"/>
      <c r="HJ26" s="228"/>
      <c r="HK26" s="228"/>
      <c r="HL26" s="228"/>
      <c r="HM26" s="228"/>
      <c r="HN26" s="228"/>
      <c r="HO26" s="228"/>
      <c r="HP26" s="228"/>
      <c r="HQ26" s="228"/>
      <c r="HR26" s="228"/>
      <c r="HS26" s="228"/>
      <c r="HT26" s="228"/>
      <c r="HU26" s="228"/>
      <c r="HV26" s="228"/>
      <c r="HW26" s="228"/>
      <c r="HX26" s="228"/>
      <c r="HY26" s="228"/>
      <c r="HZ26" s="228"/>
      <c r="IA26" s="228"/>
      <c r="IB26" s="228"/>
      <c r="IC26" s="228"/>
      <c r="ID26" s="228"/>
      <c r="IE26" s="228"/>
      <c r="IF26" s="228"/>
      <c r="IG26" s="228"/>
      <c r="IH26" s="228"/>
      <c r="II26" s="228"/>
      <c r="IJ26" s="228"/>
      <c r="IK26" s="228"/>
      <c r="IL26" s="228"/>
      <c r="IM26" s="228"/>
      <c r="IN26" s="228"/>
      <c r="IO26" s="228"/>
      <c r="IP26" s="228"/>
      <c r="IQ26" s="228"/>
      <c r="IR26" s="228"/>
      <c r="IS26" s="228"/>
      <c r="IT26" s="228"/>
      <c r="IU26" s="228"/>
      <c r="IV26" s="228"/>
    </row>
    <row r="27" spans="1:256" s="229" customFormat="1" ht="25.5" customHeight="1" x14ac:dyDescent="0.25">
      <c r="A27" s="198">
        <v>1.4</v>
      </c>
      <c r="B27" s="199" t="s">
        <v>555</v>
      </c>
      <c r="C27" s="200">
        <f t="shared" si="1"/>
        <v>0</v>
      </c>
      <c r="D27" s="220">
        <v>0</v>
      </c>
      <c r="E27" s="220">
        <v>0</v>
      </c>
      <c r="F27" s="220">
        <v>0</v>
      </c>
      <c r="G27" s="220">
        <v>0</v>
      </c>
      <c r="H27" s="220">
        <v>0</v>
      </c>
      <c r="I27" s="220">
        <v>0</v>
      </c>
      <c r="J27" s="220">
        <v>0</v>
      </c>
      <c r="K27" s="220">
        <v>0</v>
      </c>
      <c r="L27" s="220">
        <v>0</v>
      </c>
      <c r="M27" s="220">
        <v>0</v>
      </c>
      <c r="N27" s="220">
        <v>0</v>
      </c>
      <c r="O27" s="226">
        <v>0</v>
      </c>
      <c r="P27" s="227"/>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228"/>
      <c r="IC27" s="228"/>
      <c r="ID27" s="228"/>
      <c r="IE27" s="228"/>
      <c r="IF27" s="228"/>
      <c r="IG27" s="228"/>
      <c r="IH27" s="228"/>
      <c r="II27" s="228"/>
      <c r="IJ27" s="228"/>
      <c r="IK27" s="228"/>
      <c r="IL27" s="228"/>
      <c r="IM27" s="228"/>
      <c r="IN27" s="228"/>
      <c r="IO27" s="228"/>
      <c r="IP27" s="228"/>
      <c r="IQ27" s="228"/>
      <c r="IR27" s="228"/>
      <c r="IS27" s="228"/>
      <c r="IT27" s="228"/>
      <c r="IU27" s="228"/>
      <c r="IV27" s="228"/>
    </row>
    <row r="28" spans="1:256" s="229" customFormat="1" ht="25.5" customHeight="1" x14ac:dyDescent="0.25">
      <c r="A28" s="198">
        <v>1.5</v>
      </c>
      <c r="B28" s="199" t="s">
        <v>556</v>
      </c>
      <c r="C28" s="200">
        <f t="shared" si="1"/>
        <v>0</v>
      </c>
      <c r="D28" s="220">
        <v>0</v>
      </c>
      <c r="E28" s="220">
        <v>0</v>
      </c>
      <c r="F28" s="220">
        <v>0</v>
      </c>
      <c r="G28" s="220">
        <v>0</v>
      </c>
      <c r="H28" s="220">
        <v>0</v>
      </c>
      <c r="I28" s="220">
        <v>0</v>
      </c>
      <c r="J28" s="220">
        <v>0</v>
      </c>
      <c r="K28" s="220">
        <v>0</v>
      </c>
      <c r="L28" s="220">
        <v>0</v>
      </c>
      <c r="M28" s="220">
        <v>0</v>
      </c>
      <c r="N28" s="220">
        <v>0</v>
      </c>
      <c r="O28" s="226">
        <v>0</v>
      </c>
      <c r="P28" s="227"/>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row>
    <row r="29" spans="1:256" s="229" customFormat="1" ht="25.5" customHeight="1" x14ac:dyDescent="0.25">
      <c r="A29" s="198">
        <v>1.6</v>
      </c>
      <c r="B29" s="199" t="s">
        <v>557</v>
      </c>
      <c r="C29" s="200">
        <f t="shared" si="1"/>
        <v>0</v>
      </c>
      <c r="D29" s="220">
        <v>0</v>
      </c>
      <c r="E29" s="220">
        <v>0</v>
      </c>
      <c r="F29" s="220">
        <v>0</v>
      </c>
      <c r="G29" s="220">
        <v>0</v>
      </c>
      <c r="H29" s="220">
        <v>0</v>
      </c>
      <c r="I29" s="220">
        <v>0</v>
      </c>
      <c r="J29" s="220">
        <v>0</v>
      </c>
      <c r="K29" s="220">
        <v>0</v>
      </c>
      <c r="L29" s="220">
        <v>0</v>
      </c>
      <c r="M29" s="220">
        <v>0</v>
      </c>
      <c r="N29" s="220">
        <v>0</v>
      </c>
      <c r="O29" s="226">
        <v>0</v>
      </c>
      <c r="P29" s="227"/>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row>
    <row r="30" spans="1:256" s="233" customFormat="1" ht="25.5" customHeight="1" x14ac:dyDescent="0.25">
      <c r="A30" s="198">
        <v>1.7</v>
      </c>
      <c r="B30" s="230" t="s">
        <v>558</v>
      </c>
      <c r="C30" s="200">
        <f t="shared" si="1"/>
        <v>45863632.000000007</v>
      </c>
      <c r="D30" s="200">
        <f>D31+D33+D35+D37+D41</f>
        <v>5095449.5151999993</v>
      </c>
      <c r="E30" s="200">
        <f t="shared" ref="E30:O30" si="8">E31+E33+E35+E37+E41</f>
        <v>4650572.2848000005</v>
      </c>
      <c r="F30" s="200">
        <f t="shared" si="8"/>
        <v>3724126.9183999998</v>
      </c>
      <c r="G30" s="200">
        <f t="shared" si="8"/>
        <v>3104967.8863999997</v>
      </c>
      <c r="H30" s="200">
        <f t="shared" si="8"/>
        <v>4228626.8704000004</v>
      </c>
      <c r="I30" s="200">
        <f t="shared" si="8"/>
        <v>3384736.0416000006</v>
      </c>
      <c r="J30" s="200">
        <f t="shared" si="8"/>
        <v>3618640.5647999998</v>
      </c>
      <c r="K30" s="200">
        <f t="shared" si="8"/>
        <v>2981136.08</v>
      </c>
      <c r="L30" s="200">
        <f t="shared" si="8"/>
        <v>4081863.2480000001</v>
      </c>
      <c r="M30" s="200">
        <f t="shared" si="8"/>
        <v>3467290.5791999996</v>
      </c>
      <c r="N30" s="200">
        <f t="shared" si="8"/>
        <v>3444358.7631999999</v>
      </c>
      <c r="O30" s="231">
        <f t="shared" si="8"/>
        <v>4081863.2480000001</v>
      </c>
      <c r="P30" s="232"/>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c r="HQ30" s="200"/>
      <c r="HR30" s="200"/>
      <c r="HS30" s="200"/>
      <c r="HT30" s="200"/>
      <c r="HU30" s="200"/>
      <c r="HV30" s="200"/>
      <c r="HW30" s="200"/>
      <c r="HX30" s="200"/>
      <c r="HY30" s="200"/>
      <c r="HZ30" s="200"/>
      <c r="IA30" s="200"/>
      <c r="IB30" s="200"/>
      <c r="IC30" s="200"/>
      <c r="ID30" s="200"/>
      <c r="IE30" s="200"/>
      <c r="IF30" s="200"/>
      <c r="IG30" s="200"/>
      <c r="IH30" s="200"/>
      <c r="II30" s="200"/>
      <c r="IJ30" s="200"/>
      <c r="IK30" s="200"/>
      <c r="IL30" s="200"/>
      <c r="IM30" s="200"/>
      <c r="IN30" s="200"/>
      <c r="IO30" s="200"/>
      <c r="IP30" s="200"/>
      <c r="IQ30" s="200"/>
      <c r="IR30" s="200"/>
      <c r="IS30" s="200"/>
      <c r="IT30" s="200"/>
      <c r="IU30" s="200"/>
      <c r="IV30" s="200"/>
    </row>
    <row r="31" spans="1:256" s="205" customFormat="1" ht="25.5" customHeight="1" x14ac:dyDescent="0.25">
      <c r="A31" s="206" t="s">
        <v>559</v>
      </c>
      <c r="B31" s="207" t="s">
        <v>560</v>
      </c>
      <c r="C31" s="208">
        <f t="shared" si="1"/>
        <v>10833511.000000002</v>
      </c>
      <c r="D31" s="221">
        <f t="shared" ref="D31:O31" si="9">SUM(D32)</f>
        <v>1203603.0721</v>
      </c>
      <c r="E31" s="221">
        <f t="shared" si="9"/>
        <v>1098518.0154000001</v>
      </c>
      <c r="F31" s="221">
        <f t="shared" si="9"/>
        <v>879681.09319999989</v>
      </c>
      <c r="G31" s="221">
        <f t="shared" si="9"/>
        <v>733428.69469999999</v>
      </c>
      <c r="H31" s="221">
        <f t="shared" si="9"/>
        <v>998849.71420000005</v>
      </c>
      <c r="I31" s="221">
        <f t="shared" si="9"/>
        <v>799513.11180000007</v>
      </c>
      <c r="J31" s="221">
        <f t="shared" si="9"/>
        <v>854764.01789999998</v>
      </c>
      <c r="K31" s="221">
        <f t="shared" si="9"/>
        <v>704178.21499999997</v>
      </c>
      <c r="L31" s="221">
        <f t="shared" si="9"/>
        <v>964182.47900000005</v>
      </c>
      <c r="M31" s="221">
        <f t="shared" si="9"/>
        <v>819013.43160000001</v>
      </c>
      <c r="N31" s="221">
        <f t="shared" si="9"/>
        <v>813596.67610000004</v>
      </c>
      <c r="O31" s="234">
        <f t="shared" si="9"/>
        <v>964182.47900000005</v>
      </c>
      <c r="P31" s="203"/>
      <c r="Q31" s="204"/>
      <c r="R31" s="204"/>
      <c r="S31" s="20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4"/>
      <c r="FX31" s="204"/>
      <c r="FY31" s="204"/>
      <c r="FZ31" s="204"/>
      <c r="GA31" s="204"/>
      <c r="GB31" s="204"/>
      <c r="GC31" s="204"/>
      <c r="GD31" s="204"/>
      <c r="GE31" s="204"/>
      <c r="GF31" s="204"/>
      <c r="GG31" s="204"/>
      <c r="GH31" s="204"/>
      <c r="GI31" s="204"/>
      <c r="GJ31" s="204"/>
      <c r="GK31" s="204"/>
      <c r="GL31" s="204"/>
      <c r="GM31" s="204"/>
      <c r="GN31" s="204"/>
      <c r="GO31" s="204"/>
      <c r="GP31" s="204"/>
      <c r="GQ31" s="204"/>
      <c r="GR31" s="204"/>
      <c r="GS31" s="204"/>
      <c r="GT31" s="204"/>
      <c r="GU31" s="204"/>
      <c r="GV31" s="204"/>
      <c r="GW31" s="204"/>
      <c r="GX31" s="204"/>
      <c r="GY31" s="204"/>
      <c r="GZ31" s="204"/>
      <c r="HA31" s="204"/>
      <c r="HB31" s="204"/>
      <c r="HC31" s="204"/>
      <c r="HD31" s="204"/>
      <c r="HE31" s="204"/>
      <c r="HF31" s="204"/>
      <c r="HG31" s="204"/>
      <c r="HH31" s="204"/>
      <c r="HI31" s="204"/>
      <c r="HJ31" s="204"/>
      <c r="HK31" s="204"/>
      <c r="HL31" s="204"/>
      <c r="HM31" s="204"/>
      <c r="HN31" s="204"/>
      <c r="HO31" s="204"/>
      <c r="HP31" s="204"/>
      <c r="HQ31" s="204"/>
      <c r="HR31" s="204"/>
      <c r="HS31" s="204"/>
      <c r="HT31" s="204"/>
      <c r="HU31" s="204"/>
      <c r="HV31" s="204"/>
      <c r="HW31" s="204"/>
      <c r="HX31" s="204"/>
      <c r="HY31" s="204"/>
      <c r="HZ31" s="204"/>
      <c r="IA31" s="204"/>
      <c r="IB31" s="204"/>
      <c r="IC31" s="204"/>
      <c r="ID31" s="204"/>
      <c r="IE31" s="204"/>
      <c r="IF31" s="204"/>
      <c r="IG31" s="204"/>
      <c r="IH31" s="204"/>
      <c r="II31" s="204"/>
      <c r="IJ31" s="204"/>
      <c r="IK31" s="204"/>
      <c r="IL31" s="204"/>
      <c r="IM31" s="204"/>
      <c r="IN31" s="204"/>
      <c r="IO31" s="204"/>
      <c r="IP31" s="204"/>
      <c r="IQ31" s="204"/>
      <c r="IR31" s="204"/>
      <c r="IS31" s="204"/>
      <c r="IT31" s="204"/>
      <c r="IU31" s="204"/>
      <c r="IV31" s="204"/>
    </row>
    <row r="32" spans="1:256" s="222" customFormat="1" ht="25.5" customHeight="1" x14ac:dyDescent="0.25">
      <c r="A32" s="211" t="s">
        <v>561</v>
      </c>
      <c r="B32" s="212" t="s">
        <v>562</v>
      </c>
      <c r="C32" s="213">
        <f t="shared" si="1"/>
        <v>10833511.000000002</v>
      </c>
      <c r="D32" s="224">
        <v>1203603.0721</v>
      </c>
      <c r="E32" s="224">
        <v>1098518.0154000001</v>
      </c>
      <c r="F32" s="224">
        <v>879681.09319999989</v>
      </c>
      <c r="G32" s="224">
        <v>733428.69469999999</v>
      </c>
      <c r="H32" s="224">
        <v>998849.71420000005</v>
      </c>
      <c r="I32" s="224">
        <v>799513.11180000007</v>
      </c>
      <c r="J32" s="224">
        <v>854764.01789999998</v>
      </c>
      <c r="K32" s="224">
        <v>704178.21499999997</v>
      </c>
      <c r="L32" s="224">
        <v>964182.47900000005</v>
      </c>
      <c r="M32" s="224">
        <v>819013.43160000001</v>
      </c>
      <c r="N32" s="224">
        <v>813596.67610000004</v>
      </c>
      <c r="O32" s="225">
        <v>964182.47900000005</v>
      </c>
      <c r="P32" s="235"/>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row>
    <row r="33" spans="1:256" s="205" customFormat="1" ht="25.5" customHeight="1" x14ac:dyDescent="0.25">
      <c r="A33" s="206" t="s">
        <v>563</v>
      </c>
      <c r="B33" s="230" t="s">
        <v>564</v>
      </c>
      <c r="C33" s="208">
        <f t="shared" si="1"/>
        <v>26284797.999999996</v>
      </c>
      <c r="D33" s="221">
        <f t="shared" ref="D33:O33" si="10">SUM(D34)</f>
        <v>2920241.0577999996</v>
      </c>
      <c r="E33" s="221">
        <f t="shared" si="10"/>
        <v>2665278.5172000001</v>
      </c>
      <c r="F33" s="221">
        <f t="shared" si="10"/>
        <v>2134325.5976</v>
      </c>
      <c r="G33" s="221">
        <f t="shared" si="10"/>
        <v>1779480.8245999999</v>
      </c>
      <c r="H33" s="221">
        <f t="shared" si="10"/>
        <v>2423458.3755999999</v>
      </c>
      <c r="I33" s="221">
        <f t="shared" si="10"/>
        <v>1939818.0924000002</v>
      </c>
      <c r="J33" s="221">
        <f t="shared" si="10"/>
        <v>2073870.5622</v>
      </c>
      <c r="K33" s="221">
        <f t="shared" si="10"/>
        <v>1708511.87</v>
      </c>
      <c r="L33" s="221">
        <f t="shared" si="10"/>
        <v>2339347.0220000003</v>
      </c>
      <c r="M33" s="221">
        <f t="shared" si="10"/>
        <v>1987130.7287999999</v>
      </c>
      <c r="N33" s="221">
        <f t="shared" si="10"/>
        <v>1973988.3297999999</v>
      </c>
      <c r="O33" s="234">
        <f t="shared" si="10"/>
        <v>2339347.0220000003</v>
      </c>
      <c r="P33" s="203"/>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c r="HV33" s="204"/>
      <c r="HW33" s="204"/>
      <c r="HX33" s="204"/>
      <c r="HY33" s="204"/>
      <c r="HZ33" s="204"/>
      <c r="IA33" s="204"/>
      <c r="IB33" s="204"/>
      <c r="IC33" s="204"/>
      <c r="ID33" s="204"/>
      <c r="IE33" s="204"/>
      <c r="IF33" s="204"/>
      <c r="IG33" s="204"/>
      <c r="IH33" s="204"/>
      <c r="II33" s="204"/>
      <c r="IJ33" s="204"/>
      <c r="IK33" s="204"/>
      <c r="IL33" s="204"/>
      <c r="IM33" s="204"/>
      <c r="IN33" s="204"/>
      <c r="IO33" s="204"/>
      <c r="IP33" s="204"/>
      <c r="IQ33" s="204"/>
      <c r="IR33" s="204"/>
      <c r="IS33" s="204"/>
      <c r="IT33" s="204"/>
      <c r="IU33" s="204"/>
      <c r="IV33" s="204"/>
    </row>
    <row r="34" spans="1:256" s="222" customFormat="1" ht="25.5" customHeight="1" x14ac:dyDescent="0.25">
      <c r="A34" s="211" t="s">
        <v>565</v>
      </c>
      <c r="B34" s="212" t="s">
        <v>566</v>
      </c>
      <c r="C34" s="213">
        <f t="shared" si="1"/>
        <v>26284797.999999996</v>
      </c>
      <c r="D34" s="224">
        <v>2920241.0577999996</v>
      </c>
      <c r="E34" s="224">
        <v>2665278.5172000001</v>
      </c>
      <c r="F34" s="224">
        <v>2134325.5976</v>
      </c>
      <c r="G34" s="224">
        <v>1779480.8245999999</v>
      </c>
      <c r="H34" s="224">
        <v>2423458.3755999999</v>
      </c>
      <c r="I34" s="224">
        <v>1939818.0924000002</v>
      </c>
      <c r="J34" s="224">
        <v>2073870.5622</v>
      </c>
      <c r="K34" s="224">
        <v>1708511.87</v>
      </c>
      <c r="L34" s="224">
        <v>2339347.0220000003</v>
      </c>
      <c r="M34" s="224">
        <v>1987130.7287999999</v>
      </c>
      <c r="N34" s="224">
        <v>1973988.3297999999</v>
      </c>
      <c r="O34" s="225">
        <v>2339347.0220000003</v>
      </c>
      <c r="P34" s="235"/>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row>
    <row r="35" spans="1:256" s="205" customFormat="1" ht="25.5" customHeight="1" x14ac:dyDescent="0.25">
      <c r="A35" s="206" t="s">
        <v>567</v>
      </c>
      <c r="B35" s="207" t="s">
        <v>568</v>
      </c>
      <c r="C35" s="208">
        <f t="shared" si="1"/>
        <v>28180</v>
      </c>
      <c r="D35" s="221">
        <f t="shared" ref="D35:O35" si="11">SUM(D36)</f>
        <v>3130.7979999999998</v>
      </c>
      <c r="E35" s="221">
        <f t="shared" si="11"/>
        <v>2857.4520000000002</v>
      </c>
      <c r="F35" s="221">
        <f t="shared" si="11"/>
        <v>2288.2159999999999</v>
      </c>
      <c r="G35" s="221">
        <f t="shared" si="11"/>
        <v>1907.7859999999998</v>
      </c>
      <c r="H35" s="221">
        <f t="shared" si="11"/>
        <v>2598.1959999999999</v>
      </c>
      <c r="I35" s="221">
        <f t="shared" si="11"/>
        <v>2079.6840000000002</v>
      </c>
      <c r="J35" s="221">
        <f t="shared" si="11"/>
        <v>2223.402</v>
      </c>
      <c r="K35" s="221">
        <f t="shared" si="11"/>
        <v>1831.7</v>
      </c>
      <c r="L35" s="221">
        <f t="shared" si="11"/>
        <v>2508.0200000000004</v>
      </c>
      <c r="M35" s="221">
        <f t="shared" si="11"/>
        <v>2130.4079999999999</v>
      </c>
      <c r="N35" s="221">
        <f t="shared" si="11"/>
        <v>2116.3180000000002</v>
      </c>
      <c r="O35" s="234">
        <f t="shared" si="11"/>
        <v>2508.0200000000004</v>
      </c>
      <c r="P35" s="203"/>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c r="HV35" s="204"/>
      <c r="HW35" s="204"/>
      <c r="HX35" s="204"/>
      <c r="HY35" s="204"/>
      <c r="HZ35" s="204"/>
      <c r="IA35" s="204"/>
      <c r="IB35" s="204"/>
      <c r="IC35" s="204"/>
      <c r="ID35" s="204"/>
      <c r="IE35" s="204"/>
      <c r="IF35" s="204"/>
      <c r="IG35" s="204"/>
      <c r="IH35" s="204"/>
      <c r="II35" s="204"/>
      <c r="IJ35" s="204"/>
      <c r="IK35" s="204"/>
      <c r="IL35" s="204"/>
      <c r="IM35" s="204"/>
      <c r="IN35" s="204"/>
      <c r="IO35" s="204"/>
      <c r="IP35" s="204"/>
      <c r="IQ35" s="204"/>
      <c r="IR35" s="204"/>
      <c r="IS35" s="204"/>
      <c r="IT35" s="204"/>
      <c r="IU35" s="204"/>
      <c r="IV35" s="204"/>
    </row>
    <row r="36" spans="1:256" s="222" customFormat="1" ht="25.5" customHeight="1" x14ac:dyDescent="0.25">
      <c r="A36" s="211" t="s">
        <v>569</v>
      </c>
      <c r="B36" s="212" t="s">
        <v>570</v>
      </c>
      <c r="C36" s="237">
        <f t="shared" si="1"/>
        <v>28180</v>
      </c>
      <c r="D36" s="224">
        <v>3130.7979999999998</v>
      </c>
      <c r="E36" s="224">
        <v>2857.4520000000002</v>
      </c>
      <c r="F36" s="224">
        <v>2288.2159999999999</v>
      </c>
      <c r="G36" s="224">
        <v>1907.7859999999998</v>
      </c>
      <c r="H36" s="224">
        <v>2598.1959999999999</v>
      </c>
      <c r="I36" s="224">
        <v>2079.6840000000002</v>
      </c>
      <c r="J36" s="224">
        <v>2223.402</v>
      </c>
      <c r="K36" s="222">
        <v>1831.7</v>
      </c>
      <c r="L36" s="222">
        <v>2508.0200000000004</v>
      </c>
      <c r="M36" s="222">
        <v>2130.4079999999999</v>
      </c>
      <c r="N36" s="222">
        <v>2116.3180000000002</v>
      </c>
      <c r="O36" s="223">
        <v>2508.0200000000004</v>
      </c>
      <c r="P36" s="235"/>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row>
    <row r="37" spans="1:256" s="205" customFormat="1" ht="25.5" customHeight="1" x14ac:dyDescent="0.25">
      <c r="A37" s="206" t="s">
        <v>571</v>
      </c>
      <c r="B37" s="207" t="s">
        <v>572</v>
      </c>
      <c r="C37" s="208">
        <f t="shared" si="1"/>
        <v>8717143</v>
      </c>
      <c r="D37" s="221">
        <f>SUM(D38:D40)</f>
        <v>968474.5872999999</v>
      </c>
      <c r="E37" s="221">
        <f t="shared" ref="E37:O37" si="12">SUM(E38:E40)</f>
        <v>883918.30020000006</v>
      </c>
      <c r="F37" s="221">
        <f t="shared" si="12"/>
        <v>707832.01159999997</v>
      </c>
      <c r="G37" s="221">
        <f t="shared" si="12"/>
        <v>590150.58109999995</v>
      </c>
      <c r="H37" s="221">
        <f t="shared" si="12"/>
        <v>803720.58460000006</v>
      </c>
      <c r="I37" s="221">
        <f t="shared" si="12"/>
        <v>643325.15340000007</v>
      </c>
      <c r="J37" s="221">
        <f t="shared" si="12"/>
        <v>687782.58270000003</v>
      </c>
      <c r="K37" s="221">
        <f t="shared" si="12"/>
        <v>566614.29500000004</v>
      </c>
      <c r="L37" s="221">
        <f t="shared" si="12"/>
        <v>775825.72700000007</v>
      </c>
      <c r="M37" s="221">
        <f t="shared" si="12"/>
        <v>659016.01080000005</v>
      </c>
      <c r="N37" s="221">
        <f t="shared" si="12"/>
        <v>654657.43929999997</v>
      </c>
      <c r="O37" s="234">
        <f t="shared" si="12"/>
        <v>775825.72700000007</v>
      </c>
      <c r="P37" s="203"/>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c r="HV37" s="204"/>
      <c r="HW37" s="204"/>
      <c r="HX37" s="204"/>
      <c r="HY37" s="204"/>
      <c r="HZ37" s="204"/>
      <c r="IA37" s="204"/>
      <c r="IB37" s="204"/>
      <c r="IC37" s="204"/>
      <c r="ID37" s="204"/>
      <c r="IE37" s="204"/>
      <c r="IF37" s="204"/>
      <c r="IG37" s="204"/>
      <c r="IH37" s="204"/>
      <c r="II37" s="204"/>
      <c r="IJ37" s="204"/>
      <c r="IK37" s="204"/>
      <c r="IL37" s="204"/>
      <c r="IM37" s="204"/>
      <c r="IN37" s="204"/>
      <c r="IO37" s="204"/>
      <c r="IP37" s="204"/>
      <c r="IQ37" s="204"/>
      <c r="IR37" s="204"/>
      <c r="IS37" s="204"/>
      <c r="IT37" s="204"/>
      <c r="IU37" s="204"/>
      <c r="IV37" s="204"/>
    </row>
    <row r="38" spans="1:256" s="222" customFormat="1" ht="25.5" customHeight="1" x14ac:dyDescent="0.25">
      <c r="A38" s="211" t="s">
        <v>573</v>
      </c>
      <c r="B38" s="212" t="s">
        <v>574</v>
      </c>
      <c r="C38" s="237">
        <f t="shared" si="1"/>
        <v>8717143</v>
      </c>
      <c r="D38" s="224">
        <v>968474.5872999999</v>
      </c>
      <c r="E38" s="224">
        <v>883918.30020000006</v>
      </c>
      <c r="F38" s="224">
        <v>707832.01159999997</v>
      </c>
      <c r="G38" s="224">
        <v>590150.58109999995</v>
      </c>
      <c r="H38" s="224">
        <v>803720.58460000006</v>
      </c>
      <c r="I38" s="224">
        <v>643325.15340000007</v>
      </c>
      <c r="J38" s="224">
        <v>687782.58270000003</v>
      </c>
      <c r="K38" s="224">
        <v>566614.29500000004</v>
      </c>
      <c r="L38" s="224">
        <v>775825.72700000007</v>
      </c>
      <c r="M38" s="224">
        <v>659016.01080000005</v>
      </c>
      <c r="N38" s="224">
        <v>654657.43929999997</v>
      </c>
      <c r="O38" s="225">
        <v>775825.72700000007</v>
      </c>
      <c r="P38" s="235"/>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c r="HV38" s="236"/>
      <c r="HW38" s="236"/>
      <c r="HX38" s="236"/>
      <c r="HY38" s="236"/>
      <c r="HZ38" s="236"/>
      <c r="IA38" s="236"/>
      <c r="IB38" s="236"/>
      <c r="IC38" s="236"/>
      <c r="ID38" s="236"/>
      <c r="IE38" s="236"/>
      <c r="IF38" s="236"/>
      <c r="IG38" s="236"/>
      <c r="IH38" s="236"/>
      <c r="II38" s="236"/>
      <c r="IJ38" s="236"/>
      <c r="IK38" s="236"/>
      <c r="IL38" s="236"/>
      <c r="IM38" s="236"/>
      <c r="IN38" s="236"/>
      <c r="IO38" s="236"/>
      <c r="IP38" s="236"/>
      <c r="IQ38" s="236"/>
      <c r="IR38" s="236"/>
      <c r="IS38" s="236"/>
      <c r="IT38" s="236"/>
      <c r="IU38" s="236"/>
      <c r="IV38" s="236"/>
    </row>
    <row r="39" spans="1:256" s="222" customFormat="1" ht="25.5" customHeight="1" x14ac:dyDescent="0.25">
      <c r="A39" s="211" t="s">
        <v>575</v>
      </c>
      <c r="B39" s="212" t="s">
        <v>576</v>
      </c>
      <c r="C39" s="237">
        <f t="shared" si="1"/>
        <v>0</v>
      </c>
      <c r="D39" s="224">
        <v>0</v>
      </c>
      <c r="E39" s="224">
        <v>0</v>
      </c>
      <c r="F39" s="224">
        <v>0</v>
      </c>
      <c r="G39" s="224">
        <v>0</v>
      </c>
      <c r="H39" s="224">
        <v>0</v>
      </c>
      <c r="I39" s="224">
        <v>0</v>
      </c>
      <c r="J39" s="222">
        <v>0</v>
      </c>
      <c r="K39" s="222">
        <v>0</v>
      </c>
      <c r="L39" s="222">
        <v>0</v>
      </c>
      <c r="M39" s="222">
        <v>0</v>
      </c>
      <c r="N39" s="222">
        <v>0</v>
      </c>
      <c r="O39" s="223">
        <v>0</v>
      </c>
      <c r="P39" s="235"/>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c r="HV39" s="236"/>
      <c r="HW39" s="236"/>
      <c r="HX39" s="236"/>
      <c r="HY39" s="236"/>
      <c r="HZ39" s="236"/>
      <c r="IA39" s="236"/>
      <c r="IB39" s="236"/>
      <c r="IC39" s="236"/>
      <c r="ID39" s="236"/>
      <c r="IE39" s="236"/>
      <c r="IF39" s="236"/>
      <c r="IG39" s="236"/>
      <c r="IH39" s="236"/>
      <c r="II39" s="236"/>
      <c r="IJ39" s="236"/>
      <c r="IK39" s="236"/>
      <c r="IL39" s="236"/>
      <c r="IM39" s="236"/>
      <c r="IN39" s="236"/>
      <c r="IO39" s="236"/>
      <c r="IP39" s="236"/>
      <c r="IQ39" s="236"/>
      <c r="IR39" s="236"/>
      <c r="IS39" s="236"/>
      <c r="IT39" s="236"/>
      <c r="IU39" s="236"/>
      <c r="IV39" s="236"/>
    </row>
    <row r="40" spans="1:256" s="222" customFormat="1" ht="25.5" customHeight="1" x14ac:dyDescent="0.25">
      <c r="A40" s="211" t="s">
        <v>577</v>
      </c>
      <c r="B40" s="212" t="s">
        <v>578</v>
      </c>
      <c r="C40" s="237">
        <f t="shared" si="1"/>
        <v>0</v>
      </c>
      <c r="D40" s="224">
        <v>0</v>
      </c>
      <c r="E40" s="224">
        <v>0</v>
      </c>
      <c r="F40" s="224">
        <v>0</v>
      </c>
      <c r="G40" s="224">
        <v>0</v>
      </c>
      <c r="H40" s="224">
        <v>0</v>
      </c>
      <c r="I40" s="224">
        <v>0</v>
      </c>
      <c r="J40" s="224">
        <v>0</v>
      </c>
      <c r="K40" s="224">
        <v>0</v>
      </c>
      <c r="L40" s="224">
        <v>0</v>
      </c>
      <c r="M40" s="224">
        <v>0</v>
      </c>
      <c r="N40" s="224">
        <v>0</v>
      </c>
      <c r="O40" s="225">
        <v>0</v>
      </c>
      <c r="P40" s="235"/>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c r="HV40" s="236"/>
      <c r="HW40" s="236"/>
      <c r="HX40" s="236"/>
      <c r="HY40" s="236"/>
      <c r="HZ40" s="236"/>
      <c r="IA40" s="236"/>
      <c r="IB40" s="236"/>
      <c r="IC40" s="236"/>
      <c r="ID40" s="236"/>
      <c r="IE40" s="236"/>
      <c r="IF40" s="236"/>
      <c r="IG40" s="236"/>
      <c r="IH40" s="236"/>
      <c r="II40" s="236"/>
      <c r="IJ40" s="236"/>
      <c r="IK40" s="236"/>
      <c r="IL40" s="236"/>
      <c r="IM40" s="236"/>
      <c r="IN40" s="236"/>
      <c r="IO40" s="236"/>
      <c r="IP40" s="236"/>
      <c r="IQ40" s="236"/>
      <c r="IR40" s="236"/>
      <c r="IS40" s="236"/>
      <c r="IT40" s="236"/>
      <c r="IU40" s="236"/>
      <c r="IV40" s="236"/>
    </row>
    <row r="41" spans="1:256" s="205" customFormat="1" ht="25.5" customHeight="1" x14ac:dyDescent="0.25">
      <c r="A41" s="206" t="s">
        <v>579</v>
      </c>
      <c r="B41" s="207" t="s">
        <v>580</v>
      </c>
      <c r="C41" s="208">
        <f t="shared" si="1"/>
        <v>0</v>
      </c>
      <c r="D41" s="221">
        <f t="shared" ref="D41:O41" si="13">SUM(D42)</f>
        <v>0</v>
      </c>
      <c r="E41" s="221">
        <f t="shared" si="13"/>
        <v>0</v>
      </c>
      <c r="F41" s="221">
        <f t="shared" si="13"/>
        <v>0</v>
      </c>
      <c r="G41" s="221">
        <f t="shared" si="13"/>
        <v>0</v>
      </c>
      <c r="H41" s="221">
        <f t="shared" si="13"/>
        <v>0</v>
      </c>
      <c r="I41" s="221">
        <f t="shared" si="13"/>
        <v>0</v>
      </c>
      <c r="J41" s="221">
        <f t="shared" si="13"/>
        <v>0</v>
      </c>
      <c r="K41" s="221">
        <f t="shared" si="13"/>
        <v>0</v>
      </c>
      <c r="L41" s="221">
        <f t="shared" si="13"/>
        <v>0</v>
      </c>
      <c r="M41" s="221">
        <f t="shared" si="13"/>
        <v>0</v>
      </c>
      <c r="N41" s="221">
        <f t="shared" si="13"/>
        <v>0</v>
      </c>
      <c r="O41" s="234">
        <f t="shared" si="13"/>
        <v>0</v>
      </c>
      <c r="P41" s="203"/>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c r="HV41" s="204"/>
      <c r="HW41" s="204"/>
      <c r="HX41" s="204"/>
      <c r="HY41" s="204"/>
      <c r="HZ41" s="204"/>
      <c r="IA41" s="204"/>
      <c r="IB41" s="204"/>
      <c r="IC41" s="204"/>
      <c r="ID41" s="204"/>
      <c r="IE41" s="204"/>
      <c r="IF41" s="204"/>
      <c r="IG41" s="204"/>
      <c r="IH41" s="204"/>
      <c r="II41" s="204"/>
      <c r="IJ41" s="204"/>
      <c r="IK41" s="204"/>
      <c r="IL41" s="204"/>
      <c r="IM41" s="204"/>
      <c r="IN41" s="204"/>
      <c r="IO41" s="204"/>
      <c r="IP41" s="204"/>
      <c r="IQ41" s="204"/>
      <c r="IR41" s="204"/>
      <c r="IS41" s="204"/>
      <c r="IT41" s="204"/>
      <c r="IU41" s="204"/>
      <c r="IV41" s="204"/>
    </row>
    <row r="42" spans="1:256" s="222" customFormat="1" ht="25.5" customHeight="1" x14ac:dyDescent="0.25">
      <c r="A42" s="211" t="s">
        <v>581</v>
      </c>
      <c r="B42" s="212" t="s">
        <v>582</v>
      </c>
      <c r="C42" s="237">
        <f t="shared" si="1"/>
        <v>0</v>
      </c>
      <c r="D42" s="224">
        <v>0</v>
      </c>
      <c r="E42" s="224">
        <v>0</v>
      </c>
      <c r="F42" s="224">
        <v>0</v>
      </c>
      <c r="G42" s="224">
        <v>0</v>
      </c>
      <c r="H42" s="224">
        <v>0</v>
      </c>
      <c r="I42" s="224">
        <v>0</v>
      </c>
      <c r="J42" s="222">
        <v>0</v>
      </c>
      <c r="K42" s="222">
        <v>0</v>
      </c>
      <c r="L42" s="222">
        <v>0</v>
      </c>
      <c r="M42" s="222">
        <v>0</v>
      </c>
      <c r="N42" s="222">
        <v>0</v>
      </c>
      <c r="O42" s="223">
        <v>0</v>
      </c>
      <c r="P42" s="235"/>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c r="HV42" s="236"/>
      <c r="HW42" s="236"/>
      <c r="HX42" s="236"/>
      <c r="HY42" s="236"/>
      <c r="HZ42" s="236"/>
      <c r="IA42" s="236"/>
      <c r="IB42" s="236"/>
      <c r="IC42" s="236"/>
      <c r="ID42" s="236"/>
      <c r="IE42" s="236"/>
      <c r="IF42" s="236"/>
      <c r="IG42" s="236"/>
      <c r="IH42" s="236"/>
      <c r="II42" s="236"/>
      <c r="IJ42" s="236"/>
      <c r="IK42" s="236"/>
      <c r="IL42" s="236"/>
      <c r="IM42" s="236"/>
      <c r="IN42" s="236"/>
      <c r="IO42" s="236"/>
      <c r="IP42" s="236"/>
      <c r="IQ42" s="236"/>
      <c r="IR42" s="236"/>
      <c r="IS42" s="236"/>
      <c r="IT42" s="236"/>
      <c r="IU42" s="236"/>
      <c r="IV42" s="236"/>
    </row>
    <row r="43" spans="1:256" s="205" customFormat="1" ht="25.5" customHeight="1" x14ac:dyDescent="0.25">
      <c r="A43" s="198">
        <v>1.8</v>
      </c>
      <c r="B43" s="199" t="s">
        <v>583</v>
      </c>
      <c r="C43" s="200">
        <f t="shared" si="1"/>
        <v>0</v>
      </c>
      <c r="D43" s="213">
        <f t="shared" ref="D43:O43" si="14">D44</f>
        <v>0</v>
      </c>
      <c r="E43" s="213">
        <f t="shared" si="14"/>
        <v>0</v>
      </c>
      <c r="F43" s="213">
        <f t="shared" si="14"/>
        <v>0</v>
      </c>
      <c r="G43" s="213">
        <f t="shared" si="14"/>
        <v>0</v>
      </c>
      <c r="H43" s="213">
        <f t="shared" si="14"/>
        <v>0</v>
      </c>
      <c r="I43" s="213">
        <f t="shared" si="14"/>
        <v>0</v>
      </c>
      <c r="J43" s="213">
        <f t="shared" si="14"/>
        <v>0</v>
      </c>
      <c r="K43" s="213">
        <f t="shared" si="14"/>
        <v>0</v>
      </c>
      <c r="L43" s="213">
        <f t="shared" si="14"/>
        <v>0</v>
      </c>
      <c r="M43" s="213">
        <f t="shared" si="14"/>
        <v>0</v>
      </c>
      <c r="N43" s="213">
        <f t="shared" si="14"/>
        <v>0</v>
      </c>
      <c r="O43" s="238">
        <f t="shared" si="14"/>
        <v>0</v>
      </c>
      <c r="P43" s="203"/>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c r="IV43" s="204"/>
    </row>
    <row r="44" spans="1:256" s="205" customFormat="1" ht="25.5" customHeight="1" x14ac:dyDescent="0.25">
      <c r="A44" s="206" t="s">
        <v>584</v>
      </c>
      <c r="B44" s="207" t="s">
        <v>585</v>
      </c>
      <c r="C44" s="208">
        <f t="shared" si="1"/>
        <v>0</v>
      </c>
      <c r="D44" s="221">
        <f>SUM(D45:D46)</f>
        <v>0</v>
      </c>
      <c r="E44" s="221">
        <f t="shared" ref="E44:O44" si="15">SUM(E45:E46)</f>
        <v>0</v>
      </c>
      <c r="F44" s="221">
        <f t="shared" si="15"/>
        <v>0</v>
      </c>
      <c r="G44" s="221">
        <f t="shared" si="15"/>
        <v>0</v>
      </c>
      <c r="H44" s="221">
        <f t="shared" si="15"/>
        <v>0</v>
      </c>
      <c r="I44" s="221">
        <f t="shared" si="15"/>
        <v>0</v>
      </c>
      <c r="J44" s="221">
        <f t="shared" si="15"/>
        <v>0</v>
      </c>
      <c r="K44" s="221">
        <f t="shared" si="15"/>
        <v>0</v>
      </c>
      <c r="L44" s="221">
        <f t="shared" si="15"/>
        <v>0</v>
      </c>
      <c r="M44" s="221">
        <f t="shared" si="15"/>
        <v>0</v>
      </c>
      <c r="N44" s="221">
        <f t="shared" si="15"/>
        <v>0</v>
      </c>
      <c r="O44" s="234">
        <f t="shared" si="15"/>
        <v>0</v>
      </c>
      <c r="P44" s="203"/>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c r="IV44" s="204"/>
    </row>
    <row r="45" spans="1:256" s="222" customFormat="1" ht="25.5" customHeight="1" x14ac:dyDescent="0.25">
      <c r="A45" s="211" t="s">
        <v>586</v>
      </c>
      <c r="B45" s="212" t="s">
        <v>585</v>
      </c>
      <c r="C45" s="237">
        <f t="shared" si="1"/>
        <v>0</v>
      </c>
      <c r="D45" s="224">
        <v>0</v>
      </c>
      <c r="E45" s="224">
        <v>0</v>
      </c>
      <c r="F45" s="224">
        <v>0</v>
      </c>
      <c r="G45" s="224">
        <v>0</v>
      </c>
      <c r="H45" s="224">
        <v>0</v>
      </c>
      <c r="I45" s="224">
        <v>0</v>
      </c>
      <c r="J45" s="222">
        <v>0</v>
      </c>
      <c r="K45" s="222">
        <v>0</v>
      </c>
      <c r="L45" s="222">
        <v>0</v>
      </c>
      <c r="M45" s="222">
        <v>0</v>
      </c>
      <c r="N45" s="222">
        <v>0</v>
      </c>
      <c r="O45" s="223">
        <v>0</v>
      </c>
      <c r="P45" s="235"/>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row>
    <row r="46" spans="1:256" s="222" customFormat="1" ht="25.5" customHeight="1" x14ac:dyDescent="0.25">
      <c r="A46" s="211" t="s">
        <v>587</v>
      </c>
      <c r="B46" s="212" t="s">
        <v>460</v>
      </c>
      <c r="C46" s="237">
        <f t="shared" si="1"/>
        <v>0</v>
      </c>
      <c r="D46" s="224">
        <v>0</v>
      </c>
      <c r="E46" s="224">
        <v>0</v>
      </c>
      <c r="F46" s="224">
        <v>0</v>
      </c>
      <c r="G46" s="224">
        <v>0</v>
      </c>
      <c r="H46" s="224">
        <v>0</v>
      </c>
      <c r="I46" s="224">
        <v>0</v>
      </c>
      <c r="J46" s="222">
        <v>0</v>
      </c>
      <c r="K46" s="222">
        <v>0</v>
      </c>
      <c r="L46" s="222">
        <v>0</v>
      </c>
      <c r="M46" s="222">
        <v>0</v>
      </c>
      <c r="N46" s="222">
        <v>0</v>
      </c>
      <c r="O46" s="223">
        <v>0</v>
      </c>
      <c r="P46" s="235"/>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c r="HV46" s="236"/>
      <c r="HW46" s="236"/>
      <c r="HX46" s="236"/>
      <c r="HY46" s="236"/>
      <c r="HZ46" s="236"/>
      <c r="IA46" s="236"/>
      <c r="IB46" s="236"/>
      <c r="IC46" s="236"/>
      <c r="ID46" s="236"/>
      <c r="IE46" s="236"/>
      <c r="IF46" s="236"/>
      <c r="IG46" s="236"/>
      <c r="IH46" s="236"/>
      <c r="II46" s="236"/>
      <c r="IJ46" s="236"/>
      <c r="IK46" s="236"/>
      <c r="IL46" s="236"/>
      <c r="IM46" s="236"/>
      <c r="IN46" s="236"/>
      <c r="IO46" s="236"/>
      <c r="IP46" s="236"/>
      <c r="IQ46" s="236"/>
      <c r="IR46" s="236"/>
      <c r="IS46" s="236"/>
      <c r="IT46" s="236"/>
      <c r="IU46" s="236"/>
      <c r="IV46" s="236"/>
    </row>
    <row r="47" spans="1:256" s="245" customFormat="1" ht="25.5" customHeight="1" x14ac:dyDescent="0.25">
      <c r="A47" s="190">
        <v>2</v>
      </c>
      <c r="B47" s="239" t="s">
        <v>461</v>
      </c>
      <c r="C47" s="240">
        <f t="shared" si="1"/>
        <v>0</v>
      </c>
      <c r="D47" s="192">
        <f>D48+D49+D50+D51+D52</f>
        <v>0</v>
      </c>
      <c r="E47" s="241">
        <f t="shared" ref="E47:O47" si="16">E48+E49+E50+E51+E52</f>
        <v>0</v>
      </c>
      <c r="F47" s="241">
        <f t="shared" si="16"/>
        <v>0</v>
      </c>
      <c r="G47" s="241">
        <f t="shared" si="16"/>
        <v>0</v>
      </c>
      <c r="H47" s="241">
        <f t="shared" si="16"/>
        <v>0</v>
      </c>
      <c r="I47" s="241">
        <f t="shared" si="16"/>
        <v>0</v>
      </c>
      <c r="J47" s="241">
        <f t="shared" si="16"/>
        <v>0</v>
      </c>
      <c r="K47" s="241">
        <f t="shared" si="16"/>
        <v>0</v>
      </c>
      <c r="L47" s="241">
        <f t="shared" si="16"/>
        <v>0</v>
      </c>
      <c r="M47" s="241">
        <f t="shared" si="16"/>
        <v>0</v>
      </c>
      <c r="N47" s="241">
        <f t="shared" si="16"/>
        <v>0</v>
      </c>
      <c r="O47" s="242">
        <f t="shared" si="16"/>
        <v>0</v>
      </c>
      <c r="P47" s="243"/>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244"/>
      <c r="CU47" s="244"/>
      <c r="CV47" s="244"/>
      <c r="CW47" s="244"/>
      <c r="CX47" s="244"/>
      <c r="CY47" s="244"/>
      <c r="CZ47" s="244"/>
      <c r="DA47" s="244"/>
      <c r="DB47" s="244"/>
      <c r="DC47" s="244"/>
      <c r="DD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44"/>
      <c r="ED47" s="244"/>
      <c r="EE47" s="244"/>
      <c r="EF47" s="244"/>
      <c r="EG47" s="244"/>
      <c r="EH47" s="244"/>
      <c r="EI47" s="244"/>
      <c r="EJ47" s="244"/>
      <c r="EK47" s="244"/>
      <c r="EL47" s="244"/>
      <c r="EM47" s="244"/>
      <c r="EN47" s="244"/>
      <c r="EO47" s="244"/>
      <c r="EP47" s="244"/>
      <c r="EQ47" s="244"/>
      <c r="ER47" s="244"/>
      <c r="ES47" s="244"/>
      <c r="ET47" s="244"/>
      <c r="EU47" s="244"/>
      <c r="EV47" s="244"/>
      <c r="EW47" s="244"/>
      <c r="EX47" s="244"/>
      <c r="EY47" s="244"/>
      <c r="EZ47" s="244"/>
      <c r="FA47" s="244"/>
      <c r="FB47" s="244"/>
      <c r="FC47" s="244"/>
      <c r="FD47" s="244"/>
      <c r="FE47" s="244"/>
      <c r="FF47" s="244"/>
      <c r="FG47" s="244"/>
      <c r="FH47" s="244"/>
      <c r="FI47" s="244"/>
      <c r="FJ47" s="244"/>
      <c r="FK47" s="244"/>
      <c r="FL47" s="244"/>
      <c r="FM47" s="244"/>
      <c r="FN47" s="244"/>
      <c r="FO47" s="244"/>
      <c r="FP47" s="244"/>
      <c r="FQ47" s="244"/>
      <c r="FR47" s="244"/>
      <c r="FS47" s="244"/>
      <c r="FT47" s="244"/>
      <c r="FU47" s="244"/>
      <c r="FV47" s="244"/>
      <c r="FW47" s="244"/>
      <c r="FX47" s="244"/>
      <c r="FY47" s="244"/>
      <c r="FZ47" s="244"/>
      <c r="GA47" s="244"/>
      <c r="GB47" s="244"/>
      <c r="GC47" s="244"/>
      <c r="GD47" s="244"/>
      <c r="GE47" s="244"/>
      <c r="GF47" s="244"/>
      <c r="GG47" s="244"/>
      <c r="GH47" s="244"/>
      <c r="GI47" s="244"/>
      <c r="GJ47" s="244"/>
      <c r="GK47" s="244"/>
      <c r="GL47" s="244"/>
      <c r="GM47" s="244"/>
      <c r="GN47" s="244"/>
      <c r="GO47" s="244"/>
      <c r="GP47" s="244"/>
      <c r="GQ47" s="244"/>
      <c r="GR47" s="244"/>
      <c r="GS47" s="244"/>
      <c r="GT47" s="244"/>
      <c r="GU47" s="244"/>
      <c r="GV47" s="244"/>
      <c r="GW47" s="244"/>
      <c r="GX47" s="244"/>
      <c r="GY47" s="244"/>
      <c r="GZ47" s="244"/>
      <c r="HA47" s="244"/>
      <c r="HB47" s="244"/>
      <c r="HC47" s="244"/>
      <c r="HD47" s="244"/>
      <c r="HE47" s="244"/>
      <c r="HF47" s="244"/>
      <c r="HG47" s="244"/>
      <c r="HH47" s="244"/>
      <c r="HI47" s="244"/>
      <c r="HJ47" s="244"/>
      <c r="HK47" s="244"/>
      <c r="HL47" s="244"/>
      <c r="HM47" s="244"/>
      <c r="HN47" s="244"/>
      <c r="HO47" s="244"/>
      <c r="HP47" s="244"/>
      <c r="HQ47" s="244"/>
      <c r="HR47" s="244"/>
      <c r="HS47" s="244"/>
      <c r="HT47" s="244"/>
      <c r="HU47" s="244"/>
      <c r="HV47" s="244"/>
      <c r="HW47" s="244"/>
      <c r="HX47" s="244"/>
      <c r="HY47" s="244"/>
      <c r="HZ47" s="244"/>
      <c r="IA47" s="244"/>
      <c r="IB47" s="244"/>
      <c r="IC47" s="244"/>
      <c r="ID47" s="244"/>
      <c r="IE47" s="244"/>
      <c r="IF47" s="244"/>
      <c r="IG47" s="244"/>
      <c r="IH47" s="244"/>
      <c r="II47" s="244"/>
      <c r="IJ47" s="244"/>
      <c r="IK47" s="244"/>
      <c r="IL47" s="244"/>
      <c r="IM47" s="244"/>
      <c r="IN47" s="244"/>
      <c r="IO47" s="244"/>
      <c r="IP47" s="244"/>
      <c r="IQ47" s="244"/>
      <c r="IR47" s="244"/>
      <c r="IS47" s="244"/>
      <c r="IT47" s="244"/>
      <c r="IU47" s="244"/>
      <c r="IV47" s="244"/>
    </row>
    <row r="48" spans="1:256" s="213" customFormat="1" ht="25.5" customHeight="1" x14ac:dyDescent="0.25">
      <c r="A48" s="198">
        <v>2.1</v>
      </c>
      <c r="B48" s="199" t="s">
        <v>588</v>
      </c>
      <c r="C48" s="213">
        <f t="shared" si="1"/>
        <v>0</v>
      </c>
      <c r="D48" s="246">
        <v>0</v>
      </c>
      <c r="E48" s="246">
        <v>0</v>
      </c>
      <c r="F48" s="246">
        <v>0</v>
      </c>
      <c r="G48" s="246">
        <v>0</v>
      </c>
      <c r="H48" s="246">
        <v>0</v>
      </c>
      <c r="I48" s="246">
        <v>0</v>
      </c>
      <c r="J48" s="246">
        <v>0</v>
      </c>
      <c r="K48" s="246">
        <v>0</v>
      </c>
      <c r="L48" s="246">
        <v>0</v>
      </c>
      <c r="M48" s="246">
        <v>0</v>
      </c>
      <c r="N48" s="246">
        <v>0</v>
      </c>
      <c r="O48" s="247">
        <v>0</v>
      </c>
      <c r="P48" s="219"/>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c r="HV48" s="220"/>
      <c r="HW48" s="220"/>
      <c r="HX48" s="220"/>
      <c r="HY48" s="220"/>
      <c r="HZ48" s="220"/>
      <c r="IA48" s="220"/>
      <c r="IB48" s="220"/>
      <c r="IC48" s="220"/>
      <c r="ID48" s="220"/>
      <c r="IE48" s="220"/>
      <c r="IF48" s="220"/>
      <c r="IG48" s="220"/>
      <c r="IH48" s="220"/>
      <c r="II48" s="220"/>
      <c r="IJ48" s="220"/>
      <c r="IK48" s="220"/>
      <c r="IL48" s="220"/>
      <c r="IM48" s="220"/>
      <c r="IN48" s="220"/>
      <c r="IO48" s="220"/>
      <c r="IP48" s="220"/>
      <c r="IQ48" s="220"/>
      <c r="IR48" s="220"/>
      <c r="IS48" s="220"/>
      <c r="IT48" s="220"/>
      <c r="IU48" s="220"/>
      <c r="IV48" s="220"/>
    </row>
    <row r="49" spans="1:256" s="213" customFormat="1" ht="25.5" customHeight="1" x14ac:dyDescent="0.25">
      <c r="A49" s="198">
        <v>2.2000000000000002</v>
      </c>
      <c r="B49" s="199" t="s">
        <v>589</v>
      </c>
      <c r="C49" s="213">
        <f t="shared" si="1"/>
        <v>0</v>
      </c>
      <c r="D49" s="246">
        <v>0</v>
      </c>
      <c r="E49" s="246">
        <v>0</v>
      </c>
      <c r="F49" s="246">
        <v>0</v>
      </c>
      <c r="G49" s="246">
        <v>0</v>
      </c>
      <c r="H49" s="246">
        <v>0</v>
      </c>
      <c r="I49" s="246">
        <v>0</v>
      </c>
      <c r="J49" s="246">
        <v>0</v>
      </c>
      <c r="K49" s="246">
        <v>0</v>
      </c>
      <c r="L49" s="246">
        <v>0</v>
      </c>
      <c r="M49" s="246">
        <v>0</v>
      </c>
      <c r="N49" s="246">
        <v>0</v>
      </c>
      <c r="O49" s="247">
        <v>0</v>
      </c>
      <c r="P49" s="219"/>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c r="HV49" s="220"/>
      <c r="HW49" s="220"/>
      <c r="HX49" s="220"/>
      <c r="HY49" s="220"/>
      <c r="HZ49" s="220"/>
      <c r="IA49" s="220"/>
      <c r="IB49" s="220"/>
      <c r="IC49" s="220"/>
      <c r="ID49" s="220"/>
      <c r="IE49" s="220"/>
      <c r="IF49" s="220"/>
      <c r="IG49" s="220"/>
      <c r="IH49" s="220"/>
      <c r="II49" s="220"/>
      <c r="IJ49" s="220"/>
      <c r="IK49" s="220"/>
      <c r="IL49" s="220"/>
      <c r="IM49" s="220"/>
      <c r="IN49" s="220"/>
      <c r="IO49" s="220"/>
      <c r="IP49" s="220"/>
      <c r="IQ49" s="220"/>
      <c r="IR49" s="220"/>
      <c r="IS49" s="220"/>
      <c r="IT49" s="220"/>
      <c r="IU49" s="220"/>
      <c r="IV49" s="220"/>
    </row>
    <row r="50" spans="1:256" s="213" customFormat="1" ht="25.5" customHeight="1" x14ac:dyDescent="0.25">
      <c r="A50" s="198">
        <v>2.2999999999999998</v>
      </c>
      <c r="B50" s="199" t="s">
        <v>590</v>
      </c>
      <c r="C50" s="213">
        <f t="shared" si="1"/>
        <v>0</v>
      </c>
      <c r="D50" s="246">
        <v>0</v>
      </c>
      <c r="E50" s="246">
        <v>0</v>
      </c>
      <c r="F50" s="246">
        <v>0</v>
      </c>
      <c r="G50" s="246">
        <v>0</v>
      </c>
      <c r="H50" s="246">
        <v>0</v>
      </c>
      <c r="I50" s="246">
        <v>0</v>
      </c>
      <c r="J50" s="246">
        <v>0</v>
      </c>
      <c r="K50" s="246">
        <v>0</v>
      </c>
      <c r="L50" s="246">
        <v>0</v>
      </c>
      <c r="M50" s="246">
        <v>0</v>
      </c>
      <c r="N50" s="246">
        <v>0</v>
      </c>
      <c r="O50" s="247">
        <v>0</v>
      </c>
      <c r="P50" s="219"/>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c r="HV50" s="220"/>
      <c r="HW50" s="220"/>
      <c r="HX50" s="220"/>
      <c r="HY50" s="220"/>
      <c r="HZ50" s="220"/>
      <c r="IA50" s="220"/>
      <c r="IB50" s="220"/>
      <c r="IC50" s="220"/>
      <c r="ID50" s="220"/>
      <c r="IE50" s="220"/>
      <c r="IF50" s="220"/>
      <c r="IG50" s="220"/>
      <c r="IH50" s="220"/>
      <c r="II50" s="220"/>
      <c r="IJ50" s="220"/>
      <c r="IK50" s="220"/>
      <c r="IL50" s="220"/>
      <c r="IM50" s="220"/>
      <c r="IN50" s="220"/>
      <c r="IO50" s="220"/>
      <c r="IP50" s="220"/>
      <c r="IQ50" s="220"/>
      <c r="IR50" s="220"/>
      <c r="IS50" s="220"/>
      <c r="IT50" s="220"/>
      <c r="IU50" s="220"/>
      <c r="IV50" s="220"/>
    </row>
    <row r="51" spans="1:256" s="213" customFormat="1" ht="33" customHeight="1" x14ac:dyDescent="0.25">
      <c r="A51" s="198">
        <v>2.4</v>
      </c>
      <c r="B51" s="199" t="s">
        <v>591</v>
      </c>
      <c r="C51" s="213">
        <f t="shared" si="1"/>
        <v>0</v>
      </c>
      <c r="D51" s="246">
        <v>0</v>
      </c>
      <c r="E51" s="246">
        <v>0</v>
      </c>
      <c r="F51" s="246">
        <v>0</v>
      </c>
      <c r="G51" s="246">
        <v>0</v>
      </c>
      <c r="H51" s="246">
        <v>0</v>
      </c>
      <c r="I51" s="246">
        <v>0</v>
      </c>
      <c r="J51" s="246">
        <v>0</v>
      </c>
      <c r="K51" s="246">
        <v>0</v>
      </c>
      <c r="L51" s="246">
        <v>0</v>
      </c>
      <c r="M51" s="246">
        <v>0</v>
      </c>
      <c r="N51" s="246">
        <v>0</v>
      </c>
      <c r="O51" s="247">
        <v>0</v>
      </c>
      <c r="P51" s="219"/>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c r="HV51" s="220"/>
      <c r="HW51" s="220"/>
      <c r="HX51" s="220"/>
      <c r="HY51" s="220"/>
      <c r="HZ51" s="220"/>
      <c r="IA51" s="220"/>
      <c r="IB51" s="220"/>
      <c r="IC51" s="220"/>
      <c r="ID51" s="220"/>
      <c r="IE51" s="220"/>
      <c r="IF51" s="220"/>
      <c r="IG51" s="220"/>
      <c r="IH51" s="220"/>
      <c r="II51" s="220"/>
      <c r="IJ51" s="220"/>
      <c r="IK51" s="220"/>
      <c r="IL51" s="220"/>
      <c r="IM51" s="220"/>
      <c r="IN51" s="220"/>
      <c r="IO51" s="220"/>
      <c r="IP51" s="220"/>
      <c r="IQ51" s="220"/>
      <c r="IR51" s="220"/>
      <c r="IS51" s="220"/>
      <c r="IT51" s="220"/>
      <c r="IU51" s="220"/>
      <c r="IV51" s="220"/>
    </row>
    <row r="52" spans="1:256" s="213" customFormat="1" ht="25.5" customHeight="1" x14ac:dyDescent="0.25">
      <c r="A52" s="198">
        <v>2.5</v>
      </c>
      <c r="B52" s="199" t="s">
        <v>592</v>
      </c>
      <c r="C52" s="213">
        <f t="shared" si="1"/>
        <v>0</v>
      </c>
      <c r="D52" s="246">
        <v>0</v>
      </c>
      <c r="E52" s="246">
        <v>0</v>
      </c>
      <c r="F52" s="246">
        <v>0</v>
      </c>
      <c r="G52" s="246">
        <v>0</v>
      </c>
      <c r="H52" s="246">
        <v>0</v>
      </c>
      <c r="I52" s="246">
        <v>0</v>
      </c>
      <c r="J52" s="246">
        <v>0</v>
      </c>
      <c r="K52" s="246">
        <v>0</v>
      </c>
      <c r="L52" s="246">
        <v>0</v>
      </c>
      <c r="M52" s="246">
        <v>0</v>
      </c>
      <c r="N52" s="246">
        <v>0</v>
      </c>
      <c r="O52" s="247">
        <v>0</v>
      </c>
      <c r="P52" s="219"/>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c r="HV52" s="220"/>
      <c r="HW52" s="220"/>
      <c r="HX52" s="220"/>
      <c r="HY52" s="220"/>
      <c r="HZ52" s="220"/>
      <c r="IA52" s="220"/>
      <c r="IB52" s="220"/>
      <c r="IC52" s="220"/>
      <c r="ID52" s="220"/>
      <c r="IE52" s="220"/>
      <c r="IF52" s="220"/>
      <c r="IG52" s="220"/>
      <c r="IH52" s="220"/>
      <c r="II52" s="220"/>
      <c r="IJ52" s="220"/>
      <c r="IK52" s="220"/>
      <c r="IL52" s="220"/>
      <c r="IM52" s="220"/>
      <c r="IN52" s="220"/>
      <c r="IO52" s="220"/>
      <c r="IP52" s="220"/>
      <c r="IQ52" s="220"/>
      <c r="IR52" s="220"/>
      <c r="IS52" s="220"/>
      <c r="IT52" s="220"/>
      <c r="IU52" s="220"/>
      <c r="IV52" s="220"/>
    </row>
    <row r="53" spans="1:256" s="245" customFormat="1" ht="25.5" customHeight="1" x14ac:dyDescent="0.25">
      <c r="A53" s="190">
        <v>3</v>
      </c>
      <c r="B53" s="248" t="s">
        <v>466</v>
      </c>
      <c r="C53" s="240">
        <f t="shared" si="1"/>
        <v>0</v>
      </c>
      <c r="D53" s="192">
        <f t="shared" ref="D53:O54" si="17">D54</f>
        <v>0</v>
      </c>
      <c r="E53" s="241">
        <f t="shared" si="17"/>
        <v>0</v>
      </c>
      <c r="F53" s="241">
        <f t="shared" si="17"/>
        <v>0</v>
      </c>
      <c r="G53" s="241">
        <f t="shared" si="17"/>
        <v>0</v>
      </c>
      <c r="H53" s="241">
        <f t="shared" si="17"/>
        <v>0</v>
      </c>
      <c r="I53" s="241">
        <f t="shared" si="17"/>
        <v>0</v>
      </c>
      <c r="J53" s="241">
        <f t="shared" si="17"/>
        <v>0</v>
      </c>
      <c r="K53" s="241">
        <f t="shared" si="17"/>
        <v>0</v>
      </c>
      <c r="L53" s="241">
        <f t="shared" si="17"/>
        <v>0</v>
      </c>
      <c r="M53" s="241">
        <f t="shared" si="17"/>
        <v>0</v>
      </c>
      <c r="N53" s="241">
        <f t="shared" si="17"/>
        <v>0</v>
      </c>
      <c r="O53" s="242">
        <f t="shared" si="17"/>
        <v>0</v>
      </c>
      <c r="P53" s="249"/>
      <c r="Q53" s="250"/>
      <c r="R53" s="251"/>
      <c r="AD53" s="252"/>
      <c r="AE53" s="250"/>
      <c r="AF53" s="251"/>
      <c r="AR53" s="252"/>
      <c r="AS53" s="250"/>
      <c r="AT53" s="251"/>
      <c r="BF53" s="252"/>
      <c r="BG53" s="250"/>
      <c r="BH53" s="251"/>
      <c r="BT53" s="252"/>
      <c r="BU53" s="250"/>
      <c r="BV53" s="251"/>
      <c r="CH53" s="252"/>
      <c r="CI53" s="250"/>
      <c r="CJ53" s="251"/>
      <c r="CV53" s="252"/>
      <c r="CW53" s="250"/>
      <c r="CX53" s="251"/>
      <c r="DJ53" s="252"/>
      <c r="DK53" s="250"/>
      <c r="DL53" s="251"/>
      <c r="DX53" s="252"/>
      <c r="DY53" s="250"/>
      <c r="DZ53" s="251"/>
      <c r="EL53" s="252"/>
      <c r="EM53" s="250"/>
      <c r="EN53" s="251"/>
      <c r="EZ53" s="252"/>
      <c r="FA53" s="250"/>
      <c r="FB53" s="251"/>
      <c r="FN53" s="252"/>
      <c r="FO53" s="250"/>
      <c r="FP53" s="251"/>
      <c r="GB53" s="252"/>
      <c r="GC53" s="250"/>
      <c r="GD53" s="251"/>
      <c r="GP53" s="252"/>
      <c r="GQ53" s="250"/>
      <c r="GR53" s="251"/>
      <c r="HD53" s="252"/>
      <c r="HE53" s="250"/>
      <c r="HF53" s="251"/>
      <c r="HR53" s="252"/>
      <c r="HS53" s="250"/>
      <c r="HT53" s="251"/>
      <c r="IF53" s="252"/>
      <c r="IG53" s="250"/>
      <c r="IH53" s="251"/>
      <c r="IT53" s="252"/>
      <c r="IU53" s="250"/>
      <c r="IV53" s="251"/>
    </row>
    <row r="54" spans="1:256" s="205" customFormat="1" ht="25.5" customHeight="1" x14ac:dyDescent="0.25">
      <c r="A54" s="198">
        <v>3.1</v>
      </c>
      <c r="B54" s="199" t="s">
        <v>593</v>
      </c>
      <c r="C54" s="200">
        <f t="shared" si="1"/>
        <v>0</v>
      </c>
      <c r="D54" s="213">
        <f t="shared" si="17"/>
        <v>0</v>
      </c>
      <c r="E54" s="213">
        <f t="shared" si="17"/>
        <v>0</v>
      </c>
      <c r="F54" s="213">
        <f t="shared" si="17"/>
        <v>0</v>
      </c>
      <c r="G54" s="213">
        <f t="shared" si="17"/>
        <v>0</v>
      </c>
      <c r="H54" s="213">
        <f t="shared" si="17"/>
        <v>0</v>
      </c>
      <c r="I54" s="213">
        <f t="shared" si="17"/>
        <v>0</v>
      </c>
      <c r="J54" s="213">
        <f t="shared" si="17"/>
        <v>0</v>
      </c>
      <c r="K54" s="213">
        <f t="shared" si="17"/>
        <v>0</v>
      </c>
      <c r="L54" s="213">
        <f t="shared" si="17"/>
        <v>0</v>
      </c>
      <c r="M54" s="213">
        <f t="shared" si="17"/>
        <v>0</v>
      </c>
      <c r="N54" s="213">
        <f t="shared" si="17"/>
        <v>0</v>
      </c>
      <c r="O54" s="238">
        <f t="shared" si="17"/>
        <v>0</v>
      </c>
      <c r="P54" s="203"/>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c r="HV54" s="204"/>
      <c r="HW54" s="204"/>
      <c r="HX54" s="204"/>
      <c r="HY54" s="204"/>
      <c r="HZ54" s="204"/>
      <c r="IA54" s="204"/>
      <c r="IB54" s="204"/>
      <c r="IC54" s="204"/>
      <c r="ID54" s="204"/>
      <c r="IE54" s="204"/>
      <c r="IF54" s="204"/>
      <c r="IG54" s="204"/>
      <c r="IH54" s="204"/>
      <c r="II54" s="204"/>
      <c r="IJ54" s="204"/>
      <c r="IK54" s="204"/>
      <c r="IL54" s="204"/>
      <c r="IM54" s="204"/>
      <c r="IN54" s="204"/>
      <c r="IO54" s="204"/>
      <c r="IP54" s="204"/>
      <c r="IQ54" s="204"/>
      <c r="IR54" s="204"/>
      <c r="IS54" s="204"/>
      <c r="IT54" s="204"/>
      <c r="IU54" s="204"/>
      <c r="IV54" s="204"/>
    </row>
    <row r="55" spans="1:256" s="205" customFormat="1" ht="25.5" customHeight="1" x14ac:dyDescent="0.25">
      <c r="A55" s="206" t="s">
        <v>594</v>
      </c>
      <c r="B55" s="207" t="s">
        <v>595</v>
      </c>
      <c r="C55" s="208">
        <f t="shared" si="1"/>
        <v>0</v>
      </c>
      <c r="D55" s="221">
        <f t="shared" ref="D55:O55" si="18">SUM(D56)</f>
        <v>0</v>
      </c>
      <c r="E55" s="221">
        <f t="shared" si="18"/>
        <v>0</v>
      </c>
      <c r="F55" s="221">
        <f t="shared" si="18"/>
        <v>0</v>
      </c>
      <c r="G55" s="221">
        <f t="shared" si="18"/>
        <v>0</v>
      </c>
      <c r="H55" s="221">
        <f t="shared" si="18"/>
        <v>0</v>
      </c>
      <c r="I55" s="221">
        <f t="shared" si="18"/>
        <v>0</v>
      </c>
      <c r="J55" s="221">
        <f t="shared" si="18"/>
        <v>0</v>
      </c>
      <c r="K55" s="221">
        <f t="shared" si="18"/>
        <v>0</v>
      </c>
      <c r="L55" s="221">
        <f t="shared" si="18"/>
        <v>0</v>
      </c>
      <c r="M55" s="221">
        <f t="shared" si="18"/>
        <v>0</v>
      </c>
      <c r="N55" s="221">
        <f t="shared" si="18"/>
        <v>0</v>
      </c>
      <c r="O55" s="234">
        <f t="shared" si="18"/>
        <v>0</v>
      </c>
      <c r="P55" s="203"/>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c r="DV55" s="204"/>
      <c r="DW55" s="204"/>
      <c r="DX55" s="204"/>
      <c r="DY55" s="204"/>
      <c r="DZ55" s="204"/>
      <c r="EA55" s="204"/>
      <c r="EB55" s="204"/>
      <c r="EC55" s="204"/>
      <c r="ED55" s="204"/>
      <c r="EE55" s="204"/>
      <c r="EF55" s="204"/>
      <c r="EG55" s="204"/>
      <c r="EH55" s="204"/>
      <c r="EI55" s="204"/>
      <c r="EJ55" s="204"/>
      <c r="EK55" s="204"/>
      <c r="EL55" s="204"/>
      <c r="EM55" s="204"/>
      <c r="EN55" s="204"/>
      <c r="EO55" s="204"/>
      <c r="EP55" s="204"/>
      <c r="EQ55" s="204"/>
      <c r="ER55" s="204"/>
      <c r="ES55" s="204"/>
      <c r="ET55" s="204"/>
      <c r="EU55" s="204"/>
      <c r="EV55" s="204"/>
      <c r="EW55" s="204"/>
      <c r="EX55" s="204"/>
      <c r="EY55" s="204"/>
      <c r="EZ55" s="204"/>
      <c r="FA55" s="204"/>
      <c r="FB55" s="204"/>
      <c r="FC55" s="204"/>
      <c r="FD55" s="204"/>
      <c r="FE55" s="204"/>
      <c r="FF55" s="204"/>
      <c r="FG55" s="204"/>
      <c r="FH55" s="204"/>
      <c r="FI55" s="204"/>
      <c r="FJ55" s="204"/>
      <c r="FK55" s="204"/>
      <c r="FL55" s="204"/>
      <c r="FM55" s="204"/>
      <c r="FN55" s="204"/>
      <c r="FO55" s="204"/>
      <c r="FP55" s="204"/>
      <c r="FQ55" s="204"/>
      <c r="FR55" s="204"/>
      <c r="FS55" s="204"/>
      <c r="FT55" s="204"/>
      <c r="FU55" s="204"/>
      <c r="FV55" s="204"/>
      <c r="FW55" s="204"/>
      <c r="FX55" s="204"/>
      <c r="FY55" s="204"/>
      <c r="FZ55" s="204"/>
      <c r="GA55" s="204"/>
      <c r="GB55" s="204"/>
      <c r="GC55" s="204"/>
      <c r="GD55" s="204"/>
      <c r="GE55" s="204"/>
      <c r="GF55" s="204"/>
      <c r="GG55" s="204"/>
      <c r="GH55" s="204"/>
      <c r="GI55" s="204"/>
      <c r="GJ55" s="204"/>
      <c r="GK55" s="204"/>
      <c r="GL55" s="204"/>
      <c r="GM55" s="204"/>
      <c r="GN55" s="204"/>
      <c r="GO55" s="204"/>
      <c r="GP55" s="204"/>
      <c r="GQ55" s="204"/>
      <c r="GR55" s="204"/>
      <c r="GS55" s="204"/>
      <c r="GT55" s="204"/>
      <c r="GU55" s="204"/>
      <c r="GV55" s="204"/>
      <c r="GW55" s="204"/>
      <c r="GX55" s="204"/>
      <c r="GY55" s="204"/>
      <c r="GZ55" s="204"/>
      <c r="HA55" s="204"/>
      <c r="HB55" s="204"/>
      <c r="HC55" s="204"/>
      <c r="HD55" s="204"/>
      <c r="HE55" s="204"/>
      <c r="HF55" s="204"/>
      <c r="HG55" s="204"/>
      <c r="HH55" s="204"/>
      <c r="HI55" s="204"/>
      <c r="HJ55" s="204"/>
      <c r="HK55" s="204"/>
      <c r="HL55" s="204"/>
      <c r="HM55" s="204"/>
      <c r="HN55" s="204"/>
      <c r="HO55" s="204"/>
      <c r="HP55" s="204"/>
      <c r="HQ55" s="204"/>
      <c r="HR55" s="204"/>
      <c r="HS55" s="204"/>
      <c r="HT55" s="204"/>
      <c r="HU55" s="204"/>
      <c r="HV55" s="204"/>
      <c r="HW55" s="204"/>
      <c r="HX55" s="204"/>
      <c r="HY55" s="204"/>
      <c r="HZ55" s="204"/>
      <c r="IA55" s="204"/>
      <c r="IB55" s="204"/>
      <c r="IC55" s="204"/>
      <c r="ID55" s="204"/>
      <c r="IE55" s="204"/>
      <c r="IF55" s="204"/>
      <c r="IG55" s="204"/>
      <c r="IH55" s="204"/>
      <c r="II55" s="204"/>
      <c r="IJ55" s="204"/>
      <c r="IK55" s="204"/>
      <c r="IL55" s="204"/>
      <c r="IM55" s="204"/>
      <c r="IN55" s="204"/>
      <c r="IO55" s="204"/>
      <c r="IP55" s="204"/>
      <c r="IQ55" s="204"/>
      <c r="IR55" s="204"/>
      <c r="IS55" s="204"/>
      <c r="IT55" s="204"/>
      <c r="IU55" s="204"/>
      <c r="IV55" s="204"/>
    </row>
    <row r="56" spans="1:256" s="222" customFormat="1" ht="25.5" customHeight="1" x14ac:dyDescent="0.25">
      <c r="A56" s="211" t="s">
        <v>596</v>
      </c>
      <c r="B56" s="212" t="s">
        <v>597</v>
      </c>
      <c r="C56" s="237">
        <f t="shared" si="1"/>
        <v>0</v>
      </c>
      <c r="D56" s="224">
        <v>0</v>
      </c>
      <c r="E56" s="224">
        <v>0</v>
      </c>
      <c r="F56" s="224">
        <v>0</v>
      </c>
      <c r="G56" s="224">
        <v>0</v>
      </c>
      <c r="H56" s="224">
        <v>0</v>
      </c>
      <c r="I56" s="224">
        <v>0</v>
      </c>
      <c r="J56" s="222">
        <v>0</v>
      </c>
      <c r="K56" s="222">
        <v>0</v>
      </c>
      <c r="L56" s="222">
        <v>0</v>
      </c>
      <c r="M56" s="222">
        <v>0</v>
      </c>
      <c r="N56" s="222">
        <v>0</v>
      </c>
      <c r="O56" s="223">
        <v>0</v>
      </c>
      <c r="P56" s="235"/>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c r="HV56" s="236"/>
      <c r="HW56" s="236"/>
      <c r="HX56" s="236"/>
      <c r="HY56" s="236"/>
      <c r="HZ56" s="236"/>
      <c r="IA56" s="236"/>
      <c r="IB56" s="236"/>
      <c r="IC56" s="236"/>
      <c r="ID56" s="236"/>
      <c r="IE56" s="236"/>
      <c r="IF56" s="236"/>
      <c r="IG56" s="236"/>
      <c r="IH56" s="236"/>
      <c r="II56" s="236"/>
      <c r="IJ56" s="236"/>
      <c r="IK56" s="236"/>
      <c r="IL56" s="236"/>
      <c r="IM56" s="236"/>
      <c r="IN56" s="236"/>
      <c r="IO56" s="236"/>
      <c r="IP56" s="236"/>
      <c r="IQ56" s="236"/>
      <c r="IR56" s="236"/>
      <c r="IS56" s="236"/>
      <c r="IT56" s="236"/>
      <c r="IU56" s="236"/>
      <c r="IV56" s="236"/>
    </row>
    <row r="57" spans="1:256" s="205" customFormat="1" ht="25.5" customHeight="1" x14ac:dyDescent="0.25">
      <c r="A57" s="190">
        <v>4</v>
      </c>
      <c r="B57" s="253" t="s">
        <v>598</v>
      </c>
      <c r="C57" s="240">
        <f t="shared" si="1"/>
        <v>357475792</v>
      </c>
      <c r="D57" s="192">
        <f>D58+D78+D79+D159+D166</f>
        <v>39715560.491199993</v>
      </c>
      <c r="E57" s="241">
        <f t="shared" ref="E57:O57" si="19">E58+E78+E79+E159+E166</f>
        <v>36248045.30879999</v>
      </c>
      <c r="F57" s="241">
        <f t="shared" si="19"/>
        <v>29027034.310399994</v>
      </c>
      <c r="G57" s="241">
        <f t="shared" si="19"/>
        <v>24201111.1184</v>
      </c>
      <c r="H57" s="241">
        <f t="shared" si="19"/>
        <v>32959268.022400003</v>
      </c>
      <c r="I57" s="241">
        <f t="shared" si="19"/>
        <v>26381713.4496</v>
      </c>
      <c r="J57" s="241">
        <f t="shared" si="19"/>
        <v>28204839.988800008</v>
      </c>
      <c r="K57" s="241">
        <f t="shared" si="19"/>
        <v>23235926.479999993</v>
      </c>
      <c r="L57" s="241">
        <f t="shared" si="19"/>
        <v>31815345.488000013</v>
      </c>
      <c r="M57" s="241">
        <f t="shared" si="19"/>
        <v>27025169.8752</v>
      </c>
      <c r="N57" s="241">
        <f t="shared" si="19"/>
        <v>26846431.979200009</v>
      </c>
      <c r="O57" s="242">
        <f t="shared" si="19"/>
        <v>31815345.488000013</v>
      </c>
      <c r="P57" s="249"/>
      <c r="Q57" s="250"/>
      <c r="R57" s="251"/>
      <c r="S57" s="245"/>
      <c r="T57" s="245"/>
      <c r="U57" s="245"/>
      <c r="V57" s="245"/>
      <c r="W57" s="245"/>
      <c r="X57" s="245"/>
      <c r="Y57" s="245"/>
      <c r="Z57" s="245"/>
      <c r="AA57" s="245"/>
      <c r="AB57" s="245"/>
      <c r="AC57" s="245"/>
      <c r="AD57" s="252"/>
      <c r="AE57" s="250"/>
      <c r="AF57" s="251"/>
      <c r="AG57" s="245"/>
      <c r="AH57" s="245"/>
      <c r="AI57" s="245"/>
      <c r="AJ57" s="245"/>
      <c r="AK57" s="245"/>
      <c r="AL57" s="245"/>
      <c r="AM57" s="245"/>
      <c r="AN57" s="245"/>
      <c r="AO57" s="245"/>
      <c r="AP57" s="245"/>
      <c r="AQ57" s="245"/>
      <c r="AR57" s="252"/>
      <c r="AS57" s="250"/>
      <c r="AT57" s="251"/>
      <c r="AU57" s="245"/>
      <c r="AV57" s="245"/>
      <c r="AW57" s="245"/>
      <c r="AX57" s="245"/>
      <c r="AY57" s="245"/>
      <c r="AZ57" s="245"/>
      <c r="BA57" s="245"/>
      <c r="BB57" s="245"/>
      <c r="BC57" s="245"/>
      <c r="BD57" s="245"/>
      <c r="BE57" s="245"/>
      <c r="BF57" s="252"/>
      <c r="BG57" s="250"/>
      <c r="BH57" s="251"/>
      <c r="BI57" s="245"/>
      <c r="BJ57" s="245"/>
      <c r="BK57" s="245"/>
      <c r="BL57" s="245"/>
      <c r="BM57" s="245"/>
      <c r="BN57" s="245"/>
      <c r="BO57" s="245"/>
      <c r="BP57" s="245"/>
      <c r="BQ57" s="245"/>
      <c r="BR57" s="245"/>
      <c r="BS57" s="245"/>
      <c r="BT57" s="252"/>
      <c r="BU57" s="250"/>
      <c r="BV57" s="251"/>
      <c r="BW57" s="245"/>
      <c r="BX57" s="245"/>
      <c r="BY57" s="245"/>
      <c r="BZ57" s="245"/>
      <c r="CA57" s="245"/>
      <c r="CB57" s="245"/>
      <c r="CC57" s="245"/>
      <c r="CD57" s="245"/>
      <c r="CE57" s="245"/>
      <c r="CF57" s="245"/>
      <c r="CG57" s="245"/>
      <c r="CH57" s="252"/>
      <c r="CI57" s="250"/>
      <c r="CJ57" s="251"/>
      <c r="CK57" s="245"/>
      <c r="CL57" s="245"/>
      <c r="CM57" s="245"/>
      <c r="CN57" s="245"/>
      <c r="CO57" s="245"/>
      <c r="CP57" s="245"/>
      <c r="CQ57" s="245"/>
      <c r="CR57" s="245"/>
      <c r="CS57" s="245"/>
      <c r="CT57" s="245"/>
      <c r="CU57" s="245"/>
      <c r="CV57" s="252"/>
      <c r="CW57" s="250"/>
      <c r="CX57" s="251"/>
      <c r="CY57" s="245"/>
      <c r="CZ57" s="245"/>
      <c r="DA57" s="245"/>
      <c r="DB57" s="245"/>
      <c r="DC57" s="245"/>
      <c r="DD57" s="245"/>
      <c r="DE57" s="245"/>
      <c r="DF57" s="245"/>
      <c r="DG57" s="245"/>
      <c r="DH57" s="245"/>
      <c r="DI57" s="245"/>
      <c r="DJ57" s="252"/>
      <c r="DK57" s="250"/>
      <c r="DL57" s="251"/>
      <c r="DM57" s="245"/>
      <c r="DN57" s="245"/>
      <c r="DO57" s="245"/>
      <c r="DP57" s="245"/>
      <c r="DQ57" s="245"/>
      <c r="DR57" s="245"/>
      <c r="DS57" s="245"/>
      <c r="DT57" s="245"/>
      <c r="DU57" s="245"/>
      <c r="DV57" s="245"/>
      <c r="DW57" s="245"/>
      <c r="DX57" s="252"/>
      <c r="DY57" s="250"/>
      <c r="DZ57" s="251"/>
      <c r="EA57" s="245"/>
      <c r="EB57" s="245"/>
      <c r="EC57" s="245"/>
      <c r="ED57" s="245"/>
      <c r="EE57" s="245"/>
      <c r="EF57" s="245"/>
      <c r="EG57" s="245"/>
      <c r="EH57" s="245"/>
      <c r="EI57" s="245"/>
      <c r="EJ57" s="245"/>
      <c r="EK57" s="245"/>
      <c r="EL57" s="252"/>
      <c r="EM57" s="250"/>
      <c r="EN57" s="251"/>
      <c r="EO57" s="245"/>
      <c r="EP57" s="245"/>
      <c r="EQ57" s="245"/>
      <c r="ER57" s="245"/>
      <c r="ES57" s="245"/>
      <c r="ET57" s="245"/>
      <c r="EU57" s="245"/>
      <c r="EV57" s="245"/>
      <c r="EW57" s="245"/>
      <c r="EX57" s="245"/>
      <c r="EY57" s="245"/>
      <c r="EZ57" s="252"/>
      <c r="FA57" s="250"/>
      <c r="FB57" s="251"/>
      <c r="FC57" s="245"/>
      <c r="FD57" s="245"/>
      <c r="FE57" s="245"/>
      <c r="FF57" s="245"/>
      <c r="FG57" s="245"/>
      <c r="FH57" s="245"/>
      <c r="FI57" s="245"/>
      <c r="FJ57" s="245"/>
      <c r="FK57" s="245"/>
      <c r="FL57" s="245"/>
      <c r="FM57" s="245"/>
      <c r="FN57" s="252"/>
      <c r="FO57" s="250"/>
      <c r="FP57" s="251"/>
      <c r="FQ57" s="245"/>
      <c r="FR57" s="245"/>
      <c r="FS57" s="245"/>
      <c r="FT57" s="245"/>
      <c r="FU57" s="245"/>
      <c r="FV57" s="245"/>
      <c r="FW57" s="245"/>
      <c r="FX57" s="245"/>
      <c r="FY57" s="245"/>
      <c r="FZ57" s="245"/>
      <c r="GA57" s="245"/>
      <c r="GB57" s="252"/>
      <c r="GC57" s="250"/>
      <c r="GD57" s="251"/>
      <c r="GE57" s="245"/>
      <c r="GF57" s="245"/>
      <c r="GG57" s="245"/>
      <c r="GH57" s="245"/>
      <c r="GI57" s="245"/>
      <c r="GJ57" s="245"/>
      <c r="GK57" s="245"/>
      <c r="GL57" s="245"/>
      <c r="GM57" s="245"/>
      <c r="GN57" s="245"/>
      <c r="GO57" s="245"/>
      <c r="GP57" s="252"/>
      <c r="GQ57" s="250"/>
      <c r="GR57" s="251"/>
      <c r="GS57" s="245"/>
      <c r="GT57" s="245"/>
      <c r="GU57" s="245"/>
      <c r="GV57" s="245"/>
      <c r="GW57" s="245"/>
      <c r="GX57" s="245"/>
      <c r="GY57" s="245"/>
      <c r="GZ57" s="245"/>
      <c r="HA57" s="245"/>
      <c r="HB57" s="245"/>
      <c r="HC57" s="245"/>
      <c r="HD57" s="252"/>
      <c r="HE57" s="250"/>
      <c r="HF57" s="251"/>
      <c r="HG57" s="245"/>
      <c r="HH57" s="245"/>
      <c r="HI57" s="245"/>
      <c r="HJ57" s="245"/>
      <c r="HK57" s="245"/>
      <c r="HL57" s="245"/>
      <c r="HM57" s="245"/>
      <c r="HN57" s="245"/>
      <c r="HO57" s="245"/>
      <c r="HP57" s="245"/>
      <c r="HQ57" s="245"/>
      <c r="HR57" s="252"/>
      <c r="HS57" s="250"/>
      <c r="HT57" s="251"/>
      <c r="HU57" s="245"/>
      <c r="HV57" s="245"/>
      <c r="HW57" s="245"/>
      <c r="HX57" s="245"/>
      <c r="HY57" s="245"/>
      <c r="HZ57" s="245"/>
      <c r="IA57" s="245"/>
      <c r="IB57" s="245"/>
      <c r="IC57" s="245"/>
      <c r="ID57" s="245"/>
      <c r="IE57" s="245"/>
      <c r="IF57" s="252"/>
      <c r="IG57" s="250"/>
      <c r="IH57" s="251"/>
      <c r="II57" s="245"/>
      <c r="IJ57" s="245"/>
      <c r="IK57" s="245"/>
      <c r="IL57" s="245"/>
      <c r="IM57" s="245"/>
      <c r="IN57" s="245"/>
      <c r="IO57" s="245"/>
      <c r="IP57" s="245"/>
      <c r="IQ57" s="245"/>
      <c r="IR57" s="245"/>
      <c r="IS57" s="245"/>
      <c r="IT57" s="252"/>
      <c r="IU57" s="250"/>
      <c r="IV57" s="251"/>
    </row>
    <row r="58" spans="1:256" s="256" customFormat="1" ht="47.25" customHeight="1" x14ac:dyDescent="0.25">
      <c r="A58" s="198">
        <v>4.0999999999999996</v>
      </c>
      <c r="B58" s="254" t="s">
        <v>599</v>
      </c>
      <c r="C58" s="200">
        <f t="shared" si="1"/>
        <v>9715197</v>
      </c>
      <c r="D58" s="213">
        <f>D59+D65+D67+D72</f>
        <v>1079358.3866999999</v>
      </c>
      <c r="E58" s="213">
        <f t="shared" ref="E58:O58" si="20">E59+E65+E67+E72</f>
        <v>985120.97580000001</v>
      </c>
      <c r="F58" s="213">
        <f t="shared" si="20"/>
        <v>788873.99639999995</v>
      </c>
      <c r="G58" s="213">
        <f t="shared" si="20"/>
        <v>657718.83689999999</v>
      </c>
      <c r="H58" s="213">
        <f t="shared" si="20"/>
        <v>895741.16340000008</v>
      </c>
      <c r="I58" s="213">
        <f t="shared" si="20"/>
        <v>716981.5386000002</v>
      </c>
      <c r="J58" s="213">
        <f t="shared" si="20"/>
        <v>766529.0432999999</v>
      </c>
      <c r="K58" s="213">
        <f t="shared" si="20"/>
        <v>631487.80500000005</v>
      </c>
      <c r="L58" s="213">
        <f t="shared" si="20"/>
        <v>864652.53300000005</v>
      </c>
      <c r="M58" s="213">
        <f t="shared" si="20"/>
        <v>734468.89320000005</v>
      </c>
      <c r="N58" s="213">
        <f t="shared" si="20"/>
        <v>729611.29469999997</v>
      </c>
      <c r="O58" s="238">
        <f t="shared" si="20"/>
        <v>864652.53300000005</v>
      </c>
      <c r="P58" s="255"/>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c r="CO58" s="244"/>
      <c r="CP58" s="244"/>
      <c r="CQ58" s="244"/>
      <c r="CR58" s="244"/>
      <c r="CS58" s="244"/>
      <c r="CT58" s="244"/>
      <c r="CU58" s="244"/>
      <c r="CV58" s="244"/>
      <c r="CW58" s="244"/>
      <c r="CX58" s="244"/>
      <c r="CY58" s="244"/>
      <c r="CZ58" s="244"/>
      <c r="DA58" s="244"/>
      <c r="DB58" s="244"/>
      <c r="DC58" s="244"/>
      <c r="DD58" s="244"/>
      <c r="DE58" s="244"/>
      <c r="DF58" s="244"/>
      <c r="DG58" s="244"/>
      <c r="DH58" s="244"/>
      <c r="DI58" s="244"/>
      <c r="DJ58" s="244"/>
      <c r="DK58" s="244"/>
      <c r="DL58" s="244"/>
      <c r="DM58" s="244"/>
      <c r="DN58" s="244"/>
      <c r="DO58" s="244"/>
      <c r="DP58" s="244"/>
      <c r="DQ58" s="244"/>
      <c r="DR58" s="244"/>
      <c r="DS58" s="244"/>
      <c r="DT58" s="244"/>
      <c r="DU58" s="244"/>
      <c r="DV58" s="244"/>
      <c r="DW58" s="244"/>
      <c r="DX58" s="244"/>
      <c r="DY58" s="244"/>
      <c r="DZ58" s="244"/>
      <c r="EA58" s="244"/>
      <c r="EB58" s="244"/>
      <c r="EC58" s="244"/>
      <c r="ED58" s="244"/>
      <c r="EE58" s="244"/>
      <c r="EF58" s="244"/>
      <c r="EG58" s="244"/>
      <c r="EH58" s="244"/>
      <c r="EI58" s="244"/>
      <c r="EJ58" s="244"/>
      <c r="EK58" s="244"/>
      <c r="EL58" s="244"/>
      <c r="EM58" s="244"/>
      <c r="EN58" s="244"/>
      <c r="EO58" s="244"/>
      <c r="EP58" s="244"/>
      <c r="EQ58" s="244"/>
      <c r="ER58" s="244"/>
      <c r="ES58" s="244"/>
      <c r="ET58" s="244"/>
      <c r="EU58" s="244"/>
      <c r="EV58" s="244"/>
      <c r="EW58" s="244"/>
      <c r="EX58" s="244"/>
      <c r="EY58" s="244"/>
      <c r="EZ58" s="244"/>
      <c r="FA58" s="244"/>
      <c r="FB58" s="244"/>
      <c r="FC58" s="244"/>
      <c r="FD58" s="244"/>
      <c r="FE58" s="244"/>
      <c r="FF58" s="244"/>
      <c r="FG58" s="244"/>
      <c r="FH58" s="244"/>
      <c r="FI58" s="244"/>
      <c r="FJ58" s="244"/>
      <c r="FK58" s="244"/>
      <c r="FL58" s="244"/>
      <c r="FM58" s="244"/>
      <c r="FN58" s="244"/>
      <c r="FO58" s="244"/>
      <c r="FP58" s="244"/>
      <c r="FQ58" s="244"/>
      <c r="FR58" s="244"/>
      <c r="FS58" s="244"/>
      <c r="FT58" s="244"/>
      <c r="FU58" s="244"/>
      <c r="FV58" s="244"/>
      <c r="FW58" s="244"/>
      <c r="FX58" s="244"/>
      <c r="FY58" s="244"/>
      <c r="FZ58" s="244"/>
      <c r="GA58" s="244"/>
      <c r="GB58" s="244"/>
      <c r="GC58" s="244"/>
      <c r="GD58" s="244"/>
      <c r="GE58" s="244"/>
      <c r="GF58" s="244"/>
      <c r="GG58" s="244"/>
      <c r="GH58" s="244"/>
      <c r="GI58" s="244"/>
      <c r="GJ58" s="244"/>
      <c r="GK58" s="244"/>
      <c r="GL58" s="244"/>
      <c r="GM58" s="244"/>
      <c r="GN58" s="244"/>
      <c r="GO58" s="244"/>
      <c r="GP58" s="244"/>
      <c r="GQ58" s="244"/>
      <c r="GR58" s="244"/>
      <c r="GS58" s="244"/>
      <c r="GT58" s="244"/>
      <c r="GU58" s="244"/>
      <c r="GV58" s="244"/>
      <c r="GW58" s="244"/>
      <c r="GX58" s="244"/>
      <c r="GY58" s="244"/>
      <c r="GZ58" s="244"/>
      <c r="HA58" s="244"/>
      <c r="HB58" s="244"/>
      <c r="HC58" s="244"/>
      <c r="HD58" s="244"/>
      <c r="HE58" s="244"/>
      <c r="HF58" s="244"/>
      <c r="HG58" s="244"/>
      <c r="HH58" s="244"/>
      <c r="HI58" s="244"/>
      <c r="HJ58" s="244"/>
      <c r="HK58" s="244"/>
      <c r="HL58" s="244"/>
      <c r="HM58" s="244"/>
      <c r="HN58" s="244"/>
      <c r="HO58" s="244"/>
      <c r="HP58" s="244"/>
      <c r="HQ58" s="244"/>
      <c r="HR58" s="244"/>
      <c r="HS58" s="244"/>
      <c r="HT58" s="244"/>
      <c r="HU58" s="244"/>
      <c r="HV58" s="244"/>
      <c r="HW58" s="244"/>
      <c r="HX58" s="244"/>
      <c r="HY58" s="244"/>
      <c r="HZ58" s="244"/>
      <c r="IA58" s="244"/>
      <c r="IB58" s="244"/>
      <c r="IC58" s="244"/>
      <c r="ID58" s="244"/>
      <c r="IE58" s="244"/>
      <c r="IF58" s="244"/>
      <c r="IG58" s="244"/>
      <c r="IH58" s="244"/>
      <c r="II58" s="244"/>
      <c r="IJ58" s="244"/>
      <c r="IK58" s="244"/>
      <c r="IL58" s="244"/>
      <c r="IM58" s="244"/>
      <c r="IN58" s="244"/>
      <c r="IO58" s="244"/>
      <c r="IP58" s="244"/>
      <c r="IQ58" s="244"/>
      <c r="IR58" s="244"/>
      <c r="IS58" s="244"/>
      <c r="IT58" s="244"/>
      <c r="IU58" s="244"/>
      <c r="IV58" s="244"/>
    </row>
    <row r="59" spans="1:256" s="256" customFormat="1" ht="25.5" customHeight="1" x14ac:dyDescent="0.25">
      <c r="A59" s="206" t="s">
        <v>600</v>
      </c>
      <c r="B59" s="207" t="s">
        <v>601</v>
      </c>
      <c r="C59" s="208">
        <f t="shared" si="1"/>
        <v>7875821.9999999981</v>
      </c>
      <c r="D59" s="221">
        <f>SUM(D60:D64)</f>
        <v>875003.82420000003</v>
      </c>
      <c r="E59" s="221">
        <f t="shared" ref="E59:O59" si="21">SUM(E60:E64)</f>
        <v>798608.35080000001</v>
      </c>
      <c r="F59" s="221">
        <f t="shared" si="21"/>
        <v>639516.74639999995</v>
      </c>
      <c r="G59" s="221">
        <f t="shared" si="21"/>
        <v>533193.14939999999</v>
      </c>
      <c r="H59" s="221">
        <f t="shared" si="21"/>
        <v>726150.78840000019</v>
      </c>
      <c r="I59" s="221">
        <f t="shared" si="21"/>
        <v>581235.66360000009</v>
      </c>
      <c r="J59" s="221">
        <f t="shared" si="21"/>
        <v>621402.3557999999</v>
      </c>
      <c r="K59" s="221">
        <f t="shared" si="21"/>
        <v>511928.43000000005</v>
      </c>
      <c r="L59" s="221">
        <f t="shared" si="21"/>
        <v>700948.15800000005</v>
      </c>
      <c r="M59" s="221">
        <f t="shared" si="21"/>
        <v>595412.14320000005</v>
      </c>
      <c r="N59" s="221">
        <f t="shared" si="21"/>
        <v>591474.23219999997</v>
      </c>
      <c r="O59" s="234">
        <f t="shared" si="21"/>
        <v>700948.15800000005</v>
      </c>
      <c r="P59" s="255"/>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4"/>
      <c r="CE59" s="244"/>
      <c r="CF59" s="244"/>
      <c r="CG59" s="244"/>
      <c r="CH59" s="244"/>
      <c r="CI59" s="244"/>
      <c r="CJ59" s="244"/>
      <c r="CK59" s="244"/>
      <c r="CL59" s="244"/>
      <c r="CM59" s="244"/>
      <c r="CN59" s="244"/>
      <c r="CO59" s="244"/>
      <c r="CP59" s="244"/>
      <c r="CQ59" s="244"/>
      <c r="CR59" s="244"/>
      <c r="CS59" s="244"/>
      <c r="CT59" s="244"/>
      <c r="CU59" s="244"/>
      <c r="CV59" s="244"/>
      <c r="CW59" s="244"/>
      <c r="CX59" s="244"/>
      <c r="CY59" s="244"/>
      <c r="CZ59" s="244"/>
      <c r="DA59" s="244"/>
      <c r="DB59" s="244"/>
      <c r="DC59" s="244"/>
      <c r="DD59" s="244"/>
      <c r="DE59" s="244"/>
      <c r="DF59" s="244"/>
      <c r="DG59" s="244"/>
      <c r="DH59" s="244"/>
      <c r="DI59" s="244"/>
      <c r="DJ59" s="244"/>
      <c r="DK59" s="244"/>
      <c r="DL59" s="244"/>
      <c r="DM59" s="244"/>
      <c r="DN59" s="244"/>
      <c r="DO59" s="244"/>
      <c r="DP59" s="244"/>
      <c r="DQ59" s="244"/>
      <c r="DR59" s="244"/>
      <c r="DS59" s="244"/>
      <c r="DT59" s="244"/>
      <c r="DU59" s="244"/>
      <c r="DV59" s="244"/>
      <c r="DW59" s="244"/>
      <c r="DX59" s="244"/>
      <c r="DY59" s="244"/>
      <c r="DZ59" s="244"/>
      <c r="EA59" s="244"/>
      <c r="EB59" s="244"/>
      <c r="EC59" s="244"/>
      <c r="ED59" s="244"/>
      <c r="EE59" s="244"/>
      <c r="EF59" s="244"/>
      <c r="EG59" s="244"/>
      <c r="EH59" s="244"/>
      <c r="EI59" s="244"/>
      <c r="EJ59" s="244"/>
      <c r="EK59" s="244"/>
      <c r="EL59" s="244"/>
      <c r="EM59" s="244"/>
      <c r="EN59" s="244"/>
      <c r="EO59" s="244"/>
      <c r="EP59" s="244"/>
      <c r="EQ59" s="244"/>
      <c r="ER59" s="244"/>
      <c r="ES59" s="244"/>
      <c r="ET59" s="244"/>
      <c r="EU59" s="244"/>
      <c r="EV59" s="244"/>
      <c r="EW59" s="244"/>
      <c r="EX59" s="244"/>
      <c r="EY59" s="244"/>
      <c r="EZ59" s="244"/>
      <c r="FA59" s="244"/>
      <c r="FB59" s="244"/>
      <c r="FC59" s="244"/>
      <c r="FD59" s="244"/>
      <c r="FE59" s="244"/>
      <c r="FF59" s="244"/>
      <c r="FG59" s="244"/>
      <c r="FH59" s="244"/>
      <c r="FI59" s="244"/>
      <c r="FJ59" s="244"/>
      <c r="FK59" s="244"/>
      <c r="FL59" s="244"/>
      <c r="FM59" s="244"/>
      <c r="FN59" s="244"/>
      <c r="FO59" s="244"/>
      <c r="FP59" s="244"/>
      <c r="FQ59" s="244"/>
      <c r="FR59" s="244"/>
      <c r="FS59" s="244"/>
      <c r="FT59" s="244"/>
      <c r="FU59" s="244"/>
      <c r="FV59" s="244"/>
      <c r="FW59" s="244"/>
      <c r="FX59" s="244"/>
      <c r="FY59" s="244"/>
      <c r="FZ59" s="244"/>
      <c r="GA59" s="244"/>
      <c r="GB59" s="244"/>
      <c r="GC59" s="244"/>
      <c r="GD59" s="244"/>
      <c r="GE59" s="244"/>
      <c r="GF59" s="244"/>
      <c r="GG59" s="244"/>
      <c r="GH59" s="244"/>
      <c r="GI59" s="244"/>
      <c r="GJ59" s="244"/>
      <c r="GK59" s="244"/>
      <c r="GL59" s="244"/>
      <c r="GM59" s="244"/>
      <c r="GN59" s="244"/>
      <c r="GO59" s="244"/>
      <c r="GP59" s="244"/>
      <c r="GQ59" s="244"/>
      <c r="GR59" s="244"/>
      <c r="GS59" s="244"/>
      <c r="GT59" s="244"/>
      <c r="GU59" s="244"/>
      <c r="GV59" s="244"/>
      <c r="GW59" s="244"/>
      <c r="GX59" s="244"/>
      <c r="GY59" s="244"/>
      <c r="GZ59" s="244"/>
      <c r="HA59" s="244"/>
      <c r="HB59" s="244"/>
      <c r="HC59" s="244"/>
      <c r="HD59" s="244"/>
      <c r="HE59" s="244"/>
      <c r="HF59" s="244"/>
      <c r="HG59" s="244"/>
      <c r="HH59" s="244"/>
      <c r="HI59" s="244"/>
      <c r="HJ59" s="244"/>
      <c r="HK59" s="244"/>
      <c r="HL59" s="244"/>
      <c r="HM59" s="244"/>
      <c r="HN59" s="244"/>
      <c r="HO59" s="244"/>
      <c r="HP59" s="244"/>
      <c r="HQ59" s="244"/>
      <c r="HR59" s="244"/>
      <c r="HS59" s="244"/>
      <c r="HT59" s="244"/>
      <c r="HU59" s="244"/>
      <c r="HV59" s="244"/>
      <c r="HW59" s="244"/>
      <c r="HX59" s="244"/>
      <c r="HY59" s="244"/>
      <c r="HZ59" s="244"/>
      <c r="IA59" s="244"/>
      <c r="IB59" s="244"/>
      <c r="IC59" s="244"/>
      <c r="ID59" s="244"/>
      <c r="IE59" s="244"/>
      <c r="IF59" s="244"/>
      <c r="IG59" s="244"/>
      <c r="IH59" s="244"/>
      <c r="II59" s="244"/>
      <c r="IJ59" s="244"/>
      <c r="IK59" s="244"/>
      <c r="IL59" s="244"/>
      <c r="IM59" s="244"/>
      <c r="IN59" s="244"/>
      <c r="IO59" s="244"/>
      <c r="IP59" s="244"/>
      <c r="IQ59" s="244"/>
      <c r="IR59" s="244"/>
      <c r="IS59" s="244"/>
      <c r="IT59" s="244"/>
      <c r="IU59" s="244"/>
      <c r="IV59" s="244"/>
    </row>
    <row r="60" spans="1:256" s="222" customFormat="1" ht="25.5" customHeight="1" x14ac:dyDescent="0.25">
      <c r="A60" s="211" t="s">
        <v>602</v>
      </c>
      <c r="B60" s="212" t="s">
        <v>603</v>
      </c>
      <c r="C60" s="237">
        <f t="shared" si="1"/>
        <v>946</v>
      </c>
      <c r="D60" s="224">
        <v>105.10059999999999</v>
      </c>
      <c r="E60" s="224">
        <v>95.924400000000006</v>
      </c>
      <c r="F60" s="224">
        <v>76.81519999999999</v>
      </c>
      <c r="G60" s="224">
        <v>64.044200000000004</v>
      </c>
      <c r="H60" s="224">
        <v>87.22120000000001</v>
      </c>
      <c r="I60" s="224">
        <v>69.814800000000005</v>
      </c>
      <c r="J60" s="224">
        <v>74.639399999999995</v>
      </c>
      <c r="K60" s="224">
        <v>61.49</v>
      </c>
      <c r="L60" s="224">
        <v>84.194000000000003</v>
      </c>
      <c r="M60" s="224">
        <v>71.517600000000002</v>
      </c>
      <c r="N60" s="224">
        <v>71.044600000000003</v>
      </c>
      <c r="O60" s="225">
        <v>84.194000000000003</v>
      </c>
      <c r="P60" s="235"/>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c r="HV60" s="236"/>
      <c r="HW60" s="236"/>
      <c r="HX60" s="236"/>
      <c r="HY60" s="236"/>
      <c r="HZ60" s="236"/>
      <c r="IA60" s="236"/>
      <c r="IB60" s="236"/>
      <c r="IC60" s="236"/>
      <c r="ID60" s="236"/>
      <c r="IE60" s="236"/>
      <c r="IF60" s="236"/>
      <c r="IG60" s="236"/>
      <c r="IH60" s="236"/>
      <c r="II60" s="236"/>
      <c r="IJ60" s="236"/>
      <c r="IK60" s="236"/>
      <c r="IL60" s="236"/>
      <c r="IM60" s="236"/>
      <c r="IN60" s="236"/>
      <c r="IO60" s="236"/>
      <c r="IP60" s="236"/>
      <c r="IQ60" s="236"/>
      <c r="IR60" s="236"/>
      <c r="IS60" s="236"/>
      <c r="IT60" s="236"/>
      <c r="IU60" s="236"/>
      <c r="IV60" s="236"/>
    </row>
    <row r="61" spans="1:256" s="222" customFormat="1" ht="25.5" customHeight="1" x14ac:dyDescent="0.25">
      <c r="A61" s="211" t="s">
        <v>604</v>
      </c>
      <c r="B61" s="212" t="s">
        <v>605</v>
      </c>
      <c r="C61" s="237">
        <f t="shared" si="1"/>
        <v>3118450.9999999995</v>
      </c>
      <c r="D61" s="224">
        <v>346459.90609999996</v>
      </c>
      <c r="E61" s="224">
        <v>316210.9314</v>
      </c>
      <c r="F61" s="224">
        <v>253218.22119999997</v>
      </c>
      <c r="G61" s="224">
        <v>211119.13269999999</v>
      </c>
      <c r="H61" s="224">
        <v>287521.18220000004</v>
      </c>
      <c r="I61" s="224">
        <v>230141.68380000003</v>
      </c>
      <c r="J61" s="224">
        <v>246045.78389999998</v>
      </c>
      <c r="K61" s="224">
        <v>202699.315</v>
      </c>
      <c r="L61" s="224">
        <v>277542.13900000002</v>
      </c>
      <c r="M61" s="224">
        <v>235754.89559999999</v>
      </c>
      <c r="N61" s="224">
        <v>234195.67009999999</v>
      </c>
      <c r="O61" s="225">
        <v>277542.13900000002</v>
      </c>
      <c r="P61" s="235"/>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c r="HV61" s="236"/>
      <c r="HW61" s="236"/>
      <c r="HX61" s="236"/>
      <c r="HY61" s="236"/>
      <c r="HZ61" s="236"/>
      <c r="IA61" s="236"/>
      <c r="IB61" s="236"/>
      <c r="IC61" s="236"/>
      <c r="ID61" s="236"/>
      <c r="IE61" s="236"/>
      <c r="IF61" s="236"/>
      <c r="IG61" s="236"/>
      <c r="IH61" s="236"/>
      <c r="II61" s="236"/>
      <c r="IJ61" s="236"/>
      <c r="IK61" s="236"/>
      <c r="IL61" s="236"/>
      <c r="IM61" s="236"/>
      <c r="IN61" s="236"/>
      <c r="IO61" s="236"/>
      <c r="IP61" s="236"/>
      <c r="IQ61" s="236"/>
      <c r="IR61" s="236"/>
      <c r="IS61" s="236"/>
      <c r="IT61" s="236"/>
      <c r="IU61" s="236"/>
      <c r="IV61" s="236"/>
    </row>
    <row r="62" spans="1:256" s="222" customFormat="1" ht="25.5" customHeight="1" x14ac:dyDescent="0.25">
      <c r="A62" s="211" t="s">
        <v>606</v>
      </c>
      <c r="B62" s="212" t="s">
        <v>607</v>
      </c>
      <c r="C62" s="237">
        <f t="shared" si="1"/>
        <v>4481363</v>
      </c>
      <c r="D62" s="224">
        <v>497879.42929999996</v>
      </c>
      <c r="E62" s="224">
        <v>454410.20819999999</v>
      </c>
      <c r="F62" s="224">
        <v>363886.67559999996</v>
      </c>
      <c r="G62" s="224">
        <v>303388.27509999997</v>
      </c>
      <c r="H62" s="224">
        <v>413181.66860000003</v>
      </c>
      <c r="I62" s="224">
        <v>330724.5894</v>
      </c>
      <c r="J62" s="224">
        <v>353579.54070000001</v>
      </c>
      <c r="K62" s="224">
        <v>291288.59500000003</v>
      </c>
      <c r="L62" s="224">
        <v>398841.30700000003</v>
      </c>
      <c r="M62" s="224">
        <v>338791.0428</v>
      </c>
      <c r="N62" s="224">
        <v>336550.36129999999</v>
      </c>
      <c r="O62" s="225">
        <v>398841.30700000003</v>
      </c>
      <c r="P62" s="235"/>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c r="HV62" s="236"/>
      <c r="HW62" s="236"/>
      <c r="HX62" s="236"/>
      <c r="HY62" s="236"/>
      <c r="HZ62" s="236"/>
      <c r="IA62" s="236"/>
      <c r="IB62" s="236"/>
      <c r="IC62" s="236"/>
      <c r="ID62" s="236"/>
      <c r="IE62" s="236"/>
      <c r="IF62" s="236"/>
      <c r="IG62" s="236"/>
      <c r="IH62" s="236"/>
      <c r="II62" s="236"/>
      <c r="IJ62" s="236"/>
      <c r="IK62" s="236"/>
      <c r="IL62" s="236"/>
      <c r="IM62" s="236"/>
      <c r="IN62" s="236"/>
      <c r="IO62" s="236"/>
      <c r="IP62" s="236"/>
      <c r="IQ62" s="236"/>
      <c r="IR62" s="236"/>
      <c r="IS62" s="236"/>
      <c r="IT62" s="236"/>
      <c r="IU62" s="236"/>
      <c r="IV62" s="236"/>
    </row>
    <row r="63" spans="1:256" s="222" customFormat="1" ht="25.5" customHeight="1" x14ac:dyDescent="0.25">
      <c r="A63" s="211" t="s">
        <v>608</v>
      </c>
      <c r="B63" s="212" t="s">
        <v>609</v>
      </c>
      <c r="C63" s="237">
        <f t="shared" si="1"/>
        <v>16534</v>
      </c>
      <c r="D63" s="224">
        <v>1836.9273999999998</v>
      </c>
      <c r="E63" s="224">
        <v>1676.5476000000001</v>
      </c>
      <c r="F63" s="224">
        <v>1342.5608</v>
      </c>
      <c r="G63" s="224">
        <v>1119.3517999999999</v>
      </c>
      <c r="H63" s="224">
        <v>1524.4348</v>
      </c>
      <c r="I63" s="224">
        <v>1220.2092</v>
      </c>
      <c r="J63" s="236">
        <v>1304.5326</v>
      </c>
      <c r="K63" s="236">
        <v>1074.71</v>
      </c>
      <c r="L63" s="236">
        <v>1471.5260000000001</v>
      </c>
      <c r="M63" s="236">
        <v>1249.9703999999999</v>
      </c>
      <c r="N63" s="236">
        <v>1241.7034000000001</v>
      </c>
      <c r="O63" s="257">
        <v>1471.5260000000001</v>
      </c>
      <c r="P63" s="235"/>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c r="HV63" s="236"/>
      <c r="HW63" s="236"/>
      <c r="HX63" s="236"/>
      <c r="HY63" s="236"/>
      <c r="HZ63" s="236"/>
      <c r="IA63" s="236"/>
      <c r="IB63" s="236"/>
      <c r="IC63" s="236"/>
      <c r="ID63" s="236"/>
      <c r="IE63" s="236"/>
      <c r="IF63" s="236"/>
      <c r="IG63" s="236"/>
      <c r="IH63" s="236"/>
      <c r="II63" s="236"/>
      <c r="IJ63" s="236"/>
      <c r="IK63" s="236"/>
      <c r="IL63" s="236"/>
      <c r="IM63" s="236"/>
      <c r="IN63" s="236"/>
      <c r="IO63" s="236"/>
      <c r="IP63" s="236"/>
      <c r="IQ63" s="236"/>
      <c r="IR63" s="236"/>
      <c r="IS63" s="236"/>
      <c r="IT63" s="236"/>
      <c r="IU63" s="236"/>
      <c r="IV63" s="236"/>
    </row>
    <row r="64" spans="1:256" s="222" customFormat="1" ht="25.5" customHeight="1" x14ac:dyDescent="0.25">
      <c r="A64" s="211" t="s">
        <v>610</v>
      </c>
      <c r="B64" s="212" t="s">
        <v>611</v>
      </c>
      <c r="C64" s="237">
        <f t="shared" si="1"/>
        <v>258528</v>
      </c>
      <c r="D64" s="224">
        <v>28722.460799999997</v>
      </c>
      <c r="E64" s="224">
        <v>26214.7392</v>
      </c>
      <c r="F64" s="224">
        <v>20992.473599999998</v>
      </c>
      <c r="G64" s="224">
        <v>17502.345600000001</v>
      </c>
      <c r="H64" s="224">
        <v>23836.281600000002</v>
      </c>
      <c r="I64" s="224">
        <v>19079.366400000003</v>
      </c>
      <c r="J64" s="236">
        <v>20397.859199999999</v>
      </c>
      <c r="K64" s="236">
        <v>16804.32</v>
      </c>
      <c r="L64" s="236">
        <v>23008.992000000002</v>
      </c>
      <c r="M64" s="236">
        <v>19544.716799999998</v>
      </c>
      <c r="N64" s="236">
        <v>19415.452799999999</v>
      </c>
      <c r="O64" s="257">
        <v>23008.992000000002</v>
      </c>
      <c r="P64" s="235"/>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c r="HV64" s="236"/>
      <c r="HW64" s="236"/>
      <c r="HX64" s="236"/>
      <c r="HY64" s="236"/>
      <c r="HZ64" s="236"/>
      <c r="IA64" s="236"/>
      <c r="IB64" s="236"/>
      <c r="IC64" s="236"/>
      <c r="ID64" s="236"/>
      <c r="IE64" s="236"/>
      <c r="IF64" s="236"/>
      <c r="IG64" s="236"/>
      <c r="IH64" s="236"/>
      <c r="II64" s="236"/>
      <c r="IJ64" s="236"/>
      <c r="IK64" s="236"/>
      <c r="IL64" s="236"/>
      <c r="IM64" s="236"/>
      <c r="IN64" s="236"/>
      <c r="IO64" s="236"/>
      <c r="IP64" s="236"/>
      <c r="IQ64" s="236"/>
      <c r="IR64" s="236"/>
      <c r="IS64" s="236"/>
      <c r="IT64" s="236"/>
      <c r="IU64" s="236"/>
      <c r="IV64" s="236"/>
    </row>
    <row r="65" spans="1:256" s="256" customFormat="1" ht="25.5" customHeight="1" x14ac:dyDescent="0.25">
      <c r="A65" s="206" t="s">
        <v>612</v>
      </c>
      <c r="B65" s="207" t="s">
        <v>613</v>
      </c>
      <c r="C65" s="208">
        <f t="shared" si="1"/>
        <v>462930.00000000006</v>
      </c>
      <c r="D65" s="221">
        <f t="shared" ref="D65:O65" si="22">SUM(D66)</f>
        <v>51431.522999999994</v>
      </c>
      <c r="E65" s="221">
        <f t="shared" si="22"/>
        <v>46941.101999999999</v>
      </c>
      <c r="F65" s="221">
        <f t="shared" si="22"/>
        <v>37589.915999999997</v>
      </c>
      <c r="G65" s="221">
        <f t="shared" si="22"/>
        <v>31340.360999999997</v>
      </c>
      <c r="H65" s="221">
        <f t="shared" si="22"/>
        <v>42682.146000000001</v>
      </c>
      <c r="I65" s="221">
        <f t="shared" si="22"/>
        <v>34164.234000000004</v>
      </c>
      <c r="J65" s="221">
        <f t="shared" si="22"/>
        <v>36525.176999999996</v>
      </c>
      <c r="K65" s="221">
        <f t="shared" si="22"/>
        <v>30090.45</v>
      </c>
      <c r="L65" s="221">
        <f t="shared" si="22"/>
        <v>41200.770000000004</v>
      </c>
      <c r="M65" s="221">
        <f t="shared" si="22"/>
        <v>34997.508000000002</v>
      </c>
      <c r="N65" s="221">
        <f t="shared" si="22"/>
        <v>34766.042999999998</v>
      </c>
      <c r="O65" s="234">
        <f t="shared" si="22"/>
        <v>41200.770000000004</v>
      </c>
      <c r="P65" s="255"/>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c r="CO65" s="244"/>
      <c r="CP65" s="244"/>
      <c r="CQ65" s="244"/>
      <c r="CR65" s="244"/>
      <c r="CS65" s="244"/>
      <c r="CT65" s="244"/>
      <c r="CU65" s="244"/>
      <c r="CV65" s="244"/>
      <c r="CW65" s="244"/>
      <c r="CX65" s="244"/>
      <c r="CY65" s="244"/>
      <c r="CZ65" s="244"/>
      <c r="DA65" s="244"/>
      <c r="DB65" s="244"/>
      <c r="DC65" s="244"/>
      <c r="DD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4"/>
      <c r="ED65" s="244"/>
      <c r="EE65" s="244"/>
      <c r="EF65" s="244"/>
      <c r="EG65" s="244"/>
      <c r="EH65" s="244"/>
      <c r="EI65" s="244"/>
      <c r="EJ65" s="244"/>
      <c r="EK65" s="244"/>
      <c r="EL65" s="244"/>
      <c r="EM65" s="244"/>
      <c r="EN65" s="244"/>
      <c r="EO65" s="244"/>
      <c r="EP65" s="244"/>
      <c r="EQ65" s="244"/>
      <c r="ER65" s="244"/>
      <c r="ES65" s="244"/>
      <c r="ET65" s="244"/>
      <c r="EU65" s="244"/>
      <c r="EV65" s="244"/>
      <c r="EW65" s="244"/>
      <c r="EX65" s="244"/>
      <c r="EY65" s="244"/>
      <c r="EZ65" s="244"/>
      <c r="FA65" s="244"/>
      <c r="FB65" s="244"/>
      <c r="FC65" s="244"/>
      <c r="FD65" s="244"/>
      <c r="FE65" s="244"/>
      <c r="FF65" s="244"/>
      <c r="FG65" s="244"/>
      <c r="FH65" s="244"/>
      <c r="FI65" s="244"/>
      <c r="FJ65" s="244"/>
      <c r="FK65" s="244"/>
      <c r="FL65" s="244"/>
      <c r="FM65" s="244"/>
      <c r="FN65" s="244"/>
      <c r="FO65" s="244"/>
      <c r="FP65" s="244"/>
      <c r="FQ65" s="244"/>
      <c r="FR65" s="244"/>
      <c r="FS65" s="244"/>
      <c r="FT65" s="244"/>
      <c r="FU65" s="244"/>
      <c r="FV65" s="244"/>
      <c r="FW65" s="244"/>
      <c r="FX65" s="244"/>
      <c r="FY65" s="244"/>
      <c r="FZ65" s="244"/>
      <c r="GA65" s="244"/>
      <c r="GB65" s="244"/>
      <c r="GC65" s="244"/>
      <c r="GD65" s="244"/>
      <c r="GE65" s="244"/>
      <c r="GF65" s="244"/>
      <c r="GG65" s="244"/>
      <c r="GH65" s="244"/>
      <c r="GI65" s="244"/>
      <c r="GJ65" s="244"/>
      <c r="GK65" s="244"/>
      <c r="GL65" s="244"/>
      <c r="GM65" s="244"/>
      <c r="GN65" s="244"/>
      <c r="GO65" s="244"/>
      <c r="GP65" s="244"/>
      <c r="GQ65" s="244"/>
      <c r="GR65" s="244"/>
      <c r="GS65" s="244"/>
      <c r="GT65" s="244"/>
      <c r="GU65" s="244"/>
      <c r="GV65" s="244"/>
      <c r="GW65" s="244"/>
      <c r="GX65" s="244"/>
      <c r="GY65" s="244"/>
      <c r="GZ65" s="244"/>
      <c r="HA65" s="244"/>
      <c r="HB65" s="244"/>
      <c r="HC65" s="244"/>
      <c r="HD65" s="244"/>
      <c r="HE65" s="244"/>
      <c r="HF65" s="244"/>
      <c r="HG65" s="244"/>
      <c r="HH65" s="244"/>
      <c r="HI65" s="244"/>
      <c r="HJ65" s="244"/>
      <c r="HK65" s="244"/>
      <c r="HL65" s="244"/>
      <c r="HM65" s="244"/>
      <c r="HN65" s="244"/>
      <c r="HO65" s="244"/>
      <c r="HP65" s="244"/>
      <c r="HQ65" s="244"/>
      <c r="HR65" s="244"/>
      <c r="HS65" s="244"/>
      <c r="HT65" s="244"/>
      <c r="HU65" s="244"/>
      <c r="HV65" s="244"/>
      <c r="HW65" s="244"/>
      <c r="HX65" s="244"/>
      <c r="HY65" s="244"/>
      <c r="HZ65" s="244"/>
      <c r="IA65" s="244"/>
      <c r="IB65" s="244"/>
      <c r="IC65" s="244"/>
      <c r="ID65" s="244"/>
      <c r="IE65" s="244"/>
      <c r="IF65" s="244"/>
      <c r="IG65" s="244"/>
      <c r="IH65" s="244"/>
      <c r="II65" s="244"/>
      <c r="IJ65" s="244"/>
      <c r="IK65" s="244"/>
      <c r="IL65" s="244"/>
      <c r="IM65" s="244"/>
      <c r="IN65" s="244"/>
      <c r="IO65" s="244"/>
      <c r="IP65" s="244"/>
      <c r="IQ65" s="244"/>
      <c r="IR65" s="244"/>
      <c r="IS65" s="244"/>
      <c r="IT65" s="244"/>
      <c r="IU65" s="244"/>
      <c r="IV65" s="244"/>
    </row>
    <row r="66" spans="1:256" s="222" customFormat="1" ht="25.5" customHeight="1" x14ac:dyDescent="0.25">
      <c r="A66" s="211" t="s">
        <v>614</v>
      </c>
      <c r="B66" s="212" t="s">
        <v>615</v>
      </c>
      <c r="C66" s="237">
        <f t="shared" si="1"/>
        <v>462930.00000000006</v>
      </c>
      <c r="D66" s="224">
        <v>51431.522999999994</v>
      </c>
      <c r="E66" s="224">
        <v>46941.101999999999</v>
      </c>
      <c r="F66" s="224">
        <v>37589.915999999997</v>
      </c>
      <c r="G66" s="224">
        <v>31340.360999999997</v>
      </c>
      <c r="H66" s="224">
        <v>42682.146000000001</v>
      </c>
      <c r="I66" s="224">
        <v>34164.234000000004</v>
      </c>
      <c r="J66" s="236">
        <v>36525.176999999996</v>
      </c>
      <c r="K66" s="236">
        <v>30090.45</v>
      </c>
      <c r="L66" s="236">
        <v>41200.770000000004</v>
      </c>
      <c r="M66" s="236">
        <v>34997.508000000002</v>
      </c>
      <c r="N66" s="236">
        <v>34766.042999999998</v>
      </c>
      <c r="O66" s="257">
        <v>41200.770000000004</v>
      </c>
      <c r="P66" s="235"/>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c r="HV66" s="236"/>
      <c r="HW66" s="236"/>
      <c r="HX66" s="236"/>
      <c r="HY66" s="236"/>
      <c r="HZ66" s="236"/>
      <c r="IA66" s="236"/>
      <c r="IB66" s="236"/>
      <c r="IC66" s="236"/>
      <c r="ID66" s="236"/>
      <c r="IE66" s="236"/>
      <c r="IF66" s="236"/>
      <c r="IG66" s="236"/>
      <c r="IH66" s="236"/>
      <c r="II66" s="236"/>
      <c r="IJ66" s="236"/>
      <c r="IK66" s="236"/>
      <c r="IL66" s="236"/>
      <c r="IM66" s="236"/>
      <c r="IN66" s="236"/>
      <c r="IO66" s="236"/>
      <c r="IP66" s="236"/>
      <c r="IQ66" s="236"/>
      <c r="IR66" s="236"/>
      <c r="IS66" s="236"/>
      <c r="IT66" s="236"/>
      <c r="IU66" s="236"/>
      <c r="IV66" s="236"/>
    </row>
    <row r="67" spans="1:256" s="256" customFormat="1" ht="25.5" customHeight="1" x14ac:dyDescent="0.25">
      <c r="A67" s="206" t="s">
        <v>616</v>
      </c>
      <c r="B67" s="207" t="s">
        <v>617</v>
      </c>
      <c r="C67" s="258">
        <f t="shared" si="1"/>
        <v>1264831.0000000002</v>
      </c>
      <c r="D67" s="258">
        <f>SUM(D68:D71)</f>
        <v>140522.72409999999</v>
      </c>
      <c r="E67" s="258">
        <f t="shared" ref="E67:O67" si="23">SUM(E68:E71)</f>
        <v>128253.86340000002</v>
      </c>
      <c r="F67" s="258">
        <f t="shared" si="23"/>
        <v>102704.2772</v>
      </c>
      <c r="G67" s="258">
        <f t="shared" si="23"/>
        <v>85629.05869999998</v>
      </c>
      <c r="H67" s="258">
        <f t="shared" si="23"/>
        <v>116617.41819999999</v>
      </c>
      <c r="I67" s="258">
        <f t="shared" si="23"/>
        <v>93344.527800000011</v>
      </c>
      <c r="J67" s="258">
        <f t="shared" si="23"/>
        <v>99795.165899999993</v>
      </c>
      <c r="K67" s="258">
        <f t="shared" si="23"/>
        <v>82214.014999999999</v>
      </c>
      <c r="L67" s="258">
        <f t="shared" si="23"/>
        <v>112569.95900000002</v>
      </c>
      <c r="M67" s="258">
        <f t="shared" si="23"/>
        <v>95621.223600000012</v>
      </c>
      <c r="N67" s="258">
        <f t="shared" si="23"/>
        <v>94988.808099999995</v>
      </c>
      <c r="O67" s="259">
        <f t="shared" si="23"/>
        <v>112569.95900000002</v>
      </c>
      <c r="P67" s="255"/>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44"/>
      <c r="CL67" s="244"/>
      <c r="CM67" s="244"/>
      <c r="CN67" s="244"/>
      <c r="CO67" s="244"/>
      <c r="CP67" s="244"/>
      <c r="CQ67" s="244"/>
      <c r="CR67" s="244"/>
      <c r="CS67" s="244"/>
      <c r="CT67" s="244"/>
      <c r="CU67" s="244"/>
      <c r="CV67" s="244"/>
      <c r="CW67" s="244"/>
      <c r="CX67" s="244"/>
      <c r="CY67" s="244"/>
      <c r="CZ67" s="244"/>
      <c r="DA67" s="244"/>
      <c r="DB67" s="244"/>
      <c r="DC67" s="244"/>
      <c r="DD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4"/>
      <c r="ED67" s="244"/>
      <c r="EE67" s="244"/>
      <c r="EF67" s="244"/>
      <c r="EG67" s="244"/>
      <c r="EH67" s="244"/>
      <c r="EI67" s="244"/>
      <c r="EJ67" s="244"/>
      <c r="EK67" s="244"/>
      <c r="EL67" s="244"/>
      <c r="EM67" s="244"/>
      <c r="EN67" s="244"/>
      <c r="EO67" s="244"/>
      <c r="EP67" s="244"/>
      <c r="EQ67" s="244"/>
      <c r="ER67" s="244"/>
      <c r="ES67" s="244"/>
      <c r="ET67" s="244"/>
      <c r="EU67" s="244"/>
      <c r="EV67" s="244"/>
      <c r="EW67" s="244"/>
      <c r="EX67" s="244"/>
      <c r="EY67" s="244"/>
      <c r="EZ67" s="244"/>
      <c r="FA67" s="244"/>
      <c r="FB67" s="244"/>
      <c r="FC67" s="244"/>
      <c r="FD67" s="244"/>
      <c r="FE67" s="244"/>
      <c r="FF67" s="244"/>
      <c r="FG67" s="244"/>
      <c r="FH67" s="244"/>
      <c r="FI67" s="244"/>
      <c r="FJ67" s="244"/>
      <c r="FK67" s="244"/>
      <c r="FL67" s="244"/>
      <c r="FM67" s="244"/>
      <c r="FN67" s="244"/>
      <c r="FO67" s="244"/>
      <c r="FP67" s="244"/>
      <c r="FQ67" s="244"/>
      <c r="FR67" s="244"/>
      <c r="FS67" s="244"/>
      <c r="FT67" s="244"/>
      <c r="FU67" s="244"/>
      <c r="FV67" s="244"/>
      <c r="FW67" s="244"/>
      <c r="FX67" s="244"/>
      <c r="FY67" s="244"/>
      <c r="FZ67" s="244"/>
      <c r="GA67" s="244"/>
      <c r="GB67" s="244"/>
      <c r="GC67" s="244"/>
      <c r="GD67" s="244"/>
      <c r="GE67" s="244"/>
      <c r="GF67" s="244"/>
      <c r="GG67" s="244"/>
      <c r="GH67" s="244"/>
      <c r="GI67" s="244"/>
      <c r="GJ67" s="244"/>
      <c r="GK67" s="244"/>
      <c r="GL67" s="244"/>
      <c r="GM67" s="244"/>
      <c r="GN67" s="244"/>
      <c r="GO67" s="244"/>
      <c r="GP67" s="244"/>
      <c r="GQ67" s="244"/>
      <c r="GR67" s="244"/>
      <c r="GS67" s="244"/>
      <c r="GT67" s="244"/>
      <c r="GU67" s="244"/>
      <c r="GV67" s="244"/>
      <c r="GW67" s="244"/>
      <c r="GX67" s="244"/>
      <c r="GY67" s="244"/>
      <c r="GZ67" s="244"/>
      <c r="HA67" s="244"/>
      <c r="HB67" s="244"/>
      <c r="HC67" s="244"/>
      <c r="HD67" s="244"/>
      <c r="HE67" s="244"/>
      <c r="HF67" s="244"/>
      <c r="HG67" s="244"/>
      <c r="HH67" s="244"/>
      <c r="HI67" s="244"/>
      <c r="HJ67" s="244"/>
      <c r="HK67" s="244"/>
      <c r="HL67" s="244"/>
      <c r="HM67" s="244"/>
      <c r="HN67" s="244"/>
      <c r="HO67" s="244"/>
      <c r="HP67" s="244"/>
      <c r="HQ67" s="244"/>
      <c r="HR67" s="244"/>
      <c r="HS67" s="244"/>
      <c r="HT67" s="244"/>
      <c r="HU67" s="244"/>
      <c r="HV67" s="244"/>
      <c r="HW67" s="244"/>
      <c r="HX67" s="244"/>
      <c r="HY67" s="244"/>
      <c r="HZ67" s="244"/>
      <c r="IA67" s="244"/>
      <c r="IB67" s="244"/>
      <c r="IC67" s="244"/>
      <c r="ID67" s="244"/>
      <c r="IE67" s="244"/>
      <c r="IF67" s="244"/>
      <c r="IG67" s="244"/>
      <c r="IH67" s="244"/>
      <c r="II67" s="244"/>
      <c r="IJ67" s="244"/>
      <c r="IK67" s="244"/>
      <c r="IL67" s="244"/>
      <c r="IM67" s="244"/>
      <c r="IN67" s="244"/>
      <c r="IO67" s="244"/>
      <c r="IP67" s="244"/>
      <c r="IQ67" s="244"/>
      <c r="IR67" s="244"/>
      <c r="IS67" s="244"/>
      <c r="IT67" s="244"/>
      <c r="IU67" s="244"/>
      <c r="IV67" s="244"/>
    </row>
    <row r="68" spans="1:256" s="222" customFormat="1" ht="25.5" customHeight="1" x14ac:dyDescent="0.25">
      <c r="A68" s="211" t="s">
        <v>618</v>
      </c>
      <c r="B68" s="212" t="s">
        <v>619</v>
      </c>
      <c r="C68" s="237">
        <f t="shared" si="1"/>
        <v>213251</v>
      </c>
      <c r="D68" s="224">
        <v>23692.186099999999</v>
      </c>
      <c r="E68" s="224">
        <v>21623.651400000002</v>
      </c>
      <c r="F68" s="224">
        <v>17315.981199999998</v>
      </c>
      <c r="G68" s="224">
        <v>14437.092699999999</v>
      </c>
      <c r="H68" s="224">
        <v>19661.742200000001</v>
      </c>
      <c r="I68" s="224">
        <v>15737.9238</v>
      </c>
      <c r="J68" s="224">
        <v>16825.5039</v>
      </c>
      <c r="K68" s="224">
        <v>13861.315000000001</v>
      </c>
      <c r="L68" s="224">
        <v>18979.339000000004</v>
      </c>
      <c r="M68" s="224">
        <v>16121.775600000001</v>
      </c>
      <c r="N68" s="224">
        <v>16015.150100000001</v>
      </c>
      <c r="O68" s="225">
        <v>18979.339000000004</v>
      </c>
      <c r="P68" s="235"/>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c r="HV68" s="236"/>
      <c r="HW68" s="236"/>
      <c r="HX68" s="236"/>
      <c r="HY68" s="236"/>
      <c r="HZ68" s="236"/>
      <c r="IA68" s="236"/>
      <c r="IB68" s="236"/>
      <c r="IC68" s="236"/>
      <c r="ID68" s="236"/>
      <c r="IE68" s="236"/>
      <c r="IF68" s="236"/>
      <c r="IG68" s="236"/>
      <c r="IH68" s="236"/>
      <c r="II68" s="236"/>
      <c r="IJ68" s="236"/>
      <c r="IK68" s="236"/>
      <c r="IL68" s="236"/>
      <c r="IM68" s="236"/>
      <c r="IN68" s="236"/>
      <c r="IO68" s="236"/>
      <c r="IP68" s="236"/>
      <c r="IQ68" s="236"/>
      <c r="IR68" s="236"/>
      <c r="IS68" s="236"/>
      <c r="IT68" s="236"/>
      <c r="IU68" s="236"/>
      <c r="IV68" s="236"/>
    </row>
    <row r="69" spans="1:256" s="222" customFormat="1" ht="25.5" customHeight="1" x14ac:dyDescent="0.25">
      <c r="A69" s="211" t="s">
        <v>620</v>
      </c>
      <c r="B69" s="260" t="s">
        <v>621</v>
      </c>
      <c r="C69" s="237">
        <f t="shared" si="1"/>
        <v>1042114</v>
      </c>
      <c r="D69" s="224">
        <v>115778.8654</v>
      </c>
      <c r="E69" s="224">
        <v>105670.35960000001</v>
      </c>
      <c r="F69" s="224">
        <v>84619.656799999997</v>
      </c>
      <c r="G69" s="224">
        <v>70551.117799999993</v>
      </c>
      <c r="H69" s="224">
        <v>96082.910799999998</v>
      </c>
      <c r="I69" s="224">
        <v>76908.013200000001</v>
      </c>
      <c r="J69" s="224">
        <v>82222.794599999994</v>
      </c>
      <c r="K69" s="224">
        <v>67737.41</v>
      </c>
      <c r="L69" s="224">
        <v>92748.146000000008</v>
      </c>
      <c r="M69" s="224">
        <v>78783.818400000004</v>
      </c>
      <c r="N69" s="224">
        <v>78262.761400000003</v>
      </c>
      <c r="O69" s="225">
        <v>92748.146000000008</v>
      </c>
      <c r="P69" s="235"/>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c r="HV69" s="236"/>
      <c r="HW69" s="236"/>
      <c r="HX69" s="236"/>
      <c r="HY69" s="236"/>
      <c r="HZ69" s="236"/>
      <c r="IA69" s="236"/>
      <c r="IB69" s="236"/>
      <c r="IC69" s="236"/>
      <c r="ID69" s="236"/>
      <c r="IE69" s="236"/>
      <c r="IF69" s="236"/>
      <c r="IG69" s="236"/>
      <c r="IH69" s="236"/>
      <c r="II69" s="236"/>
      <c r="IJ69" s="236"/>
      <c r="IK69" s="236"/>
      <c r="IL69" s="236"/>
      <c r="IM69" s="236"/>
      <c r="IN69" s="236"/>
      <c r="IO69" s="236"/>
      <c r="IP69" s="236"/>
      <c r="IQ69" s="236"/>
      <c r="IR69" s="236"/>
      <c r="IS69" s="236"/>
      <c r="IT69" s="236"/>
      <c r="IU69" s="236"/>
      <c r="IV69" s="236"/>
    </row>
    <row r="70" spans="1:256" s="222" customFormat="1" ht="25.5" customHeight="1" x14ac:dyDescent="0.25">
      <c r="A70" s="211" t="s">
        <v>622</v>
      </c>
      <c r="B70" s="212" t="s">
        <v>623</v>
      </c>
      <c r="C70" s="237">
        <f t="shared" si="1"/>
        <v>0</v>
      </c>
      <c r="D70" s="224">
        <v>0</v>
      </c>
      <c r="E70" s="224">
        <v>0</v>
      </c>
      <c r="F70" s="224">
        <v>0</v>
      </c>
      <c r="G70" s="224">
        <v>0</v>
      </c>
      <c r="H70" s="224">
        <v>0</v>
      </c>
      <c r="I70" s="224">
        <v>0</v>
      </c>
      <c r="J70" s="236">
        <v>0</v>
      </c>
      <c r="K70" s="236">
        <v>0</v>
      </c>
      <c r="L70" s="236">
        <v>0</v>
      </c>
      <c r="M70" s="236">
        <v>0</v>
      </c>
      <c r="N70" s="236">
        <v>0</v>
      </c>
      <c r="O70" s="257">
        <v>0</v>
      </c>
      <c r="P70" s="235"/>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c r="HV70" s="236"/>
      <c r="HW70" s="236"/>
      <c r="HX70" s="236"/>
      <c r="HY70" s="236"/>
      <c r="HZ70" s="236"/>
      <c r="IA70" s="236"/>
      <c r="IB70" s="236"/>
      <c r="IC70" s="236"/>
      <c r="ID70" s="236"/>
      <c r="IE70" s="236"/>
      <c r="IF70" s="236"/>
      <c r="IG70" s="236"/>
      <c r="IH70" s="236"/>
      <c r="II70" s="236"/>
      <c r="IJ70" s="236"/>
      <c r="IK70" s="236"/>
      <c r="IL70" s="236"/>
      <c r="IM70" s="236"/>
      <c r="IN70" s="236"/>
      <c r="IO70" s="236"/>
      <c r="IP70" s="236"/>
      <c r="IQ70" s="236"/>
      <c r="IR70" s="236"/>
      <c r="IS70" s="236"/>
      <c r="IT70" s="236"/>
      <c r="IU70" s="236"/>
      <c r="IV70" s="236"/>
    </row>
    <row r="71" spans="1:256" s="222" customFormat="1" ht="25.5" customHeight="1" x14ac:dyDescent="0.25">
      <c r="A71" s="211" t="s">
        <v>624</v>
      </c>
      <c r="B71" s="212" t="s">
        <v>625</v>
      </c>
      <c r="C71" s="237">
        <f t="shared" ref="C71:C138" si="24">SUM(D71:O71)</f>
        <v>9466</v>
      </c>
      <c r="D71" s="224">
        <v>1051.6725999999999</v>
      </c>
      <c r="E71" s="224">
        <v>959.85239999999999</v>
      </c>
      <c r="F71" s="224">
        <v>768.63919999999996</v>
      </c>
      <c r="G71" s="224">
        <v>640.84820000000002</v>
      </c>
      <c r="H71" s="224">
        <v>872.76520000000005</v>
      </c>
      <c r="I71" s="224">
        <v>698.59080000000006</v>
      </c>
      <c r="J71" s="224">
        <v>746.86739999999998</v>
      </c>
      <c r="K71" s="224">
        <v>615.29000000000008</v>
      </c>
      <c r="L71" s="224">
        <v>842.47400000000005</v>
      </c>
      <c r="M71" s="224">
        <v>715.62959999999998</v>
      </c>
      <c r="N71" s="224">
        <v>710.89660000000003</v>
      </c>
      <c r="O71" s="225">
        <v>842.47400000000005</v>
      </c>
      <c r="P71" s="235"/>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c r="HV71" s="236"/>
      <c r="HW71" s="236"/>
      <c r="HX71" s="236"/>
      <c r="HY71" s="236"/>
      <c r="HZ71" s="236"/>
      <c r="IA71" s="236"/>
      <c r="IB71" s="236"/>
      <c r="IC71" s="236"/>
      <c r="ID71" s="236"/>
      <c r="IE71" s="236"/>
      <c r="IF71" s="236"/>
      <c r="IG71" s="236"/>
      <c r="IH71" s="236"/>
      <c r="II71" s="236"/>
      <c r="IJ71" s="236"/>
      <c r="IK71" s="236"/>
      <c r="IL71" s="236"/>
      <c r="IM71" s="236"/>
      <c r="IN71" s="236"/>
      <c r="IO71" s="236"/>
      <c r="IP71" s="236"/>
      <c r="IQ71" s="236"/>
      <c r="IR71" s="236"/>
      <c r="IS71" s="236"/>
      <c r="IT71" s="236"/>
      <c r="IU71" s="236"/>
      <c r="IV71" s="236"/>
    </row>
    <row r="72" spans="1:256" s="256" customFormat="1" ht="35.25" customHeight="1" x14ac:dyDescent="0.25">
      <c r="A72" s="206" t="s">
        <v>626</v>
      </c>
      <c r="B72" s="207" t="s">
        <v>627</v>
      </c>
      <c r="C72" s="208">
        <f t="shared" si="24"/>
        <v>111614</v>
      </c>
      <c r="D72" s="221">
        <f>SUM(D73:D77)</f>
        <v>12400.315399999999</v>
      </c>
      <c r="E72" s="221">
        <f t="shared" ref="E72:O72" si="25">SUM(E73:E77)</f>
        <v>11317.659600000001</v>
      </c>
      <c r="F72" s="221">
        <f t="shared" si="25"/>
        <v>9063.0567999999985</v>
      </c>
      <c r="G72" s="221">
        <f t="shared" si="25"/>
        <v>7556.2677999999996</v>
      </c>
      <c r="H72" s="221">
        <f t="shared" si="25"/>
        <v>10290.810800000001</v>
      </c>
      <c r="I72" s="221">
        <f t="shared" si="25"/>
        <v>8237.1131999999998</v>
      </c>
      <c r="J72" s="221">
        <f t="shared" si="25"/>
        <v>8806.3446000000004</v>
      </c>
      <c r="K72" s="221">
        <f t="shared" si="25"/>
        <v>7254.91</v>
      </c>
      <c r="L72" s="221">
        <f t="shared" si="25"/>
        <v>9933.6460000000006</v>
      </c>
      <c r="M72" s="221">
        <f t="shared" si="25"/>
        <v>8438.0184000000008</v>
      </c>
      <c r="N72" s="221">
        <f t="shared" si="25"/>
        <v>8382.2114000000001</v>
      </c>
      <c r="O72" s="234">
        <f t="shared" si="25"/>
        <v>9933.6460000000006</v>
      </c>
      <c r="P72" s="255"/>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4"/>
      <c r="BF72" s="244"/>
      <c r="BG72" s="244"/>
      <c r="BH72" s="244"/>
      <c r="BI72" s="244"/>
      <c r="BJ72" s="244"/>
      <c r="BK72" s="244"/>
      <c r="BL72" s="244"/>
      <c r="BM72" s="244"/>
      <c r="BN72" s="244"/>
      <c r="BO72" s="244"/>
      <c r="BP72" s="244"/>
      <c r="BQ72" s="244"/>
      <c r="BR72" s="244"/>
      <c r="BS72" s="244"/>
      <c r="BT72" s="244"/>
      <c r="BU72" s="244"/>
      <c r="BV72" s="244"/>
      <c r="BW72" s="244"/>
      <c r="BX72" s="244"/>
      <c r="BY72" s="244"/>
      <c r="BZ72" s="244"/>
      <c r="CA72" s="244"/>
      <c r="CB72" s="244"/>
      <c r="CC72" s="244"/>
      <c r="CD72" s="244"/>
      <c r="CE72" s="244"/>
      <c r="CF72" s="244"/>
      <c r="CG72" s="244"/>
      <c r="CH72" s="244"/>
      <c r="CI72" s="244"/>
      <c r="CJ72" s="244"/>
      <c r="CK72" s="244"/>
      <c r="CL72" s="244"/>
      <c r="CM72" s="244"/>
      <c r="CN72" s="244"/>
      <c r="CO72" s="244"/>
      <c r="CP72" s="244"/>
      <c r="CQ72" s="244"/>
      <c r="CR72" s="244"/>
      <c r="CS72" s="244"/>
      <c r="CT72" s="244"/>
      <c r="CU72" s="244"/>
      <c r="CV72" s="244"/>
      <c r="CW72" s="244"/>
      <c r="CX72" s="244"/>
      <c r="CY72" s="244"/>
      <c r="CZ72" s="244"/>
      <c r="DA72" s="244"/>
      <c r="DB72" s="244"/>
      <c r="DC72" s="244"/>
      <c r="DD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4"/>
      <c r="EC72" s="244"/>
      <c r="ED72" s="244"/>
      <c r="EE72" s="244"/>
      <c r="EF72" s="244"/>
      <c r="EG72" s="244"/>
      <c r="EH72" s="244"/>
      <c r="EI72" s="244"/>
      <c r="EJ72" s="244"/>
      <c r="EK72" s="244"/>
      <c r="EL72" s="244"/>
      <c r="EM72" s="244"/>
      <c r="EN72" s="244"/>
      <c r="EO72" s="244"/>
      <c r="EP72" s="244"/>
      <c r="EQ72" s="244"/>
      <c r="ER72" s="244"/>
      <c r="ES72" s="244"/>
      <c r="ET72" s="244"/>
      <c r="EU72" s="244"/>
      <c r="EV72" s="244"/>
      <c r="EW72" s="244"/>
      <c r="EX72" s="244"/>
      <c r="EY72" s="244"/>
      <c r="EZ72" s="244"/>
      <c r="FA72" s="244"/>
      <c r="FB72" s="244"/>
      <c r="FC72" s="244"/>
      <c r="FD72" s="244"/>
      <c r="FE72" s="244"/>
      <c r="FF72" s="244"/>
      <c r="FG72" s="244"/>
      <c r="FH72" s="244"/>
      <c r="FI72" s="244"/>
      <c r="FJ72" s="244"/>
      <c r="FK72" s="244"/>
      <c r="FL72" s="244"/>
      <c r="FM72" s="244"/>
      <c r="FN72" s="244"/>
      <c r="FO72" s="244"/>
      <c r="FP72" s="244"/>
      <c r="FQ72" s="244"/>
      <c r="FR72" s="244"/>
      <c r="FS72" s="244"/>
      <c r="FT72" s="244"/>
      <c r="FU72" s="244"/>
      <c r="FV72" s="244"/>
      <c r="FW72" s="244"/>
      <c r="FX72" s="244"/>
      <c r="FY72" s="244"/>
      <c r="FZ72" s="244"/>
      <c r="GA72" s="244"/>
      <c r="GB72" s="244"/>
      <c r="GC72" s="244"/>
      <c r="GD72" s="244"/>
      <c r="GE72" s="244"/>
      <c r="GF72" s="244"/>
      <c r="GG72" s="244"/>
      <c r="GH72" s="244"/>
      <c r="GI72" s="244"/>
      <c r="GJ72" s="244"/>
      <c r="GK72" s="244"/>
      <c r="GL72" s="244"/>
      <c r="GM72" s="244"/>
      <c r="GN72" s="244"/>
      <c r="GO72" s="244"/>
      <c r="GP72" s="244"/>
      <c r="GQ72" s="244"/>
      <c r="GR72" s="244"/>
      <c r="GS72" s="244"/>
      <c r="GT72" s="244"/>
      <c r="GU72" s="244"/>
      <c r="GV72" s="244"/>
      <c r="GW72" s="244"/>
      <c r="GX72" s="244"/>
      <c r="GY72" s="244"/>
      <c r="GZ72" s="244"/>
      <c r="HA72" s="244"/>
      <c r="HB72" s="244"/>
      <c r="HC72" s="244"/>
      <c r="HD72" s="244"/>
      <c r="HE72" s="244"/>
      <c r="HF72" s="244"/>
      <c r="HG72" s="244"/>
      <c r="HH72" s="244"/>
      <c r="HI72" s="244"/>
      <c r="HJ72" s="244"/>
      <c r="HK72" s="244"/>
      <c r="HL72" s="244"/>
      <c r="HM72" s="244"/>
      <c r="HN72" s="244"/>
      <c r="HO72" s="244"/>
      <c r="HP72" s="244"/>
      <c r="HQ72" s="244"/>
      <c r="HR72" s="244"/>
      <c r="HS72" s="244"/>
      <c r="HT72" s="244"/>
      <c r="HU72" s="244"/>
      <c r="HV72" s="244"/>
      <c r="HW72" s="244"/>
      <c r="HX72" s="244"/>
      <c r="HY72" s="244"/>
      <c r="HZ72" s="244"/>
      <c r="IA72" s="244"/>
      <c r="IB72" s="244"/>
      <c r="IC72" s="244"/>
      <c r="ID72" s="244"/>
      <c r="IE72" s="244"/>
      <c r="IF72" s="244"/>
      <c r="IG72" s="244"/>
      <c r="IH72" s="244"/>
      <c r="II72" s="244"/>
      <c r="IJ72" s="244"/>
      <c r="IK72" s="244"/>
      <c r="IL72" s="244"/>
      <c r="IM72" s="244"/>
      <c r="IN72" s="244"/>
      <c r="IO72" s="244"/>
      <c r="IP72" s="244"/>
      <c r="IQ72" s="244"/>
      <c r="IR72" s="244"/>
      <c r="IS72" s="244"/>
      <c r="IT72" s="244"/>
      <c r="IU72" s="244"/>
      <c r="IV72" s="244"/>
    </row>
    <row r="73" spans="1:256" s="222" customFormat="1" ht="25.5" customHeight="1" x14ac:dyDescent="0.25">
      <c r="A73" s="211" t="s">
        <v>628</v>
      </c>
      <c r="B73" s="212" t="s">
        <v>629</v>
      </c>
      <c r="C73" s="237">
        <f t="shared" si="24"/>
        <v>111614</v>
      </c>
      <c r="D73" s="224">
        <v>12400.315399999999</v>
      </c>
      <c r="E73" s="224">
        <v>11317.659600000001</v>
      </c>
      <c r="F73" s="224">
        <v>9063.0567999999985</v>
      </c>
      <c r="G73" s="224">
        <v>7556.2677999999996</v>
      </c>
      <c r="H73" s="224">
        <v>10290.810800000001</v>
      </c>
      <c r="I73" s="224">
        <v>8237.1131999999998</v>
      </c>
      <c r="J73" s="224">
        <v>8806.3446000000004</v>
      </c>
      <c r="K73" s="224">
        <v>7254.91</v>
      </c>
      <c r="L73" s="224">
        <v>9933.6460000000006</v>
      </c>
      <c r="M73" s="224">
        <v>8438.0184000000008</v>
      </c>
      <c r="N73" s="224">
        <v>8382.2114000000001</v>
      </c>
      <c r="O73" s="225">
        <v>9933.6460000000006</v>
      </c>
      <c r="P73" s="235"/>
      <c r="Q73" s="236"/>
      <c r="R73" s="236"/>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c r="HV73" s="236"/>
      <c r="HW73" s="236"/>
      <c r="HX73" s="236"/>
      <c r="HY73" s="236"/>
      <c r="HZ73" s="236"/>
      <c r="IA73" s="236"/>
      <c r="IB73" s="236"/>
      <c r="IC73" s="236"/>
      <c r="ID73" s="236"/>
      <c r="IE73" s="236"/>
      <c r="IF73" s="236"/>
      <c r="IG73" s="236"/>
      <c r="IH73" s="236"/>
      <c r="II73" s="236"/>
      <c r="IJ73" s="236"/>
      <c r="IK73" s="236"/>
      <c r="IL73" s="236"/>
      <c r="IM73" s="236"/>
      <c r="IN73" s="236"/>
      <c r="IO73" s="236"/>
      <c r="IP73" s="236"/>
      <c r="IQ73" s="236"/>
      <c r="IR73" s="236"/>
      <c r="IS73" s="236"/>
      <c r="IT73" s="236"/>
      <c r="IU73" s="236"/>
      <c r="IV73" s="236"/>
    </row>
    <row r="74" spans="1:256" s="222" customFormat="1" ht="25.5" customHeight="1" x14ac:dyDescent="0.25">
      <c r="A74" s="211" t="s">
        <v>630</v>
      </c>
      <c r="B74" s="212" t="s">
        <v>631</v>
      </c>
      <c r="C74" s="237">
        <f t="shared" si="24"/>
        <v>0</v>
      </c>
      <c r="D74" s="224">
        <v>0</v>
      </c>
      <c r="E74" s="224">
        <v>0</v>
      </c>
      <c r="F74" s="224">
        <v>0</v>
      </c>
      <c r="G74" s="224">
        <v>0</v>
      </c>
      <c r="H74" s="224">
        <v>0</v>
      </c>
      <c r="I74" s="224">
        <v>0</v>
      </c>
      <c r="J74" s="236">
        <v>0</v>
      </c>
      <c r="K74" s="236">
        <v>0</v>
      </c>
      <c r="L74" s="236">
        <v>0</v>
      </c>
      <c r="M74" s="236">
        <v>0</v>
      </c>
      <c r="N74" s="236">
        <v>0</v>
      </c>
      <c r="O74" s="257">
        <v>0</v>
      </c>
      <c r="P74" s="235"/>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c r="HV74" s="236"/>
      <c r="HW74" s="236"/>
      <c r="HX74" s="236"/>
      <c r="HY74" s="236"/>
      <c r="HZ74" s="236"/>
      <c r="IA74" s="236"/>
      <c r="IB74" s="236"/>
      <c r="IC74" s="236"/>
      <c r="ID74" s="236"/>
      <c r="IE74" s="236"/>
      <c r="IF74" s="236"/>
      <c r="IG74" s="236"/>
      <c r="IH74" s="236"/>
      <c r="II74" s="236"/>
      <c r="IJ74" s="236"/>
      <c r="IK74" s="236"/>
      <c r="IL74" s="236"/>
      <c r="IM74" s="236"/>
      <c r="IN74" s="236"/>
      <c r="IO74" s="236"/>
      <c r="IP74" s="236"/>
      <c r="IQ74" s="236"/>
      <c r="IR74" s="236"/>
      <c r="IS74" s="236"/>
      <c r="IT74" s="236"/>
      <c r="IU74" s="236"/>
      <c r="IV74" s="236"/>
    </row>
    <row r="75" spans="1:256" s="222" customFormat="1" ht="25.5" customHeight="1" x14ac:dyDescent="0.25">
      <c r="A75" s="211" t="s">
        <v>632</v>
      </c>
      <c r="B75" s="212" t="s">
        <v>633</v>
      </c>
      <c r="C75" s="237">
        <f t="shared" si="24"/>
        <v>0</v>
      </c>
      <c r="D75" s="224">
        <v>0</v>
      </c>
      <c r="E75" s="224">
        <v>0</v>
      </c>
      <c r="F75" s="224">
        <v>0</v>
      </c>
      <c r="G75" s="224">
        <v>0</v>
      </c>
      <c r="H75" s="224">
        <v>0</v>
      </c>
      <c r="I75" s="224">
        <v>0</v>
      </c>
      <c r="J75" s="236">
        <v>0</v>
      </c>
      <c r="K75" s="236">
        <v>0</v>
      </c>
      <c r="L75" s="236">
        <v>0</v>
      </c>
      <c r="M75" s="236">
        <v>0</v>
      </c>
      <c r="N75" s="236">
        <v>0</v>
      </c>
      <c r="O75" s="257">
        <v>0</v>
      </c>
      <c r="P75" s="235"/>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c r="HV75" s="236"/>
      <c r="HW75" s="236"/>
      <c r="HX75" s="236"/>
      <c r="HY75" s="236"/>
      <c r="HZ75" s="236"/>
      <c r="IA75" s="236"/>
      <c r="IB75" s="236"/>
      <c r="IC75" s="236"/>
      <c r="ID75" s="236"/>
      <c r="IE75" s="236"/>
      <c r="IF75" s="236"/>
      <c r="IG75" s="236"/>
      <c r="IH75" s="236"/>
      <c r="II75" s="236"/>
      <c r="IJ75" s="236"/>
      <c r="IK75" s="236"/>
      <c r="IL75" s="236"/>
      <c r="IM75" s="236"/>
      <c r="IN75" s="236"/>
      <c r="IO75" s="236"/>
      <c r="IP75" s="236"/>
      <c r="IQ75" s="236"/>
      <c r="IR75" s="236"/>
      <c r="IS75" s="236"/>
      <c r="IT75" s="236"/>
      <c r="IU75" s="236"/>
      <c r="IV75" s="236"/>
    </row>
    <row r="76" spans="1:256" s="222" customFormat="1" ht="25.5" customHeight="1" x14ac:dyDescent="0.25">
      <c r="A76" s="211" t="s">
        <v>634</v>
      </c>
      <c r="B76" s="212" t="s">
        <v>635</v>
      </c>
      <c r="C76" s="237">
        <f t="shared" si="24"/>
        <v>0</v>
      </c>
      <c r="D76" s="224">
        <v>0</v>
      </c>
      <c r="E76" s="224">
        <v>0</v>
      </c>
      <c r="F76" s="224">
        <v>0</v>
      </c>
      <c r="G76" s="224">
        <v>0</v>
      </c>
      <c r="H76" s="224">
        <v>0</v>
      </c>
      <c r="I76" s="224">
        <v>0</v>
      </c>
      <c r="J76" s="236">
        <v>0</v>
      </c>
      <c r="K76" s="236">
        <v>0</v>
      </c>
      <c r="L76" s="236">
        <v>0</v>
      </c>
      <c r="M76" s="236">
        <v>0</v>
      </c>
      <c r="N76" s="236">
        <v>0</v>
      </c>
      <c r="O76" s="257">
        <v>0</v>
      </c>
      <c r="P76" s="235"/>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c r="HV76" s="236"/>
      <c r="HW76" s="236"/>
      <c r="HX76" s="236"/>
      <c r="HY76" s="236"/>
      <c r="HZ76" s="236"/>
      <c r="IA76" s="236"/>
      <c r="IB76" s="236"/>
      <c r="IC76" s="236"/>
      <c r="ID76" s="236"/>
      <c r="IE76" s="236"/>
      <c r="IF76" s="236"/>
      <c r="IG76" s="236"/>
      <c r="IH76" s="236"/>
      <c r="II76" s="236"/>
      <c r="IJ76" s="236"/>
      <c r="IK76" s="236"/>
      <c r="IL76" s="236"/>
      <c r="IM76" s="236"/>
      <c r="IN76" s="236"/>
      <c r="IO76" s="236"/>
      <c r="IP76" s="236"/>
      <c r="IQ76" s="236"/>
      <c r="IR76" s="236"/>
      <c r="IS76" s="236"/>
      <c r="IT76" s="236"/>
      <c r="IU76" s="236"/>
      <c r="IV76" s="236"/>
    </row>
    <row r="77" spans="1:256" s="222" customFormat="1" ht="25.5" customHeight="1" x14ac:dyDescent="0.25">
      <c r="A77" s="211" t="s">
        <v>636</v>
      </c>
      <c r="B77" s="212" t="s">
        <v>637</v>
      </c>
      <c r="C77" s="237">
        <f t="shared" si="24"/>
        <v>0</v>
      </c>
      <c r="D77" s="224">
        <v>0</v>
      </c>
      <c r="E77" s="224">
        <v>0</v>
      </c>
      <c r="F77" s="224">
        <v>0</v>
      </c>
      <c r="G77" s="224">
        <v>0</v>
      </c>
      <c r="H77" s="224">
        <v>0</v>
      </c>
      <c r="I77" s="224">
        <v>0</v>
      </c>
      <c r="J77" s="224">
        <v>0</v>
      </c>
      <c r="K77" s="224">
        <v>0</v>
      </c>
      <c r="L77" s="224">
        <v>0</v>
      </c>
      <c r="M77" s="224">
        <v>0</v>
      </c>
      <c r="N77" s="224">
        <v>0</v>
      </c>
      <c r="O77" s="225">
        <v>0</v>
      </c>
      <c r="P77" s="235"/>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c r="HV77" s="236"/>
      <c r="HW77" s="236"/>
      <c r="HX77" s="236"/>
      <c r="HY77" s="236"/>
      <c r="HZ77" s="236"/>
      <c r="IA77" s="236"/>
      <c r="IB77" s="236"/>
      <c r="IC77" s="236"/>
      <c r="ID77" s="236"/>
      <c r="IE77" s="236"/>
      <c r="IF77" s="236"/>
      <c r="IG77" s="236"/>
      <c r="IH77" s="236"/>
      <c r="II77" s="236"/>
      <c r="IJ77" s="236"/>
      <c r="IK77" s="236"/>
      <c r="IL77" s="236"/>
      <c r="IM77" s="236"/>
      <c r="IN77" s="236"/>
      <c r="IO77" s="236"/>
      <c r="IP77" s="236"/>
      <c r="IQ77" s="236"/>
      <c r="IR77" s="236"/>
      <c r="IS77" s="236"/>
      <c r="IT77" s="236"/>
      <c r="IU77" s="236"/>
      <c r="IV77" s="236"/>
    </row>
    <row r="78" spans="1:256" s="222" customFormat="1" ht="25.5" customHeight="1" x14ac:dyDescent="0.25">
      <c r="A78" s="198">
        <v>4.2</v>
      </c>
      <c r="B78" s="199" t="s">
        <v>638</v>
      </c>
      <c r="C78" s="200">
        <f t="shared" si="24"/>
        <v>0</v>
      </c>
      <c r="D78" s="246">
        <v>0</v>
      </c>
      <c r="E78" s="246">
        <v>0</v>
      </c>
      <c r="F78" s="246">
        <v>0</v>
      </c>
      <c r="G78" s="246">
        <v>0</v>
      </c>
      <c r="H78" s="246">
        <v>0</v>
      </c>
      <c r="I78" s="246">
        <v>0</v>
      </c>
      <c r="J78" s="246">
        <v>0</v>
      </c>
      <c r="K78" s="246">
        <v>0</v>
      </c>
      <c r="L78" s="246">
        <v>0</v>
      </c>
      <c r="M78" s="246">
        <v>0</v>
      </c>
      <c r="N78" s="246">
        <v>0</v>
      </c>
      <c r="O78" s="247">
        <v>0</v>
      </c>
      <c r="P78" s="235"/>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c r="HV78" s="236"/>
      <c r="HW78" s="236"/>
      <c r="HX78" s="236"/>
      <c r="HY78" s="236"/>
      <c r="HZ78" s="236"/>
      <c r="IA78" s="236"/>
      <c r="IB78" s="236"/>
      <c r="IC78" s="236"/>
      <c r="ID78" s="236"/>
      <c r="IE78" s="236"/>
      <c r="IF78" s="236"/>
      <c r="IG78" s="236"/>
      <c r="IH78" s="236"/>
      <c r="II78" s="236"/>
      <c r="IJ78" s="236"/>
      <c r="IK78" s="236"/>
      <c r="IL78" s="236"/>
      <c r="IM78" s="236"/>
      <c r="IN78" s="236"/>
      <c r="IO78" s="236"/>
      <c r="IP78" s="236"/>
      <c r="IQ78" s="236"/>
      <c r="IR78" s="236"/>
      <c r="IS78" s="236"/>
      <c r="IT78" s="236"/>
      <c r="IU78" s="236"/>
      <c r="IV78" s="236"/>
    </row>
    <row r="79" spans="1:256" s="256" customFormat="1" ht="25.5" customHeight="1" x14ac:dyDescent="0.25">
      <c r="A79" s="198">
        <v>4.3</v>
      </c>
      <c r="B79" s="199" t="s">
        <v>639</v>
      </c>
      <c r="C79" s="200">
        <f t="shared" si="24"/>
        <v>322884252.00000006</v>
      </c>
      <c r="D79" s="213">
        <f>D80+D85+D89+D97+D102+D106+D110+D114+D119+D126+D135+D144+D148+D152</f>
        <v>35872440.397199996</v>
      </c>
      <c r="E79" s="213">
        <f t="shared" ref="E79:O79" si="26">E80+E85+E89+E97+E102+E106+E110+E114+E119+E126+E135+E144+E148+E152</f>
        <v>32740463.152799997</v>
      </c>
      <c r="F79" s="213">
        <f t="shared" si="26"/>
        <v>26218201.262399998</v>
      </c>
      <c r="G79" s="213">
        <f t="shared" si="26"/>
        <v>21859263.860399999</v>
      </c>
      <c r="H79" s="213">
        <f t="shared" si="26"/>
        <v>29769928.034400001</v>
      </c>
      <c r="I79" s="213">
        <f t="shared" si="26"/>
        <v>23828857.797600001</v>
      </c>
      <c r="J79" s="213">
        <f t="shared" si="26"/>
        <v>25475567.482800007</v>
      </c>
      <c r="K79" s="213">
        <f t="shared" si="26"/>
        <v>20987476.379999995</v>
      </c>
      <c r="L79" s="213">
        <f t="shared" si="26"/>
        <v>28736698.428000011</v>
      </c>
      <c r="M79" s="213">
        <f t="shared" si="26"/>
        <v>24410049.451200001</v>
      </c>
      <c r="N79" s="213">
        <f t="shared" si="26"/>
        <v>24248607.325200006</v>
      </c>
      <c r="O79" s="238">
        <f t="shared" si="26"/>
        <v>28736698.428000011</v>
      </c>
      <c r="P79" s="255"/>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B79" s="244"/>
      <c r="CC79" s="244"/>
      <c r="CD79" s="244"/>
      <c r="CE79" s="244"/>
      <c r="CF79" s="244"/>
      <c r="CG79" s="244"/>
      <c r="CH79" s="244"/>
      <c r="CI79" s="244"/>
      <c r="CJ79" s="244"/>
      <c r="CK79" s="244"/>
      <c r="CL79" s="244"/>
      <c r="CM79" s="244"/>
      <c r="CN79" s="244"/>
      <c r="CO79" s="244"/>
      <c r="CP79" s="244"/>
      <c r="CQ79" s="244"/>
      <c r="CR79" s="244"/>
      <c r="CS79" s="244"/>
      <c r="CT79" s="244"/>
      <c r="CU79" s="244"/>
      <c r="CV79" s="244"/>
      <c r="CW79" s="244"/>
      <c r="CX79" s="244"/>
      <c r="CY79" s="244"/>
      <c r="CZ79" s="244"/>
      <c r="DA79" s="244"/>
      <c r="DB79" s="244"/>
      <c r="DC79" s="244"/>
      <c r="DD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s="244"/>
      <c r="ED79" s="244"/>
      <c r="EE79" s="244"/>
      <c r="EF79" s="244"/>
      <c r="EG79" s="244"/>
      <c r="EH79" s="244"/>
      <c r="EI79" s="244"/>
      <c r="EJ79" s="244"/>
      <c r="EK79" s="244"/>
      <c r="EL79" s="244"/>
      <c r="EM79" s="244"/>
      <c r="EN79" s="244"/>
      <c r="EO79" s="244"/>
      <c r="EP79" s="244"/>
      <c r="EQ79" s="244"/>
      <c r="ER79" s="244"/>
      <c r="ES79" s="244"/>
      <c r="ET79" s="244"/>
      <c r="EU79" s="244"/>
      <c r="EV79" s="244"/>
      <c r="EW79" s="244"/>
      <c r="EX79" s="244"/>
      <c r="EY79" s="244"/>
      <c r="EZ79" s="244"/>
      <c r="FA79" s="244"/>
      <c r="FB79" s="244"/>
      <c r="FC79" s="244"/>
      <c r="FD79" s="244"/>
      <c r="FE79" s="244"/>
      <c r="FF79" s="244"/>
      <c r="FG79" s="244"/>
      <c r="FH79" s="244"/>
      <c r="FI79" s="244"/>
      <c r="FJ79" s="244"/>
      <c r="FK79" s="244"/>
      <c r="FL79" s="244"/>
      <c r="FM79" s="244"/>
      <c r="FN79" s="244"/>
      <c r="FO79" s="244"/>
      <c r="FP79" s="244"/>
      <c r="FQ79" s="244"/>
      <c r="FR79" s="244"/>
      <c r="FS79" s="244"/>
      <c r="FT79" s="244"/>
      <c r="FU79" s="244"/>
      <c r="FV79" s="244"/>
      <c r="FW79" s="244"/>
      <c r="FX79" s="244"/>
      <c r="FY79" s="244"/>
      <c r="FZ79" s="244"/>
      <c r="GA79" s="244"/>
      <c r="GB79" s="244"/>
      <c r="GC79" s="244"/>
      <c r="GD79" s="244"/>
      <c r="GE79" s="244"/>
      <c r="GF79" s="244"/>
      <c r="GG79" s="244"/>
      <c r="GH79" s="244"/>
      <c r="GI79" s="244"/>
      <c r="GJ79" s="244"/>
      <c r="GK79" s="244"/>
      <c r="GL79" s="244"/>
      <c r="GM79" s="244"/>
      <c r="GN79" s="244"/>
      <c r="GO79" s="244"/>
      <c r="GP79" s="244"/>
      <c r="GQ79" s="244"/>
      <c r="GR79" s="244"/>
      <c r="GS79" s="244"/>
      <c r="GT79" s="244"/>
      <c r="GU79" s="244"/>
      <c r="GV79" s="244"/>
      <c r="GW79" s="244"/>
      <c r="GX79" s="244"/>
      <c r="GY79" s="244"/>
      <c r="GZ79" s="244"/>
      <c r="HA79" s="244"/>
      <c r="HB79" s="244"/>
      <c r="HC79" s="244"/>
      <c r="HD79" s="244"/>
      <c r="HE79" s="244"/>
      <c r="HF79" s="244"/>
      <c r="HG79" s="244"/>
      <c r="HH79" s="244"/>
      <c r="HI79" s="244"/>
      <c r="HJ79" s="244"/>
      <c r="HK79" s="244"/>
      <c r="HL79" s="244"/>
      <c r="HM79" s="244"/>
      <c r="HN79" s="244"/>
      <c r="HO79" s="244"/>
      <c r="HP79" s="244"/>
      <c r="HQ79" s="244"/>
      <c r="HR79" s="244"/>
      <c r="HS79" s="244"/>
      <c r="HT79" s="244"/>
      <c r="HU79" s="244"/>
      <c r="HV79" s="244"/>
      <c r="HW79" s="244"/>
      <c r="HX79" s="244"/>
      <c r="HY79" s="244"/>
      <c r="HZ79" s="244"/>
      <c r="IA79" s="244"/>
      <c r="IB79" s="244"/>
      <c r="IC79" s="244"/>
      <c r="ID79" s="244"/>
      <c r="IE79" s="244"/>
      <c r="IF79" s="244"/>
      <c r="IG79" s="244"/>
      <c r="IH79" s="244"/>
      <c r="II79" s="244"/>
      <c r="IJ79" s="244"/>
      <c r="IK79" s="244"/>
      <c r="IL79" s="244"/>
      <c r="IM79" s="244"/>
      <c r="IN79" s="244"/>
      <c r="IO79" s="244"/>
      <c r="IP79" s="244"/>
      <c r="IQ79" s="244"/>
      <c r="IR79" s="244"/>
      <c r="IS79" s="244"/>
      <c r="IT79" s="244"/>
      <c r="IU79" s="244"/>
      <c r="IV79" s="244"/>
    </row>
    <row r="80" spans="1:256" s="256" customFormat="1" ht="25.5" customHeight="1" x14ac:dyDescent="0.25">
      <c r="A80" s="206" t="s">
        <v>640</v>
      </c>
      <c r="B80" s="207" t="s">
        <v>641</v>
      </c>
      <c r="C80" s="208">
        <f t="shared" si="24"/>
        <v>15698420.000000002</v>
      </c>
      <c r="D80" s="221">
        <f>SUM(D81:D84)</f>
        <v>1744094.4619999998</v>
      </c>
      <c r="E80" s="221">
        <f t="shared" ref="E80:O80" si="27">SUM(E81:E84)</f>
        <v>1591819.7879999999</v>
      </c>
      <c r="F80" s="221">
        <f t="shared" si="27"/>
        <v>1274711.7039999999</v>
      </c>
      <c r="G80" s="221">
        <f t="shared" si="27"/>
        <v>1062783.034</v>
      </c>
      <c r="H80" s="221">
        <f t="shared" si="27"/>
        <v>1447394.324</v>
      </c>
      <c r="I80" s="221">
        <f t="shared" si="27"/>
        <v>1158543.3960000002</v>
      </c>
      <c r="J80" s="221">
        <f t="shared" si="27"/>
        <v>1238605.338</v>
      </c>
      <c r="K80" s="221">
        <f t="shared" si="27"/>
        <v>1020397.3</v>
      </c>
      <c r="L80" s="221">
        <f t="shared" si="27"/>
        <v>1397159.3800000001</v>
      </c>
      <c r="M80" s="221">
        <f t="shared" si="27"/>
        <v>1186800.5520000001</v>
      </c>
      <c r="N80" s="221">
        <f t="shared" si="27"/>
        <v>1178951.3419999999</v>
      </c>
      <c r="O80" s="234">
        <f t="shared" si="27"/>
        <v>1397159.3800000001</v>
      </c>
      <c r="P80" s="255"/>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B80" s="244"/>
      <c r="CC80" s="244"/>
      <c r="CD80" s="244"/>
      <c r="CE80" s="244"/>
      <c r="CF80" s="244"/>
      <c r="CG80" s="244"/>
      <c r="CH80" s="244"/>
      <c r="CI80" s="244"/>
      <c r="CJ80" s="244"/>
      <c r="CK80" s="244"/>
      <c r="CL80" s="244"/>
      <c r="CM80" s="244"/>
      <c r="CN80" s="244"/>
      <c r="CO80" s="244"/>
      <c r="CP80" s="244"/>
      <c r="CQ80" s="244"/>
      <c r="CR80" s="244"/>
      <c r="CS80" s="244"/>
      <c r="CT80" s="244"/>
      <c r="CU80" s="244"/>
      <c r="CV80" s="244"/>
      <c r="CW80" s="244"/>
      <c r="CX80" s="244"/>
      <c r="CY80" s="244"/>
      <c r="CZ80" s="244"/>
      <c r="DA80" s="244"/>
      <c r="DB80" s="244"/>
      <c r="DC80" s="244"/>
      <c r="DD80" s="244"/>
      <c r="DE80" s="244"/>
      <c r="DF80" s="244"/>
      <c r="DG80" s="244"/>
      <c r="DH80" s="244"/>
      <c r="DI80" s="244"/>
      <c r="DJ80" s="244"/>
      <c r="DK80" s="244"/>
      <c r="DL80" s="244"/>
      <c r="DM80" s="244"/>
      <c r="DN80" s="244"/>
      <c r="DO80" s="244"/>
      <c r="DP80" s="244"/>
      <c r="DQ80" s="244"/>
      <c r="DR80" s="244"/>
      <c r="DS80" s="244"/>
      <c r="DT80" s="244"/>
      <c r="DU80" s="244"/>
      <c r="DV80" s="244"/>
      <c r="DW80" s="244"/>
      <c r="DX80" s="244"/>
      <c r="DY80" s="244"/>
      <c r="DZ80" s="244"/>
      <c r="EA80" s="244"/>
      <c r="EB80" s="244"/>
      <c r="EC80" s="244"/>
      <c r="ED80" s="244"/>
      <c r="EE80" s="244"/>
      <c r="EF80" s="244"/>
      <c r="EG80" s="244"/>
      <c r="EH80" s="244"/>
      <c r="EI80" s="244"/>
      <c r="EJ80" s="244"/>
      <c r="EK80" s="244"/>
      <c r="EL80" s="244"/>
      <c r="EM80" s="244"/>
      <c r="EN80" s="244"/>
      <c r="EO80" s="244"/>
      <c r="EP80" s="244"/>
      <c r="EQ80" s="244"/>
      <c r="ER80" s="244"/>
      <c r="ES80" s="244"/>
      <c r="ET80" s="244"/>
      <c r="EU80" s="244"/>
      <c r="EV80" s="244"/>
      <c r="EW80" s="244"/>
      <c r="EX80" s="244"/>
      <c r="EY80" s="244"/>
      <c r="EZ80" s="244"/>
      <c r="FA80" s="244"/>
      <c r="FB80" s="244"/>
      <c r="FC80" s="244"/>
      <c r="FD80" s="244"/>
      <c r="FE80" s="244"/>
      <c r="FF80" s="244"/>
      <c r="FG80" s="244"/>
      <c r="FH80" s="244"/>
      <c r="FI80" s="244"/>
      <c r="FJ80" s="244"/>
      <c r="FK80" s="244"/>
      <c r="FL80" s="244"/>
      <c r="FM80" s="244"/>
      <c r="FN80" s="244"/>
      <c r="FO80" s="244"/>
      <c r="FP80" s="244"/>
      <c r="FQ80" s="244"/>
      <c r="FR80" s="244"/>
      <c r="FS80" s="244"/>
      <c r="FT80" s="244"/>
      <c r="FU80" s="244"/>
      <c r="FV80" s="244"/>
      <c r="FW80" s="244"/>
      <c r="FX80" s="244"/>
      <c r="FY80" s="244"/>
      <c r="FZ80" s="244"/>
      <c r="GA80" s="244"/>
      <c r="GB80" s="244"/>
      <c r="GC80" s="244"/>
      <c r="GD80" s="244"/>
      <c r="GE80" s="244"/>
      <c r="GF80" s="244"/>
      <c r="GG80" s="244"/>
      <c r="GH80" s="244"/>
      <c r="GI80" s="244"/>
      <c r="GJ80" s="244"/>
      <c r="GK80" s="244"/>
      <c r="GL80" s="244"/>
      <c r="GM80" s="244"/>
      <c r="GN80" s="244"/>
      <c r="GO80" s="244"/>
      <c r="GP80" s="244"/>
      <c r="GQ80" s="244"/>
      <c r="GR80" s="244"/>
      <c r="GS80" s="244"/>
      <c r="GT80" s="244"/>
      <c r="GU80" s="244"/>
      <c r="GV80" s="244"/>
      <c r="GW80" s="244"/>
      <c r="GX80" s="244"/>
      <c r="GY80" s="244"/>
      <c r="GZ80" s="244"/>
      <c r="HA80" s="244"/>
      <c r="HB80" s="244"/>
      <c r="HC80" s="244"/>
      <c r="HD80" s="244"/>
      <c r="HE80" s="244"/>
      <c r="HF80" s="244"/>
      <c r="HG80" s="244"/>
      <c r="HH80" s="244"/>
      <c r="HI80" s="244"/>
      <c r="HJ80" s="244"/>
      <c r="HK80" s="244"/>
      <c r="HL80" s="244"/>
      <c r="HM80" s="244"/>
      <c r="HN80" s="244"/>
      <c r="HO80" s="244"/>
      <c r="HP80" s="244"/>
      <c r="HQ80" s="244"/>
      <c r="HR80" s="244"/>
      <c r="HS80" s="244"/>
      <c r="HT80" s="244"/>
      <c r="HU80" s="244"/>
      <c r="HV80" s="244"/>
      <c r="HW80" s="244"/>
      <c r="HX80" s="244"/>
      <c r="HY80" s="244"/>
      <c r="HZ80" s="244"/>
      <c r="IA80" s="244"/>
      <c r="IB80" s="244"/>
      <c r="IC80" s="244"/>
      <c r="ID80" s="244"/>
      <c r="IE80" s="244"/>
      <c r="IF80" s="244"/>
      <c r="IG80" s="244"/>
      <c r="IH80" s="244"/>
      <c r="II80" s="244"/>
      <c r="IJ80" s="244"/>
      <c r="IK80" s="244"/>
      <c r="IL80" s="244"/>
      <c r="IM80" s="244"/>
      <c r="IN80" s="244"/>
      <c r="IO80" s="244"/>
      <c r="IP80" s="244"/>
      <c r="IQ80" s="244"/>
      <c r="IR80" s="244"/>
      <c r="IS80" s="244"/>
      <c r="IT80" s="244"/>
      <c r="IU80" s="244"/>
      <c r="IV80" s="244"/>
    </row>
    <row r="81" spans="1:256" s="222" customFormat="1" ht="25.5" customHeight="1" x14ac:dyDescent="0.25">
      <c r="A81" s="211" t="s">
        <v>642</v>
      </c>
      <c r="B81" s="212" t="s">
        <v>643</v>
      </c>
      <c r="C81" s="237">
        <f t="shared" si="24"/>
        <v>6871891.0000000019</v>
      </c>
      <c r="D81" s="224">
        <v>763467.09009999991</v>
      </c>
      <c r="E81" s="224">
        <v>696809.74739999999</v>
      </c>
      <c r="F81" s="224">
        <v>557997.54920000001</v>
      </c>
      <c r="G81" s="224">
        <v>465227.02069999999</v>
      </c>
      <c r="H81" s="224">
        <v>633588.35019999999</v>
      </c>
      <c r="I81" s="224">
        <v>507145.55580000003</v>
      </c>
      <c r="J81" s="224">
        <v>542192.19990000001</v>
      </c>
      <c r="K81" s="224">
        <v>446672.91500000004</v>
      </c>
      <c r="L81" s="224">
        <v>611598.29900000012</v>
      </c>
      <c r="M81" s="224">
        <v>519514.9596</v>
      </c>
      <c r="N81" s="224">
        <v>516079.01410000003</v>
      </c>
      <c r="O81" s="225">
        <v>611598.29900000012</v>
      </c>
      <c r="P81" s="235"/>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c r="HV81" s="236"/>
      <c r="HW81" s="236"/>
      <c r="HX81" s="236"/>
      <c r="HY81" s="236"/>
      <c r="HZ81" s="236"/>
      <c r="IA81" s="236"/>
      <c r="IB81" s="236"/>
      <c r="IC81" s="236"/>
      <c r="ID81" s="236"/>
      <c r="IE81" s="236"/>
      <c r="IF81" s="236"/>
      <c r="IG81" s="236"/>
      <c r="IH81" s="236"/>
      <c r="II81" s="236"/>
      <c r="IJ81" s="236"/>
      <c r="IK81" s="236"/>
      <c r="IL81" s="236"/>
      <c r="IM81" s="236"/>
      <c r="IN81" s="236"/>
      <c r="IO81" s="236"/>
      <c r="IP81" s="236"/>
      <c r="IQ81" s="236"/>
      <c r="IR81" s="236"/>
      <c r="IS81" s="236"/>
      <c r="IT81" s="236"/>
      <c r="IU81" s="236"/>
      <c r="IV81" s="236"/>
    </row>
    <row r="82" spans="1:256" s="222" customFormat="1" ht="25.5" customHeight="1" x14ac:dyDescent="0.25">
      <c r="A82" s="211" t="s">
        <v>644</v>
      </c>
      <c r="B82" s="212" t="s">
        <v>645</v>
      </c>
      <c r="C82" s="237">
        <f t="shared" si="24"/>
        <v>4838323.0000000009</v>
      </c>
      <c r="D82" s="224">
        <v>537537.68530000001</v>
      </c>
      <c r="E82" s="224">
        <v>490605.9522</v>
      </c>
      <c r="F82" s="224">
        <v>392871.82759999996</v>
      </c>
      <c r="G82" s="224">
        <v>327554.46710000001</v>
      </c>
      <c r="H82" s="224">
        <v>446093.38060000003</v>
      </c>
      <c r="I82" s="224">
        <v>357068.23740000004</v>
      </c>
      <c r="J82" s="224">
        <v>381743.68469999998</v>
      </c>
      <c r="K82" s="224">
        <v>314490.995</v>
      </c>
      <c r="L82" s="224">
        <v>430610.74700000003</v>
      </c>
      <c r="M82" s="224">
        <v>365777.21880000003</v>
      </c>
      <c r="N82" s="224">
        <v>363358.05729999999</v>
      </c>
      <c r="O82" s="225">
        <v>430610.74700000003</v>
      </c>
      <c r="P82" s="235"/>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c r="HV82" s="236"/>
      <c r="HW82" s="236"/>
      <c r="HX82" s="236"/>
      <c r="HY82" s="236"/>
      <c r="HZ82" s="236"/>
      <c r="IA82" s="236"/>
      <c r="IB82" s="236"/>
      <c r="IC82" s="236"/>
      <c r="ID82" s="236"/>
      <c r="IE82" s="236"/>
      <c r="IF82" s="236"/>
      <c r="IG82" s="236"/>
      <c r="IH82" s="236"/>
      <c r="II82" s="236"/>
      <c r="IJ82" s="236"/>
      <c r="IK82" s="236"/>
      <c r="IL82" s="236"/>
      <c r="IM82" s="236"/>
      <c r="IN82" s="236"/>
      <c r="IO82" s="236"/>
      <c r="IP82" s="236"/>
      <c r="IQ82" s="236"/>
      <c r="IR82" s="236"/>
      <c r="IS82" s="236"/>
      <c r="IT82" s="236"/>
      <c r="IU82" s="236"/>
      <c r="IV82" s="236"/>
    </row>
    <row r="83" spans="1:256" s="222" customFormat="1" ht="25.5" customHeight="1" x14ac:dyDescent="0.25">
      <c r="A83" s="211" t="s">
        <v>646</v>
      </c>
      <c r="B83" s="212" t="s">
        <v>647</v>
      </c>
      <c r="C83" s="237">
        <f t="shared" si="24"/>
        <v>740532.00000000012</v>
      </c>
      <c r="D83" s="224">
        <v>82273.105199999991</v>
      </c>
      <c r="E83" s="224">
        <v>75089.944799999997</v>
      </c>
      <c r="F83" s="224">
        <v>60131.198399999994</v>
      </c>
      <c r="G83" s="224">
        <v>50134.0164</v>
      </c>
      <c r="H83" s="224">
        <v>68277.050400000007</v>
      </c>
      <c r="I83" s="224">
        <v>54651.261600000005</v>
      </c>
      <c r="J83" s="222">
        <v>58427.974799999996</v>
      </c>
      <c r="K83" s="222">
        <v>48134.58</v>
      </c>
      <c r="L83" s="222">
        <v>65907.348000000013</v>
      </c>
      <c r="M83" s="222">
        <v>55984.2192</v>
      </c>
      <c r="N83" s="222">
        <v>55613.953200000004</v>
      </c>
      <c r="O83" s="223">
        <v>65907.348000000013</v>
      </c>
      <c r="P83" s="235"/>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c r="HV83" s="236"/>
      <c r="HW83" s="236"/>
      <c r="HX83" s="236"/>
      <c r="HY83" s="236"/>
      <c r="HZ83" s="236"/>
      <c r="IA83" s="236"/>
      <c r="IB83" s="236"/>
      <c r="IC83" s="236"/>
      <c r="ID83" s="236"/>
      <c r="IE83" s="236"/>
      <c r="IF83" s="236"/>
      <c r="IG83" s="236"/>
      <c r="IH83" s="236"/>
      <c r="II83" s="236"/>
      <c r="IJ83" s="236"/>
      <c r="IK83" s="236"/>
      <c r="IL83" s="236"/>
      <c r="IM83" s="236"/>
      <c r="IN83" s="236"/>
      <c r="IO83" s="236"/>
      <c r="IP83" s="236"/>
      <c r="IQ83" s="236"/>
      <c r="IR83" s="236"/>
      <c r="IS83" s="236"/>
      <c r="IT83" s="236"/>
      <c r="IU83" s="236"/>
      <c r="IV83" s="236"/>
    </row>
    <row r="84" spans="1:256" s="222" customFormat="1" ht="25.5" customHeight="1" x14ac:dyDescent="0.25">
      <c r="A84" s="211" t="s">
        <v>648</v>
      </c>
      <c r="B84" s="212" t="s">
        <v>649</v>
      </c>
      <c r="C84" s="237">
        <f t="shared" si="24"/>
        <v>3247674</v>
      </c>
      <c r="D84" s="224">
        <v>360816.58139999997</v>
      </c>
      <c r="E84" s="224">
        <v>329314.14360000001</v>
      </c>
      <c r="F84" s="224">
        <v>263711.12880000001</v>
      </c>
      <c r="G84" s="224">
        <v>219867.52979999999</v>
      </c>
      <c r="H84" s="224">
        <v>299435.5428</v>
      </c>
      <c r="I84" s="224">
        <v>239678.34120000002</v>
      </c>
      <c r="J84" s="224">
        <v>256241.4786</v>
      </c>
      <c r="K84" s="224">
        <v>211098.81</v>
      </c>
      <c r="L84" s="224">
        <v>289042.98600000003</v>
      </c>
      <c r="M84" s="224">
        <v>245524.1544</v>
      </c>
      <c r="N84" s="224">
        <v>243900.3174</v>
      </c>
      <c r="O84" s="225">
        <v>289042.98600000003</v>
      </c>
      <c r="P84" s="235"/>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c r="HV84" s="236"/>
      <c r="HW84" s="236"/>
      <c r="HX84" s="236"/>
      <c r="HY84" s="236"/>
      <c r="HZ84" s="236"/>
      <c r="IA84" s="236"/>
      <c r="IB84" s="236"/>
      <c r="IC84" s="236"/>
      <c r="ID84" s="236"/>
      <c r="IE84" s="236"/>
      <c r="IF84" s="236"/>
      <c r="IG84" s="236"/>
      <c r="IH84" s="236"/>
      <c r="II84" s="236"/>
      <c r="IJ84" s="236"/>
      <c r="IK84" s="236"/>
      <c r="IL84" s="236"/>
      <c r="IM84" s="236"/>
      <c r="IN84" s="236"/>
      <c r="IO84" s="236"/>
      <c r="IP84" s="236"/>
      <c r="IQ84" s="236"/>
      <c r="IR84" s="236"/>
      <c r="IS84" s="236"/>
      <c r="IT84" s="236"/>
      <c r="IU84" s="236"/>
      <c r="IV84" s="236"/>
    </row>
    <row r="85" spans="1:256" s="256" customFormat="1" ht="25.5" customHeight="1" x14ac:dyDescent="0.25">
      <c r="A85" s="206" t="s">
        <v>650</v>
      </c>
      <c r="B85" s="207" t="s">
        <v>651</v>
      </c>
      <c r="C85" s="261">
        <f t="shared" si="24"/>
        <v>10000113</v>
      </c>
      <c r="D85" s="221">
        <f>SUM(D86:D88)</f>
        <v>1111012.5543</v>
      </c>
      <c r="E85" s="221">
        <f t="shared" ref="E85:O85" si="28">SUM(E86:E88)</f>
        <v>1014011.4582</v>
      </c>
      <c r="F85" s="221">
        <f t="shared" si="28"/>
        <v>812009.17559999984</v>
      </c>
      <c r="G85" s="221">
        <f t="shared" si="28"/>
        <v>677007.65009999997</v>
      </c>
      <c r="H85" s="221">
        <f t="shared" si="28"/>
        <v>922010.41859999998</v>
      </c>
      <c r="I85" s="221">
        <f t="shared" si="28"/>
        <v>738008.33940000006</v>
      </c>
      <c r="J85" s="221">
        <f t="shared" si="28"/>
        <v>789008.9156999999</v>
      </c>
      <c r="K85" s="221">
        <f t="shared" si="28"/>
        <v>650007.34499999997</v>
      </c>
      <c r="L85" s="221">
        <f t="shared" si="28"/>
        <v>890010.05700000015</v>
      </c>
      <c r="M85" s="221">
        <f t="shared" si="28"/>
        <v>756008.54280000005</v>
      </c>
      <c r="N85" s="221">
        <f t="shared" si="28"/>
        <v>751008.48629999999</v>
      </c>
      <c r="O85" s="234">
        <f t="shared" si="28"/>
        <v>890010.05700000015</v>
      </c>
      <c r="P85" s="255"/>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4"/>
      <c r="CB85" s="244"/>
      <c r="CC85" s="244"/>
      <c r="CD85" s="244"/>
      <c r="CE85" s="244"/>
      <c r="CF85" s="244"/>
      <c r="CG85" s="244"/>
      <c r="CH85" s="244"/>
      <c r="CI85" s="244"/>
      <c r="CJ85" s="244"/>
      <c r="CK85" s="244"/>
      <c r="CL85" s="244"/>
      <c r="CM85" s="244"/>
      <c r="CN85" s="244"/>
      <c r="CO85" s="244"/>
      <c r="CP85" s="244"/>
      <c r="CQ85" s="244"/>
      <c r="CR85" s="244"/>
      <c r="CS85" s="244"/>
      <c r="CT85" s="244"/>
      <c r="CU85" s="244"/>
      <c r="CV85" s="244"/>
      <c r="CW85" s="244"/>
      <c r="CX85" s="244"/>
      <c r="CY85" s="244"/>
      <c r="CZ85" s="244"/>
      <c r="DA85" s="244"/>
      <c r="DB85" s="244"/>
      <c r="DC85" s="244"/>
      <c r="DD85" s="244"/>
      <c r="DE85" s="244"/>
      <c r="DF85" s="244"/>
      <c r="DG85" s="244"/>
      <c r="DH85" s="244"/>
      <c r="DI85" s="244"/>
      <c r="DJ85" s="244"/>
      <c r="DK85" s="244"/>
      <c r="DL85" s="244"/>
      <c r="DM85" s="244"/>
      <c r="DN85" s="244"/>
      <c r="DO85" s="244"/>
      <c r="DP85" s="244"/>
      <c r="DQ85" s="244"/>
      <c r="DR85" s="244"/>
      <c r="DS85" s="244"/>
      <c r="DT85" s="244"/>
      <c r="DU85" s="244"/>
      <c r="DV85" s="244"/>
      <c r="DW85" s="244"/>
      <c r="DX85" s="244"/>
      <c r="DY85" s="244"/>
      <c r="DZ85" s="244"/>
      <c r="EA85" s="244"/>
      <c r="EB85" s="244"/>
      <c r="EC85" s="244"/>
      <c r="ED85" s="244"/>
      <c r="EE85" s="244"/>
      <c r="EF85" s="244"/>
      <c r="EG85" s="244"/>
      <c r="EH85" s="244"/>
      <c r="EI85" s="244"/>
      <c r="EJ85" s="244"/>
      <c r="EK85" s="244"/>
      <c r="EL85" s="244"/>
      <c r="EM85" s="244"/>
      <c r="EN85" s="244"/>
      <c r="EO85" s="244"/>
      <c r="EP85" s="244"/>
      <c r="EQ85" s="244"/>
      <c r="ER85" s="244"/>
      <c r="ES85" s="244"/>
      <c r="ET85" s="244"/>
      <c r="EU85" s="244"/>
      <c r="EV85" s="244"/>
      <c r="EW85" s="244"/>
      <c r="EX85" s="244"/>
      <c r="EY85" s="244"/>
      <c r="EZ85" s="244"/>
      <c r="FA85" s="244"/>
      <c r="FB85" s="244"/>
      <c r="FC85" s="244"/>
      <c r="FD85" s="244"/>
      <c r="FE85" s="244"/>
      <c r="FF85" s="244"/>
      <c r="FG85" s="244"/>
      <c r="FH85" s="244"/>
      <c r="FI85" s="244"/>
      <c r="FJ85" s="244"/>
      <c r="FK85" s="244"/>
      <c r="FL85" s="244"/>
      <c r="FM85" s="244"/>
      <c r="FN85" s="244"/>
      <c r="FO85" s="244"/>
      <c r="FP85" s="244"/>
      <c r="FQ85" s="244"/>
      <c r="FR85" s="244"/>
      <c r="FS85" s="244"/>
      <c r="FT85" s="244"/>
      <c r="FU85" s="244"/>
      <c r="FV85" s="244"/>
      <c r="FW85" s="244"/>
      <c r="FX85" s="244"/>
      <c r="FY85" s="244"/>
      <c r="FZ85" s="244"/>
      <c r="GA85" s="244"/>
      <c r="GB85" s="244"/>
      <c r="GC85" s="244"/>
      <c r="GD85" s="244"/>
      <c r="GE85" s="244"/>
      <c r="GF85" s="244"/>
      <c r="GG85" s="244"/>
      <c r="GH85" s="244"/>
      <c r="GI85" s="244"/>
      <c r="GJ85" s="244"/>
      <c r="GK85" s="244"/>
      <c r="GL85" s="244"/>
      <c r="GM85" s="244"/>
      <c r="GN85" s="244"/>
      <c r="GO85" s="244"/>
      <c r="GP85" s="244"/>
      <c r="GQ85" s="244"/>
      <c r="GR85" s="244"/>
      <c r="GS85" s="244"/>
      <c r="GT85" s="244"/>
      <c r="GU85" s="244"/>
      <c r="GV85" s="244"/>
      <c r="GW85" s="244"/>
      <c r="GX85" s="244"/>
      <c r="GY85" s="244"/>
      <c r="GZ85" s="244"/>
      <c r="HA85" s="244"/>
      <c r="HB85" s="244"/>
      <c r="HC85" s="244"/>
      <c r="HD85" s="244"/>
      <c r="HE85" s="244"/>
      <c r="HF85" s="244"/>
      <c r="HG85" s="244"/>
      <c r="HH85" s="244"/>
      <c r="HI85" s="244"/>
      <c r="HJ85" s="244"/>
      <c r="HK85" s="244"/>
      <c r="HL85" s="244"/>
      <c r="HM85" s="244"/>
      <c r="HN85" s="244"/>
      <c r="HO85" s="244"/>
      <c r="HP85" s="244"/>
      <c r="HQ85" s="244"/>
      <c r="HR85" s="244"/>
      <c r="HS85" s="244"/>
      <c r="HT85" s="244"/>
      <c r="HU85" s="244"/>
      <c r="HV85" s="244"/>
      <c r="HW85" s="244"/>
      <c r="HX85" s="244"/>
      <c r="HY85" s="244"/>
      <c r="HZ85" s="244"/>
      <c r="IA85" s="244"/>
      <c r="IB85" s="244"/>
      <c r="IC85" s="244"/>
      <c r="ID85" s="244"/>
      <c r="IE85" s="244"/>
      <c r="IF85" s="244"/>
      <c r="IG85" s="244"/>
      <c r="IH85" s="244"/>
      <c r="II85" s="244"/>
      <c r="IJ85" s="244"/>
      <c r="IK85" s="244"/>
      <c r="IL85" s="244"/>
      <c r="IM85" s="244"/>
      <c r="IN85" s="244"/>
      <c r="IO85" s="244"/>
      <c r="IP85" s="244"/>
      <c r="IQ85" s="244"/>
      <c r="IR85" s="244"/>
      <c r="IS85" s="244"/>
      <c r="IT85" s="244"/>
      <c r="IU85" s="244"/>
      <c r="IV85" s="244"/>
    </row>
    <row r="86" spans="1:256" s="224" customFormat="1" ht="25.5" customHeight="1" x14ac:dyDescent="0.25">
      <c r="A86" s="211" t="s">
        <v>652</v>
      </c>
      <c r="B86" s="262" t="s">
        <v>653</v>
      </c>
      <c r="C86" s="237">
        <f t="shared" si="24"/>
        <v>9864561</v>
      </c>
      <c r="D86" s="263">
        <v>1095952.7271</v>
      </c>
      <c r="E86" s="263">
        <v>1000266.4854</v>
      </c>
      <c r="F86" s="263">
        <v>801002.3531999999</v>
      </c>
      <c r="G86" s="263">
        <v>667830.77969999996</v>
      </c>
      <c r="H86" s="263">
        <v>909512.52419999999</v>
      </c>
      <c r="I86" s="263">
        <v>728004.60180000006</v>
      </c>
      <c r="J86" s="263">
        <v>778313.86289999995</v>
      </c>
      <c r="K86" s="263">
        <v>641196.46499999997</v>
      </c>
      <c r="L86" s="263">
        <v>877945.92900000012</v>
      </c>
      <c r="M86" s="263">
        <v>745760.81160000002</v>
      </c>
      <c r="N86" s="263">
        <v>740828.53110000002</v>
      </c>
      <c r="O86" s="264">
        <v>877945.92900000012</v>
      </c>
      <c r="P86" s="265"/>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c r="HV86" s="263"/>
      <c r="HW86" s="263"/>
      <c r="HX86" s="263"/>
      <c r="HY86" s="263"/>
      <c r="HZ86" s="263"/>
      <c r="IA86" s="263"/>
      <c r="IB86" s="263"/>
      <c r="IC86" s="263"/>
      <c r="ID86" s="263"/>
      <c r="IE86" s="263"/>
      <c r="IF86" s="263"/>
      <c r="IG86" s="263"/>
      <c r="IH86" s="263"/>
      <c r="II86" s="263"/>
      <c r="IJ86" s="263"/>
      <c r="IK86" s="263"/>
      <c r="IL86" s="263"/>
      <c r="IM86" s="263"/>
      <c r="IN86" s="263"/>
      <c r="IO86" s="263"/>
      <c r="IP86" s="263"/>
      <c r="IQ86" s="263"/>
      <c r="IR86" s="263"/>
      <c r="IS86" s="263"/>
      <c r="IT86" s="263"/>
      <c r="IU86" s="263"/>
      <c r="IV86" s="263"/>
    </row>
    <row r="87" spans="1:256" s="224" customFormat="1" ht="25.5" customHeight="1" x14ac:dyDescent="0.25">
      <c r="A87" s="211" t="s">
        <v>654</v>
      </c>
      <c r="B87" s="262" t="s">
        <v>655</v>
      </c>
      <c r="C87" s="237">
        <f t="shared" si="24"/>
        <v>135552</v>
      </c>
      <c r="D87" s="263">
        <v>15059.827199999998</v>
      </c>
      <c r="E87" s="263">
        <v>13744.972800000001</v>
      </c>
      <c r="F87" s="263">
        <v>11006.822399999999</v>
      </c>
      <c r="G87" s="263">
        <v>9176.8703999999998</v>
      </c>
      <c r="H87" s="263">
        <v>12497.894400000001</v>
      </c>
      <c r="I87" s="263">
        <v>10003.7376</v>
      </c>
      <c r="J87" s="263">
        <v>10695.052799999999</v>
      </c>
      <c r="K87" s="263">
        <v>8810.880000000001</v>
      </c>
      <c r="L87" s="263">
        <v>12064.128000000001</v>
      </c>
      <c r="M87" s="263">
        <v>10247.7312</v>
      </c>
      <c r="N87" s="263">
        <v>10179.9552</v>
      </c>
      <c r="O87" s="264">
        <v>12064.128000000001</v>
      </c>
      <c r="P87" s="265"/>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c r="HV87" s="263"/>
      <c r="HW87" s="263"/>
      <c r="HX87" s="263"/>
      <c r="HY87" s="263"/>
      <c r="HZ87" s="263"/>
      <c r="IA87" s="263"/>
      <c r="IB87" s="263"/>
      <c r="IC87" s="263"/>
      <c r="ID87" s="263"/>
      <c r="IE87" s="263"/>
      <c r="IF87" s="263"/>
      <c r="IG87" s="263"/>
      <c r="IH87" s="263"/>
      <c r="II87" s="263"/>
      <c r="IJ87" s="263"/>
      <c r="IK87" s="263"/>
      <c r="IL87" s="263"/>
      <c r="IM87" s="263"/>
      <c r="IN87" s="263"/>
      <c r="IO87" s="263"/>
      <c r="IP87" s="263"/>
      <c r="IQ87" s="263"/>
      <c r="IR87" s="263"/>
      <c r="IS87" s="263"/>
      <c r="IT87" s="263"/>
      <c r="IU87" s="263"/>
      <c r="IV87" s="263"/>
    </row>
    <row r="88" spans="1:256" s="224" customFormat="1" ht="25.5" customHeight="1" x14ac:dyDescent="0.25">
      <c r="A88" s="211" t="s">
        <v>656</v>
      </c>
      <c r="B88" s="262" t="s">
        <v>657</v>
      </c>
      <c r="C88" s="237">
        <f t="shared" si="24"/>
        <v>0</v>
      </c>
      <c r="D88" s="263">
        <v>0</v>
      </c>
      <c r="E88" s="263">
        <v>0</v>
      </c>
      <c r="F88" s="263">
        <v>0</v>
      </c>
      <c r="G88" s="263">
        <v>0</v>
      </c>
      <c r="H88" s="263">
        <v>0</v>
      </c>
      <c r="I88" s="263">
        <v>0</v>
      </c>
      <c r="J88" s="224">
        <v>0</v>
      </c>
      <c r="K88" s="224">
        <v>0</v>
      </c>
      <c r="L88" s="224">
        <v>0</v>
      </c>
      <c r="M88" s="224">
        <v>0</v>
      </c>
      <c r="N88" s="224">
        <v>0</v>
      </c>
      <c r="O88" s="225">
        <v>0</v>
      </c>
      <c r="P88" s="265"/>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c r="HV88" s="263"/>
      <c r="HW88" s="263"/>
      <c r="HX88" s="263"/>
      <c r="HY88" s="263"/>
      <c r="HZ88" s="263"/>
      <c r="IA88" s="263"/>
      <c r="IB88" s="263"/>
      <c r="IC88" s="263"/>
      <c r="ID88" s="263"/>
      <c r="IE88" s="263"/>
      <c r="IF88" s="263"/>
      <c r="IG88" s="263"/>
      <c r="IH88" s="263"/>
      <c r="II88" s="263"/>
      <c r="IJ88" s="263"/>
      <c r="IK88" s="263"/>
      <c r="IL88" s="263"/>
      <c r="IM88" s="263"/>
      <c r="IN88" s="263"/>
      <c r="IO88" s="263"/>
      <c r="IP88" s="263"/>
      <c r="IQ88" s="263"/>
      <c r="IR88" s="263"/>
      <c r="IS88" s="263"/>
      <c r="IT88" s="263"/>
      <c r="IU88" s="263"/>
      <c r="IV88" s="263"/>
    </row>
    <row r="89" spans="1:256" s="205" customFormat="1" ht="32.25" customHeight="1" x14ac:dyDescent="0.25">
      <c r="A89" s="206" t="s">
        <v>658</v>
      </c>
      <c r="B89" s="207" t="s">
        <v>659</v>
      </c>
      <c r="C89" s="208">
        <f t="shared" si="24"/>
        <v>103670593</v>
      </c>
      <c r="D89" s="221">
        <f>SUM(D90:D96)</f>
        <v>11517802.882299999</v>
      </c>
      <c r="E89" s="221">
        <f t="shared" ref="E89:O89" si="29">SUM(E90:E96)</f>
        <v>10512198.130199999</v>
      </c>
      <c r="F89" s="221">
        <f t="shared" si="29"/>
        <v>8418052.1515999995</v>
      </c>
      <c r="G89" s="221">
        <f t="shared" si="29"/>
        <v>7018499.1460999995</v>
      </c>
      <c r="H89" s="221">
        <f t="shared" si="29"/>
        <v>9558428.6745999996</v>
      </c>
      <c r="I89" s="221">
        <f t="shared" si="29"/>
        <v>7650889.7634000005</v>
      </c>
      <c r="J89" s="221">
        <f t="shared" si="29"/>
        <v>8179609.7877000002</v>
      </c>
      <c r="K89" s="221">
        <f t="shared" si="29"/>
        <v>6738588.5449999999</v>
      </c>
      <c r="L89" s="221">
        <f t="shared" si="29"/>
        <v>9226682.7770000026</v>
      </c>
      <c r="M89" s="221">
        <f t="shared" si="29"/>
        <v>7837496.8308000006</v>
      </c>
      <c r="N89" s="221">
        <f t="shared" si="29"/>
        <v>7785661.5343000004</v>
      </c>
      <c r="O89" s="234">
        <f t="shared" si="29"/>
        <v>9226682.7770000026</v>
      </c>
      <c r="P89" s="203"/>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4"/>
      <c r="FL89" s="204"/>
      <c r="FM89" s="204"/>
      <c r="FN89" s="204"/>
      <c r="FO89" s="204"/>
      <c r="FP89" s="204"/>
      <c r="FQ89" s="204"/>
      <c r="FR89" s="204"/>
      <c r="FS89" s="204"/>
      <c r="FT89" s="204"/>
      <c r="FU89" s="204"/>
      <c r="FV89" s="204"/>
      <c r="FW89" s="204"/>
      <c r="FX89" s="204"/>
      <c r="FY89" s="204"/>
      <c r="FZ89" s="204"/>
      <c r="GA89" s="204"/>
      <c r="GB89" s="204"/>
      <c r="GC89" s="204"/>
      <c r="GD89" s="204"/>
      <c r="GE89" s="204"/>
      <c r="GF89" s="204"/>
      <c r="GG89" s="204"/>
      <c r="GH89" s="204"/>
      <c r="GI89" s="204"/>
      <c r="GJ89" s="204"/>
      <c r="GK89" s="204"/>
      <c r="GL89" s="204"/>
      <c r="GM89" s="204"/>
      <c r="GN89" s="204"/>
      <c r="GO89" s="204"/>
      <c r="GP89" s="204"/>
      <c r="GQ89" s="204"/>
      <c r="GR89" s="204"/>
      <c r="GS89" s="204"/>
      <c r="GT89" s="204"/>
      <c r="GU89" s="204"/>
      <c r="GV89" s="204"/>
      <c r="GW89" s="204"/>
      <c r="GX89" s="204"/>
      <c r="GY89" s="204"/>
      <c r="GZ89" s="204"/>
      <c r="HA89" s="204"/>
      <c r="HB89" s="204"/>
      <c r="HC89" s="204"/>
      <c r="HD89" s="204"/>
      <c r="HE89" s="204"/>
      <c r="HF89" s="204"/>
      <c r="HG89" s="204"/>
      <c r="HH89" s="204"/>
      <c r="HI89" s="204"/>
      <c r="HJ89" s="204"/>
      <c r="HK89" s="204"/>
      <c r="HL89" s="204"/>
      <c r="HM89" s="204"/>
      <c r="HN89" s="204"/>
      <c r="HO89" s="204"/>
      <c r="HP89" s="204"/>
      <c r="HQ89" s="204"/>
      <c r="HR89" s="204"/>
      <c r="HS89" s="204"/>
      <c r="HT89" s="204"/>
      <c r="HU89" s="204"/>
      <c r="HV89" s="204"/>
      <c r="HW89" s="204"/>
      <c r="HX89" s="204"/>
      <c r="HY89" s="204"/>
      <c r="HZ89" s="204"/>
      <c r="IA89" s="204"/>
      <c r="IB89" s="204"/>
      <c r="IC89" s="204"/>
      <c r="ID89" s="204"/>
      <c r="IE89" s="204"/>
      <c r="IF89" s="204"/>
      <c r="IG89" s="204"/>
      <c r="IH89" s="204"/>
      <c r="II89" s="204"/>
      <c r="IJ89" s="204"/>
      <c r="IK89" s="204"/>
      <c r="IL89" s="204"/>
      <c r="IM89" s="204"/>
      <c r="IN89" s="204"/>
      <c r="IO89" s="204"/>
      <c r="IP89" s="204"/>
      <c r="IQ89" s="204"/>
      <c r="IR89" s="204"/>
      <c r="IS89" s="204"/>
      <c r="IT89" s="204"/>
      <c r="IU89" s="204"/>
      <c r="IV89" s="204"/>
    </row>
    <row r="90" spans="1:256" s="224" customFormat="1" ht="25.5" customHeight="1" x14ac:dyDescent="0.25">
      <c r="A90" s="211" t="s">
        <v>660</v>
      </c>
      <c r="B90" s="262" t="s">
        <v>661</v>
      </c>
      <c r="C90" s="237">
        <f t="shared" si="24"/>
        <v>98741483</v>
      </c>
      <c r="D90" s="263">
        <v>10970178.761299999</v>
      </c>
      <c r="E90" s="263">
        <v>10012386.3762</v>
      </c>
      <c r="F90" s="263">
        <v>8017808.4195999997</v>
      </c>
      <c r="G90" s="263">
        <v>6684798.3991</v>
      </c>
      <c r="H90" s="263">
        <v>9103964.7325999998</v>
      </c>
      <c r="I90" s="263">
        <v>7287121.4454000005</v>
      </c>
      <c r="J90" s="263">
        <v>7790703.0087000001</v>
      </c>
      <c r="K90" s="263">
        <v>6418196.3950000005</v>
      </c>
      <c r="L90" s="263">
        <v>8787991.9870000016</v>
      </c>
      <c r="M90" s="263">
        <v>7464856.1147999996</v>
      </c>
      <c r="N90" s="263">
        <v>7415485.3733000001</v>
      </c>
      <c r="O90" s="264">
        <v>8787991.9870000016</v>
      </c>
      <c r="P90" s="265"/>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c r="HV90" s="263"/>
      <c r="HW90" s="263"/>
      <c r="HX90" s="263"/>
      <c r="HY90" s="263"/>
      <c r="HZ90" s="263"/>
      <c r="IA90" s="263"/>
      <c r="IB90" s="263"/>
      <c r="IC90" s="263"/>
      <c r="ID90" s="263"/>
      <c r="IE90" s="263"/>
      <c r="IF90" s="263"/>
      <c r="IG90" s="263"/>
      <c r="IH90" s="263"/>
      <c r="II90" s="263"/>
      <c r="IJ90" s="263"/>
      <c r="IK90" s="263"/>
      <c r="IL90" s="263"/>
      <c r="IM90" s="263"/>
      <c r="IN90" s="263"/>
      <c r="IO90" s="263"/>
      <c r="IP90" s="263"/>
      <c r="IQ90" s="263"/>
      <c r="IR90" s="263"/>
      <c r="IS90" s="263"/>
      <c r="IT90" s="263"/>
      <c r="IU90" s="263"/>
      <c r="IV90" s="263"/>
    </row>
    <row r="91" spans="1:256" s="224" customFormat="1" ht="25.5" customHeight="1" x14ac:dyDescent="0.25">
      <c r="A91" s="211" t="s">
        <v>662</v>
      </c>
      <c r="B91" s="262" t="s">
        <v>663</v>
      </c>
      <c r="C91" s="237">
        <f t="shared" si="24"/>
        <v>1767179.0000000002</v>
      </c>
      <c r="D91" s="263">
        <v>196333.58689999999</v>
      </c>
      <c r="E91" s="263">
        <v>179191.95060000001</v>
      </c>
      <c r="F91" s="263">
        <v>143494.93479999999</v>
      </c>
      <c r="G91" s="263">
        <v>119638.0183</v>
      </c>
      <c r="H91" s="263">
        <v>162933.9038</v>
      </c>
      <c r="I91" s="263">
        <v>130417.81020000001</v>
      </c>
      <c r="J91" s="224">
        <v>139430.42309999999</v>
      </c>
      <c r="K91" s="224">
        <v>114866.63500000001</v>
      </c>
      <c r="L91" s="224">
        <v>157278.93100000001</v>
      </c>
      <c r="M91" s="224">
        <v>133598.73240000001</v>
      </c>
      <c r="N91" s="224">
        <v>132715.14290000001</v>
      </c>
      <c r="O91" s="225">
        <v>157278.93100000001</v>
      </c>
      <c r="P91" s="265"/>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c r="HV91" s="263"/>
      <c r="HW91" s="263"/>
      <c r="HX91" s="263"/>
      <c r="HY91" s="263"/>
      <c r="HZ91" s="263"/>
      <c r="IA91" s="263"/>
      <c r="IB91" s="263"/>
      <c r="IC91" s="263"/>
      <c r="ID91" s="263"/>
      <c r="IE91" s="263"/>
      <c r="IF91" s="263"/>
      <c r="IG91" s="263"/>
      <c r="IH91" s="263"/>
      <c r="II91" s="263"/>
      <c r="IJ91" s="263"/>
      <c r="IK91" s="263"/>
      <c r="IL91" s="263"/>
      <c r="IM91" s="263"/>
      <c r="IN91" s="263"/>
      <c r="IO91" s="263"/>
      <c r="IP91" s="263"/>
      <c r="IQ91" s="263"/>
      <c r="IR91" s="263"/>
      <c r="IS91" s="263"/>
      <c r="IT91" s="263"/>
      <c r="IU91" s="263"/>
      <c r="IV91" s="263"/>
    </row>
    <row r="92" spans="1:256" s="224" customFormat="1" ht="25.5" customHeight="1" x14ac:dyDescent="0.25">
      <c r="A92" s="211" t="s">
        <v>664</v>
      </c>
      <c r="B92" s="262" t="s">
        <v>665</v>
      </c>
      <c r="C92" s="237">
        <f t="shared" si="24"/>
        <v>13687.999999999998</v>
      </c>
      <c r="D92" s="263">
        <v>1520.7367999999999</v>
      </c>
      <c r="E92" s="263">
        <v>1387.9632000000001</v>
      </c>
      <c r="F92" s="263">
        <v>1111.4656</v>
      </c>
      <c r="G92" s="263">
        <v>926.67759999999998</v>
      </c>
      <c r="H92" s="263">
        <v>1262.0336</v>
      </c>
      <c r="I92" s="263">
        <v>1010.1744000000001</v>
      </c>
      <c r="J92" s="224">
        <v>1079.9831999999999</v>
      </c>
      <c r="K92" s="224">
        <v>889.72</v>
      </c>
      <c r="L92" s="224">
        <v>1218.2320000000002</v>
      </c>
      <c r="M92" s="224">
        <v>1034.8127999999999</v>
      </c>
      <c r="N92" s="224">
        <v>1027.9688000000001</v>
      </c>
      <c r="O92" s="225">
        <v>1218.2320000000002</v>
      </c>
      <c r="P92" s="265"/>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c r="HV92" s="263"/>
      <c r="HW92" s="263"/>
      <c r="HX92" s="263"/>
      <c r="HY92" s="263"/>
      <c r="HZ92" s="263"/>
      <c r="IA92" s="263"/>
      <c r="IB92" s="263"/>
      <c r="IC92" s="263"/>
      <c r="ID92" s="263"/>
      <c r="IE92" s="263"/>
      <c r="IF92" s="263"/>
      <c r="IG92" s="263"/>
      <c r="IH92" s="263"/>
      <c r="II92" s="263"/>
      <c r="IJ92" s="263"/>
      <c r="IK92" s="263"/>
      <c r="IL92" s="263"/>
      <c r="IM92" s="263"/>
      <c r="IN92" s="263"/>
      <c r="IO92" s="263"/>
      <c r="IP92" s="263"/>
      <c r="IQ92" s="263"/>
      <c r="IR92" s="263"/>
      <c r="IS92" s="263"/>
      <c r="IT92" s="263"/>
      <c r="IU92" s="263"/>
      <c r="IV92" s="263"/>
    </row>
    <row r="93" spans="1:256" s="224" customFormat="1" ht="25.5" customHeight="1" x14ac:dyDescent="0.25">
      <c r="A93" s="211" t="s">
        <v>666</v>
      </c>
      <c r="B93" s="262" t="s">
        <v>667</v>
      </c>
      <c r="C93" s="237">
        <f t="shared" si="24"/>
        <v>0</v>
      </c>
      <c r="D93" s="263">
        <v>0</v>
      </c>
      <c r="E93" s="263">
        <v>0</v>
      </c>
      <c r="F93" s="263">
        <v>0</v>
      </c>
      <c r="G93" s="263">
        <v>0</v>
      </c>
      <c r="H93" s="263">
        <v>0</v>
      </c>
      <c r="I93" s="263">
        <v>0</v>
      </c>
      <c r="J93" s="224">
        <v>0</v>
      </c>
      <c r="K93" s="224">
        <v>0</v>
      </c>
      <c r="L93" s="224">
        <v>0</v>
      </c>
      <c r="M93" s="224">
        <v>0</v>
      </c>
      <c r="N93" s="224">
        <v>0</v>
      </c>
      <c r="O93" s="225">
        <v>0</v>
      </c>
      <c r="P93" s="265"/>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c r="HV93" s="263"/>
      <c r="HW93" s="263"/>
      <c r="HX93" s="263"/>
      <c r="HY93" s="263"/>
      <c r="HZ93" s="263"/>
      <c r="IA93" s="263"/>
      <c r="IB93" s="263"/>
      <c r="IC93" s="263"/>
      <c r="ID93" s="263"/>
      <c r="IE93" s="263"/>
      <c r="IF93" s="263"/>
      <c r="IG93" s="263"/>
      <c r="IH93" s="263"/>
      <c r="II93" s="263"/>
      <c r="IJ93" s="263"/>
      <c r="IK93" s="263"/>
      <c r="IL93" s="263"/>
      <c r="IM93" s="263"/>
      <c r="IN93" s="263"/>
      <c r="IO93" s="263"/>
      <c r="IP93" s="263"/>
      <c r="IQ93" s="263"/>
      <c r="IR93" s="263"/>
      <c r="IS93" s="263"/>
      <c r="IT93" s="263"/>
      <c r="IU93" s="263"/>
      <c r="IV93" s="263"/>
    </row>
    <row r="94" spans="1:256" s="224" customFormat="1" ht="25.5" customHeight="1" x14ac:dyDescent="0.25">
      <c r="A94" s="211" t="s">
        <v>668</v>
      </c>
      <c r="B94" s="262" t="s">
        <v>669</v>
      </c>
      <c r="C94" s="237">
        <f t="shared" si="24"/>
        <v>0</v>
      </c>
      <c r="D94" s="263">
        <v>0</v>
      </c>
      <c r="E94" s="263">
        <v>0</v>
      </c>
      <c r="F94" s="263">
        <v>0</v>
      </c>
      <c r="G94" s="263">
        <v>0</v>
      </c>
      <c r="H94" s="263">
        <v>0</v>
      </c>
      <c r="I94" s="263">
        <v>0</v>
      </c>
      <c r="J94" s="224">
        <v>0</v>
      </c>
      <c r="K94" s="224">
        <v>0</v>
      </c>
      <c r="L94" s="224">
        <v>0</v>
      </c>
      <c r="M94" s="224">
        <v>0</v>
      </c>
      <c r="N94" s="224">
        <v>0</v>
      </c>
      <c r="O94" s="225">
        <v>0</v>
      </c>
      <c r="P94" s="265"/>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c r="HV94" s="263"/>
      <c r="HW94" s="263"/>
      <c r="HX94" s="263"/>
      <c r="HY94" s="263"/>
      <c r="HZ94" s="263"/>
      <c r="IA94" s="263"/>
      <c r="IB94" s="263"/>
      <c r="IC94" s="263"/>
      <c r="ID94" s="263"/>
      <c r="IE94" s="263"/>
      <c r="IF94" s="263"/>
      <c r="IG94" s="263"/>
      <c r="IH94" s="263"/>
      <c r="II94" s="263"/>
      <c r="IJ94" s="263"/>
      <c r="IK94" s="263"/>
      <c r="IL94" s="263"/>
      <c r="IM94" s="263"/>
      <c r="IN94" s="263"/>
      <c r="IO94" s="263"/>
      <c r="IP94" s="263"/>
      <c r="IQ94" s="263"/>
      <c r="IR94" s="263"/>
      <c r="IS94" s="263"/>
      <c r="IT94" s="263"/>
      <c r="IU94" s="263"/>
      <c r="IV94" s="263"/>
    </row>
    <row r="95" spans="1:256" s="224" customFormat="1" ht="25.5" customHeight="1" x14ac:dyDescent="0.25">
      <c r="A95" s="211" t="s">
        <v>670</v>
      </c>
      <c r="B95" s="262" t="s">
        <v>671</v>
      </c>
      <c r="C95" s="237">
        <f t="shared" si="24"/>
        <v>1974583.0000000002</v>
      </c>
      <c r="D95" s="263">
        <v>219376.17129999999</v>
      </c>
      <c r="E95" s="263">
        <v>200222.7162</v>
      </c>
      <c r="F95" s="263">
        <v>160336.13959999999</v>
      </c>
      <c r="G95" s="263">
        <v>133679.2691</v>
      </c>
      <c r="H95" s="263">
        <v>182056.5526</v>
      </c>
      <c r="I95" s="263">
        <v>145724.2254</v>
      </c>
      <c r="J95" s="263">
        <v>155794.5987</v>
      </c>
      <c r="K95" s="263">
        <v>128347.895</v>
      </c>
      <c r="L95" s="263">
        <v>175737.88700000002</v>
      </c>
      <c r="M95" s="263">
        <v>149278.4748</v>
      </c>
      <c r="N95" s="263">
        <v>148291.1833</v>
      </c>
      <c r="O95" s="264">
        <v>175737.88700000002</v>
      </c>
      <c r="P95" s="265"/>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c r="HV95" s="263"/>
      <c r="HW95" s="263"/>
      <c r="HX95" s="263"/>
      <c r="HY95" s="263"/>
      <c r="HZ95" s="263"/>
      <c r="IA95" s="263"/>
      <c r="IB95" s="263"/>
      <c r="IC95" s="263"/>
      <c r="ID95" s="263"/>
      <c r="IE95" s="263"/>
      <c r="IF95" s="263"/>
      <c r="IG95" s="263"/>
      <c r="IH95" s="263"/>
      <c r="II95" s="263"/>
      <c r="IJ95" s="263"/>
      <c r="IK95" s="263"/>
      <c r="IL95" s="263"/>
      <c r="IM95" s="263"/>
      <c r="IN95" s="263"/>
      <c r="IO95" s="263"/>
      <c r="IP95" s="263"/>
      <c r="IQ95" s="263"/>
      <c r="IR95" s="263"/>
      <c r="IS95" s="263"/>
      <c r="IT95" s="263"/>
      <c r="IU95" s="263"/>
      <c r="IV95" s="263"/>
    </row>
    <row r="96" spans="1:256" s="224" customFormat="1" ht="25.5" customHeight="1" x14ac:dyDescent="0.25">
      <c r="A96" s="211" t="s">
        <v>672</v>
      </c>
      <c r="B96" s="262" t="s">
        <v>673</v>
      </c>
      <c r="C96" s="237">
        <f t="shared" si="24"/>
        <v>1173660</v>
      </c>
      <c r="D96" s="263">
        <v>130393.62599999999</v>
      </c>
      <c r="E96" s="263">
        <v>119009.12400000001</v>
      </c>
      <c r="F96" s="263">
        <v>95301.191999999995</v>
      </c>
      <c r="G96" s="263">
        <v>79456.781999999992</v>
      </c>
      <c r="H96" s="263">
        <v>108211.452</v>
      </c>
      <c r="I96" s="263">
        <v>86616.108000000007</v>
      </c>
      <c r="J96" s="224">
        <v>92601.77399999999</v>
      </c>
      <c r="K96" s="224">
        <v>76287.900000000009</v>
      </c>
      <c r="L96" s="224">
        <v>104455.74</v>
      </c>
      <c r="M96" s="224">
        <v>88728.695999999996</v>
      </c>
      <c r="N96" s="224">
        <v>88141.865999999995</v>
      </c>
      <c r="O96" s="225">
        <v>104455.74</v>
      </c>
      <c r="P96" s="265"/>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c r="HV96" s="263"/>
      <c r="HW96" s="263"/>
      <c r="HX96" s="263"/>
      <c r="HY96" s="263"/>
      <c r="HZ96" s="263"/>
      <c r="IA96" s="263"/>
      <c r="IB96" s="263"/>
      <c r="IC96" s="263"/>
      <c r="ID96" s="263"/>
      <c r="IE96" s="263"/>
      <c r="IF96" s="263"/>
      <c r="IG96" s="263"/>
      <c r="IH96" s="263"/>
      <c r="II96" s="263"/>
      <c r="IJ96" s="263"/>
      <c r="IK96" s="263"/>
      <c r="IL96" s="263"/>
      <c r="IM96" s="263"/>
      <c r="IN96" s="263"/>
      <c r="IO96" s="263"/>
      <c r="IP96" s="263"/>
      <c r="IQ96" s="263"/>
      <c r="IR96" s="263"/>
      <c r="IS96" s="263"/>
      <c r="IT96" s="263"/>
      <c r="IU96" s="263"/>
      <c r="IV96" s="263"/>
    </row>
    <row r="97" spans="1:256" s="268" customFormat="1" ht="25.5" customHeight="1" x14ac:dyDescent="0.25">
      <c r="A97" s="206" t="s">
        <v>674</v>
      </c>
      <c r="B97" s="207" t="s">
        <v>675</v>
      </c>
      <c r="C97" s="208">
        <f t="shared" si="24"/>
        <v>2952666.0000000005</v>
      </c>
      <c r="D97" s="221">
        <f>SUM(D98:D101)</f>
        <v>328041.19259999995</v>
      </c>
      <c r="E97" s="221">
        <f t="shared" ref="E97:O97" si="30">SUM(E98:E101)</f>
        <v>299400.33240000001</v>
      </c>
      <c r="F97" s="221">
        <f t="shared" si="30"/>
        <v>239756.47919999997</v>
      </c>
      <c r="G97" s="221">
        <f t="shared" si="30"/>
        <v>199895.48819999996</v>
      </c>
      <c r="H97" s="221">
        <f t="shared" si="30"/>
        <v>272235.8052</v>
      </c>
      <c r="I97" s="221">
        <f t="shared" si="30"/>
        <v>217906.75080000004</v>
      </c>
      <c r="J97" s="221">
        <f t="shared" si="30"/>
        <v>232965.3474</v>
      </c>
      <c r="K97" s="221">
        <f t="shared" si="30"/>
        <v>191923.29</v>
      </c>
      <c r="L97" s="221">
        <f t="shared" si="30"/>
        <v>262787.27400000003</v>
      </c>
      <c r="M97" s="221">
        <f t="shared" si="30"/>
        <v>223221.5496</v>
      </c>
      <c r="N97" s="221">
        <f t="shared" si="30"/>
        <v>221745.21660000001</v>
      </c>
      <c r="O97" s="234">
        <f t="shared" si="30"/>
        <v>262787.27400000003</v>
      </c>
      <c r="P97" s="266"/>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c r="HQ97" s="267"/>
      <c r="HR97" s="267"/>
      <c r="HS97" s="267"/>
      <c r="HT97" s="267"/>
      <c r="HU97" s="267"/>
      <c r="HV97" s="267"/>
      <c r="HW97" s="267"/>
      <c r="HX97" s="267"/>
      <c r="HY97" s="267"/>
      <c r="HZ97" s="267"/>
      <c r="IA97" s="267"/>
      <c r="IB97" s="267"/>
      <c r="IC97" s="267"/>
      <c r="ID97" s="267"/>
      <c r="IE97" s="267"/>
      <c r="IF97" s="267"/>
      <c r="IG97" s="267"/>
      <c r="IH97" s="267"/>
      <c r="II97" s="267"/>
      <c r="IJ97" s="267"/>
      <c r="IK97" s="267"/>
      <c r="IL97" s="267"/>
      <c r="IM97" s="267"/>
      <c r="IN97" s="267"/>
      <c r="IO97" s="267"/>
      <c r="IP97" s="267"/>
      <c r="IQ97" s="267"/>
      <c r="IR97" s="267"/>
      <c r="IS97" s="267"/>
      <c r="IT97" s="267"/>
      <c r="IU97" s="267"/>
      <c r="IV97" s="267"/>
    </row>
    <row r="98" spans="1:256" s="224" customFormat="1" ht="25.5" customHeight="1" x14ac:dyDescent="0.25">
      <c r="A98" s="211" t="s">
        <v>676</v>
      </c>
      <c r="B98" s="262" t="s">
        <v>677</v>
      </c>
      <c r="C98" s="237">
        <f t="shared" si="24"/>
        <v>2182875</v>
      </c>
      <c r="D98" s="224">
        <v>242517.41249999998</v>
      </c>
      <c r="E98" s="224">
        <v>221343.52500000002</v>
      </c>
      <c r="F98" s="224">
        <v>177249.44999999998</v>
      </c>
      <c r="G98" s="224">
        <v>147780.63749999998</v>
      </c>
      <c r="H98" s="224">
        <v>201261.07500000001</v>
      </c>
      <c r="I98" s="224">
        <v>161096.17500000002</v>
      </c>
      <c r="J98" s="224">
        <v>172228.83749999999</v>
      </c>
      <c r="K98" s="224">
        <v>141886.875</v>
      </c>
      <c r="L98" s="224">
        <v>194275.87500000003</v>
      </c>
      <c r="M98" s="224">
        <v>165025.35</v>
      </c>
      <c r="N98" s="224">
        <v>163933.91250000001</v>
      </c>
      <c r="O98" s="225">
        <v>194275.87500000003</v>
      </c>
      <c r="P98" s="265"/>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c r="HV98" s="263"/>
      <c r="HW98" s="263"/>
      <c r="HX98" s="263"/>
      <c r="HY98" s="263"/>
      <c r="HZ98" s="263"/>
      <c r="IA98" s="263"/>
      <c r="IB98" s="263"/>
      <c r="IC98" s="263"/>
      <c r="ID98" s="263"/>
      <c r="IE98" s="263"/>
      <c r="IF98" s="263"/>
      <c r="IG98" s="263"/>
      <c r="IH98" s="263"/>
      <c r="II98" s="263"/>
      <c r="IJ98" s="263"/>
      <c r="IK98" s="263"/>
      <c r="IL98" s="263"/>
      <c r="IM98" s="263"/>
      <c r="IN98" s="263"/>
      <c r="IO98" s="263"/>
      <c r="IP98" s="263"/>
      <c r="IQ98" s="263"/>
      <c r="IR98" s="263"/>
      <c r="IS98" s="263"/>
      <c r="IT98" s="263"/>
      <c r="IU98" s="263"/>
      <c r="IV98" s="263"/>
    </row>
    <row r="99" spans="1:256" s="224" customFormat="1" ht="25.5" customHeight="1" x14ac:dyDescent="0.25">
      <c r="A99" s="211" t="s">
        <v>678</v>
      </c>
      <c r="B99" s="262" t="s">
        <v>679</v>
      </c>
      <c r="C99" s="237">
        <f t="shared" si="24"/>
        <v>769790.99999999988</v>
      </c>
      <c r="D99" s="224">
        <v>85523.780099999989</v>
      </c>
      <c r="E99" s="224">
        <v>78056.807400000005</v>
      </c>
      <c r="F99" s="224">
        <v>62507.029199999997</v>
      </c>
      <c r="G99" s="224">
        <v>52114.850699999995</v>
      </c>
      <c r="H99" s="224">
        <v>70974.730200000005</v>
      </c>
      <c r="I99" s="224">
        <v>56810.575800000006</v>
      </c>
      <c r="J99" s="224">
        <v>60736.509899999997</v>
      </c>
      <c r="K99" s="224">
        <v>50036.415000000001</v>
      </c>
      <c r="L99" s="224">
        <v>68511.399000000005</v>
      </c>
      <c r="M99" s="224">
        <v>58196.1996</v>
      </c>
      <c r="N99" s="224">
        <v>57811.304100000001</v>
      </c>
      <c r="O99" s="225">
        <v>68511.399000000005</v>
      </c>
      <c r="P99" s="265"/>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c r="HV99" s="263"/>
      <c r="HW99" s="263"/>
      <c r="HX99" s="263"/>
      <c r="HY99" s="263"/>
      <c r="HZ99" s="263"/>
      <c r="IA99" s="263"/>
      <c r="IB99" s="263"/>
      <c r="IC99" s="263"/>
      <c r="ID99" s="263"/>
      <c r="IE99" s="263"/>
      <c r="IF99" s="263"/>
      <c r="IG99" s="263"/>
      <c r="IH99" s="263"/>
      <c r="II99" s="263"/>
      <c r="IJ99" s="263"/>
      <c r="IK99" s="263"/>
      <c r="IL99" s="263"/>
      <c r="IM99" s="263"/>
      <c r="IN99" s="263"/>
      <c r="IO99" s="263"/>
      <c r="IP99" s="263"/>
      <c r="IQ99" s="263"/>
      <c r="IR99" s="263"/>
      <c r="IS99" s="263"/>
      <c r="IT99" s="263"/>
      <c r="IU99" s="263"/>
      <c r="IV99" s="263"/>
    </row>
    <row r="100" spans="1:256" s="224" customFormat="1" ht="25.5" customHeight="1" x14ac:dyDescent="0.25">
      <c r="A100" s="211" t="s">
        <v>680</v>
      </c>
      <c r="B100" s="262" t="s">
        <v>681</v>
      </c>
      <c r="C100" s="237">
        <f t="shared" si="24"/>
        <v>0</v>
      </c>
      <c r="D100" s="224">
        <v>0</v>
      </c>
      <c r="E100" s="224">
        <v>0</v>
      </c>
      <c r="F100" s="224">
        <v>0</v>
      </c>
      <c r="G100" s="224">
        <v>0</v>
      </c>
      <c r="H100" s="224">
        <v>0</v>
      </c>
      <c r="I100" s="224">
        <v>0</v>
      </c>
      <c r="J100" s="224">
        <v>0</v>
      </c>
      <c r="K100" s="224">
        <v>0</v>
      </c>
      <c r="L100" s="224">
        <v>0</v>
      </c>
      <c r="M100" s="224">
        <v>0</v>
      </c>
      <c r="N100" s="224">
        <v>0</v>
      </c>
      <c r="O100" s="225">
        <v>0</v>
      </c>
      <c r="P100" s="265"/>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c r="HV100" s="263"/>
      <c r="HW100" s="263"/>
      <c r="HX100" s="263"/>
      <c r="HY100" s="263"/>
      <c r="HZ100" s="263"/>
      <c r="IA100" s="263"/>
      <c r="IB100" s="263"/>
      <c r="IC100" s="263"/>
      <c r="ID100" s="263"/>
      <c r="IE100" s="263"/>
      <c r="IF100" s="263"/>
      <c r="IG100" s="263"/>
      <c r="IH100" s="263"/>
      <c r="II100" s="263"/>
      <c r="IJ100" s="263"/>
      <c r="IK100" s="263"/>
      <c r="IL100" s="263"/>
      <c r="IM100" s="263"/>
      <c r="IN100" s="263"/>
      <c r="IO100" s="263"/>
      <c r="IP100" s="263"/>
      <c r="IQ100" s="263"/>
      <c r="IR100" s="263"/>
      <c r="IS100" s="263"/>
      <c r="IT100" s="263"/>
      <c r="IU100" s="263"/>
      <c r="IV100" s="263"/>
    </row>
    <row r="101" spans="1:256" s="224" customFormat="1" ht="25.5" customHeight="1" x14ac:dyDescent="0.25">
      <c r="A101" s="211" t="s">
        <v>682</v>
      </c>
      <c r="B101" s="262" t="s">
        <v>683</v>
      </c>
      <c r="C101" s="237">
        <f t="shared" si="24"/>
        <v>0</v>
      </c>
      <c r="D101" s="224">
        <v>0</v>
      </c>
      <c r="E101" s="224">
        <v>0</v>
      </c>
      <c r="F101" s="224">
        <v>0</v>
      </c>
      <c r="G101" s="224">
        <v>0</v>
      </c>
      <c r="H101" s="224">
        <v>0</v>
      </c>
      <c r="I101" s="224">
        <v>0</v>
      </c>
      <c r="J101" s="224">
        <v>0</v>
      </c>
      <c r="K101" s="224">
        <v>0</v>
      </c>
      <c r="L101" s="224">
        <v>0</v>
      </c>
      <c r="M101" s="224">
        <v>0</v>
      </c>
      <c r="N101" s="224">
        <v>0</v>
      </c>
      <c r="O101" s="225">
        <v>0</v>
      </c>
      <c r="P101" s="265"/>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c r="HV101" s="263"/>
      <c r="HW101" s="263"/>
      <c r="HX101" s="263"/>
      <c r="HY101" s="263"/>
      <c r="HZ101" s="263"/>
      <c r="IA101" s="263"/>
      <c r="IB101" s="263"/>
      <c r="IC101" s="263"/>
      <c r="ID101" s="263"/>
      <c r="IE101" s="263"/>
      <c r="IF101" s="263"/>
      <c r="IG101" s="263"/>
      <c r="IH101" s="263"/>
      <c r="II101" s="263"/>
      <c r="IJ101" s="263"/>
      <c r="IK101" s="263"/>
      <c r="IL101" s="263"/>
      <c r="IM101" s="263"/>
      <c r="IN101" s="263"/>
      <c r="IO101" s="263"/>
      <c r="IP101" s="263"/>
      <c r="IQ101" s="263"/>
      <c r="IR101" s="263"/>
      <c r="IS101" s="263"/>
      <c r="IT101" s="263"/>
      <c r="IU101" s="263"/>
      <c r="IV101" s="263"/>
    </row>
    <row r="102" spans="1:256" s="256" customFormat="1" ht="25.5" customHeight="1" x14ac:dyDescent="0.25">
      <c r="A102" s="206" t="s">
        <v>684</v>
      </c>
      <c r="B102" s="207" t="s">
        <v>685</v>
      </c>
      <c r="C102" s="208">
        <f t="shared" si="24"/>
        <v>48969274</v>
      </c>
      <c r="D102" s="221">
        <f>SUM(D103:D105)</f>
        <v>5440486.3413999993</v>
      </c>
      <c r="E102" s="221">
        <f t="shared" ref="E102:O102" si="31">SUM(E103:E105)</f>
        <v>4965484.3836000003</v>
      </c>
      <c r="F102" s="221">
        <f t="shared" si="31"/>
        <v>3976305.0487999995</v>
      </c>
      <c r="G102" s="221">
        <f t="shared" si="31"/>
        <v>3315219.8498</v>
      </c>
      <c r="H102" s="221">
        <f t="shared" si="31"/>
        <v>4514967.0628000004</v>
      </c>
      <c r="I102" s="221">
        <f t="shared" si="31"/>
        <v>3613932.4212000002</v>
      </c>
      <c r="J102" s="221">
        <f t="shared" si="31"/>
        <v>3863675.7186000003</v>
      </c>
      <c r="K102" s="221">
        <f t="shared" si="31"/>
        <v>3183002.81</v>
      </c>
      <c r="L102" s="221">
        <f t="shared" si="31"/>
        <v>4358265.3860000009</v>
      </c>
      <c r="M102" s="221">
        <f t="shared" si="31"/>
        <v>3702077.1144000003</v>
      </c>
      <c r="N102" s="221">
        <f t="shared" si="31"/>
        <v>3677592.4773999997</v>
      </c>
      <c r="O102" s="234">
        <f t="shared" si="31"/>
        <v>4358265.3860000009</v>
      </c>
      <c r="P102" s="255"/>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B102" s="244"/>
      <c r="CC102" s="244"/>
      <c r="CD102" s="244"/>
      <c r="CE102" s="244"/>
      <c r="CF102" s="244"/>
      <c r="CG102" s="244"/>
      <c r="CH102" s="244"/>
      <c r="CI102" s="244"/>
      <c r="CJ102" s="244"/>
      <c r="CK102" s="244"/>
      <c r="CL102" s="244"/>
      <c r="CM102" s="244"/>
      <c r="CN102" s="244"/>
      <c r="CO102" s="244"/>
      <c r="CP102" s="244"/>
      <c r="CQ102" s="244"/>
      <c r="CR102" s="244"/>
      <c r="CS102" s="244"/>
      <c r="CT102" s="244"/>
      <c r="CU102" s="244"/>
      <c r="CV102" s="244"/>
      <c r="CW102" s="244"/>
      <c r="CX102" s="244"/>
      <c r="CY102" s="244"/>
      <c r="CZ102" s="244"/>
      <c r="DA102" s="244"/>
      <c r="DB102" s="244"/>
      <c r="DC102" s="244"/>
      <c r="DD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C102" s="244"/>
      <c r="ED102" s="244"/>
      <c r="EE102" s="244"/>
      <c r="EF102" s="244"/>
      <c r="EG102" s="244"/>
      <c r="EH102" s="244"/>
      <c r="EI102" s="244"/>
      <c r="EJ102" s="244"/>
      <c r="EK102" s="244"/>
      <c r="EL102" s="244"/>
      <c r="EM102" s="244"/>
      <c r="EN102" s="244"/>
      <c r="EO102" s="244"/>
      <c r="EP102" s="244"/>
      <c r="EQ102" s="244"/>
      <c r="ER102" s="244"/>
      <c r="ES102" s="244"/>
      <c r="ET102" s="244"/>
      <c r="EU102" s="244"/>
      <c r="EV102" s="244"/>
      <c r="EW102" s="244"/>
      <c r="EX102" s="244"/>
      <c r="EY102" s="244"/>
      <c r="EZ102" s="244"/>
      <c r="FA102" s="244"/>
      <c r="FB102" s="244"/>
      <c r="FC102" s="244"/>
      <c r="FD102" s="244"/>
      <c r="FE102" s="244"/>
      <c r="FF102" s="244"/>
      <c r="FG102" s="244"/>
      <c r="FH102" s="244"/>
      <c r="FI102" s="244"/>
      <c r="FJ102" s="244"/>
      <c r="FK102" s="244"/>
      <c r="FL102" s="244"/>
      <c r="FM102" s="244"/>
      <c r="FN102" s="244"/>
      <c r="FO102" s="244"/>
      <c r="FP102" s="244"/>
      <c r="FQ102" s="244"/>
      <c r="FR102" s="244"/>
      <c r="FS102" s="244"/>
      <c r="FT102" s="244"/>
      <c r="FU102" s="244"/>
      <c r="FV102" s="244"/>
      <c r="FW102" s="244"/>
      <c r="FX102" s="244"/>
      <c r="FY102" s="244"/>
      <c r="FZ102" s="244"/>
      <c r="GA102" s="244"/>
      <c r="GB102" s="244"/>
      <c r="GC102" s="244"/>
      <c r="GD102" s="244"/>
      <c r="GE102" s="244"/>
      <c r="GF102" s="244"/>
      <c r="GG102" s="244"/>
      <c r="GH102" s="244"/>
      <c r="GI102" s="244"/>
      <c r="GJ102" s="244"/>
      <c r="GK102" s="244"/>
      <c r="GL102" s="244"/>
      <c r="GM102" s="244"/>
      <c r="GN102" s="244"/>
      <c r="GO102" s="244"/>
      <c r="GP102" s="244"/>
      <c r="GQ102" s="244"/>
      <c r="GR102" s="244"/>
      <c r="GS102" s="244"/>
      <c r="GT102" s="244"/>
      <c r="GU102" s="244"/>
      <c r="GV102" s="244"/>
      <c r="GW102" s="244"/>
      <c r="GX102" s="244"/>
      <c r="GY102" s="244"/>
      <c r="GZ102" s="244"/>
      <c r="HA102" s="244"/>
      <c r="HB102" s="244"/>
      <c r="HC102" s="244"/>
      <c r="HD102" s="244"/>
      <c r="HE102" s="244"/>
      <c r="HF102" s="244"/>
      <c r="HG102" s="244"/>
      <c r="HH102" s="244"/>
      <c r="HI102" s="244"/>
      <c r="HJ102" s="244"/>
      <c r="HK102" s="244"/>
      <c r="HL102" s="244"/>
      <c r="HM102" s="244"/>
      <c r="HN102" s="244"/>
      <c r="HO102" s="244"/>
      <c r="HP102" s="244"/>
      <c r="HQ102" s="244"/>
      <c r="HR102" s="244"/>
      <c r="HS102" s="244"/>
      <c r="HT102" s="244"/>
      <c r="HU102" s="244"/>
      <c r="HV102" s="244"/>
      <c r="HW102" s="244"/>
      <c r="HX102" s="244"/>
      <c r="HY102" s="244"/>
      <c r="HZ102" s="244"/>
      <c r="IA102" s="244"/>
      <c r="IB102" s="244"/>
      <c r="IC102" s="244"/>
      <c r="ID102" s="244"/>
      <c r="IE102" s="244"/>
      <c r="IF102" s="244"/>
      <c r="IG102" s="244"/>
      <c r="IH102" s="244"/>
      <c r="II102" s="244"/>
      <c r="IJ102" s="244"/>
      <c r="IK102" s="244"/>
      <c r="IL102" s="244"/>
      <c r="IM102" s="244"/>
      <c r="IN102" s="244"/>
      <c r="IO102" s="244"/>
      <c r="IP102" s="244"/>
      <c r="IQ102" s="244"/>
      <c r="IR102" s="244"/>
      <c r="IS102" s="244"/>
      <c r="IT102" s="244"/>
      <c r="IU102" s="244"/>
      <c r="IV102" s="244"/>
    </row>
    <row r="103" spans="1:256" s="222" customFormat="1" ht="25.5" customHeight="1" x14ac:dyDescent="0.25">
      <c r="A103" s="211" t="s">
        <v>686</v>
      </c>
      <c r="B103" s="269" t="s">
        <v>687</v>
      </c>
      <c r="C103" s="237">
        <f t="shared" si="24"/>
        <v>6271217.9999999991</v>
      </c>
      <c r="D103" s="236">
        <v>696732.31979999994</v>
      </c>
      <c r="E103" s="236">
        <v>635901.50520000001</v>
      </c>
      <c r="F103" s="236">
        <v>509222.90159999998</v>
      </c>
      <c r="G103" s="236">
        <v>424561.45859999995</v>
      </c>
      <c r="H103" s="236">
        <v>578206.29960000003</v>
      </c>
      <c r="I103" s="236">
        <v>462815.88840000005</v>
      </c>
      <c r="J103" s="236">
        <v>494799.10019999999</v>
      </c>
      <c r="K103" s="236">
        <v>407629.17000000004</v>
      </c>
      <c r="L103" s="236">
        <v>558138.40200000012</v>
      </c>
      <c r="M103" s="236">
        <v>474104.0808</v>
      </c>
      <c r="N103" s="236">
        <v>470968.4718</v>
      </c>
      <c r="O103" s="257">
        <v>558138.40200000012</v>
      </c>
      <c r="P103" s="235"/>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c r="HV103" s="236"/>
      <c r="HW103" s="236"/>
      <c r="HX103" s="236"/>
      <c r="HY103" s="236"/>
      <c r="HZ103" s="236"/>
      <c r="IA103" s="236"/>
      <c r="IB103" s="236"/>
      <c r="IC103" s="236"/>
      <c r="ID103" s="236"/>
      <c r="IE103" s="236"/>
      <c r="IF103" s="236"/>
      <c r="IG103" s="236"/>
      <c r="IH103" s="236"/>
      <c r="II103" s="236"/>
      <c r="IJ103" s="236"/>
      <c r="IK103" s="236"/>
      <c r="IL103" s="236"/>
      <c r="IM103" s="236"/>
      <c r="IN103" s="236"/>
      <c r="IO103" s="236"/>
      <c r="IP103" s="236"/>
      <c r="IQ103" s="236"/>
      <c r="IR103" s="236"/>
      <c r="IS103" s="236"/>
      <c r="IT103" s="236"/>
      <c r="IU103" s="236"/>
      <c r="IV103" s="236"/>
    </row>
    <row r="104" spans="1:256" s="222" customFormat="1" ht="25.5" customHeight="1" x14ac:dyDescent="0.25">
      <c r="A104" s="211" t="s">
        <v>688</v>
      </c>
      <c r="B104" s="269" t="s">
        <v>689</v>
      </c>
      <c r="C104" s="237">
        <f t="shared" si="24"/>
        <v>42698056</v>
      </c>
      <c r="D104" s="236">
        <v>4743754.0215999996</v>
      </c>
      <c r="E104" s="236">
        <v>4329582.8783999998</v>
      </c>
      <c r="F104" s="236">
        <v>3467082.1471999995</v>
      </c>
      <c r="G104" s="236">
        <v>2890658.3912</v>
      </c>
      <c r="H104" s="236">
        <v>3936760.7632000004</v>
      </c>
      <c r="I104" s="236">
        <v>3151116.5328000002</v>
      </c>
      <c r="J104" s="236">
        <v>3368876.6184</v>
      </c>
      <c r="K104" s="236">
        <v>2775373.64</v>
      </c>
      <c r="L104" s="236">
        <v>3800126.9840000006</v>
      </c>
      <c r="M104" s="236">
        <v>3227973.0336000002</v>
      </c>
      <c r="N104" s="236">
        <v>3206624.0055999998</v>
      </c>
      <c r="O104" s="257">
        <v>3800126.9840000006</v>
      </c>
      <c r="P104" s="235"/>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c r="HV104" s="236"/>
      <c r="HW104" s="236"/>
      <c r="HX104" s="236"/>
      <c r="HY104" s="236"/>
      <c r="HZ104" s="236"/>
      <c r="IA104" s="236"/>
      <c r="IB104" s="236"/>
      <c r="IC104" s="236"/>
      <c r="ID104" s="236"/>
      <c r="IE104" s="236"/>
      <c r="IF104" s="236"/>
      <c r="IG104" s="236"/>
      <c r="IH104" s="236"/>
      <c r="II104" s="236"/>
      <c r="IJ104" s="236"/>
      <c r="IK104" s="236"/>
      <c r="IL104" s="236"/>
      <c r="IM104" s="236"/>
      <c r="IN104" s="236"/>
      <c r="IO104" s="236"/>
      <c r="IP104" s="236"/>
      <c r="IQ104" s="236"/>
      <c r="IR104" s="236"/>
      <c r="IS104" s="236"/>
      <c r="IT104" s="236"/>
      <c r="IU104" s="236"/>
      <c r="IV104" s="236"/>
    </row>
    <row r="105" spans="1:256" s="222" customFormat="1" ht="25.5" customHeight="1" x14ac:dyDescent="0.25">
      <c r="A105" s="211" t="s">
        <v>690</v>
      </c>
      <c r="B105" s="269" t="s">
        <v>691</v>
      </c>
      <c r="C105" s="237">
        <f t="shared" si="24"/>
        <v>0</v>
      </c>
      <c r="D105" s="236">
        <v>0</v>
      </c>
      <c r="E105" s="236">
        <v>0</v>
      </c>
      <c r="F105" s="236">
        <v>0</v>
      </c>
      <c r="G105" s="236">
        <v>0</v>
      </c>
      <c r="H105" s="236">
        <v>0</v>
      </c>
      <c r="I105" s="236">
        <v>0</v>
      </c>
      <c r="J105" s="236">
        <v>0</v>
      </c>
      <c r="K105" s="236">
        <v>0</v>
      </c>
      <c r="L105" s="236">
        <v>0</v>
      </c>
      <c r="M105" s="236">
        <v>0</v>
      </c>
      <c r="N105" s="236">
        <v>0</v>
      </c>
      <c r="O105" s="257">
        <v>0</v>
      </c>
      <c r="P105" s="235"/>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c r="HV105" s="236"/>
      <c r="HW105" s="236"/>
      <c r="HX105" s="236"/>
      <c r="HY105" s="236"/>
      <c r="HZ105" s="236"/>
      <c r="IA105" s="236"/>
      <c r="IB105" s="236"/>
      <c r="IC105" s="236"/>
      <c r="ID105" s="236"/>
      <c r="IE105" s="236"/>
      <c r="IF105" s="236"/>
      <c r="IG105" s="236"/>
      <c r="IH105" s="236"/>
      <c r="II105" s="236"/>
      <c r="IJ105" s="236"/>
      <c r="IK105" s="236"/>
      <c r="IL105" s="236"/>
      <c r="IM105" s="236"/>
      <c r="IN105" s="236"/>
      <c r="IO105" s="236"/>
      <c r="IP105" s="236"/>
      <c r="IQ105" s="236"/>
      <c r="IR105" s="236"/>
      <c r="IS105" s="236"/>
      <c r="IT105" s="236"/>
      <c r="IU105" s="236"/>
      <c r="IV105" s="236"/>
    </row>
    <row r="106" spans="1:256" s="256" customFormat="1" ht="25.5" customHeight="1" x14ac:dyDescent="0.25">
      <c r="A106" s="206" t="s">
        <v>692</v>
      </c>
      <c r="B106" s="207" t="s">
        <v>693</v>
      </c>
      <c r="C106" s="208">
        <f t="shared" si="24"/>
        <v>550311</v>
      </c>
      <c r="D106" s="221">
        <f>SUM(D107:D109)</f>
        <v>61139.552099999994</v>
      </c>
      <c r="E106" s="221">
        <f t="shared" ref="E106:O106" si="32">SUM(E107:E109)</f>
        <v>55801.535400000008</v>
      </c>
      <c r="F106" s="221">
        <f t="shared" si="32"/>
        <v>44685.253199999992</v>
      </c>
      <c r="G106" s="221">
        <f t="shared" si="32"/>
        <v>37256.054700000001</v>
      </c>
      <c r="H106" s="221">
        <f t="shared" si="32"/>
        <v>50738.674200000001</v>
      </c>
      <c r="I106" s="221">
        <f t="shared" si="32"/>
        <v>40612.951800000003</v>
      </c>
      <c r="J106" s="221">
        <f t="shared" si="32"/>
        <v>43419.537899999996</v>
      </c>
      <c r="K106" s="221">
        <f t="shared" si="32"/>
        <v>35770.215000000004</v>
      </c>
      <c r="L106" s="221">
        <f t="shared" si="32"/>
        <v>48977.679000000004</v>
      </c>
      <c r="M106" s="221">
        <f t="shared" si="32"/>
        <v>41603.511599999998</v>
      </c>
      <c r="N106" s="221">
        <f t="shared" si="32"/>
        <v>41328.356099999997</v>
      </c>
      <c r="O106" s="234">
        <f t="shared" si="32"/>
        <v>48977.679000000004</v>
      </c>
      <c r="P106" s="255"/>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c r="BE106" s="244"/>
      <c r="BF106" s="244"/>
      <c r="BG106" s="244"/>
      <c r="BH106" s="244"/>
      <c r="BI106" s="244"/>
      <c r="BJ106" s="244"/>
      <c r="BK106" s="244"/>
      <c r="BL106" s="244"/>
      <c r="BM106" s="244"/>
      <c r="BN106" s="244"/>
      <c r="BO106" s="244"/>
      <c r="BP106" s="244"/>
      <c r="BQ106" s="244"/>
      <c r="BR106" s="244"/>
      <c r="BS106" s="244"/>
      <c r="BT106" s="244"/>
      <c r="BU106" s="244"/>
      <c r="BV106" s="244"/>
      <c r="BW106" s="244"/>
      <c r="BX106" s="244"/>
      <c r="BY106" s="244"/>
      <c r="BZ106" s="244"/>
      <c r="CA106" s="244"/>
      <c r="CB106" s="244"/>
      <c r="CC106" s="244"/>
      <c r="CD106" s="244"/>
      <c r="CE106" s="244"/>
      <c r="CF106" s="244"/>
      <c r="CG106" s="244"/>
      <c r="CH106" s="244"/>
      <c r="CI106" s="244"/>
      <c r="CJ106" s="244"/>
      <c r="CK106" s="244"/>
      <c r="CL106" s="244"/>
      <c r="CM106" s="244"/>
      <c r="CN106" s="244"/>
      <c r="CO106" s="244"/>
      <c r="CP106" s="244"/>
      <c r="CQ106" s="244"/>
      <c r="CR106" s="244"/>
      <c r="CS106" s="244"/>
      <c r="CT106" s="244"/>
      <c r="CU106" s="244"/>
      <c r="CV106" s="244"/>
      <c r="CW106" s="244"/>
      <c r="CX106" s="244"/>
      <c r="CY106" s="244"/>
      <c r="CZ106" s="244"/>
      <c r="DA106" s="244"/>
      <c r="DB106" s="244"/>
      <c r="DC106" s="244"/>
      <c r="DD106" s="244"/>
      <c r="DE106" s="244"/>
      <c r="DF106" s="244"/>
      <c r="DG106" s="244"/>
      <c r="DH106" s="244"/>
      <c r="DI106" s="244"/>
      <c r="DJ106" s="244"/>
      <c r="DK106" s="244"/>
      <c r="DL106" s="244"/>
      <c r="DM106" s="244"/>
      <c r="DN106" s="244"/>
      <c r="DO106" s="244"/>
      <c r="DP106" s="244"/>
      <c r="DQ106" s="244"/>
      <c r="DR106" s="244"/>
      <c r="DS106" s="244"/>
      <c r="DT106" s="244"/>
      <c r="DU106" s="244"/>
      <c r="DV106" s="244"/>
      <c r="DW106" s="244"/>
      <c r="DX106" s="244"/>
      <c r="DY106" s="244"/>
      <c r="DZ106" s="244"/>
      <c r="EA106" s="244"/>
      <c r="EB106" s="244"/>
      <c r="EC106" s="244"/>
      <c r="ED106" s="244"/>
      <c r="EE106" s="244"/>
      <c r="EF106" s="244"/>
      <c r="EG106" s="244"/>
      <c r="EH106" s="244"/>
      <c r="EI106" s="244"/>
      <c r="EJ106" s="244"/>
      <c r="EK106" s="244"/>
      <c r="EL106" s="244"/>
      <c r="EM106" s="244"/>
      <c r="EN106" s="244"/>
      <c r="EO106" s="244"/>
      <c r="EP106" s="244"/>
      <c r="EQ106" s="244"/>
      <c r="ER106" s="244"/>
      <c r="ES106" s="244"/>
      <c r="ET106" s="244"/>
      <c r="EU106" s="244"/>
      <c r="EV106" s="244"/>
      <c r="EW106" s="244"/>
      <c r="EX106" s="244"/>
      <c r="EY106" s="244"/>
      <c r="EZ106" s="244"/>
      <c r="FA106" s="244"/>
      <c r="FB106" s="244"/>
      <c r="FC106" s="244"/>
      <c r="FD106" s="244"/>
      <c r="FE106" s="244"/>
      <c r="FF106" s="244"/>
      <c r="FG106" s="244"/>
      <c r="FH106" s="244"/>
      <c r="FI106" s="244"/>
      <c r="FJ106" s="244"/>
      <c r="FK106" s="244"/>
      <c r="FL106" s="244"/>
      <c r="FM106" s="244"/>
      <c r="FN106" s="244"/>
      <c r="FO106" s="244"/>
      <c r="FP106" s="244"/>
      <c r="FQ106" s="244"/>
      <c r="FR106" s="244"/>
      <c r="FS106" s="244"/>
      <c r="FT106" s="244"/>
      <c r="FU106" s="244"/>
      <c r="FV106" s="244"/>
      <c r="FW106" s="244"/>
      <c r="FX106" s="244"/>
      <c r="FY106" s="244"/>
      <c r="FZ106" s="244"/>
      <c r="GA106" s="244"/>
      <c r="GB106" s="244"/>
      <c r="GC106" s="244"/>
      <c r="GD106" s="244"/>
      <c r="GE106" s="244"/>
      <c r="GF106" s="244"/>
      <c r="GG106" s="244"/>
      <c r="GH106" s="244"/>
      <c r="GI106" s="244"/>
      <c r="GJ106" s="244"/>
      <c r="GK106" s="244"/>
      <c r="GL106" s="244"/>
      <c r="GM106" s="244"/>
      <c r="GN106" s="244"/>
      <c r="GO106" s="244"/>
      <c r="GP106" s="244"/>
      <c r="GQ106" s="244"/>
      <c r="GR106" s="244"/>
      <c r="GS106" s="244"/>
      <c r="GT106" s="244"/>
      <c r="GU106" s="244"/>
      <c r="GV106" s="244"/>
      <c r="GW106" s="244"/>
      <c r="GX106" s="244"/>
      <c r="GY106" s="244"/>
      <c r="GZ106" s="244"/>
      <c r="HA106" s="244"/>
      <c r="HB106" s="244"/>
      <c r="HC106" s="244"/>
      <c r="HD106" s="244"/>
      <c r="HE106" s="244"/>
      <c r="HF106" s="244"/>
      <c r="HG106" s="244"/>
      <c r="HH106" s="244"/>
      <c r="HI106" s="244"/>
      <c r="HJ106" s="244"/>
      <c r="HK106" s="244"/>
      <c r="HL106" s="244"/>
      <c r="HM106" s="244"/>
      <c r="HN106" s="244"/>
      <c r="HO106" s="244"/>
      <c r="HP106" s="244"/>
      <c r="HQ106" s="244"/>
      <c r="HR106" s="244"/>
      <c r="HS106" s="244"/>
      <c r="HT106" s="244"/>
      <c r="HU106" s="244"/>
      <c r="HV106" s="244"/>
      <c r="HW106" s="244"/>
      <c r="HX106" s="244"/>
      <c r="HY106" s="244"/>
      <c r="HZ106" s="244"/>
      <c r="IA106" s="244"/>
      <c r="IB106" s="244"/>
      <c r="IC106" s="244"/>
      <c r="ID106" s="244"/>
      <c r="IE106" s="244"/>
      <c r="IF106" s="244"/>
      <c r="IG106" s="244"/>
      <c r="IH106" s="244"/>
      <c r="II106" s="244"/>
      <c r="IJ106" s="244"/>
      <c r="IK106" s="244"/>
      <c r="IL106" s="244"/>
      <c r="IM106" s="244"/>
      <c r="IN106" s="244"/>
      <c r="IO106" s="244"/>
      <c r="IP106" s="244"/>
      <c r="IQ106" s="244"/>
      <c r="IR106" s="244"/>
      <c r="IS106" s="244"/>
      <c r="IT106" s="244"/>
      <c r="IU106" s="244"/>
      <c r="IV106" s="244"/>
    </row>
    <row r="107" spans="1:256" s="222" customFormat="1" ht="25.5" customHeight="1" x14ac:dyDescent="0.25">
      <c r="A107" s="211" t="s">
        <v>694</v>
      </c>
      <c r="B107" s="269" t="s">
        <v>695</v>
      </c>
      <c r="C107" s="237">
        <f t="shared" si="24"/>
        <v>0</v>
      </c>
      <c r="D107" s="222">
        <v>0</v>
      </c>
      <c r="E107" s="222">
        <v>0</v>
      </c>
      <c r="F107" s="222">
        <v>0</v>
      </c>
      <c r="G107" s="222">
        <v>0</v>
      </c>
      <c r="H107" s="222">
        <v>0</v>
      </c>
      <c r="I107" s="222">
        <v>0</v>
      </c>
      <c r="J107" s="222">
        <v>0</v>
      </c>
      <c r="K107" s="222">
        <v>0</v>
      </c>
      <c r="L107" s="222">
        <v>0</v>
      </c>
      <c r="M107" s="222">
        <v>0</v>
      </c>
      <c r="N107" s="222">
        <v>0</v>
      </c>
      <c r="O107" s="223">
        <v>0</v>
      </c>
      <c r="P107" s="235"/>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c r="HV107" s="236"/>
      <c r="HW107" s="236"/>
      <c r="HX107" s="236"/>
      <c r="HY107" s="236"/>
      <c r="HZ107" s="236"/>
      <c r="IA107" s="236"/>
      <c r="IB107" s="236"/>
      <c r="IC107" s="236"/>
      <c r="ID107" s="236"/>
      <c r="IE107" s="236"/>
      <c r="IF107" s="236"/>
      <c r="IG107" s="236"/>
      <c r="IH107" s="236"/>
      <c r="II107" s="236"/>
      <c r="IJ107" s="236"/>
      <c r="IK107" s="236"/>
      <c r="IL107" s="236"/>
      <c r="IM107" s="236"/>
      <c r="IN107" s="236"/>
      <c r="IO107" s="236"/>
      <c r="IP107" s="236"/>
      <c r="IQ107" s="236"/>
      <c r="IR107" s="236"/>
      <c r="IS107" s="236"/>
      <c r="IT107" s="236"/>
      <c r="IU107" s="236"/>
      <c r="IV107" s="236"/>
    </row>
    <row r="108" spans="1:256" s="222" customFormat="1" ht="25.5" customHeight="1" x14ac:dyDescent="0.25">
      <c r="A108" s="211" t="s">
        <v>696</v>
      </c>
      <c r="B108" s="269" t="s">
        <v>697</v>
      </c>
      <c r="C108" s="237">
        <f t="shared" si="24"/>
        <v>528591</v>
      </c>
      <c r="D108" s="222">
        <v>58726.460099999997</v>
      </c>
      <c r="E108" s="222">
        <v>53599.127400000005</v>
      </c>
      <c r="F108" s="222">
        <v>42921.589199999995</v>
      </c>
      <c r="G108" s="222">
        <v>35785.610699999997</v>
      </c>
      <c r="H108" s="222">
        <v>48736.090199999999</v>
      </c>
      <c r="I108" s="222">
        <v>39010.015800000001</v>
      </c>
      <c r="J108" s="222">
        <v>41705.829899999997</v>
      </c>
      <c r="K108" s="222">
        <v>34358.415000000001</v>
      </c>
      <c r="L108" s="222">
        <v>47044.599000000002</v>
      </c>
      <c r="M108" s="222">
        <v>39961.479599999999</v>
      </c>
      <c r="N108" s="222">
        <v>39697.184099999999</v>
      </c>
      <c r="O108" s="223">
        <v>47044.599000000002</v>
      </c>
      <c r="P108" s="235"/>
      <c r="Q108" s="236"/>
      <c r="R108" s="236"/>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c r="HV108" s="236"/>
      <c r="HW108" s="236"/>
      <c r="HX108" s="236"/>
      <c r="HY108" s="236"/>
      <c r="HZ108" s="236"/>
      <c r="IA108" s="236"/>
      <c r="IB108" s="236"/>
      <c r="IC108" s="236"/>
      <c r="ID108" s="236"/>
      <c r="IE108" s="236"/>
      <c r="IF108" s="236"/>
      <c r="IG108" s="236"/>
      <c r="IH108" s="236"/>
      <c r="II108" s="236"/>
      <c r="IJ108" s="236"/>
      <c r="IK108" s="236"/>
      <c r="IL108" s="236"/>
      <c r="IM108" s="236"/>
      <c r="IN108" s="236"/>
      <c r="IO108" s="236"/>
      <c r="IP108" s="236"/>
      <c r="IQ108" s="236"/>
      <c r="IR108" s="236"/>
      <c r="IS108" s="236"/>
      <c r="IT108" s="236"/>
      <c r="IU108" s="236"/>
      <c r="IV108" s="236"/>
    </row>
    <row r="109" spans="1:256" s="222" customFormat="1" ht="25.5" customHeight="1" x14ac:dyDescent="0.25">
      <c r="A109" s="211" t="s">
        <v>698</v>
      </c>
      <c r="B109" s="269" t="s">
        <v>699</v>
      </c>
      <c r="C109" s="237">
        <f t="shared" si="24"/>
        <v>21720</v>
      </c>
      <c r="D109" s="222">
        <v>2413.0919999999996</v>
      </c>
      <c r="E109" s="222">
        <v>2202.4079999999999</v>
      </c>
      <c r="F109" s="222">
        <v>1763.664</v>
      </c>
      <c r="G109" s="222">
        <v>1470.444</v>
      </c>
      <c r="H109" s="222">
        <v>2002.5840000000001</v>
      </c>
      <c r="I109" s="222">
        <v>1602.9360000000001</v>
      </c>
      <c r="J109" s="222">
        <v>1713.7079999999999</v>
      </c>
      <c r="K109" s="222">
        <v>1411.8</v>
      </c>
      <c r="L109" s="222">
        <v>1933.0800000000002</v>
      </c>
      <c r="M109" s="222">
        <v>1642.0319999999999</v>
      </c>
      <c r="N109" s="222">
        <v>1631.172</v>
      </c>
      <c r="O109" s="223">
        <v>1933.0800000000002</v>
      </c>
      <c r="P109" s="235"/>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c r="HV109" s="236"/>
      <c r="HW109" s="236"/>
      <c r="HX109" s="236"/>
      <c r="HY109" s="236"/>
      <c r="HZ109" s="236"/>
      <c r="IA109" s="236"/>
      <c r="IB109" s="236"/>
      <c r="IC109" s="236"/>
      <c r="ID109" s="236"/>
      <c r="IE109" s="236"/>
      <c r="IF109" s="236"/>
      <c r="IG109" s="236"/>
      <c r="IH109" s="236"/>
      <c r="II109" s="236"/>
      <c r="IJ109" s="236"/>
      <c r="IK109" s="236"/>
      <c r="IL109" s="236"/>
      <c r="IM109" s="236"/>
      <c r="IN109" s="236"/>
      <c r="IO109" s="236"/>
      <c r="IP109" s="236"/>
      <c r="IQ109" s="236"/>
      <c r="IR109" s="236"/>
      <c r="IS109" s="236"/>
      <c r="IT109" s="236"/>
      <c r="IU109" s="236"/>
      <c r="IV109" s="236"/>
    </row>
    <row r="110" spans="1:256" s="256" customFormat="1" ht="25.5" customHeight="1" x14ac:dyDescent="0.25">
      <c r="A110" s="206" t="s">
        <v>700</v>
      </c>
      <c r="B110" s="207" t="s">
        <v>701</v>
      </c>
      <c r="C110" s="208">
        <f>SUM(D110:O110)</f>
        <v>0</v>
      </c>
      <c r="D110" s="221">
        <f>SUM(D111:D113)</f>
        <v>0</v>
      </c>
      <c r="E110" s="221">
        <f t="shared" ref="E110:O110" si="33">SUM(E111:E113)</f>
        <v>0</v>
      </c>
      <c r="F110" s="221">
        <f t="shared" si="33"/>
        <v>0</v>
      </c>
      <c r="G110" s="221">
        <f t="shared" si="33"/>
        <v>0</v>
      </c>
      <c r="H110" s="221">
        <f t="shared" si="33"/>
        <v>0</v>
      </c>
      <c r="I110" s="221">
        <f t="shared" si="33"/>
        <v>0</v>
      </c>
      <c r="J110" s="221">
        <f t="shared" si="33"/>
        <v>0</v>
      </c>
      <c r="K110" s="221">
        <f t="shared" si="33"/>
        <v>0</v>
      </c>
      <c r="L110" s="221">
        <f t="shared" si="33"/>
        <v>0</v>
      </c>
      <c r="M110" s="221">
        <f t="shared" si="33"/>
        <v>0</v>
      </c>
      <c r="N110" s="221">
        <f t="shared" si="33"/>
        <v>0</v>
      </c>
      <c r="O110" s="234">
        <f t="shared" si="33"/>
        <v>0</v>
      </c>
      <c r="P110" s="255"/>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B110" s="244"/>
      <c r="CC110" s="244"/>
      <c r="CD110" s="244"/>
      <c r="CE110" s="244"/>
      <c r="CF110" s="244"/>
      <c r="CG110" s="244"/>
      <c r="CH110" s="244"/>
      <c r="CI110" s="244"/>
      <c r="CJ110" s="244"/>
      <c r="CK110" s="244"/>
      <c r="CL110" s="244"/>
      <c r="CM110" s="244"/>
      <c r="CN110" s="244"/>
      <c r="CO110" s="244"/>
      <c r="CP110" s="244"/>
      <c r="CQ110" s="244"/>
      <c r="CR110" s="244"/>
      <c r="CS110" s="244"/>
      <c r="CT110" s="244"/>
      <c r="CU110" s="244"/>
      <c r="CV110" s="244"/>
      <c r="CW110" s="244"/>
      <c r="CX110" s="244"/>
      <c r="CY110" s="244"/>
      <c r="CZ110" s="244"/>
      <c r="DA110" s="244"/>
      <c r="DB110" s="244"/>
      <c r="DC110" s="244"/>
      <c r="DD110" s="244"/>
      <c r="DE110" s="244"/>
      <c r="DF110" s="244"/>
      <c r="DG110" s="244"/>
      <c r="DH110" s="244"/>
      <c r="DI110" s="244"/>
      <c r="DJ110" s="244"/>
      <c r="DK110" s="244"/>
      <c r="DL110" s="244"/>
      <c r="DM110" s="244"/>
      <c r="DN110" s="244"/>
      <c r="DO110" s="244"/>
      <c r="DP110" s="244"/>
      <c r="DQ110" s="244"/>
      <c r="DR110" s="244"/>
      <c r="DS110" s="244"/>
      <c r="DT110" s="244"/>
      <c r="DU110" s="244"/>
      <c r="DV110" s="244"/>
      <c r="DW110" s="244"/>
      <c r="DX110" s="244"/>
      <c r="DY110" s="244"/>
      <c r="DZ110" s="244"/>
      <c r="EA110" s="244"/>
      <c r="EB110" s="244"/>
      <c r="EC110" s="244"/>
      <c r="ED110" s="244"/>
      <c r="EE110" s="244"/>
      <c r="EF110" s="244"/>
      <c r="EG110" s="244"/>
      <c r="EH110" s="244"/>
      <c r="EI110" s="244"/>
      <c r="EJ110" s="244"/>
      <c r="EK110" s="244"/>
      <c r="EL110" s="244"/>
      <c r="EM110" s="244"/>
      <c r="EN110" s="244"/>
      <c r="EO110" s="244"/>
      <c r="EP110" s="244"/>
      <c r="EQ110" s="244"/>
      <c r="ER110" s="244"/>
      <c r="ES110" s="244"/>
      <c r="ET110" s="244"/>
      <c r="EU110" s="244"/>
      <c r="EV110" s="244"/>
      <c r="EW110" s="244"/>
      <c r="EX110" s="244"/>
      <c r="EY110" s="244"/>
      <c r="EZ110" s="244"/>
      <c r="FA110" s="244"/>
      <c r="FB110" s="244"/>
      <c r="FC110" s="244"/>
      <c r="FD110" s="244"/>
      <c r="FE110" s="244"/>
      <c r="FF110" s="244"/>
      <c r="FG110" s="244"/>
      <c r="FH110" s="244"/>
      <c r="FI110" s="244"/>
      <c r="FJ110" s="244"/>
      <c r="FK110" s="244"/>
      <c r="FL110" s="244"/>
      <c r="FM110" s="244"/>
      <c r="FN110" s="244"/>
      <c r="FO110" s="244"/>
      <c r="FP110" s="244"/>
      <c r="FQ110" s="244"/>
      <c r="FR110" s="244"/>
      <c r="FS110" s="244"/>
      <c r="FT110" s="244"/>
      <c r="FU110" s="244"/>
      <c r="FV110" s="244"/>
      <c r="FW110" s="244"/>
      <c r="FX110" s="244"/>
      <c r="FY110" s="244"/>
      <c r="FZ110" s="244"/>
      <c r="GA110" s="244"/>
      <c r="GB110" s="244"/>
      <c r="GC110" s="244"/>
      <c r="GD110" s="244"/>
      <c r="GE110" s="244"/>
      <c r="GF110" s="244"/>
      <c r="GG110" s="244"/>
      <c r="GH110" s="244"/>
      <c r="GI110" s="244"/>
      <c r="GJ110" s="244"/>
      <c r="GK110" s="244"/>
      <c r="GL110" s="244"/>
      <c r="GM110" s="244"/>
      <c r="GN110" s="244"/>
      <c r="GO110" s="244"/>
      <c r="GP110" s="244"/>
      <c r="GQ110" s="244"/>
      <c r="GR110" s="244"/>
      <c r="GS110" s="244"/>
      <c r="GT110" s="244"/>
      <c r="GU110" s="244"/>
      <c r="GV110" s="244"/>
      <c r="GW110" s="244"/>
      <c r="GX110" s="244"/>
      <c r="GY110" s="244"/>
      <c r="GZ110" s="244"/>
      <c r="HA110" s="244"/>
      <c r="HB110" s="244"/>
      <c r="HC110" s="244"/>
      <c r="HD110" s="244"/>
      <c r="HE110" s="244"/>
      <c r="HF110" s="244"/>
      <c r="HG110" s="244"/>
      <c r="HH110" s="244"/>
      <c r="HI110" s="244"/>
      <c r="HJ110" s="244"/>
      <c r="HK110" s="244"/>
      <c r="HL110" s="244"/>
      <c r="HM110" s="244"/>
      <c r="HN110" s="244"/>
      <c r="HO110" s="244"/>
      <c r="HP110" s="244"/>
      <c r="HQ110" s="244"/>
      <c r="HR110" s="244"/>
      <c r="HS110" s="244"/>
      <c r="HT110" s="244"/>
      <c r="HU110" s="244"/>
      <c r="HV110" s="244"/>
      <c r="HW110" s="244"/>
      <c r="HX110" s="244"/>
      <c r="HY110" s="244"/>
      <c r="HZ110" s="244"/>
      <c r="IA110" s="244"/>
      <c r="IB110" s="244"/>
      <c r="IC110" s="244"/>
      <c r="ID110" s="244"/>
      <c r="IE110" s="244"/>
      <c r="IF110" s="244"/>
      <c r="IG110" s="244"/>
      <c r="IH110" s="244"/>
      <c r="II110" s="244"/>
      <c r="IJ110" s="244"/>
      <c r="IK110" s="244"/>
      <c r="IL110" s="244"/>
      <c r="IM110" s="244"/>
      <c r="IN110" s="244"/>
      <c r="IO110" s="244"/>
      <c r="IP110" s="244"/>
      <c r="IQ110" s="244"/>
      <c r="IR110" s="244"/>
      <c r="IS110" s="244"/>
      <c r="IT110" s="244"/>
      <c r="IU110" s="244"/>
      <c r="IV110" s="244"/>
    </row>
    <row r="111" spans="1:256" s="222" customFormat="1" ht="25.5" customHeight="1" x14ac:dyDescent="0.25">
      <c r="A111" s="211" t="s">
        <v>702</v>
      </c>
      <c r="B111" s="269" t="s">
        <v>703</v>
      </c>
      <c r="C111" s="237">
        <f>SUM(D111:O111)</f>
        <v>0</v>
      </c>
      <c r="D111" s="222">
        <v>0</v>
      </c>
      <c r="E111" s="222">
        <v>0</v>
      </c>
      <c r="F111" s="222">
        <v>0</v>
      </c>
      <c r="G111" s="222">
        <v>0</v>
      </c>
      <c r="H111" s="222">
        <v>0</v>
      </c>
      <c r="I111" s="222">
        <v>0</v>
      </c>
      <c r="J111" s="222">
        <v>0</v>
      </c>
      <c r="K111" s="222">
        <v>0</v>
      </c>
      <c r="L111" s="222">
        <v>0</v>
      </c>
      <c r="M111" s="222">
        <v>0</v>
      </c>
      <c r="N111" s="222">
        <v>0</v>
      </c>
      <c r="O111" s="223">
        <v>0</v>
      </c>
      <c r="P111" s="235"/>
      <c r="Q111" s="236"/>
      <c r="R111" s="236"/>
      <c r="S111" s="236"/>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c r="HV111" s="236"/>
      <c r="HW111" s="236"/>
      <c r="HX111" s="236"/>
      <c r="HY111" s="236"/>
      <c r="HZ111" s="236"/>
      <c r="IA111" s="236"/>
      <c r="IB111" s="236"/>
      <c r="IC111" s="236"/>
      <c r="ID111" s="236"/>
      <c r="IE111" s="236"/>
      <c r="IF111" s="236"/>
      <c r="IG111" s="236"/>
      <c r="IH111" s="236"/>
      <c r="II111" s="236"/>
      <c r="IJ111" s="236"/>
      <c r="IK111" s="236"/>
      <c r="IL111" s="236"/>
      <c r="IM111" s="236"/>
      <c r="IN111" s="236"/>
      <c r="IO111" s="236"/>
      <c r="IP111" s="236"/>
      <c r="IQ111" s="236"/>
      <c r="IR111" s="236"/>
      <c r="IS111" s="236"/>
      <c r="IT111" s="236"/>
      <c r="IU111" s="236"/>
      <c r="IV111" s="236"/>
    </row>
    <row r="112" spans="1:256" s="222" customFormat="1" ht="38.25" customHeight="1" x14ac:dyDescent="0.25">
      <c r="A112" s="211" t="s">
        <v>704</v>
      </c>
      <c r="B112" s="269" t="s">
        <v>705</v>
      </c>
      <c r="C112" s="237">
        <f>SUM(D112:O112)</f>
        <v>0</v>
      </c>
      <c r="D112" s="222">
        <v>0</v>
      </c>
      <c r="E112" s="222">
        <v>0</v>
      </c>
      <c r="F112" s="222">
        <v>0</v>
      </c>
      <c r="G112" s="222">
        <v>0</v>
      </c>
      <c r="H112" s="222">
        <v>0</v>
      </c>
      <c r="I112" s="222">
        <v>0</v>
      </c>
      <c r="J112" s="222">
        <v>0</v>
      </c>
      <c r="K112" s="222">
        <v>0</v>
      </c>
      <c r="L112" s="222">
        <v>0</v>
      </c>
      <c r="M112" s="222">
        <v>0</v>
      </c>
      <c r="N112" s="222">
        <v>0</v>
      </c>
      <c r="O112" s="223">
        <v>0</v>
      </c>
      <c r="P112" s="235"/>
      <c r="Q112" s="236"/>
      <c r="R112" s="236"/>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c r="HV112" s="236"/>
      <c r="HW112" s="236"/>
      <c r="HX112" s="236"/>
      <c r="HY112" s="236"/>
      <c r="HZ112" s="236"/>
      <c r="IA112" s="236"/>
      <c r="IB112" s="236"/>
      <c r="IC112" s="236"/>
      <c r="ID112" s="236"/>
      <c r="IE112" s="236"/>
      <c r="IF112" s="236"/>
      <c r="IG112" s="236"/>
      <c r="IH112" s="236"/>
      <c r="II112" s="236"/>
      <c r="IJ112" s="236"/>
      <c r="IK112" s="236"/>
      <c r="IL112" s="236"/>
      <c r="IM112" s="236"/>
      <c r="IN112" s="236"/>
      <c r="IO112" s="236"/>
      <c r="IP112" s="236"/>
      <c r="IQ112" s="236"/>
      <c r="IR112" s="236"/>
      <c r="IS112" s="236"/>
      <c r="IT112" s="236"/>
      <c r="IU112" s="236"/>
      <c r="IV112" s="236"/>
    </row>
    <row r="113" spans="1:256" s="222" customFormat="1" ht="35.25" customHeight="1" x14ac:dyDescent="0.25">
      <c r="A113" s="211" t="s">
        <v>706</v>
      </c>
      <c r="B113" s="269" t="s">
        <v>707</v>
      </c>
      <c r="C113" s="237">
        <f>SUM(D113:O113)</f>
        <v>0</v>
      </c>
      <c r="D113" s="222">
        <v>0</v>
      </c>
      <c r="E113" s="222">
        <v>0</v>
      </c>
      <c r="F113" s="222">
        <v>0</v>
      </c>
      <c r="G113" s="222">
        <v>0</v>
      </c>
      <c r="H113" s="222">
        <v>0</v>
      </c>
      <c r="I113" s="222">
        <v>0</v>
      </c>
      <c r="J113" s="222">
        <v>0</v>
      </c>
      <c r="K113" s="222">
        <v>0</v>
      </c>
      <c r="L113" s="222">
        <v>0</v>
      </c>
      <c r="M113" s="222">
        <v>0</v>
      </c>
      <c r="N113" s="222">
        <v>0</v>
      </c>
      <c r="O113" s="223">
        <v>0</v>
      </c>
      <c r="P113" s="235"/>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c r="HV113" s="236"/>
      <c r="HW113" s="236"/>
      <c r="HX113" s="236"/>
      <c r="HY113" s="236"/>
      <c r="HZ113" s="236"/>
      <c r="IA113" s="236"/>
      <c r="IB113" s="236"/>
      <c r="IC113" s="236"/>
      <c r="ID113" s="236"/>
      <c r="IE113" s="236"/>
      <c r="IF113" s="236"/>
      <c r="IG113" s="236"/>
      <c r="IH113" s="236"/>
      <c r="II113" s="236"/>
      <c r="IJ113" s="236"/>
      <c r="IK113" s="236"/>
      <c r="IL113" s="236"/>
      <c r="IM113" s="236"/>
      <c r="IN113" s="236"/>
      <c r="IO113" s="236"/>
      <c r="IP113" s="236"/>
      <c r="IQ113" s="236"/>
      <c r="IR113" s="236"/>
      <c r="IS113" s="236"/>
      <c r="IT113" s="236"/>
      <c r="IU113" s="236"/>
      <c r="IV113" s="236"/>
    </row>
    <row r="114" spans="1:256" s="256" customFormat="1" ht="25.5" customHeight="1" x14ac:dyDescent="0.25">
      <c r="A114" s="206" t="s">
        <v>708</v>
      </c>
      <c r="B114" s="207" t="s">
        <v>709</v>
      </c>
      <c r="C114" s="208">
        <f t="shared" si="24"/>
        <v>116249.00000000001</v>
      </c>
      <c r="D114" s="221">
        <f>SUM(D115:D118)</f>
        <v>12915.263899999998</v>
      </c>
      <c r="E114" s="221">
        <f t="shared" ref="E114:O114" si="34">SUM(E115:E118)</f>
        <v>11787.6486</v>
      </c>
      <c r="F114" s="221">
        <f t="shared" si="34"/>
        <v>9439.4187999999995</v>
      </c>
      <c r="G114" s="221">
        <f t="shared" si="34"/>
        <v>7870.0572999999995</v>
      </c>
      <c r="H114" s="221">
        <f t="shared" si="34"/>
        <v>10718.157800000001</v>
      </c>
      <c r="I114" s="221">
        <f t="shared" si="34"/>
        <v>8579.1762000000017</v>
      </c>
      <c r="J114" s="221">
        <f t="shared" si="34"/>
        <v>9172.0460999999996</v>
      </c>
      <c r="K114" s="221">
        <f t="shared" si="34"/>
        <v>7556.1850000000013</v>
      </c>
      <c r="L114" s="221">
        <f t="shared" si="34"/>
        <v>10346.161000000002</v>
      </c>
      <c r="M114" s="221">
        <f t="shared" si="34"/>
        <v>8788.4243999999999</v>
      </c>
      <c r="N114" s="221">
        <f t="shared" si="34"/>
        <v>8730.2999</v>
      </c>
      <c r="O114" s="234">
        <f t="shared" si="34"/>
        <v>10346.161000000002</v>
      </c>
      <c r="P114" s="255"/>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B114" s="244"/>
      <c r="CC114" s="244"/>
      <c r="CD114" s="244"/>
      <c r="CE114" s="244"/>
      <c r="CF114" s="244"/>
      <c r="CG114" s="244"/>
      <c r="CH114" s="244"/>
      <c r="CI114" s="244"/>
      <c r="CJ114" s="244"/>
      <c r="CK114" s="244"/>
      <c r="CL114" s="244"/>
      <c r="CM114" s="244"/>
      <c r="CN114" s="244"/>
      <c r="CO114" s="244"/>
      <c r="CP114" s="244"/>
      <c r="CQ114" s="244"/>
      <c r="CR114" s="244"/>
      <c r="CS114" s="244"/>
      <c r="CT114" s="244"/>
      <c r="CU114" s="244"/>
      <c r="CV114" s="244"/>
      <c r="CW114" s="244"/>
      <c r="CX114" s="244"/>
      <c r="CY114" s="244"/>
      <c r="CZ114" s="244"/>
      <c r="DA114" s="244"/>
      <c r="DB114" s="244"/>
      <c r="DC114" s="244"/>
      <c r="DD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4"/>
      <c r="ED114" s="244"/>
      <c r="EE114" s="244"/>
      <c r="EF114" s="244"/>
      <c r="EG114" s="244"/>
      <c r="EH114" s="244"/>
      <c r="EI114" s="244"/>
      <c r="EJ114" s="244"/>
      <c r="EK114" s="244"/>
      <c r="EL114" s="244"/>
      <c r="EM114" s="244"/>
      <c r="EN114" s="244"/>
      <c r="EO114" s="244"/>
      <c r="EP114" s="244"/>
      <c r="EQ114" s="244"/>
      <c r="ER114" s="244"/>
      <c r="ES114" s="244"/>
      <c r="ET114" s="244"/>
      <c r="EU114" s="244"/>
      <c r="EV114" s="244"/>
      <c r="EW114" s="244"/>
      <c r="EX114" s="244"/>
      <c r="EY114" s="244"/>
      <c r="EZ114" s="244"/>
      <c r="FA114" s="244"/>
      <c r="FB114" s="244"/>
      <c r="FC114" s="244"/>
      <c r="FD114" s="244"/>
      <c r="FE114" s="244"/>
      <c r="FF114" s="244"/>
      <c r="FG114" s="244"/>
      <c r="FH114" s="244"/>
      <c r="FI114" s="244"/>
      <c r="FJ114" s="244"/>
      <c r="FK114" s="244"/>
      <c r="FL114" s="244"/>
      <c r="FM114" s="244"/>
      <c r="FN114" s="244"/>
      <c r="FO114" s="244"/>
      <c r="FP114" s="244"/>
      <c r="FQ114" s="244"/>
      <c r="FR114" s="244"/>
      <c r="FS114" s="244"/>
      <c r="FT114" s="244"/>
      <c r="FU114" s="244"/>
      <c r="FV114" s="244"/>
      <c r="FW114" s="244"/>
      <c r="FX114" s="244"/>
      <c r="FY114" s="244"/>
      <c r="FZ114" s="244"/>
      <c r="GA114" s="244"/>
      <c r="GB114" s="244"/>
      <c r="GC114" s="244"/>
      <c r="GD114" s="244"/>
      <c r="GE114" s="244"/>
      <c r="GF114" s="244"/>
      <c r="GG114" s="244"/>
      <c r="GH114" s="244"/>
      <c r="GI114" s="244"/>
      <c r="GJ114" s="244"/>
      <c r="GK114" s="244"/>
      <c r="GL114" s="244"/>
      <c r="GM114" s="244"/>
      <c r="GN114" s="244"/>
      <c r="GO114" s="244"/>
      <c r="GP114" s="244"/>
      <c r="GQ114" s="244"/>
      <c r="GR114" s="244"/>
      <c r="GS114" s="244"/>
      <c r="GT114" s="244"/>
      <c r="GU114" s="244"/>
      <c r="GV114" s="244"/>
      <c r="GW114" s="244"/>
      <c r="GX114" s="244"/>
      <c r="GY114" s="244"/>
      <c r="GZ114" s="244"/>
      <c r="HA114" s="244"/>
      <c r="HB114" s="244"/>
      <c r="HC114" s="244"/>
      <c r="HD114" s="244"/>
      <c r="HE114" s="244"/>
      <c r="HF114" s="244"/>
      <c r="HG114" s="244"/>
      <c r="HH114" s="244"/>
      <c r="HI114" s="244"/>
      <c r="HJ114" s="244"/>
      <c r="HK114" s="244"/>
      <c r="HL114" s="244"/>
      <c r="HM114" s="244"/>
      <c r="HN114" s="244"/>
      <c r="HO114" s="244"/>
      <c r="HP114" s="244"/>
      <c r="HQ114" s="244"/>
      <c r="HR114" s="244"/>
      <c r="HS114" s="244"/>
      <c r="HT114" s="244"/>
      <c r="HU114" s="244"/>
      <c r="HV114" s="244"/>
      <c r="HW114" s="244"/>
      <c r="HX114" s="244"/>
      <c r="HY114" s="244"/>
      <c r="HZ114" s="244"/>
      <c r="IA114" s="244"/>
      <c r="IB114" s="244"/>
      <c r="IC114" s="244"/>
      <c r="ID114" s="244"/>
      <c r="IE114" s="244"/>
      <c r="IF114" s="244"/>
      <c r="IG114" s="244"/>
      <c r="IH114" s="244"/>
      <c r="II114" s="244"/>
      <c r="IJ114" s="244"/>
      <c r="IK114" s="244"/>
      <c r="IL114" s="244"/>
      <c r="IM114" s="244"/>
      <c r="IN114" s="244"/>
      <c r="IO114" s="244"/>
      <c r="IP114" s="244"/>
      <c r="IQ114" s="244"/>
      <c r="IR114" s="244"/>
      <c r="IS114" s="244"/>
      <c r="IT114" s="244"/>
      <c r="IU114" s="244"/>
      <c r="IV114" s="244"/>
    </row>
    <row r="115" spans="1:256" s="222" customFormat="1" ht="25.5" customHeight="1" x14ac:dyDescent="0.25">
      <c r="A115" s="211" t="s">
        <v>710</v>
      </c>
      <c r="B115" s="212" t="s">
        <v>711</v>
      </c>
      <c r="C115" s="237">
        <f t="shared" si="24"/>
        <v>37889</v>
      </c>
      <c r="D115" s="222">
        <v>4209.4678999999996</v>
      </c>
      <c r="E115" s="222">
        <v>3841.9446000000003</v>
      </c>
      <c r="F115" s="222">
        <v>3076.5867999999996</v>
      </c>
      <c r="G115" s="222">
        <v>2565.0852999999997</v>
      </c>
      <c r="H115" s="222">
        <v>3493.3658</v>
      </c>
      <c r="I115" s="222">
        <v>2796.2082</v>
      </c>
      <c r="J115" s="222">
        <v>2989.4420999999998</v>
      </c>
      <c r="K115" s="222">
        <v>2462.7850000000003</v>
      </c>
      <c r="L115" s="222">
        <v>3372.1210000000005</v>
      </c>
      <c r="M115" s="222">
        <v>2864.4083999999998</v>
      </c>
      <c r="N115" s="222">
        <v>2845.4639000000002</v>
      </c>
      <c r="O115" s="223">
        <v>3372.1210000000005</v>
      </c>
      <c r="P115" s="235"/>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c r="HV115" s="236"/>
      <c r="HW115" s="236"/>
      <c r="HX115" s="236"/>
      <c r="HY115" s="236"/>
      <c r="HZ115" s="236"/>
      <c r="IA115" s="236"/>
      <c r="IB115" s="236"/>
      <c r="IC115" s="236"/>
      <c r="ID115" s="236"/>
      <c r="IE115" s="236"/>
      <c r="IF115" s="236"/>
      <c r="IG115" s="236"/>
      <c r="IH115" s="236"/>
      <c r="II115" s="236"/>
      <c r="IJ115" s="236"/>
      <c r="IK115" s="236"/>
      <c r="IL115" s="236"/>
      <c r="IM115" s="236"/>
      <c r="IN115" s="236"/>
      <c r="IO115" s="236"/>
      <c r="IP115" s="236"/>
      <c r="IQ115" s="236"/>
      <c r="IR115" s="236"/>
      <c r="IS115" s="236"/>
      <c r="IT115" s="236"/>
      <c r="IU115" s="236"/>
      <c r="IV115" s="236"/>
    </row>
    <row r="116" spans="1:256" s="222" customFormat="1" ht="25.5" customHeight="1" x14ac:dyDescent="0.25">
      <c r="A116" s="211" t="s">
        <v>712</v>
      </c>
      <c r="B116" s="212" t="s">
        <v>713</v>
      </c>
      <c r="C116" s="237">
        <f t="shared" si="24"/>
        <v>0</v>
      </c>
      <c r="D116" s="222">
        <v>0</v>
      </c>
      <c r="E116" s="222">
        <v>0</v>
      </c>
      <c r="F116" s="222">
        <v>0</v>
      </c>
      <c r="G116" s="222">
        <v>0</v>
      </c>
      <c r="H116" s="222">
        <v>0</v>
      </c>
      <c r="I116" s="222">
        <v>0</v>
      </c>
      <c r="J116" s="222">
        <v>0</v>
      </c>
      <c r="K116" s="222">
        <v>0</v>
      </c>
      <c r="L116" s="222">
        <v>0</v>
      </c>
      <c r="M116" s="222">
        <v>0</v>
      </c>
      <c r="N116" s="222">
        <v>0</v>
      </c>
      <c r="O116" s="223">
        <v>0</v>
      </c>
      <c r="P116" s="235"/>
      <c r="Q116" s="236"/>
      <c r="R116" s="236"/>
      <c r="S116" s="236"/>
      <c r="T116" s="236"/>
      <c r="U116" s="236"/>
      <c r="V116" s="236"/>
      <c r="W116" s="236"/>
      <c r="X116" s="236"/>
      <c r="Y116" s="236"/>
      <c r="Z116" s="236"/>
      <c r="AA116" s="236"/>
      <c r="AB116" s="236"/>
      <c r="AC116" s="236"/>
      <c r="AD116" s="236"/>
      <c r="AE116" s="236"/>
      <c r="AF116" s="236"/>
      <c r="AG116" s="236"/>
      <c r="AH116" s="236"/>
      <c r="AI116" s="236"/>
      <c r="AJ116" s="236"/>
      <c r="AK116" s="236"/>
      <c r="AL116" s="236"/>
      <c r="AM116" s="236"/>
      <c r="AN116" s="236"/>
      <c r="AO116" s="236"/>
      <c r="AP116" s="236"/>
      <c r="AQ116" s="236"/>
      <c r="AR116" s="236"/>
      <c r="AS116" s="236"/>
      <c r="AT116" s="236"/>
      <c r="AU116" s="236"/>
      <c r="AV116" s="236"/>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c r="HV116" s="236"/>
      <c r="HW116" s="236"/>
      <c r="HX116" s="236"/>
      <c r="HY116" s="236"/>
      <c r="HZ116" s="236"/>
      <c r="IA116" s="236"/>
      <c r="IB116" s="236"/>
      <c r="IC116" s="236"/>
      <c r="ID116" s="236"/>
      <c r="IE116" s="236"/>
      <c r="IF116" s="236"/>
      <c r="IG116" s="236"/>
      <c r="IH116" s="236"/>
      <c r="II116" s="236"/>
      <c r="IJ116" s="236"/>
      <c r="IK116" s="236"/>
      <c r="IL116" s="236"/>
      <c r="IM116" s="236"/>
      <c r="IN116" s="236"/>
      <c r="IO116" s="236"/>
      <c r="IP116" s="236"/>
      <c r="IQ116" s="236"/>
      <c r="IR116" s="236"/>
      <c r="IS116" s="236"/>
      <c r="IT116" s="236"/>
      <c r="IU116" s="236"/>
      <c r="IV116" s="236"/>
    </row>
    <row r="117" spans="1:256" s="222" customFormat="1" ht="25.5" customHeight="1" x14ac:dyDescent="0.25">
      <c r="A117" s="211" t="s">
        <v>714</v>
      </c>
      <c r="B117" s="212" t="s">
        <v>715</v>
      </c>
      <c r="C117" s="237">
        <f t="shared" si="24"/>
        <v>0</v>
      </c>
      <c r="D117" s="222">
        <v>0</v>
      </c>
      <c r="E117" s="222">
        <v>0</v>
      </c>
      <c r="F117" s="222">
        <v>0</v>
      </c>
      <c r="G117" s="222">
        <v>0</v>
      </c>
      <c r="H117" s="222">
        <v>0</v>
      </c>
      <c r="I117" s="222">
        <v>0</v>
      </c>
      <c r="J117" s="222">
        <v>0</v>
      </c>
      <c r="K117" s="222">
        <v>0</v>
      </c>
      <c r="L117" s="222">
        <v>0</v>
      </c>
      <c r="M117" s="222">
        <v>0</v>
      </c>
      <c r="N117" s="222">
        <v>0</v>
      </c>
      <c r="O117" s="223">
        <v>0</v>
      </c>
      <c r="P117" s="235"/>
      <c r="Q117" s="236"/>
      <c r="R117" s="236"/>
      <c r="S117" s="236"/>
      <c r="T117" s="236"/>
      <c r="U117" s="236"/>
      <c r="V117" s="236"/>
      <c r="W117" s="236"/>
      <c r="X117" s="236"/>
      <c r="Y117" s="236"/>
      <c r="Z117" s="236"/>
      <c r="AA117" s="236"/>
      <c r="AB117" s="236"/>
      <c r="AC117" s="236"/>
      <c r="AD117" s="236"/>
      <c r="AE117" s="236"/>
      <c r="AF117" s="236"/>
      <c r="AG117" s="236"/>
      <c r="AH117" s="236"/>
      <c r="AI117" s="236"/>
      <c r="AJ117" s="236"/>
      <c r="AK117" s="236"/>
      <c r="AL117" s="236"/>
      <c r="AM117" s="236"/>
      <c r="AN117" s="236"/>
      <c r="AO117" s="236"/>
      <c r="AP117" s="236"/>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c r="HV117" s="236"/>
      <c r="HW117" s="236"/>
      <c r="HX117" s="236"/>
      <c r="HY117" s="236"/>
      <c r="HZ117" s="236"/>
      <c r="IA117" s="236"/>
      <c r="IB117" s="236"/>
      <c r="IC117" s="236"/>
      <c r="ID117" s="236"/>
      <c r="IE117" s="236"/>
      <c r="IF117" s="236"/>
      <c r="IG117" s="236"/>
      <c r="IH117" s="236"/>
      <c r="II117" s="236"/>
      <c r="IJ117" s="236"/>
      <c r="IK117" s="236"/>
      <c r="IL117" s="236"/>
      <c r="IM117" s="236"/>
      <c r="IN117" s="236"/>
      <c r="IO117" s="236"/>
      <c r="IP117" s="236"/>
      <c r="IQ117" s="236"/>
      <c r="IR117" s="236"/>
      <c r="IS117" s="236"/>
      <c r="IT117" s="236"/>
      <c r="IU117" s="236"/>
      <c r="IV117" s="236"/>
    </row>
    <row r="118" spans="1:256" s="222" customFormat="1" ht="25.5" customHeight="1" x14ac:dyDescent="0.25">
      <c r="A118" s="211" t="s">
        <v>716</v>
      </c>
      <c r="B118" s="212" t="s">
        <v>717</v>
      </c>
      <c r="C118" s="237">
        <f t="shared" si="24"/>
        <v>78360</v>
      </c>
      <c r="D118" s="222">
        <v>8705.7959999999985</v>
      </c>
      <c r="E118" s="222">
        <v>7945.7040000000006</v>
      </c>
      <c r="F118" s="222">
        <v>6362.8319999999994</v>
      </c>
      <c r="G118" s="222">
        <v>5304.9719999999998</v>
      </c>
      <c r="H118" s="222">
        <v>7224.7920000000004</v>
      </c>
      <c r="I118" s="222">
        <v>5782.9680000000008</v>
      </c>
      <c r="J118" s="222">
        <v>6182.6040000000003</v>
      </c>
      <c r="K118" s="222">
        <v>5093.4000000000005</v>
      </c>
      <c r="L118" s="222">
        <v>6974.0400000000009</v>
      </c>
      <c r="M118" s="222">
        <v>5924.0159999999996</v>
      </c>
      <c r="N118" s="222">
        <v>5884.8360000000002</v>
      </c>
      <c r="O118" s="223">
        <v>6974.0400000000009</v>
      </c>
      <c r="P118" s="235"/>
      <c r="Q118" s="236"/>
      <c r="R118" s="236"/>
      <c r="S118" s="236"/>
      <c r="T118" s="236"/>
      <c r="U118" s="236"/>
      <c r="V118" s="236"/>
      <c r="W118" s="236"/>
      <c r="X118" s="236"/>
      <c r="Y118" s="236"/>
      <c r="Z118" s="236"/>
      <c r="AA118" s="236"/>
      <c r="AB118" s="236"/>
      <c r="AC118" s="236"/>
      <c r="AD118" s="236"/>
      <c r="AE118" s="236"/>
      <c r="AF118" s="236"/>
      <c r="AG118" s="236"/>
      <c r="AH118" s="236"/>
      <c r="AI118" s="236"/>
      <c r="AJ118" s="236"/>
      <c r="AK118" s="236"/>
      <c r="AL118" s="236"/>
      <c r="AM118" s="236"/>
      <c r="AN118" s="236"/>
      <c r="AO118" s="236"/>
      <c r="AP118" s="236"/>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c r="HV118" s="236"/>
      <c r="HW118" s="236"/>
      <c r="HX118" s="236"/>
      <c r="HY118" s="236"/>
      <c r="HZ118" s="236"/>
      <c r="IA118" s="236"/>
      <c r="IB118" s="236"/>
      <c r="IC118" s="236"/>
      <c r="ID118" s="236"/>
      <c r="IE118" s="236"/>
      <c r="IF118" s="236"/>
      <c r="IG118" s="236"/>
      <c r="IH118" s="236"/>
      <c r="II118" s="236"/>
      <c r="IJ118" s="236"/>
      <c r="IK118" s="236"/>
      <c r="IL118" s="236"/>
      <c r="IM118" s="236"/>
      <c r="IN118" s="236"/>
      <c r="IO118" s="236"/>
      <c r="IP118" s="236"/>
      <c r="IQ118" s="236"/>
      <c r="IR118" s="236"/>
      <c r="IS118" s="236"/>
      <c r="IT118" s="236"/>
      <c r="IU118" s="236"/>
      <c r="IV118" s="236"/>
    </row>
    <row r="119" spans="1:256" s="256" customFormat="1" ht="33.75" customHeight="1" x14ac:dyDescent="0.25">
      <c r="A119" s="206" t="s">
        <v>718</v>
      </c>
      <c r="B119" s="207" t="s">
        <v>719</v>
      </c>
      <c r="C119" s="208">
        <f t="shared" si="24"/>
        <v>469040.99999999988</v>
      </c>
      <c r="D119" s="221">
        <f>SUM(D120:D125)</f>
        <v>52110.455099999992</v>
      </c>
      <c r="E119" s="221">
        <f t="shared" ref="E119:O119" si="35">SUM(E120:E125)</f>
        <v>47560.757400000002</v>
      </c>
      <c r="F119" s="221">
        <f t="shared" si="35"/>
        <v>38086.129199999996</v>
      </c>
      <c r="G119" s="221">
        <f t="shared" si="35"/>
        <v>31754.075699999998</v>
      </c>
      <c r="H119" s="221">
        <f t="shared" si="35"/>
        <v>43245.580200000004</v>
      </c>
      <c r="I119" s="221">
        <f t="shared" si="35"/>
        <v>34615.2258</v>
      </c>
      <c r="J119" s="221">
        <f t="shared" si="35"/>
        <v>37007.334900000002</v>
      </c>
      <c r="K119" s="221">
        <f t="shared" si="35"/>
        <v>30487.665000000001</v>
      </c>
      <c r="L119" s="221">
        <f t="shared" si="35"/>
        <v>41744.649000000005</v>
      </c>
      <c r="M119" s="221">
        <f t="shared" si="35"/>
        <v>35459.499600000003</v>
      </c>
      <c r="N119" s="221">
        <f t="shared" si="35"/>
        <v>35224.979099999997</v>
      </c>
      <c r="O119" s="234">
        <f t="shared" si="35"/>
        <v>41744.649000000005</v>
      </c>
      <c r="P119" s="255"/>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B119" s="244"/>
      <c r="CC119" s="244"/>
      <c r="CD119" s="244"/>
      <c r="CE119" s="244"/>
      <c r="CF119" s="244"/>
      <c r="CG119" s="244"/>
      <c r="CH119" s="244"/>
      <c r="CI119" s="244"/>
      <c r="CJ119" s="244"/>
      <c r="CK119" s="244"/>
      <c r="CL119" s="244"/>
      <c r="CM119" s="244"/>
      <c r="CN119" s="244"/>
      <c r="CO119" s="244"/>
      <c r="CP119" s="244"/>
      <c r="CQ119" s="244"/>
      <c r="CR119" s="244"/>
      <c r="CS119" s="244"/>
      <c r="CT119" s="244"/>
      <c r="CU119" s="244"/>
      <c r="CV119" s="244"/>
      <c r="CW119" s="244"/>
      <c r="CX119" s="244"/>
      <c r="CY119" s="244"/>
      <c r="CZ119" s="244"/>
      <c r="DA119" s="244"/>
      <c r="DB119" s="244"/>
      <c r="DC119" s="244"/>
      <c r="DD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4"/>
      <c r="ED119" s="244"/>
      <c r="EE119" s="244"/>
      <c r="EF119" s="244"/>
      <c r="EG119" s="244"/>
      <c r="EH119" s="244"/>
      <c r="EI119" s="244"/>
      <c r="EJ119" s="244"/>
      <c r="EK119" s="244"/>
      <c r="EL119" s="244"/>
      <c r="EM119" s="244"/>
      <c r="EN119" s="244"/>
      <c r="EO119" s="244"/>
      <c r="EP119" s="244"/>
      <c r="EQ119" s="244"/>
      <c r="ER119" s="244"/>
      <c r="ES119" s="244"/>
      <c r="ET119" s="244"/>
      <c r="EU119" s="244"/>
      <c r="EV119" s="244"/>
      <c r="EW119" s="244"/>
      <c r="EX119" s="244"/>
      <c r="EY119" s="244"/>
      <c r="EZ119" s="244"/>
      <c r="FA119" s="244"/>
      <c r="FB119" s="244"/>
      <c r="FC119" s="244"/>
      <c r="FD119" s="244"/>
      <c r="FE119" s="244"/>
      <c r="FF119" s="244"/>
      <c r="FG119" s="244"/>
      <c r="FH119" s="244"/>
      <c r="FI119" s="244"/>
      <c r="FJ119" s="244"/>
      <c r="FK119" s="244"/>
      <c r="FL119" s="244"/>
      <c r="FM119" s="244"/>
      <c r="FN119" s="244"/>
      <c r="FO119" s="244"/>
      <c r="FP119" s="244"/>
      <c r="FQ119" s="244"/>
      <c r="FR119" s="244"/>
      <c r="FS119" s="244"/>
      <c r="FT119" s="244"/>
      <c r="FU119" s="244"/>
      <c r="FV119" s="244"/>
      <c r="FW119" s="244"/>
      <c r="FX119" s="244"/>
      <c r="FY119" s="244"/>
      <c r="FZ119" s="244"/>
      <c r="GA119" s="244"/>
      <c r="GB119" s="244"/>
      <c r="GC119" s="244"/>
      <c r="GD119" s="244"/>
      <c r="GE119" s="244"/>
      <c r="GF119" s="244"/>
      <c r="GG119" s="244"/>
      <c r="GH119" s="244"/>
      <c r="GI119" s="244"/>
      <c r="GJ119" s="244"/>
      <c r="GK119" s="244"/>
      <c r="GL119" s="244"/>
      <c r="GM119" s="244"/>
      <c r="GN119" s="244"/>
      <c r="GO119" s="244"/>
      <c r="GP119" s="244"/>
      <c r="GQ119" s="244"/>
      <c r="GR119" s="244"/>
      <c r="GS119" s="244"/>
      <c r="GT119" s="244"/>
      <c r="GU119" s="244"/>
      <c r="GV119" s="244"/>
      <c r="GW119" s="244"/>
      <c r="GX119" s="244"/>
      <c r="GY119" s="244"/>
      <c r="GZ119" s="244"/>
      <c r="HA119" s="244"/>
      <c r="HB119" s="244"/>
      <c r="HC119" s="244"/>
      <c r="HD119" s="244"/>
      <c r="HE119" s="244"/>
      <c r="HF119" s="244"/>
      <c r="HG119" s="244"/>
      <c r="HH119" s="244"/>
      <c r="HI119" s="244"/>
      <c r="HJ119" s="244"/>
      <c r="HK119" s="244"/>
      <c r="HL119" s="244"/>
      <c r="HM119" s="244"/>
      <c r="HN119" s="244"/>
      <c r="HO119" s="244"/>
      <c r="HP119" s="244"/>
      <c r="HQ119" s="244"/>
      <c r="HR119" s="244"/>
      <c r="HS119" s="244"/>
      <c r="HT119" s="244"/>
      <c r="HU119" s="244"/>
      <c r="HV119" s="244"/>
      <c r="HW119" s="244"/>
      <c r="HX119" s="244"/>
      <c r="HY119" s="244"/>
      <c r="HZ119" s="244"/>
      <c r="IA119" s="244"/>
      <c r="IB119" s="244"/>
      <c r="IC119" s="244"/>
      <c r="ID119" s="244"/>
      <c r="IE119" s="244"/>
      <c r="IF119" s="244"/>
      <c r="IG119" s="244"/>
      <c r="IH119" s="244"/>
      <c r="II119" s="244"/>
      <c r="IJ119" s="244"/>
      <c r="IK119" s="244"/>
      <c r="IL119" s="244"/>
      <c r="IM119" s="244"/>
      <c r="IN119" s="244"/>
      <c r="IO119" s="244"/>
      <c r="IP119" s="244"/>
      <c r="IQ119" s="244"/>
      <c r="IR119" s="244"/>
      <c r="IS119" s="244"/>
      <c r="IT119" s="244"/>
      <c r="IU119" s="244"/>
      <c r="IV119" s="244"/>
    </row>
    <row r="120" spans="1:256" s="222" customFormat="1" ht="25.5" customHeight="1" x14ac:dyDescent="0.25">
      <c r="A120" s="211" t="s">
        <v>720</v>
      </c>
      <c r="B120" s="212" t="s">
        <v>721</v>
      </c>
      <c r="C120" s="237">
        <f t="shared" si="24"/>
        <v>469040.99999999988</v>
      </c>
      <c r="D120" s="222">
        <v>52110.455099999992</v>
      </c>
      <c r="E120" s="222">
        <v>47560.757400000002</v>
      </c>
      <c r="F120" s="222">
        <v>38086.129199999996</v>
      </c>
      <c r="G120" s="222">
        <v>31754.075699999998</v>
      </c>
      <c r="H120" s="222">
        <v>43245.580200000004</v>
      </c>
      <c r="I120" s="222">
        <v>34615.2258</v>
      </c>
      <c r="J120" s="222">
        <v>37007.334900000002</v>
      </c>
      <c r="K120" s="222">
        <v>30487.665000000001</v>
      </c>
      <c r="L120" s="222">
        <v>41744.649000000005</v>
      </c>
      <c r="M120" s="222">
        <v>35459.499600000003</v>
      </c>
      <c r="N120" s="222">
        <v>35224.979099999997</v>
      </c>
      <c r="O120" s="223">
        <v>41744.649000000005</v>
      </c>
      <c r="P120" s="235"/>
      <c r="Q120" s="236"/>
      <c r="R120" s="236"/>
      <c r="S120" s="236"/>
      <c r="T120" s="236"/>
      <c r="U120" s="236"/>
      <c r="V120" s="236"/>
      <c r="W120" s="236"/>
      <c r="X120" s="236"/>
      <c r="Y120" s="236"/>
      <c r="Z120" s="236"/>
      <c r="AA120" s="236"/>
      <c r="AB120" s="236"/>
      <c r="AC120" s="236"/>
      <c r="AD120" s="236"/>
      <c r="AE120" s="236"/>
      <c r="AF120" s="236"/>
      <c r="AG120" s="236"/>
      <c r="AH120" s="236"/>
      <c r="AI120" s="236"/>
      <c r="AJ120" s="236"/>
      <c r="AK120" s="236"/>
      <c r="AL120" s="236"/>
      <c r="AM120" s="236"/>
      <c r="AN120" s="236"/>
      <c r="AO120" s="236"/>
      <c r="AP120" s="236"/>
      <c r="AQ120" s="236"/>
      <c r="AR120" s="236"/>
      <c r="AS120" s="236"/>
      <c r="AT120" s="236"/>
      <c r="AU120" s="236"/>
      <c r="AV120" s="236"/>
      <c r="AW120" s="236"/>
      <c r="AX120" s="236"/>
      <c r="AY120" s="236"/>
      <c r="AZ120" s="236"/>
      <c r="BA120" s="236"/>
      <c r="BB120" s="236"/>
      <c r="BC120" s="236"/>
      <c r="BD120" s="236"/>
      <c r="BE120" s="236"/>
      <c r="BF120" s="236"/>
      <c r="BG120" s="236"/>
      <c r="BH120" s="236"/>
      <c r="BI120" s="236"/>
      <c r="BJ120" s="236"/>
      <c r="BK120" s="236"/>
      <c r="BL120" s="236"/>
      <c r="BM120" s="236"/>
      <c r="BN120" s="236"/>
      <c r="BO120" s="236"/>
      <c r="BP120" s="236"/>
      <c r="BQ120" s="236"/>
      <c r="BR120" s="236"/>
      <c r="BS120" s="236"/>
      <c r="BT120" s="236"/>
      <c r="BU120" s="236"/>
      <c r="BV120" s="236"/>
      <c r="BW120" s="236"/>
      <c r="BX120" s="236"/>
      <c r="BY120" s="236"/>
      <c r="BZ120" s="236"/>
      <c r="CA120" s="236"/>
      <c r="CB120" s="236"/>
      <c r="CC120" s="236"/>
      <c r="CD120" s="236"/>
      <c r="CE120" s="236"/>
      <c r="CF120" s="236"/>
      <c r="CG120" s="236"/>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36"/>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36"/>
      <c r="FP120" s="236"/>
      <c r="FQ120" s="236"/>
      <c r="FR120" s="236"/>
      <c r="FS120" s="236"/>
      <c r="FT120" s="236"/>
      <c r="FU120" s="236"/>
      <c r="FV120" s="236"/>
      <c r="FW120" s="236"/>
      <c r="FX120" s="236"/>
      <c r="FY120" s="236"/>
      <c r="FZ120" s="236"/>
      <c r="GA120" s="236"/>
      <c r="GB120" s="236"/>
      <c r="GC120" s="236"/>
      <c r="GD120" s="236"/>
      <c r="GE120" s="236"/>
      <c r="GF120" s="236"/>
      <c r="GG120" s="236"/>
      <c r="GH120" s="236"/>
      <c r="GI120" s="236"/>
      <c r="GJ120" s="236"/>
      <c r="GK120" s="236"/>
      <c r="GL120" s="236"/>
      <c r="GM120" s="236"/>
      <c r="GN120" s="236"/>
      <c r="GO120" s="236"/>
      <c r="GP120" s="236"/>
      <c r="GQ120" s="236"/>
      <c r="GR120" s="236"/>
      <c r="GS120" s="236"/>
      <c r="GT120" s="236"/>
      <c r="GU120" s="236"/>
      <c r="GV120" s="236"/>
      <c r="GW120" s="236"/>
      <c r="GX120" s="236"/>
      <c r="GY120" s="236"/>
      <c r="GZ120" s="236"/>
      <c r="HA120" s="236"/>
      <c r="HB120" s="236"/>
      <c r="HC120" s="236"/>
      <c r="HD120" s="236"/>
      <c r="HE120" s="236"/>
      <c r="HF120" s="236"/>
      <c r="HG120" s="236"/>
      <c r="HH120" s="236"/>
      <c r="HI120" s="236"/>
      <c r="HJ120" s="236"/>
      <c r="HK120" s="236"/>
      <c r="HL120" s="236"/>
      <c r="HM120" s="236"/>
      <c r="HN120" s="236"/>
      <c r="HO120" s="236"/>
      <c r="HP120" s="236"/>
      <c r="HQ120" s="236"/>
      <c r="HR120" s="236"/>
      <c r="HS120" s="236"/>
      <c r="HT120" s="236"/>
      <c r="HU120" s="236"/>
      <c r="HV120" s="236"/>
      <c r="HW120" s="236"/>
      <c r="HX120" s="236"/>
      <c r="HY120" s="236"/>
      <c r="HZ120" s="236"/>
      <c r="IA120" s="236"/>
      <c r="IB120" s="236"/>
      <c r="IC120" s="236"/>
      <c r="ID120" s="236"/>
      <c r="IE120" s="236"/>
      <c r="IF120" s="236"/>
      <c r="IG120" s="236"/>
      <c r="IH120" s="236"/>
      <c r="II120" s="236"/>
      <c r="IJ120" s="236"/>
      <c r="IK120" s="236"/>
      <c r="IL120" s="236"/>
      <c r="IM120" s="236"/>
      <c r="IN120" s="236"/>
      <c r="IO120" s="236"/>
      <c r="IP120" s="236"/>
      <c r="IQ120" s="236"/>
      <c r="IR120" s="236"/>
      <c r="IS120" s="236"/>
      <c r="IT120" s="236"/>
      <c r="IU120" s="236"/>
      <c r="IV120" s="236"/>
    </row>
    <row r="121" spans="1:256" s="222" customFormat="1" ht="25.5" customHeight="1" x14ac:dyDescent="0.25">
      <c r="A121" s="211" t="s">
        <v>722</v>
      </c>
      <c r="B121" s="212" t="s">
        <v>723</v>
      </c>
      <c r="C121" s="237">
        <f t="shared" si="24"/>
        <v>0</v>
      </c>
      <c r="D121" s="222">
        <v>0</v>
      </c>
      <c r="E121" s="222">
        <v>0</v>
      </c>
      <c r="F121" s="222">
        <v>0</v>
      </c>
      <c r="G121" s="222">
        <v>0</v>
      </c>
      <c r="H121" s="222">
        <v>0</v>
      </c>
      <c r="I121" s="222">
        <v>0</v>
      </c>
      <c r="J121" s="222">
        <v>0</v>
      </c>
      <c r="K121" s="222">
        <v>0</v>
      </c>
      <c r="L121" s="222">
        <v>0</v>
      </c>
      <c r="M121" s="222">
        <v>0</v>
      </c>
      <c r="N121" s="222">
        <v>0</v>
      </c>
      <c r="O121" s="223">
        <v>0</v>
      </c>
      <c r="P121" s="235"/>
      <c r="Q121" s="236"/>
      <c r="R121" s="236"/>
      <c r="S121" s="236"/>
      <c r="T121" s="236"/>
      <c r="U121" s="236"/>
      <c r="V121" s="236"/>
      <c r="W121" s="236"/>
      <c r="X121" s="236"/>
      <c r="Y121" s="236"/>
      <c r="Z121" s="236"/>
      <c r="AA121" s="236"/>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236"/>
      <c r="BE121" s="236"/>
      <c r="BF121" s="236"/>
      <c r="BG121" s="236"/>
      <c r="BH121" s="236"/>
      <c r="BI121" s="236"/>
      <c r="BJ121" s="236"/>
      <c r="BK121" s="236"/>
      <c r="BL121" s="236"/>
      <c r="BM121" s="236"/>
      <c r="BN121" s="236"/>
      <c r="BO121" s="236"/>
      <c r="BP121" s="236"/>
      <c r="BQ121" s="236"/>
      <c r="BR121" s="236"/>
      <c r="BS121" s="236"/>
      <c r="BT121" s="236"/>
      <c r="BU121" s="236"/>
      <c r="BV121" s="236"/>
      <c r="BW121" s="236"/>
      <c r="BX121" s="236"/>
      <c r="BY121" s="236"/>
      <c r="BZ121" s="236"/>
      <c r="CA121" s="236"/>
      <c r="CB121" s="236"/>
      <c r="CC121" s="236"/>
      <c r="CD121" s="236"/>
      <c r="CE121" s="236"/>
      <c r="CF121" s="236"/>
      <c r="CG121" s="236"/>
      <c r="CH121" s="236"/>
      <c r="CI121" s="236"/>
      <c r="CJ121" s="236"/>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36"/>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36"/>
      <c r="FP121" s="236"/>
      <c r="FQ121" s="236"/>
      <c r="FR121" s="236"/>
      <c r="FS121" s="236"/>
      <c r="FT121" s="236"/>
      <c r="FU121" s="236"/>
      <c r="FV121" s="236"/>
      <c r="FW121" s="236"/>
      <c r="FX121" s="236"/>
      <c r="FY121" s="236"/>
      <c r="FZ121" s="236"/>
      <c r="GA121" s="236"/>
      <c r="GB121" s="236"/>
      <c r="GC121" s="236"/>
      <c r="GD121" s="236"/>
      <c r="GE121" s="236"/>
      <c r="GF121" s="236"/>
      <c r="GG121" s="236"/>
      <c r="GH121" s="236"/>
      <c r="GI121" s="236"/>
      <c r="GJ121" s="236"/>
      <c r="GK121" s="236"/>
      <c r="GL121" s="236"/>
      <c r="GM121" s="236"/>
      <c r="GN121" s="236"/>
      <c r="GO121" s="236"/>
      <c r="GP121" s="236"/>
      <c r="GQ121" s="236"/>
      <c r="GR121" s="236"/>
      <c r="GS121" s="236"/>
      <c r="GT121" s="236"/>
      <c r="GU121" s="236"/>
      <c r="GV121" s="236"/>
      <c r="GW121" s="236"/>
      <c r="GX121" s="236"/>
      <c r="GY121" s="236"/>
      <c r="GZ121" s="236"/>
      <c r="HA121" s="236"/>
      <c r="HB121" s="236"/>
      <c r="HC121" s="236"/>
      <c r="HD121" s="236"/>
      <c r="HE121" s="236"/>
      <c r="HF121" s="236"/>
      <c r="HG121" s="236"/>
      <c r="HH121" s="236"/>
      <c r="HI121" s="236"/>
      <c r="HJ121" s="236"/>
      <c r="HK121" s="236"/>
      <c r="HL121" s="236"/>
      <c r="HM121" s="236"/>
      <c r="HN121" s="236"/>
      <c r="HO121" s="236"/>
      <c r="HP121" s="236"/>
      <c r="HQ121" s="236"/>
      <c r="HR121" s="236"/>
      <c r="HS121" s="236"/>
      <c r="HT121" s="236"/>
      <c r="HU121" s="236"/>
      <c r="HV121" s="236"/>
      <c r="HW121" s="236"/>
      <c r="HX121" s="236"/>
      <c r="HY121" s="236"/>
      <c r="HZ121" s="236"/>
      <c r="IA121" s="236"/>
      <c r="IB121" s="236"/>
      <c r="IC121" s="236"/>
      <c r="ID121" s="236"/>
      <c r="IE121" s="236"/>
      <c r="IF121" s="236"/>
      <c r="IG121" s="236"/>
      <c r="IH121" s="236"/>
      <c r="II121" s="236"/>
      <c r="IJ121" s="236"/>
      <c r="IK121" s="236"/>
      <c r="IL121" s="236"/>
      <c r="IM121" s="236"/>
      <c r="IN121" s="236"/>
      <c r="IO121" s="236"/>
      <c r="IP121" s="236"/>
      <c r="IQ121" s="236"/>
      <c r="IR121" s="236"/>
      <c r="IS121" s="236"/>
      <c r="IT121" s="236"/>
      <c r="IU121" s="236"/>
      <c r="IV121" s="236"/>
    </row>
    <row r="122" spans="1:256" s="222" customFormat="1" ht="25.5" customHeight="1" x14ac:dyDescent="0.25">
      <c r="A122" s="211" t="s">
        <v>724</v>
      </c>
      <c r="B122" s="212" t="s">
        <v>725</v>
      </c>
      <c r="C122" s="237">
        <f t="shared" si="24"/>
        <v>0</v>
      </c>
      <c r="D122" s="222">
        <v>0</v>
      </c>
      <c r="E122" s="222">
        <v>0</v>
      </c>
      <c r="F122" s="222">
        <v>0</v>
      </c>
      <c r="G122" s="222">
        <v>0</v>
      </c>
      <c r="H122" s="222">
        <v>0</v>
      </c>
      <c r="I122" s="222">
        <v>0</v>
      </c>
      <c r="J122" s="222">
        <v>0</v>
      </c>
      <c r="K122" s="222">
        <v>0</v>
      </c>
      <c r="L122" s="222">
        <v>0</v>
      </c>
      <c r="M122" s="222">
        <v>0</v>
      </c>
      <c r="N122" s="222">
        <v>0</v>
      </c>
      <c r="O122" s="223">
        <v>0</v>
      </c>
      <c r="P122" s="235"/>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236"/>
      <c r="AP122" s="236"/>
      <c r="AQ122" s="236"/>
      <c r="AR122" s="236"/>
      <c r="AS122" s="236"/>
      <c r="AT122" s="236"/>
      <c r="AU122" s="236"/>
      <c r="AV122" s="236"/>
      <c r="AW122" s="236"/>
      <c r="AX122" s="236"/>
      <c r="AY122" s="236"/>
      <c r="AZ122" s="236"/>
      <c r="BA122" s="236"/>
      <c r="BB122" s="236"/>
      <c r="BC122" s="236"/>
      <c r="BD122" s="236"/>
      <c r="BE122" s="236"/>
      <c r="BF122" s="236"/>
      <c r="BG122" s="236"/>
      <c r="BH122" s="236"/>
      <c r="BI122" s="236"/>
      <c r="BJ122" s="236"/>
      <c r="BK122" s="236"/>
      <c r="BL122" s="236"/>
      <c r="BM122" s="236"/>
      <c r="BN122" s="236"/>
      <c r="BO122" s="236"/>
      <c r="BP122" s="236"/>
      <c r="BQ122" s="236"/>
      <c r="BR122" s="236"/>
      <c r="BS122" s="236"/>
      <c r="BT122" s="236"/>
      <c r="BU122" s="236"/>
      <c r="BV122" s="236"/>
      <c r="BW122" s="236"/>
      <c r="BX122" s="236"/>
      <c r="BY122" s="236"/>
      <c r="BZ122" s="236"/>
      <c r="CA122" s="236"/>
      <c r="CB122" s="236"/>
      <c r="CC122" s="236"/>
      <c r="CD122" s="236"/>
      <c r="CE122" s="236"/>
      <c r="CF122" s="236"/>
      <c r="CG122" s="236"/>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36"/>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36"/>
      <c r="FP122" s="236"/>
      <c r="FQ122" s="236"/>
      <c r="FR122" s="236"/>
      <c r="FS122" s="236"/>
      <c r="FT122" s="236"/>
      <c r="FU122" s="236"/>
      <c r="FV122" s="236"/>
      <c r="FW122" s="236"/>
      <c r="FX122" s="236"/>
      <c r="FY122" s="236"/>
      <c r="FZ122" s="236"/>
      <c r="GA122" s="236"/>
      <c r="GB122" s="236"/>
      <c r="GC122" s="236"/>
      <c r="GD122" s="236"/>
      <c r="GE122" s="236"/>
      <c r="GF122" s="236"/>
      <c r="GG122" s="236"/>
      <c r="GH122" s="236"/>
      <c r="GI122" s="236"/>
      <c r="GJ122" s="236"/>
      <c r="GK122" s="236"/>
      <c r="GL122" s="236"/>
      <c r="GM122" s="236"/>
      <c r="GN122" s="236"/>
      <c r="GO122" s="236"/>
      <c r="GP122" s="236"/>
      <c r="GQ122" s="236"/>
      <c r="GR122" s="236"/>
      <c r="GS122" s="236"/>
      <c r="GT122" s="236"/>
      <c r="GU122" s="236"/>
      <c r="GV122" s="236"/>
      <c r="GW122" s="236"/>
      <c r="GX122" s="236"/>
      <c r="GY122" s="236"/>
      <c r="GZ122" s="236"/>
      <c r="HA122" s="236"/>
      <c r="HB122" s="236"/>
      <c r="HC122" s="236"/>
      <c r="HD122" s="236"/>
      <c r="HE122" s="236"/>
      <c r="HF122" s="236"/>
      <c r="HG122" s="236"/>
      <c r="HH122" s="236"/>
      <c r="HI122" s="236"/>
      <c r="HJ122" s="236"/>
      <c r="HK122" s="236"/>
      <c r="HL122" s="236"/>
      <c r="HM122" s="236"/>
      <c r="HN122" s="236"/>
      <c r="HO122" s="236"/>
      <c r="HP122" s="236"/>
      <c r="HQ122" s="236"/>
      <c r="HR122" s="236"/>
      <c r="HS122" s="236"/>
      <c r="HT122" s="236"/>
      <c r="HU122" s="236"/>
      <c r="HV122" s="236"/>
      <c r="HW122" s="236"/>
      <c r="HX122" s="236"/>
      <c r="HY122" s="236"/>
      <c r="HZ122" s="236"/>
      <c r="IA122" s="236"/>
      <c r="IB122" s="236"/>
      <c r="IC122" s="236"/>
      <c r="ID122" s="236"/>
      <c r="IE122" s="236"/>
      <c r="IF122" s="236"/>
      <c r="IG122" s="236"/>
      <c r="IH122" s="236"/>
      <c r="II122" s="236"/>
      <c r="IJ122" s="236"/>
      <c r="IK122" s="236"/>
      <c r="IL122" s="236"/>
      <c r="IM122" s="236"/>
      <c r="IN122" s="236"/>
      <c r="IO122" s="236"/>
      <c r="IP122" s="236"/>
      <c r="IQ122" s="236"/>
      <c r="IR122" s="236"/>
      <c r="IS122" s="236"/>
      <c r="IT122" s="236"/>
      <c r="IU122" s="236"/>
      <c r="IV122" s="236"/>
    </row>
    <row r="123" spans="1:256" s="222" customFormat="1" ht="25.5" customHeight="1" x14ac:dyDescent="0.25">
      <c r="A123" s="211" t="s">
        <v>726</v>
      </c>
      <c r="B123" s="212" t="s">
        <v>727</v>
      </c>
      <c r="C123" s="237">
        <f t="shared" si="24"/>
        <v>0</v>
      </c>
      <c r="D123" s="222">
        <v>0</v>
      </c>
      <c r="E123" s="222">
        <v>0</v>
      </c>
      <c r="F123" s="222">
        <v>0</v>
      </c>
      <c r="G123" s="222">
        <v>0</v>
      </c>
      <c r="H123" s="222">
        <v>0</v>
      </c>
      <c r="I123" s="222">
        <v>0</v>
      </c>
      <c r="J123" s="222">
        <v>0</v>
      </c>
      <c r="K123" s="222">
        <v>0</v>
      </c>
      <c r="L123" s="222">
        <v>0</v>
      </c>
      <c r="M123" s="222">
        <v>0</v>
      </c>
      <c r="N123" s="222">
        <v>0</v>
      </c>
      <c r="O123" s="223">
        <v>0</v>
      </c>
      <c r="P123" s="235"/>
      <c r="Q123" s="236"/>
      <c r="R123" s="236"/>
      <c r="S123" s="236"/>
      <c r="T123" s="236"/>
      <c r="U123" s="236"/>
      <c r="V123" s="236"/>
      <c r="W123" s="236"/>
      <c r="X123" s="236"/>
      <c r="Y123" s="236"/>
      <c r="Z123" s="236"/>
      <c r="AA123" s="236"/>
      <c r="AB123" s="236"/>
      <c r="AC123" s="236"/>
      <c r="AD123" s="236"/>
      <c r="AE123" s="236"/>
      <c r="AF123" s="236"/>
      <c r="AG123" s="236"/>
      <c r="AH123" s="236"/>
      <c r="AI123" s="236"/>
      <c r="AJ123" s="236"/>
      <c r="AK123" s="236"/>
      <c r="AL123" s="236"/>
      <c r="AM123" s="236"/>
      <c r="AN123" s="236"/>
      <c r="AO123" s="236"/>
      <c r="AP123" s="236"/>
      <c r="AQ123" s="236"/>
      <c r="AR123" s="236"/>
      <c r="AS123" s="236"/>
      <c r="AT123" s="236"/>
      <c r="AU123" s="236"/>
      <c r="AV123" s="236"/>
      <c r="AW123" s="236"/>
      <c r="AX123" s="236"/>
      <c r="AY123" s="236"/>
      <c r="AZ123" s="236"/>
      <c r="BA123" s="236"/>
      <c r="BB123" s="236"/>
      <c r="BC123" s="236"/>
      <c r="BD123" s="236"/>
      <c r="BE123" s="236"/>
      <c r="BF123" s="236"/>
      <c r="BG123" s="236"/>
      <c r="BH123" s="236"/>
      <c r="BI123" s="236"/>
      <c r="BJ123" s="236"/>
      <c r="BK123" s="236"/>
      <c r="BL123" s="236"/>
      <c r="BM123" s="236"/>
      <c r="BN123" s="236"/>
      <c r="BO123" s="236"/>
      <c r="BP123" s="236"/>
      <c r="BQ123" s="236"/>
      <c r="BR123" s="236"/>
      <c r="BS123" s="236"/>
      <c r="BT123" s="236"/>
      <c r="BU123" s="236"/>
      <c r="BV123" s="236"/>
      <c r="BW123" s="236"/>
      <c r="BX123" s="236"/>
      <c r="BY123" s="236"/>
      <c r="BZ123" s="236"/>
      <c r="CA123" s="236"/>
      <c r="CB123" s="236"/>
      <c r="CC123" s="236"/>
      <c r="CD123" s="236"/>
      <c r="CE123" s="236"/>
      <c r="CF123" s="236"/>
      <c r="CG123" s="236"/>
      <c r="CH123" s="236"/>
      <c r="CI123" s="236"/>
      <c r="CJ123" s="236"/>
      <c r="CK123" s="236"/>
      <c r="CL123" s="236"/>
      <c r="CM123" s="236"/>
      <c r="CN123" s="236"/>
      <c r="CO123" s="236"/>
      <c r="CP123" s="236"/>
      <c r="CQ123" s="236"/>
      <c r="CR123" s="236"/>
      <c r="CS123" s="236"/>
      <c r="CT123" s="236"/>
      <c r="CU123" s="236"/>
      <c r="CV123" s="236"/>
      <c r="CW123" s="236"/>
      <c r="CX123" s="236"/>
      <c r="CY123" s="236"/>
      <c r="CZ123" s="236"/>
      <c r="DA123" s="236"/>
      <c r="DB123" s="236"/>
      <c r="DC123" s="236"/>
      <c r="DD123" s="236"/>
      <c r="DE123" s="236"/>
      <c r="DF123" s="236"/>
      <c r="DG123" s="236"/>
      <c r="DH123" s="236"/>
      <c r="DI123" s="236"/>
      <c r="DJ123" s="236"/>
      <c r="DK123" s="236"/>
      <c r="DL123" s="236"/>
      <c r="DM123" s="236"/>
      <c r="DN123" s="236"/>
      <c r="DO123" s="236"/>
      <c r="DP123" s="236"/>
      <c r="DQ123" s="236"/>
      <c r="DR123" s="236"/>
      <c r="DS123" s="236"/>
      <c r="DT123" s="236"/>
      <c r="DU123" s="236"/>
      <c r="DV123" s="236"/>
      <c r="DW123" s="236"/>
      <c r="DX123" s="236"/>
      <c r="DY123" s="236"/>
      <c r="DZ123" s="236"/>
      <c r="EA123" s="236"/>
      <c r="EB123" s="236"/>
      <c r="EC123" s="236"/>
      <c r="ED123" s="236"/>
      <c r="EE123" s="236"/>
      <c r="EF123" s="236"/>
      <c r="EG123" s="236"/>
      <c r="EH123" s="236"/>
      <c r="EI123" s="236"/>
      <c r="EJ123" s="236"/>
      <c r="EK123" s="236"/>
      <c r="EL123" s="236"/>
      <c r="EM123" s="236"/>
      <c r="EN123" s="236"/>
      <c r="EO123" s="236"/>
      <c r="EP123" s="236"/>
      <c r="EQ123" s="236"/>
      <c r="ER123" s="236"/>
      <c r="ES123" s="236"/>
      <c r="ET123" s="236"/>
      <c r="EU123" s="236"/>
      <c r="EV123" s="236"/>
      <c r="EW123" s="236"/>
      <c r="EX123" s="236"/>
      <c r="EY123" s="236"/>
      <c r="EZ123" s="236"/>
      <c r="FA123" s="236"/>
      <c r="FB123" s="236"/>
      <c r="FC123" s="236"/>
      <c r="FD123" s="236"/>
      <c r="FE123" s="236"/>
      <c r="FF123" s="236"/>
      <c r="FG123" s="236"/>
      <c r="FH123" s="236"/>
      <c r="FI123" s="236"/>
      <c r="FJ123" s="236"/>
      <c r="FK123" s="236"/>
      <c r="FL123" s="236"/>
      <c r="FM123" s="236"/>
      <c r="FN123" s="236"/>
      <c r="FO123" s="236"/>
      <c r="FP123" s="236"/>
      <c r="FQ123" s="236"/>
      <c r="FR123" s="236"/>
      <c r="FS123" s="236"/>
      <c r="FT123" s="236"/>
      <c r="FU123" s="236"/>
      <c r="FV123" s="236"/>
      <c r="FW123" s="236"/>
      <c r="FX123" s="236"/>
      <c r="FY123" s="236"/>
      <c r="FZ123" s="236"/>
      <c r="GA123" s="236"/>
      <c r="GB123" s="236"/>
      <c r="GC123" s="236"/>
      <c r="GD123" s="236"/>
      <c r="GE123" s="236"/>
      <c r="GF123" s="236"/>
      <c r="GG123" s="236"/>
      <c r="GH123" s="236"/>
      <c r="GI123" s="236"/>
      <c r="GJ123" s="236"/>
      <c r="GK123" s="236"/>
      <c r="GL123" s="236"/>
      <c r="GM123" s="236"/>
      <c r="GN123" s="236"/>
      <c r="GO123" s="236"/>
      <c r="GP123" s="236"/>
      <c r="GQ123" s="236"/>
      <c r="GR123" s="236"/>
      <c r="GS123" s="236"/>
      <c r="GT123" s="236"/>
      <c r="GU123" s="236"/>
      <c r="GV123" s="236"/>
      <c r="GW123" s="236"/>
      <c r="GX123" s="236"/>
      <c r="GY123" s="236"/>
      <c r="GZ123" s="236"/>
      <c r="HA123" s="236"/>
      <c r="HB123" s="236"/>
      <c r="HC123" s="236"/>
      <c r="HD123" s="236"/>
      <c r="HE123" s="236"/>
      <c r="HF123" s="236"/>
      <c r="HG123" s="236"/>
      <c r="HH123" s="236"/>
      <c r="HI123" s="236"/>
      <c r="HJ123" s="236"/>
      <c r="HK123" s="236"/>
      <c r="HL123" s="236"/>
      <c r="HM123" s="236"/>
      <c r="HN123" s="236"/>
      <c r="HO123" s="236"/>
      <c r="HP123" s="236"/>
      <c r="HQ123" s="236"/>
      <c r="HR123" s="236"/>
      <c r="HS123" s="236"/>
      <c r="HT123" s="236"/>
      <c r="HU123" s="236"/>
      <c r="HV123" s="236"/>
      <c r="HW123" s="236"/>
      <c r="HX123" s="236"/>
      <c r="HY123" s="236"/>
      <c r="HZ123" s="236"/>
      <c r="IA123" s="236"/>
      <c r="IB123" s="236"/>
      <c r="IC123" s="236"/>
      <c r="ID123" s="236"/>
      <c r="IE123" s="236"/>
      <c r="IF123" s="236"/>
      <c r="IG123" s="236"/>
      <c r="IH123" s="236"/>
      <c r="II123" s="236"/>
      <c r="IJ123" s="236"/>
      <c r="IK123" s="236"/>
      <c r="IL123" s="236"/>
      <c r="IM123" s="236"/>
      <c r="IN123" s="236"/>
      <c r="IO123" s="236"/>
      <c r="IP123" s="236"/>
      <c r="IQ123" s="236"/>
      <c r="IR123" s="236"/>
      <c r="IS123" s="236"/>
      <c r="IT123" s="236"/>
      <c r="IU123" s="236"/>
      <c r="IV123" s="236"/>
    </row>
    <row r="124" spans="1:256" s="222" customFormat="1" ht="25.5" customHeight="1" x14ac:dyDescent="0.25">
      <c r="A124" s="211" t="s">
        <v>728</v>
      </c>
      <c r="B124" s="212" t="s">
        <v>729</v>
      </c>
      <c r="C124" s="237">
        <f t="shared" si="24"/>
        <v>0</v>
      </c>
      <c r="D124" s="222">
        <v>0</v>
      </c>
      <c r="E124" s="222">
        <v>0</v>
      </c>
      <c r="F124" s="222">
        <v>0</v>
      </c>
      <c r="G124" s="222">
        <v>0</v>
      </c>
      <c r="H124" s="222">
        <v>0</v>
      </c>
      <c r="I124" s="222">
        <v>0</v>
      </c>
      <c r="J124" s="222">
        <v>0</v>
      </c>
      <c r="K124" s="222">
        <v>0</v>
      </c>
      <c r="L124" s="222">
        <v>0</v>
      </c>
      <c r="M124" s="222">
        <v>0</v>
      </c>
      <c r="N124" s="222">
        <v>0</v>
      </c>
      <c r="O124" s="223">
        <v>0</v>
      </c>
      <c r="P124" s="235"/>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236"/>
      <c r="AM124" s="236"/>
      <c r="AN124" s="236"/>
      <c r="AO124" s="236"/>
      <c r="AP124" s="236"/>
      <c r="AQ124" s="236"/>
      <c r="AR124" s="236"/>
      <c r="AS124" s="236"/>
      <c r="AT124" s="236"/>
      <c r="AU124" s="236"/>
      <c r="AV124" s="236"/>
      <c r="AW124" s="236"/>
      <c r="AX124" s="236"/>
      <c r="AY124" s="236"/>
      <c r="AZ124" s="236"/>
      <c r="BA124" s="236"/>
      <c r="BB124" s="236"/>
      <c r="BC124" s="236"/>
      <c r="BD124" s="236"/>
      <c r="BE124" s="236"/>
      <c r="BF124" s="236"/>
      <c r="BG124" s="236"/>
      <c r="BH124" s="236"/>
      <c r="BI124" s="236"/>
      <c r="BJ124" s="236"/>
      <c r="BK124" s="236"/>
      <c r="BL124" s="236"/>
      <c r="BM124" s="236"/>
      <c r="BN124" s="236"/>
      <c r="BO124" s="236"/>
      <c r="BP124" s="236"/>
      <c r="BQ124" s="236"/>
      <c r="BR124" s="236"/>
      <c r="BS124" s="236"/>
      <c r="BT124" s="236"/>
      <c r="BU124" s="236"/>
      <c r="BV124" s="236"/>
      <c r="BW124" s="236"/>
      <c r="BX124" s="236"/>
      <c r="BY124" s="236"/>
      <c r="BZ124" s="236"/>
      <c r="CA124" s="236"/>
      <c r="CB124" s="236"/>
      <c r="CC124" s="236"/>
      <c r="CD124" s="236"/>
      <c r="CE124" s="236"/>
      <c r="CF124" s="236"/>
      <c r="CG124" s="236"/>
      <c r="CH124" s="236"/>
      <c r="CI124" s="236"/>
      <c r="CJ124" s="236"/>
      <c r="CK124" s="236"/>
      <c r="CL124" s="236"/>
      <c r="CM124" s="236"/>
      <c r="CN124" s="236"/>
      <c r="CO124" s="236"/>
      <c r="CP124" s="236"/>
      <c r="CQ124" s="236"/>
      <c r="CR124" s="236"/>
      <c r="CS124" s="236"/>
      <c r="CT124" s="236"/>
      <c r="CU124" s="236"/>
      <c r="CV124" s="236"/>
      <c r="CW124" s="236"/>
      <c r="CX124" s="236"/>
      <c r="CY124" s="236"/>
      <c r="CZ124" s="236"/>
      <c r="DA124" s="236"/>
      <c r="DB124" s="236"/>
      <c r="DC124" s="236"/>
      <c r="DD124" s="236"/>
      <c r="DE124" s="236"/>
      <c r="DF124" s="236"/>
      <c r="DG124" s="236"/>
      <c r="DH124" s="236"/>
      <c r="DI124" s="236"/>
      <c r="DJ124" s="236"/>
      <c r="DK124" s="236"/>
      <c r="DL124" s="236"/>
      <c r="DM124" s="236"/>
      <c r="DN124" s="236"/>
      <c r="DO124" s="236"/>
      <c r="DP124" s="236"/>
      <c r="DQ124" s="236"/>
      <c r="DR124" s="236"/>
      <c r="DS124" s="236"/>
      <c r="DT124" s="236"/>
      <c r="DU124" s="236"/>
      <c r="DV124" s="236"/>
      <c r="DW124" s="236"/>
      <c r="DX124" s="236"/>
      <c r="DY124" s="236"/>
      <c r="DZ124" s="236"/>
      <c r="EA124" s="236"/>
      <c r="EB124" s="236"/>
      <c r="EC124" s="236"/>
      <c r="ED124" s="236"/>
      <c r="EE124" s="236"/>
      <c r="EF124" s="236"/>
      <c r="EG124" s="236"/>
      <c r="EH124" s="236"/>
      <c r="EI124" s="236"/>
      <c r="EJ124" s="236"/>
      <c r="EK124" s="236"/>
      <c r="EL124" s="236"/>
      <c r="EM124" s="236"/>
      <c r="EN124" s="236"/>
      <c r="EO124" s="236"/>
      <c r="EP124" s="236"/>
      <c r="EQ124" s="236"/>
      <c r="ER124" s="236"/>
      <c r="ES124" s="236"/>
      <c r="ET124" s="236"/>
      <c r="EU124" s="236"/>
      <c r="EV124" s="236"/>
      <c r="EW124" s="236"/>
      <c r="EX124" s="236"/>
      <c r="EY124" s="236"/>
      <c r="EZ124" s="236"/>
      <c r="FA124" s="236"/>
      <c r="FB124" s="236"/>
      <c r="FC124" s="236"/>
      <c r="FD124" s="236"/>
      <c r="FE124" s="236"/>
      <c r="FF124" s="236"/>
      <c r="FG124" s="236"/>
      <c r="FH124" s="236"/>
      <c r="FI124" s="236"/>
      <c r="FJ124" s="236"/>
      <c r="FK124" s="236"/>
      <c r="FL124" s="236"/>
      <c r="FM124" s="236"/>
      <c r="FN124" s="236"/>
      <c r="FO124" s="236"/>
      <c r="FP124" s="236"/>
      <c r="FQ124" s="236"/>
      <c r="FR124" s="236"/>
      <c r="FS124" s="236"/>
      <c r="FT124" s="236"/>
      <c r="FU124" s="236"/>
      <c r="FV124" s="236"/>
      <c r="FW124" s="236"/>
      <c r="FX124" s="236"/>
      <c r="FY124" s="236"/>
      <c r="FZ124" s="236"/>
      <c r="GA124" s="236"/>
      <c r="GB124" s="236"/>
      <c r="GC124" s="236"/>
      <c r="GD124" s="236"/>
      <c r="GE124" s="236"/>
      <c r="GF124" s="236"/>
      <c r="GG124" s="236"/>
      <c r="GH124" s="236"/>
      <c r="GI124" s="236"/>
      <c r="GJ124" s="236"/>
      <c r="GK124" s="236"/>
      <c r="GL124" s="236"/>
      <c r="GM124" s="236"/>
      <c r="GN124" s="236"/>
      <c r="GO124" s="236"/>
      <c r="GP124" s="236"/>
      <c r="GQ124" s="236"/>
      <c r="GR124" s="236"/>
      <c r="GS124" s="236"/>
      <c r="GT124" s="236"/>
      <c r="GU124" s="236"/>
      <c r="GV124" s="236"/>
      <c r="GW124" s="236"/>
      <c r="GX124" s="236"/>
      <c r="GY124" s="236"/>
      <c r="GZ124" s="236"/>
      <c r="HA124" s="236"/>
      <c r="HB124" s="236"/>
      <c r="HC124" s="236"/>
      <c r="HD124" s="236"/>
      <c r="HE124" s="236"/>
      <c r="HF124" s="236"/>
      <c r="HG124" s="236"/>
      <c r="HH124" s="236"/>
      <c r="HI124" s="236"/>
      <c r="HJ124" s="236"/>
      <c r="HK124" s="236"/>
      <c r="HL124" s="236"/>
      <c r="HM124" s="236"/>
      <c r="HN124" s="236"/>
      <c r="HO124" s="236"/>
      <c r="HP124" s="236"/>
      <c r="HQ124" s="236"/>
      <c r="HR124" s="236"/>
      <c r="HS124" s="236"/>
      <c r="HT124" s="236"/>
      <c r="HU124" s="236"/>
      <c r="HV124" s="236"/>
      <c r="HW124" s="236"/>
      <c r="HX124" s="236"/>
      <c r="HY124" s="236"/>
      <c r="HZ124" s="236"/>
      <c r="IA124" s="236"/>
      <c r="IB124" s="236"/>
      <c r="IC124" s="236"/>
      <c r="ID124" s="236"/>
      <c r="IE124" s="236"/>
      <c r="IF124" s="236"/>
      <c r="IG124" s="236"/>
      <c r="IH124" s="236"/>
      <c r="II124" s="236"/>
      <c r="IJ124" s="236"/>
      <c r="IK124" s="236"/>
      <c r="IL124" s="236"/>
      <c r="IM124" s="236"/>
      <c r="IN124" s="236"/>
      <c r="IO124" s="236"/>
      <c r="IP124" s="236"/>
      <c r="IQ124" s="236"/>
      <c r="IR124" s="236"/>
      <c r="IS124" s="236"/>
      <c r="IT124" s="236"/>
      <c r="IU124" s="236"/>
      <c r="IV124" s="236"/>
    </row>
    <row r="125" spans="1:256" s="222" customFormat="1" ht="25.5" customHeight="1" x14ac:dyDescent="0.25">
      <c r="A125" s="211" t="s">
        <v>730</v>
      </c>
      <c r="B125" s="212" t="s">
        <v>683</v>
      </c>
      <c r="C125" s="237">
        <f t="shared" si="24"/>
        <v>0</v>
      </c>
      <c r="D125" s="222">
        <v>0</v>
      </c>
      <c r="E125" s="222">
        <v>0</v>
      </c>
      <c r="F125" s="222">
        <v>0</v>
      </c>
      <c r="G125" s="222">
        <v>0</v>
      </c>
      <c r="H125" s="222">
        <v>0</v>
      </c>
      <c r="I125" s="222">
        <v>0</v>
      </c>
      <c r="J125" s="222">
        <v>0</v>
      </c>
      <c r="K125" s="222">
        <v>0</v>
      </c>
      <c r="L125" s="222">
        <v>0</v>
      </c>
      <c r="M125" s="222">
        <v>0</v>
      </c>
      <c r="N125" s="222">
        <v>0</v>
      </c>
      <c r="O125" s="223">
        <v>0</v>
      </c>
      <c r="P125" s="235"/>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236"/>
      <c r="AM125" s="236"/>
      <c r="AN125" s="236"/>
      <c r="AO125" s="236"/>
      <c r="AP125" s="236"/>
      <c r="AQ125" s="236"/>
      <c r="AR125" s="236"/>
      <c r="AS125" s="236"/>
      <c r="AT125" s="236"/>
      <c r="AU125" s="236"/>
      <c r="AV125" s="236"/>
      <c r="AW125" s="236"/>
      <c r="AX125" s="236"/>
      <c r="AY125" s="236"/>
      <c r="AZ125" s="236"/>
      <c r="BA125" s="236"/>
      <c r="BB125" s="236"/>
      <c r="BC125" s="236"/>
      <c r="BD125" s="236"/>
      <c r="BE125" s="236"/>
      <c r="BF125" s="236"/>
      <c r="BG125" s="236"/>
      <c r="BH125" s="236"/>
      <c r="BI125" s="236"/>
      <c r="BJ125" s="236"/>
      <c r="BK125" s="236"/>
      <c r="BL125" s="236"/>
      <c r="BM125" s="236"/>
      <c r="BN125" s="236"/>
      <c r="BO125" s="236"/>
      <c r="BP125" s="236"/>
      <c r="BQ125" s="236"/>
      <c r="BR125" s="236"/>
      <c r="BS125" s="236"/>
      <c r="BT125" s="236"/>
      <c r="BU125" s="236"/>
      <c r="BV125" s="236"/>
      <c r="BW125" s="236"/>
      <c r="BX125" s="236"/>
      <c r="BY125" s="236"/>
      <c r="BZ125" s="236"/>
      <c r="CA125" s="236"/>
      <c r="CB125" s="236"/>
      <c r="CC125" s="236"/>
      <c r="CD125" s="236"/>
      <c r="CE125" s="236"/>
      <c r="CF125" s="236"/>
      <c r="CG125" s="236"/>
      <c r="CH125" s="236"/>
      <c r="CI125" s="236"/>
      <c r="CJ125" s="236"/>
      <c r="CK125" s="236"/>
      <c r="CL125" s="236"/>
      <c r="CM125" s="236"/>
      <c r="CN125" s="236"/>
      <c r="CO125" s="236"/>
      <c r="CP125" s="236"/>
      <c r="CQ125" s="236"/>
      <c r="CR125" s="236"/>
      <c r="CS125" s="236"/>
      <c r="CT125" s="236"/>
      <c r="CU125" s="236"/>
      <c r="CV125" s="236"/>
      <c r="CW125" s="236"/>
      <c r="CX125" s="236"/>
      <c r="CY125" s="236"/>
      <c r="CZ125" s="236"/>
      <c r="DA125" s="236"/>
      <c r="DB125" s="236"/>
      <c r="DC125" s="236"/>
      <c r="DD125" s="236"/>
      <c r="DE125" s="236"/>
      <c r="DF125" s="236"/>
      <c r="DG125" s="236"/>
      <c r="DH125" s="236"/>
      <c r="DI125" s="236"/>
      <c r="DJ125" s="236"/>
      <c r="DK125" s="236"/>
      <c r="DL125" s="236"/>
      <c r="DM125" s="236"/>
      <c r="DN125" s="236"/>
      <c r="DO125" s="236"/>
      <c r="DP125" s="236"/>
      <c r="DQ125" s="236"/>
      <c r="DR125" s="236"/>
      <c r="DS125" s="236"/>
      <c r="DT125" s="236"/>
      <c r="DU125" s="236"/>
      <c r="DV125" s="236"/>
      <c r="DW125" s="236"/>
      <c r="DX125" s="236"/>
      <c r="DY125" s="236"/>
      <c r="DZ125" s="236"/>
      <c r="EA125" s="236"/>
      <c r="EB125" s="236"/>
      <c r="EC125" s="236"/>
      <c r="ED125" s="236"/>
      <c r="EE125" s="236"/>
      <c r="EF125" s="236"/>
      <c r="EG125" s="236"/>
      <c r="EH125" s="236"/>
      <c r="EI125" s="236"/>
      <c r="EJ125" s="236"/>
      <c r="EK125" s="236"/>
      <c r="EL125" s="236"/>
      <c r="EM125" s="236"/>
      <c r="EN125" s="236"/>
      <c r="EO125" s="236"/>
      <c r="EP125" s="236"/>
      <c r="EQ125" s="236"/>
      <c r="ER125" s="236"/>
      <c r="ES125" s="236"/>
      <c r="ET125" s="236"/>
      <c r="EU125" s="236"/>
      <c r="EV125" s="236"/>
      <c r="EW125" s="236"/>
      <c r="EX125" s="236"/>
      <c r="EY125" s="236"/>
      <c r="EZ125" s="236"/>
      <c r="FA125" s="236"/>
      <c r="FB125" s="236"/>
      <c r="FC125" s="236"/>
      <c r="FD125" s="236"/>
      <c r="FE125" s="236"/>
      <c r="FF125" s="236"/>
      <c r="FG125" s="236"/>
      <c r="FH125" s="236"/>
      <c r="FI125" s="236"/>
      <c r="FJ125" s="236"/>
      <c r="FK125" s="236"/>
      <c r="FL125" s="236"/>
      <c r="FM125" s="236"/>
      <c r="FN125" s="236"/>
      <c r="FO125" s="236"/>
      <c r="FP125" s="236"/>
      <c r="FQ125" s="236"/>
      <c r="FR125" s="236"/>
      <c r="FS125" s="236"/>
      <c r="FT125" s="236"/>
      <c r="FU125" s="236"/>
      <c r="FV125" s="236"/>
      <c r="FW125" s="236"/>
      <c r="FX125" s="236"/>
      <c r="FY125" s="236"/>
      <c r="FZ125" s="236"/>
      <c r="GA125" s="236"/>
      <c r="GB125" s="236"/>
      <c r="GC125" s="236"/>
      <c r="GD125" s="236"/>
      <c r="GE125" s="236"/>
      <c r="GF125" s="236"/>
      <c r="GG125" s="236"/>
      <c r="GH125" s="236"/>
      <c r="GI125" s="236"/>
      <c r="GJ125" s="236"/>
      <c r="GK125" s="236"/>
      <c r="GL125" s="236"/>
      <c r="GM125" s="236"/>
      <c r="GN125" s="236"/>
      <c r="GO125" s="236"/>
      <c r="GP125" s="236"/>
      <c r="GQ125" s="236"/>
      <c r="GR125" s="236"/>
      <c r="GS125" s="236"/>
      <c r="GT125" s="236"/>
      <c r="GU125" s="236"/>
      <c r="GV125" s="236"/>
      <c r="GW125" s="236"/>
      <c r="GX125" s="236"/>
      <c r="GY125" s="236"/>
      <c r="GZ125" s="236"/>
      <c r="HA125" s="236"/>
      <c r="HB125" s="236"/>
      <c r="HC125" s="236"/>
      <c r="HD125" s="236"/>
      <c r="HE125" s="236"/>
      <c r="HF125" s="236"/>
      <c r="HG125" s="236"/>
      <c r="HH125" s="236"/>
      <c r="HI125" s="236"/>
      <c r="HJ125" s="236"/>
      <c r="HK125" s="236"/>
      <c r="HL125" s="236"/>
      <c r="HM125" s="236"/>
      <c r="HN125" s="236"/>
      <c r="HO125" s="236"/>
      <c r="HP125" s="236"/>
      <c r="HQ125" s="236"/>
      <c r="HR125" s="236"/>
      <c r="HS125" s="236"/>
      <c r="HT125" s="236"/>
      <c r="HU125" s="236"/>
      <c r="HV125" s="236"/>
      <c r="HW125" s="236"/>
      <c r="HX125" s="236"/>
      <c r="HY125" s="236"/>
      <c r="HZ125" s="236"/>
      <c r="IA125" s="236"/>
      <c r="IB125" s="236"/>
      <c r="IC125" s="236"/>
      <c r="ID125" s="236"/>
      <c r="IE125" s="236"/>
      <c r="IF125" s="236"/>
      <c r="IG125" s="236"/>
      <c r="IH125" s="236"/>
      <c r="II125" s="236"/>
      <c r="IJ125" s="236"/>
      <c r="IK125" s="236"/>
      <c r="IL125" s="236"/>
      <c r="IM125" s="236"/>
      <c r="IN125" s="236"/>
      <c r="IO125" s="236"/>
      <c r="IP125" s="236"/>
      <c r="IQ125" s="236"/>
      <c r="IR125" s="236"/>
      <c r="IS125" s="236"/>
      <c r="IT125" s="236"/>
      <c r="IU125" s="236"/>
      <c r="IV125" s="236"/>
    </row>
    <row r="126" spans="1:256" s="256" customFormat="1" ht="25.5" customHeight="1" x14ac:dyDescent="0.25">
      <c r="A126" s="206" t="s">
        <v>731</v>
      </c>
      <c r="B126" s="207" t="s">
        <v>732</v>
      </c>
      <c r="C126" s="208">
        <f t="shared" si="24"/>
        <v>110100393</v>
      </c>
      <c r="D126" s="221">
        <f>SUM(D127:D134)</f>
        <v>12232153.6623</v>
      </c>
      <c r="E126" s="221">
        <f t="shared" ref="E126:O126" si="36">SUM(E127:E134)</f>
        <v>11164179.850199999</v>
      </c>
      <c r="F126" s="221">
        <f t="shared" si="36"/>
        <v>8940151.9115999974</v>
      </c>
      <c r="G126" s="221">
        <f t="shared" si="36"/>
        <v>7453796.6060999995</v>
      </c>
      <c r="H126" s="221">
        <f t="shared" si="36"/>
        <v>10151256.2346</v>
      </c>
      <c r="I126" s="221">
        <f t="shared" si="36"/>
        <v>8125409.0033999998</v>
      </c>
      <c r="J126" s="221">
        <f t="shared" si="36"/>
        <v>8686921.0077</v>
      </c>
      <c r="K126" s="221">
        <f t="shared" si="36"/>
        <v>7156525.5450000018</v>
      </c>
      <c r="L126" s="221">
        <f t="shared" si="36"/>
        <v>9798934.9770000018</v>
      </c>
      <c r="M126" s="221">
        <f t="shared" si="36"/>
        <v>8323589.7108000005</v>
      </c>
      <c r="N126" s="221">
        <f t="shared" si="36"/>
        <v>8268539.5143000009</v>
      </c>
      <c r="O126" s="234">
        <f t="shared" si="36"/>
        <v>9798934.9770000018</v>
      </c>
      <c r="P126" s="255"/>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B126" s="244"/>
      <c r="CC126" s="244"/>
      <c r="CD126" s="244"/>
      <c r="CE126" s="244"/>
      <c r="CF126" s="244"/>
      <c r="CG126" s="244"/>
      <c r="CH126" s="244"/>
      <c r="CI126" s="244"/>
      <c r="CJ126" s="244"/>
      <c r="CK126" s="244"/>
      <c r="CL126" s="244"/>
      <c r="CM126" s="244"/>
      <c r="CN126" s="244"/>
      <c r="CO126" s="244"/>
      <c r="CP126" s="244"/>
      <c r="CQ126" s="244"/>
      <c r="CR126" s="244"/>
      <c r="CS126" s="244"/>
      <c r="CT126" s="244"/>
      <c r="CU126" s="244"/>
      <c r="CV126" s="244"/>
      <c r="CW126" s="244"/>
      <c r="CX126" s="244"/>
      <c r="CY126" s="244"/>
      <c r="CZ126" s="244"/>
      <c r="DA126" s="244"/>
      <c r="DB126" s="244"/>
      <c r="DC126" s="244"/>
      <c r="DD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C126" s="244"/>
      <c r="ED126" s="244"/>
      <c r="EE126" s="244"/>
      <c r="EF126" s="244"/>
      <c r="EG126" s="244"/>
      <c r="EH126" s="244"/>
      <c r="EI126" s="244"/>
      <c r="EJ126" s="244"/>
      <c r="EK126" s="244"/>
      <c r="EL126" s="244"/>
      <c r="EM126" s="244"/>
      <c r="EN126" s="244"/>
      <c r="EO126" s="244"/>
      <c r="EP126" s="244"/>
      <c r="EQ126" s="244"/>
      <c r="ER126" s="244"/>
      <c r="ES126" s="244"/>
      <c r="ET126" s="244"/>
      <c r="EU126" s="244"/>
      <c r="EV126" s="244"/>
      <c r="EW126" s="244"/>
      <c r="EX126" s="244"/>
      <c r="EY126" s="244"/>
      <c r="EZ126" s="244"/>
      <c r="FA126" s="244"/>
      <c r="FB126" s="244"/>
      <c r="FC126" s="244"/>
      <c r="FD126" s="244"/>
      <c r="FE126" s="244"/>
      <c r="FF126" s="244"/>
      <c r="FG126" s="244"/>
      <c r="FH126" s="244"/>
      <c r="FI126" s="244"/>
      <c r="FJ126" s="244"/>
      <c r="FK126" s="244"/>
      <c r="FL126" s="244"/>
      <c r="FM126" s="244"/>
      <c r="FN126" s="244"/>
      <c r="FO126" s="244"/>
      <c r="FP126" s="244"/>
      <c r="FQ126" s="244"/>
      <c r="FR126" s="244"/>
      <c r="FS126" s="244"/>
      <c r="FT126" s="244"/>
      <c r="FU126" s="244"/>
      <c r="FV126" s="244"/>
      <c r="FW126" s="244"/>
      <c r="FX126" s="244"/>
      <c r="FY126" s="244"/>
      <c r="FZ126" s="244"/>
      <c r="GA126" s="244"/>
      <c r="GB126" s="244"/>
      <c r="GC126" s="244"/>
      <c r="GD126" s="244"/>
      <c r="GE126" s="244"/>
      <c r="GF126" s="244"/>
      <c r="GG126" s="244"/>
      <c r="GH126" s="244"/>
      <c r="GI126" s="244"/>
      <c r="GJ126" s="244"/>
      <c r="GK126" s="244"/>
      <c r="GL126" s="244"/>
      <c r="GM126" s="244"/>
      <c r="GN126" s="244"/>
      <c r="GO126" s="244"/>
      <c r="GP126" s="244"/>
      <c r="GQ126" s="244"/>
      <c r="GR126" s="244"/>
      <c r="GS126" s="244"/>
      <c r="GT126" s="244"/>
      <c r="GU126" s="244"/>
      <c r="GV126" s="244"/>
      <c r="GW126" s="244"/>
      <c r="GX126" s="244"/>
      <c r="GY126" s="244"/>
      <c r="GZ126" s="244"/>
      <c r="HA126" s="244"/>
      <c r="HB126" s="244"/>
      <c r="HC126" s="244"/>
      <c r="HD126" s="244"/>
      <c r="HE126" s="244"/>
      <c r="HF126" s="244"/>
      <c r="HG126" s="244"/>
      <c r="HH126" s="244"/>
      <c r="HI126" s="244"/>
      <c r="HJ126" s="244"/>
      <c r="HK126" s="244"/>
      <c r="HL126" s="244"/>
      <c r="HM126" s="244"/>
      <c r="HN126" s="244"/>
      <c r="HO126" s="244"/>
      <c r="HP126" s="244"/>
      <c r="HQ126" s="244"/>
      <c r="HR126" s="244"/>
      <c r="HS126" s="244"/>
      <c r="HT126" s="244"/>
      <c r="HU126" s="244"/>
      <c r="HV126" s="244"/>
      <c r="HW126" s="244"/>
      <c r="HX126" s="244"/>
      <c r="HY126" s="244"/>
      <c r="HZ126" s="244"/>
      <c r="IA126" s="244"/>
      <c r="IB126" s="244"/>
      <c r="IC126" s="244"/>
      <c r="ID126" s="244"/>
      <c r="IE126" s="244"/>
      <c r="IF126" s="244"/>
      <c r="IG126" s="244"/>
      <c r="IH126" s="244"/>
      <c r="II126" s="244"/>
      <c r="IJ126" s="244"/>
      <c r="IK126" s="244"/>
      <c r="IL126" s="244"/>
      <c r="IM126" s="244"/>
      <c r="IN126" s="244"/>
      <c r="IO126" s="244"/>
      <c r="IP126" s="244"/>
      <c r="IQ126" s="244"/>
      <c r="IR126" s="244"/>
      <c r="IS126" s="244"/>
      <c r="IT126" s="244"/>
      <c r="IU126" s="244"/>
      <c r="IV126" s="244"/>
    </row>
    <row r="127" spans="1:256" s="222" customFormat="1" ht="25.5" customHeight="1" x14ac:dyDescent="0.25">
      <c r="A127" s="211" t="s">
        <v>733</v>
      </c>
      <c r="B127" s="212" t="s">
        <v>734</v>
      </c>
      <c r="C127" s="237">
        <f t="shared" si="24"/>
        <v>71505406</v>
      </c>
      <c r="D127" s="222">
        <v>7944250.6065999996</v>
      </c>
      <c r="E127" s="222">
        <v>7250648.1683999998</v>
      </c>
      <c r="F127" s="222">
        <v>5806238.9671999998</v>
      </c>
      <c r="G127" s="222">
        <v>4840915.9862000002</v>
      </c>
      <c r="H127" s="222">
        <v>6592798.4331999999</v>
      </c>
      <c r="I127" s="222">
        <v>5277098.9627999999</v>
      </c>
      <c r="J127" s="222">
        <v>5641776.5334000001</v>
      </c>
      <c r="K127" s="222">
        <v>4647851.3900000006</v>
      </c>
      <c r="L127" s="222">
        <v>6363981.1340000005</v>
      </c>
      <c r="M127" s="222">
        <v>5405808.6935999999</v>
      </c>
      <c r="N127" s="222">
        <v>5370055.9906000001</v>
      </c>
      <c r="O127" s="223">
        <v>6363981.1340000005</v>
      </c>
      <c r="P127" s="235"/>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6"/>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236"/>
      <c r="BJ127" s="236"/>
      <c r="BK127" s="236"/>
      <c r="BL127" s="236"/>
      <c r="BM127" s="236"/>
      <c r="BN127" s="236"/>
      <c r="BO127" s="236"/>
      <c r="BP127" s="236"/>
      <c r="BQ127" s="236"/>
      <c r="BR127" s="236"/>
      <c r="BS127" s="236"/>
      <c r="BT127" s="236"/>
      <c r="BU127" s="236"/>
      <c r="BV127" s="236"/>
      <c r="BW127" s="236"/>
      <c r="BX127" s="236"/>
      <c r="BY127" s="236"/>
      <c r="BZ127" s="236"/>
      <c r="CA127" s="236"/>
      <c r="CB127" s="236"/>
      <c r="CC127" s="236"/>
      <c r="CD127" s="236"/>
      <c r="CE127" s="236"/>
      <c r="CF127" s="236"/>
      <c r="CG127" s="236"/>
      <c r="CH127" s="236"/>
      <c r="CI127" s="236"/>
      <c r="CJ127" s="236"/>
      <c r="CK127" s="236"/>
      <c r="CL127" s="236"/>
      <c r="CM127" s="236"/>
      <c r="CN127" s="236"/>
      <c r="CO127" s="236"/>
      <c r="CP127" s="236"/>
      <c r="CQ127" s="236"/>
      <c r="CR127" s="236"/>
      <c r="CS127" s="236"/>
      <c r="CT127" s="236"/>
      <c r="CU127" s="236"/>
      <c r="CV127" s="236"/>
      <c r="CW127" s="236"/>
      <c r="CX127" s="236"/>
      <c r="CY127" s="236"/>
      <c r="CZ127" s="236"/>
      <c r="DA127" s="236"/>
      <c r="DB127" s="236"/>
      <c r="DC127" s="236"/>
      <c r="DD127" s="236"/>
      <c r="DE127" s="236"/>
      <c r="DF127" s="236"/>
      <c r="DG127" s="236"/>
      <c r="DH127" s="236"/>
      <c r="DI127" s="236"/>
      <c r="DJ127" s="236"/>
      <c r="DK127" s="236"/>
      <c r="DL127" s="236"/>
      <c r="DM127" s="236"/>
      <c r="DN127" s="236"/>
      <c r="DO127" s="236"/>
      <c r="DP127" s="236"/>
      <c r="DQ127" s="236"/>
      <c r="DR127" s="236"/>
      <c r="DS127" s="236"/>
      <c r="DT127" s="236"/>
      <c r="DU127" s="236"/>
      <c r="DV127" s="236"/>
      <c r="DW127" s="236"/>
      <c r="DX127" s="236"/>
      <c r="DY127" s="236"/>
      <c r="DZ127" s="236"/>
      <c r="EA127" s="236"/>
      <c r="EB127" s="236"/>
      <c r="EC127" s="236"/>
      <c r="ED127" s="236"/>
      <c r="EE127" s="236"/>
      <c r="EF127" s="236"/>
      <c r="EG127" s="236"/>
      <c r="EH127" s="236"/>
      <c r="EI127" s="236"/>
      <c r="EJ127" s="236"/>
      <c r="EK127" s="236"/>
      <c r="EL127" s="236"/>
      <c r="EM127" s="236"/>
      <c r="EN127" s="236"/>
      <c r="EO127" s="236"/>
      <c r="EP127" s="236"/>
      <c r="EQ127" s="236"/>
      <c r="ER127" s="236"/>
      <c r="ES127" s="236"/>
      <c r="ET127" s="236"/>
      <c r="EU127" s="236"/>
      <c r="EV127" s="236"/>
      <c r="EW127" s="236"/>
      <c r="EX127" s="236"/>
      <c r="EY127" s="236"/>
      <c r="EZ127" s="236"/>
      <c r="FA127" s="236"/>
      <c r="FB127" s="236"/>
      <c r="FC127" s="236"/>
      <c r="FD127" s="236"/>
      <c r="FE127" s="236"/>
      <c r="FF127" s="236"/>
      <c r="FG127" s="236"/>
      <c r="FH127" s="236"/>
      <c r="FI127" s="236"/>
      <c r="FJ127" s="236"/>
      <c r="FK127" s="236"/>
      <c r="FL127" s="236"/>
      <c r="FM127" s="236"/>
      <c r="FN127" s="236"/>
      <c r="FO127" s="236"/>
      <c r="FP127" s="236"/>
      <c r="FQ127" s="236"/>
      <c r="FR127" s="236"/>
      <c r="FS127" s="236"/>
      <c r="FT127" s="236"/>
      <c r="FU127" s="236"/>
      <c r="FV127" s="236"/>
      <c r="FW127" s="236"/>
      <c r="FX127" s="236"/>
      <c r="FY127" s="236"/>
      <c r="FZ127" s="236"/>
      <c r="GA127" s="236"/>
      <c r="GB127" s="236"/>
      <c r="GC127" s="236"/>
      <c r="GD127" s="236"/>
      <c r="GE127" s="236"/>
      <c r="GF127" s="236"/>
      <c r="GG127" s="236"/>
      <c r="GH127" s="236"/>
      <c r="GI127" s="236"/>
      <c r="GJ127" s="236"/>
      <c r="GK127" s="236"/>
      <c r="GL127" s="236"/>
      <c r="GM127" s="236"/>
      <c r="GN127" s="236"/>
      <c r="GO127" s="236"/>
      <c r="GP127" s="236"/>
      <c r="GQ127" s="236"/>
      <c r="GR127" s="236"/>
      <c r="GS127" s="236"/>
      <c r="GT127" s="236"/>
      <c r="GU127" s="236"/>
      <c r="GV127" s="236"/>
      <c r="GW127" s="236"/>
      <c r="GX127" s="236"/>
      <c r="GY127" s="236"/>
      <c r="GZ127" s="236"/>
      <c r="HA127" s="236"/>
      <c r="HB127" s="236"/>
      <c r="HC127" s="236"/>
      <c r="HD127" s="236"/>
      <c r="HE127" s="236"/>
      <c r="HF127" s="236"/>
      <c r="HG127" s="236"/>
      <c r="HH127" s="236"/>
      <c r="HI127" s="236"/>
      <c r="HJ127" s="236"/>
      <c r="HK127" s="236"/>
      <c r="HL127" s="236"/>
      <c r="HM127" s="236"/>
      <c r="HN127" s="236"/>
      <c r="HO127" s="236"/>
      <c r="HP127" s="236"/>
      <c r="HQ127" s="236"/>
      <c r="HR127" s="236"/>
      <c r="HS127" s="236"/>
      <c r="HT127" s="236"/>
      <c r="HU127" s="236"/>
      <c r="HV127" s="236"/>
      <c r="HW127" s="236"/>
      <c r="HX127" s="236"/>
      <c r="HY127" s="236"/>
      <c r="HZ127" s="236"/>
      <c r="IA127" s="236"/>
      <c r="IB127" s="236"/>
      <c r="IC127" s="236"/>
      <c r="ID127" s="236"/>
      <c r="IE127" s="236"/>
      <c r="IF127" s="236"/>
      <c r="IG127" s="236"/>
      <c r="IH127" s="236"/>
      <c r="II127" s="236"/>
      <c r="IJ127" s="236"/>
      <c r="IK127" s="236"/>
      <c r="IL127" s="236"/>
      <c r="IM127" s="236"/>
      <c r="IN127" s="236"/>
      <c r="IO127" s="236"/>
      <c r="IP127" s="236"/>
      <c r="IQ127" s="236"/>
      <c r="IR127" s="236"/>
      <c r="IS127" s="236"/>
      <c r="IT127" s="236"/>
      <c r="IU127" s="236"/>
      <c r="IV127" s="236"/>
    </row>
    <row r="128" spans="1:256" s="222" customFormat="1" ht="25.5" customHeight="1" x14ac:dyDescent="0.25">
      <c r="A128" s="211" t="s">
        <v>735</v>
      </c>
      <c r="B128" s="212" t="s">
        <v>736</v>
      </c>
      <c r="C128" s="237">
        <f t="shared" si="24"/>
        <v>0</v>
      </c>
      <c r="D128" s="222">
        <v>0</v>
      </c>
      <c r="E128" s="222">
        <v>0</v>
      </c>
      <c r="F128" s="222">
        <v>0</v>
      </c>
      <c r="G128" s="222">
        <v>0</v>
      </c>
      <c r="H128" s="222">
        <v>0</v>
      </c>
      <c r="I128" s="222">
        <v>0</v>
      </c>
      <c r="J128" s="222">
        <v>0</v>
      </c>
      <c r="K128" s="222">
        <v>0</v>
      </c>
      <c r="L128" s="222">
        <v>0</v>
      </c>
      <c r="M128" s="222">
        <v>0</v>
      </c>
      <c r="N128" s="222">
        <v>0</v>
      </c>
      <c r="O128" s="223">
        <v>0</v>
      </c>
      <c r="P128" s="235"/>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236"/>
      <c r="AM128" s="236"/>
      <c r="AN128" s="236"/>
      <c r="AO128" s="236"/>
      <c r="AP128" s="236"/>
      <c r="AQ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236"/>
      <c r="BM128" s="236"/>
      <c r="BN128" s="236"/>
      <c r="BO128" s="236"/>
      <c r="BP128" s="236"/>
      <c r="BQ128" s="236"/>
      <c r="BR128" s="236"/>
      <c r="BS128" s="236"/>
      <c r="BT128" s="236"/>
      <c r="BU128" s="236"/>
      <c r="BV128" s="236"/>
      <c r="BW128" s="236"/>
      <c r="BX128" s="236"/>
      <c r="BY128" s="236"/>
      <c r="BZ128" s="236"/>
      <c r="CA128" s="236"/>
      <c r="CB128" s="236"/>
      <c r="CC128" s="236"/>
      <c r="CD128" s="236"/>
      <c r="CE128" s="236"/>
      <c r="CF128" s="236"/>
      <c r="CG128" s="236"/>
      <c r="CH128" s="236"/>
      <c r="CI128" s="236"/>
      <c r="CJ128" s="236"/>
      <c r="CK128" s="236"/>
      <c r="CL128" s="236"/>
      <c r="CM128" s="236"/>
      <c r="CN128" s="236"/>
      <c r="CO128" s="236"/>
      <c r="CP128" s="236"/>
      <c r="CQ128" s="236"/>
      <c r="CR128" s="236"/>
      <c r="CS128" s="236"/>
      <c r="CT128" s="236"/>
      <c r="CU128" s="236"/>
      <c r="CV128" s="236"/>
      <c r="CW128" s="236"/>
      <c r="CX128" s="236"/>
      <c r="CY128" s="236"/>
      <c r="CZ128" s="236"/>
      <c r="DA128" s="236"/>
      <c r="DB128" s="236"/>
      <c r="DC128" s="236"/>
      <c r="DD128" s="236"/>
      <c r="DE128" s="236"/>
      <c r="DF128" s="236"/>
      <c r="DG128" s="236"/>
      <c r="DH128" s="236"/>
      <c r="DI128" s="236"/>
      <c r="DJ128" s="236"/>
      <c r="DK128" s="236"/>
      <c r="DL128" s="236"/>
      <c r="DM128" s="236"/>
      <c r="DN128" s="236"/>
      <c r="DO128" s="236"/>
      <c r="DP128" s="236"/>
      <c r="DQ128" s="236"/>
      <c r="DR128" s="236"/>
      <c r="DS128" s="236"/>
      <c r="DT128" s="236"/>
      <c r="DU128" s="236"/>
      <c r="DV128" s="236"/>
      <c r="DW128" s="236"/>
      <c r="DX128" s="236"/>
      <c r="DY128" s="236"/>
      <c r="DZ128" s="236"/>
      <c r="EA128" s="236"/>
      <c r="EB128" s="236"/>
      <c r="EC128" s="236"/>
      <c r="ED128" s="236"/>
      <c r="EE128" s="236"/>
      <c r="EF128" s="236"/>
      <c r="EG128" s="236"/>
      <c r="EH128" s="236"/>
      <c r="EI128" s="236"/>
      <c r="EJ128" s="236"/>
      <c r="EK128" s="236"/>
      <c r="EL128" s="236"/>
      <c r="EM128" s="236"/>
      <c r="EN128" s="236"/>
      <c r="EO128" s="236"/>
      <c r="EP128" s="236"/>
      <c r="EQ128" s="236"/>
      <c r="ER128" s="236"/>
      <c r="ES128" s="236"/>
      <c r="ET128" s="236"/>
      <c r="EU128" s="236"/>
      <c r="EV128" s="236"/>
      <c r="EW128" s="236"/>
      <c r="EX128" s="236"/>
      <c r="EY128" s="236"/>
      <c r="EZ128" s="236"/>
      <c r="FA128" s="236"/>
      <c r="FB128" s="236"/>
      <c r="FC128" s="236"/>
      <c r="FD128" s="236"/>
      <c r="FE128" s="236"/>
      <c r="FF128" s="236"/>
      <c r="FG128" s="236"/>
      <c r="FH128" s="236"/>
      <c r="FI128" s="236"/>
      <c r="FJ128" s="236"/>
      <c r="FK128" s="236"/>
      <c r="FL128" s="236"/>
      <c r="FM128" s="236"/>
      <c r="FN128" s="236"/>
      <c r="FO128" s="236"/>
      <c r="FP128" s="236"/>
      <c r="FQ128" s="236"/>
      <c r="FR128" s="236"/>
      <c r="FS128" s="236"/>
      <c r="FT128" s="236"/>
      <c r="FU128" s="236"/>
      <c r="FV128" s="236"/>
      <c r="FW128" s="236"/>
      <c r="FX128" s="236"/>
      <c r="FY128" s="236"/>
      <c r="FZ128" s="236"/>
      <c r="GA128" s="236"/>
      <c r="GB128" s="236"/>
      <c r="GC128" s="236"/>
      <c r="GD128" s="236"/>
      <c r="GE128" s="236"/>
      <c r="GF128" s="236"/>
      <c r="GG128" s="236"/>
      <c r="GH128" s="236"/>
      <c r="GI128" s="236"/>
      <c r="GJ128" s="236"/>
      <c r="GK128" s="236"/>
      <c r="GL128" s="236"/>
      <c r="GM128" s="236"/>
      <c r="GN128" s="236"/>
      <c r="GO128" s="236"/>
      <c r="GP128" s="236"/>
      <c r="GQ128" s="236"/>
      <c r="GR128" s="236"/>
      <c r="GS128" s="236"/>
      <c r="GT128" s="236"/>
      <c r="GU128" s="236"/>
      <c r="GV128" s="236"/>
      <c r="GW128" s="236"/>
      <c r="GX128" s="236"/>
      <c r="GY128" s="236"/>
      <c r="GZ128" s="236"/>
      <c r="HA128" s="236"/>
      <c r="HB128" s="236"/>
      <c r="HC128" s="236"/>
      <c r="HD128" s="236"/>
      <c r="HE128" s="236"/>
      <c r="HF128" s="236"/>
      <c r="HG128" s="236"/>
      <c r="HH128" s="236"/>
      <c r="HI128" s="236"/>
      <c r="HJ128" s="236"/>
      <c r="HK128" s="236"/>
      <c r="HL128" s="236"/>
      <c r="HM128" s="236"/>
      <c r="HN128" s="236"/>
      <c r="HO128" s="236"/>
      <c r="HP128" s="236"/>
      <c r="HQ128" s="236"/>
      <c r="HR128" s="236"/>
      <c r="HS128" s="236"/>
      <c r="HT128" s="236"/>
      <c r="HU128" s="236"/>
      <c r="HV128" s="236"/>
      <c r="HW128" s="236"/>
      <c r="HX128" s="236"/>
      <c r="HY128" s="236"/>
      <c r="HZ128" s="236"/>
      <c r="IA128" s="236"/>
      <c r="IB128" s="236"/>
      <c r="IC128" s="236"/>
      <c r="ID128" s="236"/>
      <c r="IE128" s="236"/>
      <c r="IF128" s="236"/>
      <c r="IG128" s="236"/>
      <c r="IH128" s="236"/>
      <c r="II128" s="236"/>
      <c r="IJ128" s="236"/>
      <c r="IK128" s="236"/>
      <c r="IL128" s="236"/>
      <c r="IM128" s="236"/>
      <c r="IN128" s="236"/>
      <c r="IO128" s="236"/>
      <c r="IP128" s="236"/>
      <c r="IQ128" s="236"/>
      <c r="IR128" s="236"/>
      <c r="IS128" s="236"/>
      <c r="IT128" s="236"/>
      <c r="IU128" s="236"/>
      <c r="IV128" s="236"/>
    </row>
    <row r="129" spans="1:256" s="222" customFormat="1" ht="25.5" customHeight="1" x14ac:dyDescent="0.25">
      <c r="A129" s="211" t="s">
        <v>737</v>
      </c>
      <c r="B129" s="212" t="s">
        <v>738</v>
      </c>
      <c r="C129" s="237">
        <f t="shared" si="24"/>
        <v>0</v>
      </c>
      <c r="D129" s="222">
        <v>0</v>
      </c>
      <c r="E129" s="222">
        <v>0</v>
      </c>
      <c r="F129" s="222">
        <v>0</v>
      </c>
      <c r="G129" s="222">
        <v>0</v>
      </c>
      <c r="H129" s="222">
        <v>0</v>
      </c>
      <c r="I129" s="222">
        <v>0</v>
      </c>
      <c r="J129" s="222">
        <v>0</v>
      </c>
      <c r="K129" s="222">
        <v>0</v>
      </c>
      <c r="L129" s="222">
        <v>0</v>
      </c>
      <c r="M129" s="222">
        <v>0</v>
      </c>
      <c r="N129" s="222">
        <v>0</v>
      </c>
      <c r="O129" s="223">
        <v>0</v>
      </c>
      <c r="P129" s="235"/>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236"/>
      <c r="AM129" s="236"/>
      <c r="AN129" s="236"/>
      <c r="AO129" s="236"/>
      <c r="AP129" s="236"/>
      <c r="AQ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236"/>
      <c r="BM129" s="236"/>
      <c r="BN129" s="236"/>
      <c r="BO129" s="236"/>
      <c r="BP129" s="236"/>
      <c r="BQ129" s="236"/>
      <c r="BR129" s="236"/>
      <c r="BS129" s="236"/>
      <c r="BT129" s="236"/>
      <c r="BU129" s="236"/>
      <c r="BV129" s="236"/>
      <c r="BW129" s="236"/>
      <c r="BX129" s="236"/>
      <c r="BY129" s="236"/>
      <c r="BZ129" s="236"/>
      <c r="CA129" s="236"/>
      <c r="CB129" s="236"/>
      <c r="CC129" s="236"/>
      <c r="CD129" s="236"/>
      <c r="CE129" s="236"/>
      <c r="CF129" s="236"/>
      <c r="CG129" s="236"/>
      <c r="CH129" s="236"/>
      <c r="CI129" s="236"/>
      <c r="CJ129" s="236"/>
      <c r="CK129" s="236"/>
      <c r="CL129" s="236"/>
      <c r="CM129" s="236"/>
      <c r="CN129" s="236"/>
      <c r="CO129" s="236"/>
      <c r="CP129" s="236"/>
      <c r="CQ129" s="236"/>
      <c r="CR129" s="236"/>
      <c r="CS129" s="236"/>
      <c r="CT129" s="236"/>
      <c r="CU129" s="236"/>
      <c r="CV129" s="236"/>
      <c r="CW129" s="236"/>
      <c r="CX129" s="236"/>
      <c r="CY129" s="236"/>
      <c r="CZ129" s="236"/>
      <c r="DA129" s="236"/>
      <c r="DB129" s="236"/>
      <c r="DC129" s="236"/>
      <c r="DD129" s="236"/>
      <c r="DE129" s="236"/>
      <c r="DF129" s="236"/>
      <c r="DG129" s="236"/>
      <c r="DH129" s="236"/>
      <c r="DI129" s="236"/>
      <c r="DJ129" s="236"/>
      <c r="DK129" s="236"/>
      <c r="DL129" s="236"/>
      <c r="DM129" s="236"/>
      <c r="DN129" s="236"/>
      <c r="DO129" s="236"/>
      <c r="DP129" s="236"/>
      <c r="DQ129" s="236"/>
      <c r="DR129" s="236"/>
      <c r="DS129" s="236"/>
      <c r="DT129" s="236"/>
      <c r="DU129" s="236"/>
      <c r="DV129" s="236"/>
      <c r="DW129" s="236"/>
      <c r="DX129" s="236"/>
      <c r="DY129" s="236"/>
      <c r="DZ129" s="236"/>
      <c r="EA129" s="236"/>
      <c r="EB129" s="236"/>
      <c r="EC129" s="236"/>
      <c r="ED129" s="236"/>
      <c r="EE129" s="236"/>
      <c r="EF129" s="236"/>
      <c r="EG129" s="236"/>
      <c r="EH129" s="236"/>
      <c r="EI129" s="236"/>
      <c r="EJ129" s="236"/>
      <c r="EK129" s="236"/>
      <c r="EL129" s="236"/>
      <c r="EM129" s="236"/>
      <c r="EN129" s="236"/>
      <c r="EO129" s="236"/>
      <c r="EP129" s="236"/>
      <c r="EQ129" s="236"/>
      <c r="ER129" s="236"/>
      <c r="ES129" s="236"/>
      <c r="ET129" s="236"/>
      <c r="EU129" s="236"/>
      <c r="EV129" s="236"/>
      <c r="EW129" s="236"/>
      <c r="EX129" s="236"/>
      <c r="EY129" s="236"/>
      <c r="EZ129" s="236"/>
      <c r="FA129" s="236"/>
      <c r="FB129" s="236"/>
      <c r="FC129" s="236"/>
      <c r="FD129" s="236"/>
      <c r="FE129" s="236"/>
      <c r="FF129" s="236"/>
      <c r="FG129" s="236"/>
      <c r="FH129" s="236"/>
      <c r="FI129" s="236"/>
      <c r="FJ129" s="236"/>
      <c r="FK129" s="236"/>
      <c r="FL129" s="236"/>
      <c r="FM129" s="236"/>
      <c r="FN129" s="236"/>
      <c r="FO129" s="236"/>
      <c r="FP129" s="236"/>
      <c r="FQ129" s="236"/>
      <c r="FR129" s="236"/>
      <c r="FS129" s="236"/>
      <c r="FT129" s="236"/>
      <c r="FU129" s="236"/>
      <c r="FV129" s="236"/>
      <c r="FW129" s="236"/>
      <c r="FX129" s="236"/>
      <c r="FY129" s="236"/>
      <c r="FZ129" s="236"/>
      <c r="GA129" s="236"/>
      <c r="GB129" s="236"/>
      <c r="GC129" s="236"/>
      <c r="GD129" s="236"/>
      <c r="GE129" s="236"/>
      <c r="GF129" s="236"/>
      <c r="GG129" s="236"/>
      <c r="GH129" s="236"/>
      <c r="GI129" s="236"/>
      <c r="GJ129" s="236"/>
      <c r="GK129" s="236"/>
      <c r="GL129" s="236"/>
      <c r="GM129" s="236"/>
      <c r="GN129" s="236"/>
      <c r="GO129" s="236"/>
      <c r="GP129" s="236"/>
      <c r="GQ129" s="236"/>
      <c r="GR129" s="236"/>
      <c r="GS129" s="236"/>
      <c r="GT129" s="236"/>
      <c r="GU129" s="236"/>
      <c r="GV129" s="236"/>
      <c r="GW129" s="236"/>
      <c r="GX129" s="236"/>
      <c r="GY129" s="236"/>
      <c r="GZ129" s="236"/>
      <c r="HA129" s="236"/>
      <c r="HB129" s="236"/>
      <c r="HC129" s="236"/>
      <c r="HD129" s="236"/>
      <c r="HE129" s="236"/>
      <c r="HF129" s="236"/>
      <c r="HG129" s="236"/>
      <c r="HH129" s="236"/>
      <c r="HI129" s="236"/>
      <c r="HJ129" s="236"/>
      <c r="HK129" s="236"/>
      <c r="HL129" s="236"/>
      <c r="HM129" s="236"/>
      <c r="HN129" s="236"/>
      <c r="HO129" s="236"/>
      <c r="HP129" s="236"/>
      <c r="HQ129" s="236"/>
      <c r="HR129" s="236"/>
      <c r="HS129" s="236"/>
      <c r="HT129" s="236"/>
      <c r="HU129" s="236"/>
      <c r="HV129" s="236"/>
      <c r="HW129" s="236"/>
      <c r="HX129" s="236"/>
      <c r="HY129" s="236"/>
      <c r="HZ129" s="236"/>
      <c r="IA129" s="236"/>
      <c r="IB129" s="236"/>
      <c r="IC129" s="236"/>
      <c r="ID129" s="236"/>
      <c r="IE129" s="236"/>
      <c r="IF129" s="236"/>
      <c r="IG129" s="236"/>
      <c r="IH129" s="236"/>
      <c r="II129" s="236"/>
      <c r="IJ129" s="236"/>
      <c r="IK129" s="236"/>
      <c r="IL129" s="236"/>
      <c r="IM129" s="236"/>
      <c r="IN129" s="236"/>
      <c r="IO129" s="236"/>
      <c r="IP129" s="236"/>
      <c r="IQ129" s="236"/>
      <c r="IR129" s="236"/>
      <c r="IS129" s="236"/>
      <c r="IT129" s="236"/>
      <c r="IU129" s="236"/>
      <c r="IV129" s="236"/>
    </row>
    <row r="130" spans="1:256" s="222" customFormat="1" ht="25.5" customHeight="1" x14ac:dyDescent="0.25">
      <c r="A130" s="211" t="s">
        <v>739</v>
      </c>
      <c r="B130" s="212" t="s">
        <v>740</v>
      </c>
      <c r="C130" s="237">
        <f t="shared" si="24"/>
        <v>0</v>
      </c>
      <c r="D130" s="222">
        <v>0</v>
      </c>
      <c r="E130" s="222">
        <v>0</v>
      </c>
      <c r="F130" s="222">
        <v>0</v>
      </c>
      <c r="G130" s="222">
        <v>0</v>
      </c>
      <c r="H130" s="222">
        <v>0</v>
      </c>
      <c r="I130" s="222">
        <v>0</v>
      </c>
      <c r="J130" s="222">
        <v>0</v>
      </c>
      <c r="K130" s="222">
        <v>0</v>
      </c>
      <c r="L130" s="222">
        <v>0</v>
      </c>
      <c r="M130" s="222">
        <v>0</v>
      </c>
      <c r="N130" s="222">
        <v>0</v>
      </c>
      <c r="O130" s="223">
        <v>0</v>
      </c>
      <c r="P130" s="235"/>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236"/>
      <c r="CR130" s="236"/>
      <c r="CS130" s="236"/>
      <c r="CT130" s="236"/>
      <c r="CU130" s="236"/>
      <c r="CV130" s="236"/>
      <c r="CW130" s="236"/>
      <c r="CX130" s="236"/>
      <c r="CY130" s="236"/>
      <c r="CZ130" s="236"/>
      <c r="DA130" s="236"/>
      <c r="DB130" s="236"/>
      <c r="DC130" s="236"/>
      <c r="DD130" s="236"/>
      <c r="DE130" s="236"/>
      <c r="DF130" s="236"/>
      <c r="DG130" s="236"/>
      <c r="DH130" s="236"/>
      <c r="DI130" s="236"/>
      <c r="DJ130" s="236"/>
      <c r="DK130" s="236"/>
      <c r="DL130" s="236"/>
      <c r="DM130" s="236"/>
      <c r="DN130" s="236"/>
      <c r="DO130" s="236"/>
      <c r="DP130" s="236"/>
      <c r="DQ130" s="236"/>
      <c r="DR130" s="236"/>
      <c r="DS130" s="236"/>
      <c r="DT130" s="236"/>
      <c r="DU130" s="236"/>
      <c r="DV130" s="236"/>
      <c r="DW130" s="236"/>
      <c r="DX130" s="236"/>
      <c r="DY130" s="236"/>
      <c r="DZ130" s="236"/>
      <c r="EA130" s="236"/>
      <c r="EB130" s="236"/>
      <c r="EC130" s="236"/>
      <c r="ED130" s="236"/>
      <c r="EE130" s="236"/>
      <c r="EF130" s="236"/>
      <c r="EG130" s="236"/>
      <c r="EH130" s="236"/>
      <c r="EI130" s="236"/>
      <c r="EJ130" s="236"/>
      <c r="EK130" s="236"/>
      <c r="EL130" s="236"/>
      <c r="EM130" s="236"/>
      <c r="EN130" s="236"/>
      <c r="EO130" s="236"/>
      <c r="EP130" s="236"/>
      <c r="EQ130" s="236"/>
      <c r="ER130" s="236"/>
      <c r="ES130" s="236"/>
      <c r="ET130" s="236"/>
      <c r="EU130" s="236"/>
      <c r="EV130" s="236"/>
      <c r="EW130" s="236"/>
      <c r="EX130" s="236"/>
      <c r="EY130" s="236"/>
      <c r="EZ130" s="236"/>
      <c r="FA130" s="236"/>
      <c r="FB130" s="236"/>
      <c r="FC130" s="236"/>
      <c r="FD130" s="236"/>
      <c r="FE130" s="236"/>
      <c r="FF130" s="236"/>
      <c r="FG130" s="236"/>
      <c r="FH130" s="236"/>
      <c r="FI130" s="236"/>
      <c r="FJ130" s="236"/>
      <c r="FK130" s="236"/>
      <c r="FL130" s="236"/>
      <c r="FM130" s="236"/>
      <c r="FN130" s="236"/>
      <c r="FO130" s="236"/>
      <c r="FP130" s="236"/>
      <c r="FQ130" s="236"/>
      <c r="FR130" s="236"/>
      <c r="FS130" s="236"/>
      <c r="FT130" s="236"/>
      <c r="FU130" s="236"/>
      <c r="FV130" s="236"/>
      <c r="FW130" s="236"/>
      <c r="FX130" s="236"/>
      <c r="FY130" s="236"/>
      <c r="FZ130" s="236"/>
      <c r="GA130" s="236"/>
      <c r="GB130" s="236"/>
      <c r="GC130" s="236"/>
      <c r="GD130" s="236"/>
      <c r="GE130" s="236"/>
      <c r="GF130" s="236"/>
      <c r="GG130" s="236"/>
      <c r="GH130" s="236"/>
      <c r="GI130" s="236"/>
      <c r="GJ130" s="236"/>
      <c r="GK130" s="236"/>
      <c r="GL130" s="236"/>
      <c r="GM130" s="236"/>
      <c r="GN130" s="236"/>
      <c r="GO130" s="236"/>
      <c r="GP130" s="236"/>
      <c r="GQ130" s="236"/>
      <c r="GR130" s="236"/>
      <c r="GS130" s="236"/>
      <c r="GT130" s="236"/>
      <c r="GU130" s="236"/>
      <c r="GV130" s="236"/>
      <c r="GW130" s="236"/>
      <c r="GX130" s="236"/>
      <c r="GY130" s="236"/>
      <c r="GZ130" s="236"/>
      <c r="HA130" s="236"/>
      <c r="HB130" s="236"/>
      <c r="HC130" s="236"/>
      <c r="HD130" s="236"/>
      <c r="HE130" s="236"/>
      <c r="HF130" s="236"/>
      <c r="HG130" s="236"/>
      <c r="HH130" s="236"/>
      <c r="HI130" s="236"/>
      <c r="HJ130" s="236"/>
      <c r="HK130" s="236"/>
      <c r="HL130" s="236"/>
      <c r="HM130" s="236"/>
      <c r="HN130" s="236"/>
      <c r="HO130" s="236"/>
      <c r="HP130" s="236"/>
      <c r="HQ130" s="236"/>
      <c r="HR130" s="236"/>
      <c r="HS130" s="236"/>
      <c r="HT130" s="236"/>
      <c r="HU130" s="236"/>
      <c r="HV130" s="236"/>
      <c r="HW130" s="236"/>
      <c r="HX130" s="236"/>
      <c r="HY130" s="236"/>
      <c r="HZ130" s="236"/>
      <c r="IA130" s="236"/>
      <c r="IB130" s="236"/>
      <c r="IC130" s="236"/>
      <c r="ID130" s="236"/>
      <c r="IE130" s="236"/>
      <c r="IF130" s="236"/>
      <c r="IG130" s="236"/>
      <c r="IH130" s="236"/>
      <c r="II130" s="236"/>
      <c r="IJ130" s="236"/>
      <c r="IK130" s="236"/>
      <c r="IL130" s="236"/>
      <c r="IM130" s="236"/>
      <c r="IN130" s="236"/>
      <c r="IO130" s="236"/>
      <c r="IP130" s="236"/>
      <c r="IQ130" s="236"/>
      <c r="IR130" s="236"/>
      <c r="IS130" s="236"/>
      <c r="IT130" s="236"/>
      <c r="IU130" s="236"/>
      <c r="IV130" s="236"/>
    </row>
    <row r="131" spans="1:256" s="222" customFormat="1" ht="25.5" customHeight="1" x14ac:dyDescent="0.25">
      <c r="A131" s="211" t="s">
        <v>741</v>
      </c>
      <c r="B131" s="212" t="s">
        <v>742</v>
      </c>
      <c r="C131" s="237">
        <f t="shared" si="24"/>
        <v>14652126</v>
      </c>
      <c r="D131" s="222">
        <v>1627851.1985999998</v>
      </c>
      <c r="E131" s="222">
        <v>1485725.5764000001</v>
      </c>
      <c r="F131" s="222">
        <v>1189752.6311999999</v>
      </c>
      <c r="G131" s="222">
        <v>991948.93019999994</v>
      </c>
      <c r="H131" s="222">
        <v>1350926.0172000001</v>
      </c>
      <c r="I131" s="222">
        <v>1081326.8988000001</v>
      </c>
      <c r="J131" s="222">
        <v>1156052.7413999999</v>
      </c>
      <c r="K131" s="222">
        <v>952388.19000000006</v>
      </c>
      <c r="L131" s="222">
        <v>1304039.2140000002</v>
      </c>
      <c r="M131" s="222">
        <v>1107700.7256</v>
      </c>
      <c r="N131" s="222">
        <v>1100374.6625999999</v>
      </c>
      <c r="O131" s="223">
        <v>1304039.2140000002</v>
      </c>
      <c r="P131" s="235"/>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236"/>
      <c r="AM131" s="236"/>
      <c r="AN131" s="236"/>
      <c r="AO131" s="236"/>
      <c r="AP131" s="236"/>
      <c r="AQ131" s="236"/>
      <c r="AR131" s="236"/>
      <c r="AS131" s="236"/>
      <c r="AT131" s="236"/>
      <c r="AU131" s="236"/>
      <c r="AV131" s="236"/>
      <c r="AW131" s="236"/>
      <c r="AX131" s="236"/>
      <c r="AY131" s="236"/>
      <c r="AZ131" s="236"/>
      <c r="BA131" s="236"/>
      <c r="BB131" s="236"/>
      <c r="BC131" s="236"/>
      <c r="BD131" s="236"/>
      <c r="BE131" s="236"/>
      <c r="BF131" s="236"/>
      <c r="BG131" s="236"/>
      <c r="BH131" s="236"/>
      <c r="BI131" s="236"/>
      <c r="BJ131" s="236"/>
      <c r="BK131" s="236"/>
      <c r="BL131" s="236"/>
      <c r="BM131" s="236"/>
      <c r="BN131" s="236"/>
      <c r="BO131" s="236"/>
      <c r="BP131" s="236"/>
      <c r="BQ131" s="236"/>
      <c r="BR131" s="236"/>
      <c r="BS131" s="236"/>
      <c r="BT131" s="236"/>
      <c r="BU131" s="236"/>
      <c r="BV131" s="236"/>
      <c r="BW131" s="236"/>
      <c r="BX131" s="236"/>
      <c r="BY131" s="236"/>
      <c r="BZ131" s="236"/>
      <c r="CA131" s="236"/>
      <c r="CB131" s="236"/>
      <c r="CC131" s="236"/>
      <c r="CD131" s="236"/>
      <c r="CE131" s="236"/>
      <c r="CF131" s="236"/>
      <c r="CG131" s="236"/>
      <c r="CH131" s="236"/>
      <c r="CI131" s="236"/>
      <c r="CJ131" s="236"/>
      <c r="CK131" s="236"/>
      <c r="CL131" s="236"/>
      <c r="CM131" s="236"/>
      <c r="CN131" s="236"/>
      <c r="CO131" s="236"/>
      <c r="CP131" s="236"/>
      <c r="CQ131" s="236"/>
      <c r="CR131" s="236"/>
      <c r="CS131" s="236"/>
      <c r="CT131" s="236"/>
      <c r="CU131" s="236"/>
      <c r="CV131" s="236"/>
      <c r="CW131" s="236"/>
      <c r="CX131" s="236"/>
      <c r="CY131" s="236"/>
      <c r="CZ131" s="236"/>
      <c r="DA131" s="236"/>
      <c r="DB131" s="236"/>
      <c r="DC131" s="236"/>
      <c r="DD131" s="236"/>
      <c r="DE131" s="236"/>
      <c r="DF131" s="236"/>
      <c r="DG131" s="236"/>
      <c r="DH131" s="236"/>
      <c r="DI131" s="236"/>
      <c r="DJ131" s="236"/>
      <c r="DK131" s="236"/>
      <c r="DL131" s="236"/>
      <c r="DM131" s="236"/>
      <c r="DN131" s="236"/>
      <c r="DO131" s="236"/>
      <c r="DP131" s="236"/>
      <c r="DQ131" s="236"/>
      <c r="DR131" s="236"/>
      <c r="DS131" s="236"/>
      <c r="DT131" s="236"/>
      <c r="DU131" s="236"/>
      <c r="DV131" s="236"/>
      <c r="DW131" s="236"/>
      <c r="DX131" s="236"/>
      <c r="DY131" s="236"/>
      <c r="DZ131" s="236"/>
      <c r="EA131" s="236"/>
      <c r="EB131" s="236"/>
      <c r="EC131" s="236"/>
      <c r="ED131" s="236"/>
      <c r="EE131" s="236"/>
      <c r="EF131" s="236"/>
      <c r="EG131" s="236"/>
      <c r="EH131" s="236"/>
      <c r="EI131" s="236"/>
      <c r="EJ131" s="236"/>
      <c r="EK131" s="236"/>
      <c r="EL131" s="236"/>
      <c r="EM131" s="236"/>
      <c r="EN131" s="236"/>
      <c r="EO131" s="236"/>
      <c r="EP131" s="236"/>
      <c r="EQ131" s="236"/>
      <c r="ER131" s="236"/>
      <c r="ES131" s="236"/>
      <c r="ET131" s="236"/>
      <c r="EU131" s="236"/>
      <c r="EV131" s="236"/>
      <c r="EW131" s="236"/>
      <c r="EX131" s="236"/>
      <c r="EY131" s="236"/>
      <c r="EZ131" s="236"/>
      <c r="FA131" s="236"/>
      <c r="FB131" s="236"/>
      <c r="FC131" s="236"/>
      <c r="FD131" s="236"/>
      <c r="FE131" s="236"/>
      <c r="FF131" s="236"/>
      <c r="FG131" s="236"/>
      <c r="FH131" s="236"/>
      <c r="FI131" s="236"/>
      <c r="FJ131" s="236"/>
      <c r="FK131" s="236"/>
      <c r="FL131" s="236"/>
      <c r="FM131" s="236"/>
      <c r="FN131" s="236"/>
      <c r="FO131" s="236"/>
      <c r="FP131" s="236"/>
      <c r="FQ131" s="236"/>
      <c r="FR131" s="236"/>
      <c r="FS131" s="236"/>
      <c r="FT131" s="236"/>
      <c r="FU131" s="236"/>
      <c r="FV131" s="236"/>
      <c r="FW131" s="236"/>
      <c r="FX131" s="236"/>
      <c r="FY131" s="236"/>
      <c r="FZ131" s="236"/>
      <c r="GA131" s="236"/>
      <c r="GB131" s="236"/>
      <c r="GC131" s="236"/>
      <c r="GD131" s="236"/>
      <c r="GE131" s="236"/>
      <c r="GF131" s="236"/>
      <c r="GG131" s="236"/>
      <c r="GH131" s="236"/>
      <c r="GI131" s="236"/>
      <c r="GJ131" s="236"/>
      <c r="GK131" s="236"/>
      <c r="GL131" s="236"/>
      <c r="GM131" s="236"/>
      <c r="GN131" s="236"/>
      <c r="GO131" s="236"/>
      <c r="GP131" s="236"/>
      <c r="GQ131" s="236"/>
      <c r="GR131" s="236"/>
      <c r="GS131" s="236"/>
      <c r="GT131" s="236"/>
      <c r="GU131" s="236"/>
      <c r="GV131" s="236"/>
      <c r="GW131" s="236"/>
      <c r="GX131" s="236"/>
      <c r="GY131" s="236"/>
      <c r="GZ131" s="236"/>
      <c r="HA131" s="236"/>
      <c r="HB131" s="236"/>
      <c r="HC131" s="236"/>
      <c r="HD131" s="236"/>
      <c r="HE131" s="236"/>
      <c r="HF131" s="236"/>
      <c r="HG131" s="236"/>
      <c r="HH131" s="236"/>
      <c r="HI131" s="236"/>
      <c r="HJ131" s="236"/>
      <c r="HK131" s="236"/>
      <c r="HL131" s="236"/>
      <c r="HM131" s="236"/>
      <c r="HN131" s="236"/>
      <c r="HO131" s="236"/>
      <c r="HP131" s="236"/>
      <c r="HQ131" s="236"/>
      <c r="HR131" s="236"/>
      <c r="HS131" s="236"/>
      <c r="HT131" s="236"/>
      <c r="HU131" s="236"/>
      <c r="HV131" s="236"/>
      <c r="HW131" s="236"/>
      <c r="HX131" s="236"/>
      <c r="HY131" s="236"/>
      <c r="HZ131" s="236"/>
      <c r="IA131" s="236"/>
      <c r="IB131" s="236"/>
      <c r="IC131" s="236"/>
      <c r="ID131" s="236"/>
      <c r="IE131" s="236"/>
      <c r="IF131" s="236"/>
      <c r="IG131" s="236"/>
      <c r="IH131" s="236"/>
      <c r="II131" s="236"/>
      <c r="IJ131" s="236"/>
      <c r="IK131" s="236"/>
      <c r="IL131" s="236"/>
      <c r="IM131" s="236"/>
      <c r="IN131" s="236"/>
      <c r="IO131" s="236"/>
      <c r="IP131" s="236"/>
      <c r="IQ131" s="236"/>
      <c r="IR131" s="236"/>
      <c r="IS131" s="236"/>
      <c r="IT131" s="236"/>
      <c r="IU131" s="236"/>
      <c r="IV131" s="236"/>
    </row>
    <row r="132" spans="1:256" s="222" customFormat="1" ht="25.5" customHeight="1" x14ac:dyDescent="0.25">
      <c r="A132" s="211" t="s">
        <v>743</v>
      </c>
      <c r="B132" s="212" t="s">
        <v>744</v>
      </c>
      <c r="C132" s="237">
        <f t="shared" si="24"/>
        <v>2205866</v>
      </c>
      <c r="D132" s="222">
        <v>245071.71259999997</v>
      </c>
      <c r="E132" s="222">
        <v>223674.8124</v>
      </c>
      <c r="F132" s="222">
        <v>179116.3192</v>
      </c>
      <c r="G132" s="222">
        <v>149337.12819999998</v>
      </c>
      <c r="H132" s="222">
        <v>203380.84520000001</v>
      </c>
      <c r="I132" s="222">
        <v>162792.91080000001</v>
      </c>
      <c r="J132" s="222">
        <v>174042.82740000001</v>
      </c>
      <c r="K132" s="222">
        <v>143381.29</v>
      </c>
      <c r="L132" s="222">
        <v>196322.07400000002</v>
      </c>
      <c r="M132" s="222">
        <v>166763.46960000001</v>
      </c>
      <c r="N132" s="222">
        <v>165660.53659999999</v>
      </c>
      <c r="O132" s="223">
        <v>196322.07400000002</v>
      </c>
      <c r="P132" s="235"/>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36"/>
      <c r="BH132" s="236"/>
      <c r="BI132" s="236"/>
      <c r="BJ132" s="236"/>
      <c r="BK132" s="236"/>
      <c r="BL132" s="236"/>
      <c r="BM132" s="236"/>
      <c r="BN132" s="236"/>
      <c r="BO132" s="236"/>
      <c r="BP132" s="236"/>
      <c r="BQ132" s="236"/>
      <c r="BR132" s="236"/>
      <c r="BS132" s="236"/>
      <c r="BT132" s="236"/>
      <c r="BU132" s="236"/>
      <c r="BV132" s="236"/>
      <c r="BW132" s="236"/>
      <c r="BX132" s="236"/>
      <c r="BY132" s="236"/>
      <c r="BZ132" s="236"/>
      <c r="CA132" s="236"/>
      <c r="CB132" s="236"/>
      <c r="CC132" s="236"/>
      <c r="CD132" s="236"/>
      <c r="CE132" s="236"/>
      <c r="CF132" s="236"/>
      <c r="CG132" s="236"/>
      <c r="CH132" s="236"/>
      <c r="CI132" s="236"/>
      <c r="CJ132" s="236"/>
      <c r="CK132" s="236"/>
      <c r="CL132" s="236"/>
      <c r="CM132" s="236"/>
      <c r="CN132" s="236"/>
      <c r="CO132" s="236"/>
      <c r="CP132" s="236"/>
      <c r="CQ132" s="236"/>
      <c r="CR132" s="236"/>
      <c r="CS132" s="236"/>
      <c r="CT132" s="236"/>
      <c r="CU132" s="236"/>
      <c r="CV132" s="236"/>
      <c r="CW132" s="236"/>
      <c r="CX132" s="236"/>
      <c r="CY132" s="236"/>
      <c r="CZ132" s="236"/>
      <c r="DA132" s="236"/>
      <c r="DB132" s="236"/>
      <c r="DC132" s="236"/>
      <c r="DD132" s="236"/>
      <c r="DE132" s="236"/>
      <c r="DF132" s="236"/>
      <c r="DG132" s="236"/>
      <c r="DH132" s="236"/>
      <c r="DI132" s="236"/>
      <c r="DJ132" s="236"/>
      <c r="DK132" s="236"/>
      <c r="DL132" s="236"/>
      <c r="DM132" s="236"/>
      <c r="DN132" s="236"/>
      <c r="DO132" s="236"/>
      <c r="DP132" s="236"/>
      <c r="DQ132" s="236"/>
      <c r="DR132" s="236"/>
      <c r="DS132" s="236"/>
      <c r="DT132" s="236"/>
      <c r="DU132" s="236"/>
      <c r="DV132" s="236"/>
      <c r="DW132" s="236"/>
      <c r="DX132" s="236"/>
      <c r="DY132" s="236"/>
      <c r="DZ132" s="236"/>
      <c r="EA132" s="236"/>
      <c r="EB132" s="236"/>
      <c r="EC132" s="236"/>
      <c r="ED132" s="236"/>
      <c r="EE132" s="236"/>
      <c r="EF132" s="236"/>
      <c r="EG132" s="236"/>
      <c r="EH132" s="236"/>
      <c r="EI132" s="236"/>
      <c r="EJ132" s="236"/>
      <c r="EK132" s="236"/>
      <c r="EL132" s="236"/>
      <c r="EM132" s="236"/>
      <c r="EN132" s="236"/>
      <c r="EO132" s="236"/>
      <c r="EP132" s="236"/>
      <c r="EQ132" s="236"/>
      <c r="ER132" s="236"/>
      <c r="ES132" s="236"/>
      <c r="ET132" s="236"/>
      <c r="EU132" s="236"/>
      <c r="EV132" s="236"/>
      <c r="EW132" s="236"/>
      <c r="EX132" s="236"/>
      <c r="EY132" s="236"/>
      <c r="EZ132" s="236"/>
      <c r="FA132" s="236"/>
      <c r="FB132" s="236"/>
      <c r="FC132" s="236"/>
      <c r="FD132" s="236"/>
      <c r="FE132" s="236"/>
      <c r="FF132" s="236"/>
      <c r="FG132" s="236"/>
      <c r="FH132" s="236"/>
      <c r="FI132" s="236"/>
      <c r="FJ132" s="236"/>
      <c r="FK132" s="236"/>
      <c r="FL132" s="236"/>
      <c r="FM132" s="236"/>
      <c r="FN132" s="236"/>
      <c r="FO132" s="236"/>
      <c r="FP132" s="236"/>
      <c r="FQ132" s="236"/>
      <c r="FR132" s="236"/>
      <c r="FS132" s="236"/>
      <c r="FT132" s="236"/>
      <c r="FU132" s="236"/>
      <c r="FV132" s="236"/>
      <c r="FW132" s="236"/>
      <c r="FX132" s="236"/>
      <c r="FY132" s="236"/>
      <c r="FZ132" s="236"/>
      <c r="GA132" s="236"/>
      <c r="GB132" s="236"/>
      <c r="GC132" s="236"/>
      <c r="GD132" s="236"/>
      <c r="GE132" s="236"/>
      <c r="GF132" s="236"/>
      <c r="GG132" s="236"/>
      <c r="GH132" s="236"/>
      <c r="GI132" s="236"/>
      <c r="GJ132" s="236"/>
      <c r="GK132" s="236"/>
      <c r="GL132" s="236"/>
      <c r="GM132" s="236"/>
      <c r="GN132" s="236"/>
      <c r="GO132" s="236"/>
      <c r="GP132" s="236"/>
      <c r="GQ132" s="236"/>
      <c r="GR132" s="236"/>
      <c r="GS132" s="236"/>
      <c r="GT132" s="236"/>
      <c r="GU132" s="236"/>
      <c r="GV132" s="236"/>
      <c r="GW132" s="236"/>
      <c r="GX132" s="236"/>
      <c r="GY132" s="236"/>
      <c r="GZ132" s="236"/>
      <c r="HA132" s="236"/>
      <c r="HB132" s="236"/>
      <c r="HC132" s="236"/>
      <c r="HD132" s="236"/>
      <c r="HE132" s="236"/>
      <c r="HF132" s="236"/>
      <c r="HG132" s="236"/>
      <c r="HH132" s="236"/>
      <c r="HI132" s="236"/>
      <c r="HJ132" s="236"/>
      <c r="HK132" s="236"/>
      <c r="HL132" s="236"/>
      <c r="HM132" s="236"/>
      <c r="HN132" s="236"/>
      <c r="HO132" s="236"/>
      <c r="HP132" s="236"/>
      <c r="HQ132" s="236"/>
      <c r="HR132" s="236"/>
      <c r="HS132" s="236"/>
      <c r="HT132" s="236"/>
      <c r="HU132" s="236"/>
      <c r="HV132" s="236"/>
      <c r="HW132" s="236"/>
      <c r="HX132" s="236"/>
      <c r="HY132" s="236"/>
      <c r="HZ132" s="236"/>
      <c r="IA132" s="236"/>
      <c r="IB132" s="236"/>
      <c r="IC132" s="236"/>
      <c r="ID132" s="236"/>
      <c r="IE132" s="236"/>
      <c r="IF132" s="236"/>
      <c r="IG132" s="236"/>
      <c r="IH132" s="236"/>
      <c r="II132" s="236"/>
      <c r="IJ132" s="236"/>
      <c r="IK132" s="236"/>
      <c r="IL132" s="236"/>
      <c r="IM132" s="236"/>
      <c r="IN132" s="236"/>
      <c r="IO132" s="236"/>
      <c r="IP132" s="236"/>
      <c r="IQ132" s="236"/>
      <c r="IR132" s="236"/>
      <c r="IS132" s="236"/>
      <c r="IT132" s="236"/>
      <c r="IU132" s="236"/>
      <c r="IV132" s="236"/>
    </row>
    <row r="133" spans="1:256" s="222" customFormat="1" ht="25.5" customHeight="1" x14ac:dyDescent="0.25">
      <c r="A133" s="211" t="s">
        <v>745</v>
      </c>
      <c r="B133" s="212" t="s">
        <v>746</v>
      </c>
      <c r="C133" s="237">
        <f t="shared" si="24"/>
        <v>19144560</v>
      </c>
      <c r="D133" s="222">
        <v>2126960.6159999999</v>
      </c>
      <c r="E133" s="222">
        <v>1941258.3840000001</v>
      </c>
      <c r="F133" s="222">
        <v>1554538.2719999999</v>
      </c>
      <c r="G133" s="222">
        <v>1296086.7119999998</v>
      </c>
      <c r="H133" s="222">
        <v>1765128.432</v>
      </c>
      <c r="I133" s="222">
        <v>1412868.5280000002</v>
      </c>
      <c r="J133" s="222">
        <v>1510505.784</v>
      </c>
      <c r="K133" s="222">
        <v>1244396.4000000001</v>
      </c>
      <c r="L133" s="222">
        <v>1703865.84</v>
      </c>
      <c r="M133" s="222">
        <v>1447328.736</v>
      </c>
      <c r="N133" s="222">
        <v>1437756.456</v>
      </c>
      <c r="O133" s="223">
        <v>1703865.84</v>
      </c>
      <c r="P133" s="235"/>
      <c r="Q133" s="236"/>
      <c r="R133" s="236"/>
      <c r="S133" s="236"/>
      <c r="T133" s="236"/>
      <c r="U133" s="236"/>
      <c r="V133" s="236"/>
      <c r="W133" s="236"/>
      <c r="X133" s="236"/>
      <c r="Y133" s="236"/>
      <c r="Z133" s="236"/>
      <c r="AA133" s="236"/>
      <c r="AB133" s="236"/>
      <c r="AC133" s="236"/>
      <c r="AD133" s="236"/>
      <c r="AE133" s="236"/>
      <c r="AF133" s="236"/>
      <c r="AG133" s="236"/>
      <c r="AH133" s="236"/>
      <c r="AI133" s="236"/>
      <c r="AJ133" s="236"/>
      <c r="AK133" s="236"/>
      <c r="AL133" s="236"/>
      <c r="AM133" s="236"/>
      <c r="AN133" s="236"/>
      <c r="AO133" s="236"/>
      <c r="AP133" s="236"/>
      <c r="AQ133" s="236"/>
      <c r="AR133" s="236"/>
      <c r="AS133" s="236"/>
      <c r="AT133" s="236"/>
      <c r="AU133" s="236"/>
      <c r="AV133" s="236"/>
      <c r="AW133" s="236"/>
      <c r="AX133" s="236"/>
      <c r="AY133" s="236"/>
      <c r="AZ133" s="236"/>
      <c r="BA133" s="236"/>
      <c r="BB133" s="236"/>
      <c r="BC133" s="236"/>
      <c r="BD133" s="236"/>
      <c r="BE133" s="236"/>
      <c r="BF133" s="236"/>
      <c r="BG133" s="236"/>
      <c r="BH133" s="236"/>
      <c r="BI133" s="236"/>
      <c r="BJ133" s="236"/>
      <c r="BK133" s="236"/>
      <c r="BL133" s="236"/>
      <c r="BM133" s="236"/>
      <c r="BN133" s="236"/>
      <c r="BO133" s="236"/>
      <c r="BP133" s="236"/>
      <c r="BQ133" s="236"/>
      <c r="BR133" s="236"/>
      <c r="BS133" s="236"/>
      <c r="BT133" s="236"/>
      <c r="BU133" s="236"/>
      <c r="BV133" s="236"/>
      <c r="BW133" s="236"/>
      <c r="BX133" s="236"/>
      <c r="BY133" s="236"/>
      <c r="BZ133" s="236"/>
      <c r="CA133" s="236"/>
      <c r="CB133" s="236"/>
      <c r="CC133" s="236"/>
      <c r="CD133" s="236"/>
      <c r="CE133" s="236"/>
      <c r="CF133" s="236"/>
      <c r="CG133" s="236"/>
      <c r="CH133" s="236"/>
      <c r="CI133" s="236"/>
      <c r="CJ133" s="236"/>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236"/>
      <c r="EN133" s="236"/>
      <c r="EO133" s="236"/>
      <c r="EP133" s="236"/>
      <c r="EQ133" s="236"/>
      <c r="ER133" s="236"/>
      <c r="ES133" s="236"/>
      <c r="ET133" s="236"/>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36"/>
      <c r="FP133" s="236"/>
      <c r="FQ133" s="236"/>
      <c r="FR133" s="236"/>
      <c r="FS133" s="236"/>
      <c r="FT133" s="236"/>
      <c r="FU133" s="236"/>
      <c r="FV133" s="236"/>
      <c r="FW133" s="236"/>
      <c r="FX133" s="236"/>
      <c r="FY133" s="236"/>
      <c r="FZ133" s="236"/>
      <c r="GA133" s="236"/>
      <c r="GB133" s="236"/>
      <c r="GC133" s="236"/>
      <c r="GD133" s="236"/>
      <c r="GE133" s="236"/>
      <c r="GF133" s="236"/>
      <c r="GG133" s="236"/>
      <c r="GH133" s="236"/>
      <c r="GI133" s="236"/>
      <c r="GJ133" s="236"/>
      <c r="GK133" s="236"/>
      <c r="GL133" s="236"/>
      <c r="GM133" s="236"/>
      <c r="GN133" s="236"/>
      <c r="GO133" s="236"/>
      <c r="GP133" s="236"/>
      <c r="GQ133" s="236"/>
      <c r="GR133" s="236"/>
      <c r="GS133" s="236"/>
      <c r="GT133" s="236"/>
      <c r="GU133" s="236"/>
      <c r="GV133" s="236"/>
      <c r="GW133" s="236"/>
      <c r="GX133" s="236"/>
      <c r="GY133" s="236"/>
      <c r="GZ133" s="236"/>
      <c r="HA133" s="236"/>
      <c r="HB133" s="236"/>
      <c r="HC133" s="236"/>
      <c r="HD133" s="236"/>
      <c r="HE133" s="236"/>
      <c r="HF133" s="236"/>
      <c r="HG133" s="236"/>
      <c r="HH133" s="236"/>
      <c r="HI133" s="236"/>
      <c r="HJ133" s="236"/>
      <c r="HK133" s="236"/>
      <c r="HL133" s="236"/>
      <c r="HM133" s="236"/>
      <c r="HN133" s="236"/>
      <c r="HO133" s="236"/>
      <c r="HP133" s="236"/>
      <c r="HQ133" s="236"/>
      <c r="HR133" s="236"/>
      <c r="HS133" s="236"/>
      <c r="HT133" s="236"/>
      <c r="HU133" s="236"/>
      <c r="HV133" s="236"/>
      <c r="HW133" s="236"/>
      <c r="HX133" s="236"/>
      <c r="HY133" s="236"/>
      <c r="HZ133" s="236"/>
      <c r="IA133" s="236"/>
      <c r="IB133" s="236"/>
      <c r="IC133" s="236"/>
      <c r="ID133" s="236"/>
      <c r="IE133" s="236"/>
      <c r="IF133" s="236"/>
      <c r="IG133" s="236"/>
      <c r="IH133" s="236"/>
      <c r="II133" s="236"/>
      <c r="IJ133" s="236"/>
      <c r="IK133" s="236"/>
      <c r="IL133" s="236"/>
      <c r="IM133" s="236"/>
      <c r="IN133" s="236"/>
      <c r="IO133" s="236"/>
      <c r="IP133" s="236"/>
      <c r="IQ133" s="236"/>
      <c r="IR133" s="236"/>
      <c r="IS133" s="236"/>
      <c r="IT133" s="236"/>
      <c r="IU133" s="236"/>
      <c r="IV133" s="236"/>
    </row>
    <row r="134" spans="1:256" s="222" customFormat="1" ht="25.5" customHeight="1" x14ac:dyDescent="0.25">
      <c r="A134" s="211" t="s">
        <v>747</v>
      </c>
      <c r="B134" s="212" t="s">
        <v>748</v>
      </c>
      <c r="C134" s="237">
        <f t="shared" si="24"/>
        <v>2592434.9999999995</v>
      </c>
      <c r="D134" s="222">
        <v>288019.52849999996</v>
      </c>
      <c r="E134" s="222">
        <v>262872.90899999999</v>
      </c>
      <c r="F134" s="222">
        <v>210505.72199999998</v>
      </c>
      <c r="G134" s="222">
        <v>175507.84949999998</v>
      </c>
      <c r="H134" s="222">
        <v>239022.50700000001</v>
      </c>
      <c r="I134" s="222">
        <v>191321.70300000001</v>
      </c>
      <c r="J134" s="222">
        <v>204543.12150000001</v>
      </c>
      <c r="K134" s="222">
        <v>168508.27499999999</v>
      </c>
      <c r="L134" s="222">
        <v>230726.71500000003</v>
      </c>
      <c r="M134" s="222">
        <v>195988.08600000001</v>
      </c>
      <c r="N134" s="222">
        <v>194691.86850000001</v>
      </c>
      <c r="O134" s="223">
        <v>230726.71500000003</v>
      </c>
      <c r="P134" s="235"/>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236"/>
      <c r="BE134" s="236"/>
      <c r="BF134" s="236"/>
      <c r="BG134" s="236"/>
      <c r="BH134" s="236"/>
      <c r="BI134" s="236"/>
      <c r="BJ134" s="236"/>
      <c r="BK134" s="236"/>
      <c r="BL134" s="236"/>
      <c r="BM134" s="236"/>
      <c r="BN134" s="236"/>
      <c r="BO134" s="236"/>
      <c r="BP134" s="236"/>
      <c r="BQ134" s="236"/>
      <c r="BR134" s="236"/>
      <c r="BS134" s="236"/>
      <c r="BT134" s="236"/>
      <c r="BU134" s="236"/>
      <c r="BV134" s="236"/>
      <c r="BW134" s="236"/>
      <c r="BX134" s="236"/>
      <c r="BY134" s="236"/>
      <c r="BZ134" s="236"/>
      <c r="CA134" s="236"/>
      <c r="CB134" s="236"/>
      <c r="CC134" s="236"/>
      <c r="CD134" s="236"/>
      <c r="CE134" s="236"/>
      <c r="CF134" s="236"/>
      <c r="CG134" s="236"/>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36"/>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36"/>
      <c r="FP134" s="236"/>
      <c r="FQ134" s="236"/>
      <c r="FR134" s="236"/>
      <c r="FS134" s="236"/>
      <c r="FT134" s="236"/>
      <c r="FU134" s="236"/>
      <c r="FV134" s="236"/>
      <c r="FW134" s="236"/>
      <c r="FX134" s="236"/>
      <c r="FY134" s="236"/>
      <c r="FZ134" s="236"/>
      <c r="GA134" s="236"/>
      <c r="GB134" s="236"/>
      <c r="GC134" s="236"/>
      <c r="GD134" s="236"/>
      <c r="GE134" s="236"/>
      <c r="GF134" s="236"/>
      <c r="GG134" s="236"/>
      <c r="GH134" s="236"/>
      <c r="GI134" s="236"/>
      <c r="GJ134" s="236"/>
      <c r="GK134" s="236"/>
      <c r="GL134" s="236"/>
      <c r="GM134" s="236"/>
      <c r="GN134" s="236"/>
      <c r="GO134" s="236"/>
      <c r="GP134" s="236"/>
      <c r="GQ134" s="236"/>
      <c r="GR134" s="236"/>
      <c r="GS134" s="236"/>
      <c r="GT134" s="236"/>
      <c r="GU134" s="236"/>
      <c r="GV134" s="236"/>
      <c r="GW134" s="236"/>
      <c r="GX134" s="236"/>
      <c r="GY134" s="236"/>
      <c r="GZ134" s="236"/>
      <c r="HA134" s="236"/>
      <c r="HB134" s="236"/>
      <c r="HC134" s="236"/>
      <c r="HD134" s="236"/>
      <c r="HE134" s="236"/>
      <c r="HF134" s="236"/>
      <c r="HG134" s="236"/>
      <c r="HH134" s="236"/>
      <c r="HI134" s="236"/>
      <c r="HJ134" s="236"/>
      <c r="HK134" s="236"/>
      <c r="HL134" s="236"/>
      <c r="HM134" s="236"/>
      <c r="HN134" s="236"/>
      <c r="HO134" s="236"/>
      <c r="HP134" s="236"/>
      <c r="HQ134" s="236"/>
      <c r="HR134" s="236"/>
      <c r="HS134" s="236"/>
      <c r="HT134" s="236"/>
      <c r="HU134" s="236"/>
      <c r="HV134" s="236"/>
      <c r="HW134" s="236"/>
      <c r="HX134" s="236"/>
      <c r="HY134" s="236"/>
      <c r="HZ134" s="236"/>
      <c r="IA134" s="236"/>
      <c r="IB134" s="236"/>
      <c r="IC134" s="236"/>
      <c r="ID134" s="236"/>
      <c r="IE134" s="236"/>
      <c r="IF134" s="236"/>
      <c r="IG134" s="236"/>
      <c r="IH134" s="236"/>
      <c r="II134" s="236"/>
      <c r="IJ134" s="236"/>
      <c r="IK134" s="236"/>
      <c r="IL134" s="236"/>
      <c r="IM134" s="236"/>
      <c r="IN134" s="236"/>
      <c r="IO134" s="236"/>
      <c r="IP134" s="236"/>
      <c r="IQ134" s="236"/>
      <c r="IR134" s="236"/>
      <c r="IS134" s="236"/>
      <c r="IT134" s="236"/>
      <c r="IU134" s="236"/>
      <c r="IV134" s="236"/>
    </row>
    <row r="135" spans="1:256" s="256" customFormat="1" ht="25.5" customHeight="1" x14ac:dyDescent="0.25">
      <c r="A135" s="206" t="s">
        <v>749</v>
      </c>
      <c r="B135" s="207" t="s">
        <v>750</v>
      </c>
      <c r="C135" s="208">
        <f t="shared" si="24"/>
        <v>1304671</v>
      </c>
      <c r="D135" s="221">
        <f>SUM(D136:D143)</f>
        <v>144948.94809999998</v>
      </c>
      <c r="E135" s="221">
        <f t="shared" ref="E135:O135" si="37">SUM(E136:E143)</f>
        <v>132293.63940000001</v>
      </c>
      <c r="F135" s="221">
        <f t="shared" si="37"/>
        <v>105939.28519999998</v>
      </c>
      <c r="G135" s="221">
        <f t="shared" si="37"/>
        <v>88326.226699999999</v>
      </c>
      <c r="H135" s="221">
        <f t="shared" si="37"/>
        <v>120290.66620000001</v>
      </c>
      <c r="I135" s="221">
        <f t="shared" si="37"/>
        <v>96284.719800000006</v>
      </c>
      <c r="J135" s="221">
        <f t="shared" si="37"/>
        <v>102938.5419</v>
      </c>
      <c r="K135" s="221">
        <f t="shared" si="37"/>
        <v>84803.615000000005</v>
      </c>
      <c r="L135" s="221">
        <f t="shared" si="37"/>
        <v>116115.71900000001</v>
      </c>
      <c r="M135" s="221">
        <f t="shared" si="37"/>
        <v>98633.127600000007</v>
      </c>
      <c r="N135" s="221">
        <f t="shared" si="37"/>
        <v>97980.792099999991</v>
      </c>
      <c r="O135" s="234">
        <f t="shared" si="37"/>
        <v>116115.71900000001</v>
      </c>
      <c r="P135" s="255"/>
      <c r="Q135" s="244"/>
      <c r="R135" s="244"/>
      <c r="S135" s="244"/>
      <c r="T135" s="244"/>
      <c r="U135" s="244"/>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c r="AX135" s="244"/>
      <c r="AY135" s="244"/>
      <c r="AZ135" s="244"/>
      <c r="BA135" s="244"/>
      <c r="BB135" s="244"/>
      <c r="BC135" s="244"/>
      <c r="BD135" s="244"/>
      <c r="BE135" s="244"/>
      <c r="BF135" s="244"/>
      <c r="BG135" s="244"/>
      <c r="BH135" s="244"/>
      <c r="BI135" s="244"/>
      <c r="BJ135" s="244"/>
      <c r="BK135" s="244"/>
      <c r="BL135" s="244"/>
      <c r="BM135" s="244"/>
      <c r="BN135" s="244"/>
      <c r="BO135" s="244"/>
      <c r="BP135" s="244"/>
      <c r="BQ135" s="244"/>
      <c r="BR135" s="244"/>
      <c r="BS135" s="244"/>
      <c r="BT135" s="244"/>
      <c r="BU135" s="244"/>
      <c r="BV135" s="244"/>
      <c r="BW135" s="244"/>
      <c r="BX135" s="244"/>
      <c r="BY135" s="244"/>
      <c r="BZ135" s="244"/>
      <c r="CA135" s="244"/>
      <c r="CB135" s="244"/>
      <c r="CC135" s="244"/>
      <c r="CD135" s="244"/>
      <c r="CE135" s="244"/>
      <c r="CF135" s="244"/>
      <c r="CG135" s="244"/>
      <c r="CH135" s="244"/>
      <c r="CI135" s="244"/>
      <c r="CJ135" s="244"/>
      <c r="CK135" s="244"/>
      <c r="CL135" s="244"/>
      <c r="CM135" s="244"/>
      <c r="CN135" s="244"/>
      <c r="CO135" s="244"/>
      <c r="CP135" s="244"/>
      <c r="CQ135" s="244"/>
      <c r="CR135" s="244"/>
      <c r="CS135" s="244"/>
      <c r="CT135" s="244"/>
      <c r="CU135" s="244"/>
      <c r="CV135" s="244"/>
      <c r="CW135" s="244"/>
      <c r="CX135" s="244"/>
      <c r="CY135" s="244"/>
      <c r="CZ135" s="244"/>
      <c r="DA135" s="244"/>
      <c r="DB135" s="244"/>
      <c r="DC135" s="244"/>
      <c r="DD135" s="244"/>
      <c r="DE135" s="244"/>
      <c r="DF135" s="244"/>
      <c r="DG135" s="244"/>
      <c r="DH135" s="244"/>
      <c r="DI135" s="244"/>
      <c r="DJ135" s="244"/>
      <c r="DK135" s="244"/>
      <c r="DL135" s="244"/>
      <c r="DM135" s="244"/>
      <c r="DN135" s="244"/>
      <c r="DO135" s="244"/>
      <c r="DP135" s="244"/>
      <c r="DQ135" s="244"/>
      <c r="DR135" s="244"/>
      <c r="DS135" s="244"/>
      <c r="DT135" s="244"/>
      <c r="DU135" s="244"/>
      <c r="DV135" s="244"/>
      <c r="DW135" s="244"/>
      <c r="DX135" s="244"/>
      <c r="DY135" s="244"/>
      <c r="DZ135" s="244"/>
      <c r="EA135" s="244"/>
      <c r="EB135" s="244"/>
      <c r="EC135" s="244"/>
      <c r="ED135" s="244"/>
      <c r="EE135" s="244"/>
      <c r="EF135" s="244"/>
      <c r="EG135" s="244"/>
      <c r="EH135" s="244"/>
      <c r="EI135" s="244"/>
      <c r="EJ135" s="244"/>
      <c r="EK135" s="244"/>
      <c r="EL135" s="244"/>
      <c r="EM135" s="244"/>
      <c r="EN135" s="244"/>
      <c r="EO135" s="244"/>
      <c r="EP135" s="244"/>
      <c r="EQ135" s="244"/>
      <c r="ER135" s="244"/>
      <c r="ES135" s="244"/>
      <c r="ET135" s="244"/>
      <c r="EU135" s="244"/>
      <c r="EV135" s="244"/>
      <c r="EW135" s="244"/>
      <c r="EX135" s="244"/>
      <c r="EY135" s="244"/>
      <c r="EZ135" s="244"/>
      <c r="FA135" s="244"/>
      <c r="FB135" s="244"/>
      <c r="FC135" s="244"/>
      <c r="FD135" s="244"/>
      <c r="FE135" s="244"/>
      <c r="FF135" s="244"/>
      <c r="FG135" s="244"/>
      <c r="FH135" s="244"/>
      <c r="FI135" s="244"/>
      <c r="FJ135" s="244"/>
      <c r="FK135" s="244"/>
      <c r="FL135" s="244"/>
      <c r="FM135" s="244"/>
      <c r="FN135" s="244"/>
      <c r="FO135" s="244"/>
      <c r="FP135" s="244"/>
      <c r="FQ135" s="244"/>
      <c r="FR135" s="244"/>
      <c r="FS135" s="244"/>
      <c r="FT135" s="244"/>
      <c r="FU135" s="244"/>
      <c r="FV135" s="244"/>
      <c r="FW135" s="244"/>
      <c r="FX135" s="244"/>
      <c r="FY135" s="244"/>
      <c r="FZ135" s="244"/>
      <c r="GA135" s="244"/>
      <c r="GB135" s="244"/>
      <c r="GC135" s="244"/>
      <c r="GD135" s="244"/>
      <c r="GE135" s="244"/>
      <c r="GF135" s="244"/>
      <c r="GG135" s="244"/>
      <c r="GH135" s="244"/>
      <c r="GI135" s="244"/>
      <c r="GJ135" s="244"/>
      <c r="GK135" s="244"/>
      <c r="GL135" s="244"/>
      <c r="GM135" s="244"/>
      <c r="GN135" s="244"/>
      <c r="GO135" s="244"/>
      <c r="GP135" s="244"/>
      <c r="GQ135" s="244"/>
      <c r="GR135" s="244"/>
      <c r="GS135" s="244"/>
      <c r="GT135" s="244"/>
      <c r="GU135" s="244"/>
      <c r="GV135" s="244"/>
      <c r="GW135" s="244"/>
      <c r="GX135" s="244"/>
      <c r="GY135" s="244"/>
      <c r="GZ135" s="244"/>
      <c r="HA135" s="244"/>
      <c r="HB135" s="244"/>
      <c r="HC135" s="244"/>
      <c r="HD135" s="244"/>
      <c r="HE135" s="244"/>
      <c r="HF135" s="244"/>
      <c r="HG135" s="244"/>
      <c r="HH135" s="244"/>
      <c r="HI135" s="244"/>
      <c r="HJ135" s="244"/>
      <c r="HK135" s="244"/>
      <c r="HL135" s="244"/>
      <c r="HM135" s="244"/>
      <c r="HN135" s="244"/>
      <c r="HO135" s="244"/>
      <c r="HP135" s="244"/>
      <c r="HQ135" s="244"/>
      <c r="HR135" s="244"/>
      <c r="HS135" s="244"/>
      <c r="HT135" s="244"/>
      <c r="HU135" s="244"/>
      <c r="HV135" s="244"/>
      <c r="HW135" s="244"/>
      <c r="HX135" s="244"/>
      <c r="HY135" s="244"/>
      <c r="HZ135" s="244"/>
      <c r="IA135" s="244"/>
      <c r="IB135" s="244"/>
      <c r="IC135" s="244"/>
      <c r="ID135" s="244"/>
      <c r="IE135" s="244"/>
      <c r="IF135" s="244"/>
      <c r="IG135" s="244"/>
      <c r="IH135" s="244"/>
      <c r="II135" s="244"/>
      <c r="IJ135" s="244"/>
      <c r="IK135" s="244"/>
      <c r="IL135" s="244"/>
      <c r="IM135" s="244"/>
      <c r="IN135" s="244"/>
      <c r="IO135" s="244"/>
      <c r="IP135" s="244"/>
      <c r="IQ135" s="244"/>
      <c r="IR135" s="244"/>
      <c r="IS135" s="244"/>
      <c r="IT135" s="244"/>
      <c r="IU135" s="244"/>
      <c r="IV135" s="244"/>
    </row>
    <row r="136" spans="1:256" s="222" customFormat="1" ht="25.5" customHeight="1" x14ac:dyDescent="0.25">
      <c r="A136" s="211" t="s">
        <v>751</v>
      </c>
      <c r="B136" s="212" t="s">
        <v>752</v>
      </c>
      <c r="C136" s="237">
        <f t="shared" si="24"/>
        <v>111452</v>
      </c>
      <c r="D136" s="222">
        <v>12382.3172</v>
      </c>
      <c r="E136" s="222">
        <v>11301.2328</v>
      </c>
      <c r="F136" s="222">
        <v>9049.902399999999</v>
      </c>
      <c r="G136" s="222">
        <v>7545.3003999999992</v>
      </c>
      <c r="H136" s="222">
        <v>10275.874400000001</v>
      </c>
      <c r="I136" s="222">
        <v>8225.1576000000005</v>
      </c>
      <c r="J136" s="222">
        <v>8793.5627999999997</v>
      </c>
      <c r="K136" s="222">
        <v>7244.38</v>
      </c>
      <c r="L136" s="222">
        <v>9919.228000000001</v>
      </c>
      <c r="M136" s="222">
        <v>8425.7711999999992</v>
      </c>
      <c r="N136" s="222">
        <v>8370.0452000000005</v>
      </c>
      <c r="O136" s="223">
        <v>9919.228000000001</v>
      </c>
      <c r="P136" s="235"/>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236"/>
      <c r="AO136" s="236"/>
      <c r="AP136" s="236"/>
      <c r="AQ136" s="236"/>
      <c r="AR136" s="236"/>
      <c r="AS136" s="236"/>
      <c r="AT136" s="236"/>
      <c r="AU136" s="236"/>
      <c r="AV136" s="236"/>
      <c r="AW136" s="236"/>
      <c r="AX136" s="236"/>
      <c r="AY136" s="236"/>
      <c r="AZ136" s="236"/>
      <c r="BA136" s="236"/>
      <c r="BB136" s="236"/>
      <c r="BC136" s="236"/>
      <c r="BD136" s="236"/>
      <c r="BE136" s="236"/>
      <c r="BF136" s="236"/>
      <c r="BG136" s="236"/>
      <c r="BH136" s="236"/>
      <c r="BI136" s="236"/>
      <c r="BJ136" s="236"/>
      <c r="BK136" s="236"/>
      <c r="BL136" s="236"/>
      <c r="BM136" s="236"/>
      <c r="BN136" s="236"/>
      <c r="BO136" s="236"/>
      <c r="BP136" s="236"/>
      <c r="BQ136" s="236"/>
      <c r="BR136" s="236"/>
      <c r="BS136" s="236"/>
      <c r="BT136" s="236"/>
      <c r="BU136" s="236"/>
      <c r="BV136" s="236"/>
      <c r="BW136" s="236"/>
      <c r="BX136" s="236"/>
      <c r="BY136" s="236"/>
      <c r="BZ136" s="236"/>
      <c r="CA136" s="236"/>
      <c r="CB136" s="236"/>
      <c r="CC136" s="236"/>
      <c r="CD136" s="236"/>
      <c r="CE136" s="236"/>
      <c r="CF136" s="236"/>
      <c r="CG136" s="236"/>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36"/>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36"/>
      <c r="FP136" s="236"/>
      <c r="FQ136" s="236"/>
      <c r="FR136" s="236"/>
      <c r="FS136" s="236"/>
      <c r="FT136" s="236"/>
      <c r="FU136" s="236"/>
      <c r="FV136" s="236"/>
      <c r="FW136" s="236"/>
      <c r="FX136" s="236"/>
      <c r="FY136" s="236"/>
      <c r="FZ136" s="236"/>
      <c r="GA136" s="236"/>
      <c r="GB136" s="236"/>
      <c r="GC136" s="236"/>
      <c r="GD136" s="236"/>
      <c r="GE136" s="236"/>
      <c r="GF136" s="236"/>
      <c r="GG136" s="236"/>
      <c r="GH136" s="236"/>
      <c r="GI136" s="236"/>
      <c r="GJ136" s="236"/>
      <c r="GK136" s="236"/>
      <c r="GL136" s="236"/>
      <c r="GM136" s="236"/>
      <c r="GN136" s="236"/>
      <c r="GO136" s="236"/>
      <c r="GP136" s="236"/>
      <c r="GQ136" s="236"/>
      <c r="GR136" s="236"/>
      <c r="GS136" s="236"/>
      <c r="GT136" s="236"/>
      <c r="GU136" s="236"/>
      <c r="GV136" s="236"/>
      <c r="GW136" s="236"/>
      <c r="GX136" s="236"/>
      <c r="GY136" s="236"/>
      <c r="GZ136" s="236"/>
      <c r="HA136" s="236"/>
      <c r="HB136" s="236"/>
      <c r="HC136" s="236"/>
      <c r="HD136" s="236"/>
      <c r="HE136" s="236"/>
      <c r="HF136" s="236"/>
      <c r="HG136" s="236"/>
      <c r="HH136" s="236"/>
      <c r="HI136" s="236"/>
      <c r="HJ136" s="236"/>
      <c r="HK136" s="236"/>
      <c r="HL136" s="236"/>
      <c r="HM136" s="236"/>
      <c r="HN136" s="236"/>
      <c r="HO136" s="236"/>
      <c r="HP136" s="236"/>
      <c r="HQ136" s="236"/>
      <c r="HR136" s="236"/>
      <c r="HS136" s="236"/>
      <c r="HT136" s="236"/>
      <c r="HU136" s="236"/>
      <c r="HV136" s="236"/>
      <c r="HW136" s="236"/>
      <c r="HX136" s="236"/>
      <c r="HY136" s="236"/>
      <c r="HZ136" s="236"/>
      <c r="IA136" s="236"/>
      <c r="IB136" s="236"/>
      <c r="IC136" s="236"/>
      <c r="ID136" s="236"/>
      <c r="IE136" s="236"/>
      <c r="IF136" s="236"/>
      <c r="IG136" s="236"/>
      <c r="IH136" s="236"/>
      <c r="II136" s="236"/>
      <c r="IJ136" s="236"/>
      <c r="IK136" s="236"/>
      <c r="IL136" s="236"/>
      <c r="IM136" s="236"/>
      <c r="IN136" s="236"/>
      <c r="IO136" s="236"/>
      <c r="IP136" s="236"/>
      <c r="IQ136" s="236"/>
      <c r="IR136" s="236"/>
      <c r="IS136" s="236"/>
      <c r="IT136" s="236"/>
      <c r="IU136" s="236"/>
      <c r="IV136" s="236"/>
    </row>
    <row r="137" spans="1:256" s="222" customFormat="1" ht="25.5" customHeight="1" x14ac:dyDescent="0.25">
      <c r="A137" s="211" t="s">
        <v>753</v>
      </c>
      <c r="B137" s="212" t="s">
        <v>754</v>
      </c>
      <c r="C137" s="237">
        <f t="shared" si="24"/>
        <v>0</v>
      </c>
      <c r="D137" s="222">
        <v>0</v>
      </c>
      <c r="E137" s="222">
        <v>0</v>
      </c>
      <c r="F137" s="222">
        <v>0</v>
      </c>
      <c r="G137" s="222">
        <v>0</v>
      </c>
      <c r="H137" s="222">
        <v>0</v>
      </c>
      <c r="I137" s="222">
        <v>0</v>
      </c>
      <c r="J137" s="222">
        <v>0</v>
      </c>
      <c r="K137" s="222">
        <v>0</v>
      </c>
      <c r="L137" s="222">
        <v>0</v>
      </c>
      <c r="M137" s="222">
        <v>0</v>
      </c>
      <c r="N137" s="222">
        <v>0</v>
      </c>
      <c r="O137" s="223">
        <v>0</v>
      </c>
      <c r="P137" s="235"/>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236"/>
      <c r="AM137" s="236"/>
      <c r="AN137" s="236"/>
      <c r="AO137" s="236"/>
      <c r="AP137" s="236"/>
      <c r="AQ137" s="236"/>
      <c r="AR137" s="236"/>
      <c r="AS137" s="236"/>
      <c r="AT137" s="236"/>
      <c r="AU137" s="236"/>
      <c r="AV137" s="236"/>
      <c r="AW137" s="236"/>
      <c r="AX137" s="236"/>
      <c r="AY137" s="236"/>
      <c r="AZ137" s="236"/>
      <c r="BA137" s="236"/>
      <c r="BB137" s="236"/>
      <c r="BC137" s="236"/>
      <c r="BD137" s="236"/>
      <c r="BE137" s="236"/>
      <c r="BF137" s="236"/>
      <c r="BG137" s="236"/>
      <c r="BH137" s="236"/>
      <c r="BI137" s="236"/>
      <c r="BJ137" s="236"/>
      <c r="BK137" s="236"/>
      <c r="BL137" s="236"/>
      <c r="BM137" s="236"/>
      <c r="BN137" s="236"/>
      <c r="BO137" s="236"/>
      <c r="BP137" s="236"/>
      <c r="BQ137" s="236"/>
      <c r="BR137" s="236"/>
      <c r="BS137" s="236"/>
      <c r="BT137" s="236"/>
      <c r="BU137" s="236"/>
      <c r="BV137" s="236"/>
      <c r="BW137" s="236"/>
      <c r="BX137" s="236"/>
      <c r="BY137" s="236"/>
      <c r="BZ137" s="236"/>
      <c r="CA137" s="236"/>
      <c r="CB137" s="236"/>
      <c r="CC137" s="236"/>
      <c r="CD137" s="236"/>
      <c r="CE137" s="236"/>
      <c r="CF137" s="236"/>
      <c r="CG137" s="236"/>
      <c r="CH137" s="236"/>
      <c r="CI137" s="236"/>
      <c r="CJ137" s="236"/>
      <c r="CK137" s="236"/>
      <c r="CL137" s="236"/>
      <c r="CM137" s="236"/>
      <c r="CN137" s="236"/>
      <c r="CO137" s="236"/>
      <c r="CP137" s="236"/>
      <c r="CQ137" s="236"/>
      <c r="CR137" s="236"/>
      <c r="CS137" s="236"/>
      <c r="CT137" s="236"/>
      <c r="CU137" s="236"/>
      <c r="CV137" s="236"/>
      <c r="CW137" s="236"/>
      <c r="CX137" s="236"/>
      <c r="CY137" s="236"/>
      <c r="CZ137" s="236"/>
      <c r="DA137" s="236"/>
      <c r="DB137" s="236"/>
      <c r="DC137" s="236"/>
      <c r="DD137" s="236"/>
      <c r="DE137" s="236"/>
      <c r="DF137" s="236"/>
      <c r="DG137" s="236"/>
      <c r="DH137" s="236"/>
      <c r="DI137" s="236"/>
      <c r="DJ137" s="236"/>
      <c r="DK137" s="236"/>
      <c r="DL137" s="236"/>
      <c r="DM137" s="236"/>
      <c r="DN137" s="236"/>
      <c r="DO137" s="236"/>
      <c r="DP137" s="236"/>
      <c r="DQ137" s="236"/>
      <c r="DR137" s="236"/>
      <c r="DS137" s="236"/>
      <c r="DT137" s="236"/>
      <c r="DU137" s="236"/>
      <c r="DV137" s="236"/>
      <c r="DW137" s="236"/>
      <c r="DX137" s="236"/>
      <c r="DY137" s="236"/>
      <c r="DZ137" s="236"/>
      <c r="EA137" s="236"/>
      <c r="EB137" s="236"/>
      <c r="EC137" s="236"/>
      <c r="ED137" s="236"/>
      <c r="EE137" s="236"/>
      <c r="EF137" s="236"/>
      <c r="EG137" s="236"/>
      <c r="EH137" s="236"/>
      <c r="EI137" s="236"/>
      <c r="EJ137" s="236"/>
      <c r="EK137" s="236"/>
      <c r="EL137" s="236"/>
      <c r="EM137" s="236"/>
      <c r="EN137" s="236"/>
      <c r="EO137" s="236"/>
      <c r="EP137" s="236"/>
      <c r="EQ137" s="236"/>
      <c r="ER137" s="236"/>
      <c r="ES137" s="236"/>
      <c r="ET137" s="236"/>
      <c r="EU137" s="236"/>
      <c r="EV137" s="236"/>
      <c r="EW137" s="236"/>
      <c r="EX137" s="236"/>
      <c r="EY137" s="236"/>
      <c r="EZ137" s="236"/>
      <c r="FA137" s="236"/>
      <c r="FB137" s="236"/>
      <c r="FC137" s="236"/>
      <c r="FD137" s="236"/>
      <c r="FE137" s="236"/>
      <c r="FF137" s="236"/>
      <c r="FG137" s="236"/>
      <c r="FH137" s="236"/>
      <c r="FI137" s="236"/>
      <c r="FJ137" s="236"/>
      <c r="FK137" s="236"/>
      <c r="FL137" s="236"/>
      <c r="FM137" s="236"/>
      <c r="FN137" s="236"/>
      <c r="FO137" s="236"/>
      <c r="FP137" s="236"/>
      <c r="FQ137" s="236"/>
      <c r="FR137" s="236"/>
      <c r="FS137" s="236"/>
      <c r="FT137" s="236"/>
      <c r="FU137" s="236"/>
      <c r="FV137" s="236"/>
      <c r="FW137" s="236"/>
      <c r="FX137" s="236"/>
      <c r="FY137" s="236"/>
      <c r="FZ137" s="236"/>
      <c r="GA137" s="236"/>
      <c r="GB137" s="236"/>
      <c r="GC137" s="236"/>
      <c r="GD137" s="236"/>
      <c r="GE137" s="236"/>
      <c r="GF137" s="236"/>
      <c r="GG137" s="236"/>
      <c r="GH137" s="236"/>
      <c r="GI137" s="236"/>
      <c r="GJ137" s="236"/>
      <c r="GK137" s="236"/>
      <c r="GL137" s="236"/>
      <c r="GM137" s="236"/>
      <c r="GN137" s="236"/>
      <c r="GO137" s="236"/>
      <c r="GP137" s="236"/>
      <c r="GQ137" s="236"/>
      <c r="GR137" s="236"/>
      <c r="GS137" s="236"/>
      <c r="GT137" s="236"/>
      <c r="GU137" s="236"/>
      <c r="GV137" s="236"/>
      <c r="GW137" s="236"/>
      <c r="GX137" s="236"/>
      <c r="GY137" s="236"/>
      <c r="GZ137" s="236"/>
      <c r="HA137" s="236"/>
      <c r="HB137" s="236"/>
      <c r="HC137" s="236"/>
      <c r="HD137" s="236"/>
      <c r="HE137" s="236"/>
      <c r="HF137" s="236"/>
      <c r="HG137" s="236"/>
      <c r="HH137" s="236"/>
      <c r="HI137" s="236"/>
      <c r="HJ137" s="236"/>
      <c r="HK137" s="236"/>
      <c r="HL137" s="236"/>
      <c r="HM137" s="236"/>
      <c r="HN137" s="236"/>
      <c r="HO137" s="236"/>
      <c r="HP137" s="236"/>
      <c r="HQ137" s="236"/>
      <c r="HR137" s="236"/>
      <c r="HS137" s="236"/>
      <c r="HT137" s="236"/>
      <c r="HU137" s="236"/>
      <c r="HV137" s="236"/>
      <c r="HW137" s="236"/>
      <c r="HX137" s="236"/>
      <c r="HY137" s="236"/>
      <c r="HZ137" s="236"/>
      <c r="IA137" s="236"/>
      <c r="IB137" s="236"/>
      <c r="IC137" s="236"/>
      <c r="ID137" s="236"/>
      <c r="IE137" s="236"/>
      <c r="IF137" s="236"/>
      <c r="IG137" s="236"/>
      <c r="IH137" s="236"/>
      <c r="II137" s="236"/>
      <c r="IJ137" s="236"/>
      <c r="IK137" s="236"/>
      <c r="IL137" s="236"/>
      <c r="IM137" s="236"/>
      <c r="IN137" s="236"/>
      <c r="IO137" s="236"/>
      <c r="IP137" s="236"/>
      <c r="IQ137" s="236"/>
      <c r="IR137" s="236"/>
      <c r="IS137" s="236"/>
      <c r="IT137" s="236"/>
      <c r="IU137" s="236"/>
      <c r="IV137" s="236"/>
    </row>
    <row r="138" spans="1:256" s="222" customFormat="1" ht="25.5" customHeight="1" x14ac:dyDescent="0.25">
      <c r="A138" s="211" t="s">
        <v>755</v>
      </c>
      <c r="B138" s="212" t="s">
        <v>756</v>
      </c>
      <c r="C138" s="237">
        <f t="shared" si="24"/>
        <v>0</v>
      </c>
      <c r="D138" s="222">
        <v>0</v>
      </c>
      <c r="E138" s="222">
        <v>0</v>
      </c>
      <c r="F138" s="222">
        <v>0</v>
      </c>
      <c r="G138" s="222">
        <v>0</v>
      </c>
      <c r="H138" s="222">
        <v>0</v>
      </c>
      <c r="I138" s="222">
        <v>0</v>
      </c>
      <c r="J138" s="222">
        <v>0</v>
      </c>
      <c r="K138" s="222">
        <v>0</v>
      </c>
      <c r="L138" s="222">
        <v>0</v>
      </c>
      <c r="M138" s="222">
        <v>0</v>
      </c>
      <c r="N138" s="222">
        <v>0</v>
      </c>
      <c r="O138" s="223">
        <v>0</v>
      </c>
      <c r="P138" s="235"/>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c r="AR138" s="236"/>
      <c r="AS138" s="236"/>
      <c r="AT138" s="236"/>
      <c r="AU138" s="236"/>
      <c r="AV138" s="236"/>
      <c r="AW138" s="236"/>
      <c r="AX138" s="236"/>
      <c r="AY138" s="236"/>
      <c r="AZ138" s="236"/>
      <c r="BA138" s="236"/>
      <c r="BB138" s="236"/>
      <c r="BC138" s="236"/>
      <c r="BD138" s="236"/>
      <c r="BE138" s="236"/>
      <c r="BF138" s="236"/>
      <c r="BG138" s="236"/>
      <c r="BH138" s="236"/>
      <c r="BI138" s="236"/>
      <c r="BJ138" s="236"/>
      <c r="BK138" s="236"/>
      <c r="BL138" s="236"/>
      <c r="BM138" s="236"/>
      <c r="BN138" s="236"/>
      <c r="BO138" s="236"/>
      <c r="BP138" s="236"/>
      <c r="BQ138" s="236"/>
      <c r="BR138" s="236"/>
      <c r="BS138" s="236"/>
      <c r="BT138" s="236"/>
      <c r="BU138" s="236"/>
      <c r="BV138" s="236"/>
      <c r="BW138" s="236"/>
      <c r="BX138" s="236"/>
      <c r="BY138" s="236"/>
      <c r="BZ138" s="236"/>
      <c r="CA138" s="236"/>
      <c r="CB138" s="236"/>
      <c r="CC138" s="236"/>
      <c r="CD138" s="236"/>
      <c r="CE138" s="236"/>
      <c r="CF138" s="236"/>
      <c r="CG138" s="236"/>
      <c r="CH138" s="236"/>
      <c r="CI138" s="236"/>
      <c r="CJ138" s="236"/>
      <c r="CK138" s="236"/>
      <c r="CL138" s="236"/>
      <c r="CM138" s="236"/>
      <c r="CN138" s="236"/>
      <c r="CO138" s="236"/>
      <c r="CP138" s="236"/>
      <c r="CQ138" s="236"/>
      <c r="CR138" s="236"/>
      <c r="CS138" s="236"/>
      <c r="CT138" s="236"/>
      <c r="CU138" s="236"/>
      <c r="CV138" s="236"/>
      <c r="CW138" s="236"/>
      <c r="CX138" s="236"/>
      <c r="CY138" s="236"/>
      <c r="CZ138" s="236"/>
      <c r="DA138" s="236"/>
      <c r="DB138" s="236"/>
      <c r="DC138" s="236"/>
      <c r="DD138" s="236"/>
      <c r="DE138" s="236"/>
      <c r="DF138" s="236"/>
      <c r="DG138" s="236"/>
      <c r="DH138" s="236"/>
      <c r="DI138" s="236"/>
      <c r="DJ138" s="236"/>
      <c r="DK138" s="236"/>
      <c r="DL138" s="236"/>
      <c r="DM138" s="236"/>
      <c r="DN138" s="236"/>
      <c r="DO138" s="236"/>
      <c r="DP138" s="236"/>
      <c r="DQ138" s="236"/>
      <c r="DR138" s="236"/>
      <c r="DS138" s="236"/>
      <c r="DT138" s="236"/>
      <c r="DU138" s="236"/>
      <c r="DV138" s="236"/>
      <c r="DW138" s="236"/>
      <c r="DX138" s="236"/>
      <c r="DY138" s="236"/>
      <c r="DZ138" s="236"/>
      <c r="EA138" s="236"/>
      <c r="EB138" s="236"/>
      <c r="EC138" s="236"/>
      <c r="ED138" s="236"/>
      <c r="EE138" s="236"/>
      <c r="EF138" s="236"/>
      <c r="EG138" s="236"/>
      <c r="EH138" s="236"/>
      <c r="EI138" s="236"/>
      <c r="EJ138" s="236"/>
      <c r="EK138" s="236"/>
      <c r="EL138" s="236"/>
      <c r="EM138" s="236"/>
      <c r="EN138" s="236"/>
      <c r="EO138" s="236"/>
      <c r="EP138" s="236"/>
      <c r="EQ138" s="236"/>
      <c r="ER138" s="236"/>
      <c r="ES138" s="236"/>
      <c r="ET138" s="236"/>
      <c r="EU138" s="236"/>
      <c r="EV138" s="236"/>
      <c r="EW138" s="236"/>
      <c r="EX138" s="236"/>
      <c r="EY138" s="236"/>
      <c r="EZ138" s="236"/>
      <c r="FA138" s="236"/>
      <c r="FB138" s="236"/>
      <c r="FC138" s="236"/>
      <c r="FD138" s="236"/>
      <c r="FE138" s="236"/>
      <c r="FF138" s="236"/>
      <c r="FG138" s="236"/>
      <c r="FH138" s="236"/>
      <c r="FI138" s="236"/>
      <c r="FJ138" s="236"/>
      <c r="FK138" s="236"/>
      <c r="FL138" s="236"/>
      <c r="FM138" s="236"/>
      <c r="FN138" s="236"/>
      <c r="FO138" s="236"/>
      <c r="FP138" s="236"/>
      <c r="FQ138" s="236"/>
      <c r="FR138" s="236"/>
      <c r="FS138" s="236"/>
      <c r="FT138" s="236"/>
      <c r="FU138" s="236"/>
      <c r="FV138" s="236"/>
      <c r="FW138" s="236"/>
      <c r="FX138" s="236"/>
      <c r="FY138" s="236"/>
      <c r="FZ138" s="236"/>
      <c r="GA138" s="236"/>
      <c r="GB138" s="236"/>
      <c r="GC138" s="236"/>
      <c r="GD138" s="236"/>
      <c r="GE138" s="236"/>
      <c r="GF138" s="236"/>
      <c r="GG138" s="236"/>
      <c r="GH138" s="236"/>
      <c r="GI138" s="236"/>
      <c r="GJ138" s="236"/>
      <c r="GK138" s="236"/>
      <c r="GL138" s="236"/>
      <c r="GM138" s="236"/>
      <c r="GN138" s="236"/>
      <c r="GO138" s="236"/>
      <c r="GP138" s="236"/>
      <c r="GQ138" s="236"/>
      <c r="GR138" s="236"/>
      <c r="GS138" s="236"/>
      <c r="GT138" s="236"/>
      <c r="GU138" s="236"/>
      <c r="GV138" s="236"/>
      <c r="GW138" s="236"/>
      <c r="GX138" s="236"/>
      <c r="GY138" s="236"/>
      <c r="GZ138" s="236"/>
      <c r="HA138" s="236"/>
      <c r="HB138" s="236"/>
      <c r="HC138" s="236"/>
      <c r="HD138" s="236"/>
      <c r="HE138" s="236"/>
      <c r="HF138" s="236"/>
      <c r="HG138" s="236"/>
      <c r="HH138" s="236"/>
      <c r="HI138" s="236"/>
      <c r="HJ138" s="236"/>
      <c r="HK138" s="236"/>
      <c r="HL138" s="236"/>
      <c r="HM138" s="236"/>
      <c r="HN138" s="236"/>
      <c r="HO138" s="236"/>
      <c r="HP138" s="236"/>
      <c r="HQ138" s="236"/>
      <c r="HR138" s="236"/>
      <c r="HS138" s="236"/>
      <c r="HT138" s="236"/>
      <c r="HU138" s="236"/>
      <c r="HV138" s="236"/>
      <c r="HW138" s="236"/>
      <c r="HX138" s="236"/>
      <c r="HY138" s="236"/>
      <c r="HZ138" s="236"/>
      <c r="IA138" s="236"/>
      <c r="IB138" s="236"/>
      <c r="IC138" s="236"/>
      <c r="ID138" s="236"/>
      <c r="IE138" s="236"/>
      <c r="IF138" s="236"/>
      <c r="IG138" s="236"/>
      <c r="IH138" s="236"/>
      <c r="II138" s="236"/>
      <c r="IJ138" s="236"/>
      <c r="IK138" s="236"/>
      <c r="IL138" s="236"/>
      <c r="IM138" s="236"/>
      <c r="IN138" s="236"/>
      <c r="IO138" s="236"/>
      <c r="IP138" s="236"/>
      <c r="IQ138" s="236"/>
      <c r="IR138" s="236"/>
      <c r="IS138" s="236"/>
      <c r="IT138" s="236"/>
      <c r="IU138" s="236"/>
      <c r="IV138" s="236"/>
    </row>
    <row r="139" spans="1:256" s="222" customFormat="1" ht="25.5" customHeight="1" x14ac:dyDescent="0.25">
      <c r="A139" s="211" t="s">
        <v>757</v>
      </c>
      <c r="B139" s="212" t="s">
        <v>758</v>
      </c>
      <c r="C139" s="237">
        <f t="shared" ref="C139:C202" si="38">SUM(D139:O139)</f>
        <v>0</v>
      </c>
      <c r="D139" s="222">
        <v>0</v>
      </c>
      <c r="E139" s="222">
        <v>0</v>
      </c>
      <c r="F139" s="222">
        <v>0</v>
      </c>
      <c r="G139" s="222">
        <v>0</v>
      </c>
      <c r="H139" s="222">
        <v>0</v>
      </c>
      <c r="I139" s="222">
        <v>0</v>
      </c>
      <c r="J139" s="222">
        <v>0</v>
      </c>
      <c r="K139" s="222">
        <v>0</v>
      </c>
      <c r="L139" s="222">
        <v>0</v>
      </c>
      <c r="M139" s="222">
        <v>0</v>
      </c>
      <c r="N139" s="222">
        <v>0</v>
      </c>
      <c r="O139" s="223">
        <v>0</v>
      </c>
      <c r="P139" s="235"/>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236"/>
      <c r="AM139" s="236"/>
      <c r="AN139" s="236"/>
      <c r="AO139" s="236"/>
      <c r="AP139" s="236"/>
      <c r="AQ139" s="236"/>
      <c r="AR139" s="236"/>
      <c r="AS139" s="236"/>
      <c r="AT139" s="236"/>
      <c r="AU139" s="236"/>
      <c r="AV139" s="236"/>
      <c r="AW139" s="236"/>
      <c r="AX139" s="236"/>
      <c r="AY139" s="236"/>
      <c r="AZ139" s="236"/>
      <c r="BA139" s="236"/>
      <c r="BB139" s="236"/>
      <c r="BC139" s="236"/>
      <c r="BD139" s="236"/>
      <c r="BE139" s="236"/>
      <c r="BF139" s="236"/>
      <c r="BG139" s="236"/>
      <c r="BH139" s="236"/>
      <c r="BI139" s="236"/>
      <c r="BJ139" s="236"/>
      <c r="BK139" s="236"/>
      <c r="BL139" s="236"/>
      <c r="BM139" s="236"/>
      <c r="BN139" s="236"/>
      <c r="BO139" s="236"/>
      <c r="BP139" s="236"/>
      <c r="BQ139" s="236"/>
      <c r="BR139" s="236"/>
      <c r="BS139" s="236"/>
      <c r="BT139" s="236"/>
      <c r="BU139" s="236"/>
      <c r="BV139" s="236"/>
      <c r="BW139" s="236"/>
      <c r="BX139" s="236"/>
      <c r="BY139" s="236"/>
      <c r="BZ139" s="236"/>
      <c r="CA139" s="236"/>
      <c r="CB139" s="236"/>
      <c r="CC139" s="236"/>
      <c r="CD139" s="236"/>
      <c r="CE139" s="236"/>
      <c r="CF139" s="236"/>
      <c r="CG139" s="236"/>
      <c r="CH139" s="236"/>
      <c r="CI139" s="236"/>
      <c r="CJ139" s="236"/>
      <c r="CK139" s="236"/>
      <c r="CL139" s="236"/>
      <c r="CM139" s="236"/>
      <c r="CN139" s="236"/>
      <c r="CO139" s="236"/>
      <c r="CP139" s="236"/>
      <c r="CQ139" s="236"/>
      <c r="CR139" s="236"/>
      <c r="CS139" s="236"/>
      <c r="CT139" s="236"/>
      <c r="CU139" s="236"/>
      <c r="CV139" s="236"/>
      <c r="CW139" s="236"/>
      <c r="CX139" s="236"/>
      <c r="CY139" s="236"/>
      <c r="CZ139" s="236"/>
      <c r="DA139" s="236"/>
      <c r="DB139" s="236"/>
      <c r="DC139" s="236"/>
      <c r="DD139" s="236"/>
      <c r="DE139" s="236"/>
      <c r="DF139" s="236"/>
      <c r="DG139" s="236"/>
      <c r="DH139" s="236"/>
      <c r="DI139" s="236"/>
      <c r="DJ139" s="236"/>
      <c r="DK139" s="236"/>
      <c r="DL139" s="236"/>
      <c r="DM139" s="236"/>
      <c r="DN139" s="236"/>
      <c r="DO139" s="236"/>
      <c r="DP139" s="236"/>
      <c r="DQ139" s="236"/>
      <c r="DR139" s="236"/>
      <c r="DS139" s="236"/>
      <c r="DT139" s="236"/>
      <c r="DU139" s="236"/>
      <c r="DV139" s="236"/>
      <c r="DW139" s="236"/>
      <c r="DX139" s="236"/>
      <c r="DY139" s="236"/>
      <c r="DZ139" s="236"/>
      <c r="EA139" s="236"/>
      <c r="EB139" s="236"/>
      <c r="EC139" s="236"/>
      <c r="ED139" s="236"/>
      <c r="EE139" s="236"/>
      <c r="EF139" s="236"/>
      <c r="EG139" s="236"/>
      <c r="EH139" s="236"/>
      <c r="EI139" s="236"/>
      <c r="EJ139" s="236"/>
      <c r="EK139" s="236"/>
      <c r="EL139" s="236"/>
      <c r="EM139" s="236"/>
      <c r="EN139" s="236"/>
      <c r="EO139" s="236"/>
      <c r="EP139" s="236"/>
      <c r="EQ139" s="236"/>
      <c r="ER139" s="236"/>
      <c r="ES139" s="236"/>
      <c r="ET139" s="236"/>
      <c r="EU139" s="236"/>
      <c r="EV139" s="236"/>
      <c r="EW139" s="236"/>
      <c r="EX139" s="236"/>
      <c r="EY139" s="236"/>
      <c r="EZ139" s="236"/>
      <c r="FA139" s="236"/>
      <c r="FB139" s="236"/>
      <c r="FC139" s="236"/>
      <c r="FD139" s="236"/>
      <c r="FE139" s="236"/>
      <c r="FF139" s="236"/>
      <c r="FG139" s="236"/>
      <c r="FH139" s="236"/>
      <c r="FI139" s="236"/>
      <c r="FJ139" s="236"/>
      <c r="FK139" s="236"/>
      <c r="FL139" s="236"/>
      <c r="FM139" s="236"/>
      <c r="FN139" s="236"/>
      <c r="FO139" s="236"/>
      <c r="FP139" s="236"/>
      <c r="FQ139" s="236"/>
      <c r="FR139" s="236"/>
      <c r="FS139" s="236"/>
      <c r="FT139" s="236"/>
      <c r="FU139" s="236"/>
      <c r="FV139" s="236"/>
      <c r="FW139" s="236"/>
      <c r="FX139" s="236"/>
      <c r="FY139" s="236"/>
      <c r="FZ139" s="236"/>
      <c r="GA139" s="236"/>
      <c r="GB139" s="236"/>
      <c r="GC139" s="236"/>
      <c r="GD139" s="236"/>
      <c r="GE139" s="236"/>
      <c r="GF139" s="236"/>
      <c r="GG139" s="236"/>
      <c r="GH139" s="236"/>
      <c r="GI139" s="236"/>
      <c r="GJ139" s="236"/>
      <c r="GK139" s="236"/>
      <c r="GL139" s="236"/>
      <c r="GM139" s="236"/>
      <c r="GN139" s="236"/>
      <c r="GO139" s="236"/>
      <c r="GP139" s="236"/>
      <c r="GQ139" s="236"/>
      <c r="GR139" s="236"/>
      <c r="GS139" s="236"/>
      <c r="GT139" s="236"/>
      <c r="GU139" s="236"/>
      <c r="GV139" s="236"/>
      <c r="GW139" s="236"/>
      <c r="GX139" s="236"/>
      <c r="GY139" s="236"/>
      <c r="GZ139" s="236"/>
      <c r="HA139" s="236"/>
      <c r="HB139" s="236"/>
      <c r="HC139" s="236"/>
      <c r="HD139" s="236"/>
      <c r="HE139" s="236"/>
      <c r="HF139" s="236"/>
      <c r="HG139" s="236"/>
      <c r="HH139" s="236"/>
      <c r="HI139" s="236"/>
      <c r="HJ139" s="236"/>
      <c r="HK139" s="236"/>
      <c r="HL139" s="236"/>
      <c r="HM139" s="236"/>
      <c r="HN139" s="236"/>
      <c r="HO139" s="236"/>
      <c r="HP139" s="236"/>
      <c r="HQ139" s="236"/>
      <c r="HR139" s="236"/>
      <c r="HS139" s="236"/>
      <c r="HT139" s="236"/>
      <c r="HU139" s="236"/>
      <c r="HV139" s="236"/>
      <c r="HW139" s="236"/>
      <c r="HX139" s="236"/>
      <c r="HY139" s="236"/>
      <c r="HZ139" s="236"/>
      <c r="IA139" s="236"/>
      <c r="IB139" s="236"/>
      <c r="IC139" s="236"/>
      <c r="ID139" s="236"/>
      <c r="IE139" s="236"/>
      <c r="IF139" s="236"/>
      <c r="IG139" s="236"/>
      <c r="IH139" s="236"/>
      <c r="II139" s="236"/>
      <c r="IJ139" s="236"/>
      <c r="IK139" s="236"/>
      <c r="IL139" s="236"/>
      <c r="IM139" s="236"/>
      <c r="IN139" s="236"/>
      <c r="IO139" s="236"/>
      <c r="IP139" s="236"/>
      <c r="IQ139" s="236"/>
      <c r="IR139" s="236"/>
      <c r="IS139" s="236"/>
      <c r="IT139" s="236"/>
      <c r="IU139" s="236"/>
      <c r="IV139" s="236"/>
    </row>
    <row r="140" spans="1:256" s="222" customFormat="1" ht="25.5" customHeight="1" x14ac:dyDescent="0.25">
      <c r="A140" s="211" t="s">
        <v>759</v>
      </c>
      <c r="B140" s="212" t="s">
        <v>760</v>
      </c>
      <c r="C140" s="237">
        <f t="shared" si="38"/>
        <v>0</v>
      </c>
      <c r="D140" s="222">
        <v>0</v>
      </c>
      <c r="E140" s="222">
        <v>0</v>
      </c>
      <c r="F140" s="222">
        <v>0</v>
      </c>
      <c r="G140" s="222">
        <v>0</v>
      </c>
      <c r="H140" s="222">
        <v>0</v>
      </c>
      <c r="I140" s="222">
        <v>0</v>
      </c>
      <c r="J140" s="222">
        <v>0</v>
      </c>
      <c r="K140" s="222">
        <v>0</v>
      </c>
      <c r="L140" s="222">
        <v>0</v>
      </c>
      <c r="M140" s="222">
        <v>0</v>
      </c>
      <c r="N140" s="222">
        <v>0</v>
      </c>
      <c r="O140" s="223">
        <v>0</v>
      </c>
      <c r="P140" s="235"/>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236"/>
      <c r="AM140" s="236"/>
      <c r="AN140" s="236"/>
      <c r="AO140" s="236"/>
      <c r="AP140" s="236"/>
      <c r="AQ140" s="236"/>
      <c r="AR140" s="236"/>
      <c r="AS140" s="236"/>
      <c r="AT140" s="236"/>
      <c r="AU140" s="236"/>
      <c r="AV140" s="236"/>
      <c r="AW140" s="236"/>
      <c r="AX140" s="236"/>
      <c r="AY140" s="236"/>
      <c r="AZ140" s="236"/>
      <c r="BA140" s="236"/>
      <c r="BB140" s="236"/>
      <c r="BC140" s="236"/>
      <c r="BD140" s="236"/>
      <c r="BE140" s="236"/>
      <c r="BF140" s="236"/>
      <c r="BG140" s="236"/>
      <c r="BH140" s="236"/>
      <c r="BI140" s="236"/>
      <c r="BJ140" s="236"/>
      <c r="BK140" s="236"/>
      <c r="BL140" s="236"/>
      <c r="BM140" s="236"/>
      <c r="BN140" s="236"/>
      <c r="BO140" s="236"/>
      <c r="BP140" s="236"/>
      <c r="BQ140" s="236"/>
      <c r="BR140" s="236"/>
      <c r="BS140" s="236"/>
      <c r="BT140" s="236"/>
      <c r="BU140" s="236"/>
      <c r="BV140" s="236"/>
      <c r="BW140" s="236"/>
      <c r="BX140" s="236"/>
      <c r="BY140" s="236"/>
      <c r="BZ140" s="236"/>
      <c r="CA140" s="236"/>
      <c r="CB140" s="236"/>
      <c r="CC140" s="236"/>
      <c r="CD140" s="236"/>
      <c r="CE140" s="236"/>
      <c r="CF140" s="236"/>
      <c r="CG140" s="236"/>
      <c r="CH140" s="236"/>
      <c r="CI140" s="236"/>
      <c r="CJ140" s="236"/>
      <c r="CK140" s="236"/>
      <c r="CL140" s="236"/>
      <c r="CM140" s="236"/>
      <c r="CN140" s="236"/>
      <c r="CO140" s="236"/>
      <c r="CP140" s="236"/>
      <c r="CQ140" s="236"/>
      <c r="CR140" s="236"/>
      <c r="CS140" s="236"/>
      <c r="CT140" s="236"/>
      <c r="CU140" s="236"/>
      <c r="CV140" s="236"/>
      <c r="CW140" s="236"/>
      <c r="CX140" s="236"/>
      <c r="CY140" s="236"/>
      <c r="CZ140" s="236"/>
      <c r="DA140" s="236"/>
      <c r="DB140" s="236"/>
      <c r="DC140" s="236"/>
      <c r="DD140" s="236"/>
      <c r="DE140" s="236"/>
      <c r="DF140" s="236"/>
      <c r="DG140" s="236"/>
      <c r="DH140" s="236"/>
      <c r="DI140" s="236"/>
      <c r="DJ140" s="236"/>
      <c r="DK140" s="236"/>
      <c r="DL140" s="236"/>
      <c r="DM140" s="236"/>
      <c r="DN140" s="236"/>
      <c r="DO140" s="236"/>
      <c r="DP140" s="236"/>
      <c r="DQ140" s="236"/>
      <c r="DR140" s="236"/>
      <c r="DS140" s="236"/>
      <c r="DT140" s="236"/>
      <c r="DU140" s="236"/>
      <c r="DV140" s="236"/>
      <c r="DW140" s="236"/>
      <c r="DX140" s="236"/>
      <c r="DY140" s="236"/>
      <c r="DZ140" s="236"/>
      <c r="EA140" s="236"/>
      <c r="EB140" s="236"/>
      <c r="EC140" s="236"/>
      <c r="ED140" s="236"/>
      <c r="EE140" s="236"/>
      <c r="EF140" s="236"/>
      <c r="EG140" s="236"/>
      <c r="EH140" s="236"/>
      <c r="EI140" s="236"/>
      <c r="EJ140" s="236"/>
      <c r="EK140" s="236"/>
      <c r="EL140" s="236"/>
      <c r="EM140" s="236"/>
      <c r="EN140" s="236"/>
      <c r="EO140" s="236"/>
      <c r="EP140" s="236"/>
      <c r="EQ140" s="236"/>
      <c r="ER140" s="236"/>
      <c r="ES140" s="236"/>
      <c r="ET140" s="236"/>
      <c r="EU140" s="236"/>
      <c r="EV140" s="236"/>
      <c r="EW140" s="236"/>
      <c r="EX140" s="236"/>
      <c r="EY140" s="236"/>
      <c r="EZ140" s="236"/>
      <c r="FA140" s="236"/>
      <c r="FB140" s="236"/>
      <c r="FC140" s="236"/>
      <c r="FD140" s="236"/>
      <c r="FE140" s="236"/>
      <c r="FF140" s="236"/>
      <c r="FG140" s="236"/>
      <c r="FH140" s="236"/>
      <c r="FI140" s="236"/>
      <c r="FJ140" s="236"/>
      <c r="FK140" s="236"/>
      <c r="FL140" s="236"/>
      <c r="FM140" s="236"/>
      <c r="FN140" s="236"/>
      <c r="FO140" s="236"/>
      <c r="FP140" s="236"/>
      <c r="FQ140" s="236"/>
      <c r="FR140" s="236"/>
      <c r="FS140" s="236"/>
      <c r="FT140" s="236"/>
      <c r="FU140" s="236"/>
      <c r="FV140" s="236"/>
      <c r="FW140" s="236"/>
      <c r="FX140" s="236"/>
      <c r="FY140" s="236"/>
      <c r="FZ140" s="236"/>
      <c r="GA140" s="236"/>
      <c r="GB140" s="236"/>
      <c r="GC140" s="236"/>
      <c r="GD140" s="236"/>
      <c r="GE140" s="236"/>
      <c r="GF140" s="236"/>
      <c r="GG140" s="236"/>
      <c r="GH140" s="236"/>
      <c r="GI140" s="236"/>
      <c r="GJ140" s="236"/>
      <c r="GK140" s="236"/>
      <c r="GL140" s="236"/>
      <c r="GM140" s="236"/>
      <c r="GN140" s="236"/>
      <c r="GO140" s="236"/>
      <c r="GP140" s="236"/>
      <c r="GQ140" s="236"/>
      <c r="GR140" s="236"/>
      <c r="GS140" s="236"/>
      <c r="GT140" s="236"/>
      <c r="GU140" s="236"/>
      <c r="GV140" s="236"/>
      <c r="GW140" s="236"/>
      <c r="GX140" s="236"/>
      <c r="GY140" s="236"/>
      <c r="GZ140" s="236"/>
      <c r="HA140" s="236"/>
      <c r="HB140" s="236"/>
      <c r="HC140" s="236"/>
      <c r="HD140" s="236"/>
      <c r="HE140" s="236"/>
      <c r="HF140" s="236"/>
      <c r="HG140" s="236"/>
      <c r="HH140" s="236"/>
      <c r="HI140" s="236"/>
      <c r="HJ140" s="236"/>
      <c r="HK140" s="236"/>
      <c r="HL140" s="236"/>
      <c r="HM140" s="236"/>
      <c r="HN140" s="236"/>
      <c r="HO140" s="236"/>
      <c r="HP140" s="236"/>
      <c r="HQ140" s="236"/>
      <c r="HR140" s="236"/>
      <c r="HS140" s="236"/>
      <c r="HT140" s="236"/>
      <c r="HU140" s="236"/>
      <c r="HV140" s="236"/>
      <c r="HW140" s="236"/>
      <c r="HX140" s="236"/>
      <c r="HY140" s="236"/>
      <c r="HZ140" s="236"/>
      <c r="IA140" s="236"/>
      <c r="IB140" s="236"/>
      <c r="IC140" s="236"/>
      <c r="ID140" s="236"/>
      <c r="IE140" s="236"/>
      <c r="IF140" s="236"/>
      <c r="IG140" s="236"/>
      <c r="IH140" s="236"/>
      <c r="II140" s="236"/>
      <c r="IJ140" s="236"/>
      <c r="IK140" s="236"/>
      <c r="IL140" s="236"/>
      <c r="IM140" s="236"/>
      <c r="IN140" s="236"/>
      <c r="IO140" s="236"/>
      <c r="IP140" s="236"/>
      <c r="IQ140" s="236"/>
      <c r="IR140" s="236"/>
      <c r="IS140" s="236"/>
      <c r="IT140" s="236"/>
      <c r="IU140" s="236"/>
      <c r="IV140" s="236"/>
    </row>
    <row r="141" spans="1:256" s="222" customFormat="1" ht="25.5" customHeight="1" x14ac:dyDescent="0.25">
      <c r="A141" s="211" t="s">
        <v>761</v>
      </c>
      <c r="B141" s="212" t="s">
        <v>762</v>
      </c>
      <c r="C141" s="237">
        <f t="shared" si="38"/>
        <v>1075108</v>
      </c>
      <c r="D141" s="222">
        <v>119444.49879999999</v>
      </c>
      <c r="E141" s="222">
        <v>109015.95120000001</v>
      </c>
      <c r="F141" s="222">
        <v>87298.7696</v>
      </c>
      <c r="G141" s="222">
        <v>72784.811600000001</v>
      </c>
      <c r="H141" s="222">
        <v>99124.957600000009</v>
      </c>
      <c r="I141" s="222">
        <v>79342.970400000006</v>
      </c>
      <c r="J141" s="222">
        <v>84826.021200000003</v>
      </c>
      <c r="K141" s="222">
        <v>69882.02</v>
      </c>
      <c r="L141" s="222">
        <v>95684.612000000008</v>
      </c>
      <c r="M141" s="222">
        <v>81278.164799999999</v>
      </c>
      <c r="N141" s="222">
        <v>80740.610799999995</v>
      </c>
      <c r="O141" s="223">
        <v>95684.612000000008</v>
      </c>
      <c r="P141" s="235"/>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236"/>
      <c r="AM141" s="236"/>
      <c r="AN141" s="236"/>
      <c r="AO141" s="236"/>
      <c r="AP141" s="236"/>
      <c r="AQ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236"/>
      <c r="BM141" s="236"/>
      <c r="BN141" s="236"/>
      <c r="BO141" s="236"/>
      <c r="BP141" s="236"/>
      <c r="BQ141" s="236"/>
      <c r="BR141" s="236"/>
      <c r="BS141" s="236"/>
      <c r="BT141" s="236"/>
      <c r="BU141" s="236"/>
      <c r="BV141" s="236"/>
      <c r="BW141" s="236"/>
      <c r="BX141" s="236"/>
      <c r="BY141" s="236"/>
      <c r="BZ141" s="236"/>
      <c r="CA141" s="236"/>
      <c r="CB141" s="236"/>
      <c r="CC141" s="236"/>
      <c r="CD141" s="236"/>
      <c r="CE141" s="236"/>
      <c r="CF141" s="236"/>
      <c r="CG141" s="236"/>
      <c r="CH141" s="236"/>
      <c r="CI141" s="236"/>
      <c r="CJ141" s="236"/>
      <c r="CK141" s="236"/>
      <c r="CL141" s="236"/>
      <c r="CM141" s="236"/>
      <c r="CN141" s="236"/>
      <c r="CO141" s="236"/>
      <c r="CP141" s="236"/>
      <c r="CQ141" s="236"/>
      <c r="CR141" s="236"/>
      <c r="CS141" s="236"/>
      <c r="CT141" s="236"/>
      <c r="CU141" s="236"/>
      <c r="CV141" s="236"/>
      <c r="CW141" s="236"/>
      <c r="CX141" s="236"/>
      <c r="CY141" s="236"/>
      <c r="CZ141" s="236"/>
      <c r="DA141" s="236"/>
      <c r="DB141" s="236"/>
      <c r="DC141" s="236"/>
      <c r="DD141" s="236"/>
      <c r="DE141" s="236"/>
      <c r="DF141" s="236"/>
      <c r="DG141" s="236"/>
      <c r="DH141" s="236"/>
      <c r="DI141" s="236"/>
      <c r="DJ141" s="236"/>
      <c r="DK141" s="236"/>
      <c r="DL141" s="236"/>
      <c r="DM141" s="236"/>
      <c r="DN141" s="236"/>
      <c r="DO141" s="236"/>
      <c r="DP141" s="236"/>
      <c r="DQ141" s="236"/>
      <c r="DR141" s="236"/>
      <c r="DS141" s="236"/>
      <c r="DT141" s="236"/>
      <c r="DU141" s="236"/>
      <c r="DV141" s="236"/>
      <c r="DW141" s="236"/>
      <c r="DX141" s="236"/>
      <c r="DY141" s="236"/>
      <c r="DZ141" s="236"/>
      <c r="EA141" s="236"/>
      <c r="EB141" s="236"/>
      <c r="EC141" s="236"/>
      <c r="ED141" s="236"/>
      <c r="EE141" s="236"/>
      <c r="EF141" s="236"/>
      <c r="EG141" s="236"/>
      <c r="EH141" s="236"/>
      <c r="EI141" s="236"/>
      <c r="EJ141" s="236"/>
      <c r="EK141" s="236"/>
      <c r="EL141" s="236"/>
      <c r="EM141" s="236"/>
      <c r="EN141" s="236"/>
      <c r="EO141" s="236"/>
      <c r="EP141" s="236"/>
      <c r="EQ141" s="236"/>
      <c r="ER141" s="236"/>
      <c r="ES141" s="236"/>
      <c r="ET141" s="236"/>
      <c r="EU141" s="236"/>
      <c r="EV141" s="236"/>
      <c r="EW141" s="236"/>
      <c r="EX141" s="236"/>
      <c r="EY141" s="236"/>
      <c r="EZ141" s="236"/>
      <c r="FA141" s="236"/>
      <c r="FB141" s="236"/>
      <c r="FC141" s="236"/>
      <c r="FD141" s="236"/>
      <c r="FE141" s="236"/>
      <c r="FF141" s="236"/>
      <c r="FG141" s="236"/>
      <c r="FH141" s="236"/>
      <c r="FI141" s="236"/>
      <c r="FJ141" s="236"/>
      <c r="FK141" s="236"/>
      <c r="FL141" s="236"/>
      <c r="FM141" s="236"/>
      <c r="FN141" s="236"/>
      <c r="FO141" s="236"/>
      <c r="FP141" s="236"/>
      <c r="FQ141" s="236"/>
      <c r="FR141" s="236"/>
      <c r="FS141" s="236"/>
      <c r="FT141" s="236"/>
      <c r="FU141" s="236"/>
      <c r="FV141" s="236"/>
      <c r="FW141" s="236"/>
      <c r="FX141" s="236"/>
      <c r="FY141" s="236"/>
      <c r="FZ141" s="236"/>
      <c r="GA141" s="236"/>
      <c r="GB141" s="236"/>
      <c r="GC141" s="236"/>
      <c r="GD141" s="236"/>
      <c r="GE141" s="236"/>
      <c r="GF141" s="236"/>
      <c r="GG141" s="236"/>
      <c r="GH141" s="236"/>
      <c r="GI141" s="236"/>
      <c r="GJ141" s="236"/>
      <c r="GK141" s="236"/>
      <c r="GL141" s="236"/>
      <c r="GM141" s="236"/>
      <c r="GN141" s="236"/>
      <c r="GO141" s="236"/>
      <c r="GP141" s="236"/>
      <c r="GQ141" s="236"/>
      <c r="GR141" s="236"/>
      <c r="GS141" s="236"/>
      <c r="GT141" s="236"/>
      <c r="GU141" s="236"/>
      <c r="GV141" s="236"/>
      <c r="GW141" s="236"/>
      <c r="GX141" s="236"/>
      <c r="GY141" s="236"/>
      <c r="GZ141" s="236"/>
      <c r="HA141" s="236"/>
      <c r="HB141" s="236"/>
      <c r="HC141" s="236"/>
      <c r="HD141" s="236"/>
      <c r="HE141" s="236"/>
      <c r="HF141" s="236"/>
      <c r="HG141" s="236"/>
      <c r="HH141" s="236"/>
      <c r="HI141" s="236"/>
      <c r="HJ141" s="236"/>
      <c r="HK141" s="236"/>
      <c r="HL141" s="236"/>
      <c r="HM141" s="236"/>
      <c r="HN141" s="236"/>
      <c r="HO141" s="236"/>
      <c r="HP141" s="236"/>
      <c r="HQ141" s="236"/>
      <c r="HR141" s="236"/>
      <c r="HS141" s="236"/>
      <c r="HT141" s="236"/>
      <c r="HU141" s="236"/>
      <c r="HV141" s="236"/>
      <c r="HW141" s="236"/>
      <c r="HX141" s="236"/>
      <c r="HY141" s="236"/>
      <c r="HZ141" s="236"/>
      <c r="IA141" s="236"/>
      <c r="IB141" s="236"/>
      <c r="IC141" s="236"/>
      <c r="ID141" s="236"/>
      <c r="IE141" s="236"/>
      <c r="IF141" s="236"/>
      <c r="IG141" s="236"/>
      <c r="IH141" s="236"/>
      <c r="II141" s="236"/>
      <c r="IJ141" s="236"/>
      <c r="IK141" s="236"/>
      <c r="IL141" s="236"/>
      <c r="IM141" s="236"/>
      <c r="IN141" s="236"/>
      <c r="IO141" s="236"/>
      <c r="IP141" s="236"/>
      <c r="IQ141" s="236"/>
      <c r="IR141" s="236"/>
      <c r="IS141" s="236"/>
      <c r="IT141" s="236"/>
      <c r="IU141" s="236"/>
      <c r="IV141" s="236"/>
    </row>
    <row r="142" spans="1:256" s="222" customFormat="1" ht="25.5" customHeight="1" x14ac:dyDescent="0.25">
      <c r="A142" s="211" t="s">
        <v>763</v>
      </c>
      <c r="B142" s="212" t="s">
        <v>764</v>
      </c>
      <c r="C142" s="237">
        <f t="shared" si="38"/>
        <v>0</v>
      </c>
      <c r="D142" s="222">
        <v>0</v>
      </c>
      <c r="E142" s="222">
        <v>0</v>
      </c>
      <c r="F142" s="222">
        <v>0</v>
      </c>
      <c r="G142" s="222">
        <v>0</v>
      </c>
      <c r="H142" s="222">
        <v>0</v>
      </c>
      <c r="I142" s="222">
        <v>0</v>
      </c>
      <c r="J142" s="222">
        <v>0</v>
      </c>
      <c r="K142" s="222">
        <v>0</v>
      </c>
      <c r="L142" s="222">
        <v>0</v>
      </c>
      <c r="M142" s="222">
        <v>0</v>
      </c>
      <c r="N142" s="222">
        <v>0</v>
      </c>
      <c r="O142" s="223">
        <v>0</v>
      </c>
      <c r="P142" s="235"/>
      <c r="Q142" s="236"/>
      <c r="R142" s="236"/>
      <c r="S142" s="236"/>
      <c r="T142" s="236"/>
      <c r="U142" s="236"/>
      <c r="V142" s="236"/>
      <c r="W142" s="236"/>
      <c r="X142" s="236"/>
      <c r="Y142" s="236"/>
      <c r="Z142" s="236"/>
      <c r="AA142" s="236"/>
      <c r="AB142" s="236"/>
      <c r="AC142" s="236"/>
      <c r="AD142" s="236"/>
      <c r="AE142" s="236"/>
      <c r="AF142" s="236"/>
      <c r="AG142" s="236"/>
      <c r="AH142" s="236"/>
      <c r="AI142" s="236"/>
      <c r="AJ142" s="236"/>
      <c r="AK142" s="236"/>
      <c r="AL142" s="236"/>
      <c r="AM142" s="236"/>
      <c r="AN142" s="236"/>
      <c r="AO142" s="236"/>
      <c r="AP142" s="236"/>
      <c r="AQ142" s="236"/>
      <c r="AR142" s="236"/>
      <c r="AS142" s="236"/>
      <c r="AT142" s="236"/>
      <c r="AU142" s="236"/>
      <c r="AV142" s="236"/>
      <c r="AW142" s="236"/>
      <c r="AX142" s="236"/>
      <c r="AY142" s="236"/>
      <c r="AZ142" s="236"/>
      <c r="BA142" s="236"/>
      <c r="BB142" s="236"/>
      <c r="BC142" s="236"/>
      <c r="BD142" s="236"/>
      <c r="BE142" s="236"/>
      <c r="BF142" s="236"/>
      <c r="BG142" s="236"/>
      <c r="BH142" s="236"/>
      <c r="BI142" s="236"/>
      <c r="BJ142" s="236"/>
      <c r="BK142" s="236"/>
      <c r="BL142" s="236"/>
      <c r="BM142" s="236"/>
      <c r="BN142" s="236"/>
      <c r="BO142" s="236"/>
      <c r="BP142" s="236"/>
      <c r="BQ142" s="236"/>
      <c r="BR142" s="236"/>
      <c r="BS142" s="236"/>
      <c r="BT142" s="236"/>
      <c r="BU142" s="236"/>
      <c r="BV142" s="236"/>
      <c r="BW142" s="236"/>
      <c r="BX142" s="236"/>
      <c r="BY142" s="236"/>
      <c r="BZ142" s="236"/>
      <c r="CA142" s="236"/>
      <c r="CB142" s="236"/>
      <c r="CC142" s="236"/>
      <c r="CD142" s="236"/>
      <c r="CE142" s="236"/>
      <c r="CF142" s="236"/>
      <c r="CG142" s="236"/>
      <c r="CH142" s="236"/>
      <c r="CI142" s="236"/>
      <c r="CJ142" s="236"/>
      <c r="CK142" s="236"/>
      <c r="CL142" s="236"/>
      <c r="CM142" s="236"/>
      <c r="CN142" s="236"/>
      <c r="CO142" s="236"/>
      <c r="CP142" s="236"/>
      <c r="CQ142" s="236"/>
      <c r="CR142" s="236"/>
      <c r="CS142" s="236"/>
      <c r="CT142" s="236"/>
      <c r="CU142" s="236"/>
      <c r="CV142" s="236"/>
      <c r="CW142" s="236"/>
      <c r="CX142" s="236"/>
      <c r="CY142" s="236"/>
      <c r="CZ142" s="236"/>
      <c r="DA142" s="236"/>
      <c r="DB142" s="236"/>
      <c r="DC142" s="236"/>
      <c r="DD142" s="236"/>
      <c r="DE142" s="236"/>
      <c r="DF142" s="236"/>
      <c r="DG142" s="236"/>
      <c r="DH142" s="236"/>
      <c r="DI142" s="236"/>
      <c r="DJ142" s="236"/>
      <c r="DK142" s="236"/>
      <c r="DL142" s="236"/>
      <c r="DM142" s="236"/>
      <c r="DN142" s="236"/>
      <c r="DO142" s="236"/>
      <c r="DP142" s="236"/>
      <c r="DQ142" s="236"/>
      <c r="DR142" s="236"/>
      <c r="DS142" s="236"/>
      <c r="DT142" s="236"/>
      <c r="DU142" s="236"/>
      <c r="DV142" s="236"/>
      <c r="DW142" s="236"/>
      <c r="DX142" s="236"/>
      <c r="DY142" s="236"/>
      <c r="DZ142" s="236"/>
      <c r="EA142" s="236"/>
      <c r="EB142" s="236"/>
      <c r="EC142" s="236"/>
      <c r="ED142" s="236"/>
      <c r="EE142" s="236"/>
      <c r="EF142" s="236"/>
      <c r="EG142" s="236"/>
      <c r="EH142" s="236"/>
      <c r="EI142" s="236"/>
      <c r="EJ142" s="236"/>
      <c r="EK142" s="236"/>
      <c r="EL142" s="236"/>
      <c r="EM142" s="236"/>
      <c r="EN142" s="236"/>
      <c r="EO142" s="236"/>
      <c r="EP142" s="236"/>
      <c r="EQ142" s="236"/>
      <c r="ER142" s="236"/>
      <c r="ES142" s="236"/>
      <c r="ET142" s="236"/>
      <c r="EU142" s="236"/>
      <c r="EV142" s="236"/>
      <c r="EW142" s="236"/>
      <c r="EX142" s="236"/>
      <c r="EY142" s="236"/>
      <c r="EZ142" s="236"/>
      <c r="FA142" s="236"/>
      <c r="FB142" s="236"/>
      <c r="FC142" s="236"/>
      <c r="FD142" s="236"/>
      <c r="FE142" s="236"/>
      <c r="FF142" s="236"/>
      <c r="FG142" s="236"/>
      <c r="FH142" s="236"/>
      <c r="FI142" s="236"/>
      <c r="FJ142" s="236"/>
      <c r="FK142" s="236"/>
      <c r="FL142" s="236"/>
      <c r="FM142" s="236"/>
      <c r="FN142" s="236"/>
      <c r="FO142" s="236"/>
      <c r="FP142" s="236"/>
      <c r="FQ142" s="236"/>
      <c r="FR142" s="236"/>
      <c r="FS142" s="236"/>
      <c r="FT142" s="236"/>
      <c r="FU142" s="236"/>
      <c r="FV142" s="236"/>
      <c r="FW142" s="236"/>
      <c r="FX142" s="236"/>
      <c r="FY142" s="236"/>
      <c r="FZ142" s="236"/>
      <c r="GA142" s="236"/>
      <c r="GB142" s="236"/>
      <c r="GC142" s="236"/>
      <c r="GD142" s="236"/>
      <c r="GE142" s="236"/>
      <c r="GF142" s="236"/>
      <c r="GG142" s="236"/>
      <c r="GH142" s="236"/>
      <c r="GI142" s="236"/>
      <c r="GJ142" s="236"/>
      <c r="GK142" s="236"/>
      <c r="GL142" s="236"/>
      <c r="GM142" s="236"/>
      <c r="GN142" s="236"/>
      <c r="GO142" s="236"/>
      <c r="GP142" s="236"/>
      <c r="GQ142" s="236"/>
      <c r="GR142" s="236"/>
      <c r="GS142" s="236"/>
      <c r="GT142" s="236"/>
      <c r="GU142" s="236"/>
      <c r="GV142" s="236"/>
      <c r="GW142" s="236"/>
      <c r="GX142" s="236"/>
      <c r="GY142" s="236"/>
      <c r="GZ142" s="236"/>
      <c r="HA142" s="236"/>
      <c r="HB142" s="236"/>
      <c r="HC142" s="236"/>
      <c r="HD142" s="236"/>
      <c r="HE142" s="236"/>
      <c r="HF142" s="236"/>
      <c r="HG142" s="236"/>
      <c r="HH142" s="236"/>
      <c r="HI142" s="236"/>
      <c r="HJ142" s="236"/>
      <c r="HK142" s="236"/>
      <c r="HL142" s="236"/>
      <c r="HM142" s="236"/>
      <c r="HN142" s="236"/>
      <c r="HO142" s="236"/>
      <c r="HP142" s="236"/>
      <c r="HQ142" s="236"/>
      <c r="HR142" s="236"/>
      <c r="HS142" s="236"/>
      <c r="HT142" s="236"/>
      <c r="HU142" s="236"/>
      <c r="HV142" s="236"/>
      <c r="HW142" s="236"/>
      <c r="HX142" s="236"/>
      <c r="HY142" s="236"/>
      <c r="HZ142" s="236"/>
      <c r="IA142" s="236"/>
      <c r="IB142" s="236"/>
      <c r="IC142" s="236"/>
      <c r="ID142" s="236"/>
      <c r="IE142" s="236"/>
      <c r="IF142" s="236"/>
      <c r="IG142" s="236"/>
      <c r="IH142" s="236"/>
      <c r="II142" s="236"/>
      <c r="IJ142" s="236"/>
      <c r="IK142" s="236"/>
      <c r="IL142" s="236"/>
      <c r="IM142" s="236"/>
      <c r="IN142" s="236"/>
      <c r="IO142" s="236"/>
      <c r="IP142" s="236"/>
      <c r="IQ142" s="236"/>
      <c r="IR142" s="236"/>
      <c r="IS142" s="236"/>
      <c r="IT142" s="236"/>
      <c r="IU142" s="236"/>
      <c r="IV142" s="236"/>
    </row>
    <row r="143" spans="1:256" s="222" customFormat="1" ht="25.5" customHeight="1" x14ac:dyDescent="0.25">
      <c r="A143" s="211" t="s">
        <v>765</v>
      </c>
      <c r="B143" s="212" t="s">
        <v>766</v>
      </c>
      <c r="C143" s="237">
        <f t="shared" si="38"/>
        <v>118111.00000000001</v>
      </c>
      <c r="D143" s="222">
        <v>13122.132099999999</v>
      </c>
      <c r="E143" s="222">
        <v>11976.455400000001</v>
      </c>
      <c r="F143" s="222">
        <v>9590.6131999999998</v>
      </c>
      <c r="G143" s="222">
        <v>7996.1146999999992</v>
      </c>
      <c r="H143" s="222">
        <v>10889.834200000001</v>
      </c>
      <c r="I143" s="222">
        <v>8716.5918000000001</v>
      </c>
      <c r="J143" s="222">
        <v>9318.9578999999994</v>
      </c>
      <c r="K143" s="222">
        <v>7677.2150000000001</v>
      </c>
      <c r="L143" s="222">
        <v>10511.879000000001</v>
      </c>
      <c r="M143" s="222">
        <v>8929.1916000000001</v>
      </c>
      <c r="N143" s="222">
        <v>8870.1360999999997</v>
      </c>
      <c r="O143" s="223">
        <v>10511.879000000001</v>
      </c>
      <c r="P143" s="235"/>
      <c r="Q143" s="236"/>
      <c r="R143" s="236"/>
      <c r="S143" s="236"/>
      <c r="T143" s="236"/>
      <c r="U143" s="236"/>
      <c r="V143" s="236"/>
      <c r="W143" s="236"/>
      <c r="X143" s="236"/>
      <c r="Y143" s="236"/>
      <c r="Z143" s="236"/>
      <c r="AA143" s="236"/>
      <c r="AB143" s="236"/>
      <c r="AC143" s="236"/>
      <c r="AD143" s="236"/>
      <c r="AE143" s="236"/>
      <c r="AF143" s="236"/>
      <c r="AG143" s="236"/>
      <c r="AH143" s="236"/>
      <c r="AI143" s="236"/>
      <c r="AJ143" s="236"/>
      <c r="AK143" s="236"/>
      <c r="AL143" s="236"/>
      <c r="AM143" s="236"/>
      <c r="AN143" s="236"/>
      <c r="AO143" s="236"/>
      <c r="AP143" s="236"/>
      <c r="AQ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236"/>
      <c r="BM143" s="236"/>
      <c r="BN143" s="236"/>
      <c r="BO143" s="236"/>
      <c r="BP143" s="236"/>
      <c r="BQ143" s="236"/>
      <c r="BR143" s="236"/>
      <c r="BS143" s="236"/>
      <c r="BT143" s="236"/>
      <c r="BU143" s="236"/>
      <c r="BV143" s="236"/>
      <c r="BW143" s="236"/>
      <c r="BX143" s="236"/>
      <c r="BY143" s="236"/>
      <c r="BZ143" s="236"/>
      <c r="CA143" s="236"/>
      <c r="CB143" s="236"/>
      <c r="CC143" s="236"/>
      <c r="CD143" s="236"/>
      <c r="CE143" s="236"/>
      <c r="CF143" s="236"/>
      <c r="CG143" s="236"/>
      <c r="CH143" s="236"/>
      <c r="CI143" s="236"/>
      <c r="CJ143" s="236"/>
      <c r="CK143" s="236"/>
      <c r="CL143" s="236"/>
      <c r="CM143" s="236"/>
      <c r="CN143" s="236"/>
      <c r="CO143" s="236"/>
      <c r="CP143" s="236"/>
      <c r="CQ143" s="236"/>
      <c r="CR143" s="236"/>
      <c r="CS143" s="236"/>
      <c r="CT143" s="236"/>
      <c r="CU143" s="236"/>
      <c r="CV143" s="236"/>
      <c r="CW143" s="236"/>
      <c r="CX143" s="236"/>
      <c r="CY143" s="236"/>
      <c r="CZ143" s="236"/>
      <c r="DA143" s="236"/>
      <c r="DB143" s="236"/>
      <c r="DC143" s="236"/>
      <c r="DD143" s="236"/>
      <c r="DE143" s="236"/>
      <c r="DF143" s="236"/>
      <c r="DG143" s="236"/>
      <c r="DH143" s="236"/>
      <c r="DI143" s="236"/>
      <c r="DJ143" s="236"/>
      <c r="DK143" s="236"/>
      <c r="DL143" s="236"/>
      <c r="DM143" s="236"/>
      <c r="DN143" s="236"/>
      <c r="DO143" s="236"/>
      <c r="DP143" s="236"/>
      <c r="DQ143" s="236"/>
      <c r="DR143" s="236"/>
      <c r="DS143" s="236"/>
      <c r="DT143" s="236"/>
      <c r="DU143" s="236"/>
      <c r="DV143" s="236"/>
      <c r="DW143" s="236"/>
      <c r="DX143" s="236"/>
      <c r="DY143" s="236"/>
      <c r="DZ143" s="236"/>
      <c r="EA143" s="236"/>
      <c r="EB143" s="236"/>
      <c r="EC143" s="236"/>
      <c r="ED143" s="236"/>
      <c r="EE143" s="236"/>
      <c r="EF143" s="236"/>
      <c r="EG143" s="236"/>
      <c r="EH143" s="236"/>
      <c r="EI143" s="236"/>
      <c r="EJ143" s="236"/>
      <c r="EK143" s="236"/>
      <c r="EL143" s="236"/>
      <c r="EM143" s="236"/>
      <c r="EN143" s="236"/>
      <c r="EO143" s="236"/>
      <c r="EP143" s="236"/>
      <c r="EQ143" s="236"/>
      <c r="ER143" s="236"/>
      <c r="ES143" s="236"/>
      <c r="ET143" s="236"/>
      <c r="EU143" s="236"/>
      <c r="EV143" s="236"/>
      <c r="EW143" s="236"/>
      <c r="EX143" s="236"/>
      <c r="EY143" s="236"/>
      <c r="EZ143" s="236"/>
      <c r="FA143" s="236"/>
      <c r="FB143" s="236"/>
      <c r="FC143" s="236"/>
      <c r="FD143" s="236"/>
      <c r="FE143" s="236"/>
      <c r="FF143" s="236"/>
      <c r="FG143" s="236"/>
      <c r="FH143" s="236"/>
      <c r="FI143" s="236"/>
      <c r="FJ143" s="236"/>
      <c r="FK143" s="236"/>
      <c r="FL143" s="236"/>
      <c r="FM143" s="236"/>
      <c r="FN143" s="236"/>
      <c r="FO143" s="236"/>
      <c r="FP143" s="236"/>
      <c r="FQ143" s="236"/>
      <c r="FR143" s="236"/>
      <c r="FS143" s="236"/>
      <c r="FT143" s="236"/>
      <c r="FU143" s="236"/>
      <c r="FV143" s="236"/>
      <c r="FW143" s="236"/>
      <c r="FX143" s="236"/>
      <c r="FY143" s="236"/>
      <c r="FZ143" s="236"/>
      <c r="GA143" s="236"/>
      <c r="GB143" s="236"/>
      <c r="GC143" s="236"/>
      <c r="GD143" s="236"/>
      <c r="GE143" s="236"/>
      <c r="GF143" s="236"/>
      <c r="GG143" s="236"/>
      <c r="GH143" s="236"/>
      <c r="GI143" s="236"/>
      <c r="GJ143" s="236"/>
      <c r="GK143" s="236"/>
      <c r="GL143" s="236"/>
      <c r="GM143" s="236"/>
      <c r="GN143" s="236"/>
      <c r="GO143" s="236"/>
      <c r="GP143" s="236"/>
      <c r="GQ143" s="236"/>
      <c r="GR143" s="236"/>
      <c r="GS143" s="236"/>
      <c r="GT143" s="236"/>
      <c r="GU143" s="236"/>
      <c r="GV143" s="236"/>
      <c r="GW143" s="236"/>
      <c r="GX143" s="236"/>
      <c r="GY143" s="236"/>
      <c r="GZ143" s="236"/>
      <c r="HA143" s="236"/>
      <c r="HB143" s="236"/>
      <c r="HC143" s="236"/>
      <c r="HD143" s="236"/>
      <c r="HE143" s="236"/>
      <c r="HF143" s="236"/>
      <c r="HG143" s="236"/>
      <c r="HH143" s="236"/>
      <c r="HI143" s="236"/>
      <c r="HJ143" s="236"/>
      <c r="HK143" s="236"/>
      <c r="HL143" s="236"/>
      <c r="HM143" s="236"/>
      <c r="HN143" s="236"/>
      <c r="HO143" s="236"/>
      <c r="HP143" s="236"/>
      <c r="HQ143" s="236"/>
      <c r="HR143" s="236"/>
      <c r="HS143" s="236"/>
      <c r="HT143" s="236"/>
      <c r="HU143" s="236"/>
      <c r="HV143" s="236"/>
      <c r="HW143" s="236"/>
      <c r="HX143" s="236"/>
      <c r="HY143" s="236"/>
      <c r="HZ143" s="236"/>
      <c r="IA143" s="236"/>
      <c r="IB143" s="236"/>
      <c r="IC143" s="236"/>
      <c r="ID143" s="236"/>
      <c r="IE143" s="236"/>
      <c r="IF143" s="236"/>
      <c r="IG143" s="236"/>
      <c r="IH143" s="236"/>
      <c r="II143" s="236"/>
      <c r="IJ143" s="236"/>
      <c r="IK143" s="236"/>
      <c r="IL143" s="236"/>
      <c r="IM143" s="236"/>
      <c r="IN143" s="236"/>
      <c r="IO143" s="236"/>
      <c r="IP143" s="236"/>
      <c r="IQ143" s="236"/>
      <c r="IR143" s="236"/>
      <c r="IS143" s="236"/>
      <c r="IT143" s="236"/>
      <c r="IU143" s="236"/>
      <c r="IV143" s="236"/>
    </row>
    <row r="144" spans="1:256" s="256" customFormat="1" ht="25.5" customHeight="1" x14ac:dyDescent="0.25">
      <c r="A144" s="206" t="s">
        <v>767</v>
      </c>
      <c r="B144" s="207" t="s">
        <v>768</v>
      </c>
      <c r="C144" s="208">
        <f t="shared" si="38"/>
        <v>402382</v>
      </c>
      <c r="D144" s="221">
        <f>SUM(D145:D147)</f>
        <v>44704.640199999994</v>
      </c>
      <c r="E144" s="221">
        <f t="shared" ref="E144:O144" si="39">SUM(E145:E147)</f>
        <v>40801.534799999994</v>
      </c>
      <c r="F144" s="221">
        <f t="shared" si="39"/>
        <v>32673.418399999999</v>
      </c>
      <c r="G144" s="221">
        <f t="shared" si="39"/>
        <v>27241.261399999996</v>
      </c>
      <c r="H144" s="221">
        <f t="shared" si="39"/>
        <v>37099.620400000007</v>
      </c>
      <c r="I144" s="221">
        <f t="shared" si="39"/>
        <v>29695.7916</v>
      </c>
      <c r="J144" s="221">
        <f t="shared" si="39"/>
        <v>31747.939799999996</v>
      </c>
      <c r="K144" s="221">
        <f t="shared" si="39"/>
        <v>26154.83</v>
      </c>
      <c r="L144" s="221">
        <f t="shared" si="39"/>
        <v>35811.998</v>
      </c>
      <c r="M144" s="221">
        <f t="shared" si="39"/>
        <v>30420.0792</v>
      </c>
      <c r="N144" s="221">
        <f t="shared" si="39"/>
        <v>30218.888200000001</v>
      </c>
      <c r="O144" s="234">
        <f t="shared" si="39"/>
        <v>35811.998</v>
      </c>
      <c r="P144" s="255"/>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4"/>
      <c r="BR144" s="244"/>
      <c r="BS144" s="244"/>
      <c r="BT144" s="244"/>
      <c r="BU144" s="244"/>
      <c r="BV144" s="244"/>
      <c r="BW144" s="244"/>
      <c r="BX144" s="244"/>
      <c r="BY144" s="244"/>
      <c r="BZ144" s="244"/>
      <c r="CA144" s="244"/>
      <c r="CB144" s="244"/>
      <c r="CC144" s="244"/>
      <c r="CD144" s="244"/>
      <c r="CE144" s="244"/>
      <c r="CF144" s="244"/>
      <c r="CG144" s="244"/>
      <c r="CH144" s="244"/>
      <c r="CI144" s="244"/>
      <c r="CJ144" s="244"/>
      <c r="CK144" s="244"/>
      <c r="CL144" s="244"/>
      <c r="CM144" s="244"/>
      <c r="CN144" s="244"/>
      <c r="CO144" s="244"/>
      <c r="CP144" s="244"/>
      <c r="CQ144" s="244"/>
      <c r="CR144" s="244"/>
      <c r="CS144" s="244"/>
      <c r="CT144" s="244"/>
      <c r="CU144" s="244"/>
      <c r="CV144" s="244"/>
      <c r="CW144" s="244"/>
      <c r="CX144" s="244"/>
      <c r="CY144" s="244"/>
      <c r="CZ144" s="244"/>
      <c r="DA144" s="244"/>
      <c r="DB144" s="244"/>
      <c r="DC144" s="244"/>
      <c r="DD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4"/>
      <c r="ED144" s="244"/>
      <c r="EE144" s="244"/>
      <c r="EF144" s="244"/>
      <c r="EG144" s="244"/>
      <c r="EH144" s="244"/>
      <c r="EI144" s="244"/>
      <c r="EJ144" s="244"/>
      <c r="EK144" s="244"/>
      <c r="EL144" s="244"/>
      <c r="EM144" s="244"/>
      <c r="EN144" s="244"/>
      <c r="EO144" s="244"/>
      <c r="EP144" s="244"/>
      <c r="EQ144" s="244"/>
      <c r="ER144" s="244"/>
      <c r="ES144" s="244"/>
      <c r="ET144" s="244"/>
      <c r="EU144" s="244"/>
      <c r="EV144" s="244"/>
      <c r="EW144" s="244"/>
      <c r="EX144" s="244"/>
      <c r="EY144" s="244"/>
      <c r="EZ144" s="244"/>
      <c r="FA144" s="244"/>
      <c r="FB144" s="244"/>
      <c r="FC144" s="244"/>
      <c r="FD144" s="244"/>
      <c r="FE144" s="244"/>
      <c r="FF144" s="244"/>
      <c r="FG144" s="244"/>
      <c r="FH144" s="244"/>
      <c r="FI144" s="244"/>
      <c r="FJ144" s="244"/>
      <c r="FK144" s="244"/>
      <c r="FL144" s="244"/>
      <c r="FM144" s="244"/>
      <c r="FN144" s="244"/>
      <c r="FO144" s="244"/>
      <c r="FP144" s="244"/>
      <c r="FQ144" s="244"/>
      <c r="FR144" s="244"/>
      <c r="FS144" s="244"/>
      <c r="FT144" s="244"/>
      <c r="FU144" s="244"/>
      <c r="FV144" s="244"/>
      <c r="FW144" s="244"/>
      <c r="FX144" s="244"/>
      <c r="FY144" s="244"/>
      <c r="FZ144" s="244"/>
      <c r="GA144" s="244"/>
      <c r="GB144" s="244"/>
      <c r="GC144" s="244"/>
      <c r="GD144" s="244"/>
      <c r="GE144" s="244"/>
      <c r="GF144" s="244"/>
      <c r="GG144" s="244"/>
      <c r="GH144" s="244"/>
      <c r="GI144" s="244"/>
      <c r="GJ144" s="244"/>
      <c r="GK144" s="244"/>
      <c r="GL144" s="244"/>
      <c r="GM144" s="244"/>
      <c r="GN144" s="244"/>
      <c r="GO144" s="244"/>
      <c r="GP144" s="244"/>
      <c r="GQ144" s="244"/>
      <c r="GR144" s="244"/>
      <c r="GS144" s="244"/>
      <c r="GT144" s="244"/>
      <c r="GU144" s="244"/>
      <c r="GV144" s="244"/>
      <c r="GW144" s="244"/>
      <c r="GX144" s="244"/>
      <c r="GY144" s="244"/>
      <c r="GZ144" s="244"/>
      <c r="HA144" s="244"/>
      <c r="HB144" s="244"/>
      <c r="HC144" s="244"/>
      <c r="HD144" s="244"/>
      <c r="HE144" s="244"/>
      <c r="HF144" s="244"/>
      <c r="HG144" s="244"/>
      <c r="HH144" s="244"/>
      <c r="HI144" s="244"/>
      <c r="HJ144" s="244"/>
      <c r="HK144" s="244"/>
      <c r="HL144" s="244"/>
      <c r="HM144" s="244"/>
      <c r="HN144" s="244"/>
      <c r="HO144" s="244"/>
      <c r="HP144" s="244"/>
      <c r="HQ144" s="244"/>
      <c r="HR144" s="244"/>
      <c r="HS144" s="244"/>
      <c r="HT144" s="244"/>
      <c r="HU144" s="244"/>
      <c r="HV144" s="244"/>
      <c r="HW144" s="244"/>
      <c r="HX144" s="244"/>
      <c r="HY144" s="244"/>
      <c r="HZ144" s="244"/>
      <c r="IA144" s="244"/>
      <c r="IB144" s="244"/>
      <c r="IC144" s="244"/>
      <c r="ID144" s="244"/>
      <c r="IE144" s="244"/>
      <c r="IF144" s="244"/>
      <c r="IG144" s="244"/>
      <c r="IH144" s="244"/>
      <c r="II144" s="244"/>
      <c r="IJ144" s="244"/>
      <c r="IK144" s="244"/>
      <c r="IL144" s="244"/>
      <c r="IM144" s="244"/>
      <c r="IN144" s="244"/>
      <c r="IO144" s="244"/>
      <c r="IP144" s="244"/>
      <c r="IQ144" s="244"/>
      <c r="IR144" s="244"/>
      <c r="IS144" s="244"/>
      <c r="IT144" s="244"/>
      <c r="IU144" s="244"/>
      <c r="IV144" s="244"/>
    </row>
    <row r="145" spans="1:256" s="222" customFormat="1" ht="25.5" customHeight="1" x14ac:dyDescent="0.25">
      <c r="A145" s="211" t="s">
        <v>769</v>
      </c>
      <c r="B145" s="212" t="s">
        <v>770</v>
      </c>
      <c r="C145" s="237">
        <f t="shared" si="38"/>
        <v>360444.99999999994</v>
      </c>
      <c r="D145" s="222">
        <v>40045.439499999993</v>
      </c>
      <c r="E145" s="222">
        <v>36549.123</v>
      </c>
      <c r="F145" s="222">
        <v>29268.133999999998</v>
      </c>
      <c r="G145" s="222">
        <v>24402.126499999998</v>
      </c>
      <c r="H145" s="222">
        <v>33233.029000000002</v>
      </c>
      <c r="I145" s="222">
        <v>26600.841</v>
      </c>
      <c r="J145" s="222">
        <v>28439.110499999999</v>
      </c>
      <c r="K145" s="222">
        <v>23428.924999999999</v>
      </c>
      <c r="L145" s="222">
        <v>32079.605000000003</v>
      </c>
      <c r="M145" s="222">
        <v>27249.642</v>
      </c>
      <c r="N145" s="222">
        <v>27069.4195</v>
      </c>
      <c r="O145" s="223">
        <v>32079.605000000003</v>
      </c>
      <c r="P145" s="235"/>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c r="AS145" s="236"/>
      <c r="AT145" s="236"/>
      <c r="AU145" s="236"/>
      <c r="AV145" s="236"/>
      <c r="AW145" s="236"/>
      <c r="AX145" s="236"/>
      <c r="AY145" s="236"/>
      <c r="AZ145" s="236"/>
      <c r="BA145" s="236"/>
      <c r="BB145" s="236"/>
      <c r="BC145" s="236"/>
      <c r="BD145" s="236"/>
      <c r="BE145" s="236"/>
      <c r="BF145" s="236"/>
      <c r="BG145" s="236"/>
      <c r="BH145" s="236"/>
      <c r="BI145" s="236"/>
      <c r="BJ145" s="236"/>
      <c r="BK145" s="236"/>
      <c r="BL145" s="236"/>
      <c r="BM145" s="236"/>
      <c r="BN145" s="236"/>
      <c r="BO145" s="236"/>
      <c r="BP145" s="236"/>
      <c r="BQ145" s="236"/>
      <c r="BR145" s="236"/>
      <c r="BS145" s="236"/>
      <c r="BT145" s="236"/>
      <c r="BU145" s="236"/>
      <c r="BV145" s="236"/>
      <c r="BW145" s="236"/>
      <c r="BX145" s="236"/>
      <c r="BY145" s="236"/>
      <c r="BZ145" s="236"/>
      <c r="CA145" s="236"/>
      <c r="CB145" s="236"/>
      <c r="CC145" s="236"/>
      <c r="CD145" s="236"/>
      <c r="CE145" s="236"/>
      <c r="CF145" s="236"/>
      <c r="CG145" s="236"/>
      <c r="CH145" s="236"/>
      <c r="CI145" s="236"/>
      <c r="CJ145" s="236"/>
      <c r="CK145" s="236"/>
      <c r="CL145" s="236"/>
      <c r="CM145" s="236"/>
      <c r="CN145" s="236"/>
      <c r="CO145" s="236"/>
      <c r="CP145" s="236"/>
      <c r="CQ145" s="236"/>
      <c r="CR145" s="236"/>
      <c r="CS145" s="236"/>
      <c r="CT145" s="236"/>
      <c r="CU145" s="236"/>
      <c r="CV145" s="236"/>
      <c r="CW145" s="236"/>
      <c r="CX145" s="236"/>
      <c r="CY145" s="236"/>
      <c r="CZ145" s="236"/>
      <c r="DA145" s="236"/>
      <c r="DB145" s="236"/>
      <c r="DC145" s="236"/>
      <c r="DD145" s="236"/>
      <c r="DE145" s="236"/>
      <c r="DF145" s="236"/>
      <c r="DG145" s="236"/>
      <c r="DH145" s="236"/>
      <c r="DI145" s="236"/>
      <c r="DJ145" s="236"/>
      <c r="DK145" s="236"/>
      <c r="DL145" s="236"/>
      <c r="DM145" s="236"/>
      <c r="DN145" s="236"/>
      <c r="DO145" s="236"/>
      <c r="DP145" s="236"/>
      <c r="DQ145" s="236"/>
      <c r="DR145" s="236"/>
      <c r="DS145" s="236"/>
      <c r="DT145" s="236"/>
      <c r="DU145" s="236"/>
      <c r="DV145" s="236"/>
      <c r="DW145" s="236"/>
      <c r="DX145" s="236"/>
      <c r="DY145" s="236"/>
      <c r="DZ145" s="236"/>
      <c r="EA145" s="236"/>
      <c r="EB145" s="236"/>
      <c r="EC145" s="236"/>
      <c r="ED145" s="236"/>
      <c r="EE145" s="236"/>
      <c r="EF145" s="236"/>
      <c r="EG145" s="236"/>
      <c r="EH145" s="236"/>
      <c r="EI145" s="236"/>
      <c r="EJ145" s="236"/>
      <c r="EK145" s="236"/>
      <c r="EL145" s="236"/>
      <c r="EM145" s="236"/>
      <c r="EN145" s="236"/>
      <c r="EO145" s="236"/>
      <c r="EP145" s="236"/>
      <c r="EQ145" s="236"/>
      <c r="ER145" s="236"/>
      <c r="ES145" s="236"/>
      <c r="ET145" s="236"/>
      <c r="EU145" s="236"/>
      <c r="EV145" s="236"/>
      <c r="EW145" s="236"/>
      <c r="EX145" s="236"/>
      <c r="EY145" s="236"/>
      <c r="EZ145" s="236"/>
      <c r="FA145" s="236"/>
      <c r="FB145" s="236"/>
      <c r="FC145" s="236"/>
      <c r="FD145" s="236"/>
      <c r="FE145" s="236"/>
      <c r="FF145" s="236"/>
      <c r="FG145" s="236"/>
      <c r="FH145" s="236"/>
      <c r="FI145" s="236"/>
      <c r="FJ145" s="236"/>
      <c r="FK145" s="236"/>
      <c r="FL145" s="236"/>
      <c r="FM145" s="236"/>
      <c r="FN145" s="236"/>
      <c r="FO145" s="236"/>
      <c r="FP145" s="236"/>
      <c r="FQ145" s="236"/>
      <c r="FR145" s="236"/>
      <c r="FS145" s="236"/>
      <c r="FT145" s="236"/>
      <c r="FU145" s="236"/>
      <c r="FV145" s="236"/>
      <c r="FW145" s="236"/>
      <c r="FX145" s="236"/>
      <c r="FY145" s="236"/>
      <c r="FZ145" s="236"/>
      <c r="GA145" s="236"/>
      <c r="GB145" s="236"/>
      <c r="GC145" s="236"/>
      <c r="GD145" s="236"/>
      <c r="GE145" s="236"/>
      <c r="GF145" s="236"/>
      <c r="GG145" s="236"/>
      <c r="GH145" s="236"/>
      <c r="GI145" s="236"/>
      <c r="GJ145" s="236"/>
      <c r="GK145" s="236"/>
      <c r="GL145" s="236"/>
      <c r="GM145" s="236"/>
      <c r="GN145" s="236"/>
      <c r="GO145" s="236"/>
      <c r="GP145" s="236"/>
      <c r="GQ145" s="236"/>
      <c r="GR145" s="236"/>
      <c r="GS145" s="236"/>
      <c r="GT145" s="236"/>
      <c r="GU145" s="236"/>
      <c r="GV145" s="236"/>
      <c r="GW145" s="236"/>
      <c r="GX145" s="236"/>
      <c r="GY145" s="236"/>
      <c r="GZ145" s="236"/>
      <c r="HA145" s="236"/>
      <c r="HB145" s="236"/>
      <c r="HC145" s="236"/>
      <c r="HD145" s="236"/>
      <c r="HE145" s="236"/>
      <c r="HF145" s="236"/>
      <c r="HG145" s="236"/>
      <c r="HH145" s="236"/>
      <c r="HI145" s="236"/>
      <c r="HJ145" s="236"/>
      <c r="HK145" s="236"/>
      <c r="HL145" s="236"/>
      <c r="HM145" s="236"/>
      <c r="HN145" s="236"/>
      <c r="HO145" s="236"/>
      <c r="HP145" s="236"/>
      <c r="HQ145" s="236"/>
      <c r="HR145" s="236"/>
      <c r="HS145" s="236"/>
      <c r="HT145" s="236"/>
      <c r="HU145" s="236"/>
      <c r="HV145" s="236"/>
      <c r="HW145" s="236"/>
      <c r="HX145" s="236"/>
      <c r="HY145" s="236"/>
      <c r="HZ145" s="236"/>
      <c r="IA145" s="236"/>
      <c r="IB145" s="236"/>
      <c r="IC145" s="236"/>
      <c r="ID145" s="236"/>
      <c r="IE145" s="236"/>
      <c r="IF145" s="236"/>
      <c r="IG145" s="236"/>
      <c r="IH145" s="236"/>
      <c r="II145" s="236"/>
      <c r="IJ145" s="236"/>
      <c r="IK145" s="236"/>
      <c r="IL145" s="236"/>
      <c r="IM145" s="236"/>
      <c r="IN145" s="236"/>
      <c r="IO145" s="236"/>
      <c r="IP145" s="236"/>
      <c r="IQ145" s="236"/>
      <c r="IR145" s="236"/>
      <c r="IS145" s="236"/>
      <c r="IT145" s="236"/>
      <c r="IU145" s="236"/>
      <c r="IV145" s="236"/>
    </row>
    <row r="146" spans="1:256" s="222" customFormat="1" ht="25.5" customHeight="1" x14ac:dyDescent="0.25">
      <c r="A146" s="211" t="s">
        <v>771</v>
      </c>
      <c r="B146" s="212" t="s">
        <v>772</v>
      </c>
      <c r="C146" s="237">
        <f t="shared" si="38"/>
        <v>39627</v>
      </c>
      <c r="D146" s="222">
        <v>4402.5596999999998</v>
      </c>
      <c r="E146" s="222">
        <v>4018.1777999999999</v>
      </c>
      <c r="F146" s="222">
        <v>3217.7123999999999</v>
      </c>
      <c r="G146" s="222">
        <v>2682.7478999999998</v>
      </c>
      <c r="H146" s="222">
        <v>3653.6094000000003</v>
      </c>
      <c r="I146" s="222">
        <v>2924.4726000000001</v>
      </c>
      <c r="J146" s="222">
        <v>3126.5702999999999</v>
      </c>
      <c r="K146" s="222">
        <v>2575.7550000000001</v>
      </c>
      <c r="L146" s="222">
        <v>3526.8030000000003</v>
      </c>
      <c r="M146" s="222">
        <v>2995.8011999999999</v>
      </c>
      <c r="N146" s="222">
        <v>2975.9877000000001</v>
      </c>
      <c r="O146" s="223">
        <v>3526.8030000000003</v>
      </c>
      <c r="P146" s="235"/>
      <c r="Q146" s="236"/>
      <c r="R146" s="236"/>
      <c r="S146" s="236"/>
      <c r="T146" s="236"/>
      <c r="U146" s="236"/>
      <c r="V146" s="236"/>
      <c r="W146" s="236"/>
      <c r="X146" s="236"/>
      <c r="Y146" s="236"/>
      <c r="Z146" s="236"/>
      <c r="AA146" s="236"/>
      <c r="AB146" s="236"/>
      <c r="AC146" s="236"/>
      <c r="AD146" s="236"/>
      <c r="AE146" s="236"/>
      <c r="AF146" s="236"/>
      <c r="AG146" s="236"/>
      <c r="AH146" s="236"/>
      <c r="AI146" s="236"/>
      <c r="AJ146" s="236"/>
      <c r="AK146" s="236"/>
      <c r="AL146" s="236"/>
      <c r="AM146" s="236"/>
      <c r="AN146" s="236"/>
      <c r="AO146" s="236"/>
      <c r="AP146" s="236"/>
      <c r="AQ146" s="236"/>
      <c r="AR146" s="236"/>
      <c r="AS146" s="236"/>
      <c r="AT146" s="236"/>
      <c r="AU146" s="236"/>
      <c r="AV146" s="236"/>
      <c r="AW146" s="236"/>
      <c r="AX146" s="236"/>
      <c r="AY146" s="236"/>
      <c r="AZ146" s="236"/>
      <c r="BA146" s="236"/>
      <c r="BB146" s="236"/>
      <c r="BC146" s="236"/>
      <c r="BD146" s="236"/>
      <c r="BE146" s="236"/>
      <c r="BF146" s="236"/>
      <c r="BG146" s="236"/>
      <c r="BH146" s="236"/>
      <c r="BI146" s="236"/>
      <c r="BJ146" s="236"/>
      <c r="BK146" s="236"/>
      <c r="BL146" s="236"/>
      <c r="BM146" s="236"/>
      <c r="BN146" s="236"/>
      <c r="BO146" s="236"/>
      <c r="BP146" s="236"/>
      <c r="BQ146" s="236"/>
      <c r="BR146" s="236"/>
      <c r="BS146" s="236"/>
      <c r="BT146" s="236"/>
      <c r="BU146" s="236"/>
      <c r="BV146" s="236"/>
      <c r="BW146" s="236"/>
      <c r="BX146" s="236"/>
      <c r="BY146" s="236"/>
      <c r="BZ146" s="236"/>
      <c r="CA146" s="236"/>
      <c r="CB146" s="236"/>
      <c r="CC146" s="236"/>
      <c r="CD146" s="236"/>
      <c r="CE146" s="236"/>
      <c r="CF146" s="236"/>
      <c r="CG146" s="236"/>
      <c r="CH146" s="236"/>
      <c r="CI146" s="236"/>
      <c r="CJ146" s="236"/>
      <c r="CK146" s="236"/>
      <c r="CL146" s="236"/>
      <c r="CM146" s="236"/>
      <c r="CN146" s="236"/>
      <c r="CO146" s="236"/>
      <c r="CP146" s="236"/>
      <c r="CQ146" s="236"/>
      <c r="CR146" s="236"/>
      <c r="CS146" s="236"/>
      <c r="CT146" s="236"/>
      <c r="CU146" s="236"/>
      <c r="CV146" s="236"/>
      <c r="CW146" s="236"/>
      <c r="CX146" s="236"/>
      <c r="CY146" s="236"/>
      <c r="CZ146" s="236"/>
      <c r="DA146" s="236"/>
      <c r="DB146" s="236"/>
      <c r="DC146" s="236"/>
      <c r="DD146" s="236"/>
      <c r="DE146" s="236"/>
      <c r="DF146" s="236"/>
      <c r="DG146" s="236"/>
      <c r="DH146" s="236"/>
      <c r="DI146" s="236"/>
      <c r="DJ146" s="236"/>
      <c r="DK146" s="236"/>
      <c r="DL146" s="236"/>
      <c r="DM146" s="236"/>
      <c r="DN146" s="236"/>
      <c r="DO146" s="236"/>
      <c r="DP146" s="236"/>
      <c r="DQ146" s="236"/>
      <c r="DR146" s="236"/>
      <c r="DS146" s="236"/>
      <c r="DT146" s="236"/>
      <c r="DU146" s="236"/>
      <c r="DV146" s="236"/>
      <c r="DW146" s="236"/>
      <c r="DX146" s="236"/>
      <c r="DY146" s="236"/>
      <c r="DZ146" s="236"/>
      <c r="EA146" s="236"/>
      <c r="EB146" s="236"/>
      <c r="EC146" s="236"/>
      <c r="ED146" s="236"/>
      <c r="EE146" s="236"/>
      <c r="EF146" s="236"/>
      <c r="EG146" s="236"/>
      <c r="EH146" s="236"/>
      <c r="EI146" s="236"/>
      <c r="EJ146" s="236"/>
      <c r="EK146" s="236"/>
      <c r="EL146" s="236"/>
      <c r="EM146" s="236"/>
      <c r="EN146" s="236"/>
      <c r="EO146" s="236"/>
      <c r="EP146" s="236"/>
      <c r="EQ146" s="236"/>
      <c r="ER146" s="236"/>
      <c r="ES146" s="236"/>
      <c r="ET146" s="236"/>
      <c r="EU146" s="236"/>
      <c r="EV146" s="236"/>
      <c r="EW146" s="236"/>
      <c r="EX146" s="236"/>
      <c r="EY146" s="236"/>
      <c r="EZ146" s="236"/>
      <c r="FA146" s="236"/>
      <c r="FB146" s="236"/>
      <c r="FC146" s="236"/>
      <c r="FD146" s="236"/>
      <c r="FE146" s="236"/>
      <c r="FF146" s="236"/>
      <c r="FG146" s="236"/>
      <c r="FH146" s="236"/>
      <c r="FI146" s="236"/>
      <c r="FJ146" s="236"/>
      <c r="FK146" s="236"/>
      <c r="FL146" s="236"/>
      <c r="FM146" s="236"/>
      <c r="FN146" s="236"/>
      <c r="FO146" s="236"/>
      <c r="FP146" s="236"/>
      <c r="FQ146" s="236"/>
      <c r="FR146" s="236"/>
      <c r="FS146" s="236"/>
      <c r="FT146" s="236"/>
      <c r="FU146" s="236"/>
      <c r="FV146" s="236"/>
      <c r="FW146" s="236"/>
      <c r="FX146" s="236"/>
      <c r="FY146" s="236"/>
      <c r="FZ146" s="236"/>
      <c r="GA146" s="236"/>
      <c r="GB146" s="236"/>
      <c r="GC146" s="236"/>
      <c r="GD146" s="236"/>
      <c r="GE146" s="236"/>
      <c r="GF146" s="236"/>
      <c r="GG146" s="236"/>
      <c r="GH146" s="236"/>
      <c r="GI146" s="236"/>
      <c r="GJ146" s="236"/>
      <c r="GK146" s="236"/>
      <c r="GL146" s="236"/>
      <c r="GM146" s="236"/>
      <c r="GN146" s="236"/>
      <c r="GO146" s="236"/>
      <c r="GP146" s="236"/>
      <c r="GQ146" s="236"/>
      <c r="GR146" s="236"/>
      <c r="GS146" s="236"/>
      <c r="GT146" s="236"/>
      <c r="GU146" s="236"/>
      <c r="GV146" s="236"/>
      <c r="GW146" s="236"/>
      <c r="GX146" s="236"/>
      <c r="GY146" s="236"/>
      <c r="GZ146" s="236"/>
      <c r="HA146" s="236"/>
      <c r="HB146" s="236"/>
      <c r="HC146" s="236"/>
      <c r="HD146" s="236"/>
      <c r="HE146" s="236"/>
      <c r="HF146" s="236"/>
      <c r="HG146" s="236"/>
      <c r="HH146" s="236"/>
      <c r="HI146" s="236"/>
      <c r="HJ146" s="236"/>
      <c r="HK146" s="236"/>
      <c r="HL146" s="236"/>
      <c r="HM146" s="236"/>
      <c r="HN146" s="236"/>
      <c r="HO146" s="236"/>
      <c r="HP146" s="236"/>
      <c r="HQ146" s="236"/>
      <c r="HR146" s="236"/>
      <c r="HS146" s="236"/>
      <c r="HT146" s="236"/>
      <c r="HU146" s="236"/>
      <c r="HV146" s="236"/>
      <c r="HW146" s="236"/>
      <c r="HX146" s="236"/>
      <c r="HY146" s="236"/>
      <c r="HZ146" s="236"/>
      <c r="IA146" s="236"/>
      <c r="IB146" s="236"/>
      <c r="IC146" s="236"/>
      <c r="ID146" s="236"/>
      <c r="IE146" s="236"/>
      <c r="IF146" s="236"/>
      <c r="IG146" s="236"/>
      <c r="IH146" s="236"/>
      <c r="II146" s="236"/>
      <c r="IJ146" s="236"/>
      <c r="IK146" s="236"/>
      <c r="IL146" s="236"/>
      <c r="IM146" s="236"/>
      <c r="IN146" s="236"/>
      <c r="IO146" s="236"/>
      <c r="IP146" s="236"/>
      <c r="IQ146" s="236"/>
      <c r="IR146" s="236"/>
      <c r="IS146" s="236"/>
      <c r="IT146" s="236"/>
      <c r="IU146" s="236"/>
      <c r="IV146" s="236"/>
    </row>
    <row r="147" spans="1:256" s="222" customFormat="1" ht="25.5" customHeight="1" x14ac:dyDescent="0.25">
      <c r="A147" s="211" t="s">
        <v>773</v>
      </c>
      <c r="B147" s="212" t="s">
        <v>774</v>
      </c>
      <c r="C147" s="237">
        <f t="shared" si="38"/>
        <v>2310</v>
      </c>
      <c r="D147" s="222">
        <v>256.64099999999996</v>
      </c>
      <c r="E147" s="222">
        <v>234.23400000000001</v>
      </c>
      <c r="F147" s="222">
        <v>187.57199999999997</v>
      </c>
      <c r="G147" s="222">
        <v>156.387</v>
      </c>
      <c r="H147" s="222">
        <v>212.982</v>
      </c>
      <c r="I147" s="222">
        <v>170.47800000000001</v>
      </c>
      <c r="J147" s="222">
        <v>182.25899999999999</v>
      </c>
      <c r="K147" s="222">
        <v>150.15</v>
      </c>
      <c r="L147" s="222">
        <v>205.59000000000003</v>
      </c>
      <c r="M147" s="222">
        <v>174.636</v>
      </c>
      <c r="N147" s="222">
        <v>173.48099999999999</v>
      </c>
      <c r="O147" s="223">
        <v>205.59000000000003</v>
      </c>
      <c r="P147" s="235"/>
      <c r="Q147" s="236"/>
      <c r="R147" s="236"/>
      <c r="S147" s="236"/>
      <c r="T147" s="236"/>
      <c r="U147" s="236"/>
      <c r="V147" s="236"/>
      <c r="W147" s="236"/>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236"/>
      <c r="BE147" s="236"/>
      <c r="BF147" s="236"/>
      <c r="BG147" s="236"/>
      <c r="BH147" s="236"/>
      <c r="BI147" s="236"/>
      <c r="BJ147" s="236"/>
      <c r="BK147" s="236"/>
      <c r="BL147" s="236"/>
      <c r="BM147" s="236"/>
      <c r="BN147" s="236"/>
      <c r="BO147" s="236"/>
      <c r="BP147" s="236"/>
      <c r="BQ147" s="236"/>
      <c r="BR147" s="236"/>
      <c r="BS147" s="236"/>
      <c r="BT147" s="236"/>
      <c r="BU147" s="236"/>
      <c r="BV147" s="236"/>
      <c r="BW147" s="236"/>
      <c r="BX147" s="236"/>
      <c r="BY147" s="236"/>
      <c r="BZ147" s="236"/>
      <c r="CA147" s="236"/>
      <c r="CB147" s="236"/>
      <c r="CC147" s="236"/>
      <c r="CD147" s="236"/>
      <c r="CE147" s="236"/>
      <c r="CF147" s="236"/>
      <c r="CG147" s="236"/>
      <c r="CH147" s="236"/>
      <c r="CI147" s="236"/>
      <c r="CJ147" s="236"/>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236"/>
      <c r="EN147" s="236"/>
      <c r="EO147" s="236"/>
      <c r="EP147" s="236"/>
      <c r="EQ147" s="236"/>
      <c r="ER147" s="236"/>
      <c r="ES147" s="236"/>
      <c r="ET147" s="236"/>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36"/>
      <c r="FP147" s="236"/>
      <c r="FQ147" s="236"/>
      <c r="FR147" s="236"/>
      <c r="FS147" s="236"/>
      <c r="FT147" s="236"/>
      <c r="FU147" s="236"/>
      <c r="FV147" s="236"/>
      <c r="FW147" s="236"/>
      <c r="FX147" s="236"/>
      <c r="FY147" s="236"/>
      <c r="FZ147" s="236"/>
      <c r="GA147" s="236"/>
      <c r="GB147" s="236"/>
      <c r="GC147" s="236"/>
      <c r="GD147" s="236"/>
      <c r="GE147" s="236"/>
      <c r="GF147" s="236"/>
      <c r="GG147" s="236"/>
      <c r="GH147" s="236"/>
      <c r="GI147" s="236"/>
      <c r="GJ147" s="236"/>
      <c r="GK147" s="236"/>
      <c r="GL147" s="236"/>
      <c r="GM147" s="236"/>
      <c r="GN147" s="236"/>
      <c r="GO147" s="236"/>
      <c r="GP147" s="236"/>
      <c r="GQ147" s="236"/>
      <c r="GR147" s="236"/>
      <c r="GS147" s="236"/>
      <c r="GT147" s="236"/>
      <c r="GU147" s="236"/>
      <c r="GV147" s="236"/>
      <c r="GW147" s="236"/>
      <c r="GX147" s="236"/>
      <c r="GY147" s="236"/>
      <c r="GZ147" s="236"/>
      <c r="HA147" s="236"/>
      <c r="HB147" s="236"/>
      <c r="HC147" s="236"/>
      <c r="HD147" s="236"/>
      <c r="HE147" s="236"/>
      <c r="HF147" s="236"/>
      <c r="HG147" s="236"/>
      <c r="HH147" s="236"/>
      <c r="HI147" s="236"/>
      <c r="HJ147" s="236"/>
      <c r="HK147" s="236"/>
      <c r="HL147" s="236"/>
      <c r="HM147" s="236"/>
      <c r="HN147" s="236"/>
      <c r="HO147" s="236"/>
      <c r="HP147" s="236"/>
      <c r="HQ147" s="236"/>
      <c r="HR147" s="236"/>
      <c r="HS147" s="236"/>
      <c r="HT147" s="236"/>
      <c r="HU147" s="236"/>
      <c r="HV147" s="236"/>
      <c r="HW147" s="236"/>
      <c r="HX147" s="236"/>
      <c r="HY147" s="236"/>
      <c r="HZ147" s="236"/>
      <c r="IA147" s="236"/>
      <c r="IB147" s="236"/>
      <c r="IC147" s="236"/>
      <c r="ID147" s="236"/>
      <c r="IE147" s="236"/>
      <c r="IF147" s="236"/>
      <c r="IG147" s="236"/>
      <c r="IH147" s="236"/>
      <c r="II147" s="236"/>
      <c r="IJ147" s="236"/>
      <c r="IK147" s="236"/>
      <c r="IL147" s="236"/>
      <c r="IM147" s="236"/>
      <c r="IN147" s="236"/>
      <c r="IO147" s="236"/>
      <c r="IP147" s="236"/>
      <c r="IQ147" s="236"/>
      <c r="IR147" s="236"/>
      <c r="IS147" s="236"/>
      <c r="IT147" s="236"/>
      <c r="IU147" s="236"/>
      <c r="IV147" s="236"/>
    </row>
    <row r="148" spans="1:256" s="256" customFormat="1" ht="25.5" customHeight="1" x14ac:dyDescent="0.25">
      <c r="A148" s="206" t="s">
        <v>775</v>
      </c>
      <c r="B148" s="207" t="s">
        <v>776</v>
      </c>
      <c r="C148" s="208">
        <f t="shared" si="38"/>
        <v>20935994</v>
      </c>
      <c r="D148" s="221">
        <f>SUM(D149:D151)</f>
        <v>2325988.9333999995</v>
      </c>
      <c r="E148" s="221">
        <f t="shared" ref="E148:O148" si="40">SUM(E149:E151)</f>
        <v>2122909.7916000001</v>
      </c>
      <c r="F148" s="221">
        <f t="shared" si="40"/>
        <v>1700002.7127999999</v>
      </c>
      <c r="G148" s="221">
        <f t="shared" si="40"/>
        <v>1417366.7937999999</v>
      </c>
      <c r="H148" s="221">
        <f t="shared" si="40"/>
        <v>1930298.6468</v>
      </c>
      <c r="I148" s="221">
        <f t="shared" si="40"/>
        <v>1545076.3572000002</v>
      </c>
      <c r="J148" s="221">
        <f t="shared" si="40"/>
        <v>1651849.9265999999</v>
      </c>
      <c r="K148" s="221">
        <f t="shared" si="40"/>
        <v>1360839.6099999999</v>
      </c>
      <c r="L148" s="221">
        <f t="shared" si="40"/>
        <v>1863303.4660000002</v>
      </c>
      <c r="M148" s="221">
        <f t="shared" si="40"/>
        <v>1582761.1464</v>
      </c>
      <c r="N148" s="221">
        <f t="shared" si="40"/>
        <v>1572293.1494</v>
      </c>
      <c r="O148" s="234">
        <f t="shared" si="40"/>
        <v>1863303.4660000002</v>
      </c>
      <c r="P148" s="255"/>
      <c r="Q148" s="244"/>
      <c r="R148" s="244"/>
      <c r="S148" s="244"/>
      <c r="T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44"/>
      <c r="BD148" s="244"/>
      <c r="BE148" s="244"/>
      <c r="BF148" s="244"/>
      <c r="BG148" s="244"/>
      <c r="BH148" s="244"/>
      <c r="BI148" s="244"/>
      <c r="BJ148" s="244"/>
      <c r="BK148" s="244"/>
      <c r="BL148" s="244"/>
      <c r="BM148" s="244"/>
      <c r="BN148" s="244"/>
      <c r="BO148" s="244"/>
      <c r="BP148" s="244"/>
      <c r="BQ148" s="244"/>
      <c r="BR148" s="244"/>
      <c r="BS148" s="244"/>
      <c r="BT148" s="244"/>
      <c r="BU148" s="244"/>
      <c r="BV148" s="244"/>
      <c r="BW148" s="244"/>
      <c r="BX148" s="244"/>
      <c r="BY148" s="244"/>
      <c r="BZ148" s="244"/>
      <c r="CA148" s="244"/>
      <c r="CB148" s="244"/>
      <c r="CC148" s="244"/>
      <c r="CD148" s="244"/>
      <c r="CE148" s="244"/>
      <c r="CF148" s="244"/>
      <c r="CG148" s="244"/>
      <c r="CH148" s="244"/>
      <c r="CI148" s="244"/>
      <c r="CJ148" s="244"/>
      <c r="CK148" s="244"/>
      <c r="CL148" s="244"/>
      <c r="CM148" s="244"/>
      <c r="CN148" s="244"/>
      <c r="CO148" s="244"/>
      <c r="CP148" s="244"/>
      <c r="CQ148" s="244"/>
      <c r="CR148" s="244"/>
      <c r="CS148" s="244"/>
      <c r="CT148" s="244"/>
      <c r="CU148" s="244"/>
      <c r="CV148" s="244"/>
      <c r="CW148" s="244"/>
      <c r="CX148" s="244"/>
      <c r="CY148" s="244"/>
      <c r="CZ148" s="244"/>
      <c r="DA148" s="244"/>
      <c r="DB148" s="244"/>
      <c r="DC148" s="244"/>
      <c r="DD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4"/>
      <c r="ED148" s="244"/>
      <c r="EE148" s="244"/>
      <c r="EF148" s="244"/>
      <c r="EG148" s="244"/>
      <c r="EH148" s="244"/>
      <c r="EI148" s="244"/>
      <c r="EJ148" s="244"/>
      <c r="EK148" s="244"/>
      <c r="EL148" s="244"/>
      <c r="EM148" s="244"/>
      <c r="EN148" s="244"/>
      <c r="EO148" s="244"/>
      <c r="EP148" s="244"/>
      <c r="EQ148" s="244"/>
      <c r="ER148" s="244"/>
      <c r="ES148" s="244"/>
      <c r="ET148" s="244"/>
      <c r="EU148" s="244"/>
      <c r="EV148" s="244"/>
      <c r="EW148" s="244"/>
      <c r="EX148" s="244"/>
      <c r="EY148" s="244"/>
      <c r="EZ148" s="244"/>
      <c r="FA148" s="244"/>
      <c r="FB148" s="244"/>
      <c r="FC148" s="244"/>
      <c r="FD148" s="244"/>
      <c r="FE148" s="244"/>
      <c r="FF148" s="244"/>
      <c r="FG148" s="244"/>
      <c r="FH148" s="244"/>
      <c r="FI148" s="244"/>
      <c r="FJ148" s="244"/>
      <c r="FK148" s="244"/>
      <c r="FL148" s="244"/>
      <c r="FM148" s="244"/>
      <c r="FN148" s="244"/>
      <c r="FO148" s="244"/>
      <c r="FP148" s="244"/>
      <c r="FQ148" s="244"/>
      <c r="FR148" s="244"/>
      <c r="FS148" s="244"/>
      <c r="FT148" s="244"/>
      <c r="FU148" s="244"/>
      <c r="FV148" s="244"/>
      <c r="FW148" s="244"/>
      <c r="FX148" s="244"/>
      <c r="FY148" s="244"/>
      <c r="FZ148" s="244"/>
      <c r="GA148" s="244"/>
      <c r="GB148" s="244"/>
      <c r="GC148" s="244"/>
      <c r="GD148" s="244"/>
      <c r="GE148" s="244"/>
      <c r="GF148" s="244"/>
      <c r="GG148" s="244"/>
      <c r="GH148" s="244"/>
      <c r="GI148" s="244"/>
      <c r="GJ148" s="244"/>
      <c r="GK148" s="244"/>
      <c r="GL148" s="244"/>
      <c r="GM148" s="244"/>
      <c r="GN148" s="244"/>
      <c r="GO148" s="244"/>
      <c r="GP148" s="244"/>
      <c r="GQ148" s="244"/>
      <c r="GR148" s="244"/>
      <c r="GS148" s="244"/>
      <c r="GT148" s="244"/>
      <c r="GU148" s="244"/>
      <c r="GV148" s="244"/>
      <c r="GW148" s="244"/>
      <c r="GX148" s="244"/>
      <c r="GY148" s="244"/>
      <c r="GZ148" s="244"/>
      <c r="HA148" s="244"/>
      <c r="HB148" s="244"/>
      <c r="HC148" s="244"/>
      <c r="HD148" s="244"/>
      <c r="HE148" s="244"/>
      <c r="HF148" s="244"/>
      <c r="HG148" s="244"/>
      <c r="HH148" s="244"/>
      <c r="HI148" s="244"/>
      <c r="HJ148" s="244"/>
      <c r="HK148" s="244"/>
      <c r="HL148" s="244"/>
      <c r="HM148" s="244"/>
      <c r="HN148" s="244"/>
      <c r="HO148" s="244"/>
      <c r="HP148" s="244"/>
      <c r="HQ148" s="244"/>
      <c r="HR148" s="244"/>
      <c r="HS148" s="244"/>
      <c r="HT148" s="244"/>
      <c r="HU148" s="244"/>
      <c r="HV148" s="244"/>
      <c r="HW148" s="244"/>
      <c r="HX148" s="244"/>
      <c r="HY148" s="244"/>
      <c r="HZ148" s="244"/>
      <c r="IA148" s="244"/>
      <c r="IB148" s="244"/>
      <c r="IC148" s="244"/>
      <c r="ID148" s="244"/>
      <c r="IE148" s="244"/>
      <c r="IF148" s="244"/>
      <c r="IG148" s="244"/>
      <c r="IH148" s="244"/>
      <c r="II148" s="244"/>
      <c r="IJ148" s="244"/>
      <c r="IK148" s="244"/>
      <c r="IL148" s="244"/>
      <c r="IM148" s="244"/>
      <c r="IN148" s="244"/>
      <c r="IO148" s="244"/>
      <c r="IP148" s="244"/>
      <c r="IQ148" s="244"/>
      <c r="IR148" s="244"/>
      <c r="IS148" s="244"/>
      <c r="IT148" s="244"/>
      <c r="IU148" s="244"/>
      <c r="IV148" s="244"/>
    </row>
    <row r="149" spans="1:256" s="222" customFormat="1" ht="25.5" customHeight="1" x14ac:dyDescent="0.25">
      <c r="A149" s="211" t="s">
        <v>777</v>
      </c>
      <c r="B149" s="212" t="s">
        <v>778</v>
      </c>
      <c r="C149" s="237">
        <f t="shared" si="38"/>
        <v>19933838</v>
      </c>
      <c r="D149" s="222">
        <v>2214649.4017999996</v>
      </c>
      <c r="E149" s="222">
        <v>2021291.1732000001</v>
      </c>
      <c r="F149" s="222">
        <v>1618627.6455999999</v>
      </c>
      <c r="G149" s="222">
        <v>1349520.8325999998</v>
      </c>
      <c r="H149" s="222">
        <v>1837899.8636</v>
      </c>
      <c r="I149" s="222">
        <v>1471117.2444000002</v>
      </c>
      <c r="J149" s="222">
        <v>1572779.8181999999</v>
      </c>
      <c r="K149" s="222">
        <v>1295699.47</v>
      </c>
      <c r="L149" s="222">
        <v>1774111.5820000002</v>
      </c>
      <c r="M149" s="222">
        <v>1506998.1528</v>
      </c>
      <c r="N149" s="222">
        <v>1497031.2338</v>
      </c>
      <c r="O149" s="223">
        <v>1774111.5820000002</v>
      </c>
      <c r="P149" s="235"/>
      <c r="Q149" s="236"/>
      <c r="R149" s="236"/>
      <c r="S149" s="236"/>
      <c r="T149" s="236"/>
      <c r="U149" s="236"/>
      <c r="V149" s="236"/>
      <c r="W149" s="236"/>
      <c r="X149" s="236"/>
      <c r="Y149" s="236"/>
      <c r="Z149" s="236"/>
      <c r="AA149" s="236"/>
      <c r="AB149" s="236"/>
      <c r="AC149" s="236"/>
      <c r="AD149" s="236"/>
      <c r="AE149" s="236"/>
      <c r="AF149" s="236"/>
      <c r="AG149" s="236"/>
      <c r="AH149" s="236"/>
      <c r="AI149" s="236"/>
      <c r="AJ149" s="236"/>
      <c r="AK149" s="236"/>
      <c r="AL149" s="236"/>
      <c r="AM149" s="236"/>
      <c r="AN149" s="236"/>
      <c r="AO149" s="236"/>
      <c r="AP149" s="236"/>
      <c r="AQ149" s="236"/>
      <c r="AR149" s="236"/>
      <c r="AS149" s="236"/>
      <c r="AT149" s="236"/>
      <c r="AU149" s="236"/>
      <c r="AV149" s="236"/>
      <c r="AW149" s="236"/>
      <c r="AX149" s="236"/>
      <c r="AY149" s="236"/>
      <c r="AZ149" s="236"/>
      <c r="BA149" s="236"/>
      <c r="BB149" s="236"/>
      <c r="BC149" s="236"/>
      <c r="BD149" s="236"/>
      <c r="BE149" s="236"/>
      <c r="BF149" s="236"/>
      <c r="BG149" s="236"/>
      <c r="BH149" s="236"/>
      <c r="BI149" s="236"/>
      <c r="BJ149" s="236"/>
      <c r="BK149" s="236"/>
      <c r="BL149" s="236"/>
      <c r="BM149" s="236"/>
      <c r="BN149" s="236"/>
      <c r="BO149" s="236"/>
      <c r="BP149" s="236"/>
      <c r="BQ149" s="236"/>
      <c r="BR149" s="236"/>
      <c r="BS149" s="236"/>
      <c r="BT149" s="236"/>
      <c r="BU149" s="236"/>
      <c r="BV149" s="236"/>
      <c r="BW149" s="236"/>
      <c r="BX149" s="236"/>
      <c r="BY149" s="236"/>
      <c r="BZ149" s="236"/>
      <c r="CA149" s="236"/>
      <c r="CB149" s="236"/>
      <c r="CC149" s="236"/>
      <c r="CD149" s="236"/>
      <c r="CE149" s="236"/>
      <c r="CF149" s="236"/>
      <c r="CG149" s="236"/>
      <c r="CH149" s="236"/>
      <c r="CI149" s="236"/>
      <c r="CJ149" s="236"/>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36"/>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36"/>
      <c r="FP149" s="236"/>
      <c r="FQ149" s="236"/>
      <c r="FR149" s="236"/>
      <c r="FS149" s="236"/>
      <c r="FT149" s="236"/>
      <c r="FU149" s="236"/>
      <c r="FV149" s="236"/>
      <c r="FW149" s="236"/>
      <c r="FX149" s="236"/>
      <c r="FY149" s="236"/>
      <c r="FZ149" s="236"/>
      <c r="GA149" s="236"/>
      <c r="GB149" s="236"/>
      <c r="GC149" s="236"/>
      <c r="GD149" s="236"/>
      <c r="GE149" s="236"/>
      <c r="GF149" s="236"/>
      <c r="GG149" s="236"/>
      <c r="GH149" s="236"/>
      <c r="GI149" s="236"/>
      <c r="GJ149" s="236"/>
      <c r="GK149" s="236"/>
      <c r="GL149" s="236"/>
      <c r="GM149" s="236"/>
      <c r="GN149" s="236"/>
      <c r="GO149" s="236"/>
      <c r="GP149" s="236"/>
      <c r="GQ149" s="236"/>
      <c r="GR149" s="236"/>
      <c r="GS149" s="236"/>
      <c r="GT149" s="236"/>
      <c r="GU149" s="236"/>
      <c r="GV149" s="236"/>
      <c r="GW149" s="236"/>
      <c r="GX149" s="236"/>
      <c r="GY149" s="236"/>
      <c r="GZ149" s="236"/>
      <c r="HA149" s="236"/>
      <c r="HB149" s="236"/>
      <c r="HC149" s="236"/>
      <c r="HD149" s="236"/>
      <c r="HE149" s="236"/>
      <c r="HF149" s="236"/>
      <c r="HG149" s="236"/>
      <c r="HH149" s="236"/>
      <c r="HI149" s="236"/>
      <c r="HJ149" s="236"/>
      <c r="HK149" s="236"/>
      <c r="HL149" s="236"/>
      <c r="HM149" s="236"/>
      <c r="HN149" s="236"/>
      <c r="HO149" s="236"/>
      <c r="HP149" s="236"/>
      <c r="HQ149" s="236"/>
      <c r="HR149" s="236"/>
      <c r="HS149" s="236"/>
      <c r="HT149" s="236"/>
      <c r="HU149" s="236"/>
      <c r="HV149" s="236"/>
      <c r="HW149" s="236"/>
      <c r="HX149" s="236"/>
      <c r="HY149" s="236"/>
      <c r="HZ149" s="236"/>
      <c r="IA149" s="236"/>
      <c r="IB149" s="236"/>
      <c r="IC149" s="236"/>
      <c r="ID149" s="236"/>
      <c r="IE149" s="236"/>
      <c r="IF149" s="236"/>
      <c r="IG149" s="236"/>
      <c r="IH149" s="236"/>
      <c r="II149" s="236"/>
      <c r="IJ149" s="236"/>
      <c r="IK149" s="236"/>
      <c r="IL149" s="236"/>
      <c r="IM149" s="236"/>
      <c r="IN149" s="236"/>
      <c r="IO149" s="236"/>
      <c r="IP149" s="236"/>
      <c r="IQ149" s="236"/>
      <c r="IR149" s="236"/>
      <c r="IS149" s="236"/>
      <c r="IT149" s="236"/>
      <c r="IU149" s="236"/>
      <c r="IV149" s="236"/>
    </row>
    <row r="150" spans="1:256" s="222" customFormat="1" ht="25.5" customHeight="1" x14ac:dyDescent="0.25">
      <c r="A150" s="211" t="s">
        <v>779</v>
      </c>
      <c r="B150" s="212" t="s">
        <v>780</v>
      </c>
      <c r="C150" s="237">
        <f t="shared" si="38"/>
        <v>210113</v>
      </c>
      <c r="D150" s="222">
        <v>23343.5543</v>
      </c>
      <c r="E150" s="222">
        <v>21305.458200000001</v>
      </c>
      <c r="F150" s="222">
        <v>17061.175599999999</v>
      </c>
      <c r="G150" s="222">
        <v>14224.650099999999</v>
      </c>
      <c r="H150" s="222">
        <v>19372.418600000001</v>
      </c>
      <c r="I150" s="222">
        <v>15506.339400000001</v>
      </c>
      <c r="J150" s="222">
        <v>16577.915700000001</v>
      </c>
      <c r="K150" s="222">
        <v>13657.345000000001</v>
      </c>
      <c r="L150" s="222">
        <v>18700.057000000001</v>
      </c>
      <c r="M150" s="222">
        <v>15884.542799999999</v>
      </c>
      <c r="N150" s="222">
        <v>15779.4863</v>
      </c>
      <c r="O150" s="223">
        <v>18700.057000000001</v>
      </c>
      <c r="P150" s="235"/>
      <c r="Q150" s="236"/>
      <c r="R150" s="236"/>
      <c r="S150" s="236"/>
      <c r="T150" s="236"/>
      <c r="U150" s="236"/>
      <c r="V150" s="236"/>
      <c r="W150" s="236"/>
      <c r="X150" s="236"/>
      <c r="Y150" s="236"/>
      <c r="Z150" s="236"/>
      <c r="AA150" s="236"/>
      <c r="AB150" s="236"/>
      <c r="AC150" s="236"/>
      <c r="AD150" s="236"/>
      <c r="AE150" s="236"/>
      <c r="AF150" s="236"/>
      <c r="AG150" s="236"/>
      <c r="AH150" s="236"/>
      <c r="AI150" s="236"/>
      <c r="AJ150" s="236"/>
      <c r="AK150" s="236"/>
      <c r="AL150" s="236"/>
      <c r="AM150" s="236"/>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6"/>
      <c r="BQ150" s="236"/>
      <c r="BR150" s="236"/>
      <c r="BS150" s="236"/>
      <c r="BT150" s="236"/>
      <c r="BU150" s="236"/>
      <c r="BV150" s="236"/>
      <c r="BW150" s="236"/>
      <c r="BX150" s="236"/>
      <c r="BY150" s="236"/>
      <c r="BZ150" s="236"/>
      <c r="CA150" s="236"/>
      <c r="CB150" s="236"/>
      <c r="CC150" s="236"/>
      <c r="CD150" s="236"/>
      <c r="CE150" s="236"/>
      <c r="CF150" s="236"/>
      <c r="CG150" s="236"/>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36"/>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36"/>
      <c r="FP150" s="236"/>
      <c r="FQ150" s="236"/>
      <c r="FR150" s="236"/>
      <c r="FS150" s="236"/>
      <c r="FT150" s="236"/>
      <c r="FU150" s="236"/>
      <c r="FV150" s="236"/>
      <c r="FW150" s="236"/>
      <c r="FX150" s="236"/>
      <c r="FY150" s="236"/>
      <c r="FZ150" s="236"/>
      <c r="GA150" s="236"/>
      <c r="GB150" s="236"/>
      <c r="GC150" s="236"/>
      <c r="GD150" s="236"/>
      <c r="GE150" s="236"/>
      <c r="GF150" s="236"/>
      <c r="GG150" s="236"/>
      <c r="GH150" s="236"/>
      <c r="GI150" s="236"/>
      <c r="GJ150" s="236"/>
      <c r="GK150" s="236"/>
      <c r="GL150" s="236"/>
      <c r="GM150" s="236"/>
      <c r="GN150" s="236"/>
      <c r="GO150" s="236"/>
      <c r="GP150" s="236"/>
      <c r="GQ150" s="236"/>
      <c r="GR150" s="236"/>
      <c r="GS150" s="236"/>
      <c r="GT150" s="236"/>
      <c r="GU150" s="236"/>
      <c r="GV150" s="236"/>
      <c r="GW150" s="236"/>
      <c r="GX150" s="236"/>
      <c r="GY150" s="236"/>
      <c r="GZ150" s="236"/>
      <c r="HA150" s="236"/>
      <c r="HB150" s="236"/>
      <c r="HC150" s="236"/>
      <c r="HD150" s="236"/>
      <c r="HE150" s="236"/>
      <c r="HF150" s="236"/>
      <c r="HG150" s="236"/>
      <c r="HH150" s="236"/>
      <c r="HI150" s="236"/>
      <c r="HJ150" s="236"/>
      <c r="HK150" s="236"/>
      <c r="HL150" s="236"/>
      <c r="HM150" s="236"/>
      <c r="HN150" s="236"/>
      <c r="HO150" s="236"/>
      <c r="HP150" s="236"/>
      <c r="HQ150" s="236"/>
      <c r="HR150" s="236"/>
      <c r="HS150" s="236"/>
      <c r="HT150" s="236"/>
      <c r="HU150" s="236"/>
      <c r="HV150" s="236"/>
      <c r="HW150" s="236"/>
      <c r="HX150" s="236"/>
      <c r="HY150" s="236"/>
      <c r="HZ150" s="236"/>
      <c r="IA150" s="236"/>
      <c r="IB150" s="236"/>
      <c r="IC150" s="236"/>
      <c r="ID150" s="236"/>
      <c r="IE150" s="236"/>
      <c r="IF150" s="236"/>
      <c r="IG150" s="236"/>
      <c r="IH150" s="236"/>
      <c r="II150" s="236"/>
      <c r="IJ150" s="236"/>
      <c r="IK150" s="236"/>
      <c r="IL150" s="236"/>
      <c r="IM150" s="236"/>
      <c r="IN150" s="236"/>
      <c r="IO150" s="236"/>
      <c r="IP150" s="236"/>
      <c r="IQ150" s="236"/>
      <c r="IR150" s="236"/>
      <c r="IS150" s="236"/>
      <c r="IT150" s="236"/>
      <c r="IU150" s="236"/>
      <c r="IV150" s="236"/>
    </row>
    <row r="151" spans="1:256" s="222" customFormat="1" ht="25.5" customHeight="1" x14ac:dyDescent="0.25">
      <c r="A151" s="211" t="s">
        <v>781</v>
      </c>
      <c r="B151" s="212" t="s">
        <v>782</v>
      </c>
      <c r="C151" s="237">
        <f t="shared" si="38"/>
        <v>792043.00000000012</v>
      </c>
      <c r="D151" s="222">
        <v>87995.977299999999</v>
      </c>
      <c r="E151" s="222">
        <v>80313.160199999998</v>
      </c>
      <c r="F151" s="222">
        <v>64313.891599999995</v>
      </c>
      <c r="G151" s="222">
        <v>53621.311099999999</v>
      </c>
      <c r="H151" s="222">
        <v>73026.364600000001</v>
      </c>
      <c r="I151" s="222">
        <v>58452.773400000005</v>
      </c>
      <c r="J151" s="222">
        <v>62492.1927</v>
      </c>
      <c r="K151" s="222">
        <v>51482.794999999998</v>
      </c>
      <c r="L151" s="222">
        <v>70491.827000000005</v>
      </c>
      <c r="M151" s="222">
        <v>59878.450799999999</v>
      </c>
      <c r="N151" s="222">
        <v>59482.429300000003</v>
      </c>
      <c r="O151" s="223">
        <v>70491.827000000005</v>
      </c>
      <c r="P151" s="235"/>
      <c r="Q151" s="236"/>
      <c r="R151" s="236"/>
      <c r="S151" s="236"/>
      <c r="T151" s="236"/>
      <c r="U151" s="236"/>
      <c r="V151" s="236"/>
      <c r="W151" s="236"/>
      <c r="X151" s="236"/>
      <c r="Y151" s="236"/>
      <c r="Z151" s="236"/>
      <c r="AA151" s="236"/>
      <c r="AB151" s="236"/>
      <c r="AC151" s="236"/>
      <c r="AD151" s="236"/>
      <c r="AE151" s="236"/>
      <c r="AF151" s="236"/>
      <c r="AG151" s="236"/>
      <c r="AH151" s="236"/>
      <c r="AI151" s="236"/>
      <c r="AJ151" s="236"/>
      <c r="AK151" s="236"/>
      <c r="AL151" s="236"/>
      <c r="AM151" s="236"/>
      <c r="AN151" s="236"/>
      <c r="AO151" s="236"/>
      <c r="AP151" s="236"/>
      <c r="AQ151" s="236"/>
      <c r="AR151" s="236"/>
      <c r="AS151" s="236"/>
      <c r="AT151" s="236"/>
      <c r="AU151" s="236"/>
      <c r="AV151" s="236"/>
      <c r="AW151" s="236"/>
      <c r="AX151" s="236"/>
      <c r="AY151" s="236"/>
      <c r="AZ151" s="236"/>
      <c r="BA151" s="236"/>
      <c r="BB151" s="236"/>
      <c r="BC151" s="236"/>
      <c r="BD151" s="236"/>
      <c r="BE151" s="236"/>
      <c r="BF151" s="236"/>
      <c r="BG151" s="236"/>
      <c r="BH151" s="236"/>
      <c r="BI151" s="236"/>
      <c r="BJ151" s="236"/>
      <c r="BK151" s="236"/>
      <c r="BL151" s="236"/>
      <c r="BM151" s="236"/>
      <c r="BN151" s="236"/>
      <c r="BO151" s="236"/>
      <c r="BP151" s="236"/>
      <c r="BQ151" s="236"/>
      <c r="BR151" s="236"/>
      <c r="BS151" s="236"/>
      <c r="BT151" s="236"/>
      <c r="BU151" s="236"/>
      <c r="BV151" s="236"/>
      <c r="BW151" s="236"/>
      <c r="BX151" s="236"/>
      <c r="BY151" s="236"/>
      <c r="BZ151" s="236"/>
      <c r="CA151" s="236"/>
      <c r="CB151" s="236"/>
      <c r="CC151" s="236"/>
      <c r="CD151" s="236"/>
      <c r="CE151" s="236"/>
      <c r="CF151" s="236"/>
      <c r="CG151" s="236"/>
      <c r="CH151" s="236"/>
      <c r="CI151" s="236"/>
      <c r="CJ151" s="236"/>
      <c r="CK151" s="236"/>
      <c r="CL151" s="236"/>
      <c r="CM151" s="236"/>
      <c r="CN151" s="236"/>
      <c r="CO151" s="236"/>
      <c r="CP151" s="236"/>
      <c r="CQ151" s="236"/>
      <c r="CR151" s="236"/>
      <c r="CS151" s="236"/>
      <c r="CT151" s="236"/>
      <c r="CU151" s="236"/>
      <c r="CV151" s="236"/>
      <c r="CW151" s="236"/>
      <c r="CX151" s="236"/>
      <c r="CY151" s="236"/>
      <c r="CZ151" s="236"/>
      <c r="DA151" s="236"/>
      <c r="DB151" s="236"/>
      <c r="DC151" s="236"/>
      <c r="DD151" s="236"/>
      <c r="DE151" s="236"/>
      <c r="DF151" s="236"/>
      <c r="DG151" s="236"/>
      <c r="DH151" s="236"/>
      <c r="DI151" s="236"/>
      <c r="DJ151" s="236"/>
      <c r="DK151" s="236"/>
      <c r="DL151" s="236"/>
      <c r="DM151" s="236"/>
      <c r="DN151" s="236"/>
      <c r="DO151" s="236"/>
      <c r="DP151" s="236"/>
      <c r="DQ151" s="236"/>
      <c r="DR151" s="236"/>
      <c r="DS151" s="236"/>
      <c r="DT151" s="236"/>
      <c r="DU151" s="236"/>
      <c r="DV151" s="236"/>
      <c r="DW151" s="236"/>
      <c r="DX151" s="236"/>
      <c r="DY151" s="236"/>
      <c r="DZ151" s="236"/>
      <c r="EA151" s="236"/>
      <c r="EB151" s="236"/>
      <c r="EC151" s="236"/>
      <c r="ED151" s="236"/>
      <c r="EE151" s="236"/>
      <c r="EF151" s="236"/>
      <c r="EG151" s="236"/>
      <c r="EH151" s="236"/>
      <c r="EI151" s="236"/>
      <c r="EJ151" s="236"/>
      <c r="EK151" s="236"/>
      <c r="EL151" s="236"/>
      <c r="EM151" s="236"/>
      <c r="EN151" s="236"/>
      <c r="EO151" s="236"/>
      <c r="EP151" s="236"/>
      <c r="EQ151" s="236"/>
      <c r="ER151" s="236"/>
      <c r="ES151" s="236"/>
      <c r="ET151" s="236"/>
      <c r="EU151" s="236"/>
      <c r="EV151" s="236"/>
      <c r="EW151" s="236"/>
      <c r="EX151" s="236"/>
      <c r="EY151" s="236"/>
      <c r="EZ151" s="236"/>
      <c r="FA151" s="236"/>
      <c r="FB151" s="236"/>
      <c r="FC151" s="236"/>
      <c r="FD151" s="236"/>
      <c r="FE151" s="236"/>
      <c r="FF151" s="236"/>
      <c r="FG151" s="236"/>
      <c r="FH151" s="236"/>
      <c r="FI151" s="236"/>
      <c r="FJ151" s="236"/>
      <c r="FK151" s="236"/>
      <c r="FL151" s="236"/>
      <c r="FM151" s="236"/>
      <c r="FN151" s="236"/>
      <c r="FO151" s="236"/>
      <c r="FP151" s="236"/>
      <c r="FQ151" s="236"/>
      <c r="FR151" s="236"/>
      <c r="FS151" s="236"/>
      <c r="FT151" s="236"/>
      <c r="FU151" s="236"/>
      <c r="FV151" s="236"/>
      <c r="FW151" s="236"/>
      <c r="FX151" s="236"/>
      <c r="FY151" s="236"/>
      <c r="FZ151" s="236"/>
      <c r="GA151" s="236"/>
      <c r="GB151" s="236"/>
      <c r="GC151" s="236"/>
      <c r="GD151" s="236"/>
      <c r="GE151" s="236"/>
      <c r="GF151" s="236"/>
      <c r="GG151" s="236"/>
      <c r="GH151" s="236"/>
      <c r="GI151" s="236"/>
      <c r="GJ151" s="236"/>
      <c r="GK151" s="236"/>
      <c r="GL151" s="236"/>
      <c r="GM151" s="236"/>
      <c r="GN151" s="236"/>
      <c r="GO151" s="236"/>
      <c r="GP151" s="236"/>
      <c r="GQ151" s="236"/>
      <c r="GR151" s="236"/>
      <c r="GS151" s="236"/>
      <c r="GT151" s="236"/>
      <c r="GU151" s="236"/>
      <c r="GV151" s="236"/>
      <c r="GW151" s="236"/>
      <c r="GX151" s="236"/>
      <c r="GY151" s="236"/>
      <c r="GZ151" s="236"/>
      <c r="HA151" s="236"/>
      <c r="HB151" s="236"/>
      <c r="HC151" s="236"/>
      <c r="HD151" s="236"/>
      <c r="HE151" s="236"/>
      <c r="HF151" s="236"/>
      <c r="HG151" s="236"/>
      <c r="HH151" s="236"/>
      <c r="HI151" s="236"/>
      <c r="HJ151" s="236"/>
      <c r="HK151" s="236"/>
      <c r="HL151" s="236"/>
      <c r="HM151" s="236"/>
      <c r="HN151" s="236"/>
      <c r="HO151" s="236"/>
      <c r="HP151" s="236"/>
      <c r="HQ151" s="236"/>
      <c r="HR151" s="236"/>
      <c r="HS151" s="236"/>
      <c r="HT151" s="236"/>
      <c r="HU151" s="236"/>
      <c r="HV151" s="236"/>
      <c r="HW151" s="236"/>
      <c r="HX151" s="236"/>
      <c r="HY151" s="236"/>
      <c r="HZ151" s="236"/>
      <c r="IA151" s="236"/>
      <c r="IB151" s="236"/>
      <c r="IC151" s="236"/>
      <c r="ID151" s="236"/>
      <c r="IE151" s="236"/>
      <c r="IF151" s="236"/>
      <c r="IG151" s="236"/>
      <c r="IH151" s="236"/>
      <c r="II151" s="236"/>
      <c r="IJ151" s="236"/>
      <c r="IK151" s="236"/>
      <c r="IL151" s="236"/>
      <c r="IM151" s="236"/>
      <c r="IN151" s="236"/>
      <c r="IO151" s="236"/>
      <c r="IP151" s="236"/>
      <c r="IQ151" s="236"/>
      <c r="IR151" s="236"/>
      <c r="IS151" s="236"/>
      <c r="IT151" s="236"/>
      <c r="IU151" s="236"/>
      <c r="IV151" s="236"/>
    </row>
    <row r="152" spans="1:256" s="205" customFormat="1" ht="25.5" customHeight="1" x14ac:dyDescent="0.25">
      <c r="A152" s="206" t="s">
        <v>783</v>
      </c>
      <c r="B152" s="207" t="s">
        <v>784</v>
      </c>
      <c r="C152" s="208">
        <f t="shared" si="38"/>
        <v>7714145</v>
      </c>
      <c r="D152" s="221">
        <f>SUM(D153:D158)</f>
        <v>857041.50949999993</v>
      </c>
      <c r="E152" s="221">
        <f t="shared" ref="E152:O152" si="41">SUM(E153:E158)</f>
        <v>782214.30300000007</v>
      </c>
      <c r="F152" s="221">
        <f t="shared" si="41"/>
        <v>626388.57400000002</v>
      </c>
      <c r="G152" s="221">
        <f t="shared" si="41"/>
        <v>522247.6165</v>
      </c>
      <c r="H152" s="221">
        <f t="shared" si="41"/>
        <v>711244.16899999999</v>
      </c>
      <c r="I152" s="221">
        <f t="shared" si="41"/>
        <v>569303.90100000007</v>
      </c>
      <c r="J152" s="221">
        <f t="shared" si="41"/>
        <v>608646.0405</v>
      </c>
      <c r="K152" s="221">
        <f t="shared" si="41"/>
        <v>501419.42500000005</v>
      </c>
      <c r="L152" s="221">
        <f t="shared" si="41"/>
        <v>686558.90500000003</v>
      </c>
      <c r="M152" s="221">
        <f t="shared" si="41"/>
        <v>583189.36199999996</v>
      </c>
      <c r="N152" s="221">
        <f t="shared" si="41"/>
        <v>579332.28949999996</v>
      </c>
      <c r="O152" s="234">
        <f t="shared" si="41"/>
        <v>686558.90500000003</v>
      </c>
      <c r="P152" s="203"/>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c r="AT152" s="204"/>
      <c r="AU152" s="204"/>
      <c r="AV152" s="204"/>
      <c r="AW152" s="204"/>
      <c r="AX152" s="204"/>
      <c r="AY152" s="204"/>
      <c r="AZ152" s="204"/>
      <c r="BA152" s="204"/>
      <c r="BB152" s="204"/>
      <c r="BC152" s="204"/>
      <c r="BD152" s="204"/>
      <c r="BE152" s="204"/>
      <c r="BF152" s="204"/>
      <c r="BG152" s="204"/>
      <c r="BH152" s="204"/>
      <c r="BI152" s="204"/>
      <c r="BJ152" s="204"/>
      <c r="BK152" s="204"/>
      <c r="BL152" s="204"/>
      <c r="BM152" s="204"/>
      <c r="BN152" s="204"/>
      <c r="BO152" s="204"/>
      <c r="BP152" s="204"/>
      <c r="BQ152" s="204"/>
      <c r="BR152" s="204"/>
      <c r="BS152" s="204"/>
      <c r="BT152" s="204"/>
      <c r="BU152" s="204"/>
      <c r="BV152" s="204"/>
      <c r="BW152" s="204"/>
      <c r="BX152" s="204"/>
      <c r="BY152" s="204"/>
      <c r="BZ152" s="204"/>
      <c r="CA152" s="204"/>
      <c r="CB152" s="204"/>
      <c r="CC152" s="204"/>
      <c r="CD152" s="204"/>
      <c r="CE152" s="204"/>
      <c r="CF152" s="204"/>
      <c r="CG152" s="204"/>
      <c r="CH152" s="204"/>
      <c r="CI152" s="204"/>
      <c r="CJ152" s="204"/>
      <c r="CK152" s="204"/>
      <c r="CL152" s="204"/>
      <c r="CM152" s="204"/>
      <c r="CN152" s="204"/>
      <c r="CO152" s="204"/>
      <c r="CP152" s="204"/>
      <c r="CQ152" s="204"/>
      <c r="CR152" s="204"/>
      <c r="CS152" s="204"/>
      <c r="CT152" s="204"/>
      <c r="CU152" s="204"/>
      <c r="CV152" s="204"/>
      <c r="CW152" s="204"/>
      <c r="CX152" s="204"/>
      <c r="CY152" s="204"/>
      <c r="CZ152" s="204"/>
      <c r="DA152" s="204"/>
      <c r="DB152" s="204"/>
      <c r="DC152" s="204"/>
      <c r="DD152" s="204"/>
      <c r="DE152" s="204"/>
      <c r="DF152" s="204"/>
      <c r="DG152" s="204"/>
      <c r="DH152" s="204"/>
      <c r="DI152" s="204"/>
      <c r="DJ152" s="204"/>
      <c r="DK152" s="204"/>
      <c r="DL152" s="204"/>
      <c r="DM152" s="204"/>
      <c r="DN152" s="204"/>
      <c r="DO152" s="204"/>
      <c r="DP152" s="204"/>
      <c r="DQ152" s="204"/>
      <c r="DR152" s="204"/>
      <c r="DS152" s="204"/>
      <c r="DT152" s="204"/>
      <c r="DU152" s="204"/>
      <c r="DV152" s="204"/>
      <c r="DW152" s="204"/>
      <c r="DX152" s="204"/>
      <c r="DY152" s="204"/>
      <c r="DZ152" s="204"/>
      <c r="EA152" s="204"/>
      <c r="EB152" s="204"/>
      <c r="EC152" s="204"/>
      <c r="ED152" s="204"/>
      <c r="EE152" s="204"/>
      <c r="EF152" s="204"/>
      <c r="EG152" s="204"/>
      <c r="EH152" s="204"/>
      <c r="EI152" s="204"/>
      <c r="EJ152" s="204"/>
      <c r="EK152" s="204"/>
      <c r="EL152" s="204"/>
      <c r="EM152" s="204"/>
      <c r="EN152" s="204"/>
      <c r="EO152" s="204"/>
      <c r="EP152" s="204"/>
      <c r="EQ152" s="204"/>
      <c r="ER152" s="204"/>
      <c r="ES152" s="204"/>
      <c r="ET152" s="204"/>
      <c r="EU152" s="204"/>
      <c r="EV152" s="204"/>
      <c r="EW152" s="204"/>
      <c r="EX152" s="204"/>
      <c r="EY152" s="204"/>
      <c r="EZ152" s="204"/>
      <c r="FA152" s="204"/>
      <c r="FB152" s="204"/>
      <c r="FC152" s="204"/>
      <c r="FD152" s="204"/>
      <c r="FE152" s="204"/>
      <c r="FF152" s="204"/>
      <c r="FG152" s="204"/>
      <c r="FH152" s="204"/>
      <c r="FI152" s="204"/>
      <c r="FJ152" s="204"/>
      <c r="FK152" s="204"/>
      <c r="FL152" s="204"/>
      <c r="FM152" s="204"/>
      <c r="FN152" s="204"/>
      <c r="FO152" s="204"/>
      <c r="FP152" s="204"/>
      <c r="FQ152" s="204"/>
      <c r="FR152" s="204"/>
      <c r="FS152" s="204"/>
      <c r="FT152" s="204"/>
      <c r="FU152" s="204"/>
      <c r="FV152" s="204"/>
      <c r="FW152" s="204"/>
      <c r="FX152" s="204"/>
      <c r="FY152" s="204"/>
      <c r="FZ152" s="204"/>
      <c r="GA152" s="204"/>
      <c r="GB152" s="204"/>
      <c r="GC152" s="204"/>
      <c r="GD152" s="204"/>
      <c r="GE152" s="204"/>
      <c r="GF152" s="204"/>
      <c r="GG152" s="204"/>
      <c r="GH152" s="204"/>
      <c r="GI152" s="204"/>
      <c r="GJ152" s="204"/>
      <c r="GK152" s="204"/>
      <c r="GL152" s="204"/>
      <c r="GM152" s="204"/>
      <c r="GN152" s="204"/>
      <c r="GO152" s="204"/>
      <c r="GP152" s="204"/>
      <c r="GQ152" s="204"/>
      <c r="GR152" s="204"/>
      <c r="GS152" s="204"/>
      <c r="GT152" s="204"/>
      <c r="GU152" s="204"/>
      <c r="GV152" s="204"/>
      <c r="GW152" s="204"/>
      <c r="GX152" s="204"/>
      <c r="GY152" s="204"/>
      <c r="GZ152" s="204"/>
      <c r="HA152" s="204"/>
      <c r="HB152" s="204"/>
      <c r="HC152" s="204"/>
      <c r="HD152" s="204"/>
      <c r="HE152" s="204"/>
      <c r="HF152" s="204"/>
      <c r="HG152" s="204"/>
      <c r="HH152" s="204"/>
      <c r="HI152" s="204"/>
      <c r="HJ152" s="204"/>
      <c r="HK152" s="204"/>
      <c r="HL152" s="204"/>
      <c r="HM152" s="204"/>
      <c r="HN152" s="204"/>
      <c r="HO152" s="204"/>
      <c r="HP152" s="204"/>
      <c r="HQ152" s="204"/>
      <c r="HR152" s="204"/>
      <c r="HS152" s="204"/>
      <c r="HT152" s="204"/>
      <c r="HU152" s="204"/>
      <c r="HV152" s="204"/>
      <c r="HW152" s="204"/>
      <c r="HX152" s="204"/>
      <c r="HY152" s="204"/>
      <c r="HZ152" s="204"/>
      <c r="IA152" s="204"/>
      <c r="IB152" s="204"/>
      <c r="IC152" s="204"/>
      <c r="ID152" s="204"/>
      <c r="IE152" s="204"/>
      <c r="IF152" s="204"/>
      <c r="IG152" s="204"/>
      <c r="IH152" s="204"/>
      <c r="II152" s="204"/>
      <c r="IJ152" s="204"/>
      <c r="IK152" s="204"/>
      <c r="IL152" s="204"/>
      <c r="IM152" s="204"/>
      <c r="IN152" s="204"/>
      <c r="IO152" s="204"/>
      <c r="IP152" s="204"/>
      <c r="IQ152" s="204"/>
      <c r="IR152" s="204"/>
      <c r="IS152" s="204"/>
      <c r="IT152" s="204"/>
      <c r="IU152" s="204"/>
      <c r="IV152" s="204"/>
    </row>
    <row r="153" spans="1:256" s="222" customFormat="1" ht="25.5" customHeight="1" x14ac:dyDescent="0.25">
      <c r="A153" s="211" t="s">
        <v>785</v>
      </c>
      <c r="B153" s="212" t="s">
        <v>786</v>
      </c>
      <c r="C153" s="237">
        <f t="shared" si="38"/>
        <v>8486.9999999999982</v>
      </c>
      <c r="D153" s="222">
        <v>942.90569999999991</v>
      </c>
      <c r="E153" s="222">
        <v>860.58180000000004</v>
      </c>
      <c r="F153" s="222">
        <v>689.14439999999991</v>
      </c>
      <c r="G153" s="222">
        <v>574.56989999999996</v>
      </c>
      <c r="H153" s="222">
        <v>782.50139999999999</v>
      </c>
      <c r="I153" s="222">
        <v>626.34059999999999</v>
      </c>
      <c r="J153" s="222">
        <v>669.62429999999995</v>
      </c>
      <c r="K153" s="222">
        <v>551.65499999999997</v>
      </c>
      <c r="L153" s="222">
        <v>755.34300000000007</v>
      </c>
      <c r="M153" s="222">
        <v>641.61720000000003</v>
      </c>
      <c r="N153" s="222">
        <v>637.37369999999999</v>
      </c>
      <c r="O153" s="223">
        <v>755.34300000000007</v>
      </c>
      <c r="P153" s="235"/>
      <c r="Q153" s="236"/>
      <c r="R153" s="236"/>
      <c r="S153" s="236"/>
      <c r="T153" s="236"/>
      <c r="U153" s="236"/>
      <c r="V153" s="236"/>
      <c r="W153" s="236"/>
      <c r="X153" s="236"/>
      <c r="Y153" s="236"/>
      <c r="Z153" s="236"/>
      <c r="AA153" s="236"/>
      <c r="AB153" s="236"/>
      <c r="AC153" s="236"/>
      <c r="AD153" s="236"/>
      <c r="AE153" s="236"/>
      <c r="AF153" s="236"/>
      <c r="AG153" s="236"/>
      <c r="AH153" s="236"/>
      <c r="AI153" s="236"/>
      <c r="AJ153" s="236"/>
      <c r="AK153" s="236"/>
      <c r="AL153" s="236"/>
      <c r="AM153" s="236"/>
      <c r="AN153" s="236"/>
      <c r="AO153" s="236"/>
      <c r="AP153" s="236"/>
      <c r="AQ153" s="236"/>
      <c r="AR153" s="236"/>
      <c r="AS153" s="236"/>
      <c r="AT153" s="236"/>
      <c r="AU153" s="236"/>
      <c r="AV153" s="236"/>
      <c r="AW153" s="236"/>
      <c r="AX153" s="236"/>
      <c r="AY153" s="236"/>
      <c r="AZ153" s="236"/>
      <c r="BA153" s="236"/>
      <c r="BB153" s="236"/>
      <c r="BC153" s="236"/>
      <c r="BD153" s="236"/>
      <c r="BE153" s="236"/>
      <c r="BF153" s="236"/>
      <c r="BG153" s="236"/>
      <c r="BH153" s="236"/>
      <c r="BI153" s="236"/>
      <c r="BJ153" s="236"/>
      <c r="BK153" s="236"/>
      <c r="BL153" s="236"/>
      <c r="BM153" s="236"/>
      <c r="BN153" s="236"/>
      <c r="BO153" s="236"/>
      <c r="BP153" s="236"/>
      <c r="BQ153" s="236"/>
      <c r="BR153" s="236"/>
      <c r="BS153" s="236"/>
      <c r="BT153" s="236"/>
      <c r="BU153" s="236"/>
      <c r="BV153" s="236"/>
      <c r="BW153" s="236"/>
      <c r="BX153" s="236"/>
      <c r="BY153" s="236"/>
      <c r="BZ153" s="236"/>
      <c r="CA153" s="236"/>
      <c r="CB153" s="236"/>
      <c r="CC153" s="236"/>
      <c r="CD153" s="236"/>
      <c r="CE153" s="236"/>
      <c r="CF153" s="236"/>
      <c r="CG153" s="236"/>
      <c r="CH153" s="236"/>
      <c r="CI153" s="236"/>
      <c r="CJ153" s="236"/>
      <c r="CK153" s="236"/>
      <c r="CL153" s="236"/>
      <c r="CM153" s="236"/>
      <c r="CN153" s="236"/>
      <c r="CO153" s="236"/>
      <c r="CP153" s="236"/>
      <c r="CQ153" s="236"/>
      <c r="CR153" s="236"/>
      <c r="CS153" s="236"/>
      <c r="CT153" s="236"/>
      <c r="CU153" s="236"/>
      <c r="CV153" s="236"/>
      <c r="CW153" s="236"/>
      <c r="CX153" s="236"/>
      <c r="CY153" s="236"/>
      <c r="CZ153" s="236"/>
      <c r="DA153" s="236"/>
      <c r="DB153" s="236"/>
      <c r="DC153" s="236"/>
      <c r="DD153" s="236"/>
      <c r="DE153" s="236"/>
      <c r="DF153" s="236"/>
      <c r="DG153" s="236"/>
      <c r="DH153" s="236"/>
      <c r="DI153" s="236"/>
      <c r="DJ153" s="236"/>
      <c r="DK153" s="236"/>
      <c r="DL153" s="236"/>
      <c r="DM153" s="236"/>
      <c r="DN153" s="236"/>
      <c r="DO153" s="236"/>
      <c r="DP153" s="236"/>
      <c r="DQ153" s="236"/>
      <c r="DR153" s="236"/>
      <c r="DS153" s="236"/>
      <c r="DT153" s="236"/>
      <c r="DU153" s="236"/>
      <c r="DV153" s="236"/>
      <c r="DW153" s="236"/>
      <c r="DX153" s="236"/>
      <c r="DY153" s="236"/>
      <c r="DZ153" s="236"/>
      <c r="EA153" s="236"/>
      <c r="EB153" s="236"/>
      <c r="EC153" s="236"/>
      <c r="ED153" s="236"/>
      <c r="EE153" s="236"/>
      <c r="EF153" s="236"/>
      <c r="EG153" s="236"/>
      <c r="EH153" s="236"/>
      <c r="EI153" s="236"/>
      <c r="EJ153" s="236"/>
      <c r="EK153" s="236"/>
      <c r="EL153" s="236"/>
      <c r="EM153" s="236"/>
      <c r="EN153" s="236"/>
      <c r="EO153" s="236"/>
      <c r="EP153" s="236"/>
      <c r="EQ153" s="236"/>
      <c r="ER153" s="236"/>
      <c r="ES153" s="236"/>
      <c r="ET153" s="236"/>
      <c r="EU153" s="236"/>
      <c r="EV153" s="236"/>
      <c r="EW153" s="236"/>
      <c r="EX153" s="236"/>
      <c r="EY153" s="236"/>
      <c r="EZ153" s="236"/>
      <c r="FA153" s="236"/>
      <c r="FB153" s="236"/>
      <c r="FC153" s="236"/>
      <c r="FD153" s="236"/>
      <c r="FE153" s="236"/>
      <c r="FF153" s="236"/>
      <c r="FG153" s="236"/>
      <c r="FH153" s="236"/>
      <c r="FI153" s="236"/>
      <c r="FJ153" s="236"/>
      <c r="FK153" s="236"/>
      <c r="FL153" s="236"/>
      <c r="FM153" s="236"/>
      <c r="FN153" s="236"/>
      <c r="FO153" s="236"/>
      <c r="FP153" s="236"/>
      <c r="FQ153" s="236"/>
      <c r="FR153" s="236"/>
      <c r="FS153" s="236"/>
      <c r="FT153" s="236"/>
      <c r="FU153" s="236"/>
      <c r="FV153" s="236"/>
      <c r="FW153" s="236"/>
      <c r="FX153" s="236"/>
      <c r="FY153" s="236"/>
      <c r="FZ153" s="236"/>
      <c r="GA153" s="236"/>
      <c r="GB153" s="236"/>
      <c r="GC153" s="236"/>
      <c r="GD153" s="236"/>
      <c r="GE153" s="236"/>
      <c r="GF153" s="236"/>
      <c r="GG153" s="236"/>
      <c r="GH153" s="236"/>
      <c r="GI153" s="236"/>
      <c r="GJ153" s="236"/>
      <c r="GK153" s="236"/>
      <c r="GL153" s="236"/>
      <c r="GM153" s="236"/>
      <c r="GN153" s="236"/>
      <c r="GO153" s="236"/>
      <c r="GP153" s="236"/>
      <c r="GQ153" s="236"/>
      <c r="GR153" s="236"/>
      <c r="GS153" s="236"/>
      <c r="GT153" s="236"/>
      <c r="GU153" s="236"/>
      <c r="GV153" s="236"/>
      <c r="GW153" s="236"/>
      <c r="GX153" s="236"/>
      <c r="GY153" s="236"/>
      <c r="GZ153" s="236"/>
      <c r="HA153" s="236"/>
      <c r="HB153" s="236"/>
      <c r="HC153" s="236"/>
      <c r="HD153" s="236"/>
      <c r="HE153" s="236"/>
      <c r="HF153" s="236"/>
      <c r="HG153" s="236"/>
      <c r="HH153" s="236"/>
      <c r="HI153" s="236"/>
      <c r="HJ153" s="236"/>
      <c r="HK153" s="236"/>
      <c r="HL153" s="236"/>
      <c r="HM153" s="236"/>
      <c r="HN153" s="236"/>
      <c r="HO153" s="236"/>
      <c r="HP153" s="236"/>
      <c r="HQ153" s="236"/>
      <c r="HR153" s="236"/>
      <c r="HS153" s="236"/>
      <c r="HT153" s="236"/>
      <c r="HU153" s="236"/>
      <c r="HV153" s="236"/>
      <c r="HW153" s="236"/>
      <c r="HX153" s="236"/>
      <c r="HY153" s="236"/>
      <c r="HZ153" s="236"/>
      <c r="IA153" s="236"/>
      <c r="IB153" s="236"/>
      <c r="IC153" s="236"/>
      <c r="ID153" s="236"/>
      <c r="IE153" s="236"/>
      <c r="IF153" s="236"/>
      <c r="IG153" s="236"/>
      <c r="IH153" s="236"/>
      <c r="II153" s="236"/>
      <c r="IJ153" s="236"/>
      <c r="IK153" s="236"/>
      <c r="IL153" s="236"/>
      <c r="IM153" s="236"/>
      <c r="IN153" s="236"/>
      <c r="IO153" s="236"/>
      <c r="IP153" s="236"/>
      <c r="IQ153" s="236"/>
      <c r="IR153" s="236"/>
      <c r="IS153" s="236"/>
      <c r="IT153" s="236"/>
      <c r="IU153" s="236"/>
      <c r="IV153" s="236"/>
    </row>
    <row r="154" spans="1:256" s="222" customFormat="1" ht="25.5" customHeight="1" x14ac:dyDescent="0.25">
      <c r="A154" s="211" t="s">
        <v>787</v>
      </c>
      <c r="B154" s="212" t="s">
        <v>788</v>
      </c>
      <c r="C154" s="237">
        <f t="shared" si="38"/>
        <v>150487</v>
      </c>
      <c r="D154" s="222">
        <v>16719.1057</v>
      </c>
      <c r="E154" s="222">
        <v>15259.381800000001</v>
      </c>
      <c r="F154" s="222">
        <v>12219.544399999999</v>
      </c>
      <c r="G154" s="222">
        <v>10187.9699</v>
      </c>
      <c r="H154" s="222">
        <v>13874.901400000001</v>
      </c>
      <c r="I154" s="222">
        <v>11105.9406</v>
      </c>
      <c r="J154" s="222">
        <v>11873.424300000001</v>
      </c>
      <c r="K154" s="222">
        <v>9781.6550000000007</v>
      </c>
      <c r="L154" s="222">
        <v>13393.343000000001</v>
      </c>
      <c r="M154" s="222">
        <v>11376.8172</v>
      </c>
      <c r="N154" s="222">
        <v>11301.573700000001</v>
      </c>
      <c r="O154" s="223">
        <v>13393.343000000001</v>
      </c>
      <c r="P154" s="235"/>
      <c r="Q154" s="236"/>
      <c r="R154" s="236"/>
      <c r="S154" s="236"/>
      <c r="T154" s="236"/>
      <c r="U154" s="236"/>
      <c r="V154" s="236"/>
      <c r="W154" s="236"/>
      <c r="X154" s="236"/>
      <c r="Y154" s="236"/>
      <c r="Z154" s="236"/>
      <c r="AA154" s="236"/>
      <c r="AB154" s="236"/>
      <c r="AC154" s="236"/>
      <c r="AD154" s="236"/>
      <c r="AE154" s="236"/>
      <c r="AF154" s="236"/>
      <c r="AG154" s="236"/>
      <c r="AH154" s="236"/>
      <c r="AI154" s="236"/>
      <c r="AJ154" s="236"/>
      <c r="AK154" s="236"/>
      <c r="AL154" s="236"/>
      <c r="AM154" s="236"/>
      <c r="AN154" s="236"/>
      <c r="AO154" s="236"/>
      <c r="AP154" s="236"/>
      <c r="AQ154" s="236"/>
      <c r="AR154" s="236"/>
      <c r="AS154" s="236"/>
      <c r="AT154" s="236"/>
      <c r="AU154" s="236"/>
      <c r="AV154" s="236"/>
      <c r="AW154" s="236"/>
      <c r="AX154" s="236"/>
      <c r="AY154" s="236"/>
      <c r="AZ154" s="236"/>
      <c r="BA154" s="236"/>
      <c r="BB154" s="236"/>
      <c r="BC154" s="236"/>
      <c r="BD154" s="236"/>
      <c r="BE154" s="236"/>
      <c r="BF154" s="236"/>
      <c r="BG154" s="236"/>
      <c r="BH154" s="236"/>
      <c r="BI154" s="236"/>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36"/>
      <c r="CR154" s="236"/>
      <c r="CS154" s="236"/>
      <c r="CT154" s="236"/>
      <c r="CU154" s="236"/>
      <c r="CV154" s="236"/>
      <c r="CW154" s="236"/>
      <c r="CX154" s="236"/>
      <c r="CY154" s="236"/>
      <c r="CZ154" s="236"/>
      <c r="DA154" s="236"/>
      <c r="DB154" s="236"/>
      <c r="DC154" s="236"/>
      <c r="DD154" s="236"/>
      <c r="DE154" s="236"/>
      <c r="DF154" s="236"/>
      <c r="DG154" s="236"/>
      <c r="DH154" s="236"/>
      <c r="DI154" s="236"/>
      <c r="DJ154" s="236"/>
      <c r="DK154" s="236"/>
      <c r="DL154" s="236"/>
      <c r="DM154" s="236"/>
      <c r="DN154" s="236"/>
      <c r="DO154" s="236"/>
      <c r="DP154" s="236"/>
      <c r="DQ154" s="236"/>
      <c r="DR154" s="236"/>
      <c r="DS154" s="236"/>
      <c r="DT154" s="236"/>
      <c r="DU154" s="236"/>
      <c r="DV154" s="236"/>
      <c r="DW154" s="236"/>
      <c r="DX154" s="236"/>
      <c r="DY154" s="236"/>
      <c r="DZ154" s="236"/>
      <c r="EA154" s="236"/>
      <c r="EB154" s="236"/>
      <c r="EC154" s="236"/>
      <c r="ED154" s="236"/>
      <c r="EE154" s="236"/>
      <c r="EF154" s="236"/>
      <c r="EG154" s="236"/>
      <c r="EH154" s="236"/>
      <c r="EI154" s="236"/>
      <c r="EJ154" s="236"/>
      <c r="EK154" s="236"/>
      <c r="EL154" s="236"/>
      <c r="EM154" s="236"/>
      <c r="EN154" s="236"/>
      <c r="EO154" s="236"/>
      <c r="EP154" s="236"/>
      <c r="EQ154" s="236"/>
      <c r="ER154" s="236"/>
      <c r="ES154" s="236"/>
      <c r="ET154" s="236"/>
      <c r="EU154" s="236"/>
      <c r="EV154" s="236"/>
      <c r="EW154" s="236"/>
      <c r="EX154" s="236"/>
      <c r="EY154" s="236"/>
      <c r="EZ154" s="236"/>
      <c r="FA154" s="236"/>
      <c r="FB154" s="236"/>
      <c r="FC154" s="236"/>
      <c r="FD154" s="236"/>
      <c r="FE154" s="236"/>
      <c r="FF154" s="236"/>
      <c r="FG154" s="236"/>
      <c r="FH154" s="236"/>
      <c r="FI154" s="236"/>
      <c r="FJ154" s="236"/>
      <c r="FK154" s="236"/>
      <c r="FL154" s="236"/>
      <c r="FM154" s="236"/>
      <c r="FN154" s="236"/>
      <c r="FO154" s="236"/>
      <c r="FP154" s="236"/>
      <c r="FQ154" s="236"/>
      <c r="FR154" s="236"/>
      <c r="FS154" s="236"/>
      <c r="FT154" s="236"/>
      <c r="FU154" s="236"/>
      <c r="FV154" s="236"/>
      <c r="FW154" s="236"/>
      <c r="FX154" s="236"/>
      <c r="FY154" s="236"/>
      <c r="FZ154" s="236"/>
      <c r="GA154" s="236"/>
      <c r="GB154" s="236"/>
      <c r="GC154" s="236"/>
      <c r="GD154" s="236"/>
      <c r="GE154" s="236"/>
      <c r="GF154" s="236"/>
      <c r="GG154" s="236"/>
      <c r="GH154" s="236"/>
      <c r="GI154" s="236"/>
      <c r="GJ154" s="236"/>
      <c r="GK154" s="236"/>
      <c r="GL154" s="236"/>
      <c r="GM154" s="236"/>
      <c r="GN154" s="236"/>
      <c r="GO154" s="236"/>
      <c r="GP154" s="236"/>
      <c r="GQ154" s="236"/>
      <c r="GR154" s="236"/>
      <c r="GS154" s="236"/>
      <c r="GT154" s="236"/>
      <c r="GU154" s="236"/>
      <c r="GV154" s="236"/>
      <c r="GW154" s="236"/>
      <c r="GX154" s="236"/>
      <c r="GY154" s="236"/>
      <c r="GZ154" s="236"/>
      <c r="HA154" s="236"/>
      <c r="HB154" s="236"/>
      <c r="HC154" s="236"/>
      <c r="HD154" s="236"/>
      <c r="HE154" s="236"/>
      <c r="HF154" s="236"/>
      <c r="HG154" s="236"/>
      <c r="HH154" s="236"/>
      <c r="HI154" s="236"/>
      <c r="HJ154" s="236"/>
      <c r="HK154" s="236"/>
      <c r="HL154" s="236"/>
      <c r="HM154" s="236"/>
      <c r="HN154" s="236"/>
      <c r="HO154" s="236"/>
      <c r="HP154" s="236"/>
      <c r="HQ154" s="236"/>
      <c r="HR154" s="236"/>
      <c r="HS154" s="236"/>
      <c r="HT154" s="236"/>
      <c r="HU154" s="236"/>
      <c r="HV154" s="236"/>
      <c r="HW154" s="236"/>
      <c r="HX154" s="236"/>
      <c r="HY154" s="236"/>
      <c r="HZ154" s="236"/>
      <c r="IA154" s="236"/>
      <c r="IB154" s="236"/>
      <c r="IC154" s="236"/>
      <c r="ID154" s="236"/>
      <c r="IE154" s="236"/>
      <c r="IF154" s="236"/>
      <c r="IG154" s="236"/>
      <c r="IH154" s="236"/>
      <c r="II154" s="236"/>
      <c r="IJ154" s="236"/>
      <c r="IK154" s="236"/>
      <c r="IL154" s="236"/>
      <c r="IM154" s="236"/>
      <c r="IN154" s="236"/>
      <c r="IO154" s="236"/>
      <c r="IP154" s="236"/>
      <c r="IQ154" s="236"/>
      <c r="IR154" s="236"/>
      <c r="IS154" s="236"/>
      <c r="IT154" s="236"/>
      <c r="IU154" s="236"/>
      <c r="IV154" s="236"/>
    </row>
    <row r="155" spans="1:256" s="222" customFormat="1" ht="25.5" customHeight="1" x14ac:dyDescent="0.25">
      <c r="A155" s="211" t="s">
        <v>789</v>
      </c>
      <c r="B155" s="212" t="s">
        <v>790</v>
      </c>
      <c r="C155" s="237">
        <f t="shared" si="38"/>
        <v>8103.0000000000009</v>
      </c>
      <c r="D155" s="222">
        <v>900.24329999999998</v>
      </c>
      <c r="E155" s="222">
        <v>821.64420000000007</v>
      </c>
      <c r="F155" s="222">
        <v>657.96359999999993</v>
      </c>
      <c r="G155" s="222">
        <v>548.57309999999995</v>
      </c>
      <c r="H155" s="222">
        <v>747.09660000000008</v>
      </c>
      <c r="I155" s="222">
        <v>598.00139999999999</v>
      </c>
      <c r="J155" s="222">
        <v>639.32669999999996</v>
      </c>
      <c r="K155" s="222">
        <v>526.69500000000005</v>
      </c>
      <c r="L155" s="222">
        <v>721.16700000000003</v>
      </c>
      <c r="M155" s="222">
        <v>612.58680000000004</v>
      </c>
      <c r="N155" s="222">
        <v>608.53530000000001</v>
      </c>
      <c r="O155" s="223">
        <v>721.16700000000003</v>
      </c>
      <c r="P155" s="235"/>
      <c r="Q155" s="236"/>
      <c r="R155" s="236"/>
      <c r="S155" s="236"/>
      <c r="T155" s="236"/>
      <c r="U155" s="236"/>
      <c r="V155" s="236"/>
      <c r="W155" s="236"/>
      <c r="X155" s="236"/>
      <c r="Y155" s="236"/>
      <c r="Z155" s="236"/>
      <c r="AA155" s="236"/>
      <c r="AB155" s="236"/>
      <c r="AC155" s="236"/>
      <c r="AD155" s="236"/>
      <c r="AE155" s="236"/>
      <c r="AF155" s="236"/>
      <c r="AG155" s="236"/>
      <c r="AH155" s="236"/>
      <c r="AI155" s="236"/>
      <c r="AJ155" s="236"/>
      <c r="AK155" s="236"/>
      <c r="AL155" s="236"/>
      <c r="AM155" s="236"/>
      <c r="AN155" s="236"/>
      <c r="AO155" s="236"/>
      <c r="AP155" s="236"/>
      <c r="AQ155" s="236"/>
      <c r="AR155" s="236"/>
      <c r="AS155" s="236"/>
      <c r="AT155" s="236"/>
      <c r="AU155" s="236"/>
      <c r="AV155" s="236"/>
      <c r="AW155" s="236"/>
      <c r="AX155" s="236"/>
      <c r="AY155" s="236"/>
      <c r="AZ155" s="236"/>
      <c r="BA155" s="236"/>
      <c r="BB155" s="236"/>
      <c r="BC155" s="236"/>
      <c r="BD155" s="236"/>
      <c r="BE155" s="236"/>
      <c r="BF155" s="236"/>
      <c r="BG155" s="236"/>
      <c r="BH155" s="236"/>
      <c r="BI155" s="236"/>
      <c r="BJ155" s="236"/>
      <c r="BK155" s="236"/>
      <c r="BL155" s="236"/>
      <c r="BM155" s="236"/>
      <c r="BN155" s="236"/>
      <c r="BO155" s="236"/>
      <c r="BP155" s="236"/>
      <c r="BQ155" s="236"/>
      <c r="BR155" s="236"/>
      <c r="BS155" s="236"/>
      <c r="BT155" s="236"/>
      <c r="BU155" s="236"/>
      <c r="BV155" s="236"/>
      <c r="BW155" s="236"/>
      <c r="BX155" s="236"/>
      <c r="BY155" s="236"/>
      <c r="BZ155" s="236"/>
      <c r="CA155" s="236"/>
      <c r="CB155" s="236"/>
      <c r="CC155" s="236"/>
      <c r="CD155" s="236"/>
      <c r="CE155" s="236"/>
      <c r="CF155" s="236"/>
      <c r="CG155" s="236"/>
      <c r="CH155" s="236"/>
      <c r="CI155" s="236"/>
      <c r="CJ155" s="236"/>
      <c r="CK155" s="236"/>
      <c r="CL155" s="236"/>
      <c r="CM155" s="236"/>
      <c r="CN155" s="236"/>
      <c r="CO155" s="236"/>
      <c r="CP155" s="236"/>
      <c r="CQ155" s="236"/>
      <c r="CR155" s="236"/>
      <c r="CS155" s="236"/>
      <c r="CT155" s="236"/>
      <c r="CU155" s="236"/>
      <c r="CV155" s="236"/>
      <c r="CW155" s="236"/>
      <c r="CX155" s="236"/>
      <c r="CY155" s="236"/>
      <c r="CZ155" s="236"/>
      <c r="DA155" s="236"/>
      <c r="DB155" s="236"/>
      <c r="DC155" s="236"/>
      <c r="DD155" s="236"/>
      <c r="DE155" s="236"/>
      <c r="DF155" s="236"/>
      <c r="DG155" s="236"/>
      <c r="DH155" s="236"/>
      <c r="DI155" s="236"/>
      <c r="DJ155" s="236"/>
      <c r="DK155" s="236"/>
      <c r="DL155" s="236"/>
      <c r="DM155" s="236"/>
      <c r="DN155" s="236"/>
      <c r="DO155" s="236"/>
      <c r="DP155" s="236"/>
      <c r="DQ155" s="236"/>
      <c r="DR155" s="236"/>
      <c r="DS155" s="236"/>
      <c r="DT155" s="236"/>
      <c r="DU155" s="236"/>
      <c r="DV155" s="236"/>
      <c r="DW155" s="236"/>
      <c r="DX155" s="236"/>
      <c r="DY155" s="236"/>
      <c r="DZ155" s="236"/>
      <c r="EA155" s="236"/>
      <c r="EB155" s="236"/>
      <c r="EC155" s="236"/>
      <c r="ED155" s="236"/>
      <c r="EE155" s="236"/>
      <c r="EF155" s="236"/>
      <c r="EG155" s="236"/>
      <c r="EH155" s="236"/>
      <c r="EI155" s="236"/>
      <c r="EJ155" s="236"/>
      <c r="EK155" s="236"/>
      <c r="EL155" s="236"/>
      <c r="EM155" s="236"/>
      <c r="EN155" s="236"/>
      <c r="EO155" s="236"/>
      <c r="EP155" s="236"/>
      <c r="EQ155" s="236"/>
      <c r="ER155" s="236"/>
      <c r="ES155" s="236"/>
      <c r="ET155" s="236"/>
      <c r="EU155" s="236"/>
      <c r="EV155" s="236"/>
      <c r="EW155" s="236"/>
      <c r="EX155" s="236"/>
      <c r="EY155" s="236"/>
      <c r="EZ155" s="236"/>
      <c r="FA155" s="236"/>
      <c r="FB155" s="236"/>
      <c r="FC155" s="236"/>
      <c r="FD155" s="236"/>
      <c r="FE155" s="236"/>
      <c r="FF155" s="236"/>
      <c r="FG155" s="236"/>
      <c r="FH155" s="236"/>
      <c r="FI155" s="236"/>
      <c r="FJ155" s="236"/>
      <c r="FK155" s="236"/>
      <c r="FL155" s="236"/>
      <c r="FM155" s="236"/>
      <c r="FN155" s="236"/>
      <c r="FO155" s="236"/>
      <c r="FP155" s="236"/>
      <c r="FQ155" s="236"/>
      <c r="FR155" s="236"/>
      <c r="FS155" s="236"/>
      <c r="FT155" s="236"/>
      <c r="FU155" s="236"/>
      <c r="FV155" s="236"/>
      <c r="FW155" s="236"/>
      <c r="FX155" s="236"/>
      <c r="FY155" s="236"/>
      <c r="FZ155" s="236"/>
      <c r="GA155" s="236"/>
      <c r="GB155" s="236"/>
      <c r="GC155" s="236"/>
      <c r="GD155" s="236"/>
      <c r="GE155" s="236"/>
      <c r="GF155" s="236"/>
      <c r="GG155" s="236"/>
      <c r="GH155" s="236"/>
      <c r="GI155" s="236"/>
      <c r="GJ155" s="236"/>
      <c r="GK155" s="236"/>
      <c r="GL155" s="236"/>
      <c r="GM155" s="236"/>
      <c r="GN155" s="236"/>
      <c r="GO155" s="236"/>
      <c r="GP155" s="236"/>
      <c r="GQ155" s="236"/>
      <c r="GR155" s="236"/>
      <c r="GS155" s="236"/>
      <c r="GT155" s="236"/>
      <c r="GU155" s="236"/>
      <c r="GV155" s="236"/>
      <c r="GW155" s="236"/>
      <c r="GX155" s="236"/>
      <c r="GY155" s="236"/>
      <c r="GZ155" s="236"/>
      <c r="HA155" s="236"/>
      <c r="HB155" s="236"/>
      <c r="HC155" s="236"/>
      <c r="HD155" s="236"/>
      <c r="HE155" s="236"/>
      <c r="HF155" s="236"/>
      <c r="HG155" s="236"/>
      <c r="HH155" s="236"/>
      <c r="HI155" s="236"/>
      <c r="HJ155" s="236"/>
      <c r="HK155" s="236"/>
      <c r="HL155" s="236"/>
      <c r="HM155" s="236"/>
      <c r="HN155" s="236"/>
      <c r="HO155" s="236"/>
      <c r="HP155" s="236"/>
      <c r="HQ155" s="236"/>
      <c r="HR155" s="236"/>
      <c r="HS155" s="236"/>
      <c r="HT155" s="236"/>
      <c r="HU155" s="236"/>
      <c r="HV155" s="236"/>
      <c r="HW155" s="236"/>
      <c r="HX155" s="236"/>
      <c r="HY155" s="236"/>
      <c r="HZ155" s="236"/>
      <c r="IA155" s="236"/>
      <c r="IB155" s="236"/>
      <c r="IC155" s="236"/>
      <c r="ID155" s="236"/>
      <c r="IE155" s="236"/>
      <c r="IF155" s="236"/>
      <c r="IG155" s="236"/>
      <c r="IH155" s="236"/>
      <c r="II155" s="236"/>
      <c r="IJ155" s="236"/>
      <c r="IK155" s="236"/>
      <c r="IL155" s="236"/>
      <c r="IM155" s="236"/>
      <c r="IN155" s="236"/>
      <c r="IO155" s="236"/>
      <c r="IP155" s="236"/>
      <c r="IQ155" s="236"/>
      <c r="IR155" s="236"/>
      <c r="IS155" s="236"/>
      <c r="IT155" s="236"/>
      <c r="IU155" s="236"/>
      <c r="IV155" s="236"/>
    </row>
    <row r="156" spans="1:256" s="222" customFormat="1" ht="25.5" customHeight="1" x14ac:dyDescent="0.25">
      <c r="A156" s="211" t="s">
        <v>791</v>
      </c>
      <c r="B156" s="212" t="s">
        <v>792</v>
      </c>
      <c r="C156" s="237">
        <f t="shared" si="38"/>
        <v>0</v>
      </c>
      <c r="D156" s="222">
        <v>0</v>
      </c>
      <c r="E156" s="222">
        <v>0</v>
      </c>
      <c r="F156" s="222">
        <v>0</v>
      </c>
      <c r="G156" s="222">
        <v>0</v>
      </c>
      <c r="H156" s="222">
        <v>0</v>
      </c>
      <c r="I156" s="222">
        <v>0</v>
      </c>
      <c r="J156" s="222">
        <v>0</v>
      </c>
      <c r="K156" s="222">
        <v>0</v>
      </c>
      <c r="L156" s="222">
        <v>0</v>
      </c>
      <c r="M156" s="222">
        <v>0</v>
      </c>
      <c r="N156" s="222">
        <v>0</v>
      </c>
      <c r="O156" s="223">
        <v>0</v>
      </c>
      <c r="P156" s="235"/>
      <c r="Q156" s="236"/>
      <c r="R156" s="236"/>
      <c r="S156" s="236"/>
      <c r="T156" s="236"/>
      <c r="U156" s="236"/>
      <c r="V156" s="236"/>
      <c r="W156" s="236"/>
      <c r="X156" s="236"/>
      <c r="Y156" s="236"/>
      <c r="Z156" s="236"/>
      <c r="AA156" s="236"/>
      <c r="AB156" s="236"/>
      <c r="AC156" s="236"/>
      <c r="AD156" s="236"/>
      <c r="AE156" s="236"/>
      <c r="AF156" s="236"/>
      <c r="AG156" s="236"/>
      <c r="AH156" s="236"/>
      <c r="AI156" s="236"/>
      <c r="AJ156" s="236"/>
      <c r="AK156" s="236"/>
      <c r="AL156" s="236"/>
      <c r="AM156" s="236"/>
      <c r="AN156" s="236"/>
      <c r="AO156" s="236"/>
      <c r="AP156" s="236"/>
      <c r="AQ156" s="236"/>
      <c r="AR156" s="236"/>
      <c r="AS156" s="236"/>
      <c r="AT156" s="236"/>
      <c r="AU156" s="236"/>
      <c r="AV156" s="236"/>
      <c r="AW156" s="236"/>
      <c r="AX156" s="236"/>
      <c r="AY156" s="236"/>
      <c r="AZ156" s="236"/>
      <c r="BA156" s="236"/>
      <c r="BB156" s="236"/>
      <c r="BC156" s="236"/>
      <c r="BD156" s="236"/>
      <c r="BE156" s="236"/>
      <c r="BF156" s="236"/>
      <c r="BG156" s="236"/>
      <c r="BH156" s="236"/>
      <c r="BI156" s="236"/>
      <c r="BJ156" s="236"/>
      <c r="BK156" s="236"/>
      <c r="BL156" s="236"/>
      <c r="BM156" s="236"/>
      <c r="BN156" s="236"/>
      <c r="BO156" s="236"/>
      <c r="BP156" s="236"/>
      <c r="BQ156" s="236"/>
      <c r="BR156" s="236"/>
      <c r="BS156" s="236"/>
      <c r="BT156" s="236"/>
      <c r="BU156" s="236"/>
      <c r="BV156" s="236"/>
      <c r="BW156" s="236"/>
      <c r="BX156" s="236"/>
      <c r="BY156" s="236"/>
      <c r="BZ156" s="236"/>
      <c r="CA156" s="236"/>
      <c r="CB156" s="236"/>
      <c r="CC156" s="236"/>
      <c r="CD156" s="236"/>
      <c r="CE156" s="236"/>
      <c r="CF156" s="236"/>
      <c r="CG156" s="236"/>
      <c r="CH156" s="236"/>
      <c r="CI156" s="236"/>
      <c r="CJ156" s="236"/>
      <c r="CK156" s="236"/>
      <c r="CL156" s="236"/>
      <c r="CM156" s="236"/>
      <c r="CN156" s="236"/>
      <c r="CO156" s="236"/>
      <c r="CP156" s="236"/>
      <c r="CQ156" s="236"/>
      <c r="CR156" s="236"/>
      <c r="CS156" s="236"/>
      <c r="CT156" s="236"/>
      <c r="CU156" s="236"/>
      <c r="CV156" s="236"/>
      <c r="CW156" s="236"/>
      <c r="CX156" s="236"/>
      <c r="CY156" s="236"/>
      <c r="CZ156" s="236"/>
      <c r="DA156" s="236"/>
      <c r="DB156" s="236"/>
      <c r="DC156" s="236"/>
      <c r="DD156" s="236"/>
      <c r="DE156" s="236"/>
      <c r="DF156" s="236"/>
      <c r="DG156" s="236"/>
      <c r="DH156" s="236"/>
      <c r="DI156" s="236"/>
      <c r="DJ156" s="236"/>
      <c r="DK156" s="236"/>
      <c r="DL156" s="236"/>
      <c r="DM156" s="236"/>
      <c r="DN156" s="236"/>
      <c r="DO156" s="236"/>
      <c r="DP156" s="236"/>
      <c r="DQ156" s="236"/>
      <c r="DR156" s="236"/>
      <c r="DS156" s="236"/>
      <c r="DT156" s="236"/>
      <c r="DU156" s="236"/>
      <c r="DV156" s="236"/>
      <c r="DW156" s="236"/>
      <c r="DX156" s="236"/>
      <c r="DY156" s="236"/>
      <c r="DZ156" s="236"/>
      <c r="EA156" s="236"/>
      <c r="EB156" s="236"/>
      <c r="EC156" s="236"/>
      <c r="ED156" s="236"/>
      <c r="EE156" s="236"/>
      <c r="EF156" s="236"/>
      <c r="EG156" s="236"/>
      <c r="EH156" s="236"/>
      <c r="EI156" s="236"/>
      <c r="EJ156" s="236"/>
      <c r="EK156" s="236"/>
      <c r="EL156" s="236"/>
      <c r="EM156" s="236"/>
      <c r="EN156" s="236"/>
      <c r="EO156" s="236"/>
      <c r="EP156" s="236"/>
      <c r="EQ156" s="236"/>
      <c r="ER156" s="236"/>
      <c r="ES156" s="236"/>
      <c r="ET156" s="236"/>
      <c r="EU156" s="236"/>
      <c r="EV156" s="236"/>
      <c r="EW156" s="236"/>
      <c r="EX156" s="236"/>
      <c r="EY156" s="236"/>
      <c r="EZ156" s="236"/>
      <c r="FA156" s="236"/>
      <c r="FB156" s="236"/>
      <c r="FC156" s="236"/>
      <c r="FD156" s="236"/>
      <c r="FE156" s="236"/>
      <c r="FF156" s="236"/>
      <c r="FG156" s="236"/>
      <c r="FH156" s="236"/>
      <c r="FI156" s="236"/>
      <c r="FJ156" s="236"/>
      <c r="FK156" s="236"/>
      <c r="FL156" s="236"/>
      <c r="FM156" s="236"/>
      <c r="FN156" s="236"/>
      <c r="FO156" s="236"/>
      <c r="FP156" s="236"/>
      <c r="FQ156" s="236"/>
      <c r="FR156" s="236"/>
      <c r="FS156" s="236"/>
      <c r="FT156" s="236"/>
      <c r="FU156" s="236"/>
      <c r="FV156" s="236"/>
      <c r="FW156" s="236"/>
      <c r="FX156" s="236"/>
      <c r="FY156" s="236"/>
      <c r="FZ156" s="236"/>
      <c r="GA156" s="236"/>
      <c r="GB156" s="236"/>
      <c r="GC156" s="236"/>
      <c r="GD156" s="236"/>
      <c r="GE156" s="236"/>
      <c r="GF156" s="236"/>
      <c r="GG156" s="236"/>
      <c r="GH156" s="236"/>
      <c r="GI156" s="236"/>
      <c r="GJ156" s="236"/>
      <c r="GK156" s="236"/>
      <c r="GL156" s="236"/>
      <c r="GM156" s="236"/>
      <c r="GN156" s="236"/>
      <c r="GO156" s="236"/>
      <c r="GP156" s="236"/>
      <c r="GQ156" s="236"/>
      <c r="GR156" s="236"/>
      <c r="GS156" s="236"/>
      <c r="GT156" s="236"/>
      <c r="GU156" s="236"/>
      <c r="GV156" s="236"/>
      <c r="GW156" s="236"/>
      <c r="GX156" s="236"/>
      <c r="GY156" s="236"/>
      <c r="GZ156" s="236"/>
      <c r="HA156" s="236"/>
      <c r="HB156" s="236"/>
      <c r="HC156" s="236"/>
      <c r="HD156" s="236"/>
      <c r="HE156" s="236"/>
      <c r="HF156" s="236"/>
      <c r="HG156" s="236"/>
      <c r="HH156" s="236"/>
      <c r="HI156" s="236"/>
      <c r="HJ156" s="236"/>
      <c r="HK156" s="236"/>
      <c r="HL156" s="236"/>
      <c r="HM156" s="236"/>
      <c r="HN156" s="236"/>
      <c r="HO156" s="236"/>
      <c r="HP156" s="236"/>
      <c r="HQ156" s="236"/>
      <c r="HR156" s="236"/>
      <c r="HS156" s="236"/>
      <c r="HT156" s="236"/>
      <c r="HU156" s="236"/>
      <c r="HV156" s="236"/>
      <c r="HW156" s="236"/>
      <c r="HX156" s="236"/>
      <c r="HY156" s="236"/>
      <c r="HZ156" s="236"/>
      <c r="IA156" s="236"/>
      <c r="IB156" s="236"/>
      <c r="IC156" s="236"/>
      <c r="ID156" s="236"/>
      <c r="IE156" s="236"/>
      <c r="IF156" s="236"/>
      <c r="IG156" s="236"/>
      <c r="IH156" s="236"/>
      <c r="II156" s="236"/>
      <c r="IJ156" s="236"/>
      <c r="IK156" s="236"/>
      <c r="IL156" s="236"/>
      <c r="IM156" s="236"/>
      <c r="IN156" s="236"/>
      <c r="IO156" s="236"/>
      <c r="IP156" s="236"/>
      <c r="IQ156" s="236"/>
      <c r="IR156" s="236"/>
      <c r="IS156" s="236"/>
      <c r="IT156" s="236"/>
      <c r="IU156" s="236"/>
      <c r="IV156" s="236"/>
    </row>
    <row r="157" spans="1:256" s="222" customFormat="1" ht="25.5" customHeight="1" x14ac:dyDescent="0.25">
      <c r="A157" s="211" t="s">
        <v>793</v>
      </c>
      <c r="B157" s="212" t="s">
        <v>794</v>
      </c>
      <c r="C157" s="237">
        <f t="shared" si="38"/>
        <v>4144533.9999999991</v>
      </c>
      <c r="D157" s="222">
        <v>460457.72739999997</v>
      </c>
      <c r="E157" s="222">
        <v>420255.7476</v>
      </c>
      <c r="F157" s="222">
        <v>336536.16079999995</v>
      </c>
      <c r="G157" s="222">
        <v>280584.95179999998</v>
      </c>
      <c r="H157" s="222">
        <v>382126.03480000002</v>
      </c>
      <c r="I157" s="222">
        <v>305866.60920000001</v>
      </c>
      <c r="J157" s="222">
        <v>327003.73259999999</v>
      </c>
      <c r="K157" s="222">
        <v>269394.71000000002</v>
      </c>
      <c r="L157" s="222">
        <v>368863.52600000001</v>
      </c>
      <c r="M157" s="222">
        <v>313326.77039999998</v>
      </c>
      <c r="N157" s="222">
        <v>311254.50339999999</v>
      </c>
      <c r="O157" s="223">
        <v>368863.52600000001</v>
      </c>
      <c r="P157" s="235"/>
      <c r="Q157" s="236"/>
      <c r="R157" s="236"/>
      <c r="S157" s="236"/>
      <c r="T157" s="236"/>
      <c r="U157" s="236"/>
      <c r="V157" s="236"/>
      <c r="W157" s="236"/>
      <c r="X157" s="236"/>
      <c r="Y157" s="236"/>
      <c r="Z157" s="236"/>
      <c r="AA157" s="236"/>
      <c r="AB157" s="236"/>
      <c r="AC157" s="236"/>
      <c r="AD157" s="236"/>
      <c r="AE157" s="236"/>
      <c r="AF157" s="236"/>
      <c r="AG157" s="236"/>
      <c r="AH157" s="236"/>
      <c r="AI157" s="236"/>
      <c r="AJ157" s="236"/>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236"/>
      <c r="BM157" s="236"/>
      <c r="BN157" s="236"/>
      <c r="BO157" s="236"/>
      <c r="BP157" s="236"/>
      <c r="BQ157" s="236"/>
      <c r="BR157" s="236"/>
      <c r="BS157" s="236"/>
      <c r="BT157" s="236"/>
      <c r="BU157" s="236"/>
      <c r="BV157" s="236"/>
      <c r="BW157" s="236"/>
      <c r="BX157" s="236"/>
      <c r="BY157" s="236"/>
      <c r="BZ157" s="236"/>
      <c r="CA157" s="236"/>
      <c r="CB157" s="236"/>
      <c r="CC157" s="236"/>
      <c r="CD157" s="236"/>
      <c r="CE157" s="236"/>
      <c r="CF157" s="236"/>
      <c r="CG157" s="236"/>
      <c r="CH157" s="236"/>
      <c r="CI157" s="236"/>
      <c r="CJ157" s="236"/>
      <c r="CK157" s="236"/>
      <c r="CL157" s="236"/>
      <c r="CM157" s="236"/>
      <c r="CN157" s="236"/>
      <c r="CO157" s="236"/>
      <c r="CP157" s="236"/>
      <c r="CQ157" s="236"/>
      <c r="CR157" s="236"/>
      <c r="CS157" s="236"/>
      <c r="CT157" s="236"/>
      <c r="CU157" s="236"/>
      <c r="CV157" s="236"/>
      <c r="CW157" s="236"/>
      <c r="CX157" s="236"/>
      <c r="CY157" s="236"/>
      <c r="CZ157" s="236"/>
      <c r="DA157" s="236"/>
      <c r="DB157" s="236"/>
      <c r="DC157" s="236"/>
      <c r="DD157" s="236"/>
      <c r="DE157" s="236"/>
      <c r="DF157" s="236"/>
      <c r="DG157" s="236"/>
      <c r="DH157" s="236"/>
      <c r="DI157" s="236"/>
      <c r="DJ157" s="236"/>
      <c r="DK157" s="236"/>
      <c r="DL157" s="236"/>
      <c r="DM157" s="236"/>
      <c r="DN157" s="236"/>
      <c r="DO157" s="236"/>
      <c r="DP157" s="236"/>
      <c r="DQ157" s="236"/>
      <c r="DR157" s="236"/>
      <c r="DS157" s="236"/>
      <c r="DT157" s="236"/>
      <c r="DU157" s="236"/>
      <c r="DV157" s="236"/>
      <c r="DW157" s="236"/>
      <c r="DX157" s="236"/>
      <c r="DY157" s="236"/>
      <c r="DZ157" s="236"/>
      <c r="EA157" s="236"/>
      <c r="EB157" s="236"/>
      <c r="EC157" s="236"/>
      <c r="ED157" s="236"/>
      <c r="EE157" s="236"/>
      <c r="EF157" s="236"/>
      <c r="EG157" s="236"/>
      <c r="EH157" s="236"/>
      <c r="EI157" s="236"/>
      <c r="EJ157" s="236"/>
      <c r="EK157" s="236"/>
      <c r="EL157" s="236"/>
      <c r="EM157" s="236"/>
      <c r="EN157" s="236"/>
      <c r="EO157" s="236"/>
      <c r="EP157" s="236"/>
      <c r="EQ157" s="236"/>
      <c r="ER157" s="236"/>
      <c r="ES157" s="236"/>
      <c r="ET157" s="236"/>
      <c r="EU157" s="236"/>
      <c r="EV157" s="236"/>
      <c r="EW157" s="236"/>
      <c r="EX157" s="236"/>
      <c r="EY157" s="236"/>
      <c r="EZ157" s="236"/>
      <c r="FA157" s="236"/>
      <c r="FB157" s="236"/>
      <c r="FC157" s="236"/>
      <c r="FD157" s="236"/>
      <c r="FE157" s="236"/>
      <c r="FF157" s="236"/>
      <c r="FG157" s="236"/>
      <c r="FH157" s="236"/>
      <c r="FI157" s="236"/>
      <c r="FJ157" s="236"/>
      <c r="FK157" s="236"/>
      <c r="FL157" s="236"/>
      <c r="FM157" s="236"/>
      <c r="FN157" s="236"/>
      <c r="FO157" s="236"/>
      <c r="FP157" s="236"/>
      <c r="FQ157" s="236"/>
      <c r="FR157" s="236"/>
      <c r="FS157" s="236"/>
      <c r="FT157" s="236"/>
      <c r="FU157" s="236"/>
      <c r="FV157" s="236"/>
      <c r="FW157" s="236"/>
      <c r="FX157" s="236"/>
      <c r="FY157" s="236"/>
      <c r="FZ157" s="236"/>
      <c r="GA157" s="236"/>
      <c r="GB157" s="236"/>
      <c r="GC157" s="236"/>
      <c r="GD157" s="236"/>
      <c r="GE157" s="236"/>
      <c r="GF157" s="236"/>
      <c r="GG157" s="236"/>
      <c r="GH157" s="236"/>
      <c r="GI157" s="236"/>
      <c r="GJ157" s="236"/>
      <c r="GK157" s="236"/>
      <c r="GL157" s="236"/>
      <c r="GM157" s="236"/>
      <c r="GN157" s="236"/>
      <c r="GO157" s="236"/>
      <c r="GP157" s="236"/>
      <c r="GQ157" s="236"/>
      <c r="GR157" s="236"/>
      <c r="GS157" s="236"/>
      <c r="GT157" s="236"/>
      <c r="GU157" s="236"/>
      <c r="GV157" s="236"/>
      <c r="GW157" s="236"/>
      <c r="GX157" s="236"/>
      <c r="GY157" s="236"/>
      <c r="GZ157" s="236"/>
      <c r="HA157" s="236"/>
      <c r="HB157" s="236"/>
      <c r="HC157" s="236"/>
      <c r="HD157" s="236"/>
      <c r="HE157" s="236"/>
      <c r="HF157" s="236"/>
      <c r="HG157" s="236"/>
      <c r="HH157" s="236"/>
      <c r="HI157" s="236"/>
      <c r="HJ157" s="236"/>
      <c r="HK157" s="236"/>
      <c r="HL157" s="236"/>
      <c r="HM157" s="236"/>
      <c r="HN157" s="236"/>
      <c r="HO157" s="236"/>
      <c r="HP157" s="236"/>
      <c r="HQ157" s="236"/>
      <c r="HR157" s="236"/>
      <c r="HS157" s="236"/>
      <c r="HT157" s="236"/>
      <c r="HU157" s="236"/>
      <c r="HV157" s="236"/>
      <c r="HW157" s="236"/>
      <c r="HX157" s="236"/>
      <c r="HY157" s="236"/>
      <c r="HZ157" s="236"/>
      <c r="IA157" s="236"/>
      <c r="IB157" s="236"/>
      <c r="IC157" s="236"/>
      <c r="ID157" s="236"/>
      <c r="IE157" s="236"/>
      <c r="IF157" s="236"/>
      <c r="IG157" s="236"/>
      <c r="IH157" s="236"/>
      <c r="II157" s="236"/>
      <c r="IJ157" s="236"/>
      <c r="IK157" s="236"/>
      <c r="IL157" s="236"/>
      <c r="IM157" s="236"/>
      <c r="IN157" s="236"/>
      <c r="IO157" s="236"/>
      <c r="IP157" s="236"/>
      <c r="IQ157" s="236"/>
      <c r="IR157" s="236"/>
      <c r="IS157" s="236"/>
      <c r="IT157" s="236"/>
      <c r="IU157" s="236"/>
      <c r="IV157" s="236"/>
    </row>
    <row r="158" spans="1:256" s="222" customFormat="1" ht="25.5" customHeight="1" x14ac:dyDescent="0.25">
      <c r="A158" s="211" t="s">
        <v>795</v>
      </c>
      <c r="B158" s="212" t="s">
        <v>796</v>
      </c>
      <c r="C158" s="237">
        <f t="shared" si="38"/>
        <v>3402534.0000000005</v>
      </c>
      <c r="D158" s="222">
        <v>378021.52739999996</v>
      </c>
      <c r="E158" s="222">
        <v>345016.94760000001</v>
      </c>
      <c r="F158" s="222">
        <v>276285.76079999999</v>
      </c>
      <c r="G158" s="222">
        <v>230351.55179999999</v>
      </c>
      <c r="H158" s="222">
        <v>313713.6348</v>
      </c>
      <c r="I158" s="222">
        <v>251107.00920000003</v>
      </c>
      <c r="J158" s="222">
        <v>268459.9326</v>
      </c>
      <c r="K158" s="222">
        <v>221164.71000000002</v>
      </c>
      <c r="L158" s="222">
        <v>302825.52600000001</v>
      </c>
      <c r="M158" s="222">
        <v>257231.5704</v>
      </c>
      <c r="N158" s="222">
        <v>255530.3034</v>
      </c>
      <c r="O158" s="223">
        <v>302825.52600000001</v>
      </c>
      <c r="P158" s="235"/>
      <c r="Q158" s="236"/>
      <c r="R158" s="236"/>
      <c r="S158" s="236"/>
      <c r="T158" s="236"/>
      <c r="U158" s="236"/>
      <c r="V158" s="236"/>
      <c r="W158" s="236"/>
      <c r="X158" s="236"/>
      <c r="Y158" s="236"/>
      <c r="Z158" s="236"/>
      <c r="AA158" s="236"/>
      <c r="AB158" s="236"/>
      <c r="AC158" s="236"/>
      <c r="AD158" s="236"/>
      <c r="AE158" s="236"/>
      <c r="AF158" s="236"/>
      <c r="AG158" s="236"/>
      <c r="AH158" s="236"/>
      <c r="AI158" s="236"/>
      <c r="AJ158" s="236"/>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236"/>
      <c r="BM158" s="236"/>
      <c r="BN158" s="236"/>
      <c r="BO158" s="236"/>
      <c r="BP158" s="236"/>
      <c r="BQ158" s="236"/>
      <c r="BR158" s="236"/>
      <c r="BS158" s="236"/>
      <c r="BT158" s="236"/>
      <c r="BU158" s="236"/>
      <c r="BV158" s="236"/>
      <c r="BW158" s="236"/>
      <c r="BX158" s="236"/>
      <c r="BY158" s="236"/>
      <c r="BZ158" s="236"/>
      <c r="CA158" s="236"/>
      <c r="CB158" s="236"/>
      <c r="CC158" s="236"/>
      <c r="CD158" s="236"/>
      <c r="CE158" s="236"/>
      <c r="CF158" s="236"/>
      <c r="CG158" s="236"/>
      <c r="CH158" s="236"/>
      <c r="CI158" s="236"/>
      <c r="CJ158" s="236"/>
      <c r="CK158" s="236"/>
      <c r="CL158" s="236"/>
      <c r="CM158" s="236"/>
      <c r="CN158" s="236"/>
      <c r="CO158" s="236"/>
      <c r="CP158" s="236"/>
      <c r="CQ158" s="236"/>
      <c r="CR158" s="236"/>
      <c r="CS158" s="236"/>
      <c r="CT158" s="236"/>
      <c r="CU158" s="236"/>
      <c r="CV158" s="236"/>
      <c r="CW158" s="236"/>
      <c r="CX158" s="236"/>
      <c r="CY158" s="236"/>
      <c r="CZ158" s="236"/>
      <c r="DA158" s="236"/>
      <c r="DB158" s="236"/>
      <c r="DC158" s="236"/>
      <c r="DD158" s="236"/>
      <c r="DE158" s="236"/>
      <c r="DF158" s="236"/>
      <c r="DG158" s="236"/>
      <c r="DH158" s="236"/>
      <c r="DI158" s="236"/>
      <c r="DJ158" s="236"/>
      <c r="DK158" s="236"/>
      <c r="DL158" s="236"/>
      <c r="DM158" s="236"/>
      <c r="DN158" s="236"/>
      <c r="DO158" s="236"/>
      <c r="DP158" s="236"/>
      <c r="DQ158" s="236"/>
      <c r="DR158" s="236"/>
      <c r="DS158" s="236"/>
      <c r="DT158" s="236"/>
      <c r="DU158" s="236"/>
      <c r="DV158" s="236"/>
      <c r="DW158" s="236"/>
      <c r="DX158" s="236"/>
      <c r="DY158" s="236"/>
      <c r="DZ158" s="236"/>
      <c r="EA158" s="236"/>
      <c r="EB158" s="236"/>
      <c r="EC158" s="236"/>
      <c r="ED158" s="236"/>
      <c r="EE158" s="236"/>
      <c r="EF158" s="236"/>
      <c r="EG158" s="236"/>
      <c r="EH158" s="236"/>
      <c r="EI158" s="236"/>
      <c r="EJ158" s="236"/>
      <c r="EK158" s="236"/>
      <c r="EL158" s="236"/>
      <c r="EM158" s="236"/>
      <c r="EN158" s="236"/>
      <c r="EO158" s="236"/>
      <c r="EP158" s="236"/>
      <c r="EQ158" s="236"/>
      <c r="ER158" s="236"/>
      <c r="ES158" s="236"/>
      <c r="ET158" s="236"/>
      <c r="EU158" s="236"/>
      <c r="EV158" s="236"/>
      <c r="EW158" s="236"/>
      <c r="EX158" s="236"/>
      <c r="EY158" s="236"/>
      <c r="EZ158" s="236"/>
      <c r="FA158" s="236"/>
      <c r="FB158" s="236"/>
      <c r="FC158" s="236"/>
      <c r="FD158" s="236"/>
      <c r="FE158" s="236"/>
      <c r="FF158" s="236"/>
      <c r="FG158" s="236"/>
      <c r="FH158" s="236"/>
      <c r="FI158" s="236"/>
      <c r="FJ158" s="236"/>
      <c r="FK158" s="236"/>
      <c r="FL158" s="236"/>
      <c r="FM158" s="236"/>
      <c r="FN158" s="236"/>
      <c r="FO158" s="236"/>
      <c r="FP158" s="236"/>
      <c r="FQ158" s="236"/>
      <c r="FR158" s="236"/>
      <c r="FS158" s="236"/>
      <c r="FT158" s="236"/>
      <c r="FU158" s="236"/>
      <c r="FV158" s="236"/>
      <c r="FW158" s="236"/>
      <c r="FX158" s="236"/>
      <c r="FY158" s="236"/>
      <c r="FZ158" s="236"/>
      <c r="GA158" s="236"/>
      <c r="GB158" s="236"/>
      <c r="GC158" s="236"/>
      <c r="GD158" s="236"/>
      <c r="GE158" s="236"/>
      <c r="GF158" s="236"/>
      <c r="GG158" s="236"/>
      <c r="GH158" s="236"/>
      <c r="GI158" s="236"/>
      <c r="GJ158" s="236"/>
      <c r="GK158" s="236"/>
      <c r="GL158" s="236"/>
      <c r="GM158" s="236"/>
      <c r="GN158" s="236"/>
      <c r="GO158" s="236"/>
      <c r="GP158" s="236"/>
      <c r="GQ158" s="236"/>
      <c r="GR158" s="236"/>
      <c r="GS158" s="236"/>
      <c r="GT158" s="236"/>
      <c r="GU158" s="236"/>
      <c r="GV158" s="236"/>
      <c r="GW158" s="236"/>
      <c r="GX158" s="236"/>
      <c r="GY158" s="236"/>
      <c r="GZ158" s="236"/>
      <c r="HA158" s="236"/>
      <c r="HB158" s="236"/>
      <c r="HC158" s="236"/>
      <c r="HD158" s="236"/>
      <c r="HE158" s="236"/>
      <c r="HF158" s="236"/>
      <c r="HG158" s="236"/>
      <c r="HH158" s="236"/>
      <c r="HI158" s="236"/>
      <c r="HJ158" s="236"/>
      <c r="HK158" s="236"/>
      <c r="HL158" s="236"/>
      <c r="HM158" s="236"/>
      <c r="HN158" s="236"/>
      <c r="HO158" s="236"/>
      <c r="HP158" s="236"/>
      <c r="HQ158" s="236"/>
      <c r="HR158" s="236"/>
      <c r="HS158" s="236"/>
      <c r="HT158" s="236"/>
      <c r="HU158" s="236"/>
      <c r="HV158" s="236"/>
      <c r="HW158" s="236"/>
      <c r="HX158" s="236"/>
      <c r="HY158" s="236"/>
      <c r="HZ158" s="236"/>
      <c r="IA158" s="236"/>
      <c r="IB158" s="236"/>
      <c r="IC158" s="236"/>
      <c r="ID158" s="236"/>
      <c r="IE158" s="236"/>
      <c r="IF158" s="236"/>
      <c r="IG158" s="236"/>
      <c r="IH158" s="236"/>
      <c r="II158" s="236"/>
      <c r="IJ158" s="236"/>
      <c r="IK158" s="236"/>
      <c r="IL158" s="236"/>
      <c r="IM158" s="236"/>
      <c r="IN158" s="236"/>
      <c r="IO158" s="236"/>
      <c r="IP158" s="236"/>
      <c r="IQ158" s="236"/>
      <c r="IR158" s="236"/>
      <c r="IS158" s="236"/>
      <c r="IT158" s="236"/>
      <c r="IU158" s="236"/>
      <c r="IV158" s="236"/>
    </row>
    <row r="159" spans="1:256" s="205" customFormat="1" ht="25.5" customHeight="1" x14ac:dyDescent="0.25">
      <c r="A159" s="198">
        <v>4.4000000000000004</v>
      </c>
      <c r="B159" s="254" t="s">
        <v>797</v>
      </c>
      <c r="C159" s="200">
        <f t="shared" si="38"/>
        <v>5092796</v>
      </c>
      <c r="D159" s="213">
        <f t="shared" ref="D159:O159" si="42">D160</f>
        <v>565809.63559999992</v>
      </c>
      <c r="E159" s="213">
        <f t="shared" si="42"/>
        <v>516409.51439999999</v>
      </c>
      <c r="F159" s="213">
        <f t="shared" si="42"/>
        <v>413535.03519999993</v>
      </c>
      <c r="G159" s="213">
        <f t="shared" si="42"/>
        <v>344782.2892</v>
      </c>
      <c r="H159" s="213">
        <f t="shared" si="42"/>
        <v>469555.79120000004</v>
      </c>
      <c r="I159" s="213">
        <f t="shared" si="42"/>
        <v>375848.34480000002</v>
      </c>
      <c r="J159" s="213">
        <f t="shared" si="42"/>
        <v>401821.60439999995</v>
      </c>
      <c r="K159" s="213">
        <f t="shared" si="42"/>
        <v>331031.74</v>
      </c>
      <c r="L159" s="213">
        <f t="shared" si="42"/>
        <v>453258.84400000004</v>
      </c>
      <c r="M159" s="213">
        <f t="shared" si="42"/>
        <v>385015.37760000001</v>
      </c>
      <c r="N159" s="213">
        <f t="shared" si="42"/>
        <v>382468.97959999996</v>
      </c>
      <c r="O159" s="238">
        <f t="shared" si="42"/>
        <v>453258.84400000004</v>
      </c>
      <c r="P159" s="203"/>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c r="AT159" s="204"/>
      <c r="AU159" s="204"/>
      <c r="AV159" s="204"/>
      <c r="AW159" s="204"/>
      <c r="AX159" s="204"/>
      <c r="AY159" s="204"/>
      <c r="AZ159" s="204"/>
      <c r="BA159" s="204"/>
      <c r="BB159" s="204"/>
      <c r="BC159" s="204"/>
      <c r="BD159" s="204"/>
      <c r="BE159" s="204"/>
      <c r="BF159" s="204"/>
      <c r="BG159" s="204"/>
      <c r="BH159" s="204"/>
      <c r="BI159" s="204"/>
      <c r="BJ159" s="204"/>
      <c r="BK159" s="204"/>
      <c r="BL159" s="204"/>
      <c r="BM159" s="204"/>
      <c r="BN159" s="204"/>
      <c r="BO159" s="204"/>
      <c r="BP159" s="204"/>
      <c r="BQ159" s="204"/>
      <c r="BR159" s="204"/>
      <c r="BS159" s="204"/>
      <c r="BT159" s="204"/>
      <c r="BU159" s="204"/>
      <c r="BV159" s="204"/>
      <c r="BW159" s="204"/>
      <c r="BX159" s="204"/>
      <c r="BY159" s="204"/>
      <c r="BZ159" s="204"/>
      <c r="CA159" s="204"/>
      <c r="CB159" s="204"/>
      <c r="CC159" s="204"/>
      <c r="CD159" s="204"/>
      <c r="CE159" s="204"/>
      <c r="CF159" s="204"/>
      <c r="CG159" s="204"/>
      <c r="CH159" s="204"/>
      <c r="CI159" s="204"/>
      <c r="CJ159" s="204"/>
      <c r="CK159" s="204"/>
      <c r="CL159" s="204"/>
      <c r="CM159" s="204"/>
      <c r="CN159" s="204"/>
      <c r="CO159" s="204"/>
      <c r="CP159" s="204"/>
      <c r="CQ159" s="204"/>
      <c r="CR159" s="204"/>
      <c r="CS159" s="204"/>
      <c r="CT159" s="204"/>
      <c r="CU159" s="204"/>
      <c r="CV159" s="204"/>
      <c r="CW159" s="204"/>
      <c r="CX159" s="204"/>
      <c r="CY159" s="204"/>
      <c r="CZ159" s="204"/>
      <c r="DA159" s="204"/>
      <c r="DB159" s="204"/>
      <c r="DC159" s="204"/>
      <c r="DD159" s="204"/>
      <c r="DE159" s="204"/>
      <c r="DF159" s="204"/>
      <c r="DG159" s="204"/>
      <c r="DH159" s="204"/>
      <c r="DI159" s="204"/>
      <c r="DJ159" s="204"/>
      <c r="DK159" s="204"/>
      <c r="DL159" s="204"/>
      <c r="DM159" s="204"/>
      <c r="DN159" s="204"/>
      <c r="DO159" s="204"/>
      <c r="DP159" s="204"/>
      <c r="DQ159" s="204"/>
      <c r="DR159" s="204"/>
      <c r="DS159" s="204"/>
      <c r="DT159" s="204"/>
      <c r="DU159" s="204"/>
      <c r="DV159" s="204"/>
      <c r="DW159" s="204"/>
      <c r="DX159" s="204"/>
      <c r="DY159" s="204"/>
      <c r="DZ159" s="204"/>
      <c r="EA159" s="204"/>
      <c r="EB159" s="204"/>
      <c r="EC159" s="204"/>
      <c r="ED159" s="204"/>
      <c r="EE159" s="204"/>
      <c r="EF159" s="204"/>
      <c r="EG159" s="204"/>
      <c r="EH159" s="204"/>
      <c r="EI159" s="204"/>
      <c r="EJ159" s="204"/>
      <c r="EK159" s="204"/>
      <c r="EL159" s="204"/>
      <c r="EM159" s="204"/>
      <c r="EN159" s="204"/>
      <c r="EO159" s="204"/>
      <c r="EP159" s="204"/>
      <c r="EQ159" s="204"/>
      <c r="ER159" s="204"/>
      <c r="ES159" s="204"/>
      <c r="ET159" s="204"/>
      <c r="EU159" s="204"/>
      <c r="EV159" s="204"/>
      <c r="EW159" s="204"/>
      <c r="EX159" s="204"/>
      <c r="EY159" s="204"/>
      <c r="EZ159" s="204"/>
      <c r="FA159" s="204"/>
      <c r="FB159" s="204"/>
      <c r="FC159" s="204"/>
      <c r="FD159" s="204"/>
      <c r="FE159" s="204"/>
      <c r="FF159" s="204"/>
      <c r="FG159" s="204"/>
      <c r="FH159" s="204"/>
      <c r="FI159" s="204"/>
      <c r="FJ159" s="204"/>
      <c r="FK159" s="204"/>
      <c r="FL159" s="204"/>
      <c r="FM159" s="204"/>
      <c r="FN159" s="204"/>
      <c r="FO159" s="204"/>
      <c r="FP159" s="204"/>
      <c r="FQ159" s="204"/>
      <c r="FR159" s="204"/>
      <c r="FS159" s="204"/>
      <c r="FT159" s="204"/>
      <c r="FU159" s="204"/>
      <c r="FV159" s="204"/>
      <c r="FW159" s="204"/>
      <c r="FX159" s="204"/>
      <c r="FY159" s="204"/>
      <c r="FZ159" s="204"/>
      <c r="GA159" s="204"/>
      <c r="GB159" s="204"/>
      <c r="GC159" s="204"/>
      <c r="GD159" s="204"/>
      <c r="GE159" s="204"/>
      <c r="GF159" s="204"/>
      <c r="GG159" s="204"/>
      <c r="GH159" s="204"/>
      <c r="GI159" s="204"/>
      <c r="GJ159" s="204"/>
      <c r="GK159" s="204"/>
      <c r="GL159" s="204"/>
      <c r="GM159" s="204"/>
      <c r="GN159" s="204"/>
      <c r="GO159" s="204"/>
      <c r="GP159" s="204"/>
      <c r="GQ159" s="204"/>
      <c r="GR159" s="204"/>
      <c r="GS159" s="204"/>
      <c r="GT159" s="204"/>
      <c r="GU159" s="204"/>
      <c r="GV159" s="204"/>
      <c r="GW159" s="204"/>
      <c r="GX159" s="204"/>
      <c r="GY159" s="204"/>
      <c r="GZ159" s="204"/>
      <c r="HA159" s="204"/>
      <c r="HB159" s="204"/>
      <c r="HC159" s="204"/>
      <c r="HD159" s="204"/>
      <c r="HE159" s="204"/>
      <c r="HF159" s="204"/>
      <c r="HG159" s="204"/>
      <c r="HH159" s="204"/>
      <c r="HI159" s="204"/>
      <c r="HJ159" s="204"/>
      <c r="HK159" s="204"/>
      <c r="HL159" s="204"/>
      <c r="HM159" s="204"/>
      <c r="HN159" s="204"/>
      <c r="HO159" s="204"/>
      <c r="HP159" s="204"/>
      <c r="HQ159" s="204"/>
      <c r="HR159" s="204"/>
      <c r="HS159" s="204"/>
      <c r="HT159" s="204"/>
      <c r="HU159" s="204"/>
      <c r="HV159" s="204"/>
      <c r="HW159" s="204"/>
      <c r="HX159" s="204"/>
      <c r="HY159" s="204"/>
      <c r="HZ159" s="204"/>
      <c r="IA159" s="204"/>
      <c r="IB159" s="204"/>
      <c r="IC159" s="204"/>
      <c r="ID159" s="204"/>
      <c r="IE159" s="204"/>
      <c r="IF159" s="204"/>
      <c r="IG159" s="204"/>
      <c r="IH159" s="204"/>
      <c r="II159" s="204"/>
      <c r="IJ159" s="204"/>
      <c r="IK159" s="204"/>
      <c r="IL159" s="204"/>
      <c r="IM159" s="204"/>
      <c r="IN159" s="204"/>
      <c r="IO159" s="204"/>
      <c r="IP159" s="204"/>
      <c r="IQ159" s="204"/>
      <c r="IR159" s="204"/>
      <c r="IS159" s="204"/>
      <c r="IT159" s="204"/>
      <c r="IU159" s="204"/>
      <c r="IV159" s="204"/>
    </row>
    <row r="160" spans="1:256" s="205" customFormat="1" ht="25.5" customHeight="1" x14ac:dyDescent="0.25">
      <c r="A160" s="206" t="s">
        <v>798</v>
      </c>
      <c r="B160" s="207" t="s">
        <v>799</v>
      </c>
      <c r="C160" s="208">
        <f t="shared" si="38"/>
        <v>5092796</v>
      </c>
      <c r="D160" s="221">
        <f>SUM(D161:D165)</f>
        <v>565809.63559999992</v>
      </c>
      <c r="E160" s="221">
        <f t="shared" ref="E160:O160" si="43">SUM(E161:E165)</f>
        <v>516409.51439999999</v>
      </c>
      <c r="F160" s="221">
        <f t="shared" si="43"/>
        <v>413535.03519999993</v>
      </c>
      <c r="G160" s="221">
        <f t="shared" si="43"/>
        <v>344782.2892</v>
      </c>
      <c r="H160" s="221">
        <f t="shared" si="43"/>
        <v>469555.79120000004</v>
      </c>
      <c r="I160" s="221">
        <f t="shared" si="43"/>
        <v>375848.34480000002</v>
      </c>
      <c r="J160" s="221">
        <f t="shared" si="43"/>
        <v>401821.60439999995</v>
      </c>
      <c r="K160" s="221">
        <f t="shared" si="43"/>
        <v>331031.74</v>
      </c>
      <c r="L160" s="221">
        <f t="shared" si="43"/>
        <v>453258.84400000004</v>
      </c>
      <c r="M160" s="221">
        <f t="shared" si="43"/>
        <v>385015.37760000001</v>
      </c>
      <c r="N160" s="221">
        <f t="shared" si="43"/>
        <v>382468.97959999996</v>
      </c>
      <c r="O160" s="234">
        <f t="shared" si="43"/>
        <v>453258.84400000004</v>
      </c>
      <c r="P160" s="203"/>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c r="AT160" s="204"/>
      <c r="AU160" s="204"/>
      <c r="AV160" s="204"/>
      <c r="AW160" s="204"/>
      <c r="AX160" s="204"/>
      <c r="AY160" s="204"/>
      <c r="AZ160" s="204"/>
      <c r="BA160" s="204"/>
      <c r="BB160" s="204"/>
      <c r="BC160" s="204"/>
      <c r="BD160" s="204"/>
      <c r="BE160" s="204"/>
      <c r="BF160" s="204"/>
      <c r="BG160" s="204"/>
      <c r="BH160" s="204"/>
      <c r="BI160" s="204"/>
      <c r="BJ160" s="204"/>
      <c r="BK160" s="204"/>
      <c r="BL160" s="204"/>
      <c r="BM160" s="204"/>
      <c r="BN160" s="204"/>
      <c r="BO160" s="204"/>
      <c r="BP160" s="204"/>
      <c r="BQ160" s="204"/>
      <c r="BR160" s="204"/>
      <c r="BS160" s="204"/>
      <c r="BT160" s="204"/>
      <c r="BU160" s="204"/>
      <c r="BV160" s="204"/>
      <c r="BW160" s="204"/>
      <c r="BX160" s="204"/>
      <c r="BY160" s="204"/>
      <c r="BZ160" s="204"/>
      <c r="CA160" s="204"/>
      <c r="CB160" s="204"/>
      <c r="CC160" s="204"/>
      <c r="CD160" s="204"/>
      <c r="CE160" s="204"/>
      <c r="CF160" s="204"/>
      <c r="CG160" s="204"/>
      <c r="CH160" s="204"/>
      <c r="CI160" s="204"/>
      <c r="CJ160" s="204"/>
      <c r="CK160" s="204"/>
      <c r="CL160" s="204"/>
      <c r="CM160" s="204"/>
      <c r="CN160" s="204"/>
      <c r="CO160" s="204"/>
      <c r="CP160" s="204"/>
      <c r="CQ160" s="204"/>
      <c r="CR160" s="204"/>
      <c r="CS160" s="204"/>
      <c r="CT160" s="204"/>
      <c r="CU160" s="204"/>
      <c r="CV160" s="204"/>
      <c r="CW160" s="204"/>
      <c r="CX160" s="204"/>
      <c r="CY160" s="204"/>
      <c r="CZ160" s="204"/>
      <c r="DA160" s="204"/>
      <c r="DB160" s="204"/>
      <c r="DC160" s="204"/>
      <c r="DD160" s="204"/>
      <c r="DE160" s="204"/>
      <c r="DF160" s="204"/>
      <c r="DG160" s="204"/>
      <c r="DH160" s="204"/>
      <c r="DI160" s="204"/>
      <c r="DJ160" s="204"/>
      <c r="DK160" s="204"/>
      <c r="DL160" s="204"/>
      <c r="DM160" s="204"/>
      <c r="DN160" s="204"/>
      <c r="DO160" s="204"/>
      <c r="DP160" s="204"/>
      <c r="DQ160" s="204"/>
      <c r="DR160" s="204"/>
      <c r="DS160" s="204"/>
      <c r="DT160" s="204"/>
      <c r="DU160" s="204"/>
      <c r="DV160" s="204"/>
      <c r="DW160" s="204"/>
      <c r="DX160" s="204"/>
      <c r="DY160" s="204"/>
      <c r="DZ160" s="204"/>
      <c r="EA160" s="204"/>
      <c r="EB160" s="204"/>
      <c r="EC160" s="204"/>
      <c r="ED160" s="204"/>
      <c r="EE160" s="204"/>
      <c r="EF160" s="204"/>
      <c r="EG160" s="204"/>
      <c r="EH160" s="204"/>
      <c r="EI160" s="204"/>
      <c r="EJ160" s="204"/>
      <c r="EK160" s="204"/>
      <c r="EL160" s="204"/>
      <c r="EM160" s="204"/>
      <c r="EN160" s="204"/>
      <c r="EO160" s="204"/>
      <c r="EP160" s="204"/>
      <c r="EQ160" s="204"/>
      <c r="ER160" s="204"/>
      <c r="ES160" s="204"/>
      <c r="ET160" s="204"/>
      <c r="EU160" s="204"/>
      <c r="EV160" s="204"/>
      <c r="EW160" s="204"/>
      <c r="EX160" s="204"/>
      <c r="EY160" s="204"/>
      <c r="EZ160" s="204"/>
      <c r="FA160" s="204"/>
      <c r="FB160" s="204"/>
      <c r="FC160" s="204"/>
      <c r="FD160" s="204"/>
      <c r="FE160" s="204"/>
      <c r="FF160" s="204"/>
      <c r="FG160" s="204"/>
      <c r="FH160" s="204"/>
      <c r="FI160" s="204"/>
      <c r="FJ160" s="204"/>
      <c r="FK160" s="204"/>
      <c r="FL160" s="204"/>
      <c r="FM160" s="204"/>
      <c r="FN160" s="204"/>
      <c r="FO160" s="204"/>
      <c r="FP160" s="204"/>
      <c r="FQ160" s="204"/>
      <c r="FR160" s="204"/>
      <c r="FS160" s="204"/>
      <c r="FT160" s="204"/>
      <c r="FU160" s="204"/>
      <c r="FV160" s="204"/>
      <c r="FW160" s="204"/>
      <c r="FX160" s="204"/>
      <c r="FY160" s="204"/>
      <c r="FZ160" s="204"/>
      <c r="GA160" s="204"/>
      <c r="GB160" s="204"/>
      <c r="GC160" s="204"/>
      <c r="GD160" s="204"/>
      <c r="GE160" s="204"/>
      <c r="GF160" s="204"/>
      <c r="GG160" s="204"/>
      <c r="GH160" s="204"/>
      <c r="GI160" s="204"/>
      <c r="GJ160" s="204"/>
      <c r="GK160" s="204"/>
      <c r="GL160" s="204"/>
      <c r="GM160" s="204"/>
      <c r="GN160" s="204"/>
      <c r="GO160" s="204"/>
      <c r="GP160" s="204"/>
      <c r="GQ160" s="204"/>
      <c r="GR160" s="204"/>
      <c r="GS160" s="204"/>
      <c r="GT160" s="204"/>
      <c r="GU160" s="204"/>
      <c r="GV160" s="204"/>
      <c r="GW160" s="204"/>
      <c r="GX160" s="204"/>
      <c r="GY160" s="204"/>
      <c r="GZ160" s="204"/>
      <c r="HA160" s="204"/>
      <c r="HB160" s="204"/>
      <c r="HC160" s="204"/>
      <c r="HD160" s="204"/>
      <c r="HE160" s="204"/>
      <c r="HF160" s="204"/>
      <c r="HG160" s="204"/>
      <c r="HH160" s="204"/>
      <c r="HI160" s="204"/>
      <c r="HJ160" s="204"/>
      <c r="HK160" s="204"/>
      <c r="HL160" s="204"/>
      <c r="HM160" s="204"/>
      <c r="HN160" s="204"/>
      <c r="HO160" s="204"/>
      <c r="HP160" s="204"/>
      <c r="HQ160" s="204"/>
      <c r="HR160" s="204"/>
      <c r="HS160" s="204"/>
      <c r="HT160" s="204"/>
      <c r="HU160" s="204"/>
      <c r="HV160" s="204"/>
      <c r="HW160" s="204"/>
      <c r="HX160" s="204"/>
      <c r="HY160" s="204"/>
      <c r="HZ160" s="204"/>
      <c r="IA160" s="204"/>
      <c r="IB160" s="204"/>
      <c r="IC160" s="204"/>
      <c r="ID160" s="204"/>
      <c r="IE160" s="204"/>
      <c r="IF160" s="204"/>
      <c r="IG160" s="204"/>
      <c r="IH160" s="204"/>
      <c r="II160" s="204"/>
      <c r="IJ160" s="204"/>
      <c r="IK160" s="204"/>
      <c r="IL160" s="204"/>
      <c r="IM160" s="204"/>
      <c r="IN160" s="204"/>
      <c r="IO160" s="204"/>
      <c r="IP160" s="204"/>
      <c r="IQ160" s="204"/>
      <c r="IR160" s="204"/>
      <c r="IS160" s="204"/>
      <c r="IT160" s="204"/>
      <c r="IU160" s="204"/>
      <c r="IV160" s="204"/>
    </row>
    <row r="161" spans="1:256" s="222" customFormat="1" ht="25.5" customHeight="1" x14ac:dyDescent="0.25">
      <c r="A161" s="211" t="s">
        <v>800</v>
      </c>
      <c r="B161" s="269" t="s">
        <v>801</v>
      </c>
      <c r="C161" s="237">
        <f t="shared" si="38"/>
        <v>58456.000000000007</v>
      </c>
      <c r="D161" s="222">
        <v>6494.4615999999996</v>
      </c>
      <c r="E161" s="222">
        <v>5927.4384</v>
      </c>
      <c r="F161" s="222">
        <v>4746.6271999999999</v>
      </c>
      <c r="G161" s="222">
        <v>3957.4712</v>
      </c>
      <c r="H161" s="222">
        <v>5389.6432000000004</v>
      </c>
      <c r="I161" s="222">
        <v>4314.0528000000004</v>
      </c>
      <c r="J161" s="222">
        <v>4612.1783999999998</v>
      </c>
      <c r="K161" s="222">
        <v>3799.6400000000003</v>
      </c>
      <c r="L161" s="222">
        <v>5202.5840000000007</v>
      </c>
      <c r="M161" s="222">
        <v>4419.2736000000004</v>
      </c>
      <c r="N161" s="222">
        <v>4390.0456000000004</v>
      </c>
      <c r="O161" s="223">
        <v>5202.5840000000007</v>
      </c>
      <c r="P161" s="235"/>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236"/>
      <c r="BM161" s="236"/>
      <c r="BN161" s="236"/>
      <c r="BO161" s="236"/>
      <c r="BP161" s="236"/>
      <c r="BQ161" s="236"/>
      <c r="BR161" s="236"/>
      <c r="BS161" s="236"/>
      <c r="BT161" s="236"/>
      <c r="BU161" s="236"/>
      <c r="BV161" s="236"/>
      <c r="BW161" s="236"/>
      <c r="BX161" s="236"/>
      <c r="BY161" s="236"/>
      <c r="BZ161" s="236"/>
      <c r="CA161" s="236"/>
      <c r="CB161" s="236"/>
      <c r="CC161" s="236"/>
      <c r="CD161" s="236"/>
      <c r="CE161" s="236"/>
      <c r="CF161" s="236"/>
      <c r="CG161" s="236"/>
      <c r="CH161" s="236"/>
      <c r="CI161" s="236"/>
      <c r="CJ161" s="236"/>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236"/>
      <c r="EN161" s="236"/>
      <c r="EO161" s="236"/>
      <c r="EP161" s="236"/>
      <c r="EQ161" s="236"/>
      <c r="ER161" s="236"/>
      <c r="ES161" s="236"/>
      <c r="ET161" s="236"/>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36"/>
      <c r="FP161" s="236"/>
      <c r="FQ161" s="236"/>
      <c r="FR161" s="236"/>
      <c r="FS161" s="236"/>
      <c r="FT161" s="236"/>
      <c r="FU161" s="236"/>
      <c r="FV161" s="236"/>
      <c r="FW161" s="236"/>
      <c r="FX161" s="236"/>
      <c r="FY161" s="236"/>
      <c r="FZ161" s="236"/>
      <c r="GA161" s="236"/>
      <c r="GB161" s="236"/>
      <c r="GC161" s="236"/>
      <c r="GD161" s="236"/>
      <c r="GE161" s="236"/>
      <c r="GF161" s="236"/>
      <c r="GG161" s="236"/>
      <c r="GH161" s="236"/>
      <c r="GI161" s="236"/>
      <c r="GJ161" s="236"/>
      <c r="GK161" s="236"/>
      <c r="GL161" s="236"/>
      <c r="GM161" s="236"/>
      <c r="GN161" s="236"/>
      <c r="GO161" s="236"/>
      <c r="GP161" s="236"/>
      <c r="GQ161" s="236"/>
      <c r="GR161" s="236"/>
      <c r="GS161" s="236"/>
      <c r="GT161" s="236"/>
      <c r="GU161" s="236"/>
      <c r="GV161" s="236"/>
      <c r="GW161" s="236"/>
      <c r="GX161" s="236"/>
      <c r="GY161" s="236"/>
      <c r="GZ161" s="236"/>
      <c r="HA161" s="236"/>
      <c r="HB161" s="236"/>
      <c r="HC161" s="236"/>
      <c r="HD161" s="236"/>
      <c r="HE161" s="236"/>
      <c r="HF161" s="236"/>
      <c r="HG161" s="236"/>
      <c r="HH161" s="236"/>
      <c r="HI161" s="236"/>
      <c r="HJ161" s="236"/>
      <c r="HK161" s="236"/>
      <c r="HL161" s="236"/>
      <c r="HM161" s="236"/>
      <c r="HN161" s="236"/>
      <c r="HO161" s="236"/>
      <c r="HP161" s="236"/>
      <c r="HQ161" s="236"/>
      <c r="HR161" s="236"/>
      <c r="HS161" s="236"/>
      <c r="HT161" s="236"/>
      <c r="HU161" s="236"/>
      <c r="HV161" s="236"/>
      <c r="HW161" s="236"/>
      <c r="HX161" s="236"/>
      <c r="HY161" s="236"/>
      <c r="HZ161" s="236"/>
      <c r="IA161" s="236"/>
      <c r="IB161" s="236"/>
      <c r="IC161" s="236"/>
      <c r="ID161" s="236"/>
      <c r="IE161" s="236"/>
      <c r="IF161" s="236"/>
      <c r="IG161" s="236"/>
      <c r="IH161" s="236"/>
      <c r="II161" s="236"/>
      <c r="IJ161" s="236"/>
      <c r="IK161" s="236"/>
      <c r="IL161" s="236"/>
      <c r="IM161" s="236"/>
      <c r="IN161" s="236"/>
      <c r="IO161" s="236"/>
      <c r="IP161" s="236"/>
      <c r="IQ161" s="236"/>
      <c r="IR161" s="236"/>
      <c r="IS161" s="236"/>
      <c r="IT161" s="236"/>
      <c r="IU161" s="236"/>
      <c r="IV161" s="236"/>
    </row>
    <row r="162" spans="1:256" s="222" customFormat="1" ht="25.5" customHeight="1" x14ac:dyDescent="0.25">
      <c r="A162" s="211" t="s">
        <v>802</v>
      </c>
      <c r="B162" s="269" t="s">
        <v>803</v>
      </c>
      <c r="C162" s="237">
        <f t="shared" si="38"/>
        <v>0</v>
      </c>
      <c r="D162" s="222">
        <v>0</v>
      </c>
      <c r="E162" s="222">
        <v>0</v>
      </c>
      <c r="F162" s="222">
        <v>0</v>
      </c>
      <c r="G162" s="222">
        <v>0</v>
      </c>
      <c r="H162" s="222">
        <v>0</v>
      </c>
      <c r="I162" s="222">
        <v>0</v>
      </c>
      <c r="J162" s="222">
        <v>0</v>
      </c>
      <c r="K162" s="222">
        <v>0</v>
      </c>
      <c r="L162" s="222">
        <v>0</v>
      </c>
      <c r="M162" s="222">
        <v>0</v>
      </c>
      <c r="N162" s="222">
        <v>0</v>
      </c>
      <c r="O162" s="223">
        <v>0</v>
      </c>
      <c r="P162" s="235"/>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236"/>
      <c r="BM162" s="236"/>
      <c r="BN162" s="236"/>
      <c r="BO162" s="236"/>
      <c r="BP162" s="236"/>
      <c r="BQ162" s="236"/>
      <c r="BR162" s="236"/>
      <c r="BS162" s="236"/>
      <c r="BT162" s="236"/>
      <c r="BU162" s="236"/>
      <c r="BV162" s="236"/>
      <c r="BW162" s="236"/>
      <c r="BX162" s="236"/>
      <c r="BY162" s="236"/>
      <c r="BZ162" s="236"/>
      <c r="CA162" s="236"/>
      <c r="CB162" s="236"/>
      <c r="CC162" s="236"/>
      <c r="CD162" s="236"/>
      <c r="CE162" s="236"/>
      <c r="CF162" s="236"/>
      <c r="CG162" s="236"/>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36"/>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36"/>
      <c r="FP162" s="236"/>
      <c r="FQ162" s="236"/>
      <c r="FR162" s="236"/>
      <c r="FS162" s="236"/>
      <c r="FT162" s="236"/>
      <c r="FU162" s="236"/>
      <c r="FV162" s="236"/>
      <c r="FW162" s="236"/>
      <c r="FX162" s="236"/>
      <c r="FY162" s="236"/>
      <c r="FZ162" s="236"/>
      <c r="GA162" s="236"/>
      <c r="GB162" s="236"/>
      <c r="GC162" s="236"/>
      <c r="GD162" s="236"/>
      <c r="GE162" s="236"/>
      <c r="GF162" s="236"/>
      <c r="GG162" s="236"/>
      <c r="GH162" s="236"/>
      <c r="GI162" s="236"/>
      <c r="GJ162" s="236"/>
      <c r="GK162" s="236"/>
      <c r="GL162" s="236"/>
      <c r="GM162" s="236"/>
      <c r="GN162" s="236"/>
      <c r="GO162" s="236"/>
      <c r="GP162" s="236"/>
      <c r="GQ162" s="236"/>
      <c r="GR162" s="236"/>
      <c r="GS162" s="236"/>
      <c r="GT162" s="236"/>
      <c r="GU162" s="236"/>
      <c r="GV162" s="236"/>
      <c r="GW162" s="236"/>
      <c r="GX162" s="236"/>
      <c r="GY162" s="236"/>
      <c r="GZ162" s="236"/>
      <c r="HA162" s="236"/>
      <c r="HB162" s="236"/>
      <c r="HC162" s="236"/>
      <c r="HD162" s="236"/>
      <c r="HE162" s="236"/>
      <c r="HF162" s="236"/>
      <c r="HG162" s="236"/>
      <c r="HH162" s="236"/>
      <c r="HI162" s="236"/>
      <c r="HJ162" s="236"/>
      <c r="HK162" s="236"/>
      <c r="HL162" s="236"/>
      <c r="HM162" s="236"/>
      <c r="HN162" s="236"/>
      <c r="HO162" s="236"/>
      <c r="HP162" s="236"/>
      <c r="HQ162" s="236"/>
      <c r="HR162" s="236"/>
      <c r="HS162" s="236"/>
      <c r="HT162" s="236"/>
      <c r="HU162" s="236"/>
      <c r="HV162" s="236"/>
      <c r="HW162" s="236"/>
      <c r="HX162" s="236"/>
      <c r="HY162" s="236"/>
      <c r="HZ162" s="236"/>
      <c r="IA162" s="236"/>
      <c r="IB162" s="236"/>
      <c r="IC162" s="236"/>
      <c r="ID162" s="236"/>
      <c r="IE162" s="236"/>
      <c r="IF162" s="236"/>
      <c r="IG162" s="236"/>
      <c r="IH162" s="236"/>
      <c r="II162" s="236"/>
      <c r="IJ162" s="236"/>
      <c r="IK162" s="236"/>
      <c r="IL162" s="236"/>
      <c r="IM162" s="236"/>
      <c r="IN162" s="236"/>
      <c r="IO162" s="236"/>
      <c r="IP162" s="236"/>
      <c r="IQ162" s="236"/>
      <c r="IR162" s="236"/>
      <c r="IS162" s="236"/>
      <c r="IT162" s="236"/>
      <c r="IU162" s="236"/>
      <c r="IV162" s="236"/>
    </row>
    <row r="163" spans="1:256" s="222" customFormat="1" ht="25.5" customHeight="1" x14ac:dyDescent="0.25">
      <c r="A163" s="211" t="s">
        <v>804</v>
      </c>
      <c r="B163" s="269" t="s">
        <v>805</v>
      </c>
      <c r="C163" s="237">
        <f t="shared" si="38"/>
        <v>0</v>
      </c>
      <c r="D163" s="222">
        <v>0</v>
      </c>
      <c r="E163" s="222">
        <v>0</v>
      </c>
      <c r="F163" s="222">
        <v>0</v>
      </c>
      <c r="G163" s="222">
        <v>0</v>
      </c>
      <c r="H163" s="222">
        <v>0</v>
      </c>
      <c r="I163" s="222">
        <v>0</v>
      </c>
      <c r="J163" s="222">
        <v>0</v>
      </c>
      <c r="K163" s="222">
        <v>0</v>
      </c>
      <c r="L163" s="222">
        <v>0</v>
      </c>
      <c r="M163" s="222">
        <v>0</v>
      </c>
      <c r="N163" s="222">
        <v>0</v>
      </c>
      <c r="O163" s="223">
        <v>0</v>
      </c>
      <c r="P163" s="235"/>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6"/>
      <c r="CB163" s="236"/>
      <c r="CC163" s="236"/>
      <c r="CD163" s="236"/>
      <c r="CE163" s="236"/>
      <c r="CF163" s="236"/>
      <c r="CG163" s="236"/>
      <c r="CH163" s="236"/>
      <c r="CI163" s="236"/>
      <c r="CJ163" s="236"/>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36"/>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36"/>
      <c r="FP163" s="236"/>
      <c r="FQ163" s="236"/>
      <c r="FR163" s="236"/>
      <c r="FS163" s="236"/>
      <c r="FT163" s="236"/>
      <c r="FU163" s="236"/>
      <c r="FV163" s="236"/>
      <c r="FW163" s="236"/>
      <c r="FX163" s="236"/>
      <c r="FY163" s="236"/>
      <c r="FZ163" s="236"/>
      <c r="GA163" s="236"/>
      <c r="GB163" s="236"/>
      <c r="GC163" s="236"/>
      <c r="GD163" s="236"/>
      <c r="GE163" s="236"/>
      <c r="GF163" s="236"/>
      <c r="GG163" s="236"/>
      <c r="GH163" s="236"/>
      <c r="GI163" s="236"/>
      <c r="GJ163" s="236"/>
      <c r="GK163" s="236"/>
      <c r="GL163" s="236"/>
      <c r="GM163" s="236"/>
      <c r="GN163" s="236"/>
      <c r="GO163" s="236"/>
      <c r="GP163" s="236"/>
      <c r="GQ163" s="236"/>
      <c r="GR163" s="236"/>
      <c r="GS163" s="236"/>
      <c r="GT163" s="236"/>
      <c r="GU163" s="236"/>
      <c r="GV163" s="236"/>
      <c r="GW163" s="236"/>
      <c r="GX163" s="236"/>
      <c r="GY163" s="236"/>
      <c r="GZ163" s="236"/>
      <c r="HA163" s="236"/>
      <c r="HB163" s="236"/>
      <c r="HC163" s="236"/>
      <c r="HD163" s="236"/>
      <c r="HE163" s="236"/>
      <c r="HF163" s="236"/>
      <c r="HG163" s="236"/>
      <c r="HH163" s="236"/>
      <c r="HI163" s="236"/>
      <c r="HJ163" s="236"/>
      <c r="HK163" s="236"/>
      <c r="HL163" s="236"/>
      <c r="HM163" s="236"/>
      <c r="HN163" s="236"/>
      <c r="HO163" s="236"/>
      <c r="HP163" s="236"/>
      <c r="HQ163" s="236"/>
      <c r="HR163" s="236"/>
      <c r="HS163" s="236"/>
      <c r="HT163" s="236"/>
      <c r="HU163" s="236"/>
      <c r="HV163" s="236"/>
      <c r="HW163" s="236"/>
      <c r="HX163" s="236"/>
      <c r="HY163" s="236"/>
      <c r="HZ163" s="236"/>
      <c r="IA163" s="236"/>
      <c r="IB163" s="236"/>
      <c r="IC163" s="236"/>
      <c r="ID163" s="236"/>
      <c r="IE163" s="236"/>
      <c r="IF163" s="236"/>
      <c r="IG163" s="236"/>
      <c r="IH163" s="236"/>
      <c r="II163" s="236"/>
      <c r="IJ163" s="236"/>
      <c r="IK163" s="236"/>
      <c r="IL163" s="236"/>
      <c r="IM163" s="236"/>
      <c r="IN163" s="236"/>
      <c r="IO163" s="236"/>
      <c r="IP163" s="236"/>
      <c r="IQ163" s="236"/>
      <c r="IR163" s="236"/>
      <c r="IS163" s="236"/>
      <c r="IT163" s="236"/>
      <c r="IU163" s="236"/>
      <c r="IV163" s="236"/>
    </row>
    <row r="164" spans="1:256" s="222" customFormat="1" ht="25.5" customHeight="1" x14ac:dyDescent="0.25">
      <c r="A164" s="211" t="s">
        <v>806</v>
      </c>
      <c r="B164" s="269" t="s">
        <v>807</v>
      </c>
      <c r="C164" s="237">
        <f t="shared" si="38"/>
        <v>4238617</v>
      </c>
      <c r="D164" s="222">
        <v>470910.34869999997</v>
      </c>
      <c r="E164" s="222">
        <v>429795.76380000002</v>
      </c>
      <c r="F164" s="222">
        <v>344175.70039999997</v>
      </c>
      <c r="G164" s="222">
        <v>286954.37089999998</v>
      </c>
      <c r="H164" s="222">
        <v>390800.48740000004</v>
      </c>
      <c r="I164" s="222">
        <v>312809.93460000004</v>
      </c>
      <c r="J164" s="222">
        <v>334426.88130000001</v>
      </c>
      <c r="K164" s="222">
        <v>275510.10499999998</v>
      </c>
      <c r="L164" s="222">
        <v>377236.91300000006</v>
      </c>
      <c r="M164" s="222">
        <v>320439.44520000002</v>
      </c>
      <c r="N164" s="222">
        <v>318320.13669999997</v>
      </c>
      <c r="O164" s="223">
        <v>377236.91300000006</v>
      </c>
      <c r="P164" s="235"/>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36"/>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36"/>
      <c r="FP164" s="236"/>
      <c r="FQ164" s="236"/>
      <c r="FR164" s="236"/>
      <c r="FS164" s="236"/>
      <c r="FT164" s="236"/>
      <c r="FU164" s="236"/>
      <c r="FV164" s="236"/>
      <c r="FW164" s="236"/>
      <c r="FX164" s="236"/>
      <c r="FY164" s="236"/>
      <c r="FZ164" s="236"/>
      <c r="GA164" s="236"/>
      <c r="GB164" s="236"/>
      <c r="GC164" s="236"/>
      <c r="GD164" s="236"/>
      <c r="GE164" s="236"/>
      <c r="GF164" s="236"/>
      <c r="GG164" s="236"/>
      <c r="GH164" s="236"/>
      <c r="GI164" s="236"/>
      <c r="GJ164" s="236"/>
      <c r="GK164" s="236"/>
      <c r="GL164" s="236"/>
      <c r="GM164" s="236"/>
      <c r="GN164" s="236"/>
      <c r="GO164" s="236"/>
      <c r="GP164" s="236"/>
      <c r="GQ164" s="236"/>
      <c r="GR164" s="236"/>
      <c r="GS164" s="236"/>
      <c r="GT164" s="236"/>
      <c r="GU164" s="236"/>
      <c r="GV164" s="236"/>
      <c r="GW164" s="236"/>
      <c r="GX164" s="236"/>
      <c r="GY164" s="236"/>
      <c r="GZ164" s="236"/>
      <c r="HA164" s="236"/>
      <c r="HB164" s="236"/>
      <c r="HC164" s="236"/>
      <c r="HD164" s="236"/>
      <c r="HE164" s="236"/>
      <c r="HF164" s="236"/>
      <c r="HG164" s="236"/>
      <c r="HH164" s="236"/>
      <c r="HI164" s="236"/>
      <c r="HJ164" s="236"/>
      <c r="HK164" s="236"/>
      <c r="HL164" s="236"/>
      <c r="HM164" s="236"/>
      <c r="HN164" s="236"/>
      <c r="HO164" s="236"/>
      <c r="HP164" s="236"/>
      <c r="HQ164" s="236"/>
      <c r="HR164" s="236"/>
      <c r="HS164" s="236"/>
      <c r="HT164" s="236"/>
      <c r="HU164" s="236"/>
      <c r="HV164" s="236"/>
      <c r="HW164" s="236"/>
      <c r="HX164" s="236"/>
      <c r="HY164" s="236"/>
      <c r="HZ164" s="236"/>
      <c r="IA164" s="236"/>
      <c r="IB164" s="236"/>
      <c r="IC164" s="236"/>
      <c r="ID164" s="236"/>
      <c r="IE164" s="236"/>
      <c r="IF164" s="236"/>
      <c r="IG164" s="236"/>
      <c r="IH164" s="236"/>
      <c r="II164" s="236"/>
      <c r="IJ164" s="236"/>
      <c r="IK164" s="236"/>
      <c r="IL164" s="236"/>
      <c r="IM164" s="236"/>
      <c r="IN164" s="236"/>
      <c r="IO164" s="236"/>
      <c r="IP164" s="236"/>
      <c r="IQ164" s="236"/>
      <c r="IR164" s="236"/>
      <c r="IS164" s="236"/>
      <c r="IT164" s="236"/>
      <c r="IU164" s="236"/>
      <c r="IV164" s="236"/>
    </row>
    <row r="165" spans="1:256" s="222" customFormat="1" ht="25.5" customHeight="1" x14ac:dyDescent="0.25">
      <c r="A165" s="211" t="s">
        <v>808</v>
      </c>
      <c r="B165" s="269" t="s">
        <v>809</v>
      </c>
      <c r="C165" s="237">
        <f t="shared" si="38"/>
        <v>795723</v>
      </c>
      <c r="D165" s="222">
        <v>88404.825299999997</v>
      </c>
      <c r="E165" s="222">
        <v>80686.3122</v>
      </c>
      <c r="F165" s="222">
        <v>64612.707599999994</v>
      </c>
      <c r="G165" s="222">
        <v>53870.447099999998</v>
      </c>
      <c r="H165" s="222">
        <v>73365.660600000003</v>
      </c>
      <c r="I165" s="222">
        <v>58724.357400000001</v>
      </c>
      <c r="J165" s="222">
        <v>62782.544699999999</v>
      </c>
      <c r="K165" s="222">
        <v>51721.995000000003</v>
      </c>
      <c r="L165" s="222">
        <v>70819.347000000009</v>
      </c>
      <c r="M165" s="222">
        <v>60156.658799999997</v>
      </c>
      <c r="N165" s="222">
        <v>59758.797299999998</v>
      </c>
      <c r="O165" s="223">
        <v>70819.347000000009</v>
      </c>
      <c r="P165" s="235"/>
      <c r="Q165" s="236"/>
      <c r="R165" s="236"/>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6"/>
      <c r="CX165" s="236"/>
      <c r="CY165" s="236"/>
      <c r="CZ165" s="236"/>
      <c r="DA165" s="236"/>
      <c r="DB165" s="236"/>
      <c r="DC165" s="236"/>
      <c r="DD165" s="236"/>
      <c r="DE165" s="236"/>
      <c r="DF165" s="236"/>
      <c r="DG165" s="236"/>
      <c r="DH165" s="236"/>
      <c r="DI165" s="236"/>
      <c r="DJ165" s="236"/>
      <c r="DK165" s="236"/>
      <c r="DL165" s="236"/>
      <c r="DM165" s="236"/>
      <c r="DN165" s="236"/>
      <c r="DO165" s="236"/>
      <c r="DP165" s="236"/>
      <c r="DQ165" s="236"/>
      <c r="DR165" s="236"/>
      <c r="DS165" s="236"/>
      <c r="DT165" s="236"/>
      <c r="DU165" s="236"/>
      <c r="DV165" s="236"/>
      <c r="DW165" s="236"/>
      <c r="DX165" s="236"/>
      <c r="DY165" s="236"/>
      <c r="DZ165" s="236"/>
      <c r="EA165" s="236"/>
      <c r="EB165" s="236"/>
      <c r="EC165" s="236"/>
      <c r="ED165" s="236"/>
      <c r="EE165" s="236"/>
      <c r="EF165" s="236"/>
      <c r="EG165" s="236"/>
      <c r="EH165" s="236"/>
      <c r="EI165" s="236"/>
      <c r="EJ165" s="236"/>
      <c r="EK165" s="236"/>
      <c r="EL165" s="236"/>
      <c r="EM165" s="236"/>
      <c r="EN165" s="236"/>
      <c r="EO165" s="236"/>
      <c r="EP165" s="236"/>
      <c r="EQ165" s="236"/>
      <c r="ER165" s="236"/>
      <c r="ES165" s="236"/>
      <c r="ET165" s="236"/>
      <c r="EU165" s="236"/>
      <c r="EV165" s="236"/>
      <c r="EW165" s="236"/>
      <c r="EX165" s="236"/>
      <c r="EY165" s="236"/>
      <c r="EZ165" s="236"/>
      <c r="FA165" s="236"/>
      <c r="FB165" s="236"/>
      <c r="FC165" s="236"/>
      <c r="FD165" s="236"/>
      <c r="FE165" s="236"/>
      <c r="FF165" s="236"/>
      <c r="FG165" s="236"/>
      <c r="FH165" s="236"/>
      <c r="FI165" s="236"/>
      <c r="FJ165" s="236"/>
      <c r="FK165" s="236"/>
      <c r="FL165" s="236"/>
      <c r="FM165" s="236"/>
      <c r="FN165" s="236"/>
      <c r="FO165" s="236"/>
      <c r="FP165" s="236"/>
      <c r="FQ165" s="236"/>
      <c r="FR165" s="236"/>
      <c r="FS165" s="236"/>
      <c r="FT165" s="236"/>
      <c r="FU165" s="236"/>
      <c r="FV165" s="236"/>
      <c r="FW165" s="236"/>
      <c r="FX165" s="236"/>
      <c r="FY165" s="236"/>
      <c r="FZ165" s="236"/>
      <c r="GA165" s="236"/>
      <c r="GB165" s="236"/>
      <c r="GC165" s="236"/>
      <c r="GD165" s="236"/>
      <c r="GE165" s="236"/>
      <c r="GF165" s="236"/>
      <c r="GG165" s="236"/>
      <c r="GH165" s="236"/>
      <c r="GI165" s="236"/>
      <c r="GJ165" s="236"/>
      <c r="GK165" s="236"/>
      <c r="GL165" s="236"/>
      <c r="GM165" s="236"/>
      <c r="GN165" s="236"/>
      <c r="GO165" s="236"/>
      <c r="GP165" s="236"/>
      <c r="GQ165" s="236"/>
      <c r="GR165" s="236"/>
      <c r="GS165" s="236"/>
      <c r="GT165" s="236"/>
      <c r="GU165" s="236"/>
      <c r="GV165" s="236"/>
      <c r="GW165" s="236"/>
      <c r="GX165" s="236"/>
      <c r="GY165" s="236"/>
      <c r="GZ165" s="236"/>
      <c r="HA165" s="236"/>
      <c r="HB165" s="236"/>
      <c r="HC165" s="236"/>
      <c r="HD165" s="236"/>
      <c r="HE165" s="236"/>
      <c r="HF165" s="236"/>
      <c r="HG165" s="236"/>
      <c r="HH165" s="236"/>
      <c r="HI165" s="236"/>
      <c r="HJ165" s="236"/>
      <c r="HK165" s="236"/>
      <c r="HL165" s="236"/>
      <c r="HM165" s="236"/>
      <c r="HN165" s="236"/>
      <c r="HO165" s="236"/>
      <c r="HP165" s="236"/>
      <c r="HQ165" s="236"/>
      <c r="HR165" s="236"/>
      <c r="HS165" s="236"/>
      <c r="HT165" s="236"/>
      <c r="HU165" s="236"/>
      <c r="HV165" s="236"/>
      <c r="HW165" s="236"/>
      <c r="HX165" s="236"/>
      <c r="HY165" s="236"/>
      <c r="HZ165" s="236"/>
      <c r="IA165" s="236"/>
      <c r="IB165" s="236"/>
      <c r="IC165" s="236"/>
      <c r="ID165" s="236"/>
      <c r="IE165" s="236"/>
      <c r="IF165" s="236"/>
      <c r="IG165" s="236"/>
      <c r="IH165" s="236"/>
      <c r="II165" s="236"/>
      <c r="IJ165" s="236"/>
      <c r="IK165" s="236"/>
      <c r="IL165" s="236"/>
      <c r="IM165" s="236"/>
      <c r="IN165" s="236"/>
      <c r="IO165" s="236"/>
      <c r="IP165" s="236"/>
      <c r="IQ165" s="236"/>
      <c r="IR165" s="236"/>
      <c r="IS165" s="236"/>
      <c r="IT165" s="236"/>
      <c r="IU165" s="236"/>
      <c r="IV165" s="236"/>
    </row>
    <row r="166" spans="1:256" s="256" customFormat="1" ht="25.5" customHeight="1" x14ac:dyDescent="0.25">
      <c r="A166" s="198">
        <v>4.5</v>
      </c>
      <c r="B166" s="199" t="s">
        <v>810</v>
      </c>
      <c r="C166" s="200">
        <f t="shared" si="38"/>
        <v>19783547</v>
      </c>
      <c r="D166" s="213">
        <f>D167+D169+D171+D173+D177</f>
        <v>2197952.0716999997</v>
      </c>
      <c r="E166" s="213">
        <f t="shared" ref="E166:O166" si="44">E167+E169+E171+E173+E177</f>
        <v>2006051.6658000003</v>
      </c>
      <c r="F166" s="213">
        <f t="shared" si="44"/>
        <v>1606424.0164000001</v>
      </c>
      <c r="G166" s="213">
        <f t="shared" si="44"/>
        <v>1339346.1318999999</v>
      </c>
      <c r="H166" s="213">
        <f t="shared" si="44"/>
        <v>1824043.0334000001</v>
      </c>
      <c r="I166" s="213">
        <f t="shared" si="44"/>
        <v>1460025.7685999998</v>
      </c>
      <c r="J166" s="213">
        <f t="shared" si="44"/>
        <v>1560921.8583000002</v>
      </c>
      <c r="K166" s="213">
        <f t="shared" si="44"/>
        <v>1285930.5549999999</v>
      </c>
      <c r="L166" s="213">
        <f t="shared" si="44"/>
        <v>1760735.6830000002</v>
      </c>
      <c r="M166" s="213">
        <f t="shared" si="44"/>
        <v>1495636.1532000001</v>
      </c>
      <c r="N166" s="213">
        <f t="shared" si="44"/>
        <v>1485744.3796999999</v>
      </c>
      <c r="O166" s="238">
        <f t="shared" si="44"/>
        <v>1760735.6830000002</v>
      </c>
      <c r="P166" s="255"/>
      <c r="Q166" s="244"/>
      <c r="R166" s="244"/>
      <c r="S166" s="244"/>
      <c r="T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44"/>
      <c r="BD166" s="244"/>
      <c r="BE166" s="244"/>
      <c r="BF166" s="244"/>
      <c r="BG166" s="244"/>
      <c r="BH166" s="244"/>
      <c r="BI166" s="244"/>
      <c r="BJ166" s="244"/>
      <c r="BK166" s="244"/>
      <c r="BL166" s="244"/>
      <c r="BM166" s="244"/>
      <c r="BN166" s="244"/>
      <c r="BO166" s="244"/>
      <c r="BP166" s="244"/>
      <c r="BQ166" s="244"/>
      <c r="BR166" s="244"/>
      <c r="BS166" s="244"/>
      <c r="BT166" s="244"/>
      <c r="BU166" s="244"/>
      <c r="BV166" s="244"/>
      <c r="BW166" s="244"/>
      <c r="BX166" s="244"/>
      <c r="BY166" s="244"/>
      <c r="BZ166" s="244"/>
      <c r="CA166" s="244"/>
      <c r="CB166" s="244"/>
      <c r="CC166" s="244"/>
      <c r="CD166" s="244"/>
      <c r="CE166" s="244"/>
      <c r="CF166" s="244"/>
      <c r="CG166" s="244"/>
      <c r="CH166" s="244"/>
      <c r="CI166" s="244"/>
      <c r="CJ166" s="244"/>
      <c r="CK166" s="244"/>
      <c r="CL166" s="244"/>
      <c r="CM166" s="244"/>
      <c r="CN166" s="244"/>
      <c r="CO166" s="244"/>
      <c r="CP166" s="244"/>
      <c r="CQ166" s="244"/>
      <c r="CR166" s="244"/>
      <c r="CS166" s="244"/>
      <c r="CT166" s="244"/>
      <c r="CU166" s="244"/>
      <c r="CV166" s="244"/>
      <c r="CW166" s="244"/>
      <c r="CX166" s="244"/>
      <c r="CY166" s="244"/>
      <c r="CZ166" s="244"/>
      <c r="DA166" s="244"/>
      <c r="DB166" s="244"/>
      <c r="DC166" s="244"/>
      <c r="DD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4"/>
      <c r="ED166" s="244"/>
      <c r="EE166" s="244"/>
      <c r="EF166" s="244"/>
      <c r="EG166" s="244"/>
      <c r="EH166" s="244"/>
      <c r="EI166" s="244"/>
      <c r="EJ166" s="244"/>
      <c r="EK166" s="244"/>
      <c r="EL166" s="244"/>
      <c r="EM166" s="244"/>
      <c r="EN166" s="244"/>
      <c r="EO166" s="244"/>
      <c r="EP166" s="244"/>
      <c r="EQ166" s="244"/>
      <c r="ER166" s="244"/>
      <c r="ES166" s="244"/>
      <c r="ET166" s="244"/>
      <c r="EU166" s="244"/>
      <c r="EV166" s="244"/>
      <c r="EW166" s="244"/>
      <c r="EX166" s="244"/>
      <c r="EY166" s="244"/>
      <c r="EZ166" s="244"/>
      <c r="FA166" s="244"/>
      <c r="FB166" s="244"/>
      <c r="FC166" s="244"/>
      <c r="FD166" s="244"/>
      <c r="FE166" s="244"/>
      <c r="FF166" s="244"/>
      <c r="FG166" s="244"/>
      <c r="FH166" s="244"/>
      <c r="FI166" s="244"/>
      <c r="FJ166" s="244"/>
      <c r="FK166" s="244"/>
      <c r="FL166" s="244"/>
      <c r="FM166" s="244"/>
      <c r="FN166" s="244"/>
      <c r="FO166" s="244"/>
      <c r="FP166" s="244"/>
      <c r="FQ166" s="244"/>
      <c r="FR166" s="244"/>
      <c r="FS166" s="244"/>
      <c r="FT166" s="244"/>
      <c r="FU166" s="244"/>
      <c r="FV166" s="244"/>
      <c r="FW166" s="244"/>
      <c r="FX166" s="244"/>
      <c r="FY166" s="244"/>
      <c r="FZ166" s="244"/>
      <c r="GA166" s="244"/>
      <c r="GB166" s="244"/>
      <c r="GC166" s="244"/>
      <c r="GD166" s="244"/>
      <c r="GE166" s="244"/>
      <c r="GF166" s="244"/>
      <c r="GG166" s="244"/>
      <c r="GH166" s="244"/>
      <c r="GI166" s="244"/>
      <c r="GJ166" s="244"/>
      <c r="GK166" s="244"/>
      <c r="GL166" s="244"/>
      <c r="GM166" s="244"/>
      <c r="GN166" s="244"/>
      <c r="GO166" s="244"/>
      <c r="GP166" s="244"/>
      <c r="GQ166" s="244"/>
      <c r="GR166" s="244"/>
      <c r="GS166" s="244"/>
      <c r="GT166" s="244"/>
      <c r="GU166" s="244"/>
      <c r="GV166" s="244"/>
      <c r="GW166" s="244"/>
      <c r="GX166" s="244"/>
      <c r="GY166" s="244"/>
      <c r="GZ166" s="244"/>
      <c r="HA166" s="244"/>
      <c r="HB166" s="244"/>
      <c r="HC166" s="244"/>
      <c r="HD166" s="244"/>
      <c r="HE166" s="244"/>
      <c r="HF166" s="244"/>
      <c r="HG166" s="244"/>
      <c r="HH166" s="244"/>
      <c r="HI166" s="244"/>
      <c r="HJ166" s="244"/>
      <c r="HK166" s="244"/>
      <c r="HL166" s="244"/>
      <c r="HM166" s="244"/>
      <c r="HN166" s="244"/>
      <c r="HO166" s="244"/>
      <c r="HP166" s="244"/>
      <c r="HQ166" s="244"/>
      <c r="HR166" s="244"/>
      <c r="HS166" s="244"/>
      <c r="HT166" s="244"/>
      <c r="HU166" s="244"/>
      <c r="HV166" s="244"/>
      <c r="HW166" s="244"/>
      <c r="HX166" s="244"/>
      <c r="HY166" s="244"/>
      <c r="HZ166" s="244"/>
      <c r="IA166" s="244"/>
      <c r="IB166" s="244"/>
      <c r="IC166" s="244"/>
      <c r="ID166" s="244"/>
      <c r="IE166" s="244"/>
      <c r="IF166" s="244"/>
      <c r="IG166" s="244"/>
      <c r="IH166" s="244"/>
      <c r="II166" s="244"/>
      <c r="IJ166" s="244"/>
      <c r="IK166" s="244"/>
      <c r="IL166" s="244"/>
      <c r="IM166" s="244"/>
      <c r="IN166" s="244"/>
      <c r="IO166" s="244"/>
      <c r="IP166" s="244"/>
      <c r="IQ166" s="244"/>
      <c r="IR166" s="244"/>
      <c r="IS166" s="244"/>
      <c r="IT166" s="244"/>
      <c r="IU166" s="244"/>
      <c r="IV166" s="244"/>
    </row>
    <row r="167" spans="1:256" s="256" customFormat="1" ht="25.5" customHeight="1" x14ac:dyDescent="0.25">
      <c r="A167" s="206" t="s">
        <v>811</v>
      </c>
      <c r="B167" s="270" t="s">
        <v>560</v>
      </c>
      <c r="C167" s="208">
        <f t="shared" si="38"/>
        <v>2323485</v>
      </c>
      <c r="D167" s="221">
        <f t="shared" ref="D167:O167" si="45">SUM(D168)</f>
        <v>258139.18349999998</v>
      </c>
      <c r="E167" s="221">
        <f t="shared" si="45"/>
        <v>235601.37900000002</v>
      </c>
      <c r="F167" s="221">
        <f t="shared" si="45"/>
        <v>188666.98199999999</v>
      </c>
      <c r="G167" s="221">
        <f t="shared" si="45"/>
        <v>157299.9345</v>
      </c>
      <c r="H167" s="221">
        <f t="shared" si="45"/>
        <v>214225.31700000001</v>
      </c>
      <c r="I167" s="221">
        <f t="shared" si="45"/>
        <v>171473.193</v>
      </c>
      <c r="J167" s="221">
        <f t="shared" si="45"/>
        <v>183322.96650000001</v>
      </c>
      <c r="K167" s="221">
        <f t="shared" si="45"/>
        <v>151026.52499999999</v>
      </c>
      <c r="L167" s="221">
        <f t="shared" si="45"/>
        <v>206790.16500000001</v>
      </c>
      <c r="M167" s="221">
        <f t="shared" si="45"/>
        <v>175655.46600000001</v>
      </c>
      <c r="N167" s="221">
        <f t="shared" si="45"/>
        <v>174493.72349999999</v>
      </c>
      <c r="O167" s="234">
        <f t="shared" si="45"/>
        <v>206790.16500000001</v>
      </c>
      <c r="P167" s="255"/>
      <c r="Q167" s="244"/>
      <c r="R167" s="244"/>
      <c r="S167" s="244"/>
      <c r="T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c r="BD167" s="244"/>
      <c r="BE167" s="244"/>
      <c r="BF167" s="244"/>
      <c r="BG167" s="244"/>
      <c r="BH167" s="244"/>
      <c r="BI167" s="244"/>
      <c r="BJ167" s="244"/>
      <c r="BK167" s="244"/>
      <c r="BL167" s="244"/>
      <c r="BM167" s="244"/>
      <c r="BN167" s="244"/>
      <c r="BO167" s="244"/>
      <c r="BP167" s="244"/>
      <c r="BQ167" s="244"/>
      <c r="BR167" s="244"/>
      <c r="BS167" s="244"/>
      <c r="BT167" s="244"/>
      <c r="BU167" s="244"/>
      <c r="BV167" s="244"/>
      <c r="BW167" s="244"/>
      <c r="BX167" s="244"/>
      <c r="BY167" s="244"/>
      <c r="BZ167" s="244"/>
      <c r="CA167" s="244"/>
      <c r="CB167" s="244"/>
      <c r="CC167" s="244"/>
      <c r="CD167" s="244"/>
      <c r="CE167" s="244"/>
      <c r="CF167" s="244"/>
      <c r="CG167" s="244"/>
      <c r="CH167" s="244"/>
      <c r="CI167" s="244"/>
      <c r="CJ167" s="244"/>
      <c r="CK167" s="244"/>
      <c r="CL167" s="244"/>
      <c r="CM167" s="244"/>
      <c r="CN167" s="244"/>
      <c r="CO167" s="244"/>
      <c r="CP167" s="244"/>
      <c r="CQ167" s="244"/>
      <c r="CR167" s="244"/>
      <c r="CS167" s="244"/>
      <c r="CT167" s="244"/>
      <c r="CU167" s="244"/>
      <c r="CV167" s="244"/>
      <c r="CW167" s="244"/>
      <c r="CX167" s="244"/>
      <c r="CY167" s="244"/>
      <c r="CZ167" s="244"/>
      <c r="DA167" s="244"/>
      <c r="DB167" s="244"/>
      <c r="DC167" s="244"/>
      <c r="DD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4"/>
      <c r="ED167" s="244"/>
      <c r="EE167" s="244"/>
      <c r="EF167" s="244"/>
      <c r="EG167" s="244"/>
      <c r="EH167" s="244"/>
      <c r="EI167" s="244"/>
      <c r="EJ167" s="244"/>
      <c r="EK167" s="244"/>
      <c r="EL167" s="244"/>
      <c r="EM167" s="244"/>
      <c r="EN167" s="244"/>
      <c r="EO167" s="244"/>
      <c r="EP167" s="244"/>
      <c r="EQ167" s="244"/>
      <c r="ER167" s="244"/>
      <c r="ES167" s="244"/>
      <c r="ET167" s="244"/>
      <c r="EU167" s="244"/>
      <c r="EV167" s="244"/>
      <c r="EW167" s="244"/>
      <c r="EX167" s="244"/>
      <c r="EY167" s="244"/>
      <c r="EZ167" s="244"/>
      <c r="FA167" s="244"/>
      <c r="FB167" s="244"/>
      <c r="FC167" s="244"/>
      <c r="FD167" s="244"/>
      <c r="FE167" s="244"/>
      <c r="FF167" s="244"/>
      <c r="FG167" s="244"/>
      <c r="FH167" s="244"/>
      <c r="FI167" s="244"/>
      <c r="FJ167" s="244"/>
      <c r="FK167" s="244"/>
      <c r="FL167" s="244"/>
      <c r="FM167" s="244"/>
      <c r="FN167" s="244"/>
      <c r="FO167" s="244"/>
      <c r="FP167" s="244"/>
      <c r="FQ167" s="244"/>
      <c r="FR167" s="244"/>
      <c r="FS167" s="244"/>
      <c r="FT167" s="244"/>
      <c r="FU167" s="244"/>
      <c r="FV167" s="244"/>
      <c r="FW167" s="244"/>
      <c r="FX167" s="244"/>
      <c r="FY167" s="244"/>
      <c r="FZ167" s="244"/>
      <c r="GA167" s="244"/>
      <c r="GB167" s="244"/>
      <c r="GC167" s="244"/>
      <c r="GD167" s="244"/>
      <c r="GE167" s="244"/>
      <c r="GF167" s="244"/>
      <c r="GG167" s="244"/>
      <c r="GH167" s="244"/>
      <c r="GI167" s="244"/>
      <c r="GJ167" s="244"/>
      <c r="GK167" s="244"/>
      <c r="GL167" s="244"/>
      <c r="GM167" s="244"/>
      <c r="GN167" s="244"/>
      <c r="GO167" s="244"/>
      <c r="GP167" s="244"/>
      <c r="GQ167" s="244"/>
      <c r="GR167" s="244"/>
      <c r="GS167" s="244"/>
      <c r="GT167" s="244"/>
      <c r="GU167" s="244"/>
      <c r="GV167" s="244"/>
      <c r="GW167" s="244"/>
      <c r="GX167" s="244"/>
      <c r="GY167" s="244"/>
      <c r="GZ167" s="244"/>
      <c r="HA167" s="244"/>
      <c r="HB167" s="244"/>
      <c r="HC167" s="244"/>
      <c r="HD167" s="244"/>
      <c r="HE167" s="244"/>
      <c r="HF167" s="244"/>
      <c r="HG167" s="244"/>
      <c r="HH167" s="244"/>
      <c r="HI167" s="244"/>
      <c r="HJ167" s="244"/>
      <c r="HK167" s="244"/>
      <c r="HL167" s="244"/>
      <c r="HM167" s="244"/>
      <c r="HN167" s="244"/>
      <c r="HO167" s="244"/>
      <c r="HP167" s="244"/>
      <c r="HQ167" s="244"/>
      <c r="HR167" s="244"/>
      <c r="HS167" s="244"/>
      <c r="HT167" s="244"/>
      <c r="HU167" s="244"/>
      <c r="HV167" s="244"/>
      <c r="HW167" s="244"/>
      <c r="HX167" s="244"/>
      <c r="HY167" s="244"/>
      <c r="HZ167" s="244"/>
      <c r="IA167" s="244"/>
      <c r="IB167" s="244"/>
      <c r="IC167" s="244"/>
      <c r="ID167" s="244"/>
      <c r="IE167" s="244"/>
      <c r="IF167" s="244"/>
      <c r="IG167" s="244"/>
      <c r="IH167" s="244"/>
      <c r="II167" s="244"/>
      <c r="IJ167" s="244"/>
      <c r="IK167" s="244"/>
      <c r="IL167" s="244"/>
      <c r="IM167" s="244"/>
      <c r="IN167" s="244"/>
      <c r="IO167" s="244"/>
      <c r="IP167" s="244"/>
      <c r="IQ167" s="244"/>
      <c r="IR167" s="244"/>
      <c r="IS167" s="244"/>
      <c r="IT167" s="244"/>
      <c r="IU167" s="244"/>
      <c r="IV167" s="244"/>
    </row>
    <row r="168" spans="1:256" s="222" customFormat="1" ht="25.5" customHeight="1" x14ac:dyDescent="0.25">
      <c r="A168" s="211" t="s">
        <v>812</v>
      </c>
      <c r="B168" s="212" t="s">
        <v>562</v>
      </c>
      <c r="C168" s="237">
        <f t="shared" si="38"/>
        <v>2323485</v>
      </c>
      <c r="D168" s="222">
        <v>258139.18349999998</v>
      </c>
      <c r="E168" s="222">
        <v>235601.37900000002</v>
      </c>
      <c r="F168" s="222">
        <v>188666.98199999999</v>
      </c>
      <c r="G168" s="222">
        <v>157299.9345</v>
      </c>
      <c r="H168" s="222">
        <v>214225.31700000001</v>
      </c>
      <c r="I168" s="222">
        <v>171473.193</v>
      </c>
      <c r="J168" s="222">
        <v>183322.96650000001</v>
      </c>
      <c r="K168" s="222">
        <v>151026.52499999999</v>
      </c>
      <c r="L168" s="222">
        <v>206790.16500000001</v>
      </c>
      <c r="M168" s="222">
        <v>175655.46600000001</v>
      </c>
      <c r="N168" s="222">
        <v>174493.72349999999</v>
      </c>
      <c r="O168" s="223">
        <v>206790.16500000001</v>
      </c>
      <c r="P168" s="235"/>
      <c r="Q168" s="236"/>
      <c r="R168" s="236"/>
      <c r="S168" s="236"/>
      <c r="T168" s="236"/>
      <c r="U168" s="236"/>
      <c r="V168" s="236"/>
      <c r="W168" s="236"/>
      <c r="X168" s="236"/>
      <c r="Y168" s="236"/>
      <c r="Z168" s="236"/>
      <c r="AA168" s="236"/>
      <c r="AB168" s="236"/>
      <c r="AC168" s="236"/>
      <c r="AD168" s="236"/>
      <c r="AE168" s="236"/>
      <c r="AF168" s="236"/>
      <c r="AG168" s="236"/>
      <c r="AH168" s="236"/>
      <c r="AI168" s="236"/>
      <c r="AJ168" s="236"/>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c r="CR168" s="236"/>
      <c r="CS168" s="236"/>
      <c r="CT168" s="236"/>
      <c r="CU168" s="236"/>
      <c r="CV168" s="236"/>
      <c r="CW168" s="236"/>
      <c r="CX168" s="236"/>
      <c r="CY168" s="236"/>
      <c r="CZ168" s="236"/>
      <c r="DA168" s="236"/>
      <c r="DB168" s="236"/>
      <c r="DC168" s="236"/>
      <c r="DD168" s="236"/>
      <c r="DE168" s="236"/>
      <c r="DF168" s="236"/>
      <c r="DG168" s="236"/>
      <c r="DH168" s="236"/>
      <c r="DI168" s="236"/>
      <c r="DJ168" s="236"/>
      <c r="DK168" s="236"/>
      <c r="DL168" s="236"/>
      <c r="DM168" s="236"/>
      <c r="DN168" s="236"/>
      <c r="DO168" s="236"/>
      <c r="DP168" s="236"/>
      <c r="DQ168" s="236"/>
      <c r="DR168" s="236"/>
      <c r="DS168" s="236"/>
      <c r="DT168" s="236"/>
      <c r="DU168" s="236"/>
      <c r="DV168" s="236"/>
      <c r="DW168" s="236"/>
      <c r="DX168" s="236"/>
      <c r="DY168" s="236"/>
      <c r="DZ168" s="236"/>
      <c r="EA168" s="236"/>
      <c r="EB168" s="236"/>
      <c r="EC168" s="236"/>
      <c r="ED168" s="236"/>
      <c r="EE168" s="236"/>
      <c r="EF168" s="236"/>
      <c r="EG168" s="236"/>
      <c r="EH168" s="236"/>
      <c r="EI168" s="236"/>
      <c r="EJ168" s="236"/>
      <c r="EK168" s="236"/>
      <c r="EL168" s="236"/>
      <c r="EM168" s="236"/>
      <c r="EN168" s="236"/>
      <c r="EO168" s="236"/>
      <c r="EP168" s="236"/>
      <c r="EQ168" s="236"/>
      <c r="ER168" s="236"/>
      <c r="ES168" s="236"/>
      <c r="ET168" s="236"/>
      <c r="EU168" s="236"/>
      <c r="EV168" s="236"/>
      <c r="EW168" s="236"/>
      <c r="EX168" s="236"/>
      <c r="EY168" s="236"/>
      <c r="EZ168" s="236"/>
      <c r="FA168" s="236"/>
      <c r="FB168" s="236"/>
      <c r="FC168" s="236"/>
      <c r="FD168" s="236"/>
      <c r="FE168" s="236"/>
      <c r="FF168" s="236"/>
      <c r="FG168" s="236"/>
      <c r="FH168" s="236"/>
      <c r="FI168" s="236"/>
      <c r="FJ168" s="236"/>
      <c r="FK168" s="236"/>
      <c r="FL168" s="236"/>
      <c r="FM168" s="236"/>
      <c r="FN168" s="236"/>
      <c r="FO168" s="236"/>
      <c r="FP168" s="236"/>
      <c r="FQ168" s="236"/>
      <c r="FR168" s="236"/>
      <c r="FS168" s="236"/>
      <c r="FT168" s="236"/>
      <c r="FU168" s="236"/>
      <c r="FV168" s="236"/>
      <c r="FW168" s="236"/>
      <c r="FX168" s="236"/>
      <c r="FY168" s="236"/>
      <c r="FZ168" s="236"/>
      <c r="GA168" s="236"/>
      <c r="GB168" s="236"/>
      <c r="GC168" s="236"/>
      <c r="GD168" s="236"/>
      <c r="GE168" s="236"/>
      <c r="GF168" s="236"/>
      <c r="GG168" s="236"/>
      <c r="GH168" s="236"/>
      <c r="GI168" s="236"/>
      <c r="GJ168" s="236"/>
      <c r="GK168" s="236"/>
      <c r="GL168" s="236"/>
      <c r="GM168" s="236"/>
      <c r="GN168" s="236"/>
      <c r="GO168" s="236"/>
      <c r="GP168" s="236"/>
      <c r="GQ168" s="236"/>
      <c r="GR168" s="236"/>
      <c r="GS168" s="236"/>
      <c r="GT168" s="236"/>
      <c r="GU168" s="236"/>
      <c r="GV168" s="236"/>
      <c r="GW168" s="236"/>
      <c r="GX168" s="236"/>
      <c r="GY168" s="236"/>
      <c r="GZ168" s="236"/>
      <c r="HA168" s="236"/>
      <c r="HB168" s="236"/>
      <c r="HC168" s="236"/>
      <c r="HD168" s="236"/>
      <c r="HE168" s="236"/>
      <c r="HF168" s="236"/>
      <c r="HG168" s="236"/>
      <c r="HH168" s="236"/>
      <c r="HI168" s="236"/>
      <c r="HJ168" s="236"/>
      <c r="HK168" s="236"/>
      <c r="HL168" s="236"/>
      <c r="HM168" s="236"/>
      <c r="HN168" s="236"/>
      <c r="HO168" s="236"/>
      <c r="HP168" s="236"/>
      <c r="HQ168" s="236"/>
      <c r="HR168" s="236"/>
      <c r="HS168" s="236"/>
      <c r="HT168" s="236"/>
      <c r="HU168" s="236"/>
      <c r="HV168" s="236"/>
      <c r="HW168" s="236"/>
      <c r="HX168" s="236"/>
      <c r="HY168" s="236"/>
      <c r="HZ168" s="236"/>
      <c r="IA168" s="236"/>
      <c r="IB168" s="236"/>
      <c r="IC168" s="236"/>
      <c r="ID168" s="236"/>
      <c r="IE168" s="236"/>
      <c r="IF168" s="236"/>
      <c r="IG168" s="236"/>
      <c r="IH168" s="236"/>
      <c r="II168" s="236"/>
      <c r="IJ168" s="236"/>
      <c r="IK168" s="236"/>
      <c r="IL168" s="236"/>
      <c r="IM168" s="236"/>
      <c r="IN168" s="236"/>
      <c r="IO168" s="236"/>
      <c r="IP168" s="236"/>
      <c r="IQ168" s="236"/>
      <c r="IR168" s="236"/>
      <c r="IS168" s="236"/>
      <c r="IT168" s="236"/>
      <c r="IU168" s="236"/>
      <c r="IV168" s="236"/>
    </row>
    <row r="169" spans="1:256" s="256" customFormat="1" ht="25.5" customHeight="1" x14ac:dyDescent="0.25">
      <c r="A169" s="206" t="s">
        <v>813</v>
      </c>
      <c r="B169" s="207" t="s">
        <v>564</v>
      </c>
      <c r="C169" s="208">
        <f t="shared" si="38"/>
        <v>16232227.999999998</v>
      </c>
      <c r="D169" s="221">
        <f t="shared" ref="D169:O169" si="46">SUM(D170)</f>
        <v>1803400.5307999998</v>
      </c>
      <c r="E169" s="221">
        <f t="shared" si="46"/>
        <v>1645947.9192000001</v>
      </c>
      <c r="F169" s="221">
        <f t="shared" si="46"/>
        <v>1318056.9135999999</v>
      </c>
      <c r="G169" s="221">
        <f t="shared" si="46"/>
        <v>1098921.8355999999</v>
      </c>
      <c r="H169" s="221">
        <f t="shared" si="46"/>
        <v>1496611.4216</v>
      </c>
      <c r="I169" s="221">
        <f t="shared" si="46"/>
        <v>1197938.4264</v>
      </c>
      <c r="J169" s="221">
        <f t="shared" si="46"/>
        <v>1280722.7892</v>
      </c>
      <c r="K169" s="221">
        <f t="shared" si="46"/>
        <v>1055094.82</v>
      </c>
      <c r="L169" s="221">
        <f t="shared" si="46"/>
        <v>1444668.2920000001</v>
      </c>
      <c r="M169" s="221">
        <f t="shared" si="46"/>
        <v>1227156.4368</v>
      </c>
      <c r="N169" s="221">
        <f t="shared" si="46"/>
        <v>1219040.3228</v>
      </c>
      <c r="O169" s="234">
        <f t="shared" si="46"/>
        <v>1444668.2920000001</v>
      </c>
      <c r="P169" s="255"/>
      <c r="Q169" s="244"/>
      <c r="R169" s="244"/>
      <c r="S169" s="244"/>
      <c r="T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c r="BD169" s="244"/>
      <c r="BE169" s="244"/>
      <c r="BF169" s="244"/>
      <c r="BG169" s="244"/>
      <c r="BH169" s="244"/>
      <c r="BI169" s="244"/>
      <c r="BJ169" s="244"/>
      <c r="BK169" s="244"/>
      <c r="BL169" s="244"/>
      <c r="BM169" s="244"/>
      <c r="BN169" s="244"/>
      <c r="BO169" s="244"/>
      <c r="BP169" s="244"/>
      <c r="BQ169" s="244"/>
      <c r="BR169" s="244"/>
      <c r="BS169" s="244"/>
      <c r="BT169" s="244"/>
      <c r="BU169" s="244"/>
      <c r="BV169" s="244"/>
      <c r="BW169" s="244"/>
      <c r="BX169" s="244"/>
      <c r="BY169" s="244"/>
      <c r="BZ169" s="244"/>
      <c r="CA169" s="244"/>
      <c r="CB169" s="244"/>
      <c r="CC169" s="244"/>
      <c r="CD169" s="244"/>
      <c r="CE169" s="244"/>
      <c r="CF169" s="244"/>
      <c r="CG169" s="244"/>
      <c r="CH169" s="244"/>
      <c r="CI169" s="244"/>
      <c r="CJ169" s="244"/>
      <c r="CK169" s="244"/>
      <c r="CL169" s="244"/>
      <c r="CM169" s="244"/>
      <c r="CN169" s="244"/>
      <c r="CO169" s="244"/>
      <c r="CP169" s="244"/>
      <c r="CQ169" s="244"/>
      <c r="CR169" s="244"/>
      <c r="CS169" s="244"/>
      <c r="CT169" s="244"/>
      <c r="CU169" s="244"/>
      <c r="CV169" s="244"/>
      <c r="CW169" s="244"/>
      <c r="CX169" s="244"/>
      <c r="CY169" s="244"/>
      <c r="CZ169" s="244"/>
      <c r="DA169" s="244"/>
      <c r="DB169" s="244"/>
      <c r="DC169" s="244"/>
      <c r="DD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4"/>
      <c r="ED169" s="244"/>
      <c r="EE169" s="244"/>
      <c r="EF169" s="244"/>
      <c r="EG169" s="244"/>
      <c r="EH169" s="244"/>
      <c r="EI169" s="244"/>
      <c r="EJ169" s="244"/>
      <c r="EK169" s="244"/>
      <c r="EL169" s="244"/>
      <c r="EM169" s="244"/>
      <c r="EN169" s="244"/>
      <c r="EO169" s="244"/>
      <c r="EP169" s="244"/>
      <c r="EQ169" s="244"/>
      <c r="ER169" s="244"/>
      <c r="ES169" s="244"/>
      <c r="ET169" s="244"/>
      <c r="EU169" s="244"/>
      <c r="EV169" s="244"/>
      <c r="EW169" s="244"/>
      <c r="EX169" s="244"/>
      <c r="EY169" s="244"/>
      <c r="EZ169" s="244"/>
      <c r="FA169" s="244"/>
      <c r="FB169" s="244"/>
      <c r="FC169" s="244"/>
      <c r="FD169" s="244"/>
      <c r="FE169" s="244"/>
      <c r="FF169" s="244"/>
      <c r="FG169" s="244"/>
      <c r="FH169" s="244"/>
      <c r="FI169" s="244"/>
      <c r="FJ169" s="244"/>
      <c r="FK169" s="244"/>
      <c r="FL169" s="244"/>
      <c r="FM169" s="244"/>
      <c r="FN169" s="244"/>
      <c r="FO169" s="244"/>
      <c r="FP169" s="244"/>
      <c r="FQ169" s="244"/>
      <c r="FR169" s="244"/>
      <c r="FS169" s="244"/>
      <c r="FT169" s="244"/>
      <c r="FU169" s="244"/>
      <c r="FV169" s="244"/>
      <c r="FW169" s="244"/>
      <c r="FX169" s="244"/>
      <c r="FY169" s="244"/>
      <c r="FZ169" s="244"/>
      <c r="GA169" s="244"/>
      <c r="GB169" s="244"/>
      <c r="GC169" s="244"/>
      <c r="GD169" s="244"/>
      <c r="GE169" s="244"/>
      <c r="GF169" s="244"/>
      <c r="GG169" s="244"/>
      <c r="GH169" s="244"/>
      <c r="GI169" s="244"/>
      <c r="GJ169" s="244"/>
      <c r="GK169" s="244"/>
      <c r="GL169" s="244"/>
      <c r="GM169" s="244"/>
      <c r="GN169" s="244"/>
      <c r="GO169" s="244"/>
      <c r="GP169" s="244"/>
      <c r="GQ169" s="244"/>
      <c r="GR169" s="244"/>
      <c r="GS169" s="244"/>
      <c r="GT169" s="244"/>
      <c r="GU169" s="244"/>
      <c r="GV169" s="244"/>
      <c r="GW169" s="244"/>
      <c r="GX169" s="244"/>
      <c r="GY169" s="244"/>
      <c r="GZ169" s="244"/>
      <c r="HA169" s="244"/>
      <c r="HB169" s="244"/>
      <c r="HC169" s="244"/>
      <c r="HD169" s="244"/>
      <c r="HE169" s="244"/>
      <c r="HF169" s="244"/>
      <c r="HG169" s="244"/>
      <c r="HH169" s="244"/>
      <c r="HI169" s="244"/>
      <c r="HJ169" s="244"/>
      <c r="HK169" s="244"/>
      <c r="HL169" s="244"/>
      <c r="HM169" s="244"/>
      <c r="HN169" s="244"/>
      <c r="HO169" s="244"/>
      <c r="HP169" s="244"/>
      <c r="HQ169" s="244"/>
      <c r="HR169" s="244"/>
      <c r="HS169" s="244"/>
      <c r="HT169" s="244"/>
      <c r="HU169" s="244"/>
      <c r="HV169" s="244"/>
      <c r="HW169" s="244"/>
      <c r="HX169" s="244"/>
      <c r="HY169" s="244"/>
      <c r="HZ169" s="244"/>
      <c r="IA169" s="244"/>
      <c r="IB169" s="244"/>
      <c r="IC169" s="244"/>
      <c r="ID169" s="244"/>
      <c r="IE169" s="244"/>
      <c r="IF169" s="244"/>
      <c r="IG169" s="244"/>
      <c r="IH169" s="244"/>
      <c r="II169" s="244"/>
      <c r="IJ169" s="244"/>
      <c r="IK169" s="244"/>
      <c r="IL169" s="244"/>
      <c r="IM169" s="244"/>
      <c r="IN169" s="244"/>
      <c r="IO169" s="244"/>
      <c r="IP169" s="244"/>
      <c r="IQ169" s="244"/>
      <c r="IR169" s="244"/>
      <c r="IS169" s="244"/>
      <c r="IT169" s="244"/>
      <c r="IU169" s="244"/>
      <c r="IV169" s="244"/>
    </row>
    <row r="170" spans="1:256" s="222" customFormat="1" ht="25.5" customHeight="1" x14ac:dyDescent="0.25">
      <c r="A170" s="211" t="s">
        <v>814</v>
      </c>
      <c r="B170" s="212" t="s">
        <v>566</v>
      </c>
      <c r="C170" s="237">
        <f t="shared" si="38"/>
        <v>16232227.999999998</v>
      </c>
      <c r="D170" s="222">
        <v>1803400.5307999998</v>
      </c>
      <c r="E170" s="236">
        <v>1645947.9192000001</v>
      </c>
      <c r="F170" s="236">
        <v>1318056.9135999999</v>
      </c>
      <c r="G170" s="236">
        <v>1098921.8355999999</v>
      </c>
      <c r="H170" s="236">
        <v>1496611.4216</v>
      </c>
      <c r="I170" s="236">
        <v>1197938.4264</v>
      </c>
      <c r="J170" s="236">
        <v>1280722.7892</v>
      </c>
      <c r="K170" s="236">
        <v>1055094.82</v>
      </c>
      <c r="L170" s="236">
        <v>1444668.2920000001</v>
      </c>
      <c r="M170" s="236">
        <v>1227156.4368</v>
      </c>
      <c r="N170" s="236">
        <v>1219040.3228</v>
      </c>
      <c r="O170" s="257">
        <v>1444668.2920000001</v>
      </c>
      <c r="P170" s="235"/>
      <c r="Q170" s="236"/>
      <c r="R170" s="236"/>
      <c r="S170" s="236"/>
      <c r="T170" s="236"/>
      <c r="U170" s="236"/>
      <c r="V170" s="236"/>
      <c r="W170" s="236"/>
      <c r="X170" s="236"/>
      <c r="Y170" s="236"/>
      <c r="Z170" s="236"/>
      <c r="AA170" s="236"/>
      <c r="AB170" s="236"/>
      <c r="AC170" s="236"/>
      <c r="AD170" s="236"/>
      <c r="AE170" s="236"/>
      <c r="AF170" s="236"/>
      <c r="AG170" s="236"/>
      <c r="AH170" s="236"/>
      <c r="AI170" s="236"/>
      <c r="AJ170" s="236"/>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236"/>
      <c r="BM170" s="236"/>
      <c r="BN170" s="236"/>
      <c r="BO170" s="236"/>
      <c r="BP170" s="236"/>
      <c r="BQ170" s="236"/>
      <c r="BR170" s="236"/>
      <c r="BS170" s="236"/>
      <c r="BT170" s="236"/>
      <c r="BU170" s="236"/>
      <c r="BV170" s="236"/>
      <c r="BW170" s="236"/>
      <c r="BX170" s="236"/>
      <c r="BY170" s="236"/>
      <c r="BZ170" s="236"/>
      <c r="CA170" s="236"/>
      <c r="CB170" s="236"/>
      <c r="CC170" s="236"/>
      <c r="CD170" s="236"/>
      <c r="CE170" s="236"/>
      <c r="CF170" s="236"/>
      <c r="CG170" s="236"/>
      <c r="CH170" s="236"/>
      <c r="CI170" s="236"/>
      <c r="CJ170" s="236"/>
      <c r="CK170" s="236"/>
      <c r="CL170" s="236"/>
      <c r="CM170" s="236"/>
      <c r="CN170" s="236"/>
      <c r="CO170" s="236"/>
      <c r="CP170" s="236"/>
      <c r="CQ170" s="236"/>
      <c r="CR170" s="236"/>
      <c r="CS170" s="236"/>
      <c r="CT170" s="236"/>
      <c r="CU170" s="236"/>
      <c r="CV170" s="236"/>
      <c r="CW170" s="236"/>
      <c r="CX170" s="236"/>
      <c r="CY170" s="236"/>
      <c r="CZ170" s="236"/>
      <c r="DA170" s="236"/>
      <c r="DB170" s="236"/>
      <c r="DC170" s="236"/>
      <c r="DD170" s="236"/>
      <c r="DE170" s="236"/>
      <c r="DF170" s="236"/>
      <c r="DG170" s="236"/>
      <c r="DH170" s="236"/>
      <c r="DI170" s="236"/>
      <c r="DJ170" s="236"/>
      <c r="DK170" s="236"/>
      <c r="DL170" s="236"/>
      <c r="DM170" s="236"/>
      <c r="DN170" s="236"/>
      <c r="DO170" s="236"/>
      <c r="DP170" s="236"/>
      <c r="DQ170" s="236"/>
      <c r="DR170" s="236"/>
      <c r="DS170" s="236"/>
      <c r="DT170" s="236"/>
      <c r="DU170" s="236"/>
      <c r="DV170" s="236"/>
      <c r="DW170" s="236"/>
      <c r="DX170" s="236"/>
      <c r="DY170" s="236"/>
      <c r="DZ170" s="236"/>
      <c r="EA170" s="236"/>
      <c r="EB170" s="236"/>
      <c r="EC170" s="236"/>
      <c r="ED170" s="236"/>
      <c r="EE170" s="236"/>
      <c r="EF170" s="236"/>
      <c r="EG170" s="236"/>
      <c r="EH170" s="236"/>
      <c r="EI170" s="236"/>
      <c r="EJ170" s="236"/>
      <c r="EK170" s="236"/>
      <c r="EL170" s="236"/>
      <c r="EM170" s="236"/>
      <c r="EN170" s="236"/>
      <c r="EO170" s="236"/>
      <c r="EP170" s="236"/>
      <c r="EQ170" s="236"/>
      <c r="ER170" s="236"/>
      <c r="ES170" s="236"/>
      <c r="ET170" s="236"/>
      <c r="EU170" s="236"/>
      <c r="EV170" s="236"/>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236"/>
      <c r="GD170" s="236"/>
      <c r="GE170" s="236"/>
      <c r="GF170" s="236"/>
      <c r="GG170" s="236"/>
      <c r="GH170" s="236"/>
      <c r="GI170" s="236"/>
      <c r="GJ170" s="236"/>
      <c r="GK170" s="236"/>
      <c r="GL170" s="236"/>
      <c r="GM170" s="236"/>
      <c r="GN170" s="236"/>
      <c r="GO170" s="236"/>
      <c r="GP170" s="236"/>
      <c r="GQ170" s="236"/>
      <c r="GR170" s="236"/>
      <c r="GS170" s="236"/>
      <c r="GT170" s="236"/>
      <c r="GU170" s="236"/>
      <c r="GV170" s="236"/>
      <c r="GW170" s="236"/>
      <c r="GX170" s="236"/>
      <c r="GY170" s="236"/>
      <c r="GZ170" s="236"/>
      <c r="HA170" s="236"/>
      <c r="HB170" s="236"/>
      <c r="HC170" s="236"/>
      <c r="HD170" s="236"/>
      <c r="HE170" s="236"/>
      <c r="HF170" s="236"/>
      <c r="HG170" s="236"/>
      <c r="HH170" s="236"/>
      <c r="HI170" s="236"/>
      <c r="HJ170" s="236"/>
      <c r="HK170" s="236"/>
      <c r="HL170" s="236"/>
      <c r="HM170" s="236"/>
      <c r="HN170" s="236"/>
      <c r="HO170" s="236"/>
      <c r="HP170" s="236"/>
      <c r="HQ170" s="236"/>
      <c r="HR170" s="236"/>
      <c r="HS170" s="236"/>
      <c r="HT170" s="236"/>
      <c r="HU170" s="236"/>
      <c r="HV170" s="236"/>
      <c r="HW170" s="236"/>
      <c r="HX170" s="236"/>
      <c r="HY170" s="236"/>
      <c r="HZ170" s="236"/>
      <c r="IA170" s="236"/>
      <c r="IB170" s="236"/>
      <c r="IC170" s="236"/>
      <c r="ID170" s="236"/>
      <c r="IE170" s="236"/>
      <c r="IF170" s="236"/>
      <c r="IG170" s="236"/>
      <c r="IH170" s="236"/>
      <c r="II170" s="236"/>
      <c r="IJ170" s="236"/>
      <c r="IK170" s="236"/>
      <c r="IL170" s="236"/>
      <c r="IM170" s="236"/>
      <c r="IN170" s="236"/>
      <c r="IO170" s="236"/>
      <c r="IP170" s="236"/>
      <c r="IQ170" s="236"/>
      <c r="IR170" s="236"/>
      <c r="IS170" s="236"/>
      <c r="IT170" s="236"/>
      <c r="IU170" s="236"/>
      <c r="IV170" s="236"/>
    </row>
    <row r="171" spans="1:256" s="256" customFormat="1" ht="25.5" customHeight="1" x14ac:dyDescent="0.25">
      <c r="A171" s="206" t="s">
        <v>815</v>
      </c>
      <c r="B171" s="207" t="s">
        <v>568</v>
      </c>
      <c r="C171" s="208">
        <f t="shared" si="38"/>
        <v>253009</v>
      </c>
      <c r="D171" s="221">
        <f>SUM(D172)</f>
        <v>28109.299899999998</v>
      </c>
      <c r="E171" s="221">
        <f t="shared" ref="E171:O171" si="47">SUM(E172)</f>
        <v>25655.1126</v>
      </c>
      <c r="F171" s="221">
        <f t="shared" si="47"/>
        <v>20544.3308</v>
      </c>
      <c r="G171" s="221">
        <f t="shared" si="47"/>
        <v>17128.709299999999</v>
      </c>
      <c r="H171" s="221">
        <f t="shared" si="47"/>
        <v>23327.429800000002</v>
      </c>
      <c r="I171" s="221">
        <f t="shared" si="47"/>
        <v>18672.064200000001</v>
      </c>
      <c r="J171" s="221">
        <f t="shared" si="47"/>
        <v>19962.410100000001</v>
      </c>
      <c r="K171" s="221">
        <f t="shared" si="47"/>
        <v>16445.584999999999</v>
      </c>
      <c r="L171" s="221">
        <f t="shared" si="47"/>
        <v>22517.801000000003</v>
      </c>
      <c r="M171" s="221">
        <f t="shared" si="47"/>
        <v>19127.4804</v>
      </c>
      <c r="N171" s="221">
        <f t="shared" si="47"/>
        <v>19000.975900000001</v>
      </c>
      <c r="O171" s="234">
        <f t="shared" si="47"/>
        <v>22517.801000000003</v>
      </c>
      <c r="P171" s="255"/>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c r="BD171" s="244"/>
      <c r="BE171" s="244"/>
      <c r="BF171" s="244"/>
      <c r="BG171" s="244"/>
      <c r="BH171" s="244"/>
      <c r="BI171" s="244"/>
      <c r="BJ171" s="244"/>
      <c r="BK171" s="244"/>
      <c r="BL171" s="244"/>
      <c r="BM171" s="244"/>
      <c r="BN171" s="244"/>
      <c r="BO171" s="244"/>
      <c r="BP171" s="244"/>
      <c r="BQ171" s="244"/>
      <c r="BR171" s="244"/>
      <c r="BS171" s="244"/>
      <c r="BT171" s="244"/>
      <c r="BU171" s="244"/>
      <c r="BV171" s="244"/>
      <c r="BW171" s="244"/>
      <c r="BX171" s="244"/>
      <c r="BY171" s="244"/>
      <c r="BZ171" s="244"/>
      <c r="CA171" s="244"/>
      <c r="CB171" s="244"/>
      <c r="CC171" s="244"/>
      <c r="CD171" s="244"/>
      <c r="CE171" s="244"/>
      <c r="CF171" s="244"/>
      <c r="CG171" s="244"/>
      <c r="CH171" s="244"/>
      <c r="CI171" s="244"/>
      <c r="CJ171" s="244"/>
      <c r="CK171" s="244"/>
      <c r="CL171" s="244"/>
      <c r="CM171" s="244"/>
      <c r="CN171" s="244"/>
      <c r="CO171" s="244"/>
      <c r="CP171" s="244"/>
      <c r="CQ171" s="244"/>
      <c r="CR171" s="244"/>
      <c r="CS171" s="244"/>
      <c r="CT171" s="244"/>
      <c r="CU171" s="244"/>
      <c r="CV171" s="244"/>
      <c r="CW171" s="244"/>
      <c r="CX171" s="244"/>
      <c r="CY171" s="244"/>
      <c r="CZ171" s="244"/>
      <c r="DA171" s="244"/>
      <c r="DB171" s="244"/>
      <c r="DC171" s="244"/>
      <c r="DD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4"/>
      <c r="ED171" s="244"/>
      <c r="EE171" s="244"/>
      <c r="EF171" s="244"/>
      <c r="EG171" s="244"/>
      <c r="EH171" s="244"/>
      <c r="EI171" s="244"/>
      <c r="EJ171" s="244"/>
      <c r="EK171" s="244"/>
      <c r="EL171" s="244"/>
      <c r="EM171" s="244"/>
      <c r="EN171" s="244"/>
      <c r="EO171" s="244"/>
      <c r="EP171" s="244"/>
      <c r="EQ171" s="244"/>
      <c r="ER171" s="244"/>
      <c r="ES171" s="244"/>
      <c r="ET171" s="244"/>
      <c r="EU171" s="244"/>
      <c r="EV171" s="244"/>
      <c r="EW171" s="244"/>
      <c r="EX171" s="244"/>
      <c r="EY171" s="244"/>
      <c r="EZ171" s="244"/>
      <c r="FA171" s="244"/>
      <c r="FB171" s="244"/>
      <c r="FC171" s="244"/>
      <c r="FD171" s="244"/>
      <c r="FE171" s="244"/>
      <c r="FF171" s="244"/>
      <c r="FG171" s="244"/>
      <c r="FH171" s="244"/>
      <c r="FI171" s="244"/>
      <c r="FJ171" s="244"/>
      <c r="FK171" s="244"/>
      <c r="FL171" s="244"/>
      <c r="FM171" s="244"/>
      <c r="FN171" s="244"/>
      <c r="FO171" s="244"/>
      <c r="FP171" s="244"/>
      <c r="FQ171" s="244"/>
      <c r="FR171" s="244"/>
      <c r="FS171" s="244"/>
      <c r="FT171" s="244"/>
      <c r="FU171" s="244"/>
      <c r="FV171" s="244"/>
      <c r="FW171" s="244"/>
      <c r="FX171" s="244"/>
      <c r="FY171" s="244"/>
      <c r="FZ171" s="244"/>
      <c r="GA171" s="244"/>
      <c r="GB171" s="244"/>
      <c r="GC171" s="244"/>
      <c r="GD171" s="244"/>
      <c r="GE171" s="244"/>
      <c r="GF171" s="244"/>
      <c r="GG171" s="244"/>
      <c r="GH171" s="244"/>
      <c r="GI171" s="244"/>
      <c r="GJ171" s="244"/>
      <c r="GK171" s="244"/>
      <c r="GL171" s="244"/>
      <c r="GM171" s="244"/>
      <c r="GN171" s="244"/>
      <c r="GO171" s="244"/>
      <c r="GP171" s="244"/>
      <c r="GQ171" s="244"/>
      <c r="GR171" s="244"/>
      <c r="GS171" s="244"/>
      <c r="GT171" s="244"/>
      <c r="GU171" s="244"/>
      <c r="GV171" s="244"/>
      <c r="GW171" s="244"/>
      <c r="GX171" s="244"/>
      <c r="GY171" s="244"/>
      <c r="GZ171" s="244"/>
      <c r="HA171" s="244"/>
      <c r="HB171" s="244"/>
      <c r="HC171" s="244"/>
      <c r="HD171" s="244"/>
      <c r="HE171" s="244"/>
      <c r="HF171" s="244"/>
      <c r="HG171" s="244"/>
      <c r="HH171" s="244"/>
      <c r="HI171" s="244"/>
      <c r="HJ171" s="244"/>
      <c r="HK171" s="244"/>
      <c r="HL171" s="244"/>
      <c r="HM171" s="244"/>
      <c r="HN171" s="244"/>
      <c r="HO171" s="244"/>
      <c r="HP171" s="244"/>
      <c r="HQ171" s="244"/>
      <c r="HR171" s="244"/>
      <c r="HS171" s="244"/>
      <c r="HT171" s="244"/>
      <c r="HU171" s="244"/>
      <c r="HV171" s="244"/>
      <c r="HW171" s="244"/>
      <c r="HX171" s="244"/>
      <c r="HY171" s="244"/>
      <c r="HZ171" s="244"/>
      <c r="IA171" s="244"/>
      <c r="IB171" s="244"/>
      <c r="IC171" s="244"/>
      <c r="ID171" s="244"/>
      <c r="IE171" s="244"/>
      <c r="IF171" s="244"/>
      <c r="IG171" s="244"/>
      <c r="IH171" s="244"/>
      <c r="II171" s="244"/>
      <c r="IJ171" s="244"/>
      <c r="IK171" s="244"/>
      <c r="IL171" s="244"/>
      <c r="IM171" s="244"/>
      <c r="IN171" s="244"/>
      <c r="IO171" s="244"/>
      <c r="IP171" s="244"/>
      <c r="IQ171" s="244"/>
      <c r="IR171" s="244"/>
      <c r="IS171" s="244"/>
      <c r="IT171" s="244"/>
      <c r="IU171" s="244"/>
      <c r="IV171" s="244"/>
    </row>
    <row r="172" spans="1:256" s="222" customFormat="1" ht="25.5" customHeight="1" x14ac:dyDescent="0.25">
      <c r="A172" s="211" t="s">
        <v>816</v>
      </c>
      <c r="B172" s="212" t="s">
        <v>570</v>
      </c>
      <c r="C172" s="271">
        <f t="shared" si="38"/>
        <v>253009</v>
      </c>
      <c r="D172" s="222">
        <v>28109.299899999998</v>
      </c>
      <c r="E172" s="222">
        <v>25655.1126</v>
      </c>
      <c r="F172" s="222">
        <v>20544.3308</v>
      </c>
      <c r="G172" s="222">
        <v>17128.709299999999</v>
      </c>
      <c r="H172" s="222">
        <v>23327.429800000002</v>
      </c>
      <c r="I172" s="222">
        <v>18672.064200000001</v>
      </c>
      <c r="J172" s="222">
        <v>19962.410100000001</v>
      </c>
      <c r="K172" s="222">
        <v>16445.584999999999</v>
      </c>
      <c r="L172" s="222">
        <v>22517.801000000003</v>
      </c>
      <c r="M172" s="222">
        <v>19127.4804</v>
      </c>
      <c r="N172" s="222">
        <v>19000.975900000001</v>
      </c>
      <c r="O172" s="223">
        <v>22517.801000000003</v>
      </c>
      <c r="P172" s="235"/>
      <c r="Q172" s="236"/>
      <c r="R172" s="236"/>
      <c r="S172" s="236"/>
      <c r="T172" s="236"/>
      <c r="U172" s="236"/>
      <c r="V172" s="236"/>
      <c r="W172" s="236"/>
      <c r="X172" s="236"/>
      <c r="Y172" s="236"/>
      <c r="Z172" s="236"/>
      <c r="AA172" s="236"/>
      <c r="AB172" s="236"/>
      <c r="AC172" s="236"/>
      <c r="AD172" s="236"/>
      <c r="AE172" s="236"/>
      <c r="AF172" s="236"/>
      <c r="AG172" s="236"/>
      <c r="AH172" s="236"/>
      <c r="AI172" s="236"/>
      <c r="AJ172" s="236"/>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236"/>
      <c r="BM172" s="236"/>
      <c r="BN172" s="236"/>
      <c r="BO172" s="236"/>
      <c r="BP172" s="236"/>
      <c r="BQ172" s="236"/>
      <c r="BR172" s="236"/>
      <c r="BS172" s="236"/>
      <c r="BT172" s="236"/>
      <c r="BU172" s="236"/>
      <c r="BV172" s="236"/>
      <c r="BW172" s="236"/>
      <c r="BX172" s="236"/>
      <c r="BY172" s="236"/>
      <c r="BZ172" s="236"/>
      <c r="CA172" s="236"/>
      <c r="CB172" s="236"/>
      <c r="CC172" s="236"/>
      <c r="CD172" s="236"/>
      <c r="CE172" s="236"/>
      <c r="CF172" s="236"/>
      <c r="CG172" s="236"/>
      <c r="CH172" s="236"/>
      <c r="CI172" s="236"/>
      <c r="CJ172" s="236"/>
      <c r="CK172" s="236"/>
      <c r="CL172" s="236"/>
      <c r="CM172" s="236"/>
      <c r="CN172" s="236"/>
      <c r="CO172" s="236"/>
      <c r="CP172" s="236"/>
      <c r="CQ172" s="236"/>
      <c r="CR172" s="236"/>
      <c r="CS172" s="236"/>
      <c r="CT172" s="236"/>
      <c r="CU172" s="236"/>
      <c r="CV172" s="236"/>
      <c r="CW172" s="236"/>
      <c r="CX172" s="236"/>
      <c r="CY172" s="236"/>
      <c r="CZ172" s="236"/>
      <c r="DA172" s="236"/>
      <c r="DB172" s="236"/>
      <c r="DC172" s="236"/>
      <c r="DD172" s="236"/>
      <c r="DE172" s="236"/>
      <c r="DF172" s="236"/>
      <c r="DG172" s="236"/>
      <c r="DH172" s="236"/>
      <c r="DI172" s="236"/>
      <c r="DJ172" s="236"/>
      <c r="DK172" s="236"/>
      <c r="DL172" s="236"/>
      <c r="DM172" s="236"/>
      <c r="DN172" s="236"/>
      <c r="DO172" s="236"/>
      <c r="DP172" s="236"/>
      <c r="DQ172" s="236"/>
      <c r="DR172" s="236"/>
      <c r="DS172" s="236"/>
      <c r="DT172" s="236"/>
      <c r="DU172" s="236"/>
      <c r="DV172" s="236"/>
      <c r="DW172" s="236"/>
      <c r="DX172" s="236"/>
      <c r="DY172" s="236"/>
      <c r="DZ172" s="236"/>
      <c r="EA172" s="236"/>
      <c r="EB172" s="236"/>
      <c r="EC172" s="236"/>
      <c r="ED172" s="236"/>
      <c r="EE172" s="236"/>
      <c r="EF172" s="236"/>
      <c r="EG172" s="236"/>
      <c r="EH172" s="236"/>
      <c r="EI172" s="236"/>
      <c r="EJ172" s="236"/>
      <c r="EK172" s="236"/>
      <c r="EL172" s="236"/>
      <c r="EM172" s="236"/>
      <c r="EN172" s="236"/>
      <c r="EO172" s="236"/>
      <c r="EP172" s="236"/>
      <c r="EQ172" s="236"/>
      <c r="ER172" s="236"/>
      <c r="ES172" s="236"/>
      <c r="ET172" s="236"/>
      <c r="EU172" s="236"/>
      <c r="EV172" s="236"/>
      <c r="EW172" s="236"/>
      <c r="EX172" s="236"/>
      <c r="EY172" s="236"/>
      <c r="EZ172" s="236"/>
      <c r="FA172" s="236"/>
      <c r="FB172" s="236"/>
      <c r="FC172" s="236"/>
      <c r="FD172" s="236"/>
      <c r="FE172" s="236"/>
      <c r="FF172" s="236"/>
      <c r="FG172" s="236"/>
      <c r="FH172" s="236"/>
      <c r="FI172" s="236"/>
      <c r="FJ172" s="236"/>
      <c r="FK172" s="236"/>
      <c r="FL172" s="236"/>
      <c r="FM172" s="236"/>
      <c r="FN172" s="236"/>
      <c r="FO172" s="236"/>
      <c r="FP172" s="236"/>
      <c r="FQ172" s="236"/>
      <c r="FR172" s="236"/>
      <c r="FS172" s="236"/>
      <c r="FT172" s="236"/>
      <c r="FU172" s="236"/>
      <c r="FV172" s="236"/>
      <c r="FW172" s="236"/>
      <c r="FX172" s="236"/>
      <c r="FY172" s="236"/>
      <c r="FZ172" s="236"/>
      <c r="GA172" s="236"/>
      <c r="GB172" s="236"/>
      <c r="GC172" s="236"/>
      <c r="GD172" s="236"/>
      <c r="GE172" s="236"/>
      <c r="GF172" s="236"/>
      <c r="GG172" s="236"/>
      <c r="GH172" s="236"/>
      <c r="GI172" s="236"/>
      <c r="GJ172" s="236"/>
      <c r="GK172" s="236"/>
      <c r="GL172" s="236"/>
      <c r="GM172" s="236"/>
      <c r="GN172" s="236"/>
      <c r="GO172" s="236"/>
      <c r="GP172" s="236"/>
      <c r="GQ172" s="236"/>
      <c r="GR172" s="236"/>
      <c r="GS172" s="236"/>
      <c r="GT172" s="236"/>
      <c r="GU172" s="236"/>
      <c r="GV172" s="236"/>
      <c r="GW172" s="236"/>
      <c r="GX172" s="236"/>
      <c r="GY172" s="236"/>
      <c r="GZ172" s="236"/>
      <c r="HA172" s="236"/>
      <c r="HB172" s="236"/>
      <c r="HC172" s="236"/>
      <c r="HD172" s="236"/>
      <c r="HE172" s="236"/>
      <c r="HF172" s="236"/>
      <c r="HG172" s="236"/>
      <c r="HH172" s="236"/>
      <c r="HI172" s="236"/>
      <c r="HJ172" s="236"/>
      <c r="HK172" s="236"/>
      <c r="HL172" s="236"/>
      <c r="HM172" s="236"/>
      <c r="HN172" s="236"/>
      <c r="HO172" s="236"/>
      <c r="HP172" s="236"/>
      <c r="HQ172" s="236"/>
      <c r="HR172" s="236"/>
      <c r="HS172" s="236"/>
      <c r="HT172" s="236"/>
      <c r="HU172" s="236"/>
      <c r="HV172" s="236"/>
      <c r="HW172" s="236"/>
      <c r="HX172" s="236"/>
      <c r="HY172" s="236"/>
      <c r="HZ172" s="236"/>
      <c r="IA172" s="236"/>
      <c r="IB172" s="236"/>
      <c r="IC172" s="236"/>
      <c r="ID172" s="236"/>
      <c r="IE172" s="236"/>
      <c r="IF172" s="236"/>
      <c r="IG172" s="236"/>
      <c r="IH172" s="236"/>
      <c r="II172" s="236"/>
      <c r="IJ172" s="236"/>
      <c r="IK172" s="236"/>
      <c r="IL172" s="236"/>
      <c r="IM172" s="236"/>
      <c r="IN172" s="236"/>
      <c r="IO172" s="236"/>
      <c r="IP172" s="236"/>
      <c r="IQ172" s="236"/>
      <c r="IR172" s="236"/>
      <c r="IS172" s="236"/>
      <c r="IT172" s="236"/>
      <c r="IU172" s="236"/>
      <c r="IV172" s="236"/>
    </row>
    <row r="173" spans="1:256" s="256" customFormat="1" ht="25.5" customHeight="1" x14ac:dyDescent="0.25">
      <c r="A173" s="206" t="s">
        <v>817</v>
      </c>
      <c r="B173" s="207" t="s">
        <v>572</v>
      </c>
      <c r="C173" s="208">
        <f t="shared" si="38"/>
        <v>974710.99999999988</v>
      </c>
      <c r="D173" s="221">
        <f>SUM(D174:D176)</f>
        <v>108290.3921</v>
      </c>
      <c r="E173" s="221">
        <f t="shared" ref="E173:O173" si="48">SUM(E174:E176)</f>
        <v>98835.695399999997</v>
      </c>
      <c r="F173" s="221">
        <f t="shared" si="48"/>
        <v>79146.533199999991</v>
      </c>
      <c r="G173" s="221">
        <f t="shared" si="48"/>
        <v>65987.934699999998</v>
      </c>
      <c r="H173" s="221">
        <f t="shared" si="48"/>
        <v>89868.354200000002</v>
      </c>
      <c r="I173" s="221">
        <f t="shared" si="48"/>
        <v>71933.671800000011</v>
      </c>
      <c r="J173" s="221">
        <f t="shared" si="48"/>
        <v>76904.697899999999</v>
      </c>
      <c r="K173" s="221">
        <f t="shared" si="48"/>
        <v>63356.215000000004</v>
      </c>
      <c r="L173" s="221">
        <f t="shared" si="48"/>
        <v>86749.27900000001</v>
      </c>
      <c r="M173" s="221">
        <f t="shared" si="48"/>
        <v>73688.151599999997</v>
      </c>
      <c r="N173" s="221">
        <f t="shared" si="48"/>
        <v>73200.796100000007</v>
      </c>
      <c r="O173" s="234">
        <f t="shared" si="48"/>
        <v>86749.27900000001</v>
      </c>
      <c r="P173" s="255"/>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44"/>
      <c r="BD173" s="244"/>
      <c r="BE173" s="244"/>
      <c r="BF173" s="244"/>
      <c r="BG173" s="244"/>
      <c r="BH173" s="244"/>
      <c r="BI173" s="244"/>
      <c r="BJ173" s="244"/>
      <c r="BK173" s="244"/>
      <c r="BL173" s="244"/>
      <c r="BM173" s="244"/>
      <c r="BN173" s="244"/>
      <c r="BO173" s="244"/>
      <c r="BP173" s="244"/>
      <c r="BQ173" s="244"/>
      <c r="BR173" s="244"/>
      <c r="BS173" s="244"/>
      <c r="BT173" s="244"/>
      <c r="BU173" s="244"/>
      <c r="BV173" s="244"/>
      <c r="BW173" s="244"/>
      <c r="BX173" s="244"/>
      <c r="BY173" s="244"/>
      <c r="BZ173" s="244"/>
      <c r="CA173" s="244"/>
      <c r="CB173" s="244"/>
      <c r="CC173" s="244"/>
      <c r="CD173" s="244"/>
      <c r="CE173" s="244"/>
      <c r="CF173" s="244"/>
      <c r="CG173" s="244"/>
      <c r="CH173" s="244"/>
      <c r="CI173" s="244"/>
      <c r="CJ173" s="244"/>
      <c r="CK173" s="244"/>
      <c r="CL173" s="244"/>
      <c r="CM173" s="244"/>
      <c r="CN173" s="244"/>
      <c r="CO173" s="244"/>
      <c r="CP173" s="244"/>
      <c r="CQ173" s="244"/>
      <c r="CR173" s="244"/>
      <c r="CS173" s="244"/>
      <c r="CT173" s="244"/>
      <c r="CU173" s="244"/>
      <c r="CV173" s="244"/>
      <c r="CW173" s="244"/>
      <c r="CX173" s="244"/>
      <c r="CY173" s="244"/>
      <c r="CZ173" s="244"/>
      <c r="DA173" s="244"/>
      <c r="DB173" s="244"/>
      <c r="DC173" s="244"/>
      <c r="DD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4"/>
      <c r="ED173" s="244"/>
      <c r="EE173" s="244"/>
      <c r="EF173" s="244"/>
      <c r="EG173" s="244"/>
      <c r="EH173" s="244"/>
      <c r="EI173" s="244"/>
      <c r="EJ173" s="244"/>
      <c r="EK173" s="244"/>
      <c r="EL173" s="244"/>
      <c r="EM173" s="244"/>
      <c r="EN173" s="244"/>
      <c r="EO173" s="244"/>
      <c r="EP173" s="244"/>
      <c r="EQ173" s="244"/>
      <c r="ER173" s="244"/>
      <c r="ES173" s="244"/>
      <c r="ET173" s="244"/>
      <c r="EU173" s="244"/>
      <c r="EV173" s="244"/>
      <c r="EW173" s="244"/>
      <c r="EX173" s="244"/>
      <c r="EY173" s="244"/>
      <c r="EZ173" s="244"/>
      <c r="FA173" s="244"/>
      <c r="FB173" s="244"/>
      <c r="FC173" s="244"/>
      <c r="FD173" s="244"/>
      <c r="FE173" s="244"/>
      <c r="FF173" s="244"/>
      <c r="FG173" s="244"/>
      <c r="FH173" s="244"/>
      <c r="FI173" s="244"/>
      <c r="FJ173" s="244"/>
      <c r="FK173" s="244"/>
      <c r="FL173" s="244"/>
      <c r="FM173" s="244"/>
      <c r="FN173" s="244"/>
      <c r="FO173" s="244"/>
      <c r="FP173" s="244"/>
      <c r="FQ173" s="244"/>
      <c r="FR173" s="244"/>
      <c r="FS173" s="244"/>
      <c r="FT173" s="244"/>
      <c r="FU173" s="244"/>
      <c r="FV173" s="244"/>
      <c r="FW173" s="244"/>
      <c r="FX173" s="244"/>
      <c r="FY173" s="244"/>
      <c r="FZ173" s="244"/>
      <c r="GA173" s="244"/>
      <c r="GB173" s="244"/>
      <c r="GC173" s="244"/>
      <c r="GD173" s="244"/>
      <c r="GE173" s="244"/>
      <c r="GF173" s="244"/>
      <c r="GG173" s="244"/>
      <c r="GH173" s="244"/>
      <c r="GI173" s="244"/>
      <c r="GJ173" s="244"/>
      <c r="GK173" s="244"/>
      <c r="GL173" s="244"/>
      <c r="GM173" s="244"/>
      <c r="GN173" s="244"/>
      <c r="GO173" s="244"/>
      <c r="GP173" s="244"/>
      <c r="GQ173" s="244"/>
      <c r="GR173" s="244"/>
      <c r="GS173" s="244"/>
      <c r="GT173" s="244"/>
      <c r="GU173" s="244"/>
      <c r="GV173" s="244"/>
      <c r="GW173" s="244"/>
      <c r="GX173" s="244"/>
      <c r="GY173" s="244"/>
      <c r="GZ173" s="244"/>
      <c r="HA173" s="244"/>
      <c r="HB173" s="244"/>
      <c r="HC173" s="244"/>
      <c r="HD173" s="244"/>
      <c r="HE173" s="244"/>
      <c r="HF173" s="244"/>
      <c r="HG173" s="244"/>
      <c r="HH173" s="244"/>
      <c r="HI173" s="244"/>
      <c r="HJ173" s="244"/>
      <c r="HK173" s="244"/>
      <c r="HL173" s="244"/>
      <c r="HM173" s="244"/>
      <c r="HN173" s="244"/>
      <c r="HO173" s="244"/>
      <c r="HP173" s="244"/>
      <c r="HQ173" s="244"/>
      <c r="HR173" s="244"/>
      <c r="HS173" s="244"/>
      <c r="HT173" s="244"/>
      <c r="HU173" s="244"/>
      <c r="HV173" s="244"/>
      <c r="HW173" s="244"/>
      <c r="HX173" s="244"/>
      <c r="HY173" s="244"/>
      <c r="HZ173" s="244"/>
      <c r="IA173" s="244"/>
      <c r="IB173" s="244"/>
      <c r="IC173" s="244"/>
      <c r="ID173" s="244"/>
      <c r="IE173" s="244"/>
      <c r="IF173" s="244"/>
      <c r="IG173" s="244"/>
      <c r="IH173" s="244"/>
      <c r="II173" s="244"/>
      <c r="IJ173" s="244"/>
      <c r="IK173" s="244"/>
      <c r="IL173" s="244"/>
      <c r="IM173" s="244"/>
      <c r="IN173" s="244"/>
      <c r="IO173" s="244"/>
      <c r="IP173" s="244"/>
      <c r="IQ173" s="244"/>
      <c r="IR173" s="244"/>
      <c r="IS173" s="244"/>
      <c r="IT173" s="244"/>
      <c r="IU173" s="244"/>
      <c r="IV173" s="244"/>
    </row>
    <row r="174" spans="1:256" s="222" customFormat="1" ht="25.5" customHeight="1" x14ac:dyDescent="0.25">
      <c r="A174" s="211" t="s">
        <v>818</v>
      </c>
      <c r="B174" s="212" t="s">
        <v>574</v>
      </c>
      <c r="C174" s="237">
        <f t="shared" si="38"/>
        <v>974710.99999999988</v>
      </c>
      <c r="D174" s="222">
        <v>108290.3921</v>
      </c>
      <c r="E174" s="222">
        <v>98835.695399999997</v>
      </c>
      <c r="F174" s="222">
        <v>79146.533199999991</v>
      </c>
      <c r="G174" s="222">
        <v>65987.934699999998</v>
      </c>
      <c r="H174" s="222">
        <v>89868.354200000002</v>
      </c>
      <c r="I174" s="222">
        <v>71933.671800000011</v>
      </c>
      <c r="J174" s="222">
        <v>76904.697899999999</v>
      </c>
      <c r="K174" s="222">
        <v>63356.215000000004</v>
      </c>
      <c r="L174" s="222">
        <v>86749.27900000001</v>
      </c>
      <c r="M174" s="222">
        <v>73688.151599999997</v>
      </c>
      <c r="N174" s="222">
        <v>73200.796100000007</v>
      </c>
      <c r="O174" s="223">
        <v>86749.27900000001</v>
      </c>
      <c r="P174" s="235"/>
      <c r="Q174" s="236"/>
      <c r="R174" s="236"/>
      <c r="S174" s="236"/>
      <c r="T174" s="236"/>
      <c r="U174" s="236"/>
      <c r="V174" s="236"/>
      <c r="W174" s="236"/>
      <c r="X174" s="236"/>
      <c r="Y174" s="236"/>
      <c r="Z174" s="236"/>
      <c r="AA174" s="236"/>
      <c r="AB174" s="236"/>
      <c r="AC174" s="236"/>
      <c r="AD174" s="236"/>
      <c r="AE174" s="236"/>
      <c r="AF174" s="236"/>
      <c r="AG174" s="236"/>
      <c r="AH174" s="236"/>
      <c r="AI174" s="236"/>
      <c r="AJ174" s="236"/>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6"/>
      <c r="BQ174" s="236"/>
      <c r="BR174" s="236"/>
      <c r="BS174" s="236"/>
      <c r="BT174" s="236"/>
      <c r="BU174" s="236"/>
      <c r="BV174" s="236"/>
      <c r="BW174" s="236"/>
      <c r="BX174" s="236"/>
      <c r="BY174" s="236"/>
      <c r="BZ174" s="236"/>
      <c r="CA174" s="236"/>
      <c r="CB174" s="236"/>
      <c r="CC174" s="236"/>
      <c r="CD174" s="236"/>
      <c r="CE174" s="236"/>
      <c r="CF174" s="236"/>
      <c r="CG174" s="236"/>
      <c r="CH174" s="236"/>
      <c r="CI174" s="236"/>
      <c r="CJ174" s="236"/>
      <c r="CK174" s="236"/>
      <c r="CL174" s="236"/>
      <c r="CM174" s="236"/>
      <c r="CN174" s="236"/>
      <c r="CO174" s="236"/>
      <c r="CP174" s="236"/>
      <c r="CQ174" s="236"/>
      <c r="CR174" s="236"/>
      <c r="CS174" s="236"/>
      <c r="CT174" s="236"/>
      <c r="CU174" s="236"/>
      <c r="CV174" s="236"/>
      <c r="CW174" s="236"/>
      <c r="CX174" s="236"/>
      <c r="CY174" s="236"/>
      <c r="CZ174" s="236"/>
      <c r="DA174" s="236"/>
      <c r="DB174" s="236"/>
      <c r="DC174" s="236"/>
      <c r="DD174" s="236"/>
      <c r="DE174" s="236"/>
      <c r="DF174" s="236"/>
      <c r="DG174" s="236"/>
      <c r="DH174" s="236"/>
      <c r="DI174" s="236"/>
      <c r="DJ174" s="236"/>
      <c r="DK174" s="236"/>
      <c r="DL174" s="236"/>
      <c r="DM174" s="236"/>
      <c r="DN174" s="236"/>
      <c r="DO174" s="236"/>
      <c r="DP174" s="236"/>
      <c r="DQ174" s="236"/>
      <c r="DR174" s="236"/>
      <c r="DS174" s="236"/>
      <c r="DT174" s="236"/>
      <c r="DU174" s="236"/>
      <c r="DV174" s="236"/>
      <c r="DW174" s="236"/>
      <c r="DX174" s="236"/>
      <c r="DY174" s="236"/>
      <c r="DZ174" s="236"/>
      <c r="EA174" s="236"/>
      <c r="EB174" s="236"/>
      <c r="EC174" s="236"/>
      <c r="ED174" s="236"/>
      <c r="EE174" s="236"/>
      <c r="EF174" s="236"/>
      <c r="EG174" s="236"/>
      <c r="EH174" s="236"/>
      <c r="EI174" s="236"/>
      <c r="EJ174" s="236"/>
      <c r="EK174" s="236"/>
      <c r="EL174" s="236"/>
      <c r="EM174" s="236"/>
      <c r="EN174" s="236"/>
      <c r="EO174" s="236"/>
      <c r="EP174" s="236"/>
      <c r="EQ174" s="236"/>
      <c r="ER174" s="236"/>
      <c r="ES174" s="236"/>
      <c r="ET174" s="236"/>
      <c r="EU174" s="236"/>
      <c r="EV174" s="236"/>
      <c r="EW174" s="236"/>
      <c r="EX174" s="236"/>
      <c r="EY174" s="236"/>
      <c r="EZ174" s="236"/>
      <c r="FA174" s="236"/>
      <c r="FB174" s="236"/>
      <c r="FC174" s="236"/>
      <c r="FD174" s="236"/>
      <c r="FE174" s="236"/>
      <c r="FF174" s="236"/>
      <c r="FG174" s="236"/>
      <c r="FH174" s="236"/>
      <c r="FI174" s="236"/>
      <c r="FJ174" s="236"/>
      <c r="FK174" s="236"/>
      <c r="FL174" s="236"/>
      <c r="FM174" s="236"/>
      <c r="FN174" s="236"/>
      <c r="FO174" s="236"/>
      <c r="FP174" s="236"/>
      <c r="FQ174" s="236"/>
      <c r="FR174" s="236"/>
      <c r="FS174" s="236"/>
      <c r="FT174" s="236"/>
      <c r="FU174" s="236"/>
      <c r="FV174" s="236"/>
      <c r="FW174" s="236"/>
      <c r="FX174" s="236"/>
      <c r="FY174" s="236"/>
      <c r="FZ174" s="236"/>
      <c r="GA174" s="236"/>
      <c r="GB174" s="236"/>
      <c r="GC174" s="236"/>
      <c r="GD174" s="236"/>
      <c r="GE174" s="236"/>
      <c r="GF174" s="236"/>
      <c r="GG174" s="236"/>
      <c r="GH174" s="236"/>
      <c r="GI174" s="236"/>
      <c r="GJ174" s="236"/>
      <c r="GK174" s="236"/>
      <c r="GL174" s="236"/>
      <c r="GM174" s="236"/>
      <c r="GN174" s="236"/>
      <c r="GO174" s="236"/>
      <c r="GP174" s="236"/>
      <c r="GQ174" s="236"/>
      <c r="GR174" s="236"/>
      <c r="GS174" s="236"/>
      <c r="GT174" s="236"/>
      <c r="GU174" s="236"/>
      <c r="GV174" s="236"/>
      <c r="GW174" s="236"/>
      <c r="GX174" s="236"/>
      <c r="GY174" s="236"/>
      <c r="GZ174" s="236"/>
      <c r="HA174" s="236"/>
      <c r="HB174" s="236"/>
      <c r="HC174" s="236"/>
      <c r="HD174" s="236"/>
      <c r="HE174" s="236"/>
      <c r="HF174" s="236"/>
      <c r="HG174" s="236"/>
      <c r="HH174" s="236"/>
      <c r="HI174" s="236"/>
      <c r="HJ174" s="236"/>
      <c r="HK174" s="236"/>
      <c r="HL174" s="236"/>
      <c r="HM174" s="236"/>
      <c r="HN174" s="236"/>
      <c r="HO174" s="236"/>
      <c r="HP174" s="236"/>
      <c r="HQ174" s="236"/>
      <c r="HR174" s="236"/>
      <c r="HS174" s="236"/>
      <c r="HT174" s="236"/>
      <c r="HU174" s="236"/>
      <c r="HV174" s="236"/>
      <c r="HW174" s="236"/>
      <c r="HX174" s="236"/>
      <c r="HY174" s="236"/>
      <c r="HZ174" s="236"/>
      <c r="IA174" s="236"/>
      <c r="IB174" s="236"/>
      <c r="IC174" s="236"/>
      <c r="ID174" s="236"/>
      <c r="IE174" s="236"/>
      <c r="IF174" s="236"/>
      <c r="IG174" s="236"/>
      <c r="IH174" s="236"/>
      <c r="II174" s="236"/>
      <c r="IJ174" s="236"/>
      <c r="IK174" s="236"/>
      <c r="IL174" s="236"/>
      <c r="IM174" s="236"/>
      <c r="IN174" s="236"/>
      <c r="IO174" s="236"/>
      <c r="IP174" s="236"/>
      <c r="IQ174" s="236"/>
      <c r="IR174" s="236"/>
      <c r="IS174" s="236"/>
      <c r="IT174" s="236"/>
      <c r="IU174" s="236"/>
      <c r="IV174" s="236"/>
    </row>
    <row r="175" spans="1:256" s="222" customFormat="1" ht="25.5" customHeight="1" x14ac:dyDescent="0.25">
      <c r="A175" s="211" t="s">
        <v>819</v>
      </c>
      <c r="B175" s="212" t="s">
        <v>576</v>
      </c>
      <c r="C175" s="237">
        <f t="shared" si="38"/>
        <v>0</v>
      </c>
      <c r="D175" s="222">
        <v>0</v>
      </c>
      <c r="E175" s="222">
        <v>0</v>
      </c>
      <c r="F175" s="222">
        <v>0</v>
      </c>
      <c r="G175" s="222">
        <v>0</v>
      </c>
      <c r="H175" s="222">
        <v>0</v>
      </c>
      <c r="I175" s="222">
        <v>0</v>
      </c>
      <c r="J175" s="222">
        <v>0</v>
      </c>
      <c r="K175" s="222">
        <v>0</v>
      </c>
      <c r="L175" s="222">
        <v>0</v>
      </c>
      <c r="M175" s="222">
        <v>0</v>
      </c>
      <c r="N175" s="222">
        <v>0</v>
      </c>
      <c r="O175" s="223">
        <v>0</v>
      </c>
      <c r="P175" s="235"/>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236"/>
      <c r="BM175" s="236"/>
      <c r="BN175" s="236"/>
      <c r="BO175" s="236"/>
      <c r="BP175" s="236"/>
      <c r="BQ175" s="236"/>
      <c r="BR175" s="236"/>
      <c r="BS175" s="236"/>
      <c r="BT175" s="236"/>
      <c r="BU175" s="236"/>
      <c r="BV175" s="236"/>
      <c r="BW175" s="236"/>
      <c r="BX175" s="236"/>
      <c r="BY175" s="236"/>
      <c r="BZ175" s="236"/>
      <c r="CA175" s="236"/>
      <c r="CB175" s="236"/>
      <c r="CC175" s="236"/>
      <c r="CD175" s="236"/>
      <c r="CE175" s="236"/>
      <c r="CF175" s="236"/>
      <c r="CG175" s="236"/>
      <c r="CH175" s="236"/>
      <c r="CI175" s="236"/>
      <c r="CJ175" s="236"/>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236"/>
      <c r="EN175" s="236"/>
      <c r="EO175" s="236"/>
      <c r="EP175" s="236"/>
      <c r="EQ175" s="236"/>
      <c r="ER175" s="236"/>
      <c r="ES175" s="236"/>
      <c r="ET175" s="236"/>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36"/>
      <c r="FP175" s="236"/>
      <c r="FQ175" s="236"/>
      <c r="FR175" s="236"/>
      <c r="FS175" s="236"/>
      <c r="FT175" s="236"/>
      <c r="FU175" s="236"/>
      <c r="FV175" s="236"/>
      <c r="FW175" s="236"/>
      <c r="FX175" s="236"/>
      <c r="FY175" s="236"/>
      <c r="FZ175" s="236"/>
      <c r="GA175" s="236"/>
      <c r="GB175" s="236"/>
      <c r="GC175" s="236"/>
      <c r="GD175" s="236"/>
      <c r="GE175" s="236"/>
      <c r="GF175" s="236"/>
      <c r="GG175" s="236"/>
      <c r="GH175" s="236"/>
      <c r="GI175" s="236"/>
      <c r="GJ175" s="236"/>
      <c r="GK175" s="236"/>
      <c r="GL175" s="236"/>
      <c r="GM175" s="236"/>
      <c r="GN175" s="236"/>
      <c r="GO175" s="236"/>
      <c r="GP175" s="236"/>
      <c r="GQ175" s="236"/>
      <c r="GR175" s="236"/>
      <c r="GS175" s="236"/>
      <c r="GT175" s="236"/>
      <c r="GU175" s="236"/>
      <c r="GV175" s="236"/>
      <c r="GW175" s="236"/>
      <c r="GX175" s="236"/>
      <c r="GY175" s="236"/>
      <c r="GZ175" s="236"/>
      <c r="HA175" s="236"/>
      <c r="HB175" s="236"/>
      <c r="HC175" s="236"/>
      <c r="HD175" s="236"/>
      <c r="HE175" s="236"/>
      <c r="HF175" s="236"/>
      <c r="HG175" s="236"/>
      <c r="HH175" s="236"/>
      <c r="HI175" s="236"/>
      <c r="HJ175" s="236"/>
      <c r="HK175" s="236"/>
      <c r="HL175" s="236"/>
      <c r="HM175" s="236"/>
      <c r="HN175" s="236"/>
      <c r="HO175" s="236"/>
      <c r="HP175" s="236"/>
      <c r="HQ175" s="236"/>
      <c r="HR175" s="236"/>
      <c r="HS175" s="236"/>
      <c r="HT175" s="236"/>
      <c r="HU175" s="236"/>
      <c r="HV175" s="236"/>
      <c r="HW175" s="236"/>
      <c r="HX175" s="236"/>
      <c r="HY175" s="236"/>
      <c r="HZ175" s="236"/>
      <c r="IA175" s="236"/>
      <c r="IB175" s="236"/>
      <c r="IC175" s="236"/>
      <c r="ID175" s="236"/>
      <c r="IE175" s="236"/>
      <c r="IF175" s="236"/>
      <c r="IG175" s="236"/>
      <c r="IH175" s="236"/>
      <c r="II175" s="236"/>
      <c r="IJ175" s="236"/>
      <c r="IK175" s="236"/>
      <c r="IL175" s="236"/>
      <c r="IM175" s="236"/>
      <c r="IN175" s="236"/>
      <c r="IO175" s="236"/>
      <c r="IP175" s="236"/>
      <c r="IQ175" s="236"/>
      <c r="IR175" s="236"/>
      <c r="IS175" s="236"/>
      <c r="IT175" s="236"/>
      <c r="IU175" s="236"/>
      <c r="IV175" s="236"/>
    </row>
    <row r="176" spans="1:256" s="222" customFormat="1" ht="25.5" customHeight="1" x14ac:dyDescent="0.25">
      <c r="A176" s="211" t="s">
        <v>820</v>
      </c>
      <c r="B176" s="212" t="s">
        <v>578</v>
      </c>
      <c r="C176" s="237">
        <f t="shared" si="38"/>
        <v>0</v>
      </c>
      <c r="D176" s="222">
        <v>0</v>
      </c>
      <c r="E176" s="222">
        <v>0</v>
      </c>
      <c r="F176" s="222">
        <v>0</v>
      </c>
      <c r="G176" s="222">
        <v>0</v>
      </c>
      <c r="H176" s="222">
        <v>0</v>
      </c>
      <c r="I176" s="222">
        <v>0</v>
      </c>
      <c r="J176" s="222">
        <v>0</v>
      </c>
      <c r="K176" s="222">
        <v>0</v>
      </c>
      <c r="L176" s="222">
        <v>0</v>
      </c>
      <c r="M176" s="222">
        <v>0</v>
      </c>
      <c r="N176" s="222">
        <v>0</v>
      </c>
      <c r="O176" s="223">
        <v>0</v>
      </c>
      <c r="P176" s="235"/>
      <c r="Q176" s="236"/>
      <c r="R176" s="236"/>
      <c r="S176" s="236"/>
      <c r="T176" s="236"/>
      <c r="U176" s="236"/>
      <c r="V176" s="236"/>
      <c r="W176" s="236"/>
      <c r="X176" s="236"/>
      <c r="Y176" s="236"/>
      <c r="Z176" s="236"/>
      <c r="AA176" s="236"/>
      <c r="AB176" s="236"/>
      <c r="AC176" s="236"/>
      <c r="AD176" s="236"/>
      <c r="AE176" s="236"/>
      <c r="AF176" s="236"/>
      <c r="AG176" s="236"/>
      <c r="AH176" s="236"/>
      <c r="AI176" s="236"/>
      <c r="AJ176" s="236"/>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236"/>
      <c r="BM176" s="236"/>
      <c r="BN176" s="236"/>
      <c r="BO176" s="236"/>
      <c r="BP176" s="236"/>
      <c r="BQ176" s="236"/>
      <c r="BR176" s="236"/>
      <c r="BS176" s="236"/>
      <c r="BT176" s="236"/>
      <c r="BU176" s="236"/>
      <c r="BV176" s="236"/>
      <c r="BW176" s="236"/>
      <c r="BX176" s="236"/>
      <c r="BY176" s="236"/>
      <c r="BZ176" s="236"/>
      <c r="CA176" s="236"/>
      <c r="CB176" s="236"/>
      <c r="CC176" s="236"/>
      <c r="CD176" s="236"/>
      <c r="CE176" s="236"/>
      <c r="CF176" s="236"/>
      <c r="CG176" s="236"/>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36"/>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36"/>
      <c r="FP176" s="236"/>
      <c r="FQ176" s="236"/>
      <c r="FR176" s="236"/>
      <c r="FS176" s="236"/>
      <c r="FT176" s="236"/>
      <c r="FU176" s="236"/>
      <c r="FV176" s="236"/>
      <c r="FW176" s="236"/>
      <c r="FX176" s="236"/>
      <c r="FY176" s="236"/>
      <c r="FZ176" s="236"/>
      <c r="GA176" s="236"/>
      <c r="GB176" s="236"/>
      <c r="GC176" s="236"/>
      <c r="GD176" s="236"/>
      <c r="GE176" s="236"/>
      <c r="GF176" s="236"/>
      <c r="GG176" s="236"/>
      <c r="GH176" s="236"/>
      <c r="GI176" s="236"/>
      <c r="GJ176" s="236"/>
      <c r="GK176" s="236"/>
      <c r="GL176" s="236"/>
      <c r="GM176" s="236"/>
      <c r="GN176" s="236"/>
      <c r="GO176" s="236"/>
      <c r="GP176" s="236"/>
      <c r="GQ176" s="236"/>
      <c r="GR176" s="236"/>
      <c r="GS176" s="236"/>
      <c r="GT176" s="236"/>
      <c r="GU176" s="236"/>
      <c r="GV176" s="236"/>
      <c r="GW176" s="236"/>
      <c r="GX176" s="236"/>
      <c r="GY176" s="236"/>
      <c r="GZ176" s="236"/>
      <c r="HA176" s="236"/>
      <c r="HB176" s="236"/>
      <c r="HC176" s="236"/>
      <c r="HD176" s="236"/>
      <c r="HE176" s="236"/>
      <c r="HF176" s="236"/>
      <c r="HG176" s="236"/>
      <c r="HH176" s="236"/>
      <c r="HI176" s="236"/>
      <c r="HJ176" s="236"/>
      <c r="HK176" s="236"/>
      <c r="HL176" s="236"/>
      <c r="HM176" s="236"/>
      <c r="HN176" s="236"/>
      <c r="HO176" s="236"/>
      <c r="HP176" s="236"/>
      <c r="HQ176" s="236"/>
      <c r="HR176" s="236"/>
      <c r="HS176" s="236"/>
      <c r="HT176" s="236"/>
      <c r="HU176" s="236"/>
      <c r="HV176" s="236"/>
      <c r="HW176" s="236"/>
      <c r="HX176" s="236"/>
      <c r="HY176" s="236"/>
      <c r="HZ176" s="236"/>
      <c r="IA176" s="236"/>
      <c r="IB176" s="236"/>
      <c r="IC176" s="236"/>
      <c r="ID176" s="236"/>
      <c r="IE176" s="236"/>
      <c r="IF176" s="236"/>
      <c r="IG176" s="236"/>
      <c r="IH176" s="236"/>
      <c r="II176" s="236"/>
      <c r="IJ176" s="236"/>
      <c r="IK176" s="236"/>
      <c r="IL176" s="236"/>
      <c r="IM176" s="236"/>
      <c r="IN176" s="236"/>
      <c r="IO176" s="236"/>
      <c r="IP176" s="236"/>
      <c r="IQ176" s="236"/>
      <c r="IR176" s="236"/>
      <c r="IS176" s="236"/>
      <c r="IT176" s="236"/>
      <c r="IU176" s="236"/>
      <c r="IV176" s="236"/>
    </row>
    <row r="177" spans="1:256" s="256" customFormat="1" ht="25.5" customHeight="1" x14ac:dyDescent="0.25">
      <c r="A177" s="206" t="s">
        <v>821</v>
      </c>
      <c r="B177" s="207" t="s">
        <v>580</v>
      </c>
      <c r="C177" s="208">
        <f t="shared" si="38"/>
        <v>114</v>
      </c>
      <c r="D177" s="221">
        <f t="shared" ref="D177:O177" si="49">SUM(D178)</f>
        <v>12.665399999999998</v>
      </c>
      <c r="E177" s="221">
        <f t="shared" si="49"/>
        <v>11.5596</v>
      </c>
      <c r="F177" s="221">
        <f t="shared" si="49"/>
        <v>9.2568000000000001</v>
      </c>
      <c r="G177" s="221">
        <f t="shared" si="49"/>
        <v>7.7177999999999995</v>
      </c>
      <c r="H177" s="221">
        <f t="shared" si="49"/>
        <v>10.5108</v>
      </c>
      <c r="I177" s="221">
        <f t="shared" si="49"/>
        <v>8.4131999999999998</v>
      </c>
      <c r="J177" s="221">
        <f t="shared" si="49"/>
        <v>8.9946000000000002</v>
      </c>
      <c r="K177" s="221">
        <f t="shared" si="49"/>
        <v>7.41</v>
      </c>
      <c r="L177" s="221">
        <f t="shared" si="49"/>
        <v>10.146000000000001</v>
      </c>
      <c r="M177" s="221">
        <f t="shared" si="49"/>
        <v>8.6183999999999994</v>
      </c>
      <c r="N177" s="221">
        <f t="shared" si="49"/>
        <v>8.5614000000000008</v>
      </c>
      <c r="O177" s="234">
        <f t="shared" si="49"/>
        <v>10.146000000000001</v>
      </c>
      <c r="P177" s="255"/>
      <c r="Q177" s="244"/>
      <c r="R177" s="244"/>
      <c r="S177" s="244"/>
      <c r="T177" s="244"/>
      <c r="U177" s="244"/>
      <c r="V177" s="244"/>
      <c r="W177" s="244"/>
      <c r="X177" s="244"/>
      <c r="Y177" s="244"/>
      <c r="Z177" s="244"/>
      <c r="AA177" s="244"/>
      <c r="AB177" s="244"/>
      <c r="AC177" s="244"/>
      <c r="AD177" s="244"/>
      <c r="AE177" s="244"/>
      <c r="AF177" s="244"/>
      <c r="AG177" s="244"/>
      <c r="AH177" s="244"/>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V177" s="244"/>
      <c r="BW177" s="244"/>
      <c r="BX177" s="244"/>
      <c r="BY177" s="244"/>
      <c r="BZ177" s="244"/>
      <c r="CA177" s="244"/>
      <c r="CB177" s="244"/>
      <c r="CC177" s="244"/>
      <c r="CD177" s="244"/>
      <c r="CE177" s="244"/>
      <c r="CF177" s="244"/>
      <c r="CG177" s="244"/>
      <c r="CH177" s="244"/>
      <c r="CI177" s="244"/>
      <c r="CJ177" s="244"/>
      <c r="CK177" s="244"/>
      <c r="CL177" s="244"/>
      <c r="CM177" s="244"/>
      <c r="CN177" s="244"/>
      <c r="CO177" s="244"/>
      <c r="CP177" s="244"/>
      <c r="CQ177" s="244"/>
      <c r="CR177" s="244"/>
      <c r="CS177" s="244"/>
      <c r="CT177" s="244"/>
      <c r="CU177" s="244"/>
      <c r="CV177" s="244"/>
      <c r="CW177" s="244"/>
      <c r="CX177" s="244"/>
      <c r="CY177" s="244"/>
      <c r="CZ177" s="244"/>
      <c r="DA177" s="244"/>
      <c r="DB177" s="244"/>
      <c r="DC177" s="244"/>
      <c r="DD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C177" s="244"/>
      <c r="ED177" s="244"/>
      <c r="EE177" s="244"/>
      <c r="EF177" s="244"/>
      <c r="EG177" s="244"/>
      <c r="EH177" s="244"/>
      <c r="EI177" s="244"/>
      <c r="EJ177" s="244"/>
      <c r="EK177" s="244"/>
      <c r="EL177" s="244"/>
      <c r="EM177" s="244"/>
      <c r="EN177" s="244"/>
      <c r="EO177" s="244"/>
      <c r="EP177" s="244"/>
      <c r="EQ177" s="244"/>
      <c r="ER177" s="244"/>
      <c r="ES177" s="244"/>
      <c r="ET177" s="244"/>
      <c r="EU177" s="244"/>
      <c r="EV177" s="244"/>
      <c r="EW177" s="244"/>
      <c r="EX177" s="244"/>
      <c r="EY177" s="244"/>
      <c r="EZ177" s="244"/>
      <c r="FA177" s="244"/>
      <c r="FB177" s="244"/>
      <c r="FC177" s="244"/>
      <c r="FD177" s="244"/>
      <c r="FE177" s="244"/>
      <c r="FF177" s="244"/>
      <c r="FG177" s="244"/>
      <c r="FH177" s="244"/>
      <c r="FI177" s="244"/>
      <c r="FJ177" s="244"/>
      <c r="FK177" s="244"/>
      <c r="FL177" s="244"/>
      <c r="FM177" s="244"/>
      <c r="FN177" s="244"/>
      <c r="FO177" s="244"/>
      <c r="FP177" s="244"/>
      <c r="FQ177" s="244"/>
      <c r="FR177" s="244"/>
      <c r="FS177" s="244"/>
      <c r="FT177" s="244"/>
      <c r="FU177" s="244"/>
      <c r="FV177" s="244"/>
      <c r="FW177" s="244"/>
      <c r="FX177" s="244"/>
      <c r="FY177" s="244"/>
      <c r="FZ177" s="244"/>
      <c r="GA177" s="244"/>
      <c r="GB177" s="244"/>
      <c r="GC177" s="244"/>
      <c r="GD177" s="244"/>
      <c r="GE177" s="244"/>
      <c r="GF177" s="244"/>
      <c r="GG177" s="244"/>
      <c r="GH177" s="244"/>
      <c r="GI177" s="244"/>
      <c r="GJ177" s="244"/>
      <c r="GK177" s="244"/>
      <c r="GL177" s="244"/>
      <c r="GM177" s="244"/>
      <c r="GN177" s="244"/>
      <c r="GO177" s="244"/>
      <c r="GP177" s="244"/>
      <c r="GQ177" s="244"/>
      <c r="GR177" s="244"/>
      <c r="GS177" s="244"/>
      <c r="GT177" s="244"/>
      <c r="GU177" s="244"/>
      <c r="GV177" s="244"/>
      <c r="GW177" s="244"/>
      <c r="GX177" s="244"/>
      <c r="GY177" s="244"/>
      <c r="GZ177" s="244"/>
      <c r="HA177" s="244"/>
      <c r="HB177" s="244"/>
      <c r="HC177" s="244"/>
      <c r="HD177" s="244"/>
      <c r="HE177" s="244"/>
      <c r="HF177" s="244"/>
      <c r="HG177" s="244"/>
      <c r="HH177" s="244"/>
      <c r="HI177" s="244"/>
      <c r="HJ177" s="244"/>
      <c r="HK177" s="244"/>
      <c r="HL177" s="244"/>
      <c r="HM177" s="244"/>
      <c r="HN177" s="244"/>
      <c r="HO177" s="244"/>
      <c r="HP177" s="244"/>
      <c r="HQ177" s="244"/>
      <c r="HR177" s="244"/>
      <c r="HS177" s="244"/>
      <c r="HT177" s="244"/>
      <c r="HU177" s="244"/>
      <c r="HV177" s="244"/>
      <c r="HW177" s="244"/>
      <c r="HX177" s="244"/>
      <c r="HY177" s="244"/>
      <c r="HZ177" s="244"/>
      <c r="IA177" s="244"/>
      <c r="IB177" s="244"/>
      <c r="IC177" s="244"/>
      <c r="ID177" s="244"/>
      <c r="IE177" s="244"/>
      <c r="IF177" s="244"/>
      <c r="IG177" s="244"/>
      <c r="IH177" s="244"/>
      <c r="II177" s="244"/>
      <c r="IJ177" s="244"/>
      <c r="IK177" s="244"/>
      <c r="IL177" s="244"/>
      <c r="IM177" s="244"/>
      <c r="IN177" s="244"/>
      <c r="IO177" s="244"/>
      <c r="IP177" s="244"/>
      <c r="IQ177" s="244"/>
      <c r="IR177" s="244"/>
      <c r="IS177" s="244"/>
      <c r="IT177" s="244"/>
      <c r="IU177" s="244"/>
      <c r="IV177" s="244"/>
    </row>
    <row r="178" spans="1:256" s="222" customFormat="1" ht="25.5" customHeight="1" x14ac:dyDescent="0.25">
      <c r="A178" s="211" t="s">
        <v>822</v>
      </c>
      <c r="B178" s="212" t="s">
        <v>582</v>
      </c>
      <c r="C178" s="237">
        <f t="shared" si="38"/>
        <v>114</v>
      </c>
      <c r="D178" s="222">
        <v>12.665399999999998</v>
      </c>
      <c r="E178" s="222">
        <v>11.5596</v>
      </c>
      <c r="F178" s="222">
        <v>9.2568000000000001</v>
      </c>
      <c r="G178" s="222">
        <v>7.7177999999999995</v>
      </c>
      <c r="H178" s="222">
        <v>10.5108</v>
      </c>
      <c r="I178" s="222">
        <v>8.4131999999999998</v>
      </c>
      <c r="J178" s="222">
        <v>8.9946000000000002</v>
      </c>
      <c r="K178" s="222">
        <v>7.41</v>
      </c>
      <c r="L178" s="222">
        <v>10.146000000000001</v>
      </c>
      <c r="M178" s="222">
        <v>8.6183999999999994</v>
      </c>
      <c r="N178" s="222">
        <v>8.5614000000000008</v>
      </c>
      <c r="O178" s="223">
        <v>10.146000000000001</v>
      </c>
      <c r="P178" s="235"/>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236"/>
      <c r="BM178" s="236"/>
      <c r="BN178" s="236"/>
      <c r="BO178" s="236"/>
      <c r="BP178" s="236"/>
      <c r="BQ178" s="236"/>
      <c r="BR178" s="236"/>
      <c r="BS178" s="236"/>
      <c r="BT178" s="236"/>
      <c r="BU178" s="236"/>
      <c r="BV178" s="236"/>
      <c r="BW178" s="236"/>
      <c r="BX178" s="236"/>
      <c r="BY178" s="236"/>
      <c r="BZ178" s="236"/>
      <c r="CA178" s="236"/>
      <c r="CB178" s="236"/>
      <c r="CC178" s="236"/>
      <c r="CD178" s="236"/>
      <c r="CE178" s="236"/>
      <c r="CF178" s="236"/>
      <c r="CG178" s="236"/>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36"/>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36"/>
      <c r="FP178" s="236"/>
      <c r="FQ178" s="236"/>
      <c r="FR178" s="236"/>
      <c r="FS178" s="236"/>
      <c r="FT178" s="236"/>
      <c r="FU178" s="236"/>
      <c r="FV178" s="236"/>
      <c r="FW178" s="236"/>
      <c r="FX178" s="236"/>
      <c r="FY178" s="236"/>
      <c r="FZ178" s="236"/>
      <c r="GA178" s="236"/>
      <c r="GB178" s="236"/>
      <c r="GC178" s="236"/>
      <c r="GD178" s="236"/>
      <c r="GE178" s="236"/>
      <c r="GF178" s="236"/>
      <c r="GG178" s="236"/>
      <c r="GH178" s="236"/>
      <c r="GI178" s="236"/>
      <c r="GJ178" s="236"/>
      <c r="GK178" s="236"/>
      <c r="GL178" s="236"/>
      <c r="GM178" s="236"/>
      <c r="GN178" s="236"/>
      <c r="GO178" s="236"/>
      <c r="GP178" s="236"/>
      <c r="GQ178" s="236"/>
      <c r="GR178" s="236"/>
      <c r="GS178" s="236"/>
      <c r="GT178" s="236"/>
      <c r="GU178" s="236"/>
      <c r="GV178" s="236"/>
      <c r="GW178" s="236"/>
      <c r="GX178" s="236"/>
      <c r="GY178" s="236"/>
      <c r="GZ178" s="236"/>
      <c r="HA178" s="236"/>
      <c r="HB178" s="236"/>
      <c r="HC178" s="236"/>
      <c r="HD178" s="236"/>
      <c r="HE178" s="236"/>
      <c r="HF178" s="236"/>
      <c r="HG178" s="236"/>
      <c r="HH178" s="236"/>
      <c r="HI178" s="236"/>
      <c r="HJ178" s="236"/>
      <c r="HK178" s="236"/>
      <c r="HL178" s="236"/>
      <c r="HM178" s="236"/>
      <c r="HN178" s="236"/>
      <c r="HO178" s="236"/>
      <c r="HP178" s="236"/>
      <c r="HQ178" s="236"/>
      <c r="HR178" s="236"/>
      <c r="HS178" s="236"/>
      <c r="HT178" s="236"/>
      <c r="HU178" s="236"/>
      <c r="HV178" s="236"/>
      <c r="HW178" s="236"/>
      <c r="HX178" s="236"/>
      <c r="HY178" s="236"/>
      <c r="HZ178" s="236"/>
      <c r="IA178" s="236"/>
      <c r="IB178" s="236"/>
      <c r="IC178" s="236"/>
      <c r="ID178" s="236"/>
      <c r="IE178" s="236"/>
      <c r="IF178" s="236"/>
      <c r="IG178" s="236"/>
      <c r="IH178" s="236"/>
      <c r="II178" s="236"/>
      <c r="IJ178" s="236"/>
      <c r="IK178" s="236"/>
      <c r="IL178" s="236"/>
      <c r="IM178" s="236"/>
      <c r="IN178" s="236"/>
      <c r="IO178" s="236"/>
      <c r="IP178" s="236"/>
      <c r="IQ178" s="236"/>
      <c r="IR178" s="236"/>
      <c r="IS178" s="236"/>
      <c r="IT178" s="236"/>
      <c r="IU178" s="236"/>
      <c r="IV178" s="236"/>
    </row>
    <row r="179" spans="1:256" s="256" customFormat="1" ht="25.5" customHeight="1" x14ac:dyDescent="0.25">
      <c r="A179" s="190">
        <v>5</v>
      </c>
      <c r="B179" s="239" t="s">
        <v>473</v>
      </c>
      <c r="C179" s="240">
        <f t="shared" si="38"/>
        <v>26433792.000000004</v>
      </c>
      <c r="D179" s="192">
        <f>D180+D202+D205</f>
        <v>2936794.2911999994</v>
      </c>
      <c r="E179" s="241">
        <f t="shared" ref="E179:O179" si="50">E180+E202+E205</f>
        <v>2680386.5088000004</v>
      </c>
      <c r="F179" s="241">
        <f t="shared" si="50"/>
        <v>2146423.9103999999</v>
      </c>
      <c r="G179" s="241">
        <f t="shared" si="50"/>
        <v>1789567.7184000001</v>
      </c>
      <c r="H179" s="241">
        <f t="shared" si="50"/>
        <v>2437195.6224000002</v>
      </c>
      <c r="I179" s="241">
        <f t="shared" si="50"/>
        <v>1950813.8496000001</v>
      </c>
      <c r="J179" s="241">
        <f t="shared" si="50"/>
        <v>2085626.1887999999</v>
      </c>
      <c r="K179" s="241">
        <f t="shared" si="50"/>
        <v>1718196.4800000002</v>
      </c>
      <c r="L179" s="241">
        <f t="shared" si="50"/>
        <v>2352607.4880000004</v>
      </c>
      <c r="M179" s="241">
        <f t="shared" si="50"/>
        <v>1998394.6751999997</v>
      </c>
      <c r="N179" s="241">
        <f t="shared" si="50"/>
        <v>1985177.7792000002</v>
      </c>
      <c r="O179" s="242">
        <f t="shared" si="50"/>
        <v>2352607.4880000004</v>
      </c>
      <c r="P179" s="249"/>
      <c r="Q179" s="250"/>
      <c r="R179" s="251"/>
      <c r="S179" s="245"/>
      <c r="T179" s="245"/>
      <c r="U179" s="245"/>
      <c r="V179" s="245"/>
      <c r="W179" s="245"/>
      <c r="X179" s="245"/>
      <c r="Y179" s="245"/>
      <c r="Z179" s="245"/>
      <c r="AA179" s="245"/>
      <c r="AB179" s="245"/>
      <c r="AC179" s="245"/>
      <c r="AD179" s="252"/>
      <c r="AE179" s="250"/>
      <c r="AF179" s="251"/>
      <c r="AG179" s="245"/>
      <c r="AH179" s="245"/>
      <c r="AI179" s="245"/>
      <c r="AJ179" s="245"/>
      <c r="AK179" s="245"/>
      <c r="AL179" s="245"/>
      <c r="AM179" s="245"/>
      <c r="AN179" s="245"/>
      <c r="AO179" s="245"/>
      <c r="AP179" s="245"/>
      <c r="AQ179" s="245"/>
      <c r="AR179" s="252"/>
      <c r="AS179" s="250"/>
      <c r="AT179" s="251"/>
      <c r="AU179" s="245"/>
      <c r="AV179" s="245"/>
      <c r="AW179" s="245"/>
      <c r="AX179" s="245"/>
      <c r="AY179" s="245"/>
      <c r="AZ179" s="245"/>
      <c r="BA179" s="245"/>
      <c r="BB179" s="245"/>
      <c r="BC179" s="245"/>
      <c r="BD179" s="245"/>
      <c r="BE179" s="245"/>
      <c r="BF179" s="252"/>
      <c r="BG179" s="250"/>
      <c r="BH179" s="251"/>
      <c r="BI179" s="245"/>
      <c r="BJ179" s="245"/>
      <c r="BK179" s="245"/>
      <c r="BL179" s="245"/>
      <c r="BM179" s="245"/>
      <c r="BN179" s="245"/>
      <c r="BO179" s="245"/>
      <c r="BP179" s="245"/>
      <c r="BQ179" s="245"/>
      <c r="BR179" s="245"/>
      <c r="BS179" s="245"/>
      <c r="BT179" s="252"/>
      <c r="BU179" s="250"/>
      <c r="BV179" s="251"/>
      <c r="BW179" s="245"/>
      <c r="BX179" s="245"/>
      <c r="BY179" s="245"/>
      <c r="BZ179" s="245"/>
      <c r="CA179" s="245"/>
      <c r="CB179" s="245"/>
      <c r="CC179" s="245"/>
      <c r="CD179" s="245"/>
      <c r="CE179" s="245"/>
      <c r="CF179" s="245"/>
      <c r="CG179" s="245"/>
      <c r="CH179" s="252"/>
      <c r="CI179" s="250"/>
      <c r="CJ179" s="251"/>
      <c r="CK179" s="245"/>
      <c r="CL179" s="245"/>
      <c r="CM179" s="245"/>
      <c r="CN179" s="245"/>
      <c r="CO179" s="245"/>
      <c r="CP179" s="245"/>
      <c r="CQ179" s="245"/>
      <c r="CR179" s="245"/>
      <c r="CS179" s="245"/>
      <c r="CT179" s="245"/>
      <c r="CU179" s="245"/>
      <c r="CV179" s="252"/>
      <c r="CW179" s="250"/>
      <c r="CX179" s="251"/>
      <c r="CY179" s="245"/>
      <c r="CZ179" s="245"/>
      <c r="DA179" s="245"/>
      <c r="DB179" s="245"/>
      <c r="DC179" s="245"/>
      <c r="DD179" s="245"/>
      <c r="DE179" s="245"/>
      <c r="DF179" s="245"/>
      <c r="DG179" s="245"/>
      <c r="DH179" s="245"/>
      <c r="DI179" s="245"/>
      <c r="DJ179" s="252"/>
      <c r="DK179" s="250"/>
      <c r="DL179" s="251"/>
      <c r="DM179" s="245"/>
      <c r="DN179" s="245"/>
      <c r="DO179" s="245"/>
      <c r="DP179" s="245"/>
      <c r="DQ179" s="245"/>
      <c r="DR179" s="245"/>
      <c r="DS179" s="245"/>
      <c r="DT179" s="245"/>
      <c r="DU179" s="245"/>
      <c r="DV179" s="245"/>
      <c r="DW179" s="245"/>
      <c r="DX179" s="252"/>
      <c r="DY179" s="250"/>
      <c r="DZ179" s="251"/>
      <c r="EA179" s="245"/>
      <c r="EB179" s="245"/>
      <c r="EC179" s="245"/>
      <c r="ED179" s="245"/>
      <c r="EE179" s="245"/>
      <c r="EF179" s="245"/>
      <c r="EG179" s="245"/>
      <c r="EH179" s="245"/>
      <c r="EI179" s="245"/>
      <c r="EJ179" s="245"/>
      <c r="EK179" s="245"/>
      <c r="EL179" s="252"/>
      <c r="EM179" s="250"/>
      <c r="EN179" s="251"/>
      <c r="EO179" s="245"/>
      <c r="EP179" s="245"/>
      <c r="EQ179" s="245"/>
      <c r="ER179" s="245"/>
      <c r="ES179" s="245"/>
      <c r="ET179" s="245"/>
      <c r="EU179" s="245"/>
      <c r="EV179" s="245"/>
      <c r="EW179" s="245"/>
      <c r="EX179" s="245"/>
      <c r="EY179" s="245"/>
      <c r="EZ179" s="252"/>
      <c r="FA179" s="250"/>
      <c r="FB179" s="251"/>
      <c r="FC179" s="245"/>
      <c r="FD179" s="245"/>
      <c r="FE179" s="245"/>
      <c r="FF179" s="245"/>
      <c r="FG179" s="245"/>
      <c r="FH179" s="245"/>
      <c r="FI179" s="245"/>
      <c r="FJ179" s="245"/>
      <c r="FK179" s="245"/>
      <c r="FL179" s="245"/>
      <c r="FM179" s="245"/>
      <c r="FN179" s="252"/>
      <c r="FO179" s="250"/>
      <c r="FP179" s="251"/>
      <c r="FQ179" s="245"/>
      <c r="FR179" s="245"/>
      <c r="FS179" s="245"/>
      <c r="FT179" s="245"/>
      <c r="FU179" s="245"/>
      <c r="FV179" s="245"/>
      <c r="FW179" s="245"/>
      <c r="FX179" s="245"/>
      <c r="FY179" s="245"/>
      <c r="FZ179" s="245"/>
      <c r="GA179" s="245"/>
      <c r="GB179" s="252"/>
      <c r="GC179" s="250"/>
      <c r="GD179" s="251"/>
      <c r="GE179" s="245"/>
      <c r="GF179" s="245"/>
      <c r="GG179" s="245"/>
      <c r="GH179" s="245"/>
      <c r="GI179" s="245"/>
      <c r="GJ179" s="245"/>
      <c r="GK179" s="245"/>
      <c r="GL179" s="245"/>
      <c r="GM179" s="245"/>
      <c r="GN179" s="245"/>
      <c r="GO179" s="245"/>
      <c r="GP179" s="252"/>
      <c r="GQ179" s="250"/>
      <c r="GR179" s="251"/>
      <c r="GS179" s="245"/>
      <c r="GT179" s="245"/>
      <c r="GU179" s="245"/>
      <c r="GV179" s="245"/>
      <c r="GW179" s="245"/>
      <c r="GX179" s="245"/>
      <c r="GY179" s="245"/>
      <c r="GZ179" s="245"/>
      <c r="HA179" s="245"/>
      <c r="HB179" s="245"/>
      <c r="HC179" s="245"/>
      <c r="HD179" s="252"/>
      <c r="HE179" s="250"/>
      <c r="HF179" s="251"/>
      <c r="HG179" s="245"/>
      <c r="HH179" s="245"/>
      <c r="HI179" s="245"/>
      <c r="HJ179" s="245"/>
      <c r="HK179" s="245"/>
      <c r="HL179" s="245"/>
      <c r="HM179" s="245"/>
      <c r="HN179" s="245"/>
      <c r="HO179" s="245"/>
      <c r="HP179" s="245"/>
      <c r="HQ179" s="245"/>
      <c r="HR179" s="252"/>
      <c r="HS179" s="250"/>
      <c r="HT179" s="251"/>
      <c r="HU179" s="245"/>
      <c r="HV179" s="245"/>
      <c r="HW179" s="245"/>
      <c r="HX179" s="245"/>
      <c r="HY179" s="245"/>
      <c r="HZ179" s="245"/>
      <c r="IA179" s="245"/>
      <c r="IB179" s="245"/>
      <c r="IC179" s="245"/>
      <c r="ID179" s="245"/>
      <c r="IE179" s="245"/>
      <c r="IF179" s="252"/>
      <c r="IG179" s="250"/>
      <c r="IH179" s="251"/>
      <c r="II179" s="245"/>
      <c r="IJ179" s="245"/>
      <c r="IK179" s="245"/>
      <c r="IL179" s="245"/>
      <c r="IM179" s="245"/>
      <c r="IN179" s="245"/>
      <c r="IO179" s="245"/>
      <c r="IP179" s="245"/>
      <c r="IQ179" s="245"/>
      <c r="IR179" s="245"/>
      <c r="IS179" s="245"/>
      <c r="IT179" s="252"/>
      <c r="IU179" s="250"/>
      <c r="IV179" s="251"/>
    </row>
    <row r="180" spans="1:256" s="256" customFormat="1" ht="25.5" customHeight="1" x14ac:dyDescent="0.25">
      <c r="A180" s="198">
        <v>5.0999999999999996</v>
      </c>
      <c r="B180" s="254" t="s">
        <v>823</v>
      </c>
      <c r="C180" s="200">
        <f t="shared" si="38"/>
        <v>13624307.000000002</v>
      </c>
      <c r="D180" s="213">
        <f>D181+D187+D192</f>
        <v>1513660.5076999997</v>
      </c>
      <c r="E180" s="213">
        <f t="shared" ref="E180:O180" si="51">E181+E187+E192</f>
        <v>1381504.7298000001</v>
      </c>
      <c r="F180" s="213">
        <f t="shared" si="51"/>
        <v>1106293.7283999999</v>
      </c>
      <c r="G180" s="213">
        <f t="shared" si="51"/>
        <v>922365.58389999997</v>
      </c>
      <c r="H180" s="213">
        <f t="shared" si="51"/>
        <v>1256161.1054</v>
      </c>
      <c r="I180" s="213">
        <f t="shared" si="51"/>
        <v>1005473.8566000001</v>
      </c>
      <c r="J180" s="213">
        <f t="shared" si="51"/>
        <v>1074957.8223000001</v>
      </c>
      <c r="K180" s="213">
        <f t="shared" si="51"/>
        <v>885579.95500000007</v>
      </c>
      <c r="L180" s="213">
        <f t="shared" si="51"/>
        <v>1212563.3230000001</v>
      </c>
      <c r="M180" s="213">
        <f t="shared" si="51"/>
        <v>1029997.6091999999</v>
      </c>
      <c r="N180" s="213">
        <f t="shared" si="51"/>
        <v>1023185.4557</v>
      </c>
      <c r="O180" s="238">
        <f t="shared" si="51"/>
        <v>1212563.3230000001</v>
      </c>
      <c r="P180" s="255"/>
      <c r="Q180" s="244"/>
      <c r="R180" s="244"/>
      <c r="S180" s="244"/>
      <c r="T180" s="244"/>
      <c r="U180" s="244"/>
      <c r="V180" s="244"/>
      <c r="W180" s="244"/>
      <c r="X180" s="244"/>
      <c r="Y180" s="244"/>
      <c r="Z180" s="244"/>
      <c r="AA180" s="244"/>
      <c r="AB180" s="244"/>
      <c r="AC180" s="244"/>
      <c r="AD180" s="244"/>
      <c r="AE180" s="244"/>
      <c r="AF180" s="244"/>
      <c r="AG180" s="244"/>
      <c r="AH180" s="244"/>
      <c r="AI180" s="244"/>
      <c r="AJ180" s="244"/>
      <c r="AK180" s="244"/>
      <c r="AL180" s="244"/>
      <c r="AM180" s="244"/>
      <c r="AN180" s="244"/>
      <c r="AO180" s="244"/>
      <c r="AP180" s="244"/>
      <c r="AQ180" s="244"/>
      <c r="AR180" s="244"/>
      <c r="AS180" s="244"/>
      <c r="AT180" s="244"/>
      <c r="AU180" s="244"/>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4"/>
      <c r="BR180" s="244"/>
      <c r="BS180" s="244"/>
      <c r="BT180" s="244"/>
      <c r="BU180" s="244"/>
      <c r="BV180" s="244"/>
      <c r="BW180" s="244"/>
      <c r="BX180" s="244"/>
      <c r="BY180" s="244"/>
      <c r="BZ180" s="244"/>
      <c r="CA180" s="244"/>
      <c r="CB180" s="244"/>
      <c r="CC180" s="244"/>
      <c r="CD180" s="244"/>
      <c r="CE180" s="244"/>
      <c r="CF180" s="244"/>
      <c r="CG180" s="244"/>
      <c r="CH180" s="244"/>
      <c r="CI180" s="244"/>
      <c r="CJ180" s="244"/>
      <c r="CK180" s="244"/>
      <c r="CL180" s="244"/>
      <c r="CM180" s="244"/>
      <c r="CN180" s="244"/>
      <c r="CO180" s="244"/>
      <c r="CP180" s="244"/>
      <c r="CQ180" s="244"/>
      <c r="CR180" s="244"/>
      <c r="CS180" s="244"/>
      <c r="CT180" s="244"/>
      <c r="CU180" s="244"/>
      <c r="CV180" s="244"/>
      <c r="CW180" s="244"/>
      <c r="CX180" s="244"/>
      <c r="CY180" s="244"/>
      <c r="CZ180" s="244"/>
      <c r="DA180" s="244"/>
      <c r="DB180" s="244"/>
      <c r="DC180" s="244"/>
      <c r="DD180" s="244"/>
      <c r="DE180" s="244"/>
      <c r="DF180" s="244"/>
      <c r="DG180" s="244"/>
      <c r="DH180" s="244"/>
      <c r="DI180" s="244"/>
      <c r="DJ180" s="244"/>
      <c r="DK180" s="244"/>
      <c r="DL180" s="244"/>
      <c r="DM180" s="244"/>
      <c r="DN180" s="244"/>
      <c r="DO180" s="244"/>
      <c r="DP180" s="244"/>
      <c r="DQ180" s="244"/>
      <c r="DR180" s="244"/>
      <c r="DS180" s="244"/>
      <c r="DT180" s="244"/>
      <c r="DU180" s="244"/>
      <c r="DV180" s="244"/>
      <c r="DW180" s="244"/>
      <c r="DX180" s="244"/>
      <c r="DY180" s="244"/>
      <c r="DZ180" s="244"/>
      <c r="EA180" s="244"/>
      <c r="EB180" s="244"/>
      <c r="EC180" s="244"/>
      <c r="ED180" s="244"/>
      <c r="EE180" s="244"/>
      <c r="EF180" s="244"/>
      <c r="EG180" s="244"/>
      <c r="EH180" s="244"/>
      <c r="EI180" s="244"/>
      <c r="EJ180" s="244"/>
      <c r="EK180" s="244"/>
      <c r="EL180" s="244"/>
      <c r="EM180" s="244"/>
      <c r="EN180" s="244"/>
      <c r="EO180" s="244"/>
      <c r="EP180" s="244"/>
      <c r="EQ180" s="244"/>
      <c r="ER180" s="244"/>
      <c r="ES180" s="244"/>
      <c r="ET180" s="244"/>
      <c r="EU180" s="244"/>
      <c r="EV180" s="244"/>
      <c r="EW180" s="244"/>
      <c r="EX180" s="244"/>
      <c r="EY180" s="244"/>
      <c r="EZ180" s="244"/>
      <c r="FA180" s="244"/>
      <c r="FB180" s="244"/>
      <c r="FC180" s="244"/>
      <c r="FD180" s="244"/>
      <c r="FE180" s="244"/>
      <c r="FF180" s="244"/>
      <c r="FG180" s="244"/>
      <c r="FH180" s="244"/>
      <c r="FI180" s="244"/>
      <c r="FJ180" s="244"/>
      <c r="FK180" s="244"/>
      <c r="FL180" s="244"/>
      <c r="FM180" s="244"/>
      <c r="FN180" s="244"/>
      <c r="FO180" s="244"/>
      <c r="FP180" s="244"/>
      <c r="FQ180" s="244"/>
      <c r="FR180" s="244"/>
      <c r="FS180" s="244"/>
      <c r="FT180" s="244"/>
      <c r="FU180" s="244"/>
      <c r="FV180" s="244"/>
      <c r="FW180" s="244"/>
      <c r="FX180" s="244"/>
      <c r="FY180" s="244"/>
      <c r="FZ180" s="244"/>
      <c r="GA180" s="244"/>
      <c r="GB180" s="244"/>
      <c r="GC180" s="244"/>
      <c r="GD180" s="244"/>
      <c r="GE180" s="244"/>
      <c r="GF180" s="244"/>
      <c r="GG180" s="244"/>
      <c r="GH180" s="244"/>
      <c r="GI180" s="244"/>
      <c r="GJ180" s="244"/>
      <c r="GK180" s="244"/>
      <c r="GL180" s="244"/>
      <c r="GM180" s="244"/>
      <c r="GN180" s="244"/>
      <c r="GO180" s="244"/>
      <c r="GP180" s="244"/>
      <c r="GQ180" s="244"/>
      <c r="GR180" s="244"/>
      <c r="GS180" s="244"/>
      <c r="GT180" s="244"/>
      <c r="GU180" s="244"/>
      <c r="GV180" s="244"/>
      <c r="GW180" s="244"/>
      <c r="GX180" s="244"/>
      <c r="GY180" s="244"/>
      <c r="GZ180" s="244"/>
      <c r="HA180" s="244"/>
      <c r="HB180" s="244"/>
      <c r="HC180" s="244"/>
      <c r="HD180" s="244"/>
      <c r="HE180" s="244"/>
      <c r="HF180" s="244"/>
      <c r="HG180" s="244"/>
      <c r="HH180" s="244"/>
      <c r="HI180" s="244"/>
      <c r="HJ180" s="244"/>
      <c r="HK180" s="244"/>
      <c r="HL180" s="244"/>
      <c r="HM180" s="244"/>
      <c r="HN180" s="244"/>
      <c r="HO180" s="244"/>
      <c r="HP180" s="244"/>
      <c r="HQ180" s="244"/>
      <c r="HR180" s="244"/>
      <c r="HS180" s="244"/>
      <c r="HT180" s="244"/>
      <c r="HU180" s="244"/>
      <c r="HV180" s="244"/>
      <c r="HW180" s="244"/>
      <c r="HX180" s="244"/>
      <c r="HY180" s="244"/>
      <c r="HZ180" s="244"/>
      <c r="IA180" s="244"/>
      <c r="IB180" s="244"/>
      <c r="IC180" s="244"/>
      <c r="ID180" s="244"/>
      <c r="IE180" s="244"/>
      <c r="IF180" s="244"/>
      <c r="IG180" s="244"/>
      <c r="IH180" s="244"/>
      <c r="II180" s="244"/>
      <c r="IJ180" s="244"/>
      <c r="IK180" s="244"/>
      <c r="IL180" s="244"/>
      <c r="IM180" s="244"/>
      <c r="IN180" s="244"/>
      <c r="IO180" s="244"/>
      <c r="IP180" s="244"/>
      <c r="IQ180" s="244"/>
      <c r="IR180" s="244"/>
      <c r="IS180" s="244"/>
      <c r="IT180" s="244"/>
      <c r="IU180" s="244"/>
      <c r="IV180" s="244"/>
    </row>
    <row r="181" spans="1:256" s="256" customFormat="1" ht="35.25" customHeight="1" x14ac:dyDescent="0.25">
      <c r="A181" s="206" t="s">
        <v>824</v>
      </c>
      <c r="B181" s="207" t="s">
        <v>825</v>
      </c>
      <c r="C181" s="208">
        <f t="shared" si="38"/>
        <v>0</v>
      </c>
      <c r="D181" s="221">
        <f>SUM(D182:D186)</f>
        <v>0</v>
      </c>
      <c r="E181" s="221">
        <f t="shared" ref="E181:O181" si="52">SUM(E182:E186)</f>
        <v>0</v>
      </c>
      <c r="F181" s="221">
        <f t="shared" si="52"/>
        <v>0</v>
      </c>
      <c r="G181" s="221">
        <f t="shared" si="52"/>
        <v>0</v>
      </c>
      <c r="H181" s="221">
        <f t="shared" si="52"/>
        <v>0</v>
      </c>
      <c r="I181" s="221">
        <f t="shared" si="52"/>
        <v>0</v>
      </c>
      <c r="J181" s="221">
        <f t="shared" si="52"/>
        <v>0</v>
      </c>
      <c r="K181" s="221">
        <f t="shared" si="52"/>
        <v>0</v>
      </c>
      <c r="L181" s="221">
        <f t="shared" si="52"/>
        <v>0</v>
      </c>
      <c r="M181" s="221">
        <f t="shared" si="52"/>
        <v>0</v>
      </c>
      <c r="N181" s="221">
        <f t="shared" si="52"/>
        <v>0</v>
      </c>
      <c r="O181" s="234">
        <f t="shared" si="52"/>
        <v>0</v>
      </c>
      <c r="P181" s="255"/>
      <c r="Q181" s="244"/>
      <c r="R181" s="244"/>
      <c r="S181" s="244"/>
      <c r="T181" s="244"/>
      <c r="U181" s="244"/>
      <c r="V181" s="244"/>
      <c r="W181" s="244"/>
      <c r="X181" s="244"/>
      <c r="Y181" s="244"/>
      <c r="Z181" s="244"/>
      <c r="AA181" s="244"/>
      <c r="AB181" s="244"/>
      <c r="AC181" s="244"/>
      <c r="AD181" s="244"/>
      <c r="AE181" s="244"/>
      <c r="AF181" s="244"/>
      <c r="AG181" s="244"/>
      <c r="AH181" s="244"/>
      <c r="AI181" s="244"/>
      <c r="AJ181" s="244"/>
      <c r="AK181" s="244"/>
      <c r="AL181" s="244"/>
      <c r="AM181" s="244"/>
      <c r="AN181" s="244"/>
      <c r="AO181" s="244"/>
      <c r="AP181" s="244"/>
      <c r="AQ181" s="244"/>
      <c r="AR181" s="244"/>
      <c r="AS181" s="244"/>
      <c r="AT181" s="244"/>
      <c r="AU181" s="244"/>
      <c r="AV181" s="244"/>
      <c r="AW181" s="244"/>
      <c r="AX181" s="244"/>
      <c r="AY181" s="244"/>
      <c r="AZ181" s="244"/>
      <c r="BA181" s="244"/>
      <c r="BB181" s="244"/>
      <c r="BC181" s="244"/>
      <c r="BD181" s="244"/>
      <c r="BE181" s="244"/>
      <c r="BF181" s="244"/>
      <c r="BG181" s="244"/>
      <c r="BH181" s="244"/>
      <c r="BI181" s="244"/>
      <c r="BJ181" s="244"/>
      <c r="BK181" s="244"/>
      <c r="BL181" s="244"/>
      <c r="BM181" s="244"/>
      <c r="BN181" s="244"/>
      <c r="BO181" s="244"/>
      <c r="BP181" s="244"/>
      <c r="BQ181" s="244"/>
      <c r="BR181" s="244"/>
      <c r="BS181" s="244"/>
      <c r="BT181" s="244"/>
      <c r="BU181" s="244"/>
      <c r="BV181" s="244"/>
      <c r="BW181" s="244"/>
      <c r="BX181" s="244"/>
      <c r="BY181" s="244"/>
      <c r="BZ181" s="244"/>
      <c r="CA181" s="244"/>
      <c r="CB181" s="244"/>
      <c r="CC181" s="244"/>
      <c r="CD181" s="244"/>
      <c r="CE181" s="244"/>
      <c r="CF181" s="244"/>
      <c r="CG181" s="244"/>
      <c r="CH181" s="244"/>
      <c r="CI181" s="244"/>
      <c r="CJ181" s="244"/>
      <c r="CK181" s="244"/>
      <c r="CL181" s="244"/>
      <c r="CM181" s="244"/>
      <c r="CN181" s="244"/>
      <c r="CO181" s="244"/>
      <c r="CP181" s="244"/>
      <c r="CQ181" s="244"/>
      <c r="CR181" s="244"/>
      <c r="CS181" s="244"/>
      <c r="CT181" s="244"/>
      <c r="CU181" s="244"/>
      <c r="CV181" s="244"/>
      <c r="CW181" s="244"/>
      <c r="CX181" s="244"/>
      <c r="CY181" s="244"/>
      <c r="CZ181" s="244"/>
      <c r="DA181" s="244"/>
      <c r="DB181" s="244"/>
      <c r="DC181" s="244"/>
      <c r="DD181" s="244"/>
      <c r="DE181" s="244"/>
      <c r="DF181" s="244"/>
      <c r="DG181" s="244"/>
      <c r="DH181" s="244"/>
      <c r="DI181" s="244"/>
      <c r="DJ181" s="244"/>
      <c r="DK181" s="244"/>
      <c r="DL181" s="244"/>
      <c r="DM181" s="244"/>
      <c r="DN181" s="244"/>
      <c r="DO181" s="244"/>
      <c r="DP181" s="244"/>
      <c r="DQ181" s="244"/>
      <c r="DR181" s="244"/>
      <c r="DS181" s="244"/>
      <c r="DT181" s="244"/>
      <c r="DU181" s="244"/>
      <c r="DV181" s="244"/>
      <c r="DW181" s="244"/>
      <c r="DX181" s="244"/>
      <c r="DY181" s="244"/>
      <c r="DZ181" s="244"/>
      <c r="EA181" s="244"/>
      <c r="EB181" s="244"/>
      <c r="EC181" s="244"/>
      <c r="ED181" s="244"/>
      <c r="EE181" s="244"/>
      <c r="EF181" s="244"/>
      <c r="EG181" s="244"/>
      <c r="EH181" s="244"/>
      <c r="EI181" s="244"/>
      <c r="EJ181" s="244"/>
      <c r="EK181" s="244"/>
      <c r="EL181" s="244"/>
      <c r="EM181" s="244"/>
      <c r="EN181" s="244"/>
      <c r="EO181" s="244"/>
      <c r="EP181" s="244"/>
      <c r="EQ181" s="244"/>
      <c r="ER181" s="244"/>
      <c r="ES181" s="244"/>
      <c r="ET181" s="244"/>
      <c r="EU181" s="244"/>
      <c r="EV181" s="244"/>
      <c r="EW181" s="244"/>
      <c r="EX181" s="244"/>
      <c r="EY181" s="244"/>
      <c r="EZ181" s="244"/>
      <c r="FA181" s="244"/>
      <c r="FB181" s="244"/>
      <c r="FC181" s="244"/>
      <c r="FD181" s="244"/>
      <c r="FE181" s="244"/>
      <c r="FF181" s="244"/>
      <c r="FG181" s="244"/>
      <c r="FH181" s="244"/>
      <c r="FI181" s="244"/>
      <c r="FJ181" s="244"/>
      <c r="FK181" s="244"/>
      <c r="FL181" s="244"/>
      <c r="FM181" s="244"/>
      <c r="FN181" s="244"/>
      <c r="FO181" s="244"/>
      <c r="FP181" s="244"/>
      <c r="FQ181" s="244"/>
      <c r="FR181" s="244"/>
      <c r="FS181" s="244"/>
      <c r="FT181" s="244"/>
      <c r="FU181" s="244"/>
      <c r="FV181" s="244"/>
      <c r="FW181" s="244"/>
      <c r="FX181" s="244"/>
      <c r="FY181" s="244"/>
      <c r="FZ181" s="244"/>
      <c r="GA181" s="244"/>
      <c r="GB181" s="244"/>
      <c r="GC181" s="244"/>
      <c r="GD181" s="244"/>
      <c r="GE181" s="244"/>
      <c r="GF181" s="244"/>
      <c r="GG181" s="244"/>
      <c r="GH181" s="244"/>
      <c r="GI181" s="244"/>
      <c r="GJ181" s="244"/>
      <c r="GK181" s="244"/>
      <c r="GL181" s="244"/>
      <c r="GM181" s="244"/>
      <c r="GN181" s="244"/>
      <c r="GO181" s="244"/>
      <c r="GP181" s="244"/>
      <c r="GQ181" s="244"/>
      <c r="GR181" s="244"/>
      <c r="GS181" s="244"/>
      <c r="GT181" s="244"/>
      <c r="GU181" s="244"/>
      <c r="GV181" s="244"/>
      <c r="GW181" s="244"/>
      <c r="GX181" s="244"/>
      <c r="GY181" s="244"/>
      <c r="GZ181" s="244"/>
      <c r="HA181" s="244"/>
      <c r="HB181" s="244"/>
      <c r="HC181" s="244"/>
      <c r="HD181" s="244"/>
      <c r="HE181" s="244"/>
      <c r="HF181" s="244"/>
      <c r="HG181" s="244"/>
      <c r="HH181" s="244"/>
      <c r="HI181" s="244"/>
      <c r="HJ181" s="244"/>
      <c r="HK181" s="244"/>
      <c r="HL181" s="244"/>
      <c r="HM181" s="244"/>
      <c r="HN181" s="244"/>
      <c r="HO181" s="244"/>
      <c r="HP181" s="244"/>
      <c r="HQ181" s="244"/>
      <c r="HR181" s="244"/>
      <c r="HS181" s="244"/>
      <c r="HT181" s="244"/>
      <c r="HU181" s="244"/>
      <c r="HV181" s="244"/>
      <c r="HW181" s="244"/>
      <c r="HX181" s="244"/>
      <c r="HY181" s="244"/>
      <c r="HZ181" s="244"/>
      <c r="IA181" s="244"/>
      <c r="IB181" s="244"/>
      <c r="IC181" s="244"/>
      <c r="ID181" s="244"/>
      <c r="IE181" s="244"/>
      <c r="IF181" s="244"/>
      <c r="IG181" s="244"/>
      <c r="IH181" s="244"/>
      <c r="II181" s="244"/>
      <c r="IJ181" s="244"/>
      <c r="IK181" s="244"/>
      <c r="IL181" s="244"/>
      <c r="IM181" s="244"/>
      <c r="IN181" s="244"/>
      <c r="IO181" s="244"/>
      <c r="IP181" s="244"/>
      <c r="IQ181" s="244"/>
      <c r="IR181" s="244"/>
      <c r="IS181" s="244"/>
      <c r="IT181" s="244"/>
      <c r="IU181" s="244"/>
      <c r="IV181" s="244"/>
    </row>
    <row r="182" spans="1:256" s="222" customFormat="1" ht="25.5" customHeight="1" x14ac:dyDescent="0.25">
      <c r="A182" s="211" t="s">
        <v>826</v>
      </c>
      <c r="B182" s="212" t="s">
        <v>629</v>
      </c>
      <c r="C182" s="237">
        <f t="shared" si="38"/>
        <v>0</v>
      </c>
      <c r="D182" s="222">
        <v>0</v>
      </c>
      <c r="E182" s="236">
        <v>0</v>
      </c>
      <c r="F182" s="236">
        <v>0</v>
      </c>
      <c r="G182" s="236">
        <v>0</v>
      </c>
      <c r="H182" s="236">
        <v>0</v>
      </c>
      <c r="I182" s="236">
        <v>0</v>
      </c>
      <c r="J182" s="236">
        <v>0</v>
      </c>
      <c r="K182" s="236">
        <v>0</v>
      </c>
      <c r="L182" s="236">
        <v>0</v>
      </c>
      <c r="M182" s="236">
        <v>0</v>
      </c>
      <c r="N182" s="236">
        <v>0</v>
      </c>
      <c r="O182" s="257">
        <v>0</v>
      </c>
      <c r="P182" s="235"/>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T182" s="236"/>
      <c r="BU182" s="236"/>
      <c r="BV182" s="236"/>
      <c r="BW182" s="236"/>
      <c r="BX182" s="236"/>
      <c r="BY182" s="236"/>
      <c r="BZ182" s="236"/>
      <c r="CA182" s="236"/>
      <c r="CB182" s="236"/>
      <c r="CC182" s="236"/>
      <c r="CD182" s="236"/>
      <c r="CE182" s="236"/>
      <c r="CF182" s="236"/>
      <c r="CG182" s="236"/>
      <c r="CH182" s="236"/>
      <c r="CI182" s="236"/>
      <c r="CJ182" s="236"/>
      <c r="CK182" s="236"/>
      <c r="CL182" s="236"/>
      <c r="CM182" s="236"/>
      <c r="CN182" s="236"/>
      <c r="CO182" s="236"/>
      <c r="CP182" s="236"/>
      <c r="CQ182" s="236"/>
      <c r="CR182" s="236"/>
      <c r="CS182" s="236"/>
      <c r="CT182" s="236"/>
      <c r="CU182" s="236"/>
      <c r="CV182" s="236"/>
      <c r="CW182" s="236"/>
      <c r="CX182" s="236"/>
      <c r="CY182" s="236"/>
      <c r="CZ182" s="236"/>
      <c r="DA182" s="236"/>
      <c r="DB182" s="236"/>
      <c r="DC182" s="236"/>
      <c r="DD182" s="236"/>
      <c r="DE182" s="236"/>
      <c r="DF182" s="236"/>
      <c r="DG182" s="236"/>
      <c r="DH182" s="236"/>
      <c r="DI182" s="236"/>
      <c r="DJ182" s="236"/>
      <c r="DK182" s="236"/>
      <c r="DL182" s="236"/>
      <c r="DM182" s="236"/>
      <c r="DN182" s="236"/>
      <c r="DO182" s="236"/>
      <c r="DP182" s="236"/>
      <c r="DQ182" s="236"/>
      <c r="DR182" s="236"/>
      <c r="DS182" s="236"/>
      <c r="DT182" s="236"/>
      <c r="DU182" s="236"/>
      <c r="DV182" s="236"/>
      <c r="DW182" s="236"/>
      <c r="DX182" s="236"/>
      <c r="DY182" s="236"/>
      <c r="DZ182" s="236"/>
      <c r="EA182" s="236"/>
      <c r="EB182" s="236"/>
      <c r="EC182" s="236"/>
      <c r="ED182" s="236"/>
      <c r="EE182" s="236"/>
      <c r="EF182" s="236"/>
      <c r="EG182" s="236"/>
      <c r="EH182" s="236"/>
      <c r="EI182" s="236"/>
      <c r="EJ182" s="236"/>
      <c r="EK182" s="236"/>
      <c r="EL182" s="236"/>
      <c r="EM182" s="236"/>
      <c r="EN182" s="236"/>
      <c r="EO182" s="236"/>
      <c r="EP182" s="236"/>
      <c r="EQ182" s="236"/>
      <c r="ER182" s="236"/>
      <c r="ES182" s="236"/>
      <c r="ET182" s="236"/>
      <c r="EU182" s="236"/>
      <c r="EV182" s="236"/>
      <c r="EW182" s="236"/>
      <c r="EX182" s="236"/>
      <c r="EY182" s="236"/>
      <c r="EZ182" s="236"/>
      <c r="FA182" s="236"/>
      <c r="FB182" s="236"/>
      <c r="FC182" s="236"/>
      <c r="FD182" s="236"/>
      <c r="FE182" s="236"/>
      <c r="FF182" s="236"/>
      <c r="FG182" s="236"/>
      <c r="FH182" s="236"/>
      <c r="FI182" s="236"/>
      <c r="FJ182" s="236"/>
      <c r="FK182" s="236"/>
      <c r="FL182" s="236"/>
      <c r="FM182" s="236"/>
      <c r="FN182" s="236"/>
      <c r="FO182" s="236"/>
      <c r="FP182" s="236"/>
      <c r="FQ182" s="236"/>
      <c r="FR182" s="236"/>
      <c r="FS182" s="236"/>
      <c r="FT182" s="236"/>
      <c r="FU182" s="236"/>
      <c r="FV182" s="236"/>
      <c r="FW182" s="236"/>
      <c r="FX182" s="236"/>
      <c r="FY182" s="236"/>
      <c r="FZ182" s="236"/>
      <c r="GA182" s="236"/>
      <c r="GB182" s="236"/>
      <c r="GC182" s="236"/>
      <c r="GD182" s="236"/>
      <c r="GE182" s="236"/>
      <c r="GF182" s="236"/>
      <c r="GG182" s="236"/>
      <c r="GH182" s="236"/>
      <c r="GI182" s="236"/>
      <c r="GJ182" s="236"/>
      <c r="GK182" s="236"/>
      <c r="GL182" s="236"/>
      <c r="GM182" s="236"/>
      <c r="GN182" s="236"/>
      <c r="GO182" s="236"/>
      <c r="GP182" s="236"/>
      <c r="GQ182" s="236"/>
      <c r="GR182" s="236"/>
      <c r="GS182" s="236"/>
      <c r="GT182" s="236"/>
      <c r="GU182" s="236"/>
      <c r="GV182" s="236"/>
      <c r="GW182" s="236"/>
      <c r="GX182" s="236"/>
      <c r="GY182" s="236"/>
      <c r="GZ182" s="236"/>
      <c r="HA182" s="236"/>
      <c r="HB182" s="236"/>
      <c r="HC182" s="236"/>
      <c r="HD182" s="236"/>
      <c r="HE182" s="236"/>
      <c r="HF182" s="236"/>
      <c r="HG182" s="236"/>
      <c r="HH182" s="236"/>
      <c r="HI182" s="236"/>
      <c r="HJ182" s="236"/>
      <c r="HK182" s="236"/>
      <c r="HL182" s="236"/>
      <c r="HM182" s="236"/>
      <c r="HN182" s="236"/>
      <c r="HO182" s="236"/>
      <c r="HP182" s="236"/>
      <c r="HQ182" s="236"/>
      <c r="HR182" s="236"/>
      <c r="HS182" s="236"/>
      <c r="HT182" s="236"/>
      <c r="HU182" s="236"/>
      <c r="HV182" s="236"/>
      <c r="HW182" s="236"/>
      <c r="HX182" s="236"/>
      <c r="HY182" s="236"/>
      <c r="HZ182" s="236"/>
      <c r="IA182" s="236"/>
      <c r="IB182" s="236"/>
      <c r="IC182" s="236"/>
      <c r="ID182" s="236"/>
      <c r="IE182" s="236"/>
      <c r="IF182" s="236"/>
      <c r="IG182" s="236"/>
      <c r="IH182" s="236"/>
      <c r="II182" s="236"/>
      <c r="IJ182" s="236"/>
      <c r="IK182" s="236"/>
      <c r="IL182" s="236"/>
      <c r="IM182" s="236"/>
      <c r="IN182" s="236"/>
      <c r="IO182" s="236"/>
      <c r="IP182" s="236"/>
      <c r="IQ182" s="236"/>
      <c r="IR182" s="236"/>
      <c r="IS182" s="236"/>
      <c r="IT182" s="236"/>
      <c r="IU182" s="236"/>
      <c r="IV182" s="236"/>
    </row>
    <row r="183" spans="1:256" s="222" customFormat="1" ht="25.5" customHeight="1" x14ac:dyDescent="0.25">
      <c r="A183" s="211" t="s">
        <v>827</v>
      </c>
      <c r="B183" s="212" t="s">
        <v>631</v>
      </c>
      <c r="C183" s="237">
        <f t="shared" si="38"/>
        <v>0</v>
      </c>
      <c r="D183" s="222">
        <v>0</v>
      </c>
      <c r="E183" s="236">
        <v>0</v>
      </c>
      <c r="F183" s="236">
        <v>0</v>
      </c>
      <c r="G183" s="236">
        <v>0</v>
      </c>
      <c r="H183" s="236">
        <v>0</v>
      </c>
      <c r="I183" s="236">
        <v>0</v>
      </c>
      <c r="J183" s="236">
        <v>0</v>
      </c>
      <c r="K183" s="236">
        <v>0</v>
      </c>
      <c r="L183" s="236">
        <v>0</v>
      </c>
      <c r="M183" s="236">
        <v>0</v>
      </c>
      <c r="N183" s="236">
        <v>0</v>
      </c>
      <c r="O183" s="257">
        <v>0</v>
      </c>
      <c r="P183" s="235"/>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T183" s="236"/>
      <c r="BU183" s="236"/>
      <c r="BV183" s="236"/>
      <c r="BW183" s="236"/>
      <c r="BX183" s="236"/>
      <c r="BY183" s="236"/>
      <c r="BZ183" s="236"/>
      <c r="CA183" s="236"/>
      <c r="CB183" s="236"/>
      <c r="CC183" s="236"/>
      <c r="CD183" s="236"/>
      <c r="CE183" s="236"/>
      <c r="CF183" s="236"/>
      <c r="CG183" s="236"/>
      <c r="CH183" s="236"/>
      <c r="CI183" s="236"/>
      <c r="CJ183" s="236"/>
      <c r="CK183" s="236"/>
      <c r="CL183" s="236"/>
      <c r="CM183" s="236"/>
      <c r="CN183" s="236"/>
      <c r="CO183" s="236"/>
      <c r="CP183" s="236"/>
      <c r="CQ183" s="236"/>
      <c r="CR183" s="236"/>
      <c r="CS183" s="236"/>
      <c r="CT183" s="236"/>
      <c r="CU183" s="236"/>
      <c r="CV183" s="236"/>
      <c r="CW183" s="236"/>
      <c r="CX183" s="236"/>
      <c r="CY183" s="236"/>
      <c r="CZ183" s="236"/>
      <c r="DA183" s="236"/>
      <c r="DB183" s="236"/>
      <c r="DC183" s="236"/>
      <c r="DD183" s="236"/>
      <c r="DE183" s="236"/>
      <c r="DF183" s="236"/>
      <c r="DG183" s="236"/>
      <c r="DH183" s="236"/>
      <c r="DI183" s="236"/>
      <c r="DJ183" s="236"/>
      <c r="DK183" s="236"/>
      <c r="DL183" s="236"/>
      <c r="DM183" s="236"/>
      <c r="DN183" s="236"/>
      <c r="DO183" s="236"/>
      <c r="DP183" s="236"/>
      <c r="DQ183" s="236"/>
      <c r="DR183" s="236"/>
      <c r="DS183" s="236"/>
      <c r="DT183" s="236"/>
      <c r="DU183" s="236"/>
      <c r="DV183" s="236"/>
      <c r="DW183" s="236"/>
      <c r="DX183" s="236"/>
      <c r="DY183" s="236"/>
      <c r="DZ183" s="236"/>
      <c r="EA183" s="236"/>
      <c r="EB183" s="236"/>
      <c r="EC183" s="236"/>
      <c r="ED183" s="236"/>
      <c r="EE183" s="236"/>
      <c r="EF183" s="236"/>
      <c r="EG183" s="236"/>
      <c r="EH183" s="236"/>
      <c r="EI183" s="236"/>
      <c r="EJ183" s="236"/>
      <c r="EK183" s="236"/>
      <c r="EL183" s="236"/>
      <c r="EM183" s="236"/>
      <c r="EN183" s="236"/>
      <c r="EO183" s="236"/>
      <c r="EP183" s="236"/>
      <c r="EQ183" s="236"/>
      <c r="ER183" s="236"/>
      <c r="ES183" s="236"/>
      <c r="ET183" s="236"/>
      <c r="EU183" s="236"/>
      <c r="EV183" s="236"/>
      <c r="EW183" s="236"/>
      <c r="EX183" s="236"/>
      <c r="EY183" s="236"/>
      <c r="EZ183" s="236"/>
      <c r="FA183" s="236"/>
      <c r="FB183" s="236"/>
      <c r="FC183" s="236"/>
      <c r="FD183" s="236"/>
      <c r="FE183" s="236"/>
      <c r="FF183" s="236"/>
      <c r="FG183" s="236"/>
      <c r="FH183" s="236"/>
      <c r="FI183" s="236"/>
      <c r="FJ183" s="236"/>
      <c r="FK183" s="236"/>
      <c r="FL183" s="236"/>
      <c r="FM183" s="236"/>
      <c r="FN183" s="236"/>
      <c r="FO183" s="236"/>
      <c r="FP183" s="236"/>
      <c r="FQ183" s="236"/>
      <c r="FR183" s="236"/>
      <c r="FS183" s="236"/>
      <c r="FT183" s="236"/>
      <c r="FU183" s="236"/>
      <c r="FV183" s="236"/>
      <c r="FW183" s="236"/>
      <c r="FX183" s="236"/>
      <c r="FY183" s="236"/>
      <c r="FZ183" s="236"/>
      <c r="GA183" s="236"/>
      <c r="GB183" s="236"/>
      <c r="GC183" s="236"/>
      <c r="GD183" s="236"/>
      <c r="GE183" s="236"/>
      <c r="GF183" s="236"/>
      <c r="GG183" s="236"/>
      <c r="GH183" s="236"/>
      <c r="GI183" s="236"/>
      <c r="GJ183" s="236"/>
      <c r="GK183" s="236"/>
      <c r="GL183" s="236"/>
      <c r="GM183" s="236"/>
      <c r="GN183" s="236"/>
      <c r="GO183" s="236"/>
      <c r="GP183" s="236"/>
      <c r="GQ183" s="236"/>
      <c r="GR183" s="236"/>
      <c r="GS183" s="236"/>
      <c r="GT183" s="236"/>
      <c r="GU183" s="236"/>
      <c r="GV183" s="236"/>
      <c r="GW183" s="236"/>
      <c r="GX183" s="236"/>
      <c r="GY183" s="236"/>
      <c r="GZ183" s="236"/>
      <c r="HA183" s="236"/>
      <c r="HB183" s="236"/>
      <c r="HC183" s="236"/>
      <c r="HD183" s="236"/>
      <c r="HE183" s="236"/>
      <c r="HF183" s="236"/>
      <c r="HG183" s="236"/>
      <c r="HH183" s="236"/>
      <c r="HI183" s="236"/>
      <c r="HJ183" s="236"/>
      <c r="HK183" s="236"/>
      <c r="HL183" s="236"/>
      <c r="HM183" s="236"/>
      <c r="HN183" s="236"/>
      <c r="HO183" s="236"/>
      <c r="HP183" s="236"/>
      <c r="HQ183" s="236"/>
      <c r="HR183" s="236"/>
      <c r="HS183" s="236"/>
      <c r="HT183" s="236"/>
      <c r="HU183" s="236"/>
      <c r="HV183" s="236"/>
      <c r="HW183" s="236"/>
      <c r="HX183" s="236"/>
      <c r="HY183" s="236"/>
      <c r="HZ183" s="236"/>
      <c r="IA183" s="236"/>
      <c r="IB183" s="236"/>
      <c r="IC183" s="236"/>
      <c r="ID183" s="236"/>
      <c r="IE183" s="236"/>
      <c r="IF183" s="236"/>
      <c r="IG183" s="236"/>
      <c r="IH183" s="236"/>
      <c r="II183" s="236"/>
      <c r="IJ183" s="236"/>
      <c r="IK183" s="236"/>
      <c r="IL183" s="236"/>
      <c r="IM183" s="236"/>
      <c r="IN183" s="236"/>
      <c r="IO183" s="236"/>
      <c r="IP183" s="236"/>
      <c r="IQ183" s="236"/>
      <c r="IR183" s="236"/>
      <c r="IS183" s="236"/>
      <c r="IT183" s="236"/>
      <c r="IU183" s="236"/>
      <c r="IV183" s="236"/>
    </row>
    <row r="184" spans="1:256" s="222" customFormat="1" ht="25.5" customHeight="1" x14ac:dyDescent="0.25">
      <c r="A184" s="211" t="s">
        <v>828</v>
      </c>
      <c r="B184" s="212" t="s">
        <v>633</v>
      </c>
      <c r="C184" s="237">
        <f t="shared" si="38"/>
        <v>0</v>
      </c>
      <c r="D184" s="222">
        <v>0</v>
      </c>
      <c r="E184" s="236">
        <v>0</v>
      </c>
      <c r="F184" s="236">
        <v>0</v>
      </c>
      <c r="G184" s="236">
        <v>0</v>
      </c>
      <c r="H184" s="236">
        <v>0</v>
      </c>
      <c r="I184" s="236">
        <v>0</v>
      </c>
      <c r="J184" s="236">
        <v>0</v>
      </c>
      <c r="K184" s="236">
        <v>0</v>
      </c>
      <c r="L184" s="236">
        <v>0</v>
      </c>
      <c r="M184" s="236">
        <v>0</v>
      </c>
      <c r="N184" s="236">
        <v>0</v>
      </c>
      <c r="O184" s="257">
        <v>0</v>
      </c>
      <c r="P184" s="235"/>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T184" s="236"/>
      <c r="BU184" s="236"/>
      <c r="BV184" s="236"/>
      <c r="BW184" s="236"/>
      <c r="BX184" s="236"/>
      <c r="BY184" s="236"/>
      <c r="BZ184" s="236"/>
      <c r="CA184" s="236"/>
      <c r="CB184" s="236"/>
      <c r="CC184" s="236"/>
      <c r="CD184" s="236"/>
      <c r="CE184" s="236"/>
      <c r="CF184" s="236"/>
      <c r="CG184" s="236"/>
      <c r="CH184" s="236"/>
      <c r="CI184" s="236"/>
      <c r="CJ184" s="236"/>
      <c r="CK184" s="236"/>
      <c r="CL184" s="236"/>
      <c r="CM184" s="236"/>
      <c r="CN184" s="236"/>
      <c r="CO184" s="236"/>
      <c r="CP184" s="236"/>
      <c r="CQ184" s="236"/>
      <c r="CR184" s="236"/>
      <c r="CS184" s="236"/>
      <c r="CT184" s="236"/>
      <c r="CU184" s="236"/>
      <c r="CV184" s="236"/>
      <c r="CW184" s="236"/>
      <c r="CX184" s="236"/>
      <c r="CY184" s="236"/>
      <c r="CZ184" s="236"/>
      <c r="DA184" s="236"/>
      <c r="DB184" s="236"/>
      <c r="DC184" s="236"/>
      <c r="DD184" s="236"/>
      <c r="DE184" s="236"/>
      <c r="DF184" s="236"/>
      <c r="DG184" s="236"/>
      <c r="DH184" s="236"/>
      <c r="DI184" s="236"/>
      <c r="DJ184" s="236"/>
      <c r="DK184" s="236"/>
      <c r="DL184" s="236"/>
      <c r="DM184" s="236"/>
      <c r="DN184" s="236"/>
      <c r="DO184" s="236"/>
      <c r="DP184" s="236"/>
      <c r="DQ184" s="236"/>
      <c r="DR184" s="236"/>
      <c r="DS184" s="236"/>
      <c r="DT184" s="236"/>
      <c r="DU184" s="236"/>
      <c r="DV184" s="236"/>
      <c r="DW184" s="236"/>
      <c r="DX184" s="236"/>
      <c r="DY184" s="236"/>
      <c r="DZ184" s="236"/>
      <c r="EA184" s="236"/>
      <c r="EB184" s="236"/>
      <c r="EC184" s="236"/>
      <c r="ED184" s="236"/>
      <c r="EE184" s="236"/>
      <c r="EF184" s="236"/>
      <c r="EG184" s="236"/>
      <c r="EH184" s="236"/>
      <c r="EI184" s="236"/>
      <c r="EJ184" s="236"/>
      <c r="EK184" s="236"/>
      <c r="EL184" s="236"/>
      <c r="EM184" s="236"/>
      <c r="EN184" s="236"/>
      <c r="EO184" s="236"/>
      <c r="EP184" s="236"/>
      <c r="EQ184" s="236"/>
      <c r="ER184" s="236"/>
      <c r="ES184" s="236"/>
      <c r="ET184" s="236"/>
      <c r="EU184" s="236"/>
      <c r="EV184" s="236"/>
      <c r="EW184" s="236"/>
      <c r="EX184" s="236"/>
      <c r="EY184" s="236"/>
      <c r="EZ184" s="236"/>
      <c r="FA184" s="236"/>
      <c r="FB184" s="236"/>
      <c r="FC184" s="236"/>
      <c r="FD184" s="236"/>
      <c r="FE184" s="236"/>
      <c r="FF184" s="236"/>
      <c r="FG184" s="236"/>
      <c r="FH184" s="236"/>
      <c r="FI184" s="236"/>
      <c r="FJ184" s="236"/>
      <c r="FK184" s="236"/>
      <c r="FL184" s="236"/>
      <c r="FM184" s="236"/>
      <c r="FN184" s="236"/>
      <c r="FO184" s="236"/>
      <c r="FP184" s="236"/>
      <c r="FQ184" s="236"/>
      <c r="FR184" s="236"/>
      <c r="FS184" s="236"/>
      <c r="FT184" s="236"/>
      <c r="FU184" s="236"/>
      <c r="FV184" s="236"/>
      <c r="FW184" s="236"/>
      <c r="FX184" s="236"/>
      <c r="FY184" s="236"/>
      <c r="FZ184" s="236"/>
      <c r="GA184" s="236"/>
      <c r="GB184" s="236"/>
      <c r="GC184" s="236"/>
      <c r="GD184" s="236"/>
      <c r="GE184" s="236"/>
      <c r="GF184" s="236"/>
      <c r="GG184" s="236"/>
      <c r="GH184" s="236"/>
      <c r="GI184" s="236"/>
      <c r="GJ184" s="236"/>
      <c r="GK184" s="236"/>
      <c r="GL184" s="236"/>
      <c r="GM184" s="236"/>
      <c r="GN184" s="236"/>
      <c r="GO184" s="236"/>
      <c r="GP184" s="236"/>
      <c r="GQ184" s="236"/>
      <c r="GR184" s="236"/>
      <c r="GS184" s="236"/>
      <c r="GT184" s="236"/>
      <c r="GU184" s="236"/>
      <c r="GV184" s="236"/>
      <c r="GW184" s="236"/>
      <c r="GX184" s="236"/>
      <c r="GY184" s="236"/>
      <c r="GZ184" s="236"/>
      <c r="HA184" s="236"/>
      <c r="HB184" s="236"/>
      <c r="HC184" s="236"/>
      <c r="HD184" s="236"/>
      <c r="HE184" s="236"/>
      <c r="HF184" s="236"/>
      <c r="HG184" s="236"/>
      <c r="HH184" s="236"/>
      <c r="HI184" s="236"/>
      <c r="HJ184" s="236"/>
      <c r="HK184" s="236"/>
      <c r="HL184" s="236"/>
      <c r="HM184" s="236"/>
      <c r="HN184" s="236"/>
      <c r="HO184" s="236"/>
      <c r="HP184" s="236"/>
      <c r="HQ184" s="236"/>
      <c r="HR184" s="236"/>
      <c r="HS184" s="236"/>
      <c r="HT184" s="236"/>
      <c r="HU184" s="236"/>
      <c r="HV184" s="236"/>
      <c r="HW184" s="236"/>
      <c r="HX184" s="236"/>
      <c r="HY184" s="236"/>
      <c r="HZ184" s="236"/>
      <c r="IA184" s="236"/>
      <c r="IB184" s="236"/>
      <c r="IC184" s="236"/>
      <c r="ID184" s="236"/>
      <c r="IE184" s="236"/>
      <c r="IF184" s="236"/>
      <c r="IG184" s="236"/>
      <c r="IH184" s="236"/>
      <c r="II184" s="236"/>
      <c r="IJ184" s="236"/>
      <c r="IK184" s="236"/>
      <c r="IL184" s="236"/>
      <c r="IM184" s="236"/>
      <c r="IN184" s="236"/>
      <c r="IO184" s="236"/>
      <c r="IP184" s="236"/>
      <c r="IQ184" s="236"/>
      <c r="IR184" s="236"/>
      <c r="IS184" s="236"/>
      <c r="IT184" s="236"/>
      <c r="IU184" s="236"/>
      <c r="IV184" s="236"/>
    </row>
    <row r="185" spans="1:256" s="222" customFormat="1" ht="25.5" customHeight="1" x14ac:dyDescent="0.25">
      <c r="A185" s="211" t="s">
        <v>829</v>
      </c>
      <c r="B185" s="212" t="s">
        <v>635</v>
      </c>
      <c r="C185" s="237">
        <f t="shared" si="38"/>
        <v>0</v>
      </c>
      <c r="D185" s="222">
        <v>0</v>
      </c>
      <c r="E185" s="236">
        <v>0</v>
      </c>
      <c r="F185" s="236">
        <v>0</v>
      </c>
      <c r="G185" s="236">
        <v>0</v>
      </c>
      <c r="H185" s="236">
        <v>0</v>
      </c>
      <c r="I185" s="236">
        <v>0</v>
      </c>
      <c r="J185" s="236">
        <v>0</v>
      </c>
      <c r="K185" s="236">
        <v>0</v>
      </c>
      <c r="L185" s="236">
        <v>0</v>
      </c>
      <c r="M185" s="236">
        <v>0</v>
      </c>
      <c r="N185" s="236">
        <v>0</v>
      </c>
      <c r="O185" s="257">
        <v>0</v>
      </c>
      <c r="P185" s="235"/>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T185" s="236"/>
      <c r="BU185" s="236"/>
      <c r="BV185" s="236"/>
      <c r="BW185" s="236"/>
      <c r="BX185" s="236"/>
      <c r="BY185" s="236"/>
      <c r="BZ185" s="236"/>
      <c r="CA185" s="236"/>
      <c r="CB185" s="236"/>
      <c r="CC185" s="236"/>
      <c r="CD185" s="236"/>
      <c r="CE185" s="236"/>
      <c r="CF185" s="236"/>
      <c r="CG185" s="236"/>
      <c r="CH185" s="236"/>
      <c r="CI185" s="236"/>
      <c r="CJ185" s="236"/>
      <c r="CK185" s="236"/>
      <c r="CL185" s="236"/>
      <c r="CM185" s="236"/>
      <c r="CN185" s="236"/>
      <c r="CO185" s="236"/>
      <c r="CP185" s="236"/>
      <c r="CQ185" s="236"/>
      <c r="CR185" s="236"/>
      <c r="CS185" s="236"/>
      <c r="CT185" s="236"/>
      <c r="CU185" s="236"/>
      <c r="CV185" s="236"/>
      <c r="CW185" s="236"/>
      <c r="CX185" s="236"/>
      <c r="CY185" s="236"/>
      <c r="CZ185" s="236"/>
      <c r="DA185" s="236"/>
      <c r="DB185" s="236"/>
      <c r="DC185" s="236"/>
      <c r="DD185" s="236"/>
      <c r="DE185" s="236"/>
      <c r="DF185" s="236"/>
      <c r="DG185" s="236"/>
      <c r="DH185" s="236"/>
      <c r="DI185" s="236"/>
      <c r="DJ185" s="236"/>
      <c r="DK185" s="236"/>
      <c r="DL185" s="236"/>
      <c r="DM185" s="236"/>
      <c r="DN185" s="236"/>
      <c r="DO185" s="236"/>
      <c r="DP185" s="236"/>
      <c r="DQ185" s="236"/>
      <c r="DR185" s="236"/>
      <c r="DS185" s="236"/>
      <c r="DT185" s="236"/>
      <c r="DU185" s="236"/>
      <c r="DV185" s="236"/>
      <c r="DW185" s="236"/>
      <c r="DX185" s="236"/>
      <c r="DY185" s="236"/>
      <c r="DZ185" s="236"/>
      <c r="EA185" s="236"/>
      <c r="EB185" s="236"/>
      <c r="EC185" s="236"/>
      <c r="ED185" s="236"/>
      <c r="EE185" s="236"/>
      <c r="EF185" s="236"/>
      <c r="EG185" s="236"/>
      <c r="EH185" s="236"/>
      <c r="EI185" s="236"/>
      <c r="EJ185" s="236"/>
      <c r="EK185" s="236"/>
      <c r="EL185" s="236"/>
      <c r="EM185" s="236"/>
      <c r="EN185" s="236"/>
      <c r="EO185" s="236"/>
      <c r="EP185" s="236"/>
      <c r="EQ185" s="236"/>
      <c r="ER185" s="236"/>
      <c r="ES185" s="236"/>
      <c r="ET185" s="236"/>
      <c r="EU185" s="236"/>
      <c r="EV185" s="236"/>
      <c r="EW185" s="236"/>
      <c r="EX185" s="236"/>
      <c r="EY185" s="236"/>
      <c r="EZ185" s="236"/>
      <c r="FA185" s="236"/>
      <c r="FB185" s="236"/>
      <c r="FC185" s="236"/>
      <c r="FD185" s="236"/>
      <c r="FE185" s="236"/>
      <c r="FF185" s="236"/>
      <c r="FG185" s="236"/>
      <c r="FH185" s="236"/>
      <c r="FI185" s="236"/>
      <c r="FJ185" s="236"/>
      <c r="FK185" s="236"/>
      <c r="FL185" s="236"/>
      <c r="FM185" s="236"/>
      <c r="FN185" s="236"/>
      <c r="FO185" s="236"/>
      <c r="FP185" s="236"/>
      <c r="FQ185" s="236"/>
      <c r="FR185" s="236"/>
      <c r="FS185" s="236"/>
      <c r="FT185" s="236"/>
      <c r="FU185" s="236"/>
      <c r="FV185" s="236"/>
      <c r="FW185" s="236"/>
      <c r="FX185" s="236"/>
      <c r="FY185" s="236"/>
      <c r="FZ185" s="236"/>
      <c r="GA185" s="236"/>
      <c r="GB185" s="236"/>
      <c r="GC185" s="236"/>
      <c r="GD185" s="236"/>
      <c r="GE185" s="236"/>
      <c r="GF185" s="236"/>
      <c r="GG185" s="236"/>
      <c r="GH185" s="236"/>
      <c r="GI185" s="236"/>
      <c r="GJ185" s="236"/>
      <c r="GK185" s="236"/>
      <c r="GL185" s="236"/>
      <c r="GM185" s="236"/>
      <c r="GN185" s="236"/>
      <c r="GO185" s="236"/>
      <c r="GP185" s="236"/>
      <c r="GQ185" s="236"/>
      <c r="GR185" s="236"/>
      <c r="GS185" s="236"/>
      <c r="GT185" s="236"/>
      <c r="GU185" s="236"/>
      <c r="GV185" s="236"/>
      <c r="GW185" s="236"/>
      <c r="GX185" s="236"/>
      <c r="GY185" s="236"/>
      <c r="GZ185" s="236"/>
      <c r="HA185" s="236"/>
      <c r="HB185" s="236"/>
      <c r="HC185" s="236"/>
      <c r="HD185" s="236"/>
      <c r="HE185" s="236"/>
      <c r="HF185" s="236"/>
      <c r="HG185" s="236"/>
      <c r="HH185" s="236"/>
      <c r="HI185" s="236"/>
      <c r="HJ185" s="236"/>
      <c r="HK185" s="236"/>
      <c r="HL185" s="236"/>
      <c r="HM185" s="236"/>
      <c r="HN185" s="236"/>
      <c r="HO185" s="236"/>
      <c r="HP185" s="236"/>
      <c r="HQ185" s="236"/>
      <c r="HR185" s="236"/>
      <c r="HS185" s="236"/>
      <c r="HT185" s="236"/>
      <c r="HU185" s="236"/>
      <c r="HV185" s="236"/>
      <c r="HW185" s="236"/>
      <c r="HX185" s="236"/>
      <c r="HY185" s="236"/>
      <c r="HZ185" s="236"/>
      <c r="IA185" s="236"/>
      <c r="IB185" s="236"/>
      <c r="IC185" s="236"/>
      <c r="ID185" s="236"/>
      <c r="IE185" s="236"/>
      <c r="IF185" s="236"/>
      <c r="IG185" s="236"/>
      <c r="IH185" s="236"/>
      <c r="II185" s="236"/>
      <c r="IJ185" s="236"/>
      <c r="IK185" s="236"/>
      <c r="IL185" s="236"/>
      <c r="IM185" s="236"/>
      <c r="IN185" s="236"/>
      <c r="IO185" s="236"/>
      <c r="IP185" s="236"/>
      <c r="IQ185" s="236"/>
      <c r="IR185" s="236"/>
      <c r="IS185" s="236"/>
      <c r="IT185" s="236"/>
      <c r="IU185" s="236"/>
      <c r="IV185" s="236"/>
    </row>
    <row r="186" spans="1:256" s="222" customFormat="1" ht="25.5" customHeight="1" x14ac:dyDescent="0.25">
      <c r="A186" s="211" t="s">
        <v>830</v>
      </c>
      <c r="B186" s="212" t="s">
        <v>637</v>
      </c>
      <c r="C186" s="237">
        <f t="shared" si="38"/>
        <v>0</v>
      </c>
      <c r="D186" s="222">
        <v>0</v>
      </c>
      <c r="E186" s="236">
        <v>0</v>
      </c>
      <c r="F186" s="236">
        <v>0</v>
      </c>
      <c r="G186" s="236">
        <v>0</v>
      </c>
      <c r="H186" s="236">
        <v>0</v>
      </c>
      <c r="I186" s="236">
        <v>0</v>
      </c>
      <c r="J186" s="236">
        <v>0</v>
      </c>
      <c r="K186" s="236">
        <v>0</v>
      </c>
      <c r="L186" s="236">
        <v>0</v>
      </c>
      <c r="M186" s="236">
        <v>0</v>
      </c>
      <c r="N186" s="236">
        <v>0</v>
      </c>
      <c r="O186" s="257">
        <v>0</v>
      </c>
      <c r="P186" s="235"/>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236"/>
      <c r="BM186" s="236"/>
      <c r="BN186" s="236"/>
      <c r="BO186" s="236"/>
      <c r="BP186" s="236"/>
      <c r="BQ186" s="236"/>
      <c r="BR186" s="236"/>
      <c r="BS186" s="236"/>
      <c r="BT186" s="236"/>
      <c r="BU186" s="236"/>
      <c r="BV186" s="236"/>
      <c r="BW186" s="236"/>
      <c r="BX186" s="236"/>
      <c r="BY186" s="236"/>
      <c r="BZ186" s="236"/>
      <c r="CA186" s="236"/>
      <c r="CB186" s="236"/>
      <c r="CC186" s="236"/>
      <c r="CD186" s="236"/>
      <c r="CE186" s="236"/>
      <c r="CF186" s="236"/>
      <c r="CG186" s="236"/>
      <c r="CH186" s="236"/>
      <c r="CI186" s="236"/>
      <c r="CJ186" s="236"/>
      <c r="CK186" s="236"/>
      <c r="CL186" s="236"/>
      <c r="CM186" s="236"/>
      <c r="CN186" s="236"/>
      <c r="CO186" s="236"/>
      <c r="CP186" s="236"/>
      <c r="CQ186" s="236"/>
      <c r="CR186" s="236"/>
      <c r="CS186" s="236"/>
      <c r="CT186" s="236"/>
      <c r="CU186" s="236"/>
      <c r="CV186" s="236"/>
      <c r="CW186" s="236"/>
      <c r="CX186" s="236"/>
      <c r="CY186" s="236"/>
      <c r="CZ186" s="236"/>
      <c r="DA186" s="236"/>
      <c r="DB186" s="236"/>
      <c r="DC186" s="236"/>
      <c r="DD186" s="236"/>
      <c r="DE186" s="236"/>
      <c r="DF186" s="236"/>
      <c r="DG186" s="236"/>
      <c r="DH186" s="236"/>
      <c r="DI186" s="236"/>
      <c r="DJ186" s="236"/>
      <c r="DK186" s="236"/>
      <c r="DL186" s="236"/>
      <c r="DM186" s="236"/>
      <c r="DN186" s="236"/>
      <c r="DO186" s="236"/>
      <c r="DP186" s="236"/>
      <c r="DQ186" s="236"/>
      <c r="DR186" s="236"/>
      <c r="DS186" s="236"/>
      <c r="DT186" s="236"/>
      <c r="DU186" s="236"/>
      <c r="DV186" s="236"/>
      <c r="DW186" s="236"/>
      <c r="DX186" s="236"/>
      <c r="DY186" s="236"/>
      <c r="DZ186" s="236"/>
      <c r="EA186" s="236"/>
      <c r="EB186" s="236"/>
      <c r="EC186" s="236"/>
      <c r="ED186" s="236"/>
      <c r="EE186" s="236"/>
      <c r="EF186" s="236"/>
      <c r="EG186" s="236"/>
      <c r="EH186" s="236"/>
      <c r="EI186" s="236"/>
      <c r="EJ186" s="236"/>
      <c r="EK186" s="236"/>
      <c r="EL186" s="236"/>
      <c r="EM186" s="236"/>
      <c r="EN186" s="236"/>
      <c r="EO186" s="236"/>
      <c r="EP186" s="236"/>
      <c r="EQ186" s="236"/>
      <c r="ER186" s="236"/>
      <c r="ES186" s="236"/>
      <c r="ET186" s="236"/>
      <c r="EU186" s="236"/>
      <c r="EV186" s="236"/>
      <c r="EW186" s="236"/>
      <c r="EX186" s="236"/>
      <c r="EY186" s="236"/>
      <c r="EZ186" s="236"/>
      <c r="FA186" s="236"/>
      <c r="FB186" s="236"/>
      <c r="FC186" s="236"/>
      <c r="FD186" s="236"/>
      <c r="FE186" s="236"/>
      <c r="FF186" s="236"/>
      <c r="FG186" s="236"/>
      <c r="FH186" s="236"/>
      <c r="FI186" s="236"/>
      <c r="FJ186" s="236"/>
      <c r="FK186" s="236"/>
      <c r="FL186" s="236"/>
      <c r="FM186" s="236"/>
      <c r="FN186" s="236"/>
      <c r="FO186" s="236"/>
      <c r="FP186" s="236"/>
      <c r="FQ186" s="236"/>
      <c r="FR186" s="236"/>
      <c r="FS186" s="236"/>
      <c r="FT186" s="236"/>
      <c r="FU186" s="236"/>
      <c r="FV186" s="236"/>
      <c r="FW186" s="236"/>
      <c r="FX186" s="236"/>
      <c r="FY186" s="236"/>
      <c r="FZ186" s="236"/>
      <c r="GA186" s="236"/>
      <c r="GB186" s="236"/>
      <c r="GC186" s="236"/>
      <c r="GD186" s="236"/>
      <c r="GE186" s="236"/>
      <c r="GF186" s="236"/>
      <c r="GG186" s="236"/>
      <c r="GH186" s="236"/>
      <c r="GI186" s="236"/>
      <c r="GJ186" s="236"/>
      <c r="GK186" s="236"/>
      <c r="GL186" s="236"/>
      <c r="GM186" s="236"/>
      <c r="GN186" s="236"/>
      <c r="GO186" s="236"/>
      <c r="GP186" s="236"/>
      <c r="GQ186" s="236"/>
      <c r="GR186" s="236"/>
      <c r="GS186" s="236"/>
      <c r="GT186" s="236"/>
      <c r="GU186" s="236"/>
      <c r="GV186" s="236"/>
      <c r="GW186" s="236"/>
      <c r="GX186" s="236"/>
      <c r="GY186" s="236"/>
      <c r="GZ186" s="236"/>
      <c r="HA186" s="236"/>
      <c r="HB186" s="236"/>
      <c r="HC186" s="236"/>
      <c r="HD186" s="236"/>
      <c r="HE186" s="236"/>
      <c r="HF186" s="236"/>
      <c r="HG186" s="236"/>
      <c r="HH186" s="236"/>
      <c r="HI186" s="236"/>
      <c r="HJ186" s="236"/>
      <c r="HK186" s="236"/>
      <c r="HL186" s="236"/>
      <c r="HM186" s="236"/>
      <c r="HN186" s="236"/>
      <c r="HO186" s="236"/>
      <c r="HP186" s="236"/>
      <c r="HQ186" s="236"/>
      <c r="HR186" s="236"/>
      <c r="HS186" s="236"/>
      <c r="HT186" s="236"/>
      <c r="HU186" s="236"/>
      <c r="HV186" s="236"/>
      <c r="HW186" s="236"/>
      <c r="HX186" s="236"/>
      <c r="HY186" s="236"/>
      <c r="HZ186" s="236"/>
      <c r="IA186" s="236"/>
      <c r="IB186" s="236"/>
      <c r="IC186" s="236"/>
      <c r="ID186" s="236"/>
      <c r="IE186" s="236"/>
      <c r="IF186" s="236"/>
      <c r="IG186" s="236"/>
      <c r="IH186" s="236"/>
      <c r="II186" s="236"/>
      <c r="IJ186" s="236"/>
      <c r="IK186" s="236"/>
      <c r="IL186" s="236"/>
      <c r="IM186" s="236"/>
      <c r="IN186" s="236"/>
      <c r="IO186" s="236"/>
      <c r="IP186" s="236"/>
      <c r="IQ186" s="236"/>
      <c r="IR186" s="236"/>
      <c r="IS186" s="236"/>
      <c r="IT186" s="236"/>
      <c r="IU186" s="236"/>
      <c r="IV186" s="236"/>
    </row>
    <row r="187" spans="1:256" s="256" customFormat="1" ht="25.5" customHeight="1" x14ac:dyDescent="0.25">
      <c r="A187" s="206" t="s">
        <v>831</v>
      </c>
      <c r="B187" s="207" t="s">
        <v>832</v>
      </c>
      <c r="C187" s="272">
        <f t="shared" si="38"/>
        <v>0</v>
      </c>
      <c r="D187" s="258">
        <f>SUM(D188:D191)</f>
        <v>0</v>
      </c>
      <c r="E187" s="258">
        <f t="shared" ref="E187:O187" si="53">SUM(E188:E191)</f>
        <v>0</v>
      </c>
      <c r="F187" s="258">
        <f t="shared" si="53"/>
        <v>0</v>
      </c>
      <c r="G187" s="258">
        <f t="shared" si="53"/>
        <v>0</v>
      </c>
      <c r="H187" s="258">
        <f t="shared" si="53"/>
        <v>0</v>
      </c>
      <c r="I187" s="258">
        <f t="shared" si="53"/>
        <v>0</v>
      </c>
      <c r="J187" s="258">
        <f t="shared" si="53"/>
        <v>0</v>
      </c>
      <c r="K187" s="258">
        <f t="shared" si="53"/>
        <v>0</v>
      </c>
      <c r="L187" s="258">
        <f t="shared" si="53"/>
        <v>0</v>
      </c>
      <c r="M187" s="258">
        <f t="shared" si="53"/>
        <v>0</v>
      </c>
      <c r="N187" s="258">
        <f t="shared" si="53"/>
        <v>0</v>
      </c>
      <c r="O187" s="259">
        <f t="shared" si="53"/>
        <v>0</v>
      </c>
      <c r="P187" s="255"/>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T187" s="244"/>
      <c r="BU187" s="244"/>
      <c r="BV187" s="244"/>
      <c r="BW187" s="244"/>
      <c r="BX187" s="244"/>
      <c r="BY187" s="244"/>
      <c r="BZ187" s="244"/>
      <c r="CA187" s="244"/>
      <c r="CB187" s="244"/>
      <c r="CC187" s="244"/>
      <c r="CD187" s="244"/>
      <c r="CE187" s="244"/>
      <c r="CF187" s="244"/>
      <c r="CG187" s="244"/>
      <c r="CH187" s="244"/>
      <c r="CI187" s="244"/>
      <c r="CJ187" s="244"/>
      <c r="CK187" s="244"/>
      <c r="CL187" s="244"/>
      <c r="CM187" s="244"/>
      <c r="CN187" s="244"/>
      <c r="CO187" s="244"/>
      <c r="CP187" s="244"/>
      <c r="CQ187" s="244"/>
      <c r="CR187" s="244"/>
      <c r="CS187" s="244"/>
      <c r="CT187" s="244"/>
      <c r="CU187" s="244"/>
      <c r="CV187" s="244"/>
      <c r="CW187" s="244"/>
      <c r="CX187" s="244"/>
      <c r="CY187" s="244"/>
      <c r="CZ187" s="244"/>
      <c r="DA187" s="244"/>
      <c r="DB187" s="244"/>
      <c r="DC187" s="244"/>
      <c r="DD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4"/>
      <c r="ED187" s="244"/>
      <c r="EE187" s="244"/>
      <c r="EF187" s="244"/>
      <c r="EG187" s="244"/>
      <c r="EH187" s="244"/>
      <c r="EI187" s="244"/>
      <c r="EJ187" s="244"/>
      <c r="EK187" s="244"/>
      <c r="EL187" s="244"/>
      <c r="EM187" s="244"/>
      <c r="EN187" s="244"/>
      <c r="EO187" s="244"/>
      <c r="EP187" s="244"/>
      <c r="EQ187" s="244"/>
      <c r="ER187" s="244"/>
      <c r="ES187" s="244"/>
      <c r="ET187" s="244"/>
      <c r="EU187" s="244"/>
      <c r="EV187" s="244"/>
      <c r="EW187" s="244"/>
      <c r="EX187" s="244"/>
      <c r="EY187" s="244"/>
      <c r="EZ187" s="244"/>
      <c r="FA187" s="244"/>
      <c r="FB187" s="244"/>
      <c r="FC187" s="244"/>
      <c r="FD187" s="244"/>
      <c r="FE187" s="244"/>
      <c r="FF187" s="244"/>
      <c r="FG187" s="244"/>
      <c r="FH187" s="244"/>
      <c r="FI187" s="244"/>
      <c r="FJ187" s="244"/>
      <c r="FK187" s="244"/>
      <c r="FL187" s="244"/>
      <c r="FM187" s="244"/>
      <c r="FN187" s="244"/>
      <c r="FO187" s="244"/>
      <c r="FP187" s="244"/>
      <c r="FQ187" s="244"/>
      <c r="FR187" s="244"/>
      <c r="FS187" s="244"/>
      <c r="FT187" s="244"/>
      <c r="FU187" s="244"/>
      <c r="FV187" s="244"/>
      <c r="FW187" s="244"/>
      <c r="FX187" s="244"/>
      <c r="FY187" s="244"/>
      <c r="FZ187" s="244"/>
      <c r="GA187" s="244"/>
      <c r="GB187" s="244"/>
      <c r="GC187" s="244"/>
      <c r="GD187" s="244"/>
      <c r="GE187" s="244"/>
      <c r="GF187" s="244"/>
      <c r="GG187" s="244"/>
      <c r="GH187" s="244"/>
      <c r="GI187" s="244"/>
      <c r="GJ187" s="244"/>
      <c r="GK187" s="244"/>
      <c r="GL187" s="244"/>
      <c r="GM187" s="244"/>
      <c r="GN187" s="244"/>
      <c r="GO187" s="244"/>
      <c r="GP187" s="244"/>
      <c r="GQ187" s="244"/>
      <c r="GR187" s="244"/>
      <c r="GS187" s="244"/>
      <c r="GT187" s="244"/>
      <c r="GU187" s="244"/>
      <c r="GV187" s="244"/>
      <c r="GW187" s="244"/>
      <c r="GX187" s="244"/>
      <c r="GY187" s="244"/>
      <c r="GZ187" s="244"/>
      <c r="HA187" s="244"/>
      <c r="HB187" s="244"/>
      <c r="HC187" s="244"/>
      <c r="HD187" s="244"/>
      <c r="HE187" s="244"/>
      <c r="HF187" s="244"/>
      <c r="HG187" s="244"/>
      <c r="HH187" s="244"/>
      <c r="HI187" s="244"/>
      <c r="HJ187" s="244"/>
      <c r="HK187" s="244"/>
      <c r="HL187" s="244"/>
      <c r="HM187" s="244"/>
      <c r="HN187" s="244"/>
      <c r="HO187" s="244"/>
      <c r="HP187" s="244"/>
      <c r="HQ187" s="244"/>
      <c r="HR187" s="244"/>
      <c r="HS187" s="244"/>
      <c r="HT187" s="244"/>
      <c r="HU187" s="244"/>
      <c r="HV187" s="244"/>
      <c r="HW187" s="244"/>
      <c r="HX187" s="244"/>
      <c r="HY187" s="244"/>
      <c r="HZ187" s="244"/>
      <c r="IA187" s="244"/>
      <c r="IB187" s="244"/>
      <c r="IC187" s="244"/>
      <c r="ID187" s="244"/>
      <c r="IE187" s="244"/>
      <c r="IF187" s="244"/>
      <c r="IG187" s="244"/>
      <c r="IH187" s="244"/>
      <c r="II187" s="244"/>
      <c r="IJ187" s="244"/>
      <c r="IK187" s="244"/>
      <c r="IL187" s="244"/>
      <c r="IM187" s="244"/>
      <c r="IN187" s="244"/>
      <c r="IO187" s="244"/>
      <c r="IP187" s="244"/>
      <c r="IQ187" s="244"/>
      <c r="IR187" s="244"/>
      <c r="IS187" s="244"/>
      <c r="IT187" s="244"/>
      <c r="IU187" s="244"/>
      <c r="IV187" s="244"/>
    </row>
    <row r="188" spans="1:256" s="222" customFormat="1" ht="25.5" customHeight="1" x14ac:dyDescent="0.25">
      <c r="A188" s="211" t="s">
        <v>833</v>
      </c>
      <c r="B188" s="212" t="s">
        <v>619</v>
      </c>
      <c r="C188" s="237">
        <f t="shared" si="38"/>
        <v>0</v>
      </c>
      <c r="D188" s="222">
        <v>0</v>
      </c>
      <c r="E188" s="236">
        <v>0</v>
      </c>
      <c r="F188" s="236">
        <v>0</v>
      </c>
      <c r="G188" s="236">
        <v>0</v>
      </c>
      <c r="H188" s="236">
        <v>0</v>
      </c>
      <c r="I188" s="236">
        <v>0</v>
      </c>
      <c r="J188" s="236">
        <v>0</v>
      </c>
      <c r="K188" s="236">
        <v>0</v>
      </c>
      <c r="L188" s="236">
        <v>0</v>
      </c>
      <c r="M188" s="236">
        <v>0</v>
      </c>
      <c r="N188" s="236">
        <v>0</v>
      </c>
      <c r="O188" s="257">
        <v>0</v>
      </c>
      <c r="P188" s="235"/>
      <c r="Q188" s="236"/>
      <c r="R188" s="236"/>
      <c r="S188" s="236"/>
      <c r="T188" s="236"/>
      <c r="U188" s="236"/>
      <c r="V188" s="236"/>
      <c r="W188" s="236"/>
      <c r="X188" s="236"/>
      <c r="Y188" s="236"/>
      <c r="Z188" s="236"/>
      <c r="AA188" s="236"/>
      <c r="AB188" s="236"/>
      <c r="AC188" s="236"/>
      <c r="AD188" s="236"/>
      <c r="AE188" s="236"/>
      <c r="AF188" s="236"/>
      <c r="AG188" s="236"/>
      <c r="AH188" s="236"/>
      <c r="AI188" s="236"/>
      <c r="AJ188" s="236"/>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236"/>
      <c r="BM188" s="236"/>
      <c r="BN188" s="236"/>
      <c r="BO188" s="236"/>
      <c r="BP188" s="236"/>
      <c r="BQ188" s="236"/>
      <c r="BR188" s="236"/>
      <c r="BS188" s="236"/>
      <c r="BT188" s="236"/>
      <c r="BU188" s="236"/>
      <c r="BV188" s="236"/>
      <c r="BW188" s="236"/>
      <c r="BX188" s="236"/>
      <c r="BY188" s="236"/>
      <c r="BZ188" s="236"/>
      <c r="CA188" s="236"/>
      <c r="CB188" s="236"/>
      <c r="CC188" s="236"/>
      <c r="CD188" s="236"/>
      <c r="CE188" s="236"/>
      <c r="CF188" s="236"/>
      <c r="CG188" s="236"/>
      <c r="CH188" s="236"/>
      <c r="CI188" s="236"/>
      <c r="CJ188" s="236"/>
      <c r="CK188" s="236"/>
      <c r="CL188" s="236"/>
      <c r="CM188" s="236"/>
      <c r="CN188" s="236"/>
      <c r="CO188" s="236"/>
      <c r="CP188" s="236"/>
      <c r="CQ188" s="236"/>
      <c r="CR188" s="236"/>
      <c r="CS188" s="236"/>
      <c r="CT188" s="236"/>
      <c r="CU188" s="236"/>
      <c r="CV188" s="236"/>
      <c r="CW188" s="236"/>
      <c r="CX188" s="236"/>
      <c r="CY188" s="236"/>
      <c r="CZ188" s="236"/>
      <c r="DA188" s="236"/>
      <c r="DB188" s="236"/>
      <c r="DC188" s="236"/>
      <c r="DD188" s="236"/>
      <c r="DE188" s="236"/>
      <c r="DF188" s="236"/>
      <c r="DG188" s="236"/>
      <c r="DH188" s="236"/>
      <c r="DI188" s="236"/>
      <c r="DJ188" s="236"/>
      <c r="DK188" s="236"/>
      <c r="DL188" s="236"/>
      <c r="DM188" s="236"/>
      <c r="DN188" s="236"/>
      <c r="DO188" s="236"/>
      <c r="DP188" s="236"/>
      <c r="DQ188" s="236"/>
      <c r="DR188" s="236"/>
      <c r="DS188" s="236"/>
      <c r="DT188" s="236"/>
      <c r="DU188" s="236"/>
      <c r="DV188" s="236"/>
      <c r="DW188" s="236"/>
      <c r="DX188" s="236"/>
      <c r="DY188" s="236"/>
      <c r="DZ188" s="236"/>
      <c r="EA188" s="236"/>
      <c r="EB188" s="236"/>
      <c r="EC188" s="236"/>
      <c r="ED188" s="236"/>
      <c r="EE188" s="236"/>
      <c r="EF188" s="236"/>
      <c r="EG188" s="236"/>
      <c r="EH188" s="236"/>
      <c r="EI188" s="236"/>
      <c r="EJ188" s="236"/>
      <c r="EK188" s="236"/>
      <c r="EL188" s="236"/>
      <c r="EM188" s="236"/>
      <c r="EN188" s="236"/>
      <c r="EO188" s="236"/>
      <c r="EP188" s="236"/>
      <c r="EQ188" s="236"/>
      <c r="ER188" s="236"/>
      <c r="ES188" s="236"/>
      <c r="ET188" s="236"/>
      <c r="EU188" s="236"/>
      <c r="EV188" s="236"/>
      <c r="EW188" s="236"/>
      <c r="EX188" s="236"/>
      <c r="EY188" s="236"/>
      <c r="EZ188" s="236"/>
      <c r="FA188" s="236"/>
      <c r="FB188" s="236"/>
      <c r="FC188" s="236"/>
      <c r="FD188" s="236"/>
      <c r="FE188" s="236"/>
      <c r="FF188" s="236"/>
      <c r="FG188" s="236"/>
      <c r="FH188" s="236"/>
      <c r="FI188" s="236"/>
      <c r="FJ188" s="236"/>
      <c r="FK188" s="236"/>
      <c r="FL188" s="236"/>
      <c r="FM188" s="236"/>
      <c r="FN188" s="236"/>
      <c r="FO188" s="236"/>
      <c r="FP188" s="236"/>
      <c r="FQ188" s="236"/>
      <c r="FR188" s="236"/>
      <c r="FS188" s="236"/>
      <c r="FT188" s="236"/>
      <c r="FU188" s="236"/>
      <c r="FV188" s="236"/>
      <c r="FW188" s="236"/>
      <c r="FX188" s="236"/>
      <c r="FY188" s="236"/>
      <c r="FZ188" s="236"/>
      <c r="GA188" s="236"/>
      <c r="GB188" s="236"/>
      <c r="GC188" s="236"/>
      <c r="GD188" s="236"/>
      <c r="GE188" s="236"/>
      <c r="GF188" s="236"/>
      <c r="GG188" s="236"/>
      <c r="GH188" s="236"/>
      <c r="GI188" s="236"/>
      <c r="GJ188" s="236"/>
      <c r="GK188" s="236"/>
      <c r="GL188" s="236"/>
      <c r="GM188" s="236"/>
      <c r="GN188" s="236"/>
      <c r="GO188" s="236"/>
      <c r="GP188" s="236"/>
      <c r="GQ188" s="236"/>
      <c r="GR188" s="236"/>
      <c r="GS188" s="236"/>
      <c r="GT188" s="236"/>
      <c r="GU188" s="236"/>
      <c r="GV188" s="236"/>
      <c r="GW188" s="236"/>
      <c r="GX188" s="236"/>
      <c r="GY188" s="236"/>
      <c r="GZ188" s="236"/>
      <c r="HA188" s="236"/>
      <c r="HB188" s="236"/>
      <c r="HC188" s="236"/>
      <c r="HD188" s="236"/>
      <c r="HE188" s="236"/>
      <c r="HF188" s="236"/>
      <c r="HG188" s="236"/>
      <c r="HH188" s="236"/>
      <c r="HI188" s="236"/>
      <c r="HJ188" s="236"/>
      <c r="HK188" s="236"/>
      <c r="HL188" s="236"/>
      <c r="HM188" s="236"/>
      <c r="HN188" s="236"/>
      <c r="HO188" s="236"/>
      <c r="HP188" s="236"/>
      <c r="HQ188" s="236"/>
      <c r="HR188" s="236"/>
      <c r="HS188" s="236"/>
      <c r="HT188" s="236"/>
      <c r="HU188" s="236"/>
      <c r="HV188" s="236"/>
      <c r="HW188" s="236"/>
      <c r="HX188" s="236"/>
      <c r="HY188" s="236"/>
      <c r="HZ188" s="236"/>
      <c r="IA188" s="236"/>
      <c r="IB188" s="236"/>
      <c r="IC188" s="236"/>
      <c r="ID188" s="236"/>
      <c r="IE188" s="236"/>
      <c r="IF188" s="236"/>
      <c r="IG188" s="236"/>
      <c r="IH188" s="236"/>
      <c r="II188" s="236"/>
      <c r="IJ188" s="236"/>
      <c r="IK188" s="236"/>
      <c r="IL188" s="236"/>
      <c r="IM188" s="236"/>
      <c r="IN188" s="236"/>
      <c r="IO188" s="236"/>
      <c r="IP188" s="236"/>
      <c r="IQ188" s="236"/>
      <c r="IR188" s="236"/>
      <c r="IS188" s="236"/>
      <c r="IT188" s="236"/>
      <c r="IU188" s="236"/>
      <c r="IV188" s="236"/>
    </row>
    <row r="189" spans="1:256" s="222" customFormat="1" ht="25.5" customHeight="1" x14ac:dyDescent="0.25">
      <c r="A189" s="211" t="s">
        <v>834</v>
      </c>
      <c r="B189" s="212" t="s">
        <v>621</v>
      </c>
      <c r="C189" s="237">
        <f t="shared" si="38"/>
        <v>0</v>
      </c>
      <c r="D189" s="222">
        <v>0</v>
      </c>
      <c r="E189" s="236">
        <v>0</v>
      </c>
      <c r="F189" s="236">
        <v>0</v>
      </c>
      <c r="G189" s="236">
        <v>0</v>
      </c>
      <c r="H189" s="236">
        <v>0</v>
      </c>
      <c r="I189" s="236">
        <v>0</v>
      </c>
      <c r="J189" s="236">
        <v>0</v>
      </c>
      <c r="K189" s="236">
        <v>0</v>
      </c>
      <c r="L189" s="236">
        <v>0</v>
      </c>
      <c r="M189" s="236">
        <v>0</v>
      </c>
      <c r="N189" s="236">
        <v>0</v>
      </c>
      <c r="O189" s="257">
        <v>0</v>
      </c>
      <c r="P189" s="235"/>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236"/>
      <c r="BM189" s="236"/>
      <c r="BN189" s="236"/>
      <c r="BO189" s="236"/>
      <c r="BP189" s="236"/>
      <c r="BQ189" s="236"/>
      <c r="BR189" s="236"/>
      <c r="BS189" s="236"/>
      <c r="BT189" s="236"/>
      <c r="BU189" s="236"/>
      <c r="BV189" s="236"/>
      <c r="BW189" s="236"/>
      <c r="BX189" s="236"/>
      <c r="BY189" s="236"/>
      <c r="BZ189" s="236"/>
      <c r="CA189" s="236"/>
      <c r="CB189" s="236"/>
      <c r="CC189" s="236"/>
      <c r="CD189" s="236"/>
      <c r="CE189" s="236"/>
      <c r="CF189" s="236"/>
      <c r="CG189" s="236"/>
      <c r="CH189" s="236"/>
      <c r="CI189" s="236"/>
      <c r="CJ189" s="236"/>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236"/>
      <c r="EN189" s="236"/>
      <c r="EO189" s="236"/>
      <c r="EP189" s="236"/>
      <c r="EQ189" s="236"/>
      <c r="ER189" s="236"/>
      <c r="ES189" s="236"/>
      <c r="ET189" s="236"/>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36"/>
      <c r="FP189" s="236"/>
      <c r="FQ189" s="236"/>
      <c r="FR189" s="236"/>
      <c r="FS189" s="236"/>
      <c r="FT189" s="236"/>
      <c r="FU189" s="236"/>
      <c r="FV189" s="236"/>
      <c r="FW189" s="236"/>
      <c r="FX189" s="236"/>
      <c r="FY189" s="236"/>
      <c r="FZ189" s="236"/>
      <c r="GA189" s="236"/>
      <c r="GB189" s="236"/>
      <c r="GC189" s="236"/>
      <c r="GD189" s="236"/>
      <c r="GE189" s="236"/>
      <c r="GF189" s="236"/>
      <c r="GG189" s="236"/>
      <c r="GH189" s="236"/>
      <c r="GI189" s="236"/>
      <c r="GJ189" s="236"/>
      <c r="GK189" s="236"/>
      <c r="GL189" s="236"/>
      <c r="GM189" s="236"/>
      <c r="GN189" s="236"/>
      <c r="GO189" s="236"/>
      <c r="GP189" s="236"/>
      <c r="GQ189" s="236"/>
      <c r="GR189" s="236"/>
      <c r="GS189" s="236"/>
      <c r="GT189" s="236"/>
      <c r="GU189" s="236"/>
      <c r="GV189" s="236"/>
      <c r="GW189" s="236"/>
      <c r="GX189" s="236"/>
      <c r="GY189" s="236"/>
      <c r="GZ189" s="236"/>
      <c r="HA189" s="236"/>
      <c r="HB189" s="236"/>
      <c r="HC189" s="236"/>
      <c r="HD189" s="236"/>
      <c r="HE189" s="236"/>
      <c r="HF189" s="236"/>
      <c r="HG189" s="236"/>
      <c r="HH189" s="236"/>
      <c r="HI189" s="236"/>
      <c r="HJ189" s="236"/>
      <c r="HK189" s="236"/>
      <c r="HL189" s="236"/>
      <c r="HM189" s="236"/>
      <c r="HN189" s="236"/>
      <c r="HO189" s="236"/>
      <c r="HP189" s="236"/>
      <c r="HQ189" s="236"/>
      <c r="HR189" s="236"/>
      <c r="HS189" s="236"/>
      <c r="HT189" s="236"/>
      <c r="HU189" s="236"/>
      <c r="HV189" s="236"/>
      <c r="HW189" s="236"/>
      <c r="HX189" s="236"/>
      <c r="HY189" s="236"/>
      <c r="HZ189" s="236"/>
      <c r="IA189" s="236"/>
      <c r="IB189" s="236"/>
      <c r="IC189" s="236"/>
      <c r="ID189" s="236"/>
      <c r="IE189" s="236"/>
      <c r="IF189" s="236"/>
      <c r="IG189" s="236"/>
      <c r="IH189" s="236"/>
      <c r="II189" s="236"/>
      <c r="IJ189" s="236"/>
      <c r="IK189" s="236"/>
      <c r="IL189" s="236"/>
      <c r="IM189" s="236"/>
      <c r="IN189" s="236"/>
      <c r="IO189" s="236"/>
      <c r="IP189" s="236"/>
      <c r="IQ189" s="236"/>
      <c r="IR189" s="236"/>
      <c r="IS189" s="236"/>
      <c r="IT189" s="236"/>
      <c r="IU189" s="236"/>
      <c r="IV189" s="236"/>
    </row>
    <row r="190" spans="1:256" s="222" customFormat="1" ht="25.5" customHeight="1" x14ac:dyDescent="0.25">
      <c r="A190" s="211" t="s">
        <v>835</v>
      </c>
      <c r="B190" s="212" t="s">
        <v>623</v>
      </c>
      <c r="C190" s="237">
        <f t="shared" si="38"/>
        <v>0</v>
      </c>
      <c r="D190" s="222">
        <v>0</v>
      </c>
      <c r="E190" s="236">
        <v>0</v>
      </c>
      <c r="F190" s="236">
        <v>0</v>
      </c>
      <c r="G190" s="236">
        <v>0</v>
      </c>
      <c r="H190" s="236">
        <v>0</v>
      </c>
      <c r="I190" s="236">
        <v>0</v>
      </c>
      <c r="J190" s="236">
        <v>0</v>
      </c>
      <c r="K190" s="236">
        <v>0</v>
      </c>
      <c r="L190" s="236">
        <v>0</v>
      </c>
      <c r="M190" s="236">
        <v>0</v>
      </c>
      <c r="N190" s="236">
        <v>0</v>
      </c>
      <c r="O190" s="257">
        <v>0</v>
      </c>
      <c r="P190" s="235"/>
      <c r="Q190" s="236"/>
      <c r="R190" s="236"/>
      <c r="S190" s="236"/>
      <c r="T190" s="236"/>
      <c r="U190" s="236"/>
      <c r="V190" s="236"/>
      <c r="W190" s="236"/>
      <c r="X190" s="236"/>
      <c r="Y190" s="236"/>
      <c r="Z190" s="236"/>
      <c r="AA190" s="236"/>
      <c r="AB190" s="236"/>
      <c r="AC190" s="236"/>
      <c r="AD190" s="236"/>
      <c r="AE190" s="236"/>
      <c r="AF190" s="236"/>
      <c r="AG190" s="236"/>
      <c r="AH190" s="236"/>
      <c r="AI190" s="236"/>
      <c r="AJ190" s="236"/>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236"/>
      <c r="BM190" s="236"/>
      <c r="BN190" s="236"/>
      <c r="BO190" s="236"/>
      <c r="BP190" s="236"/>
      <c r="BQ190" s="236"/>
      <c r="BR190" s="236"/>
      <c r="BS190" s="236"/>
      <c r="BT190" s="236"/>
      <c r="BU190" s="236"/>
      <c r="BV190" s="236"/>
      <c r="BW190" s="236"/>
      <c r="BX190" s="236"/>
      <c r="BY190" s="236"/>
      <c r="BZ190" s="236"/>
      <c r="CA190" s="236"/>
      <c r="CB190" s="236"/>
      <c r="CC190" s="236"/>
      <c r="CD190" s="236"/>
      <c r="CE190" s="236"/>
      <c r="CF190" s="236"/>
      <c r="CG190" s="236"/>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36"/>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36"/>
      <c r="FP190" s="236"/>
      <c r="FQ190" s="236"/>
      <c r="FR190" s="236"/>
      <c r="FS190" s="236"/>
      <c r="FT190" s="236"/>
      <c r="FU190" s="236"/>
      <c r="FV190" s="236"/>
      <c r="FW190" s="236"/>
      <c r="FX190" s="236"/>
      <c r="FY190" s="236"/>
      <c r="FZ190" s="236"/>
      <c r="GA190" s="236"/>
      <c r="GB190" s="236"/>
      <c r="GC190" s="236"/>
      <c r="GD190" s="236"/>
      <c r="GE190" s="236"/>
      <c r="GF190" s="236"/>
      <c r="GG190" s="236"/>
      <c r="GH190" s="236"/>
      <c r="GI190" s="236"/>
      <c r="GJ190" s="236"/>
      <c r="GK190" s="236"/>
      <c r="GL190" s="236"/>
      <c r="GM190" s="236"/>
      <c r="GN190" s="236"/>
      <c r="GO190" s="236"/>
      <c r="GP190" s="236"/>
      <c r="GQ190" s="236"/>
      <c r="GR190" s="236"/>
      <c r="GS190" s="236"/>
      <c r="GT190" s="236"/>
      <c r="GU190" s="236"/>
      <c r="GV190" s="236"/>
      <c r="GW190" s="236"/>
      <c r="GX190" s="236"/>
      <c r="GY190" s="236"/>
      <c r="GZ190" s="236"/>
      <c r="HA190" s="236"/>
      <c r="HB190" s="236"/>
      <c r="HC190" s="236"/>
      <c r="HD190" s="236"/>
      <c r="HE190" s="236"/>
      <c r="HF190" s="236"/>
      <c r="HG190" s="236"/>
      <c r="HH190" s="236"/>
      <c r="HI190" s="236"/>
      <c r="HJ190" s="236"/>
      <c r="HK190" s="236"/>
      <c r="HL190" s="236"/>
      <c r="HM190" s="236"/>
      <c r="HN190" s="236"/>
      <c r="HO190" s="236"/>
      <c r="HP190" s="236"/>
      <c r="HQ190" s="236"/>
      <c r="HR190" s="236"/>
      <c r="HS190" s="236"/>
      <c r="HT190" s="236"/>
      <c r="HU190" s="236"/>
      <c r="HV190" s="236"/>
      <c r="HW190" s="236"/>
      <c r="HX190" s="236"/>
      <c r="HY190" s="236"/>
      <c r="HZ190" s="236"/>
      <c r="IA190" s="236"/>
      <c r="IB190" s="236"/>
      <c r="IC190" s="236"/>
      <c r="ID190" s="236"/>
      <c r="IE190" s="236"/>
      <c r="IF190" s="236"/>
      <c r="IG190" s="236"/>
      <c r="IH190" s="236"/>
      <c r="II190" s="236"/>
      <c r="IJ190" s="236"/>
      <c r="IK190" s="236"/>
      <c r="IL190" s="236"/>
      <c r="IM190" s="236"/>
      <c r="IN190" s="236"/>
      <c r="IO190" s="236"/>
      <c r="IP190" s="236"/>
      <c r="IQ190" s="236"/>
      <c r="IR190" s="236"/>
      <c r="IS190" s="236"/>
      <c r="IT190" s="236"/>
      <c r="IU190" s="236"/>
      <c r="IV190" s="236"/>
    </row>
    <row r="191" spans="1:256" s="222" customFormat="1" ht="25.5" customHeight="1" x14ac:dyDescent="0.25">
      <c r="A191" s="211" t="s">
        <v>836</v>
      </c>
      <c r="B191" s="212" t="s">
        <v>625</v>
      </c>
      <c r="C191" s="237">
        <f t="shared" si="38"/>
        <v>0</v>
      </c>
      <c r="D191" s="222">
        <v>0</v>
      </c>
      <c r="E191" s="236">
        <v>0</v>
      </c>
      <c r="F191" s="236">
        <v>0</v>
      </c>
      <c r="G191" s="236">
        <v>0</v>
      </c>
      <c r="H191" s="236">
        <v>0</v>
      </c>
      <c r="I191" s="236">
        <v>0</v>
      </c>
      <c r="J191" s="236">
        <v>0</v>
      </c>
      <c r="K191" s="236">
        <v>0</v>
      </c>
      <c r="L191" s="236">
        <v>0</v>
      </c>
      <c r="M191" s="236">
        <v>0</v>
      </c>
      <c r="N191" s="236">
        <v>0</v>
      </c>
      <c r="O191" s="257">
        <v>0</v>
      </c>
      <c r="P191" s="235"/>
      <c r="Q191" s="236"/>
      <c r="R191" s="236"/>
      <c r="S191" s="236"/>
      <c r="T191" s="236"/>
      <c r="U191" s="236"/>
      <c r="V191" s="236"/>
      <c r="W191" s="236"/>
      <c r="X191" s="236"/>
      <c r="Y191" s="236"/>
      <c r="Z191" s="236"/>
      <c r="AA191" s="236"/>
      <c r="AB191" s="236"/>
      <c r="AC191" s="236"/>
      <c r="AD191" s="236"/>
      <c r="AE191" s="236"/>
      <c r="AF191" s="236"/>
      <c r="AG191" s="236"/>
      <c r="AH191" s="236"/>
      <c r="AI191" s="236"/>
      <c r="AJ191" s="236"/>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236"/>
      <c r="BM191" s="236"/>
      <c r="BN191" s="236"/>
      <c r="BO191" s="236"/>
      <c r="BP191" s="236"/>
      <c r="BQ191" s="236"/>
      <c r="BR191" s="236"/>
      <c r="BS191" s="236"/>
      <c r="BT191" s="236"/>
      <c r="BU191" s="236"/>
      <c r="BV191" s="236"/>
      <c r="BW191" s="236"/>
      <c r="BX191" s="236"/>
      <c r="BY191" s="236"/>
      <c r="BZ191" s="236"/>
      <c r="CA191" s="236"/>
      <c r="CB191" s="236"/>
      <c r="CC191" s="236"/>
      <c r="CD191" s="236"/>
      <c r="CE191" s="236"/>
      <c r="CF191" s="236"/>
      <c r="CG191" s="236"/>
      <c r="CH191" s="236"/>
      <c r="CI191" s="236"/>
      <c r="CJ191" s="236"/>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36"/>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36"/>
      <c r="FP191" s="236"/>
      <c r="FQ191" s="236"/>
      <c r="FR191" s="236"/>
      <c r="FS191" s="236"/>
      <c r="FT191" s="236"/>
      <c r="FU191" s="236"/>
      <c r="FV191" s="236"/>
      <c r="FW191" s="236"/>
      <c r="FX191" s="236"/>
      <c r="FY191" s="236"/>
      <c r="FZ191" s="236"/>
      <c r="GA191" s="236"/>
      <c r="GB191" s="236"/>
      <c r="GC191" s="236"/>
      <c r="GD191" s="236"/>
      <c r="GE191" s="236"/>
      <c r="GF191" s="236"/>
      <c r="GG191" s="236"/>
      <c r="GH191" s="236"/>
      <c r="GI191" s="236"/>
      <c r="GJ191" s="236"/>
      <c r="GK191" s="236"/>
      <c r="GL191" s="236"/>
      <c r="GM191" s="236"/>
      <c r="GN191" s="236"/>
      <c r="GO191" s="236"/>
      <c r="GP191" s="236"/>
      <c r="GQ191" s="236"/>
      <c r="GR191" s="236"/>
      <c r="GS191" s="236"/>
      <c r="GT191" s="236"/>
      <c r="GU191" s="236"/>
      <c r="GV191" s="236"/>
      <c r="GW191" s="236"/>
      <c r="GX191" s="236"/>
      <c r="GY191" s="236"/>
      <c r="GZ191" s="236"/>
      <c r="HA191" s="236"/>
      <c r="HB191" s="236"/>
      <c r="HC191" s="236"/>
      <c r="HD191" s="236"/>
      <c r="HE191" s="236"/>
      <c r="HF191" s="236"/>
      <c r="HG191" s="236"/>
      <c r="HH191" s="236"/>
      <c r="HI191" s="236"/>
      <c r="HJ191" s="236"/>
      <c r="HK191" s="236"/>
      <c r="HL191" s="236"/>
      <c r="HM191" s="236"/>
      <c r="HN191" s="236"/>
      <c r="HO191" s="236"/>
      <c r="HP191" s="236"/>
      <c r="HQ191" s="236"/>
      <c r="HR191" s="236"/>
      <c r="HS191" s="236"/>
      <c r="HT191" s="236"/>
      <c r="HU191" s="236"/>
      <c r="HV191" s="236"/>
      <c r="HW191" s="236"/>
      <c r="HX191" s="236"/>
      <c r="HY191" s="236"/>
      <c r="HZ191" s="236"/>
      <c r="IA191" s="236"/>
      <c r="IB191" s="236"/>
      <c r="IC191" s="236"/>
      <c r="ID191" s="236"/>
      <c r="IE191" s="236"/>
      <c r="IF191" s="236"/>
      <c r="IG191" s="236"/>
      <c r="IH191" s="236"/>
      <c r="II191" s="236"/>
      <c r="IJ191" s="236"/>
      <c r="IK191" s="236"/>
      <c r="IL191" s="236"/>
      <c r="IM191" s="236"/>
      <c r="IN191" s="236"/>
      <c r="IO191" s="236"/>
      <c r="IP191" s="236"/>
      <c r="IQ191" s="236"/>
      <c r="IR191" s="236"/>
      <c r="IS191" s="236"/>
      <c r="IT191" s="236"/>
      <c r="IU191" s="236"/>
      <c r="IV191" s="236"/>
    </row>
    <row r="192" spans="1:256" s="256" customFormat="1" ht="25.5" customHeight="1" x14ac:dyDescent="0.25">
      <c r="A192" s="206" t="s">
        <v>837</v>
      </c>
      <c r="B192" s="207" t="s">
        <v>838</v>
      </c>
      <c r="C192" s="208">
        <f t="shared" si="38"/>
        <v>13624307.000000002</v>
      </c>
      <c r="D192" s="221">
        <f>SUM(D193:D201)</f>
        <v>1513660.5076999997</v>
      </c>
      <c r="E192" s="221">
        <f t="shared" ref="E192:O192" si="54">SUM(E193:E201)</f>
        <v>1381504.7298000001</v>
      </c>
      <c r="F192" s="221">
        <f t="shared" si="54"/>
        <v>1106293.7283999999</v>
      </c>
      <c r="G192" s="221">
        <f t="shared" si="54"/>
        <v>922365.58389999997</v>
      </c>
      <c r="H192" s="221">
        <f t="shared" si="54"/>
        <v>1256161.1054</v>
      </c>
      <c r="I192" s="221">
        <f t="shared" si="54"/>
        <v>1005473.8566000001</v>
      </c>
      <c r="J192" s="221">
        <f t="shared" si="54"/>
        <v>1074957.8223000001</v>
      </c>
      <c r="K192" s="221">
        <f t="shared" si="54"/>
        <v>885579.95500000007</v>
      </c>
      <c r="L192" s="221">
        <f t="shared" si="54"/>
        <v>1212563.3230000001</v>
      </c>
      <c r="M192" s="221">
        <f t="shared" si="54"/>
        <v>1029997.6091999999</v>
      </c>
      <c r="N192" s="221">
        <f t="shared" si="54"/>
        <v>1023185.4557</v>
      </c>
      <c r="O192" s="234">
        <f t="shared" si="54"/>
        <v>1212563.3230000001</v>
      </c>
      <c r="P192" s="255"/>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T192" s="244"/>
      <c r="BU192" s="244"/>
      <c r="BV192" s="244"/>
      <c r="BW192" s="244"/>
      <c r="BX192" s="244"/>
      <c r="BY192" s="244"/>
      <c r="BZ192" s="244"/>
      <c r="CA192" s="244"/>
      <c r="CB192" s="244"/>
      <c r="CC192" s="244"/>
      <c r="CD192" s="244"/>
      <c r="CE192" s="244"/>
      <c r="CF192" s="244"/>
      <c r="CG192" s="244"/>
      <c r="CH192" s="244"/>
      <c r="CI192" s="244"/>
      <c r="CJ192" s="244"/>
      <c r="CK192" s="244"/>
      <c r="CL192" s="244"/>
      <c r="CM192" s="244"/>
      <c r="CN192" s="244"/>
      <c r="CO192" s="244"/>
      <c r="CP192" s="244"/>
      <c r="CQ192" s="244"/>
      <c r="CR192" s="244"/>
      <c r="CS192" s="244"/>
      <c r="CT192" s="244"/>
      <c r="CU192" s="244"/>
      <c r="CV192" s="244"/>
      <c r="CW192" s="244"/>
      <c r="CX192" s="244"/>
      <c r="CY192" s="244"/>
      <c r="CZ192" s="244"/>
      <c r="DA192" s="244"/>
      <c r="DB192" s="244"/>
      <c r="DC192" s="244"/>
      <c r="DD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4"/>
      <c r="ED192" s="244"/>
      <c r="EE192" s="244"/>
      <c r="EF192" s="244"/>
      <c r="EG192" s="244"/>
      <c r="EH192" s="244"/>
      <c r="EI192" s="244"/>
      <c r="EJ192" s="244"/>
      <c r="EK192" s="244"/>
      <c r="EL192" s="244"/>
      <c r="EM192" s="244"/>
      <c r="EN192" s="244"/>
      <c r="EO192" s="244"/>
      <c r="EP192" s="244"/>
      <c r="EQ192" s="244"/>
      <c r="ER192" s="244"/>
      <c r="ES192" s="244"/>
      <c r="ET192" s="244"/>
      <c r="EU192" s="244"/>
      <c r="EV192" s="244"/>
      <c r="EW192" s="244"/>
      <c r="EX192" s="244"/>
      <c r="EY192" s="244"/>
      <c r="EZ192" s="244"/>
      <c r="FA192" s="244"/>
      <c r="FB192" s="244"/>
      <c r="FC192" s="244"/>
      <c r="FD192" s="244"/>
      <c r="FE192" s="244"/>
      <c r="FF192" s="244"/>
      <c r="FG192" s="244"/>
      <c r="FH192" s="244"/>
      <c r="FI192" s="244"/>
      <c r="FJ192" s="244"/>
      <c r="FK192" s="244"/>
      <c r="FL192" s="244"/>
      <c r="FM192" s="244"/>
      <c r="FN192" s="244"/>
      <c r="FO192" s="244"/>
      <c r="FP192" s="244"/>
      <c r="FQ192" s="244"/>
      <c r="FR192" s="244"/>
      <c r="FS192" s="244"/>
      <c r="FT192" s="244"/>
      <c r="FU192" s="244"/>
      <c r="FV192" s="244"/>
      <c r="FW192" s="244"/>
      <c r="FX192" s="244"/>
      <c r="FY192" s="244"/>
      <c r="FZ192" s="244"/>
      <c r="GA192" s="244"/>
      <c r="GB192" s="244"/>
      <c r="GC192" s="244"/>
      <c r="GD192" s="244"/>
      <c r="GE192" s="244"/>
      <c r="GF192" s="244"/>
      <c r="GG192" s="244"/>
      <c r="GH192" s="244"/>
      <c r="GI192" s="244"/>
      <c r="GJ192" s="244"/>
      <c r="GK192" s="244"/>
      <c r="GL192" s="244"/>
      <c r="GM192" s="244"/>
      <c r="GN192" s="244"/>
      <c r="GO192" s="244"/>
      <c r="GP192" s="244"/>
      <c r="GQ192" s="244"/>
      <c r="GR192" s="244"/>
      <c r="GS192" s="244"/>
      <c r="GT192" s="244"/>
      <c r="GU192" s="244"/>
      <c r="GV192" s="244"/>
      <c r="GW192" s="244"/>
      <c r="GX192" s="244"/>
      <c r="GY192" s="244"/>
      <c r="GZ192" s="244"/>
      <c r="HA192" s="244"/>
      <c r="HB192" s="244"/>
      <c r="HC192" s="244"/>
      <c r="HD192" s="244"/>
      <c r="HE192" s="244"/>
      <c r="HF192" s="244"/>
      <c r="HG192" s="244"/>
      <c r="HH192" s="244"/>
      <c r="HI192" s="244"/>
      <c r="HJ192" s="244"/>
      <c r="HK192" s="244"/>
      <c r="HL192" s="244"/>
      <c r="HM192" s="244"/>
      <c r="HN192" s="244"/>
      <c r="HO192" s="244"/>
      <c r="HP192" s="244"/>
      <c r="HQ192" s="244"/>
      <c r="HR192" s="244"/>
      <c r="HS192" s="244"/>
      <c r="HT192" s="244"/>
      <c r="HU192" s="244"/>
      <c r="HV192" s="244"/>
      <c r="HW192" s="244"/>
      <c r="HX192" s="244"/>
      <c r="HY192" s="244"/>
      <c r="HZ192" s="244"/>
      <c r="IA192" s="244"/>
      <c r="IB192" s="244"/>
      <c r="IC192" s="244"/>
      <c r="ID192" s="244"/>
      <c r="IE192" s="244"/>
      <c r="IF192" s="244"/>
      <c r="IG192" s="244"/>
      <c r="IH192" s="244"/>
      <c r="II192" s="244"/>
      <c r="IJ192" s="244"/>
      <c r="IK192" s="244"/>
      <c r="IL192" s="244"/>
      <c r="IM192" s="244"/>
      <c r="IN192" s="244"/>
      <c r="IO192" s="244"/>
      <c r="IP192" s="244"/>
      <c r="IQ192" s="244"/>
      <c r="IR192" s="244"/>
      <c r="IS192" s="244"/>
      <c r="IT192" s="244"/>
      <c r="IU192" s="244"/>
      <c r="IV192" s="244"/>
    </row>
    <row r="193" spans="1:256" s="222" customFormat="1" ht="25.5" customHeight="1" x14ac:dyDescent="0.25">
      <c r="A193" s="211" t="s">
        <v>839</v>
      </c>
      <c r="B193" s="269" t="s">
        <v>840</v>
      </c>
      <c r="C193" s="237">
        <f t="shared" si="38"/>
        <v>6348019</v>
      </c>
      <c r="D193" s="222">
        <v>705264.9108999999</v>
      </c>
      <c r="E193" s="222">
        <v>643689.12660000008</v>
      </c>
      <c r="F193" s="222">
        <v>515459.14279999997</v>
      </c>
      <c r="G193" s="222">
        <v>429760.88629999995</v>
      </c>
      <c r="H193" s="222">
        <v>585287.35180000006</v>
      </c>
      <c r="I193" s="222">
        <v>468483.80220000003</v>
      </c>
      <c r="J193" s="222">
        <v>500858.69909999997</v>
      </c>
      <c r="K193" s="222">
        <v>412621.23499999999</v>
      </c>
      <c r="L193" s="222">
        <v>564973.69100000011</v>
      </c>
      <c r="M193" s="222">
        <v>479910.23639999999</v>
      </c>
      <c r="N193" s="222">
        <v>476736.22690000001</v>
      </c>
      <c r="O193" s="223">
        <v>564973.69100000011</v>
      </c>
      <c r="P193" s="235"/>
      <c r="Q193" s="236"/>
      <c r="R193" s="236"/>
      <c r="S193" s="236"/>
      <c r="T193" s="236"/>
      <c r="U193" s="236"/>
      <c r="V193" s="236"/>
      <c r="W193" s="236"/>
      <c r="X193" s="236"/>
      <c r="Y193" s="236"/>
      <c r="Z193" s="236"/>
      <c r="AA193" s="236"/>
      <c r="AB193" s="236"/>
      <c r="AC193" s="236"/>
      <c r="AD193" s="236"/>
      <c r="AE193" s="236"/>
      <c r="AF193" s="236"/>
      <c r="AG193" s="236"/>
      <c r="AH193" s="236"/>
      <c r="AI193" s="236"/>
      <c r="AJ193" s="236"/>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236"/>
      <c r="BM193" s="236"/>
      <c r="BN193" s="236"/>
      <c r="BO193" s="236"/>
      <c r="BP193" s="236"/>
      <c r="BQ193" s="236"/>
      <c r="BR193" s="236"/>
      <c r="BS193" s="236"/>
      <c r="BT193" s="236"/>
      <c r="BU193" s="236"/>
      <c r="BV193" s="236"/>
      <c r="BW193" s="236"/>
      <c r="BX193" s="236"/>
      <c r="BY193" s="236"/>
      <c r="BZ193" s="236"/>
      <c r="CA193" s="236"/>
      <c r="CB193" s="236"/>
      <c r="CC193" s="236"/>
      <c r="CD193" s="236"/>
      <c r="CE193" s="236"/>
      <c r="CF193" s="236"/>
      <c r="CG193" s="236"/>
      <c r="CH193" s="236"/>
      <c r="CI193" s="236"/>
      <c r="CJ193" s="236"/>
      <c r="CK193" s="236"/>
      <c r="CL193" s="236"/>
      <c r="CM193" s="236"/>
      <c r="CN193" s="236"/>
      <c r="CO193" s="236"/>
      <c r="CP193" s="236"/>
      <c r="CQ193" s="236"/>
      <c r="CR193" s="236"/>
      <c r="CS193" s="236"/>
      <c r="CT193" s="236"/>
      <c r="CU193" s="236"/>
      <c r="CV193" s="236"/>
      <c r="CW193" s="236"/>
      <c r="CX193" s="236"/>
      <c r="CY193" s="236"/>
      <c r="CZ193" s="236"/>
      <c r="DA193" s="236"/>
      <c r="DB193" s="236"/>
      <c r="DC193" s="236"/>
      <c r="DD193" s="236"/>
      <c r="DE193" s="236"/>
      <c r="DF193" s="236"/>
      <c r="DG193" s="236"/>
      <c r="DH193" s="236"/>
      <c r="DI193" s="236"/>
      <c r="DJ193" s="236"/>
      <c r="DK193" s="236"/>
      <c r="DL193" s="236"/>
      <c r="DM193" s="236"/>
      <c r="DN193" s="236"/>
      <c r="DO193" s="236"/>
      <c r="DP193" s="236"/>
      <c r="DQ193" s="236"/>
      <c r="DR193" s="236"/>
      <c r="DS193" s="236"/>
      <c r="DT193" s="236"/>
      <c r="DU193" s="236"/>
      <c r="DV193" s="236"/>
      <c r="DW193" s="236"/>
      <c r="DX193" s="236"/>
      <c r="DY193" s="236"/>
      <c r="DZ193" s="236"/>
      <c r="EA193" s="236"/>
      <c r="EB193" s="236"/>
      <c r="EC193" s="236"/>
      <c r="ED193" s="236"/>
      <c r="EE193" s="236"/>
      <c r="EF193" s="236"/>
      <c r="EG193" s="236"/>
      <c r="EH193" s="236"/>
      <c r="EI193" s="236"/>
      <c r="EJ193" s="236"/>
      <c r="EK193" s="236"/>
      <c r="EL193" s="236"/>
      <c r="EM193" s="236"/>
      <c r="EN193" s="236"/>
      <c r="EO193" s="236"/>
      <c r="EP193" s="236"/>
      <c r="EQ193" s="236"/>
      <c r="ER193" s="236"/>
      <c r="ES193" s="236"/>
      <c r="ET193" s="236"/>
      <c r="EU193" s="236"/>
      <c r="EV193" s="236"/>
      <c r="EW193" s="236"/>
      <c r="EX193" s="236"/>
      <c r="EY193" s="236"/>
      <c r="EZ193" s="236"/>
      <c r="FA193" s="236"/>
      <c r="FB193" s="236"/>
      <c r="FC193" s="236"/>
      <c r="FD193" s="236"/>
      <c r="FE193" s="236"/>
      <c r="FF193" s="236"/>
      <c r="FG193" s="236"/>
      <c r="FH193" s="236"/>
      <c r="FI193" s="236"/>
      <c r="FJ193" s="236"/>
      <c r="FK193" s="236"/>
      <c r="FL193" s="236"/>
      <c r="FM193" s="236"/>
      <c r="FN193" s="236"/>
      <c r="FO193" s="236"/>
      <c r="FP193" s="236"/>
      <c r="FQ193" s="236"/>
      <c r="FR193" s="236"/>
      <c r="FS193" s="236"/>
      <c r="FT193" s="236"/>
      <c r="FU193" s="236"/>
      <c r="FV193" s="236"/>
      <c r="FW193" s="236"/>
      <c r="FX193" s="236"/>
      <c r="FY193" s="236"/>
      <c r="FZ193" s="236"/>
      <c r="GA193" s="236"/>
      <c r="GB193" s="236"/>
      <c r="GC193" s="236"/>
      <c r="GD193" s="236"/>
      <c r="GE193" s="236"/>
      <c r="GF193" s="236"/>
      <c r="GG193" s="236"/>
      <c r="GH193" s="236"/>
      <c r="GI193" s="236"/>
      <c r="GJ193" s="236"/>
      <c r="GK193" s="236"/>
      <c r="GL193" s="236"/>
      <c r="GM193" s="236"/>
      <c r="GN193" s="236"/>
      <c r="GO193" s="236"/>
      <c r="GP193" s="236"/>
      <c r="GQ193" s="236"/>
      <c r="GR193" s="236"/>
      <c r="GS193" s="236"/>
      <c r="GT193" s="236"/>
      <c r="GU193" s="236"/>
      <c r="GV193" s="236"/>
      <c r="GW193" s="236"/>
      <c r="GX193" s="236"/>
      <c r="GY193" s="236"/>
      <c r="GZ193" s="236"/>
      <c r="HA193" s="236"/>
      <c r="HB193" s="236"/>
      <c r="HC193" s="236"/>
      <c r="HD193" s="236"/>
      <c r="HE193" s="236"/>
      <c r="HF193" s="236"/>
      <c r="HG193" s="236"/>
      <c r="HH193" s="236"/>
      <c r="HI193" s="236"/>
      <c r="HJ193" s="236"/>
      <c r="HK193" s="236"/>
      <c r="HL193" s="236"/>
      <c r="HM193" s="236"/>
      <c r="HN193" s="236"/>
      <c r="HO193" s="236"/>
      <c r="HP193" s="236"/>
      <c r="HQ193" s="236"/>
      <c r="HR193" s="236"/>
      <c r="HS193" s="236"/>
      <c r="HT193" s="236"/>
      <c r="HU193" s="236"/>
      <c r="HV193" s="236"/>
      <c r="HW193" s="236"/>
      <c r="HX193" s="236"/>
      <c r="HY193" s="236"/>
      <c r="HZ193" s="236"/>
      <c r="IA193" s="236"/>
      <c r="IB193" s="236"/>
      <c r="IC193" s="236"/>
      <c r="ID193" s="236"/>
      <c r="IE193" s="236"/>
      <c r="IF193" s="236"/>
      <c r="IG193" s="236"/>
      <c r="IH193" s="236"/>
      <c r="II193" s="236"/>
      <c r="IJ193" s="236"/>
      <c r="IK193" s="236"/>
      <c r="IL193" s="236"/>
      <c r="IM193" s="236"/>
      <c r="IN193" s="236"/>
      <c r="IO193" s="236"/>
      <c r="IP193" s="236"/>
      <c r="IQ193" s="236"/>
      <c r="IR193" s="236"/>
      <c r="IS193" s="236"/>
      <c r="IT193" s="236"/>
      <c r="IU193" s="236"/>
      <c r="IV193" s="236"/>
    </row>
    <row r="194" spans="1:256" s="222" customFormat="1" ht="25.5" customHeight="1" x14ac:dyDescent="0.25">
      <c r="A194" s="211" t="s">
        <v>841</v>
      </c>
      <c r="B194" s="269" t="s">
        <v>842</v>
      </c>
      <c r="C194" s="237">
        <f t="shared" si="38"/>
        <v>251684.99999999997</v>
      </c>
      <c r="D194" s="222">
        <v>27962.203499999996</v>
      </c>
      <c r="E194" s="222">
        <v>25520.859</v>
      </c>
      <c r="F194" s="222">
        <v>20436.822</v>
      </c>
      <c r="G194" s="222">
        <v>17039.074499999999</v>
      </c>
      <c r="H194" s="222">
        <v>23205.357</v>
      </c>
      <c r="I194" s="222">
        <v>18574.353000000003</v>
      </c>
      <c r="J194" s="222">
        <v>19857.946499999998</v>
      </c>
      <c r="K194" s="222">
        <v>16359.525000000001</v>
      </c>
      <c r="L194" s="222">
        <v>22399.965000000004</v>
      </c>
      <c r="M194" s="222">
        <v>19027.385999999999</v>
      </c>
      <c r="N194" s="222">
        <v>18901.5435</v>
      </c>
      <c r="O194" s="223">
        <v>22399.965000000004</v>
      </c>
      <c r="P194" s="235"/>
      <c r="Q194" s="236"/>
      <c r="R194" s="236"/>
      <c r="S194" s="236"/>
      <c r="T194" s="236"/>
      <c r="U194" s="236"/>
      <c r="V194" s="236"/>
      <c r="W194" s="236"/>
      <c r="X194" s="236"/>
      <c r="Y194" s="236"/>
      <c r="Z194" s="236"/>
      <c r="AA194" s="236"/>
      <c r="AB194" s="236"/>
      <c r="AC194" s="236"/>
      <c r="AD194" s="236"/>
      <c r="AE194" s="236"/>
      <c r="AF194" s="236"/>
      <c r="AG194" s="236"/>
      <c r="AH194" s="236"/>
      <c r="AI194" s="236"/>
      <c r="AJ194" s="236"/>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236"/>
      <c r="BM194" s="236"/>
      <c r="BN194" s="236"/>
      <c r="BO194" s="236"/>
      <c r="BP194" s="236"/>
      <c r="BQ194" s="236"/>
      <c r="BR194" s="236"/>
      <c r="BS194" s="236"/>
      <c r="BT194" s="236"/>
      <c r="BU194" s="236"/>
      <c r="BV194" s="236"/>
      <c r="BW194" s="236"/>
      <c r="BX194" s="236"/>
      <c r="BY194" s="236"/>
      <c r="BZ194" s="236"/>
      <c r="CA194" s="236"/>
      <c r="CB194" s="236"/>
      <c r="CC194" s="236"/>
      <c r="CD194" s="236"/>
      <c r="CE194" s="236"/>
      <c r="CF194" s="236"/>
      <c r="CG194" s="236"/>
      <c r="CH194" s="236"/>
      <c r="CI194" s="236"/>
      <c r="CJ194" s="236"/>
      <c r="CK194" s="236"/>
      <c r="CL194" s="236"/>
      <c r="CM194" s="236"/>
      <c r="CN194" s="236"/>
      <c r="CO194" s="236"/>
      <c r="CP194" s="236"/>
      <c r="CQ194" s="236"/>
      <c r="CR194" s="236"/>
      <c r="CS194" s="236"/>
      <c r="CT194" s="236"/>
      <c r="CU194" s="236"/>
      <c r="CV194" s="236"/>
      <c r="CW194" s="236"/>
      <c r="CX194" s="236"/>
      <c r="CY194" s="236"/>
      <c r="CZ194" s="236"/>
      <c r="DA194" s="236"/>
      <c r="DB194" s="236"/>
      <c r="DC194" s="236"/>
      <c r="DD194" s="236"/>
      <c r="DE194" s="236"/>
      <c r="DF194" s="236"/>
      <c r="DG194" s="236"/>
      <c r="DH194" s="236"/>
      <c r="DI194" s="236"/>
      <c r="DJ194" s="236"/>
      <c r="DK194" s="236"/>
      <c r="DL194" s="236"/>
      <c r="DM194" s="236"/>
      <c r="DN194" s="236"/>
      <c r="DO194" s="236"/>
      <c r="DP194" s="236"/>
      <c r="DQ194" s="236"/>
      <c r="DR194" s="236"/>
      <c r="DS194" s="236"/>
      <c r="DT194" s="236"/>
      <c r="DU194" s="236"/>
      <c r="DV194" s="236"/>
      <c r="DW194" s="236"/>
      <c r="DX194" s="236"/>
      <c r="DY194" s="236"/>
      <c r="DZ194" s="236"/>
      <c r="EA194" s="236"/>
      <c r="EB194" s="236"/>
      <c r="EC194" s="236"/>
      <c r="ED194" s="236"/>
      <c r="EE194" s="236"/>
      <c r="EF194" s="236"/>
      <c r="EG194" s="236"/>
      <c r="EH194" s="236"/>
      <c r="EI194" s="236"/>
      <c r="EJ194" s="236"/>
      <c r="EK194" s="236"/>
      <c r="EL194" s="236"/>
      <c r="EM194" s="236"/>
      <c r="EN194" s="236"/>
      <c r="EO194" s="236"/>
      <c r="EP194" s="236"/>
      <c r="EQ194" s="236"/>
      <c r="ER194" s="236"/>
      <c r="ES194" s="236"/>
      <c r="ET194" s="236"/>
      <c r="EU194" s="236"/>
      <c r="EV194" s="236"/>
      <c r="EW194" s="236"/>
      <c r="EX194" s="236"/>
      <c r="EY194" s="236"/>
      <c r="EZ194" s="236"/>
      <c r="FA194" s="236"/>
      <c r="FB194" s="236"/>
      <c r="FC194" s="236"/>
      <c r="FD194" s="236"/>
      <c r="FE194" s="236"/>
      <c r="FF194" s="236"/>
      <c r="FG194" s="236"/>
      <c r="FH194" s="236"/>
      <c r="FI194" s="236"/>
      <c r="FJ194" s="236"/>
      <c r="FK194" s="236"/>
      <c r="FL194" s="236"/>
      <c r="FM194" s="236"/>
      <c r="FN194" s="236"/>
      <c r="FO194" s="236"/>
      <c r="FP194" s="236"/>
      <c r="FQ194" s="236"/>
      <c r="FR194" s="236"/>
      <c r="FS194" s="236"/>
      <c r="FT194" s="236"/>
      <c r="FU194" s="236"/>
      <c r="FV194" s="236"/>
      <c r="FW194" s="236"/>
      <c r="FX194" s="236"/>
      <c r="FY194" s="236"/>
      <c r="FZ194" s="236"/>
      <c r="GA194" s="236"/>
      <c r="GB194" s="236"/>
      <c r="GC194" s="236"/>
      <c r="GD194" s="236"/>
      <c r="GE194" s="236"/>
      <c r="GF194" s="236"/>
      <c r="GG194" s="236"/>
      <c r="GH194" s="236"/>
      <c r="GI194" s="236"/>
      <c r="GJ194" s="236"/>
      <c r="GK194" s="236"/>
      <c r="GL194" s="236"/>
      <c r="GM194" s="236"/>
      <c r="GN194" s="236"/>
      <c r="GO194" s="236"/>
      <c r="GP194" s="236"/>
      <c r="GQ194" s="236"/>
      <c r="GR194" s="236"/>
      <c r="GS194" s="236"/>
      <c r="GT194" s="236"/>
      <c r="GU194" s="236"/>
      <c r="GV194" s="236"/>
      <c r="GW194" s="236"/>
      <c r="GX194" s="236"/>
      <c r="GY194" s="236"/>
      <c r="GZ194" s="236"/>
      <c r="HA194" s="236"/>
      <c r="HB194" s="236"/>
      <c r="HC194" s="236"/>
      <c r="HD194" s="236"/>
      <c r="HE194" s="236"/>
      <c r="HF194" s="236"/>
      <c r="HG194" s="236"/>
      <c r="HH194" s="236"/>
      <c r="HI194" s="236"/>
      <c r="HJ194" s="236"/>
      <c r="HK194" s="236"/>
      <c r="HL194" s="236"/>
      <c r="HM194" s="236"/>
      <c r="HN194" s="236"/>
      <c r="HO194" s="236"/>
      <c r="HP194" s="236"/>
      <c r="HQ194" s="236"/>
      <c r="HR194" s="236"/>
      <c r="HS194" s="236"/>
      <c r="HT194" s="236"/>
      <c r="HU194" s="236"/>
      <c r="HV194" s="236"/>
      <c r="HW194" s="236"/>
      <c r="HX194" s="236"/>
      <c r="HY194" s="236"/>
      <c r="HZ194" s="236"/>
      <c r="IA194" s="236"/>
      <c r="IB194" s="236"/>
      <c r="IC194" s="236"/>
      <c r="ID194" s="236"/>
      <c r="IE194" s="236"/>
      <c r="IF194" s="236"/>
      <c r="IG194" s="236"/>
      <c r="IH194" s="236"/>
      <c r="II194" s="236"/>
      <c r="IJ194" s="236"/>
      <c r="IK194" s="236"/>
      <c r="IL194" s="236"/>
      <c r="IM194" s="236"/>
      <c r="IN194" s="236"/>
      <c r="IO194" s="236"/>
      <c r="IP194" s="236"/>
      <c r="IQ194" s="236"/>
      <c r="IR194" s="236"/>
      <c r="IS194" s="236"/>
      <c r="IT194" s="236"/>
      <c r="IU194" s="236"/>
      <c r="IV194" s="236"/>
    </row>
    <row r="195" spans="1:256" s="222" customFormat="1" ht="25.5" customHeight="1" x14ac:dyDescent="0.25">
      <c r="A195" s="211" t="s">
        <v>843</v>
      </c>
      <c r="B195" s="269" t="s">
        <v>844</v>
      </c>
      <c r="C195" s="237">
        <f t="shared" si="38"/>
        <v>0</v>
      </c>
      <c r="D195" s="222">
        <v>0</v>
      </c>
      <c r="E195" s="222">
        <v>0</v>
      </c>
      <c r="F195" s="222">
        <v>0</v>
      </c>
      <c r="G195" s="222">
        <v>0</v>
      </c>
      <c r="H195" s="222">
        <v>0</v>
      </c>
      <c r="I195" s="222">
        <v>0</v>
      </c>
      <c r="J195" s="222">
        <v>0</v>
      </c>
      <c r="K195" s="222">
        <v>0</v>
      </c>
      <c r="L195" s="222">
        <v>0</v>
      </c>
      <c r="M195" s="222">
        <v>0</v>
      </c>
      <c r="N195" s="222">
        <v>0</v>
      </c>
      <c r="O195" s="223">
        <v>0</v>
      </c>
      <c r="P195" s="235"/>
      <c r="Q195" s="236"/>
      <c r="R195" s="236"/>
      <c r="S195" s="236"/>
      <c r="T195" s="236"/>
      <c r="U195" s="236"/>
      <c r="V195" s="236"/>
      <c r="W195" s="236"/>
      <c r="X195" s="236"/>
      <c r="Y195" s="236"/>
      <c r="Z195" s="236"/>
      <c r="AA195" s="236"/>
      <c r="AB195" s="236"/>
      <c r="AC195" s="236"/>
      <c r="AD195" s="236"/>
      <c r="AE195" s="236"/>
      <c r="AF195" s="236"/>
      <c r="AG195" s="236"/>
      <c r="AH195" s="236"/>
      <c r="AI195" s="236"/>
      <c r="AJ195" s="236"/>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236"/>
      <c r="BM195" s="236"/>
      <c r="BN195" s="236"/>
      <c r="BO195" s="236"/>
      <c r="BP195" s="236"/>
      <c r="BQ195" s="236"/>
      <c r="BR195" s="236"/>
      <c r="BS195" s="236"/>
      <c r="BT195" s="236"/>
      <c r="BU195" s="236"/>
      <c r="BV195" s="236"/>
      <c r="BW195" s="236"/>
      <c r="BX195" s="236"/>
      <c r="BY195" s="236"/>
      <c r="BZ195" s="236"/>
      <c r="CA195" s="236"/>
      <c r="CB195" s="236"/>
      <c r="CC195" s="236"/>
      <c r="CD195" s="236"/>
      <c r="CE195" s="236"/>
      <c r="CF195" s="236"/>
      <c r="CG195" s="236"/>
      <c r="CH195" s="236"/>
      <c r="CI195" s="236"/>
      <c r="CJ195" s="236"/>
      <c r="CK195" s="236"/>
      <c r="CL195" s="236"/>
      <c r="CM195" s="236"/>
      <c r="CN195" s="236"/>
      <c r="CO195" s="236"/>
      <c r="CP195" s="236"/>
      <c r="CQ195" s="236"/>
      <c r="CR195" s="236"/>
      <c r="CS195" s="236"/>
      <c r="CT195" s="236"/>
      <c r="CU195" s="236"/>
      <c r="CV195" s="236"/>
      <c r="CW195" s="236"/>
      <c r="CX195" s="236"/>
      <c r="CY195" s="236"/>
      <c r="CZ195" s="236"/>
      <c r="DA195" s="236"/>
      <c r="DB195" s="236"/>
      <c r="DC195" s="236"/>
      <c r="DD195" s="236"/>
      <c r="DE195" s="236"/>
      <c r="DF195" s="236"/>
      <c r="DG195" s="236"/>
      <c r="DH195" s="236"/>
      <c r="DI195" s="236"/>
      <c r="DJ195" s="236"/>
      <c r="DK195" s="236"/>
      <c r="DL195" s="236"/>
      <c r="DM195" s="236"/>
      <c r="DN195" s="236"/>
      <c r="DO195" s="236"/>
      <c r="DP195" s="236"/>
      <c r="DQ195" s="236"/>
      <c r="DR195" s="236"/>
      <c r="DS195" s="236"/>
      <c r="DT195" s="236"/>
      <c r="DU195" s="236"/>
      <c r="DV195" s="236"/>
      <c r="DW195" s="236"/>
      <c r="DX195" s="236"/>
      <c r="DY195" s="236"/>
      <c r="DZ195" s="236"/>
      <c r="EA195" s="236"/>
      <c r="EB195" s="236"/>
      <c r="EC195" s="236"/>
      <c r="ED195" s="236"/>
      <c r="EE195" s="236"/>
      <c r="EF195" s="236"/>
      <c r="EG195" s="236"/>
      <c r="EH195" s="236"/>
      <c r="EI195" s="236"/>
      <c r="EJ195" s="236"/>
      <c r="EK195" s="236"/>
      <c r="EL195" s="236"/>
      <c r="EM195" s="236"/>
      <c r="EN195" s="236"/>
      <c r="EO195" s="236"/>
      <c r="EP195" s="236"/>
      <c r="EQ195" s="236"/>
      <c r="ER195" s="236"/>
      <c r="ES195" s="236"/>
      <c r="ET195" s="236"/>
      <c r="EU195" s="236"/>
      <c r="EV195" s="236"/>
      <c r="EW195" s="236"/>
      <c r="EX195" s="236"/>
      <c r="EY195" s="236"/>
      <c r="EZ195" s="236"/>
      <c r="FA195" s="236"/>
      <c r="FB195" s="236"/>
      <c r="FC195" s="236"/>
      <c r="FD195" s="236"/>
      <c r="FE195" s="236"/>
      <c r="FF195" s="236"/>
      <c r="FG195" s="236"/>
      <c r="FH195" s="236"/>
      <c r="FI195" s="236"/>
      <c r="FJ195" s="236"/>
      <c r="FK195" s="236"/>
      <c r="FL195" s="236"/>
      <c r="FM195" s="236"/>
      <c r="FN195" s="236"/>
      <c r="FO195" s="236"/>
      <c r="FP195" s="236"/>
      <c r="FQ195" s="236"/>
      <c r="FR195" s="236"/>
      <c r="FS195" s="236"/>
      <c r="FT195" s="236"/>
      <c r="FU195" s="236"/>
      <c r="FV195" s="236"/>
      <c r="FW195" s="236"/>
      <c r="FX195" s="236"/>
      <c r="FY195" s="236"/>
      <c r="FZ195" s="236"/>
      <c r="GA195" s="236"/>
      <c r="GB195" s="236"/>
      <c r="GC195" s="236"/>
      <c r="GD195" s="236"/>
      <c r="GE195" s="236"/>
      <c r="GF195" s="236"/>
      <c r="GG195" s="236"/>
      <c r="GH195" s="236"/>
      <c r="GI195" s="236"/>
      <c r="GJ195" s="236"/>
      <c r="GK195" s="236"/>
      <c r="GL195" s="236"/>
      <c r="GM195" s="236"/>
      <c r="GN195" s="236"/>
      <c r="GO195" s="236"/>
      <c r="GP195" s="236"/>
      <c r="GQ195" s="236"/>
      <c r="GR195" s="236"/>
      <c r="GS195" s="236"/>
      <c r="GT195" s="236"/>
      <c r="GU195" s="236"/>
      <c r="GV195" s="236"/>
      <c r="GW195" s="236"/>
      <c r="GX195" s="236"/>
      <c r="GY195" s="236"/>
      <c r="GZ195" s="236"/>
      <c r="HA195" s="236"/>
      <c r="HB195" s="236"/>
      <c r="HC195" s="236"/>
      <c r="HD195" s="236"/>
      <c r="HE195" s="236"/>
      <c r="HF195" s="236"/>
      <c r="HG195" s="236"/>
      <c r="HH195" s="236"/>
      <c r="HI195" s="236"/>
      <c r="HJ195" s="236"/>
      <c r="HK195" s="236"/>
      <c r="HL195" s="236"/>
      <c r="HM195" s="236"/>
      <c r="HN195" s="236"/>
      <c r="HO195" s="236"/>
      <c r="HP195" s="236"/>
      <c r="HQ195" s="236"/>
      <c r="HR195" s="236"/>
      <c r="HS195" s="236"/>
      <c r="HT195" s="236"/>
      <c r="HU195" s="236"/>
      <c r="HV195" s="236"/>
      <c r="HW195" s="236"/>
      <c r="HX195" s="236"/>
      <c r="HY195" s="236"/>
      <c r="HZ195" s="236"/>
      <c r="IA195" s="236"/>
      <c r="IB195" s="236"/>
      <c r="IC195" s="236"/>
      <c r="ID195" s="236"/>
      <c r="IE195" s="236"/>
      <c r="IF195" s="236"/>
      <c r="IG195" s="236"/>
      <c r="IH195" s="236"/>
      <c r="II195" s="236"/>
      <c r="IJ195" s="236"/>
      <c r="IK195" s="236"/>
      <c r="IL195" s="236"/>
      <c r="IM195" s="236"/>
      <c r="IN195" s="236"/>
      <c r="IO195" s="236"/>
      <c r="IP195" s="236"/>
      <c r="IQ195" s="236"/>
      <c r="IR195" s="236"/>
      <c r="IS195" s="236"/>
      <c r="IT195" s="236"/>
      <c r="IU195" s="236"/>
      <c r="IV195" s="236"/>
    </row>
    <row r="196" spans="1:256" s="222" customFormat="1" ht="25.5" customHeight="1" x14ac:dyDescent="0.25">
      <c r="A196" s="211" t="s">
        <v>845</v>
      </c>
      <c r="B196" s="269" t="s">
        <v>846</v>
      </c>
      <c r="C196" s="237">
        <f t="shared" si="38"/>
        <v>0</v>
      </c>
      <c r="D196" s="222">
        <v>0</v>
      </c>
      <c r="E196" s="222">
        <v>0</v>
      </c>
      <c r="F196" s="222">
        <v>0</v>
      </c>
      <c r="G196" s="222">
        <v>0</v>
      </c>
      <c r="H196" s="222">
        <v>0</v>
      </c>
      <c r="I196" s="222">
        <v>0</v>
      </c>
      <c r="J196" s="222">
        <v>0</v>
      </c>
      <c r="K196" s="222">
        <v>0</v>
      </c>
      <c r="L196" s="222">
        <v>0</v>
      </c>
      <c r="M196" s="222">
        <v>0</v>
      </c>
      <c r="N196" s="222">
        <v>0</v>
      </c>
      <c r="O196" s="223">
        <v>0</v>
      </c>
      <c r="P196" s="235"/>
      <c r="Q196" s="236"/>
      <c r="R196" s="236"/>
      <c r="S196" s="236"/>
      <c r="T196" s="236"/>
      <c r="U196" s="236"/>
      <c r="V196" s="236"/>
      <c r="W196" s="236"/>
      <c r="X196" s="236"/>
      <c r="Y196" s="236"/>
      <c r="Z196" s="236"/>
      <c r="AA196" s="236"/>
      <c r="AB196" s="236"/>
      <c r="AC196" s="236"/>
      <c r="AD196" s="236"/>
      <c r="AE196" s="236"/>
      <c r="AF196" s="236"/>
      <c r="AG196" s="236"/>
      <c r="AH196" s="236"/>
      <c r="AI196" s="236"/>
      <c r="AJ196" s="236"/>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236"/>
      <c r="BM196" s="236"/>
      <c r="BN196" s="236"/>
      <c r="BO196" s="236"/>
      <c r="BP196" s="236"/>
      <c r="BQ196" s="236"/>
      <c r="BR196" s="236"/>
      <c r="BS196" s="236"/>
      <c r="BT196" s="236"/>
      <c r="BU196" s="236"/>
      <c r="BV196" s="236"/>
      <c r="BW196" s="236"/>
      <c r="BX196" s="236"/>
      <c r="BY196" s="236"/>
      <c r="BZ196" s="236"/>
      <c r="CA196" s="236"/>
      <c r="CB196" s="236"/>
      <c r="CC196" s="236"/>
      <c r="CD196" s="236"/>
      <c r="CE196" s="236"/>
      <c r="CF196" s="236"/>
      <c r="CG196" s="236"/>
      <c r="CH196" s="236"/>
      <c r="CI196" s="236"/>
      <c r="CJ196" s="236"/>
      <c r="CK196" s="236"/>
      <c r="CL196" s="236"/>
      <c r="CM196" s="236"/>
      <c r="CN196" s="236"/>
      <c r="CO196" s="236"/>
      <c r="CP196" s="236"/>
      <c r="CQ196" s="236"/>
      <c r="CR196" s="236"/>
      <c r="CS196" s="236"/>
      <c r="CT196" s="236"/>
      <c r="CU196" s="236"/>
      <c r="CV196" s="236"/>
      <c r="CW196" s="236"/>
      <c r="CX196" s="236"/>
      <c r="CY196" s="236"/>
      <c r="CZ196" s="236"/>
      <c r="DA196" s="236"/>
      <c r="DB196" s="236"/>
      <c r="DC196" s="236"/>
      <c r="DD196" s="236"/>
      <c r="DE196" s="236"/>
      <c r="DF196" s="236"/>
      <c r="DG196" s="236"/>
      <c r="DH196" s="236"/>
      <c r="DI196" s="236"/>
      <c r="DJ196" s="236"/>
      <c r="DK196" s="236"/>
      <c r="DL196" s="236"/>
      <c r="DM196" s="236"/>
      <c r="DN196" s="236"/>
      <c r="DO196" s="236"/>
      <c r="DP196" s="236"/>
      <c r="DQ196" s="236"/>
      <c r="DR196" s="236"/>
      <c r="DS196" s="236"/>
      <c r="DT196" s="236"/>
      <c r="DU196" s="236"/>
      <c r="DV196" s="236"/>
      <c r="DW196" s="236"/>
      <c r="DX196" s="236"/>
      <c r="DY196" s="236"/>
      <c r="DZ196" s="236"/>
      <c r="EA196" s="236"/>
      <c r="EB196" s="236"/>
      <c r="EC196" s="236"/>
      <c r="ED196" s="236"/>
      <c r="EE196" s="236"/>
      <c r="EF196" s="236"/>
      <c r="EG196" s="236"/>
      <c r="EH196" s="236"/>
      <c r="EI196" s="236"/>
      <c r="EJ196" s="236"/>
      <c r="EK196" s="236"/>
      <c r="EL196" s="236"/>
      <c r="EM196" s="236"/>
      <c r="EN196" s="236"/>
      <c r="EO196" s="236"/>
      <c r="EP196" s="236"/>
      <c r="EQ196" s="236"/>
      <c r="ER196" s="236"/>
      <c r="ES196" s="236"/>
      <c r="ET196" s="236"/>
      <c r="EU196" s="236"/>
      <c r="EV196" s="236"/>
      <c r="EW196" s="236"/>
      <c r="EX196" s="236"/>
      <c r="EY196" s="236"/>
      <c r="EZ196" s="236"/>
      <c r="FA196" s="236"/>
      <c r="FB196" s="236"/>
      <c r="FC196" s="236"/>
      <c r="FD196" s="236"/>
      <c r="FE196" s="236"/>
      <c r="FF196" s="236"/>
      <c r="FG196" s="236"/>
      <c r="FH196" s="236"/>
      <c r="FI196" s="236"/>
      <c r="FJ196" s="236"/>
      <c r="FK196" s="236"/>
      <c r="FL196" s="236"/>
      <c r="FM196" s="236"/>
      <c r="FN196" s="236"/>
      <c r="FO196" s="236"/>
      <c r="FP196" s="236"/>
      <c r="FQ196" s="236"/>
      <c r="FR196" s="236"/>
      <c r="FS196" s="236"/>
      <c r="FT196" s="236"/>
      <c r="FU196" s="236"/>
      <c r="FV196" s="236"/>
      <c r="FW196" s="236"/>
      <c r="FX196" s="236"/>
      <c r="FY196" s="236"/>
      <c r="FZ196" s="236"/>
      <c r="GA196" s="236"/>
      <c r="GB196" s="236"/>
      <c r="GC196" s="236"/>
      <c r="GD196" s="236"/>
      <c r="GE196" s="236"/>
      <c r="GF196" s="236"/>
      <c r="GG196" s="236"/>
      <c r="GH196" s="236"/>
      <c r="GI196" s="236"/>
      <c r="GJ196" s="236"/>
      <c r="GK196" s="236"/>
      <c r="GL196" s="236"/>
      <c r="GM196" s="236"/>
      <c r="GN196" s="236"/>
      <c r="GO196" s="236"/>
      <c r="GP196" s="236"/>
      <c r="GQ196" s="236"/>
      <c r="GR196" s="236"/>
      <c r="GS196" s="236"/>
      <c r="GT196" s="236"/>
      <c r="GU196" s="236"/>
      <c r="GV196" s="236"/>
      <c r="GW196" s="236"/>
      <c r="GX196" s="236"/>
      <c r="GY196" s="236"/>
      <c r="GZ196" s="236"/>
      <c r="HA196" s="236"/>
      <c r="HB196" s="236"/>
      <c r="HC196" s="236"/>
      <c r="HD196" s="236"/>
      <c r="HE196" s="236"/>
      <c r="HF196" s="236"/>
      <c r="HG196" s="236"/>
      <c r="HH196" s="236"/>
      <c r="HI196" s="236"/>
      <c r="HJ196" s="236"/>
      <c r="HK196" s="236"/>
      <c r="HL196" s="236"/>
      <c r="HM196" s="236"/>
      <c r="HN196" s="236"/>
      <c r="HO196" s="236"/>
      <c r="HP196" s="236"/>
      <c r="HQ196" s="236"/>
      <c r="HR196" s="236"/>
      <c r="HS196" s="236"/>
      <c r="HT196" s="236"/>
      <c r="HU196" s="236"/>
      <c r="HV196" s="236"/>
      <c r="HW196" s="236"/>
      <c r="HX196" s="236"/>
      <c r="HY196" s="236"/>
      <c r="HZ196" s="236"/>
      <c r="IA196" s="236"/>
      <c r="IB196" s="236"/>
      <c r="IC196" s="236"/>
      <c r="ID196" s="236"/>
      <c r="IE196" s="236"/>
      <c r="IF196" s="236"/>
      <c r="IG196" s="236"/>
      <c r="IH196" s="236"/>
      <c r="II196" s="236"/>
      <c r="IJ196" s="236"/>
      <c r="IK196" s="236"/>
      <c r="IL196" s="236"/>
      <c r="IM196" s="236"/>
      <c r="IN196" s="236"/>
      <c r="IO196" s="236"/>
      <c r="IP196" s="236"/>
      <c r="IQ196" s="236"/>
      <c r="IR196" s="236"/>
      <c r="IS196" s="236"/>
      <c r="IT196" s="236"/>
      <c r="IU196" s="236"/>
      <c r="IV196" s="236"/>
    </row>
    <row r="197" spans="1:256" s="222" customFormat="1" ht="25.5" customHeight="1" x14ac:dyDescent="0.25">
      <c r="A197" s="211" t="s">
        <v>847</v>
      </c>
      <c r="B197" s="269" t="s">
        <v>848</v>
      </c>
      <c r="C197" s="237">
        <f t="shared" si="38"/>
        <v>0</v>
      </c>
      <c r="D197" s="222">
        <v>0</v>
      </c>
      <c r="E197" s="222">
        <v>0</v>
      </c>
      <c r="F197" s="222">
        <v>0</v>
      </c>
      <c r="G197" s="222">
        <v>0</v>
      </c>
      <c r="H197" s="222">
        <v>0</v>
      </c>
      <c r="I197" s="222">
        <v>0</v>
      </c>
      <c r="J197" s="222">
        <v>0</v>
      </c>
      <c r="K197" s="222">
        <v>0</v>
      </c>
      <c r="L197" s="222">
        <v>0</v>
      </c>
      <c r="M197" s="222">
        <v>0</v>
      </c>
      <c r="N197" s="222">
        <v>0</v>
      </c>
      <c r="O197" s="223">
        <v>0</v>
      </c>
      <c r="P197" s="235"/>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236"/>
      <c r="BM197" s="236"/>
      <c r="BN197" s="236"/>
      <c r="BO197" s="236"/>
      <c r="BP197" s="236"/>
      <c r="BQ197" s="236"/>
      <c r="BR197" s="236"/>
      <c r="BS197" s="236"/>
      <c r="BT197" s="236"/>
      <c r="BU197" s="236"/>
      <c r="BV197" s="236"/>
      <c r="BW197" s="236"/>
      <c r="BX197" s="236"/>
      <c r="BY197" s="236"/>
      <c r="BZ197" s="236"/>
      <c r="CA197" s="236"/>
      <c r="CB197" s="236"/>
      <c r="CC197" s="236"/>
      <c r="CD197" s="236"/>
      <c r="CE197" s="236"/>
      <c r="CF197" s="236"/>
      <c r="CG197" s="236"/>
      <c r="CH197" s="236"/>
      <c r="CI197" s="236"/>
      <c r="CJ197" s="236"/>
      <c r="CK197" s="236"/>
      <c r="CL197" s="236"/>
      <c r="CM197" s="236"/>
      <c r="CN197" s="236"/>
      <c r="CO197" s="236"/>
      <c r="CP197" s="236"/>
      <c r="CQ197" s="236"/>
      <c r="CR197" s="236"/>
      <c r="CS197" s="236"/>
      <c r="CT197" s="236"/>
      <c r="CU197" s="236"/>
      <c r="CV197" s="236"/>
      <c r="CW197" s="236"/>
      <c r="CX197" s="236"/>
      <c r="CY197" s="236"/>
      <c r="CZ197" s="236"/>
      <c r="DA197" s="236"/>
      <c r="DB197" s="236"/>
      <c r="DC197" s="236"/>
      <c r="DD197" s="236"/>
      <c r="DE197" s="236"/>
      <c r="DF197" s="236"/>
      <c r="DG197" s="236"/>
      <c r="DH197" s="236"/>
      <c r="DI197" s="236"/>
      <c r="DJ197" s="236"/>
      <c r="DK197" s="236"/>
      <c r="DL197" s="236"/>
      <c r="DM197" s="236"/>
      <c r="DN197" s="236"/>
      <c r="DO197" s="236"/>
      <c r="DP197" s="236"/>
      <c r="DQ197" s="236"/>
      <c r="DR197" s="236"/>
      <c r="DS197" s="236"/>
      <c r="DT197" s="236"/>
      <c r="DU197" s="236"/>
      <c r="DV197" s="236"/>
      <c r="DW197" s="236"/>
      <c r="DX197" s="236"/>
      <c r="DY197" s="236"/>
      <c r="DZ197" s="236"/>
      <c r="EA197" s="236"/>
      <c r="EB197" s="236"/>
      <c r="EC197" s="236"/>
      <c r="ED197" s="236"/>
      <c r="EE197" s="236"/>
      <c r="EF197" s="236"/>
      <c r="EG197" s="236"/>
      <c r="EH197" s="236"/>
      <c r="EI197" s="236"/>
      <c r="EJ197" s="236"/>
      <c r="EK197" s="236"/>
      <c r="EL197" s="236"/>
      <c r="EM197" s="236"/>
      <c r="EN197" s="236"/>
      <c r="EO197" s="236"/>
      <c r="EP197" s="236"/>
      <c r="EQ197" s="236"/>
      <c r="ER197" s="236"/>
      <c r="ES197" s="236"/>
      <c r="ET197" s="236"/>
      <c r="EU197" s="236"/>
      <c r="EV197" s="236"/>
      <c r="EW197" s="236"/>
      <c r="EX197" s="236"/>
      <c r="EY197" s="236"/>
      <c r="EZ197" s="236"/>
      <c r="FA197" s="236"/>
      <c r="FB197" s="236"/>
      <c r="FC197" s="236"/>
      <c r="FD197" s="236"/>
      <c r="FE197" s="236"/>
      <c r="FF197" s="236"/>
      <c r="FG197" s="236"/>
      <c r="FH197" s="236"/>
      <c r="FI197" s="236"/>
      <c r="FJ197" s="236"/>
      <c r="FK197" s="236"/>
      <c r="FL197" s="236"/>
      <c r="FM197" s="236"/>
      <c r="FN197" s="236"/>
      <c r="FO197" s="236"/>
      <c r="FP197" s="236"/>
      <c r="FQ197" s="236"/>
      <c r="FR197" s="236"/>
      <c r="FS197" s="236"/>
      <c r="FT197" s="236"/>
      <c r="FU197" s="236"/>
      <c r="FV197" s="236"/>
      <c r="FW197" s="236"/>
      <c r="FX197" s="236"/>
      <c r="FY197" s="236"/>
      <c r="FZ197" s="236"/>
      <c r="GA197" s="236"/>
      <c r="GB197" s="236"/>
      <c r="GC197" s="236"/>
      <c r="GD197" s="236"/>
      <c r="GE197" s="236"/>
      <c r="GF197" s="236"/>
      <c r="GG197" s="236"/>
      <c r="GH197" s="236"/>
      <c r="GI197" s="236"/>
      <c r="GJ197" s="236"/>
      <c r="GK197" s="236"/>
      <c r="GL197" s="236"/>
      <c r="GM197" s="236"/>
      <c r="GN197" s="236"/>
      <c r="GO197" s="236"/>
      <c r="GP197" s="236"/>
      <c r="GQ197" s="236"/>
      <c r="GR197" s="236"/>
      <c r="GS197" s="236"/>
      <c r="GT197" s="236"/>
      <c r="GU197" s="236"/>
      <c r="GV197" s="236"/>
      <c r="GW197" s="236"/>
      <c r="GX197" s="236"/>
      <c r="GY197" s="236"/>
      <c r="GZ197" s="236"/>
      <c r="HA197" s="236"/>
      <c r="HB197" s="236"/>
      <c r="HC197" s="236"/>
      <c r="HD197" s="236"/>
      <c r="HE197" s="236"/>
      <c r="HF197" s="236"/>
      <c r="HG197" s="236"/>
      <c r="HH197" s="236"/>
      <c r="HI197" s="236"/>
      <c r="HJ197" s="236"/>
      <c r="HK197" s="236"/>
      <c r="HL197" s="236"/>
      <c r="HM197" s="236"/>
      <c r="HN197" s="236"/>
      <c r="HO197" s="236"/>
      <c r="HP197" s="236"/>
      <c r="HQ197" s="236"/>
      <c r="HR197" s="236"/>
      <c r="HS197" s="236"/>
      <c r="HT197" s="236"/>
      <c r="HU197" s="236"/>
      <c r="HV197" s="236"/>
      <c r="HW197" s="236"/>
      <c r="HX197" s="236"/>
      <c r="HY197" s="236"/>
      <c r="HZ197" s="236"/>
      <c r="IA197" s="236"/>
      <c r="IB197" s="236"/>
      <c r="IC197" s="236"/>
      <c r="ID197" s="236"/>
      <c r="IE197" s="236"/>
      <c r="IF197" s="236"/>
      <c r="IG197" s="236"/>
      <c r="IH197" s="236"/>
      <c r="II197" s="236"/>
      <c r="IJ197" s="236"/>
      <c r="IK197" s="236"/>
      <c r="IL197" s="236"/>
      <c r="IM197" s="236"/>
      <c r="IN197" s="236"/>
      <c r="IO197" s="236"/>
      <c r="IP197" s="236"/>
      <c r="IQ197" s="236"/>
      <c r="IR197" s="236"/>
      <c r="IS197" s="236"/>
      <c r="IT197" s="236"/>
      <c r="IU197" s="236"/>
      <c r="IV197" s="236"/>
    </row>
    <row r="198" spans="1:256" s="222" customFormat="1" ht="25.5" customHeight="1" x14ac:dyDescent="0.25">
      <c r="A198" s="211" t="s">
        <v>849</v>
      </c>
      <c r="B198" s="269" t="s">
        <v>850</v>
      </c>
      <c r="C198" s="237">
        <f t="shared" si="38"/>
        <v>0</v>
      </c>
      <c r="D198" s="222">
        <v>0</v>
      </c>
      <c r="E198" s="222">
        <v>0</v>
      </c>
      <c r="F198" s="222">
        <v>0</v>
      </c>
      <c r="G198" s="222">
        <v>0</v>
      </c>
      <c r="H198" s="222">
        <v>0</v>
      </c>
      <c r="I198" s="222">
        <v>0</v>
      </c>
      <c r="J198" s="222">
        <v>0</v>
      </c>
      <c r="K198" s="222">
        <v>0</v>
      </c>
      <c r="L198" s="222">
        <v>0</v>
      </c>
      <c r="M198" s="222">
        <v>0</v>
      </c>
      <c r="N198" s="222">
        <v>0</v>
      </c>
      <c r="O198" s="223">
        <v>0</v>
      </c>
      <c r="P198" s="235"/>
      <c r="Q198" s="236"/>
      <c r="R198" s="236"/>
      <c r="S198" s="236"/>
      <c r="T198" s="236"/>
      <c r="U198" s="236"/>
      <c r="V198" s="236"/>
      <c r="W198" s="236"/>
      <c r="X198" s="236"/>
      <c r="Y198" s="236"/>
      <c r="Z198" s="236"/>
      <c r="AA198" s="236"/>
      <c r="AB198" s="236"/>
      <c r="AC198" s="236"/>
      <c r="AD198" s="236"/>
      <c r="AE198" s="236"/>
      <c r="AF198" s="236"/>
      <c r="AG198" s="236"/>
      <c r="AH198" s="236"/>
      <c r="AI198" s="236"/>
      <c r="AJ198" s="236"/>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6"/>
      <c r="BQ198" s="236"/>
      <c r="BR198" s="236"/>
      <c r="BS198" s="236"/>
      <c r="BT198" s="236"/>
      <c r="BU198" s="236"/>
      <c r="BV198" s="236"/>
      <c r="BW198" s="236"/>
      <c r="BX198" s="236"/>
      <c r="BY198" s="236"/>
      <c r="BZ198" s="236"/>
      <c r="CA198" s="236"/>
      <c r="CB198" s="236"/>
      <c r="CC198" s="236"/>
      <c r="CD198" s="236"/>
      <c r="CE198" s="236"/>
      <c r="CF198" s="236"/>
      <c r="CG198" s="236"/>
      <c r="CH198" s="236"/>
      <c r="CI198" s="236"/>
      <c r="CJ198" s="236"/>
      <c r="CK198" s="236"/>
      <c r="CL198" s="236"/>
      <c r="CM198" s="236"/>
      <c r="CN198" s="236"/>
      <c r="CO198" s="236"/>
      <c r="CP198" s="236"/>
      <c r="CQ198" s="236"/>
      <c r="CR198" s="236"/>
      <c r="CS198" s="236"/>
      <c r="CT198" s="236"/>
      <c r="CU198" s="236"/>
      <c r="CV198" s="236"/>
      <c r="CW198" s="236"/>
      <c r="CX198" s="236"/>
      <c r="CY198" s="236"/>
      <c r="CZ198" s="236"/>
      <c r="DA198" s="236"/>
      <c r="DB198" s="236"/>
      <c r="DC198" s="236"/>
      <c r="DD198" s="236"/>
      <c r="DE198" s="236"/>
      <c r="DF198" s="236"/>
      <c r="DG198" s="236"/>
      <c r="DH198" s="236"/>
      <c r="DI198" s="236"/>
      <c r="DJ198" s="236"/>
      <c r="DK198" s="236"/>
      <c r="DL198" s="236"/>
      <c r="DM198" s="236"/>
      <c r="DN198" s="236"/>
      <c r="DO198" s="236"/>
      <c r="DP198" s="236"/>
      <c r="DQ198" s="236"/>
      <c r="DR198" s="236"/>
      <c r="DS198" s="236"/>
      <c r="DT198" s="236"/>
      <c r="DU198" s="236"/>
      <c r="DV198" s="236"/>
      <c r="DW198" s="236"/>
      <c r="DX198" s="236"/>
      <c r="DY198" s="236"/>
      <c r="DZ198" s="236"/>
      <c r="EA198" s="236"/>
      <c r="EB198" s="236"/>
      <c r="EC198" s="236"/>
      <c r="ED198" s="236"/>
      <c r="EE198" s="236"/>
      <c r="EF198" s="236"/>
      <c r="EG198" s="236"/>
      <c r="EH198" s="236"/>
      <c r="EI198" s="236"/>
      <c r="EJ198" s="236"/>
      <c r="EK198" s="236"/>
      <c r="EL198" s="236"/>
      <c r="EM198" s="236"/>
      <c r="EN198" s="236"/>
      <c r="EO198" s="236"/>
      <c r="EP198" s="236"/>
      <c r="EQ198" s="236"/>
      <c r="ER198" s="236"/>
      <c r="ES198" s="236"/>
      <c r="ET198" s="236"/>
      <c r="EU198" s="236"/>
      <c r="EV198" s="236"/>
      <c r="EW198" s="236"/>
      <c r="EX198" s="236"/>
      <c r="EY198" s="236"/>
      <c r="EZ198" s="236"/>
      <c r="FA198" s="236"/>
      <c r="FB198" s="236"/>
      <c r="FC198" s="236"/>
      <c r="FD198" s="236"/>
      <c r="FE198" s="236"/>
      <c r="FF198" s="236"/>
      <c r="FG198" s="236"/>
      <c r="FH198" s="236"/>
      <c r="FI198" s="236"/>
      <c r="FJ198" s="236"/>
      <c r="FK198" s="236"/>
      <c r="FL198" s="236"/>
      <c r="FM198" s="236"/>
      <c r="FN198" s="236"/>
      <c r="FO198" s="236"/>
      <c r="FP198" s="236"/>
      <c r="FQ198" s="236"/>
      <c r="FR198" s="236"/>
      <c r="FS198" s="236"/>
      <c r="FT198" s="236"/>
      <c r="FU198" s="236"/>
      <c r="FV198" s="236"/>
      <c r="FW198" s="236"/>
      <c r="FX198" s="236"/>
      <c r="FY198" s="236"/>
      <c r="FZ198" s="236"/>
      <c r="GA198" s="236"/>
      <c r="GB198" s="236"/>
      <c r="GC198" s="236"/>
      <c r="GD198" s="236"/>
      <c r="GE198" s="236"/>
      <c r="GF198" s="236"/>
      <c r="GG198" s="236"/>
      <c r="GH198" s="236"/>
      <c r="GI198" s="236"/>
      <c r="GJ198" s="236"/>
      <c r="GK198" s="236"/>
      <c r="GL198" s="236"/>
      <c r="GM198" s="236"/>
      <c r="GN198" s="236"/>
      <c r="GO198" s="236"/>
      <c r="GP198" s="236"/>
      <c r="GQ198" s="236"/>
      <c r="GR198" s="236"/>
      <c r="GS198" s="236"/>
      <c r="GT198" s="236"/>
      <c r="GU198" s="236"/>
      <c r="GV198" s="236"/>
      <c r="GW198" s="236"/>
      <c r="GX198" s="236"/>
      <c r="GY198" s="236"/>
      <c r="GZ198" s="236"/>
      <c r="HA198" s="236"/>
      <c r="HB198" s="236"/>
      <c r="HC198" s="236"/>
      <c r="HD198" s="236"/>
      <c r="HE198" s="236"/>
      <c r="HF198" s="236"/>
      <c r="HG198" s="236"/>
      <c r="HH198" s="236"/>
      <c r="HI198" s="236"/>
      <c r="HJ198" s="236"/>
      <c r="HK198" s="236"/>
      <c r="HL198" s="236"/>
      <c r="HM198" s="236"/>
      <c r="HN198" s="236"/>
      <c r="HO198" s="236"/>
      <c r="HP198" s="236"/>
      <c r="HQ198" s="236"/>
      <c r="HR198" s="236"/>
      <c r="HS198" s="236"/>
      <c r="HT198" s="236"/>
      <c r="HU198" s="236"/>
      <c r="HV198" s="236"/>
      <c r="HW198" s="236"/>
      <c r="HX198" s="236"/>
      <c r="HY198" s="236"/>
      <c r="HZ198" s="236"/>
      <c r="IA198" s="236"/>
      <c r="IB198" s="236"/>
      <c r="IC198" s="236"/>
      <c r="ID198" s="236"/>
      <c r="IE198" s="236"/>
      <c r="IF198" s="236"/>
      <c r="IG198" s="236"/>
      <c r="IH198" s="236"/>
      <c r="II198" s="236"/>
      <c r="IJ198" s="236"/>
      <c r="IK198" s="236"/>
      <c r="IL198" s="236"/>
      <c r="IM198" s="236"/>
      <c r="IN198" s="236"/>
      <c r="IO198" s="236"/>
      <c r="IP198" s="236"/>
      <c r="IQ198" s="236"/>
      <c r="IR198" s="236"/>
      <c r="IS198" s="236"/>
      <c r="IT198" s="236"/>
      <c r="IU198" s="236"/>
      <c r="IV198" s="236"/>
    </row>
    <row r="199" spans="1:256" s="222" customFormat="1" ht="25.5" customHeight="1" x14ac:dyDescent="0.25">
      <c r="A199" s="211" t="s">
        <v>851</v>
      </c>
      <c r="B199" s="269" t="s">
        <v>852</v>
      </c>
      <c r="C199" s="237">
        <f t="shared" si="38"/>
        <v>0</v>
      </c>
      <c r="D199" s="222">
        <v>0</v>
      </c>
      <c r="E199" s="222">
        <v>0</v>
      </c>
      <c r="F199" s="222">
        <v>0</v>
      </c>
      <c r="G199" s="222">
        <v>0</v>
      </c>
      <c r="H199" s="222">
        <v>0</v>
      </c>
      <c r="I199" s="222">
        <v>0</v>
      </c>
      <c r="J199" s="222">
        <v>0</v>
      </c>
      <c r="K199" s="222">
        <v>0</v>
      </c>
      <c r="L199" s="222">
        <v>0</v>
      </c>
      <c r="M199" s="222">
        <v>0</v>
      </c>
      <c r="N199" s="222">
        <v>0</v>
      </c>
      <c r="O199" s="223">
        <v>0</v>
      </c>
      <c r="P199" s="235"/>
      <c r="Q199" s="236"/>
      <c r="R199" s="236"/>
      <c r="S199" s="236"/>
      <c r="T199" s="236"/>
      <c r="U199" s="236"/>
      <c r="V199" s="236"/>
      <c r="W199" s="236"/>
      <c r="X199" s="236"/>
      <c r="Y199" s="236"/>
      <c r="Z199" s="236"/>
      <c r="AA199" s="236"/>
      <c r="AB199" s="236"/>
      <c r="AC199" s="236"/>
      <c r="AD199" s="236"/>
      <c r="AE199" s="236"/>
      <c r="AF199" s="236"/>
      <c r="AG199" s="236"/>
      <c r="AH199" s="236"/>
      <c r="AI199" s="236"/>
      <c r="AJ199" s="236"/>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236"/>
      <c r="BM199" s="236"/>
      <c r="BN199" s="236"/>
      <c r="BO199" s="236"/>
      <c r="BP199" s="236"/>
      <c r="BQ199" s="236"/>
      <c r="BR199" s="236"/>
      <c r="BS199" s="236"/>
      <c r="BT199" s="236"/>
      <c r="BU199" s="236"/>
      <c r="BV199" s="236"/>
      <c r="BW199" s="236"/>
      <c r="BX199" s="236"/>
      <c r="BY199" s="236"/>
      <c r="BZ199" s="236"/>
      <c r="CA199" s="236"/>
      <c r="CB199" s="236"/>
      <c r="CC199" s="236"/>
      <c r="CD199" s="236"/>
      <c r="CE199" s="236"/>
      <c r="CF199" s="236"/>
      <c r="CG199" s="236"/>
      <c r="CH199" s="236"/>
      <c r="CI199" s="236"/>
      <c r="CJ199" s="236"/>
      <c r="CK199" s="236"/>
      <c r="CL199" s="236"/>
      <c r="CM199" s="236"/>
      <c r="CN199" s="236"/>
      <c r="CO199" s="236"/>
      <c r="CP199" s="236"/>
      <c r="CQ199" s="236"/>
      <c r="CR199" s="236"/>
      <c r="CS199" s="236"/>
      <c r="CT199" s="236"/>
      <c r="CU199" s="236"/>
      <c r="CV199" s="236"/>
      <c r="CW199" s="236"/>
      <c r="CX199" s="236"/>
      <c r="CY199" s="236"/>
      <c r="CZ199" s="236"/>
      <c r="DA199" s="236"/>
      <c r="DB199" s="236"/>
      <c r="DC199" s="236"/>
      <c r="DD199" s="236"/>
      <c r="DE199" s="236"/>
      <c r="DF199" s="236"/>
      <c r="DG199" s="236"/>
      <c r="DH199" s="236"/>
      <c r="DI199" s="236"/>
      <c r="DJ199" s="236"/>
      <c r="DK199" s="236"/>
      <c r="DL199" s="236"/>
      <c r="DM199" s="236"/>
      <c r="DN199" s="236"/>
      <c r="DO199" s="236"/>
      <c r="DP199" s="236"/>
      <c r="DQ199" s="236"/>
      <c r="DR199" s="236"/>
      <c r="DS199" s="236"/>
      <c r="DT199" s="236"/>
      <c r="DU199" s="236"/>
      <c r="DV199" s="236"/>
      <c r="DW199" s="236"/>
      <c r="DX199" s="236"/>
      <c r="DY199" s="236"/>
      <c r="DZ199" s="236"/>
      <c r="EA199" s="236"/>
      <c r="EB199" s="236"/>
      <c r="EC199" s="236"/>
      <c r="ED199" s="236"/>
      <c r="EE199" s="236"/>
      <c r="EF199" s="236"/>
      <c r="EG199" s="236"/>
      <c r="EH199" s="236"/>
      <c r="EI199" s="236"/>
      <c r="EJ199" s="236"/>
      <c r="EK199" s="236"/>
      <c r="EL199" s="236"/>
      <c r="EM199" s="236"/>
      <c r="EN199" s="236"/>
      <c r="EO199" s="236"/>
      <c r="EP199" s="236"/>
      <c r="EQ199" s="236"/>
      <c r="ER199" s="236"/>
      <c r="ES199" s="236"/>
      <c r="ET199" s="236"/>
      <c r="EU199" s="236"/>
      <c r="EV199" s="236"/>
      <c r="EW199" s="236"/>
      <c r="EX199" s="236"/>
      <c r="EY199" s="236"/>
      <c r="EZ199" s="236"/>
      <c r="FA199" s="236"/>
      <c r="FB199" s="236"/>
      <c r="FC199" s="236"/>
      <c r="FD199" s="236"/>
      <c r="FE199" s="236"/>
      <c r="FF199" s="236"/>
      <c r="FG199" s="236"/>
      <c r="FH199" s="236"/>
      <c r="FI199" s="236"/>
      <c r="FJ199" s="236"/>
      <c r="FK199" s="236"/>
      <c r="FL199" s="236"/>
      <c r="FM199" s="236"/>
      <c r="FN199" s="236"/>
      <c r="FO199" s="236"/>
      <c r="FP199" s="236"/>
      <c r="FQ199" s="236"/>
      <c r="FR199" s="236"/>
      <c r="FS199" s="236"/>
      <c r="FT199" s="236"/>
      <c r="FU199" s="236"/>
      <c r="FV199" s="236"/>
      <c r="FW199" s="236"/>
      <c r="FX199" s="236"/>
      <c r="FY199" s="236"/>
      <c r="FZ199" s="236"/>
      <c r="GA199" s="236"/>
      <c r="GB199" s="236"/>
      <c r="GC199" s="236"/>
      <c r="GD199" s="236"/>
      <c r="GE199" s="236"/>
      <c r="GF199" s="236"/>
      <c r="GG199" s="236"/>
      <c r="GH199" s="236"/>
      <c r="GI199" s="236"/>
      <c r="GJ199" s="236"/>
      <c r="GK199" s="236"/>
      <c r="GL199" s="236"/>
      <c r="GM199" s="236"/>
      <c r="GN199" s="236"/>
      <c r="GO199" s="236"/>
      <c r="GP199" s="236"/>
      <c r="GQ199" s="236"/>
      <c r="GR199" s="236"/>
      <c r="GS199" s="236"/>
      <c r="GT199" s="236"/>
      <c r="GU199" s="236"/>
      <c r="GV199" s="236"/>
      <c r="GW199" s="236"/>
      <c r="GX199" s="236"/>
      <c r="GY199" s="236"/>
      <c r="GZ199" s="236"/>
      <c r="HA199" s="236"/>
      <c r="HB199" s="236"/>
      <c r="HC199" s="236"/>
      <c r="HD199" s="236"/>
      <c r="HE199" s="236"/>
      <c r="HF199" s="236"/>
      <c r="HG199" s="236"/>
      <c r="HH199" s="236"/>
      <c r="HI199" s="236"/>
      <c r="HJ199" s="236"/>
      <c r="HK199" s="236"/>
      <c r="HL199" s="236"/>
      <c r="HM199" s="236"/>
      <c r="HN199" s="236"/>
      <c r="HO199" s="236"/>
      <c r="HP199" s="236"/>
      <c r="HQ199" s="236"/>
      <c r="HR199" s="236"/>
      <c r="HS199" s="236"/>
      <c r="HT199" s="236"/>
      <c r="HU199" s="236"/>
      <c r="HV199" s="236"/>
      <c r="HW199" s="236"/>
      <c r="HX199" s="236"/>
      <c r="HY199" s="236"/>
      <c r="HZ199" s="236"/>
      <c r="IA199" s="236"/>
      <c r="IB199" s="236"/>
      <c r="IC199" s="236"/>
      <c r="ID199" s="236"/>
      <c r="IE199" s="236"/>
      <c r="IF199" s="236"/>
      <c r="IG199" s="236"/>
      <c r="IH199" s="236"/>
      <c r="II199" s="236"/>
      <c r="IJ199" s="236"/>
      <c r="IK199" s="236"/>
      <c r="IL199" s="236"/>
      <c r="IM199" s="236"/>
      <c r="IN199" s="236"/>
      <c r="IO199" s="236"/>
      <c r="IP199" s="236"/>
      <c r="IQ199" s="236"/>
      <c r="IR199" s="236"/>
      <c r="IS199" s="236"/>
      <c r="IT199" s="236"/>
      <c r="IU199" s="236"/>
      <c r="IV199" s="236"/>
    </row>
    <row r="200" spans="1:256" s="222" customFormat="1" ht="25.5" customHeight="1" x14ac:dyDescent="0.25">
      <c r="A200" s="211" t="s">
        <v>853</v>
      </c>
      <c r="B200" s="269" t="s">
        <v>854</v>
      </c>
      <c r="C200" s="237">
        <f t="shared" si="38"/>
        <v>7249.0000000000009</v>
      </c>
      <c r="D200" s="222">
        <v>805.36389999999994</v>
      </c>
      <c r="E200" s="222">
        <v>735.04860000000008</v>
      </c>
      <c r="F200" s="222">
        <v>588.61879999999996</v>
      </c>
      <c r="G200" s="222">
        <v>490.75729999999999</v>
      </c>
      <c r="H200" s="222">
        <v>668.3578</v>
      </c>
      <c r="I200" s="222">
        <v>534.97620000000006</v>
      </c>
      <c r="J200" s="222">
        <v>571.9461</v>
      </c>
      <c r="K200" s="222">
        <v>471.185</v>
      </c>
      <c r="L200" s="222">
        <v>645.16100000000006</v>
      </c>
      <c r="M200" s="222">
        <v>548.02440000000001</v>
      </c>
      <c r="N200" s="222">
        <v>544.3999</v>
      </c>
      <c r="O200" s="223">
        <v>645.16100000000006</v>
      </c>
      <c r="P200" s="235"/>
      <c r="Q200" s="236"/>
      <c r="R200" s="236"/>
      <c r="S200" s="236"/>
      <c r="T200" s="236"/>
      <c r="U200" s="236"/>
      <c r="V200" s="236"/>
      <c r="W200" s="236"/>
      <c r="X200" s="236"/>
      <c r="Y200" s="236"/>
      <c r="Z200" s="236"/>
      <c r="AA200" s="236"/>
      <c r="AB200" s="236"/>
      <c r="AC200" s="236"/>
      <c r="AD200" s="236"/>
      <c r="AE200" s="236"/>
      <c r="AF200" s="236"/>
      <c r="AG200" s="236"/>
      <c r="AH200" s="236"/>
      <c r="AI200" s="236"/>
      <c r="AJ200" s="236"/>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236"/>
      <c r="BM200" s="236"/>
      <c r="BN200" s="236"/>
      <c r="BO200" s="236"/>
      <c r="BP200" s="236"/>
      <c r="BQ200" s="236"/>
      <c r="BR200" s="236"/>
      <c r="BS200" s="236"/>
      <c r="BT200" s="236"/>
      <c r="BU200" s="236"/>
      <c r="BV200" s="236"/>
      <c r="BW200" s="236"/>
      <c r="BX200" s="236"/>
      <c r="BY200" s="236"/>
      <c r="BZ200" s="236"/>
      <c r="CA200" s="236"/>
      <c r="CB200" s="236"/>
      <c r="CC200" s="236"/>
      <c r="CD200" s="236"/>
      <c r="CE200" s="236"/>
      <c r="CF200" s="236"/>
      <c r="CG200" s="236"/>
      <c r="CH200" s="236"/>
      <c r="CI200" s="236"/>
      <c r="CJ200" s="236"/>
      <c r="CK200" s="236"/>
      <c r="CL200" s="236"/>
      <c r="CM200" s="236"/>
      <c r="CN200" s="236"/>
      <c r="CO200" s="236"/>
      <c r="CP200" s="236"/>
      <c r="CQ200" s="236"/>
      <c r="CR200" s="236"/>
      <c r="CS200" s="236"/>
      <c r="CT200" s="236"/>
      <c r="CU200" s="236"/>
      <c r="CV200" s="236"/>
      <c r="CW200" s="236"/>
      <c r="CX200" s="236"/>
      <c r="CY200" s="236"/>
      <c r="CZ200" s="236"/>
      <c r="DA200" s="236"/>
      <c r="DB200" s="236"/>
      <c r="DC200" s="236"/>
      <c r="DD200" s="236"/>
      <c r="DE200" s="236"/>
      <c r="DF200" s="236"/>
      <c r="DG200" s="236"/>
      <c r="DH200" s="236"/>
      <c r="DI200" s="236"/>
      <c r="DJ200" s="236"/>
      <c r="DK200" s="236"/>
      <c r="DL200" s="236"/>
      <c r="DM200" s="236"/>
      <c r="DN200" s="236"/>
      <c r="DO200" s="236"/>
      <c r="DP200" s="236"/>
      <c r="DQ200" s="236"/>
      <c r="DR200" s="236"/>
      <c r="DS200" s="236"/>
      <c r="DT200" s="236"/>
      <c r="DU200" s="236"/>
      <c r="DV200" s="236"/>
      <c r="DW200" s="236"/>
      <c r="DX200" s="236"/>
      <c r="DY200" s="236"/>
      <c r="DZ200" s="236"/>
      <c r="EA200" s="236"/>
      <c r="EB200" s="236"/>
      <c r="EC200" s="236"/>
      <c r="ED200" s="236"/>
      <c r="EE200" s="236"/>
      <c r="EF200" s="236"/>
      <c r="EG200" s="236"/>
      <c r="EH200" s="236"/>
      <c r="EI200" s="236"/>
      <c r="EJ200" s="236"/>
      <c r="EK200" s="236"/>
      <c r="EL200" s="236"/>
      <c r="EM200" s="236"/>
      <c r="EN200" s="236"/>
      <c r="EO200" s="236"/>
      <c r="EP200" s="236"/>
      <c r="EQ200" s="236"/>
      <c r="ER200" s="236"/>
      <c r="ES200" s="236"/>
      <c r="ET200" s="236"/>
      <c r="EU200" s="236"/>
      <c r="EV200" s="236"/>
      <c r="EW200" s="236"/>
      <c r="EX200" s="236"/>
      <c r="EY200" s="236"/>
      <c r="EZ200" s="236"/>
      <c r="FA200" s="236"/>
      <c r="FB200" s="236"/>
      <c r="FC200" s="236"/>
      <c r="FD200" s="236"/>
      <c r="FE200" s="236"/>
      <c r="FF200" s="236"/>
      <c r="FG200" s="236"/>
      <c r="FH200" s="236"/>
      <c r="FI200" s="236"/>
      <c r="FJ200" s="236"/>
      <c r="FK200" s="236"/>
      <c r="FL200" s="236"/>
      <c r="FM200" s="236"/>
      <c r="FN200" s="236"/>
      <c r="FO200" s="236"/>
      <c r="FP200" s="236"/>
      <c r="FQ200" s="236"/>
      <c r="FR200" s="236"/>
      <c r="FS200" s="236"/>
      <c r="FT200" s="236"/>
      <c r="FU200" s="236"/>
      <c r="FV200" s="236"/>
      <c r="FW200" s="236"/>
      <c r="FX200" s="236"/>
      <c r="FY200" s="236"/>
      <c r="FZ200" s="236"/>
      <c r="GA200" s="236"/>
      <c r="GB200" s="236"/>
      <c r="GC200" s="236"/>
      <c r="GD200" s="236"/>
      <c r="GE200" s="236"/>
      <c r="GF200" s="236"/>
      <c r="GG200" s="236"/>
      <c r="GH200" s="236"/>
      <c r="GI200" s="236"/>
      <c r="GJ200" s="236"/>
      <c r="GK200" s="236"/>
      <c r="GL200" s="236"/>
      <c r="GM200" s="236"/>
      <c r="GN200" s="236"/>
      <c r="GO200" s="236"/>
      <c r="GP200" s="236"/>
      <c r="GQ200" s="236"/>
      <c r="GR200" s="236"/>
      <c r="GS200" s="236"/>
      <c r="GT200" s="236"/>
      <c r="GU200" s="236"/>
      <c r="GV200" s="236"/>
      <c r="GW200" s="236"/>
      <c r="GX200" s="236"/>
      <c r="GY200" s="236"/>
      <c r="GZ200" s="236"/>
      <c r="HA200" s="236"/>
      <c r="HB200" s="236"/>
      <c r="HC200" s="236"/>
      <c r="HD200" s="236"/>
      <c r="HE200" s="236"/>
      <c r="HF200" s="236"/>
      <c r="HG200" s="236"/>
      <c r="HH200" s="236"/>
      <c r="HI200" s="236"/>
      <c r="HJ200" s="236"/>
      <c r="HK200" s="236"/>
      <c r="HL200" s="236"/>
      <c r="HM200" s="236"/>
      <c r="HN200" s="236"/>
      <c r="HO200" s="236"/>
      <c r="HP200" s="236"/>
      <c r="HQ200" s="236"/>
      <c r="HR200" s="236"/>
      <c r="HS200" s="236"/>
      <c r="HT200" s="236"/>
      <c r="HU200" s="236"/>
      <c r="HV200" s="236"/>
      <c r="HW200" s="236"/>
      <c r="HX200" s="236"/>
      <c r="HY200" s="236"/>
      <c r="HZ200" s="236"/>
      <c r="IA200" s="236"/>
      <c r="IB200" s="236"/>
      <c r="IC200" s="236"/>
      <c r="ID200" s="236"/>
      <c r="IE200" s="236"/>
      <c r="IF200" s="236"/>
      <c r="IG200" s="236"/>
      <c r="IH200" s="236"/>
      <c r="II200" s="236"/>
      <c r="IJ200" s="236"/>
      <c r="IK200" s="236"/>
      <c r="IL200" s="236"/>
      <c r="IM200" s="236"/>
      <c r="IN200" s="236"/>
      <c r="IO200" s="236"/>
      <c r="IP200" s="236"/>
      <c r="IQ200" s="236"/>
      <c r="IR200" s="236"/>
      <c r="IS200" s="236"/>
      <c r="IT200" s="236"/>
      <c r="IU200" s="236"/>
      <c r="IV200" s="236"/>
    </row>
    <row r="201" spans="1:256" s="222" customFormat="1" ht="25.5" customHeight="1" x14ac:dyDescent="0.25">
      <c r="A201" s="211" t="s">
        <v>855</v>
      </c>
      <c r="B201" s="269" t="s">
        <v>856</v>
      </c>
      <c r="C201" s="237">
        <f t="shared" si="38"/>
        <v>7017354</v>
      </c>
      <c r="D201" s="222">
        <v>779628.02939999988</v>
      </c>
      <c r="E201" s="222">
        <v>711559.69559999998</v>
      </c>
      <c r="F201" s="222">
        <v>569809.14480000001</v>
      </c>
      <c r="G201" s="222">
        <v>475074.86579999997</v>
      </c>
      <c r="H201" s="222">
        <v>647000.03879999998</v>
      </c>
      <c r="I201" s="222">
        <v>517880.72520000004</v>
      </c>
      <c r="J201" s="222">
        <v>553669.23060000001</v>
      </c>
      <c r="K201" s="222">
        <v>456128.01</v>
      </c>
      <c r="L201" s="222">
        <v>624544.50600000005</v>
      </c>
      <c r="M201" s="222">
        <v>530511.96239999996</v>
      </c>
      <c r="N201" s="222">
        <v>527003.28540000005</v>
      </c>
      <c r="O201" s="223">
        <v>624544.50600000005</v>
      </c>
      <c r="P201" s="235"/>
      <c r="Q201" s="236"/>
      <c r="R201" s="236"/>
      <c r="S201" s="236"/>
      <c r="T201" s="236"/>
      <c r="U201" s="236"/>
      <c r="V201" s="236"/>
      <c r="W201" s="236"/>
      <c r="X201" s="236"/>
      <c r="Y201" s="236"/>
      <c r="Z201" s="236"/>
      <c r="AA201" s="236"/>
      <c r="AB201" s="236"/>
      <c r="AC201" s="236"/>
      <c r="AD201" s="236"/>
      <c r="AE201" s="236"/>
      <c r="AF201" s="236"/>
      <c r="AG201" s="236"/>
      <c r="AH201" s="236"/>
      <c r="AI201" s="236"/>
      <c r="AJ201" s="236"/>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236"/>
      <c r="BM201" s="236"/>
      <c r="BN201" s="236"/>
      <c r="BO201" s="236"/>
      <c r="BP201" s="236"/>
      <c r="BQ201" s="236"/>
      <c r="BR201" s="236"/>
      <c r="BS201" s="236"/>
      <c r="BT201" s="236"/>
      <c r="BU201" s="236"/>
      <c r="BV201" s="236"/>
      <c r="BW201" s="236"/>
      <c r="BX201" s="236"/>
      <c r="BY201" s="236"/>
      <c r="BZ201" s="236"/>
      <c r="CA201" s="236"/>
      <c r="CB201" s="236"/>
      <c r="CC201" s="236"/>
      <c r="CD201" s="236"/>
      <c r="CE201" s="236"/>
      <c r="CF201" s="236"/>
      <c r="CG201" s="236"/>
      <c r="CH201" s="236"/>
      <c r="CI201" s="236"/>
      <c r="CJ201" s="236"/>
      <c r="CK201" s="236"/>
      <c r="CL201" s="236"/>
      <c r="CM201" s="236"/>
      <c r="CN201" s="236"/>
      <c r="CO201" s="236"/>
      <c r="CP201" s="236"/>
      <c r="CQ201" s="236"/>
      <c r="CR201" s="236"/>
      <c r="CS201" s="236"/>
      <c r="CT201" s="236"/>
      <c r="CU201" s="236"/>
      <c r="CV201" s="236"/>
      <c r="CW201" s="236"/>
      <c r="CX201" s="236"/>
      <c r="CY201" s="236"/>
      <c r="CZ201" s="236"/>
      <c r="DA201" s="236"/>
      <c r="DB201" s="236"/>
      <c r="DC201" s="236"/>
      <c r="DD201" s="236"/>
      <c r="DE201" s="236"/>
      <c r="DF201" s="236"/>
      <c r="DG201" s="236"/>
      <c r="DH201" s="236"/>
      <c r="DI201" s="236"/>
      <c r="DJ201" s="236"/>
      <c r="DK201" s="236"/>
      <c r="DL201" s="236"/>
      <c r="DM201" s="236"/>
      <c r="DN201" s="236"/>
      <c r="DO201" s="236"/>
      <c r="DP201" s="236"/>
      <c r="DQ201" s="236"/>
      <c r="DR201" s="236"/>
      <c r="DS201" s="236"/>
      <c r="DT201" s="236"/>
      <c r="DU201" s="236"/>
      <c r="DV201" s="236"/>
      <c r="DW201" s="236"/>
      <c r="DX201" s="236"/>
      <c r="DY201" s="236"/>
      <c r="DZ201" s="236"/>
      <c r="EA201" s="236"/>
      <c r="EB201" s="236"/>
      <c r="EC201" s="236"/>
      <c r="ED201" s="236"/>
      <c r="EE201" s="236"/>
      <c r="EF201" s="236"/>
      <c r="EG201" s="236"/>
      <c r="EH201" s="236"/>
      <c r="EI201" s="236"/>
      <c r="EJ201" s="236"/>
      <c r="EK201" s="236"/>
      <c r="EL201" s="236"/>
      <c r="EM201" s="236"/>
      <c r="EN201" s="236"/>
      <c r="EO201" s="236"/>
      <c r="EP201" s="236"/>
      <c r="EQ201" s="236"/>
      <c r="ER201" s="236"/>
      <c r="ES201" s="236"/>
      <c r="ET201" s="236"/>
      <c r="EU201" s="236"/>
      <c r="EV201" s="236"/>
      <c r="EW201" s="236"/>
      <c r="EX201" s="236"/>
      <c r="EY201" s="236"/>
      <c r="EZ201" s="236"/>
      <c r="FA201" s="236"/>
      <c r="FB201" s="236"/>
      <c r="FC201" s="236"/>
      <c r="FD201" s="236"/>
      <c r="FE201" s="236"/>
      <c r="FF201" s="236"/>
      <c r="FG201" s="236"/>
      <c r="FH201" s="236"/>
      <c r="FI201" s="236"/>
      <c r="FJ201" s="236"/>
      <c r="FK201" s="236"/>
      <c r="FL201" s="236"/>
      <c r="FM201" s="236"/>
      <c r="FN201" s="236"/>
      <c r="FO201" s="236"/>
      <c r="FP201" s="236"/>
      <c r="FQ201" s="236"/>
      <c r="FR201" s="236"/>
      <c r="FS201" s="236"/>
      <c r="FT201" s="236"/>
      <c r="FU201" s="236"/>
      <c r="FV201" s="236"/>
      <c r="FW201" s="236"/>
      <c r="FX201" s="236"/>
      <c r="FY201" s="236"/>
      <c r="FZ201" s="236"/>
      <c r="GA201" s="236"/>
      <c r="GB201" s="236"/>
      <c r="GC201" s="236"/>
      <c r="GD201" s="236"/>
      <c r="GE201" s="236"/>
      <c r="GF201" s="236"/>
      <c r="GG201" s="236"/>
      <c r="GH201" s="236"/>
      <c r="GI201" s="236"/>
      <c r="GJ201" s="236"/>
      <c r="GK201" s="236"/>
      <c r="GL201" s="236"/>
      <c r="GM201" s="236"/>
      <c r="GN201" s="236"/>
      <c r="GO201" s="236"/>
      <c r="GP201" s="236"/>
      <c r="GQ201" s="236"/>
      <c r="GR201" s="236"/>
      <c r="GS201" s="236"/>
      <c r="GT201" s="236"/>
      <c r="GU201" s="236"/>
      <c r="GV201" s="236"/>
      <c r="GW201" s="236"/>
      <c r="GX201" s="236"/>
      <c r="GY201" s="236"/>
      <c r="GZ201" s="236"/>
      <c r="HA201" s="236"/>
      <c r="HB201" s="236"/>
      <c r="HC201" s="236"/>
      <c r="HD201" s="236"/>
      <c r="HE201" s="236"/>
      <c r="HF201" s="236"/>
      <c r="HG201" s="236"/>
      <c r="HH201" s="236"/>
      <c r="HI201" s="236"/>
      <c r="HJ201" s="236"/>
      <c r="HK201" s="236"/>
      <c r="HL201" s="236"/>
      <c r="HM201" s="236"/>
      <c r="HN201" s="236"/>
      <c r="HO201" s="236"/>
      <c r="HP201" s="236"/>
      <c r="HQ201" s="236"/>
      <c r="HR201" s="236"/>
      <c r="HS201" s="236"/>
      <c r="HT201" s="236"/>
      <c r="HU201" s="236"/>
      <c r="HV201" s="236"/>
      <c r="HW201" s="236"/>
      <c r="HX201" s="236"/>
      <c r="HY201" s="236"/>
      <c r="HZ201" s="236"/>
      <c r="IA201" s="236"/>
      <c r="IB201" s="236"/>
      <c r="IC201" s="236"/>
      <c r="ID201" s="236"/>
      <c r="IE201" s="236"/>
      <c r="IF201" s="236"/>
      <c r="IG201" s="236"/>
      <c r="IH201" s="236"/>
      <c r="II201" s="236"/>
      <c r="IJ201" s="236"/>
      <c r="IK201" s="236"/>
      <c r="IL201" s="236"/>
      <c r="IM201" s="236"/>
      <c r="IN201" s="236"/>
      <c r="IO201" s="236"/>
      <c r="IP201" s="236"/>
      <c r="IQ201" s="236"/>
      <c r="IR201" s="236"/>
      <c r="IS201" s="236"/>
      <c r="IT201" s="236"/>
      <c r="IU201" s="236"/>
      <c r="IV201" s="236"/>
    </row>
    <row r="202" spans="1:256" s="256" customFormat="1" ht="25.5" customHeight="1" x14ac:dyDescent="0.25">
      <c r="A202" s="198">
        <v>5.2</v>
      </c>
      <c r="B202" s="254" t="s">
        <v>857</v>
      </c>
      <c r="C202" s="200">
        <f t="shared" si="38"/>
        <v>12804512</v>
      </c>
      <c r="D202" s="213">
        <f t="shared" ref="D202:O202" si="55">D203</f>
        <v>1422581.2831999999</v>
      </c>
      <c r="E202" s="213">
        <f t="shared" si="55"/>
        <v>1298377.5168000001</v>
      </c>
      <c r="F202" s="213">
        <f t="shared" si="55"/>
        <v>1039726.3744</v>
      </c>
      <c r="G202" s="213">
        <f t="shared" si="55"/>
        <v>866865.46239999996</v>
      </c>
      <c r="H202" s="213">
        <f t="shared" si="55"/>
        <v>1180576.0064000001</v>
      </c>
      <c r="I202" s="213">
        <f t="shared" si="55"/>
        <v>944972.98560000001</v>
      </c>
      <c r="J202" s="213">
        <f t="shared" si="55"/>
        <v>1010275.9968</v>
      </c>
      <c r="K202" s="213">
        <f t="shared" si="55"/>
        <v>832293.28</v>
      </c>
      <c r="L202" s="213">
        <f t="shared" si="55"/>
        <v>1139601.5680000002</v>
      </c>
      <c r="M202" s="213">
        <f t="shared" si="55"/>
        <v>968021.10719999997</v>
      </c>
      <c r="N202" s="213">
        <f t="shared" si="55"/>
        <v>961618.85120000003</v>
      </c>
      <c r="O202" s="238">
        <f t="shared" si="55"/>
        <v>1139601.5680000002</v>
      </c>
      <c r="P202" s="255"/>
      <c r="Q202" s="244"/>
      <c r="R202" s="244"/>
      <c r="S202" s="244"/>
      <c r="T202" s="244"/>
      <c r="U202" s="244"/>
      <c r="V202" s="244"/>
      <c r="W202" s="244"/>
      <c r="X202" s="244"/>
      <c r="Y202" s="244"/>
      <c r="Z202" s="244"/>
      <c r="AA202" s="244"/>
      <c r="AB202" s="244"/>
      <c r="AC202" s="244"/>
      <c r="AD202" s="244"/>
      <c r="AE202" s="244"/>
      <c r="AF202" s="244"/>
      <c r="AG202" s="244"/>
      <c r="AH202" s="244"/>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V202" s="244"/>
      <c r="BW202" s="244"/>
      <c r="BX202" s="244"/>
      <c r="BY202" s="244"/>
      <c r="BZ202" s="244"/>
      <c r="CA202" s="244"/>
      <c r="CB202" s="244"/>
      <c r="CC202" s="244"/>
      <c r="CD202" s="244"/>
      <c r="CE202" s="244"/>
      <c r="CF202" s="244"/>
      <c r="CG202" s="244"/>
      <c r="CH202" s="244"/>
      <c r="CI202" s="244"/>
      <c r="CJ202" s="244"/>
      <c r="CK202" s="244"/>
      <c r="CL202" s="244"/>
      <c r="CM202" s="244"/>
      <c r="CN202" s="244"/>
      <c r="CO202" s="244"/>
      <c r="CP202" s="244"/>
      <c r="CQ202" s="244"/>
      <c r="CR202" s="244"/>
      <c r="CS202" s="244"/>
      <c r="CT202" s="244"/>
      <c r="CU202" s="244"/>
      <c r="CV202" s="244"/>
      <c r="CW202" s="244"/>
      <c r="CX202" s="244"/>
      <c r="CY202" s="244"/>
      <c r="CZ202" s="244"/>
      <c r="DA202" s="244"/>
      <c r="DB202" s="244"/>
      <c r="DC202" s="244"/>
      <c r="DD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C202" s="244"/>
      <c r="ED202" s="244"/>
      <c r="EE202" s="244"/>
      <c r="EF202" s="244"/>
      <c r="EG202" s="244"/>
      <c r="EH202" s="244"/>
      <c r="EI202" s="244"/>
      <c r="EJ202" s="244"/>
      <c r="EK202" s="244"/>
      <c r="EL202" s="244"/>
      <c r="EM202" s="244"/>
      <c r="EN202" s="244"/>
      <c r="EO202" s="244"/>
      <c r="EP202" s="244"/>
      <c r="EQ202" s="244"/>
      <c r="ER202" s="244"/>
      <c r="ES202" s="244"/>
      <c r="ET202" s="244"/>
      <c r="EU202" s="244"/>
      <c r="EV202" s="244"/>
      <c r="EW202" s="244"/>
      <c r="EX202" s="244"/>
      <c r="EY202" s="244"/>
      <c r="EZ202" s="244"/>
      <c r="FA202" s="244"/>
      <c r="FB202" s="244"/>
      <c r="FC202" s="244"/>
      <c r="FD202" s="244"/>
      <c r="FE202" s="244"/>
      <c r="FF202" s="244"/>
      <c r="FG202" s="244"/>
      <c r="FH202" s="244"/>
      <c r="FI202" s="244"/>
      <c r="FJ202" s="244"/>
      <c r="FK202" s="244"/>
      <c r="FL202" s="244"/>
      <c r="FM202" s="244"/>
      <c r="FN202" s="244"/>
      <c r="FO202" s="244"/>
      <c r="FP202" s="244"/>
      <c r="FQ202" s="244"/>
      <c r="FR202" s="244"/>
      <c r="FS202" s="244"/>
      <c r="FT202" s="244"/>
      <c r="FU202" s="244"/>
      <c r="FV202" s="244"/>
      <c r="FW202" s="244"/>
      <c r="FX202" s="244"/>
      <c r="FY202" s="244"/>
      <c r="FZ202" s="244"/>
      <c r="GA202" s="244"/>
      <c r="GB202" s="244"/>
      <c r="GC202" s="244"/>
      <c r="GD202" s="244"/>
      <c r="GE202" s="244"/>
      <c r="GF202" s="244"/>
      <c r="GG202" s="244"/>
      <c r="GH202" s="244"/>
      <c r="GI202" s="244"/>
      <c r="GJ202" s="244"/>
      <c r="GK202" s="244"/>
      <c r="GL202" s="244"/>
      <c r="GM202" s="244"/>
      <c r="GN202" s="244"/>
      <c r="GO202" s="244"/>
      <c r="GP202" s="244"/>
      <c r="GQ202" s="244"/>
      <c r="GR202" s="244"/>
      <c r="GS202" s="244"/>
      <c r="GT202" s="244"/>
      <c r="GU202" s="244"/>
      <c r="GV202" s="244"/>
      <c r="GW202" s="244"/>
      <c r="GX202" s="244"/>
      <c r="GY202" s="244"/>
      <c r="GZ202" s="244"/>
      <c r="HA202" s="244"/>
      <c r="HB202" s="244"/>
      <c r="HC202" s="244"/>
      <c r="HD202" s="244"/>
      <c r="HE202" s="244"/>
      <c r="HF202" s="244"/>
      <c r="HG202" s="244"/>
      <c r="HH202" s="244"/>
      <c r="HI202" s="244"/>
      <c r="HJ202" s="244"/>
      <c r="HK202" s="244"/>
      <c r="HL202" s="244"/>
      <c r="HM202" s="244"/>
      <c r="HN202" s="244"/>
      <c r="HO202" s="244"/>
      <c r="HP202" s="244"/>
      <c r="HQ202" s="244"/>
      <c r="HR202" s="244"/>
      <c r="HS202" s="244"/>
      <c r="HT202" s="244"/>
      <c r="HU202" s="244"/>
      <c r="HV202" s="244"/>
      <c r="HW202" s="244"/>
      <c r="HX202" s="244"/>
      <c r="HY202" s="244"/>
      <c r="HZ202" s="244"/>
      <c r="IA202" s="244"/>
      <c r="IB202" s="244"/>
      <c r="IC202" s="244"/>
      <c r="ID202" s="244"/>
      <c r="IE202" s="244"/>
      <c r="IF202" s="244"/>
      <c r="IG202" s="244"/>
      <c r="IH202" s="244"/>
      <c r="II202" s="244"/>
      <c r="IJ202" s="244"/>
      <c r="IK202" s="244"/>
      <c r="IL202" s="244"/>
      <c r="IM202" s="244"/>
      <c r="IN202" s="244"/>
      <c r="IO202" s="244"/>
      <c r="IP202" s="244"/>
      <c r="IQ202" s="244"/>
      <c r="IR202" s="244"/>
      <c r="IS202" s="244"/>
      <c r="IT202" s="244"/>
      <c r="IU202" s="244"/>
      <c r="IV202" s="244"/>
    </row>
    <row r="203" spans="1:256" s="256" customFormat="1" ht="25.5" customHeight="1" x14ac:dyDescent="0.25">
      <c r="A203" s="206" t="s">
        <v>858</v>
      </c>
      <c r="B203" s="207" t="s">
        <v>859</v>
      </c>
      <c r="C203" s="208">
        <f t="shared" ref="C203:C267" si="56">SUM(D203:O203)</f>
        <v>12804512</v>
      </c>
      <c r="D203" s="221">
        <f>SUM(D204)</f>
        <v>1422581.2831999999</v>
      </c>
      <c r="E203" s="221">
        <f t="shared" ref="E203:BP203" si="57">SUM(E204)</f>
        <v>1298377.5168000001</v>
      </c>
      <c r="F203" s="221">
        <f t="shared" si="57"/>
        <v>1039726.3744</v>
      </c>
      <c r="G203" s="221">
        <f t="shared" si="57"/>
        <v>866865.46239999996</v>
      </c>
      <c r="H203" s="221">
        <f t="shared" si="57"/>
        <v>1180576.0064000001</v>
      </c>
      <c r="I203" s="221">
        <f t="shared" si="57"/>
        <v>944972.98560000001</v>
      </c>
      <c r="J203" s="221">
        <f t="shared" si="57"/>
        <v>1010275.9968</v>
      </c>
      <c r="K203" s="221">
        <f t="shared" si="57"/>
        <v>832293.28</v>
      </c>
      <c r="L203" s="221">
        <f t="shared" si="57"/>
        <v>1139601.5680000002</v>
      </c>
      <c r="M203" s="221">
        <f t="shared" si="57"/>
        <v>968021.10719999997</v>
      </c>
      <c r="N203" s="221">
        <f t="shared" si="57"/>
        <v>961618.85120000003</v>
      </c>
      <c r="O203" s="234">
        <f t="shared" si="57"/>
        <v>1139601.5680000002</v>
      </c>
      <c r="P203" s="273">
        <f t="shared" si="57"/>
        <v>0</v>
      </c>
      <c r="Q203" s="274">
        <f t="shared" si="57"/>
        <v>0</v>
      </c>
      <c r="R203" s="274">
        <f t="shared" si="57"/>
        <v>0</v>
      </c>
      <c r="S203" s="274">
        <f t="shared" si="57"/>
        <v>0</v>
      </c>
      <c r="T203" s="274">
        <f t="shared" si="57"/>
        <v>0</v>
      </c>
      <c r="U203" s="274">
        <f t="shared" si="57"/>
        <v>0</v>
      </c>
      <c r="V203" s="274">
        <f t="shared" si="57"/>
        <v>0</v>
      </c>
      <c r="W203" s="274">
        <f t="shared" si="57"/>
        <v>0</v>
      </c>
      <c r="X203" s="274">
        <f t="shared" si="57"/>
        <v>0</v>
      </c>
      <c r="Y203" s="274">
        <f t="shared" si="57"/>
        <v>0</v>
      </c>
      <c r="Z203" s="274">
        <f t="shared" si="57"/>
        <v>0</v>
      </c>
      <c r="AA203" s="274">
        <f t="shared" si="57"/>
        <v>0</v>
      </c>
      <c r="AB203" s="274">
        <f t="shared" si="57"/>
        <v>0</v>
      </c>
      <c r="AC203" s="274">
        <f t="shared" si="57"/>
        <v>0</v>
      </c>
      <c r="AD203" s="274">
        <f t="shared" si="57"/>
        <v>0</v>
      </c>
      <c r="AE203" s="274">
        <f t="shared" si="57"/>
        <v>0</v>
      </c>
      <c r="AF203" s="274">
        <f t="shared" si="57"/>
        <v>0</v>
      </c>
      <c r="AG203" s="274">
        <f t="shared" si="57"/>
        <v>0</v>
      </c>
      <c r="AH203" s="274">
        <f t="shared" si="57"/>
        <v>0</v>
      </c>
      <c r="AI203" s="274">
        <f t="shared" si="57"/>
        <v>0</v>
      </c>
      <c r="AJ203" s="274">
        <f t="shared" si="57"/>
        <v>0</v>
      </c>
      <c r="AK203" s="274">
        <f t="shared" si="57"/>
        <v>0</v>
      </c>
      <c r="AL203" s="274">
        <f t="shared" si="57"/>
        <v>0</v>
      </c>
      <c r="AM203" s="274">
        <f t="shared" si="57"/>
        <v>0</v>
      </c>
      <c r="AN203" s="274">
        <f t="shared" si="57"/>
        <v>0</v>
      </c>
      <c r="AO203" s="274">
        <f t="shared" si="57"/>
        <v>0</v>
      </c>
      <c r="AP203" s="274">
        <f t="shared" si="57"/>
        <v>0</v>
      </c>
      <c r="AQ203" s="274">
        <f t="shared" si="57"/>
        <v>0</v>
      </c>
      <c r="AR203" s="274">
        <f t="shared" si="57"/>
        <v>0</v>
      </c>
      <c r="AS203" s="274">
        <f t="shared" si="57"/>
        <v>0</v>
      </c>
      <c r="AT203" s="274">
        <f t="shared" si="57"/>
        <v>0</v>
      </c>
      <c r="AU203" s="274">
        <f t="shared" si="57"/>
        <v>0</v>
      </c>
      <c r="AV203" s="274">
        <f t="shared" si="57"/>
        <v>0</v>
      </c>
      <c r="AW203" s="274">
        <f t="shared" si="57"/>
        <v>0</v>
      </c>
      <c r="AX203" s="274">
        <f t="shared" si="57"/>
        <v>0</v>
      </c>
      <c r="AY203" s="274">
        <f t="shared" si="57"/>
        <v>0</v>
      </c>
      <c r="AZ203" s="274">
        <f t="shared" si="57"/>
        <v>0</v>
      </c>
      <c r="BA203" s="274">
        <f t="shared" si="57"/>
        <v>0</v>
      </c>
      <c r="BB203" s="274">
        <f t="shared" si="57"/>
        <v>0</v>
      </c>
      <c r="BC203" s="274">
        <f t="shared" si="57"/>
        <v>0</v>
      </c>
      <c r="BD203" s="274">
        <f t="shared" si="57"/>
        <v>0</v>
      </c>
      <c r="BE203" s="274">
        <f t="shared" si="57"/>
        <v>0</v>
      </c>
      <c r="BF203" s="274">
        <f t="shared" si="57"/>
        <v>0</v>
      </c>
      <c r="BG203" s="274">
        <f t="shared" si="57"/>
        <v>0</v>
      </c>
      <c r="BH203" s="274">
        <f t="shared" si="57"/>
        <v>0</v>
      </c>
      <c r="BI203" s="274">
        <f t="shared" si="57"/>
        <v>0</v>
      </c>
      <c r="BJ203" s="274">
        <f t="shared" si="57"/>
        <v>0</v>
      </c>
      <c r="BK203" s="274">
        <f t="shared" si="57"/>
        <v>0</v>
      </c>
      <c r="BL203" s="274">
        <f t="shared" si="57"/>
        <v>0</v>
      </c>
      <c r="BM203" s="274">
        <f t="shared" si="57"/>
        <v>0</v>
      </c>
      <c r="BN203" s="274">
        <f t="shared" si="57"/>
        <v>0</v>
      </c>
      <c r="BO203" s="274">
        <f t="shared" si="57"/>
        <v>0</v>
      </c>
      <c r="BP203" s="274">
        <f t="shared" si="57"/>
        <v>0</v>
      </c>
      <c r="BQ203" s="274">
        <f t="shared" ref="BQ203:EB203" si="58">SUM(BQ204)</f>
        <v>0</v>
      </c>
      <c r="BR203" s="274">
        <f t="shared" si="58"/>
        <v>0</v>
      </c>
      <c r="BS203" s="274">
        <f t="shared" si="58"/>
        <v>0</v>
      </c>
      <c r="BT203" s="274">
        <f t="shared" si="58"/>
        <v>0</v>
      </c>
      <c r="BU203" s="274">
        <f t="shared" si="58"/>
        <v>0</v>
      </c>
      <c r="BV203" s="274">
        <f t="shared" si="58"/>
        <v>0</v>
      </c>
      <c r="BW203" s="274">
        <f t="shared" si="58"/>
        <v>0</v>
      </c>
      <c r="BX203" s="274">
        <f t="shared" si="58"/>
        <v>0</v>
      </c>
      <c r="BY203" s="274">
        <f t="shared" si="58"/>
        <v>0</v>
      </c>
      <c r="BZ203" s="274">
        <f t="shared" si="58"/>
        <v>0</v>
      </c>
      <c r="CA203" s="274">
        <f t="shared" si="58"/>
        <v>0</v>
      </c>
      <c r="CB203" s="274">
        <f t="shared" si="58"/>
        <v>0</v>
      </c>
      <c r="CC203" s="274">
        <f t="shared" si="58"/>
        <v>0</v>
      </c>
      <c r="CD203" s="274">
        <f t="shared" si="58"/>
        <v>0</v>
      </c>
      <c r="CE203" s="274">
        <f t="shared" si="58"/>
        <v>0</v>
      </c>
      <c r="CF203" s="274">
        <f t="shared" si="58"/>
        <v>0</v>
      </c>
      <c r="CG203" s="274">
        <f t="shared" si="58"/>
        <v>0</v>
      </c>
      <c r="CH203" s="274">
        <f t="shared" si="58"/>
        <v>0</v>
      </c>
      <c r="CI203" s="274">
        <f t="shared" si="58"/>
        <v>0</v>
      </c>
      <c r="CJ203" s="274">
        <f t="shared" si="58"/>
        <v>0</v>
      </c>
      <c r="CK203" s="274">
        <f t="shared" si="58"/>
        <v>0</v>
      </c>
      <c r="CL203" s="274">
        <f t="shared" si="58"/>
        <v>0</v>
      </c>
      <c r="CM203" s="274">
        <f t="shared" si="58"/>
        <v>0</v>
      </c>
      <c r="CN203" s="274">
        <f t="shared" si="58"/>
        <v>0</v>
      </c>
      <c r="CO203" s="274">
        <f t="shared" si="58"/>
        <v>0</v>
      </c>
      <c r="CP203" s="274">
        <f t="shared" si="58"/>
        <v>0</v>
      </c>
      <c r="CQ203" s="274">
        <f t="shared" si="58"/>
        <v>0</v>
      </c>
      <c r="CR203" s="274">
        <f t="shared" si="58"/>
        <v>0</v>
      </c>
      <c r="CS203" s="274">
        <f t="shared" si="58"/>
        <v>0</v>
      </c>
      <c r="CT203" s="274">
        <f t="shared" si="58"/>
        <v>0</v>
      </c>
      <c r="CU203" s="274">
        <f t="shared" si="58"/>
        <v>0</v>
      </c>
      <c r="CV203" s="274">
        <f t="shared" si="58"/>
        <v>0</v>
      </c>
      <c r="CW203" s="274">
        <f t="shared" si="58"/>
        <v>0</v>
      </c>
      <c r="CX203" s="274">
        <f t="shared" si="58"/>
        <v>0</v>
      </c>
      <c r="CY203" s="274">
        <f t="shared" si="58"/>
        <v>0</v>
      </c>
      <c r="CZ203" s="274">
        <f t="shared" si="58"/>
        <v>0</v>
      </c>
      <c r="DA203" s="274">
        <f t="shared" si="58"/>
        <v>0</v>
      </c>
      <c r="DB203" s="274">
        <f t="shared" si="58"/>
        <v>0</v>
      </c>
      <c r="DC203" s="274">
        <f t="shared" si="58"/>
        <v>0</v>
      </c>
      <c r="DD203" s="274">
        <f t="shared" si="58"/>
        <v>0</v>
      </c>
      <c r="DE203" s="274">
        <f t="shared" si="58"/>
        <v>0</v>
      </c>
      <c r="DF203" s="274">
        <f t="shared" si="58"/>
        <v>0</v>
      </c>
      <c r="DG203" s="274">
        <f t="shared" si="58"/>
        <v>0</v>
      </c>
      <c r="DH203" s="274">
        <f t="shared" si="58"/>
        <v>0</v>
      </c>
      <c r="DI203" s="274">
        <f t="shared" si="58"/>
        <v>0</v>
      </c>
      <c r="DJ203" s="274">
        <f t="shared" si="58"/>
        <v>0</v>
      </c>
      <c r="DK203" s="274">
        <f t="shared" si="58"/>
        <v>0</v>
      </c>
      <c r="DL203" s="274">
        <f t="shared" si="58"/>
        <v>0</v>
      </c>
      <c r="DM203" s="274">
        <f t="shared" si="58"/>
        <v>0</v>
      </c>
      <c r="DN203" s="274">
        <f t="shared" si="58"/>
        <v>0</v>
      </c>
      <c r="DO203" s="274">
        <f t="shared" si="58"/>
        <v>0</v>
      </c>
      <c r="DP203" s="274">
        <f t="shared" si="58"/>
        <v>0</v>
      </c>
      <c r="DQ203" s="274">
        <f t="shared" si="58"/>
        <v>0</v>
      </c>
      <c r="DR203" s="274">
        <f t="shared" si="58"/>
        <v>0</v>
      </c>
      <c r="DS203" s="274">
        <f t="shared" si="58"/>
        <v>0</v>
      </c>
      <c r="DT203" s="274">
        <f t="shared" si="58"/>
        <v>0</v>
      </c>
      <c r="DU203" s="274">
        <f t="shared" si="58"/>
        <v>0</v>
      </c>
      <c r="DV203" s="274">
        <f t="shared" si="58"/>
        <v>0</v>
      </c>
      <c r="DW203" s="274">
        <f t="shared" si="58"/>
        <v>0</v>
      </c>
      <c r="DX203" s="274">
        <f t="shared" si="58"/>
        <v>0</v>
      </c>
      <c r="DY203" s="274">
        <f t="shared" si="58"/>
        <v>0</v>
      </c>
      <c r="DZ203" s="274">
        <f t="shared" si="58"/>
        <v>0</v>
      </c>
      <c r="EA203" s="274">
        <f t="shared" si="58"/>
        <v>0</v>
      </c>
      <c r="EB203" s="274">
        <f t="shared" si="58"/>
        <v>0</v>
      </c>
      <c r="EC203" s="274">
        <f t="shared" ref="EC203:GN203" si="59">SUM(EC204)</f>
        <v>0</v>
      </c>
      <c r="ED203" s="274">
        <f t="shared" si="59"/>
        <v>0</v>
      </c>
      <c r="EE203" s="274">
        <f t="shared" si="59"/>
        <v>0</v>
      </c>
      <c r="EF203" s="274">
        <f t="shared" si="59"/>
        <v>0</v>
      </c>
      <c r="EG203" s="274">
        <f t="shared" si="59"/>
        <v>0</v>
      </c>
      <c r="EH203" s="274">
        <f t="shared" si="59"/>
        <v>0</v>
      </c>
      <c r="EI203" s="274">
        <f t="shared" si="59"/>
        <v>0</v>
      </c>
      <c r="EJ203" s="274">
        <f t="shared" si="59"/>
        <v>0</v>
      </c>
      <c r="EK203" s="274">
        <f t="shared" si="59"/>
        <v>0</v>
      </c>
      <c r="EL203" s="274">
        <f t="shared" si="59"/>
        <v>0</v>
      </c>
      <c r="EM203" s="274">
        <f t="shared" si="59"/>
        <v>0</v>
      </c>
      <c r="EN203" s="274">
        <f t="shared" si="59"/>
        <v>0</v>
      </c>
      <c r="EO203" s="274">
        <f t="shared" si="59"/>
        <v>0</v>
      </c>
      <c r="EP203" s="274">
        <f t="shared" si="59"/>
        <v>0</v>
      </c>
      <c r="EQ203" s="274">
        <f t="shared" si="59"/>
        <v>0</v>
      </c>
      <c r="ER203" s="274">
        <f t="shared" si="59"/>
        <v>0</v>
      </c>
      <c r="ES203" s="274">
        <f t="shared" si="59"/>
        <v>0</v>
      </c>
      <c r="ET203" s="274">
        <f t="shared" si="59"/>
        <v>0</v>
      </c>
      <c r="EU203" s="274">
        <f t="shared" si="59"/>
        <v>0</v>
      </c>
      <c r="EV203" s="274">
        <f t="shared" si="59"/>
        <v>0</v>
      </c>
      <c r="EW203" s="274">
        <f t="shared" si="59"/>
        <v>0</v>
      </c>
      <c r="EX203" s="274">
        <f t="shared" si="59"/>
        <v>0</v>
      </c>
      <c r="EY203" s="274">
        <f t="shared" si="59"/>
        <v>0</v>
      </c>
      <c r="EZ203" s="274">
        <f t="shared" si="59"/>
        <v>0</v>
      </c>
      <c r="FA203" s="274">
        <f t="shared" si="59"/>
        <v>0</v>
      </c>
      <c r="FB203" s="274">
        <f t="shared" si="59"/>
        <v>0</v>
      </c>
      <c r="FC203" s="274">
        <f t="shared" si="59"/>
        <v>0</v>
      </c>
      <c r="FD203" s="274">
        <f t="shared" si="59"/>
        <v>0</v>
      </c>
      <c r="FE203" s="274">
        <f t="shared" si="59"/>
        <v>0</v>
      </c>
      <c r="FF203" s="274">
        <f t="shared" si="59"/>
        <v>0</v>
      </c>
      <c r="FG203" s="274">
        <f t="shared" si="59"/>
        <v>0</v>
      </c>
      <c r="FH203" s="274">
        <f t="shared" si="59"/>
        <v>0</v>
      </c>
      <c r="FI203" s="274">
        <f t="shared" si="59"/>
        <v>0</v>
      </c>
      <c r="FJ203" s="274">
        <f t="shared" si="59"/>
        <v>0</v>
      </c>
      <c r="FK203" s="274">
        <f t="shared" si="59"/>
        <v>0</v>
      </c>
      <c r="FL203" s="274">
        <f t="shared" si="59"/>
        <v>0</v>
      </c>
      <c r="FM203" s="274">
        <f t="shared" si="59"/>
        <v>0</v>
      </c>
      <c r="FN203" s="274">
        <f t="shared" si="59"/>
        <v>0</v>
      </c>
      <c r="FO203" s="274">
        <f t="shared" si="59"/>
        <v>0</v>
      </c>
      <c r="FP203" s="274">
        <f t="shared" si="59"/>
        <v>0</v>
      </c>
      <c r="FQ203" s="274">
        <f t="shared" si="59"/>
        <v>0</v>
      </c>
      <c r="FR203" s="274">
        <f t="shared" si="59"/>
        <v>0</v>
      </c>
      <c r="FS203" s="274">
        <f t="shared" si="59"/>
        <v>0</v>
      </c>
      <c r="FT203" s="274">
        <f t="shared" si="59"/>
        <v>0</v>
      </c>
      <c r="FU203" s="274">
        <f t="shared" si="59"/>
        <v>0</v>
      </c>
      <c r="FV203" s="274">
        <f t="shared" si="59"/>
        <v>0</v>
      </c>
      <c r="FW203" s="274">
        <f t="shared" si="59"/>
        <v>0</v>
      </c>
      <c r="FX203" s="274">
        <f t="shared" si="59"/>
        <v>0</v>
      </c>
      <c r="FY203" s="274">
        <f t="shared" si="59"/>
        <v>0</v>
      </c>
      <c r="FZ203" s="274">
        <f t="shared" si="59"/>
        <v>0</v>
      </c>
      <c r="GA203" s="274">
        <f t="shared" si="59"/>
        <v>0</v>
      </c>
      <c r="GB203" s="274">
        <f t="shared" si="59"/>
        <v>0</v>
      </c>
      <c r="GC203" s="274">
        <f t="shared" si="59"/>
        <v>0</v>
      </c>
      <c r="GD203" s="274">
        <f t="shared" si="59"/>
        <v>0</v>
      </c>
      <c r="GE203" s="274">
        <f t="shared" si="59"/>
        <v>0</v>
      </c>
      <c r="GF203" s="274">
        <f t="shared" si="59"/>
        <v>0</v>
      </c>
      <c r="GG203" s="274">
        <f t="shared" si="59"/>
        <v>0</v>
      </c>
      <c r="GH203" s="274">
        <f t="shared" si="59"/>
        <v>0</v>
      </c>
      <c r="GI203" s="274">
        <f t="shared" si="59"/>
        <v>0</v>
      </c>
      <c r="GJ203" s="274">
        <f t="shared" si="59"/>
        <v>0</v>
      </c>
      <c r="GK203" s="274">
        <f t="shared" si="59"/>
        <v>0</v>
      </c>
      <c r="GL203" s="274">
        <f t="shared" si="59"/>
        <v>0</v>
      </c>
      <c r="GM203" s="274">
        <f t="shared" si="59"/>
        <v>0</v>
      </c>
      <c r="GN203" s="274">
        <f t="shared" si="59"/>
        <v>0</v>
      </c>
      <c r="GO203" s="274">
        <f t="shared" ref="GO203:IV203" si="60">SUM(GO204)</f>
        <v>0</v>
      </c>
      <c r="GP203" s="274">
        <f t="shared" si="60"/>
        <v>0</v>
      </c>
      <c r="GQ203" s="274">
        <f t="shared" si="60"/>
        <v>0</v>
      </c>
      <c r="GR203" s="274">
        <f t="shared" si="60"/>
        <v>0</v>
      </c>
      <c r="GS203" s="274">
        <f t="shared" si="60"/>
        <v>0</v>
      </c>
      <c r="GT203" s="274">
        <f t="shared" si="60"/>
        <v>0</v>
      </c>
      <c r="GU203" s="274">
        <f t="shared" si="60"/>
        <v>0</v>
      </c>
      <c r="GV203" s="274">
        <f t="shared" si="60"/>
        <v>0</v>
      </c>
      <c r="GW203" s="274">
        <f t="shared" si="60"/>
        <v>0</v>
      </c>
      <c r="GX203" s="274">
        <f t="shared" si="60"/>
        <v>0</v>
      </c>
      <c r="GY203" s="274">
        <f t="shared" si="60"/>
        <v>0</v>
      </c>
      <c r="GZ203" s="274">
        <f t="shared" si="60"/>
        <v>0</v>
      </c>
      <c r="HA203" s="274">
        <f t="shared" si="60"/>
        <v>0</v>
      </c>
      <c r="HB203" s="274">
        <f t="shared" si="60"/>
        <v>0</v>
      </c>
      <c r="HC203" s="274">
        <f t="shared" si="60"/>
        <v>0</v>
      </c>
      <c r="HD203" s="274">
        <f t="shared" si="60"/>
        <v>0</v>
      </c>
      <c r="HE203" s="274">
        <f t="shared" si="60"/>
        <v>0</v>
      </c>
      <c r="HF203" s="274">
        <f t="shared" si="60"/>
        <v>0</v>
      </c>
      <c r="HG203" s="274">
        <f t="shared" si="60"/>
        <v>0</v>
      </c>
      <c r="HH203" s="274">
        <f t="shared" si="60"/>
        <v>0</v>
      </c>
      <c r="HI203" s="274">
        <f t="shared" si="60"/>
        <v>0</v>
      </c>
      <c r="HJ203" s="274">
        <f t="shared" si="60"/>
        <v>0</v>
      </c>
      <c r="HK203" s="274">
        <f t="shared" si="60"/>
        <v>0</v>
      </c>
      <c r="HL203" s="274">
        <f t="shared" si="60"/>
        <v>0</v>
      </c>
      <c r="HM203" s="274">
        <f t="shared" si="60"/>
        <v>0</v>
      </c>
      <c r="HN203" s="274">
        <f t="shared" si="60"/>
        <v>0</v>
      </c>
      <c r="HO203" s="274">
        <f t="shared" si="60"/>
        <v>0</v>
      </c>
      <c r="HP203" s="274">
        <f t="shared" si="60"/>
        <v>0</v>
      </c>
      <c r="HQ203" s="274">
        <f t="shared" si="60"/>
        <v>0</v>
      </c>
      <c r="HR203" s="274">
        <f t="shared" si="60"/>
        <v>0</v>
      </c>
      <c r="HS203" s="274">
        <f t="shared" si="60"/>
        <v>0</v>
      </c>
      <c r="HT203" s="274">
        <f t="shared" si="60"/>
        <v>0</v>
      </c>
      <c r="HU203" s="274">
        <f t="shared" si="60"/>
        <v>0</v>
      </c>
      <c r="HV203" s="274">
        <f t="shared" si="60"/>
        <v>0</v>
      </c>
      <c r="HW203" s="274">
        <f t="shared" si="60"/>
        <v>0</v>
      </c>
      <c r="HX203" s="274">
        <f t="shared" si="60"/>
        <v>0</v>
      </c>
      <c r="HY203" s="274">
        <f t="shared" si="60"/>
        <v>0</v>
      </c>
      <c r="HZ203" s="274">
        <f t="shared" si="60"/>
        <v>0</v>
      </c>
      <c r="IA203" s="274">
        <f t="shared" si="60"/>
        <v>0</v>
      </c>
      <c r="IB203" s="274">
        <f t="shared" si="60"/>
        <v>0</v>
      </c>
      <c r="IC203" s="274">
        <f t="shared" si="60"/>
        <v>0</v>
      </c>
      <c r="ID203" s="274">
        <f t="shared" si="60"/>
        <v>0</v>
      </c>
      <c r="IE203" s="274">
        <f t="shared" si="60"/>
        <v>0</v>
      </c>
      <c r="IF203" s="274">
        <f t="shared" si="60"/>
        <v>0</v>
      </c>
      <c r="IG203" s="274">
        <f t="shared" si="60"/>
        <v>0</v>
      </c>
      <c r="IH203" s="274">
        <f t="shared" si="60"/>
        <v>0</v>
      </c>
      <c r="II203" s="274">
        <f t="shared" si="60"/>
        <v>0</v>
      </c>
      <c r="IJ203" s="274">
        <f t="shared" si="60"/>
        <v>0</v>
      </c>
      <c r="IK203" s="274">
        <f t="shared" si="60"/>
        <v>0</v>
      </c>
      <c r="IL203" s="274">
        <f t="shared" si="60"/>
        <v>0</v>
      </c>
      <c r="IM203" s="274">
        <f t="shared" si="60"/>
        <v>0</v>
      </c>
      <c r="IN203" s="274">
        <f t="shared" si="60"/>
        <v>0</v>
      </c>
      <c r="IO203" s="274">
        <f t="shared" si="60"/>
        <v>0</v>
      </c>
      <c r="IP203" s="274">
        <f t="shared" si="60"/>
        <v>0</v>
      </c>
      <c r="IQ203" s="274">
        <f t="shared" si="60"/>
        <v>0</v>
      </c>
      <c r="IR203" s="274">
        <f t="shared" si="60"/>
        <v>0</v>
      </c>
      <c r="IS203" s="274">
        <f t="shared" si="60"/>
        <v>0</v>
      </c>
      <c r="IT203" s="274">
        <f t="shared" si="60"/>
        <v>0</v>
      </c>
      <c r="IU203" s="274">
        <f t="shared" si="60"/>
        <v>0</v>
      </c>
      <c r="IV203" s="274">
        <f t="shared" si="60"/>
        <v>0</v>
      </c>
    </row>
    <row r="204" spans="1:256" s="222" customFormat="1" ht="25.5" customHeight="1" x14ac:dyDescent="0.25">
      <c r="A204" s="211" t="s">
        <v>860</v>
      </c>
      <c r="B204" s="269" t="s">
        <v>580</v>
      </c>
      <c r="C204" s="237">
        <f t="shared" si="56"/>
        <v>12804512</v>
      </c>
      <c r="D204" s="222">
        <v>1422581.2831999999</v>
      </c>
      <c r="E204" s="222">
        <v>1298377.5168000001</v>
      </c>
      <c r="F204" s="222">
        <v>1039726.3744</v>
      </c>
      <c r="G204" s="222">
        <v>866865.46239999996</v>
      </c>
      <c r="H204" s="222">
        <v>1180576.0064000001</v>
      </c>
      <c r="I204" s="222">
        <v>944972.98560000001</v>
      </c>
      <c r="J204" s="222">
        <v>1010275.9968</v>
      </c>
      <c r="K204" s="222">
        <v>832293.28</v>
      </c>
      <c r="L204" s="222">
        <v>1139601.5680000002</v>
      </c>
      <c r="M204" s="222">
        <v>968021.10719999997</v>
      </c>
      <c r="N204" s="222">
        <v>961618.85120000003</v>
      </c>
      <c r="O204" s="223">
        <v>1139601.5680000002</v>
      </c>
      <c r="P204" s="235"/>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T204" s="236"/>
      <c r="BU204" s="236"/>
      <c r="BV204" s="236"/>
      <c r="BW204" s="236"/>
      <c r="BX204" s="236"/>
      <c r="BY204" s="236"/>
      <c r="BZ204" s="236"/>
      <c r="CA204" s="236"/>
      <c r="CB204" s="236"/>
      <c r="CC204" s="236"/>
      <c r="CD204" s="236"/>
      <c r="CE204" s="236"/>
      <c r="CF204" s="236"/>
      <c r="CG204" s="236"/>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36"/>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36"/>
      <c r="FP204" s="236"/>
      <c r="FQ204" s="236"/>
      <c r="FR204" s="236"/>
      <c r="FS204" s="236"/>
      <c r="FT204" s="236"/>
      <c r="FU204" s="236"/>
      <c r="FV204" s="236"/>
      <c r="FW204" s="236"/>
      <c r="FX204" s="236"/>
      <c r="FY204" s="236"/>
      <c r="FZ204" s="236"/>
      <c r="GA204" s="236"/>
      <c r="GB204" s="236"/>
      <c r="GC204" s="236"/>
      <c r="GD204" s="236"/>
      <c r="GE204" s="236"/>
      <c r="GF204" s="236"/>
      <c r="GG204" s="236"/>
      <c r="GH204" s="236"/>
      <c r="GI204" s="236"/>
      <c r="GJ204" s="236"/>
      <c r="GK204" s="236"/>
      <c r="GL204" s="236"/>
      <c r="GM204" s="236"/>
      <c r="GN204" s="236"/>
      <c r="GO204" s="236"/>
      <c r="GP204" s="236"/>
      <c r="GQ204" s="236"/>
      <c r="GR204" s="236"/>
      <c r="GS204" s="236"/>
      <c r="GT204" s="236"/>
      <c r="GU204" s="236"/>
      <c r="GV204" s="236"/>
      <c r="GW204" s="236"/>
      <c r="GX204" s="236"/>
      <c r="GY204" s="236"/>
      <c r="GZ204" s="236"/>
      <c r="HA204" s="236"/>
      <c r="HB204" s="236"/>
      <c r="HC204" s="236"/>
      <c r="HD204" s="236"/>
      <c r="HE204" s="236"/>
      <c r="HF204" s="236"/>
      <c r="HG204" s="236"/>
      <c r="HH204" s="236"/>
      <c r="HI204" s="236"/>
      <c r="HJ204" s="236"/>
      <c r="HK204" s="236"/>
      <c r="HL204" s="236"/>
      <c r="HM204" s="236"/>
      <c r="HN204" s="236"/>
      <c r="HO204" s="236"/>
      <c r="HP204" s="236"/>
      <c r="HQ204" s="236"/>
      <c r="HR204" s="236"/>
      <c r="HS204" s="236"/>
      <c r="HT204" s="236"/>
      <c r="HU204" s="236"/>
      <c r="HV204" s="236"/>
      <c r="HW204" s="236"/>
      <c r="HX204" s="236"/>
      <c r="HY204" s="236"/>
      <c r="HZ204" s="236"/>
      <c r="IA204" s="236"/>
      <c r="IB204" s="236"/>
      <c r="IC204" s="236"/>
      <c r="ID204" s="236"/>
      <c r="IE204" s="236"/>
      <c r="IF204" s="236"/>
      <c r="IG204" s="236"/>
      <c r="IH204" s="236"/>
      <c r="II204" s="236"/>
      <c r="IJ204" s="236"/>
      <c r="IK204" s="236"/>
      <c r="IL204" s="236"/>
      <c r="IM204" s="236"/>
      <c r="IN204" s="236"/>
      <c r="IO204" s="236"/>
      <c r="IP204" s="236"/>
      <c r="IQ204" s="236"/>
      <c r="IR204" s="236"/>
      <c r="IS204" s="236"/>
      <c r="IT204" s="236"/>
      <c r="IU204" s="236"/>
      <c r="IV204" s="236"/>
    </row>
    <row r="205" spans="1:256" s="256" customFormat="1" ht="25.5" customHeight="1" x14ac:dyDescent="0.25">
      <c r="A205" s="198">
        <v>5.3</v>
      </c>
      <c r="B205" s="254" t="s">
        <v>861</v>
      </c>
      <c r="C205" s="200">
        <f t="shared" si="56"/>
        <v>4973</v>
      </c>
      <c r="D205" s="213">
        <f t="shared" ref="D205:O205" si="61">D206</f>
        <v>552.50029999999992</v>
      </c>
      <c r="E205" s="213">
        <f t="shared" si="61"/>
        <v>504.26220000000001</v>
      </c>
      <c r="F205" s="213">
        <f t="shared" si="61"/>
        <v>403.80759999999998</v>
      </c>
      <c r="G205" s="213">
        <f t="shared" si="61"/>
        <v>336.6721</v>
      </c>
      <c r="H205" s="213">
        <f t="shared" si="61"/>
        <v>458.51060000000001</v>
      </c>
      <c r="I205" s="213">
        <f t="shared" si="61"/>
        <v>367.00740000000002</v>
      </c>
      <c r="J205" s="213">
        <f t="shared" si="61"/>
        <v>392.36969999999997</v>
      </c>
      <c r="K205" s="213">
        <f t="shared" si="61"/>
        <v>323.245</v>
      </c>
      <c r="L205" s="213">
        <f t="shared" si="61"/>
        <v>442.59700000000004</v>
      </c>
      <c r="M205" s="213">
        <f t="shared" si="61"/>
        <v>375.9588</v>
      </c>
      <c r="N205" s="213">
        <f t="shared" si="61"/>
        <v>373.47230000000002</v>
      </c>
      <c r="O205" s="238">
        <f t="shared" si="61"/>
        <v>442.59700000000004</v>
      </c>
      <c r="P205" s="255"/>
      <c r="Q205" s="244"/>
      <c r="R205" s="244"/>
      <c r="S205" s="244"/>
      <c r="T205" s="244"/>
      <c r="U205" s="244"/>
      <c r="V205" s="244"/>
      <c r="W205" s="244"/>
      <c r="X205" s="244"/>
      <c r="Y205" s="244"/>
      <c r="Z205" s="244"/>
      <c r="AA205" s="244"/>
      <c r="AB205" s="244"/>
      <c r="AC205" s="244"/>
      <c r="AD205" s="244"/>
      <c r="AE205" s="244"/>
      <c r="AF205" s="244"/>
      <c r="AG205" s="244"/>
      <c r="AH205" s="244"/>
      <c r="AI205" s="244"/>
      <c r="AJ205" s="244"/>
      <c r="AK205" s="244"/>
      <c r="AL205" s="244"/>
      <c r="AM205" s="244"/>
      <c r="AN205" s="244"/>
      <c r="AO205" s="244"/>
      <c r="AP205" s="244"/>
      <c r="AQ205" s="244"/>
      <c r="AR205" s="244"/>
      <c r="AS205" s="244"/>
      <c r="AT205" s="244"/>
      <c r="AU205" s="244"/>
      <c r="AV205" s="244"/>
      <c r="AW205" s="244"/>
      <c r="AX205" s="244"/>
      <c r="AY205" s="244"/>
      <c r="AZ205" s="244"/>
      <c r="BA205" s="244"/>
      <c r="BB205" s="244"/>
      <c r="BC205" s="244"/>
      <c r="BD205" s="244"/>
      <c r="BE205" s="244"/>
      <c r="BF205" s="244"/>
      <c r="BG205" s="244"/>
      <c r="BH205" s="244"/>
      <c r="BI205" s="244"/>
      <c r="BJ205" s="244"/>
      <c r="BK205" s="244"/>
      <c r="BL205" s="244"/>
      <c r="BM205" s="244"/>
      <c r="BN205" s="244"/>
      <c r="BO205" s="244"/>
      <c r="BP205" s="244"/>
      <c r="BQ205" s="244"/>
      <c r="BR205" s="244"/>
      <c r="BS205" s="244"/>
      <c r="BT205" s="244"/>
      <c r="BU205" s="244"/>
      <c r="BV205" s="244"/>
      <c r="BW205" s="244"/>
      <c r="BX205" s="244"/>
      <c r="BY205" s="244"/>
      <c r="BZ205" s="244"/>
      <c r="CA205" s="244"/>
      <c r="CB205" s="244"/>
      <c r="CC205" s="244"/>
      <c r="CD205" s="244"/>
      <c r="CE205" s="244"/>
      <c r="CF205" s="244"/>
      <c r="CG205" s="244"/>
      <c r="CH205" s="244"/>
      <c r="CI205" s="244"/>
      <c r="CJ205" s="244"/>
      <c r="CK205" s="244"/>
      <c r="CL205" s="244"/>
      <c r="CM205" s="244"/>
      <c r="CN205" s="244"/>
      <c r="CO205" s="244"/>
      <c r="CP205" s="244"/>
      <c r="CQ205" s="244"/>
      <c r="CR205" s="244"/>
      <c r="CS205" s="244"/>
      <c r="CT205" s="244"/>
      <c r="CU205" s="244"/>
      <c r="CV205" s="244"/>
      <c r="CW205" s="244"/>
      <c r="CX205" s="244"/>
      <c r="CY205" s="244"/>
      <c r="CZ205" s="244"/>
      <c r="DA205" s="244"/>
      <c r="DB205" s="244"/>
      <c r="DC205" s="244"/>
      <c r="DD205" s="244"/>
      <c r="DE205" s="244"/>
      <c r="DF205" s="244"/>
      <c r="DG205" s="244"/>
      <c r="DH205" s="244"/>
      <c r="DI205" s="244"/>
      <c r="DJ205" s="244"/>
      <c r="DK205" s="244"/>
      <c r="DL205" s="244"/>
      <c r="DM205" s="244"/>
      <c r="DN205" s="244"/>
      <c r="DO205" s="244"/>
      <c r="DP205" s="244"/>
      <c r="DQ205" s="244"/>
      <c r="DR205" s="244"/>
      <c r="DS205" s="244"/>
      <c r="DT205" s="244"/>
      <c r="DU205" s="244"/>
      <c r="DV205" s="244"/>
      <c r="DW205" s="244"/>
      <c r="DX205" s="244"/>
      <c r="DY205" s="244"/>
      <c r="DZ205" s="244"/>
      <c r="EA205" s="244"/>
      <c r="EB205" s="244"/>
      <c r="EC205" s="244"/>
      <c r="ED205" s="244"/>
      <c r="EE205" s="244"/>
      <c r="EF205" s="244"/>
      <c r="EG205" s="244"/>
      <c r="EH205" s="244"/>
      <c r="EI205" s="244"/>
      <c r="EJ205" s="244"/>
      <c r="EK205" s="244"/>
      <c r="EL205" s="244"/>
      <c r="EM205" s="244"/>
      <c r="EN205" s="244"/>
      <c r="EO205" s="244"/>
      <c r="EP205" s="244"/>
      <c r="EQ205" s="244"/>
      <c r="ER205" s="244"/>
      <c r="ES205" s="244"/>
      <c r="ET205" s="244"/>
      <c r="EU205" s="244"/>
      <c r="EV205" s="244"/>
      <c r="EW205" s="244"/>
      <c r="EX205" s="244"/>
      <c r="EY205" s="244"/>
      <c r="EZ205" s="244"/>
      <c r="FA205" s="244"/>
      <c r="FB205" s="244"/>
      <c r="FC205" s="244"/>
      <c r="FD205" s="244"/>
      <c r="FE205" s="244"/>
      <c r="FF205" s="244"/>
      <c r="FG205" s="244"/>
      <c r="FH205" s="244"/>
      <c r="FI205" s="244"/>
      <c r="FJ205" s="244"/>
      <c r="FK205" s="244"/>
      <c r="FL205" s="244"/>
      <c r="FM205" s="244"/>
      <c r="FN205" s="244"/>
      <c r="FO205" s="244"/>
      <c r="FP205" s="244"/>
      <c r="FQ205" s="244"/>
      <c r="FR205" s="244"/>
      <c r="FS205" s="244"/>
      <c r="FT205" s="244"/>
      <c r="FU205" s="244"/>
      <c r="FV205" s="244"/>
      <c r="FW205" s="244"/>
      <c r="FX205" s="244"/>
      <c r="FY205" s="244"/>
      <c r="FZ205" s="244"/>
      <c r="GA205" s="244"/>
      <c r="GB205" s="244"/>
      <c r="GC205" s="244"/>
      <c r="GD205" s="244"/>
      <c r="GE205" s="244"/>
      <c r="GF205" s="244"/>
      <c r="GG205" s="244"/>
      <c r="GH205" s="244"/>
      <c r="GI205" s="244"/>
      <c r="GJ205" s="244"/>
      <c r="GK205" s="244"/>
      <c r="GL205" s="244"/>
      <c r="GM205" s="244"/>
      <c r="GN205" s="244"/>
      <c r="GO205" s="244"/>
      <c r="GP205" s="244"/>
      <c r="GQ205" s="244"/>
      <c r="GR205" s="244"/>
      <c r="GS205" s="244"/>
      <c r="GT205" s="244"/>
      <c r="GU205" s="244"/>
      <c r="GV205" s="244"/>
      <c r="GW205" s="244"/>
      <c r="GX205" s="244"/>
      <c r="GY205" s="244"/>
      <c r="GZ205" s="244"/>
      <c r="HA205" s="244"/>
      <c r="HB205" s="244"/>
      <c r="HC205" s="244"/>
      <c r="HD205" s="244"/>
      <c r="HE205" s="244"/>
      <c r="HF205" s="244"/>
      <c r="HG205" s="244"/>
      <c r="HH205" s="244"/>
      <c r="HI205" s="244"/>
      <c r="HJ205" s="244"/>
      <c r="HK205" s="244"/>
      <c r="HL205" s="244"/>
      <c r="HM205" s="244"/>
      <c r="HN205" s="244"/>
      <c r="HO205" s="244"/>
      <c r="HP205" s="244"/>
      <c r="HQ205" s="244"/>
      <c r="HR205" s="244"/>
      <c r="HS205" s="244"/>
      <c r="HT205" s="244"/>
      <c r="HU205" s="244"/>
      <c r="HV205" s="244"/>
      <c r="HW205" s="244"/>
      <c r="HX205" s="244"/>
      <c r="HY205" s="244"/>
      <c r="HZ205" s="244"/>
      <c r="IA205" s="244"/>
      <c r="IB205" s="244"/>
      <c r="IC205" s="244"/>
      <c r="ID205" s="244"/>
      <c r="IE205" s="244"/>
      <c r="IF205" s="244"/>
      <c r="IG205" s="244"/>
      <c r="IH205" s="244"/>
      <c r="II205" s="244"/>
      <c r="IJ205" s="244"/>
      <c r="IK205" s="244"/>
      <c r="IL205" s="244"/>
      <c r="IM205" s="244"/>
      <c r="IN205" s="244"/>
      <c r="IO205" s="244"/>
      <c r="IP205" s="244"/>
      <c r="IQ205" s="244"/>
      <c r="IR205" s="244"/>
      <c r="IS205" s="244"/>
      <c r="IT205" s="244"/>
      <c r="IU205" s="244"/>
      <c r="IV205" s="244"/>
    </row>
    <row r="206" spans="1:256" s="256" customFormat="1" ht="25.5" customHeight="1" x14ac:dyDescent="0.25">
      <c r="A206" s="206" t="s">
        <v>862</v>
      </c>
      <c r="B206" s="270" t="s">
        <v>580</v>
      </c>
      <c r="C206" s="208">
        <f t="shared" si="56"/>
        <v>4973</v>
      </c>
      <c r="D206" s="221">
        <f>SUM(D207)</f>
        <v>552.50029999999992</v>
      </c>
      <c r="E206" s="221">
        <f t="shared" ref="E206:BP206" si="62">SUM(E207)</f>
        <v>504.26220000000001</v>
      </c>
      <c r="F206" s="221">
        <f t="shared" si="62"/>
        <v>403.80759999999998</v>
      </c>
      <c r="G206" s="221">
        <f t="shared" si="62"/>
        <v>336.6721</v>
      </c>
      <c r="H206" s="221">
        <f t="shared" si="62"/>
        <v>458.51060000000001</v>
      </c>
      <c r="I206" s="221">
        <f t="shared" si="62"/>
        <v>367.00740000000002</v>
      </c>
      <c r="J206" s="221">
        <f t="shared" si="62"/>
        <v>392.36969999999997</v>
      </c>
      <c r="K206" s="221">
        <f t="shared" si="62"/>
        <v>323.245</v>
      </c>
      <c r="L206" s="221">
        <f t="shared" si="62"/>
        <v>442.59700000000004</v>
      </c>
      <c r="M206" s="221">
        <f t="shared" si="62"/>
        <v>375.9588</v>
      </c>
      <c r="N206" s="221">
        <f t="shared" si="62"/>
        <v>373.47230000000002</v>
      </c>
      <c r="O206" s="234">
        <f t="shared" si="62"/>
        <v>442.59700000000004</v>
      </c>
      <c r="P206" s="273">
        <f t="shared" si="62"/>
        <v>0</v>
      </c>
      <c r="Q206" s="274">
        <f t="shared" si="62"/>
        <v>0</v>
      </c>
      <c r="R206" s="274">
        <f t="shared" si="62"/>
        <v>0</v>
      </c>
      <c r="S206" s="274">
        <f t="shared" si="62"/>
        <v>0</v>
      </c>
      <c r="T206" s="274">
        <f t="shared" si="62"/>
        <v>0</v>
      </c>
      <c r="U206" s="274">
        <f t="shared" si="62"/>
        <v>0</v>
      </c>
      <c r="V206" s="274">
        <f t="shared" si="62"/>
        <v>0</v>
      </c>
      <c r="W206" s="274">
        <f t="shared" si="62"/>
        <v>0</v>
      </c>
      <c r="X206" s="274">
        <f t="shared" si="62"/>
        <v>0</v>
      </c>
      <c r="Y206" s="274">
        <f t="shared" si="62"/>
        <v>0</v>
      </c>
      <c r="Z206" s="274">
        <f t="shared" si="62"/>
        <v>0</v>
      </c>
      <c r="AA206" s="274">
        <f t="shared" si="62"/>
        <v>0</v>
      </c>
      <c r="AB206" s="274">
        <f t="shared" si="62"/>
        <v>0</v>
      </c>
      <c r="AC206" s="274">
        <f t="shared" si="62"/>
        <v>0</v>
      </c>
      <c r="AD206" s="274">
        <f t="shared" si="62"/>
        <v>0</v>
      </c>
      <c r="AE206" s="274">
        <f t="shared" si="62"/>
        <v>0</v>
      </c>
      <c r="AF206" s="274">
        <f t="shared" si="62"/>
        <v>0</v>
      </c>
      <c r="AG206" s="274">
        <f t="shared" si="62"/>
        <v>0</v>
      </c>
      <c r="AH206" s="274">
        <f t="shared" si="62"/>
        <v>0</v>
      </c>
      <c r="AI206" s="274">
        <f t="shared" si="62"/>
        <v>0</v>
      </c>
      <c r="AJ206" s="274">
        <f t="shared" si="62"/>
        <v>0</v>
      </c>
      <c r="AK206" s="274">
        <f t="shared" si="62"/>
        <v>0</v>
      </c>
      <c r="AL206" s="274">
        <f t="shared" si="62"/>
        <v>0</v>
      </c>
      <c r="AM206" s="274">
        <f t="shared" si="62"/>
        <v>0</v>
      </c>
      <c r="AN206" s="274">
        <f t="shared" si="62"/>
        <v>0</v>
      </c>
      <c r="AO206" s="274">
        <f t="shared" si="62"/>
        <v>0</v>
      </c>
      <c r="AP206" s="274">
        <f t="shared" si="62"/>
        <v>0</v>
      </c>
      <c r="AQ206" s="274">
        <f t="shared" si="62"/>
        <v>0</v>
      </c>
      <c r="AR206" s="274">
        <f t="shared" si="62"/>
        <v>0</v>
      </c>
      <c r="AS206" s="274">
        <f t="shared" si="62"/>
        <v>0</v>
      </c>
      <c r="AT206" s="274">
        <f t="shared" si="62"/>
        <v>0</v>
      </c>
      <c r="AU206" s="274">
        <f t="shared" si="62"/>
        <v>0</v>
      </c>
      <c r="AV206" s="274">
        <f t="shared" si="62"/>
        <v>0</v>
      </c>
      <c r="AW206" s="274">
        <f t="shared" si="62"/>
        <v>0</v>
      </c>
      <c r="AX206" s="274">
        <f t="shared" si="62"/>
        <v>0</v>
      </c>
      <c r="AY206" s="274">
        <f t="shared" si="62"/>
        <v>0</v>
      </c>
      <c r="AZ206" s="274">
        <f t="shared" si="62"/>
        <v>0</v>
      </c>
      <c r="BA206" s="274">
        <f t="shared" si="62"/>
        <v>0</v>
      </c>
      <c r="BB206" s="274">
        <f t="shared" si="62"/>
        <v>0</v>
      </c>
      <c r="BC206" s="274">
        <f t="shared" si="62"/>
        <v>0</v>
      </c>
      <c r="BD206" s="274">
        <f t="shared" si="62"/>
        <v>0</v>
      </c>
      <c r="BE206" s="274">
        <f t="shared" si="62"/>
        <v>0</v>
      </c>
      <c r="BF206" s="274">
        <f t="shared" si="62"/>
        <v>0</v>
      </c>
      <c r="BG206" s="274">
        <f t="shared" si="62"/>
        <v>0</v>
      </c>
      <c r="BH206" s="274">
        <f t="shared" si="62"/>
        <v>0</v>
      </c>
      <c r="BI206" s="274">
        <f t="shared" si="62"/>
        <v>0</v>
      </c>
      <c r="BJ206" s="274">
        <f t="shared" si="62"/>
        <v>0</v>
      </c>
      <c r="BK206" s="274">
        <f t="shared" si="62"/>
        <v>0</v>
      </c>
      <c r="BL206" s="274">
        <f t="shared" si="62"/>
        <v>0</v>
      </c>
      <c r="BM206" s="274">
        <f t="shared" si="62"/>
        <v>0</v>
      </c>
      <c r="BN206" s="274">
        <f t="shared" si="62"/>
        <v>0</v>
      </c>
      <c r="BO206" s="274">
        <f t="shared" si="62"/>
        <v>0</v>
      </c>
      <c r="BP206" s="274">
        <f t="shared" si="62"/>
        <v>0</v>
      </c>
      <c r="BQ206" s="274">
        <f t="shared" ref="BQ206:EB206" si="63">SUM(BQ207)</f>
        <v>0</v>
      </c>
      <c r="BR206" s="274">
        <f t="shared" si="63"/>
        <v>0</v>
      </c>
      <c r="BS206" s="274">
        <f t="shared" si="63"/>
        <v>0</v>
      </c>
      <c r="BT206" s="274">
        <f t="shared" si="63"/>
        <v>0</v>
      </c>
      <c r="BU206" s="274">
        <f t="shared" si="63"/>
        <v>0</v>
      </c>
      <c r="BV206" s="274">
        <f t="shared" si="63"/>
        <v>0</v>
      </c>
      <c r="BW206" s="274">
        <f t="shared" si="63"/>
        <v>0</v>
      </c>
      <c r="BX206" s="274">
        <f t="shared" si="63"/>
        <v>0</v>
      </c>
      <c r="BY206" s="274">
        <f t="shared" si="63"/>
        <v>0</v>
      </c>
      <c r="BZ206" s="274">
        <f t="shared" si="63"/>
        <v>0</v>
      </c>
      <c r="CA206" s="274">
        <f t="shared" si="63"/>
        <v>0</v>
      </c>
      <c r="CB206" s="274">
        <f t="shared" si="63"/>
        <v>0</v>
      </c>
      <c r="CC206" s="274">
        <f t="shared" si="63"/>
        <v>0</v>
      </c>
      <c r="CD206" s="274">
        <f t="shared" si="63"/>
        <v>0</v>
      </c>
      <c r="CE206" s="274">
        <f t="shared" si="63"/>
        <v>0</v>
      </c>
      <c r="CF206" s="274">
        <f t="shared" si="63"/>
        <v>0</v>
      </c>
      <c r="CG206" s="274">
        <f t="shared" si="63"/>
        <v>0</v>
      </c>
      <c r="CH206" s="274">
        <f t="shared" si="63"/>
        <v>0</v>
      </c>
      <c r="CI206" s="274">
        <f t="shared" si="63"/>
        <v>0</v>
      </c>
      <c r="CJ206" s="274">
        <f t="shared" si="63"/>
        <v>0</v>
      </c>
      <c r="CK206" s="274">
        <f t="shared" si="63"/>
        <v>0</v>
      </c>
      <c r="CL206" s="274">
        <f t="shared" si="63"/>
        <v>0</v>
      </c>
      <c r="CM206" s="274">
        <f t="shared" si="63"/>
        <v>0</v>
      </c>
      <c r="CN206" s="274">
        <f t="shared" si="63"/>
        <v>0</v>
      </c>
      <c r="CO206" s="274">
        <f t="shared" si="63"/>
        <v>0</v>
      </c>
      <c r="CP206" s="274">
        <f t="shared" si="63"/>
        <v>0</v>
      </c>
      <c r="CQ206" s="274">
        <f t="shared" si="63"/>
        <v>0</v>
      </c>
      <c r="CR206" s="274">
        <f t="shared" si="63"/>
        <v>0</v>
      </c>
      <c r="CS206" s="274">
        <f t="shared" si="63"/>
        <v>0</v>
      </c>
      <c r="CT206" s="274">
        <f t="shared" si="63"/>
        <v>0</v>
      </c>
      <c r="CU206" s="274">
        <f t="shared" si="63"/>
        <v>0</v>
      </c>
      <c r="CV206" s="274">
        <f t="shared" si="63"/>
        <v>0</v>
      </c>
      <c r="CW206" s="274">
        <f t="shared" si="63"/>
        <v>0</v>
      </c>
      <c r="CX206" s="274">
        <f t="shared" si="63"/>
        <v>0</v>
      </c>
      <c r="CY206" s="274">
        <f t="shared" si="63"/>
        <v>0</v>
      </c>
      <c r="CZ206" s="274">
        <f t="shared" si="63"/>
        <v>0</v>
      </c>
      <c r="DA206" s="274">
        <f t="shared" si="63"/>
        <v>0</v>
      </c>
      <c r="DB206" s="274">
        <f t="shared" si="63"/>
        <v>0</v>
      </c>
      <c r="DC206" s="274">
        <f t="shared" si="63"/>
        <v>0</v>
      </c>
      <c r="DD206" s="274">
        <f t="shared" si="63"/>
        <v>0</v>
      </c>
      <c r="DE206" s="274">
        <f t="shared" si="63"/>
        <v>0</v>
      </c>
      <c r="DF206" s="274">
        <f t="shared" si="63"/>
        <v>0</v>
      </c>
      <c r="DG206" s="274">
        <f t="shared" si="63"/>
        <v>0</v>
      </c>
      <c r="DH206" s="274">
        <f t="shared" si="63"/>
        <v>0</v>
      </c>
      <c r="DI206" s="274">
        <f t="shared" si="63"/>
        <v>0</v>
      </c>
      <c r="DJ206" s="274">
        <f t="shared" si="63"/>
        <v>0</v>
      </c>
      <c r="DK206" s="274">
        <f t="shared" si="63"/>
        <v>0</v>
      </c>
      <c r="DL206" s="274">
        <f t="shared" si="63"/>
        <v>0</v>
      </c>
      <c r="DM206" s="274">
        <f t="shared" si="63"/>
        <v>0</v>
      </c>
      <c r="DN206" s="274">
        <f t="shared" si="63"/>
        <v>0</v>
      </c>
      <c r="DO206" s="274">
        <f t="shared" si="63"/>
        <v>0</v>
      </c>
      <c r="DP206" s="274">
        <f t="shared" si="63"/>
        <v>0</v>
      </c>
      <c r="DQ206" s="274">
        <f t="shared" si="63"/>
        <v>0</v>
      </c>
      <c r="DR206" s="274">
        <f t="shared" si="63"/>
        <v>0</v>
      </c>
      <c r="DS206" s="274">
        <f t="shared" si="63"/>
        <v>0</v>
      </c>
      <c r="DT206" s="274">
        <f t="shared" si="63"/>
        <v>0</v>
      </c>
      <c r="DU206" s="274">
        <f t="shared" si="63"/>
        <v>0</v>
      </c>
      <c r="DV206" s="274">
        <f t="shared" si="63"/>
        <v>0</v>
      </c>
      <c r="DW206" s="274">
        <f t="shared" si="63"/>
        <v>0</v>
      </c>
      <c r="DX206" s="274">
        <f t="shared" si="63"/>
        <v>0</v>
      </c>
      <c r="DY206" s="274">
        <f t="shared" si="63"/>
        <v>0</v>
      </c>
      <c r="DZ206" s="274">
        <f t="shared" si="63"/>
        <v>0</v>
      </c>
      <c r="EA206" s="274">
        <f t="shared" si="63"/>
        <v>0</v>
      </c>
      <c r="EB206" s="274">
        <f t="shared" si="63"/>
        <v>0</v>
      </c>
      <c r="EC206" s="274">
        <f t="shared" ref="EC206:GN206" si="64">SUM(EC207)</f>
        <v>0</v>
      </c>
      <c r="ED206" s="274">
        <f t="shared" si="64"/>
        <v>0</v>
      </c>
      <c r="EE206" s="274">
        <f t="shared" si="64"/>
        <v>0</v>
      </c>
      <c r="EF206" s="274">
        <f t="shared" si="64"/>
        <v>0</v>
      </c>
      <c r="EG206" s="274">
        <f t="shared" si="64"/>
        <v>0</v>
      </c>
      <c r="EH206" s="274">
        <f t="shared" si="64"/>
        <v>0</v>
      </c>
      <c r="EI206" s="274">
        <f t="shared" si="64"/>
        <v>0</v>
      </c>
      <c r="EJ206" s="274">
        <f t="shared" si="64"/>
        <v>0</v>
      </c>
      <c r="EK206" s="274">
        <f t="shared" si="64"/>
        <v>0</v>
      </c>
      <c r="EL206" s="274">
        <f t="shared" si="64"/>
        <v>0</v>
      </c>
      <c r="EM206" s="274">
        <f t="shared" si="64"/>
        <v>0</v>
      </c>
      <c r="EN206" s="274">
        <f t="shared" si="64"/>
        <v>0</v>
      </c>
      <c r="EO206" s="274">
        <f t="shared" si="64"/>
        <v>0</v>
      </c>
      <c r="EP206" s="274">
        <f t="shared" si="64"/>
        <v>0</v>
      </c>
      <c r="EQ206" s="274">
        <f t="shared" si="64"/>
        <v>0</v>
      </c>
      <c r="ER206" s="274">
        <f t="shared" si="64"/>
        <v>0</v>
      </c>
      <c r="ES206" s="274">
        <f t="shared" si="64"/>
        <v>0</v>
      </c>
      <c r="ET206" s="274">
        <f t="shared" si="64"/>
        <v>0</v>
      </c>
      <c r="EU206" s="274">
        <f t="shared" si="64"/>
        <v>0</v>
      </c>
      <c r="EV206" s="274">
        <f t="shared" si="64"/>
        <v>0</v>
      </c>
      <c r="EW206" s="274">
        <f t="shared" si="64"/>
        <v>0</v>
      </c>
      <c r="EX206" s="274">
        <f t="shared" si="64"/>
        <v>0</v>
      </c>
      <c r="EY206" s="274">
        <f t="shared" si="64"/>
        <v>0</v>
      </c>
      <c r="EZ206" s="274">
        <f t="shared" si="64"/>
        <v>0</v>
      </c>
      <c r="FA206" s="274">
        <f t="shared" si="64"/>
        <v>0</v>
      </c>
      <c r="FB206" s="274">
        <f t="shared" si="64"/>
        <v>0</v>
      </c>
      <c r="FC206" s="274">
        <f t="shared" si="64"/>
        <v>0</v>
      </c>
      <c r="FD206" s="274">
        <f t="shared" si="64"/>
        <v>0</v>
      </c>
      <c r="FE206" s="274">
        <f t="shared" si="64"/>
        <v>0</v>
      </c>
      <c r="FF206" s="274">
        <f t="shared" si="64"/>
        <v>0</v>
      </c>
      <c r="FG206" s="274">
        <f t="shared" si="64"/>
        <v>0</v>
      </c>
      <c r="FH206" s="274">
        <f t="shared" si="64"/>
        <v>0</v>
      </c>
      <c r="FI206" s="274">
        <f t="shared" si="64"/>
        <v>0</v>
      </c>
      <c r="FJ206" s="274">
        <f t="shared" si="64"/>
        <v>0</v>
      </c>
      <c r="FK206" s="274">
        <f t="shared" si="64"/>
        <v>0</v>
      </c>
      <c r="FL206" s="274">
        <f t="shared" si="64"/>
        <v>0</v>
      </c>
      <c r="FM206" s="274">
        <f t="shared" si="64"/>
        <v>0</v>
      </c>
      <c r="FN206" s="274">
        <f t="shared" si="64"/>
        <v>0</v>
      </c>
      <c r="FO206" s="274">
        <f t="shared" si="64"/>
        <v>0</v>
      </c>
      <c r="FP206" s="274">
        <f t="shared" si="64"/>
        <v>0</v>
      </c>
      <c r="FQ206" s="274">
        <f t="shared" si="64"/>
        <v>0</v>
      </c>
      <c r="FR206" s="274">
        <f t="shared" si="64"/>
        <v>0</v>
      </c>
      <c r="FS206" s="274">
        <f t="shared" si="64"/>
        <v>0</v>
      </c>
      <c r="FT206" s="274">
        <f t="shared" si="64"/>
        <v>0</v>
      </c>
      <c r="FU206" s="274">
        <f t="shared" si="64"/>
        <v>0</v>
      </c>
      <c r="FV206" s="274">
        <f t="shared" si="64"/>
        <v>0</v>
      </c>
      <c r="FW206" s="274">
        <f t="shared" si="64"/>
        <v>0</v>
      </c>
      <c r="FX206" s="274">
        <f t="shared" si="64"/>
        <v>0</v>
      </c>
      <c r="FY206" s="274">
        <f t="shared" si="64"/>
        <v>0</v>
      </c>
      <c r="FZ206" s="274">
        <f t="shared" si="64"/>
        <v>0</v>
      </c>
      <c r="GA206" s="274">
        <f t="shared" si="64"/>
        <v>0</v>
      </c>
      <c r="GB206" s="274">
        <f t="shared" si="64"/>
        <v>0</v>
      </c>
      <c r="GC206" s="274">
        <f t="shared" si="64"/>
        <v>0</v>
      </c>
      <c r="GD206" s="274">
        <f t="shared" si="64"/>
        <v>0</v>
      </c>
      <c r="GE206" s="274">
        <f t="shared" si="64"/>
        <v>0</v>
      </c>
      <c r="GF206" s="274">
        <f t="shared" si="64"/>
        <v>0</v>
      </c>
      <c r="GG206" s="274">
        <f t="shared" si="64"/>
        <v>0</v>
      </c>
      <c r="GH206" s="274">
        <f t="shared" si="64"/>
        <v>0</v>
      </c>
      <c r="GI206" s="274">
        <f t="shared" si="64"/>
        <v>0</v>
      </c>
      <c r="GJ206" s="274">
        <f t="shared" si="64"/>
        <v>0</v>
      </c>
      <c r="GK206" s="274">
        <f t="shared" si="64"/>
        <v>0</v>
      </c>
      <c r="GL206" s="274">
        <f t="shared" si="64"/>
        <v>0</v>
      </c>
      <c r="GM206" s="274">
        <f t="shared" si="64"/>
        <v>0</v>
      </c>
      <c r="GN206" s="274">
        <f t="shared" si="64"/>
        <v>0</v>
      </c>
      <c r="GO206" s="274">
        <f t="shared" ref="GO206:IV206" si="65">SUM(GO207)</f>
        <v>0</v>
      </c>
      <c r="GP206" s="274">
        <f t="shared" si="65"/>
        <v>0</v>
      </c>
      <c r="GQ206" s="274">
        <f t="shared" si="65"/>
        <v>0</v>
      </c>
      <c r="GR206" s="274">
        <f t="shared" si="65"/>
        <v>0</v>
      </c>
      <c r="GS206" s="274">
        <f t="shared" si="65"/>
        <v>0</v>
      </c>
      <c r="GT206" s="274">
        <f t="shared" si="65"/>
        <v>0</v>
      </c>
      <c r="GU206" s="274">
        <f t="shared" si="65"/>
        <v>0</v>
      </c>
      <c r="GV206" s="274">
        <f t="shared" si="65"/>
        <v>0</v>
      </c>
      <c r="GW206" s="274">
        <f t="shared" si="65"/>
        <v>0</v>
      </c>
      <c r="GX206" s="274">
        <f t="shared" si="65"/>
        <v>0</v>
      </c>
      <c r="GY206" s="274">
        <f t="shared" si="65"/>
        <v>0</v>
      </c>
      <c r="GZ206" s="274">
        <f t="shared" si="65"/>
        <v>0</v>
      </c>
      <c r="HA206" s="274">
        <f t="shared" si="65"/>
        <v>0</v>
      </c>
      <c r="HB206" s="274">
        <f t="shared" si="65"/>
        <v>0</v>
      </c>
      <c r="HC206" s="274">
        <f t="shared" si="65"/>
        <v>0</v>
      </c>
      <c r="HD206" s="274">
        <f t="shared" si="65"/>
        <v>0</v>
      </c>
      <c r="HE206" s="274">
        <f t="shared" si="65"/>
        <v>0</v>
      </c>
      <c r="HF206" s="274">
        <f t="shared" si="65"/>
        <v>0</v>
      </c>
      <c r="HG206" s="274">
        <f t="shared" si="65"/>
        <v>0</v>
      </c>
      <c r="HH206" s="274">
        <f t="shared" si="65"/>
        <v>0</v>
      </c>
      <c r="HI206" s="274">
        <f t="shared" si="65"/>
        <v>0</v>
      </c>
      <c r="HJ206" s="274">
        <f t="shared" si="65"/>
        <v>0</v>
      </c>
      <c r="HK206" s="274">
        <f t="shared" si="65"/>
        <v>0</v>
      </c>
      <c r="HL206" s="274">
        <f t="shared" si="65"/>
        <v>0</v>
      </c>
      <c r="HM206" s="274">
        <f t="shared" si="65"/>
        <v>0</v>
      </c>
      <c r="HN206" s="274">
        <f t="shared" si="65"/>
        <v>0</v>
      </c>
      <c r="HO206" s="274">
        <f t="shared" si="65"/>
        <v>0</v>
      </c>
      <c r="HP206" s="274">
        <f t="shared" si="65"/>
        <v>0</v>
      </c>
      <c r="HQ206" s="274">
        <f t="shared" si="65"/>
        <v>0</v>
      </c>
      <c r="HR206" s="274">
        <f t="shared" si="65"/>
        <v>0</v>
      </c>
      <c r="HS206" s="274">
        <f t="shared" si="65"/>
        <v>0</v>
      </c>
      <c r="HT206" s="274">
        <f t="shared" si="65"/>
        <v>0</v>
      </c>
      <c r="HU206" s="274">
        <f t="shared" si="65"/>
        <v>0</v>
      </c>
      <c r="HV206" s="274">
        <f t="shared" si="65"/>
        <v>0</v>
      </c>
      <c r="HW206" s="274">
        <f t="shared" si="65"/>
        <v>0</v>
      </c>
      <c r="HX206" s="274">
        <f t="shared" si="65"/>
        <v>0</v>
      </c>
      <c r="HY206" s="274">
        <f t="shared" si="65"/>
        <v>0</v>
      </c>
      <c r="HZ206" s="274">
        <f t="shared" si="65"/>
        <v>0</v>
      </c>
      <c r="IA206" s="274">
        <f t="shared" si="65"/>
        <v>0</v>
      </c>
      <c r="IB206" s="274">
        <f t="shared" si="65"/>
        <v>0</v>
      </c>
      <c r="IC206" s="274">
        <f t="shared" si="65"/>
        <v>0</v>
      </c>
      <c r="ID206" s="274">
        <f t="shared" si="65"/>
        <v>0</v>
      </c>
      <c r="IE206" s="274">
        <f t="shared" si="65"/>
        <v>0</v>
      </c>
      <c r="IF206" s="274">
        <f t="shared" si="65"/>
        <v>0</v>
      </c>
      <c r="IG206" s="274">
        <f t="shared" si="65"/>
        <v>0</v>
      </c>
      <c r="IH206" s="274">
        <f t="shared" si="65"/>
        <v>0</v>
      </c>
      <c r="II206" s="274">
        <f t="shared" si="65"/>
        <v>0</v>
      </c>
      <c r="IJ206" s="274">
        <f t="shared" si="65"/>
        <v>0</v>
      </c>
      <c r="IK206" s="274">
        <f t="shared" si="65"/>
        <v>0</v>
      </c>
      <c r="IL206" s="274">
        <f t="shared" si="65"/>
        <v>0</v>
      </c>
      <c r="IM206" s="274">
        <f t="shared" si="65"/>
        <v>0</v>
      </c>
      <c r="IN206" s="274">
        <f t="shared" si="65"/>
        <v>0</v>
      </c>
      <c r="IO206" s="274">
        <f t="shared" si="65"/>
        <v>0</v>
      </c>
      <c r="IP206" s="274">
        <f t="shared" si="65"/>
        <v>0</v>
      </c>
      <c r="IQ206" s="274">
        <f t="shared" si="65"/>
        <v>0</v>
      </c>
      <c r="IR206" s="274">
        <f t="shared" si="65"/>
        <v>0</v>
      </c>
      <c r="IS206" s="274">
        <f t="shared" si="65"/>
        <v>0</v>
      </c>
      <c r="IT206" s="274">
        <f t="shared" si="65"/>
        <v>0</v>
      </c>
      <c r="IU206" s="274">
        <f t="shared" si="65"/>
        <v>0</v>
      </c>
      <c r="IV206" s="274">
        <f t="shared" si="65"/>
        <v>0</v>
      </c>
    </row>
    <row r="207" spans="1:256" s="222" customFormat="1" ht="25.5" customHeight="1" x14ac:dyDescent="0.25">
      <c r="A207" s="211" t="s">
        <v>863</v>
      </c>
      <c r="B207" s="212" t="s">
        <v>582</v>
      </c>
      <c r="C207" s="237">
        <f t="shared" si="56"/>
        <v>4973</v>
      </c>
      <c r="D207" s="222">
        <v>552.50029999999992</v>
      </c>
      <c r="E207" s="222">
        <v>504.26220000000001</v>
      </c>
      <c r="F207" s="222">
        <v>403.80759999999998</v>
      </c>
      <c r="G207" s="222">
        <v>336.6721</v>
      </c>
      <c r="H207" s="222">
        <v>458.51060000000001</v>
      </c>
      <c r="I207" s="222">
        <v>367.00740000000002</v>
      </c>
      <c r="J207" s="222">
        <v>392.36969999999997</v>
      </c>
      <c r="K207" s="222">
        <v>323.245</v>
      </c>
      <c r="L207" s="222">
        <v>442.59700000000004</v>
      </c>
      <c r="M207" s="222">
        <v>375.9588</v>
      </c>
      <c r="N207" s="222">
        <v>373.47230000000002</v>
      </c>
      <c r="O207" s="223">
        <v>442.59700000000004</v>
      </c>
      <c r="P207" s="235"/>
      <c r="Q207" s="236"/>
      <c r="R207" s="236"/>
      <c r="S207" s="236"/>
      <c r="T207" s="236"/>
      <c r="U207" s="236"/>
      <c r="V207" s="236"/>
      <c r="W207" s="236"/>
      <c r="X207" s="236"/>
      <c r="Y207" s="236"/>
      <c r="Z207" s="236"/>
      <c r="AA207" s="236"/>
      <c r="AB207" s="236"/>
      <c r="AC207" s="236"/>
      <c r="AD207" s="236"/>
      <c r="AE207" s="236"/>
      <c r="AF207" s="236"/>
      <c r="AG207" s="236"/>
      <c r="AH207" s="236"/>
      <c r="AI207" s="236"/>
      <c r="AJ207" s="236"/>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236"/>
      <c r="BM207" s="236"/>
      <c r="BN207" s="236"/>
      <c r="BO207" s="236"/>
      <c r="BP207" s="236"/>
      <c r="BQ207" s="236"/>
      <c r="BR207" s="236"/>
      <c r="BS207" s="236"/>
      <c r="BT207" s="236"/>
      <c r="BU207" s="236"/>
      <c r="BV207" s="236"/>
      <c r="BW207" s="236"/>
      <c r="BX207" s="236"/>
      <c r="BY207" s="236"/>
      <c r="BZ207" s="236"/>
      <c r="CA207" s="236"/>
      <c r="CB207" s="236"/>
      <c r="CC207" s="236"/>
      <c r="CD207" s="236"/>
      <c r="CE207" s="236"/>
      <c r="CF207" s="236"/>
      <c r="CG207" s="236"/>
      <c r="CH207" s="236"/>
      <c r="CI207" s="236"/>
      <c r="CJ207" s="236"/>
      <c r="CK207" s="236"/>
      <c r="CL207" s="236"/>
      <c r="CM207" s="236"/>
      <c r="CN207" s="236"/>
      <c r="CO207" s="236"/>
      <c r="CP207" s="236"/>
      <c r="CQ207" s="236"/>
      <c r="CR207" s="236"/>
      <c r="CS207" s="236"/>
      <c r="CT207" s="236"/>
      <c r="CU207" s="236"/>
      <c r="CV207" s="236"/>
      <c r="CW207" s="236"/>
      <c r="CX207" s="236"/>
      <c r="CY207" s="236"/>
      <c r="CZ207" s="236"/>
      <c r="DA207" s="236"/>
      <c r="DB207" s="236"/>
      <c r="DC207" s="236"/>
      <c r="DD207" s="236"/>
      <c r="DE207" s="236"/>
      <c r="DF207" s="236"/>
      <c r="DG207" s="236"/>
      <c r="DH207" s="236"/>
      <c r="DI207" s="236"/>
      <c r="DJ207" s="236"/>
      <c r="DK207" s="236"/>
      <c r="DL207" s="236"/>
      <c r="DM207" s="236"/>
      <c r="DN207" s="236"/>
      <c r="DO207" s="236"/>
      <c r="DP207" s="236"/>
      <c r="DQ207" s="236"/>
      <c r="DR207" s="236"/>
      <c r="DS207" s="236"/>
      <c r="DT207" s="236"/>
      <c r="DU207" s="236"/>
      <c r="DV207" s="236"/>
      <c r="DW207" s="236"/>
      <c r="DX207" s="236"/>
      <c r="DY207" s="236"/>
      <c r="DZ207" s="236"/>
      <c r="EA207" s="236"/>
      <c r="EB207" s="236"/>
      <c r="EC207" s="236"/>
      <c r="ED207" s="236"/>
      <c r="EE207" s="236"/>
      <c r="EF207" s="236"/>
      <c r="EG207" s="236"/>
      <c r="EH207" s="236"/>
      <c r="EI207" s="236"/>
      <c r="EJ207" s="236"/>
      <c r="EK207" s="236"/>
      <c r="EL207" s="236"/>
      <c r="EM207" s="236"/>
      <c r="EN207" s="236"/>
      <c r="EO207" s="236"/>
      <c r="EP207" s="236"/>
      <c r="EQ207" s="236"/>
      <c r="ER207" s="236"/>
      <c r="ES207" s="236"/>
      <c r="ET207" s="236"/>
      <c r="EU207" s="236"/>
      <c r="EV207" s="236"/>
      <c r="EW207" s="236"/>
      <c r="EX207" s="236"/>
      <c r="EY207" s="236"/>
      <c r="EZ207" s="236"/>
      <c r="FA207" s="236"/>
      <c r="FB207" s="236"/>
      <c r="FC207" s="236"/>
      <c r="FD207" s="236"/>
      <c r="FE207" s="236"/>
      <c r="FF207" s="236"/>
      <c r="FG207" s="236"/>
      <c r="FH207" s="236"/>
      <c r="FI207" s="236"/>
      <c r="FJ207" s="236"/>
      <c r="FK207" s="236"/>
      <c r="FL207" s="236"/>
      <c r="FM207" s="236"/>
      <c r="FN207" s="236"/>
      <c r="FO207" s="236"/>
      <c r="FP207" s="236"/>
      <c r="FQ207" s="236"/>
      <c r="FR207" s="236"/>
      <c r="FS207" s="236"/>
      <c r="FT207" s="236"/>
      <c r="FU207" s="236"/>
      <c r="FV207" s="236"/>
      <c r="FW207" s="236"/>
      <c r="FX207" s="236"/>
      <c r="FY207" s="236"/>
      <c r="FZ207" s="236"/>
      <c r="GA207" s="236"/>
      <c r="GB207" s="236"/>
      <c r="GC207" s="236"/>
      <c r="GD207" s="236"/>
      <c r="GE207" s="236"/>
      <c r="GF207" s="236"/>
      <c r="GG207" s="236"/>
      <c r="GH207" s="236"/>
      <c r="GI207" s="236"/>
      <c r="GJ207" s="236"/>
      <c r="GK207" s="236"/>
      <c r="GL207" s="236"/>
      <c r="GM207" s="236"/>
      <c r="GN207" s="236"/>
      <c r="GO207" s="236"/>
      <c r="GP207" s="236"/>
      <c r="GQ207" s="236"/>
      <c r="GR207" s="236"/>
      <c r="GS207" s="236"/>
      <c r="GT207" s="236"/>
      <c r="GU207" s="236"/>
      <c r="GV207" s="236"/>
      <c r="GW207" s="236"/>
      <c r="GX207" s="236"/>
      <c r="GY207" s="236"/>
      <c r="GZ207" s="236"/>
      <c r="HA207" s="236"/>
      <c r="HB207" s="236"/>
      <c r="HC207" s="236"/>
      <c r="HD207" s="236"/>
      <c r="HE207" s="236"/>
      <c r="HF207" s="236"/>
      <c r="HG207" s="236"/>
      <c r="HH207" s="236"/>
      <c r="HI207" s="236"/>
      <c r="HJ207" s="236"/>
      <c r="HK207" s="236"/>
      <c r="HL207" s="236"/>
      <c r="HM207" s="236"/>
      <c r="HN207" s="236"/>
      <c r="HO207" s="236"/>
      <c r="HP207" s="236"/>
      <c r="HQ207" s="236"/>
      <c r="HR207" s="236"/>
      <c r="HS207" s="236"/>
      <c r="HT207" s="236"/>
      <c r="HU207" s="236"/>
      <c r="HV207" s="236"/>
      <c r="HW207" s="236"/>
      <c r="HX207" s="236"/>
      <c r="HY207" s="236"/>
      <c r="HZ207" s="236"/>
      <c r="IA207" s="236"/>
      <c r="IB207" s="236"/>
      <c r="IC207" s="236"/>
      <c r="ID207" s="236"/>
      <c r="IE207" s="236"/>
      <c r="IF207" s="236"/>
      <c r="IG207" s="236"/>
      <c r="IH207" s="236"/>
      <c r="II207" s="236"/>
      <c r="IJ207" s="236"/>
      <c r="IK207" s="236"/>
      <c r="IL207" s="236"/>
      <c r="IM207" s="236"/>
      <c r="IN207" s="236"/>
      <c r="IO207" s="236"/>
      <c r="IP207" s="236"/>
      <c r="IQ207" s="236"/>
      <c r="IR207" s="236"/>
      <c r="IS207" s="236"/>
      <c r="IT207" s="236"/>
      <c r="IU207" s="236"/>
      <c r="IV207" s="236"/>
    </row>
    <row r="208" spans="1:256" s="256" customFormat="1" ht="25.5" customHeight="1" x14ac:dyDescent="0.25">
      <c r="A208" s="190">
        <v>6</v>
      </c>
      <c r="B208" s="239" t="s">
        <v>476</v>
      </c>
      <c r="C208" s="240">
        <f t="shared" si="56"/>
        <v>95711068</v>
      </c>
      <c r="D208" s="192">
        <f>D209+D224+D225+D228</f>
        <v>10633499.6548</v>
      </c>
      <c r="E208" s="241">
        <f t="shared" ref="E208:O208" si="66">E209+E224+E225+E228</f>
        <v>9705102.2951999996</v>
      </c>
      <c r="F208" s="241">
        <f t="shared" si="66"/>
        <v>7771738.7215999998</v>
      </c>
      <c r="G208" s="241">
        <f t="shared" si="66"/>
        <v>6479639.3035999993</v>
      </c>
      <c r="H208" s="241">
        <f t="shared" si="66"/>
        <v>8824560.4695999995</v>
      </c>
      <c r="I208" s="241">
        <f t="shared" si="66"/>
        <v>7063476.8184000002</v>
      </c>
      <c r="J208" s="241">
        <f t="shared" si="66"/>
        <v>7551603.2652000003</v>
      </c>
      <c r="K208" s="241">
        <f t="shared" si="66"/>
        <v>6221219.4200000009</v>
      </c>
      <c r="L208" s="241">
        <f t="shared" si="66"/>
        <v>8518285.0520000011</v>
      </c>
      <c r="M208" s="241">
        <f t="shared" si="66"/>
        <v>7235756.7407999998</v>
      </c>
      <c r="N208" s="241">
        <f t="shared" si="66"/>
        <v>7187901.2067999998</v>
      </c>
      <c r="O208" s="242">
        <f t="shared" si="66"/>
        <v>8518285.0520000011</v>
      </c>
      <c r="P208" s="249"/>
      <c r="Q208" s="250"/>
      <c r="R208" s="251"/>
      <c r="S208" s="245"/>
      <c r="T208" s="245"/>
      <c r="U208" s="245"/>
      <c r="V208" s="245"/>
      <c r="W208" s="245"/>
      <c r="X208" s="245"/>
      <c r="Y208" s="245"/>
      <c r="Z208" s="245"/>
      <c r="AA208" s="245"/>
      <c r="AB208" s="245"/>
      <c r="AC208" s="245"/>
      <c r="AD208" s="252"/>
      <c r="AE208" s="250"/>
      <c r="AF208" s="251"/>
      <c r="AG208" s="245"/>
      <c r="AH208" s="245"/>
      <c r="AI208" s="245"/>
      <c r="AJ208" s="245"/>
      <c r="AK208" s="245"/>
      <c r="AL208" s="245"/>
      <c r="AM208" s="245"/>
      <c r="AN208" s="245"/>
      <c r="AO208" s="245"/>
      <c r="AP208" s="245"/>
      <c r="AQ208" s="245"/>
      <c r="AR208" s="252"/>
      <c r="AS208" s="250"/>
      <c r="AT208" s="251"/>
      <c r="AU208" s="245"/>
      <c r="AV208" s="245"/>
      <c r="AW208" s="245"/>
      <c r="AX208" s="245"/>
      <c r="AY208" s="245"/>
      <c r="AZ208" s="245"/>
      <c r="BA208" s="245"/>
      <c r="BB208" s="245"/>
      <c r="BC208" s="245"/>
      <c r="BD208" s="245"/>
      <c r="BE208" s="245"/>
      <c r="BF208" s="252"/>
      <c r="BG208" s="250"/>
      <c r="BH208" s="251"/>
      <c r="BI208" s="245"/>
      <c r="BJ208" s="245"/>
      <c r="BK208" s="245"/>
      <c r="BL208" s="245"/>
      <c r="BM208" s="245"/>
      <c r="BN208" s="245"/>
      <c r="BO208" s="245"/>
      <c r="BP208" s="245"/>
      <c r="BQ208" s="245"/>
      <c r="BR208" s="245"/>
      <c r="BS208" s="245"/>
      <c r="BT208" s="252"/>
      <c r="BU208" s="250"/>
      <c r="BV208" s="251"/>
      <c r="BW208" s="245"/>
      <c r="BX208" s="245"/>
      <c r="BY208" s="245"/>
      <c r="BZ208" s="245"/>
      <c r="CA208" s="245"/>
      <c r="CB208" s="245"/>
      <c r="CC208" s="245"/>
      <c r="CD208" s="245"/>
      <c r="CE208" s="245"/>
      <c r="CF208" s="245"/>
      <c r="CG208" s="245"/>
      <c r="CH208" s="252"/>
      <c r="CI208" s="250"/>
      <c r="CJ208" s="251"/>
      <c r="CK208" s="245"/>
      <c r="CL208" s="245"/>
      <c r="CM208" s="245"/>
      <c r="CN208" s="245"/>
      <c r="CO208" s="245"/>
      <c r="CP208" s="245"/>
      <c r="CQ208" s="245"/>
      <c r="CR208" s="245"/>
      <c r="CS208" s="245"/>
      <c r="CT208" s="245"/>
      <c r="CU208" s="245"/>
      <c r="CV208" s="252"/>
      <c r="CW208" s="250"/>
      <c r="CX208" s="251"/>
      <c r="CY208" s="245"/>
      <c r="CZ208" s="245"/>
      <c r="DA208" s="245"/>
      <c r="DB208" s="245"/>
      <c r="DC208" s="245"/>
      <c r="DD208" s="245"/>
      <c r="DE208" s="245"/>
      <c r="DF208" s="245"/>
      <c r="DG208" s="245"/>
      <c r="DH208" s="245"/>
      <c r="DI208" s="245"/>
      <c r="DJ208" s="252"/>
      <c r="DK208" s="250"/>
      <c r="DL208" s="251"/>
      <c r="DM208" s="245"/>
      <c r="DN208" s="245"/>
      <c r="DO208" s="245"/>
      <c r="DP208" s="245"/>
      <c r="DQ208" s="245"/>
      <c r="DR208" s="245"/>
      <c r="DS208" s="245"/>
      <c r="DT208" s="245"/>
      <c r="DU208" s="245"/>
      <c r="DV208" s="245"/>
      <c r="DW208" s="245"/>
      <c r="DX208" s="252"/>
      <c r="DY208" s="250"/>
      <c r="DZ208" s="251"/>
      <c r="EA208" s="245"/>
      <c r="EB208" s="245"/>
      <c r="EC208" s="245"/>
      <c r="ED208" s="245"/>
      <c r="EE208" s="245"/>
      <c r="EF208" s="245"/>
      <c r="EG208" s="245"/>
      <c r="EH208" s="245"/>
      <c r="EI208" s="245"/>
      <c r="EJ208" s="245"/>
      <c r="EK208" s="245"/>
      <c r="EL208" s="252"/>
      <c r="EM208" s="250"/>
      <c r="EN208" s="251"/>
      <c r="EO208" s="245"/>
      <c r="EP208" s="245"/>
      <c r="EQ208" s="245"/>
      <c r="ER208" s="245"/>
      <c r="ES208" s="245"/>
      <c r="ET208" s="245"/>
      <c r="EU208" s="245"/>
      <c r="EV208" s="245"/>
      <c r="EW208" s="245"/>
      <c r="EX208" s="245"/>
      <c r="EY208" s="245"/>
      <c r="EZ208" s="252"/>
      <c r="FA208" s="250"/>
      <c r="FB208" s="251"/>
      <c r="FC208" s="245"/>
      <c r="FD208" s="245"/>
      <c r="FE208" s="245"/>
      <c r="FF208" s="245"/>
      <c r="FG208" s="245"/>
      <c r="FH208" s="245"/>
      <c r="FI208" s="245"/>
      <c r="FJ208" s="245"/>
      <c r="FK208" s="245"/>
      <c r="FL208" s="245"/>
      <c r="FM208" s="245"/>
      <c r="FN208" s="252"/>
      <c r="FO208" s="250"/>
      <c r="FP208" s="251"/>
      <c r="FQ208" s="245"/>
      <c r="FR208" s="245"/>
      <c r="FS208" s="245"/>
      <c r="FT208" s="245"/>
      <c r="FU208" s="245"/>
      <c r="FV208" s="245"/>
      <c r="FW208" s="245"/>
      <c r="FX208" s="245"/>
      <c r="FY208" s="245"/>
      <c r="FZ208" s="245"/>
      <c r="GA208" s="245"/>
      <c r="GB208" s="252"/>
      <c r="GC208" s="250"/>
      <c r="GD208" s="251"/>
      <c r="GE208" s="245"/>
      <c r="GF208" s="245"/>
      <c r="GG208" s="245"/>
      <c r="GH208" s="245"/>
      <c r="GI208" s="245"/>
      <c r="GJ208" s="245"/>
      <c r="GK208" s="245"/>
      <c r="GL208" s="245"/>
      <c r="GM208" s="245"/>
      <c r="GN208" s="245"/>
      <c r="GO208" s="245"/>
      <c r="GP208" s="252"/>
      <c r="GQ208" s="250"/>
      <c r="GR208" s="251"/>
      <c r="GS208" s="245"/>
      <c r="GT208" s="245"/>
      <c r="GU208" s="245"/>
      <c r="GV208" s="245"/>
      <c r="GW208" s="245"/>
      <c r="GX208" s="245"/>
      <c r="GY208" s="245"/>
      <c r="GZ208" s="245"/>
      <c r="HA208" s="245"/>
      <c r="HB208" s="245"/>
      <c r="HC208" s="245"/>
      <c r="HD208" s="252"/>
      <c r="HE208" s="250"/>
      <c r="HF208" s="251"/>
      <c r="HG208" s="245"/>
      <c r="HH208" s="245"/>
      <c r="HI208" s="245"/>
      <c r="HJ208" s="245"/>
      <c r="HK208" s="245"/>
      <c r="HL208" s="245"/>
      <c r="HM208" s="245"/>
      <c r="HN208" s="245"/>
      <c r="HO208" s="245"/>
      <c r="HP208" s="245"/>
      <c r="HQ208" s="245"/>
      <c r="HR208" s="252"/>
      <c r="HS208" s="250"/>
      <c r="HT208" s="251"/>
      <c r="HU208" s="245"/>
      <c r="HV208" s="245"/>
      <c r="HW208" s="245"/>
      <c r="HX208" s="245"/>
      <c r="HY208" s="245"/>
      <c r="HZ208" s="245"/>
      <c r="IA208" s="245"/>
      <c r="IB208" s="245"/>
      <c r="IC208" s="245"/>
      <c r="ID208" s="245"/>
      <c r="IE208" s="245"/>
      <c r="IF208" s="252"/>
      <c r="IG208" s="250"/>
      <c r="IH208" s="251"/>
      <c r="II208" s="245"/>
      <c r="IJ208" s="245"/>
      <c r="IK208" s="245"/>
      <c r="IL208" s="245"/>
      <c r="IM208" s="245"/>
      <c r="IN208" s="245"/>
      <c r="IO208" s="245"/>
      <c r="IP208" s="245"/>
      <c r="IQ208" s="245"/>
      <c r="IR208" s="245"/>
      <c r="IS208" s="245"/>
      <c r="IT208" s="252"/>
      <c r="IU208" s="250"/>
      <c r="IV208" s="251"/>
    </row>
    <row r="209" spans="1:256" s="256" customFormat="1" ht="25.5" customHeight="1" x14ac:dyDescent="0.25">
      <c r="A209" s="198">
        <v>6.1</v>
      </c>
      <c r="B209" s="254" t="s">
        <v>864</v>
      </c>
      <c r="C209" s="200">
        <f t="shared" si="56"/>
        <v>88987895</v>
      </c>
      <c r="D209" s="213">
        <f>D210+D212+D214+D216+D218+D220+D222</f>
        <v>9886555.1345000006</v>
      </c>
      <c r="E209" s="213">
        <f t="shared" ref="E209:O209" si="67">E210+E212+E214+E216+E218+E220+E222</f>
        <v>9023372.5529999994</v>
      </c>
      <c r="F209" s="213">
        <f t="shared" si="67"/>
        <v>7225817.074</v>
      </c>
      <c r="G209" s="213">
        <f t="shared" si="67"/>
        <v>6024480.4914999995</v>
      </c>
      <c r="H209" s="213">
        <f t="shared" si="67"/>
        <v>8204683.9190000007</v>
      </c>
      <c r="I209" s="213">
        <f t="shared" si="67"/>
        <v>6567306.6510000005</v>
      </c>
      <c r="J209" s="213">
        <f t="shared" si="67"/>
        <v>7021144.9155000001</v>
      </c>
      <c r="K209" s="213">
        <f t="shared" si="67"/>
        <v>5784213.1750000007</v>
      </c>
      <c r="L209" s="213">
        <f t="shared" si="67"/>
        <v>7919922.6550000003</v>
      </c>
      <c r="M209" s="213">
        <f t="shared" si="67"/>
        <v>6727484.8619999997</v>
      </c>
      <c r="N209" s="213">
        <f t="shared" si="67"/>
        <v>6682990.9145</v>
      </c>
      <c r="O209" s="238">
        <f t="shared" si="67"/>
        <v>7919922.6550000003</v>
      </c>
      <c r="P209" s="255"/>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T209" s="244"/>
      <c r="BU209" s="244"/>
      <c r="BV209" s="244"/>
      <c r="BW209" s="244"/>
      <c r="BX209" s="244"/>
      <c r="BY209" s="244"/>
      <c r="BZ209" s="244"/>
      <c r="CA209" s="244"/>
      <c r="CB209" s="244"/>
      <c r="CC209" s="244"/>
      <c r="CD209" s="244"/>
      <c r="CE209" s="244"/>
      <c r="CF209" s="244"/>
      <c r="CG209" s="244"/>
      <c r="CH209" s="244"/>
      <c r="CI209" s="244"/>
      <c r="CJ209" s="244"/>
      <c r="CK209" s="244"/>
      <c r="CL209" s="244"/>
      <c r="CM209" s="244"/>
      <c r="CN209" s="244"/>
      <c r="CO209" s="244"/>
      <c r="CP209" s="244"/>
      <c r="CQ209" s="244"/>
      <c r="CR209" s="244"/>
      <c r="CS209" s="244"/>
      <c r="CT209" s="244"/>
      <c r="CU209" s="244"/>
      <c r="CV209" s="244"/>
      <c r="CW209" s="244"/>
      <c r="CX209" s="244"/>
      <c r="CY209" s="244"/>
      <c r="CZ209" s="244"/>
      <c r="DA209" s="244"/>
      <c r="DB209" s="244"/>
      <c r="DC209" s="244"/>
      <c r="DD209" s="244"/>
      <c r="DE209" s="244"/>
      <c r="DF209" s="244"/>
      <c r="DG209" s="244"/>
      <c r="DH209" s="244"/>
      <c r="DI209" s="244"/>
      <c r="DJ209" s="244"/>
      <c r="DK209" s="244"/>
      <c r="DL209" s="244"/>
      <c r="DM209" s="244"/>
      <c r="DN209" s="244"/>
      <c r="DO209" s="244"/>
      <c r="DP209" s="244"/>
      <c r="DQ209" s="244"/>
      <c r="DR209" s="244"/>
      <c r="DS209" s="244"/>
      <c r="DT209" s="244"/>
      <c r="DU209" s="244"/>
      <c r="DV209" s="244"/>
      <c r="DW209" s="244"/>
      <c r="DX209" s="244"/>
      <c r="DY209" s="244"/>
      <c r="DZ209" s="244"/>
      <c r="EA209" s="244"/>
      <c r="EB209" s="244"/>
      <c r="EC209" s="244"/>
      <c r="ED209" s="244"/>
      <c r="EE209" s="244"/>
      <c r="EF209" s="244"/>
      <c r="EG209" s="244"/>
      <c r="EH209" s="244"/>
      <c r="EI209" s="244"/>
      <c r="EJ209" s="244"/>
      <c r="EK209" s="244"/>
      <c r="EL209" s="244"/>
      <c r="EM209" s="244"/>
      <c r="EN209" s="244"/>
      <c r="EO209" s="244"/>
      <c r="EP209" s="244"/>
      <c r="EQ209" s="244"/>
      <c r="ER209" s="244"/>
      <c r="ES209" s="244"/>
      <c r="ET209" s="244"/>
      <c r="EU209" s="244"/>
      <c r="EV209" s="244"/>
      <c r="EW209" s="244"/>
      <c r="EX209" s="244"/>
      <c r="EY209" s="244"/>
      <c r="EZ209" s="244"/>
      <c r="FA209" s="244"/>
      <c r="FB209" s="244"/>
      <c r="FC209" s="244"/>
      <c r="FD209" s="244"/>
      <c r="FE209" s="244"/>
      <c r="FF209" s="244"/>
      <c r="FG209" s="244"/>
      <c r="FH209" s="244"/>
      <c r="FI209" s="244"/>
      <c r="FJ209" s="244"/>
      <c r="FK209" s="244"/>
      <c r="FL209" s="244"/>
      <c r="FM209" s="244"/>
      <c r="FN209" s="244"/>
      <c r="FO209" s="244"/>
      <c r="FP209" s="244"/>
      <c r="FQ209" s="244"/>
      <c r="FR209" s="244"/>
      <c r="FS209" s="244"/>
      <c r="FT209" s="244"/>
      <c r="FU209" s="244"/>
      <c r="FV209" s="244"/>
      <c r="FW209" s="244"/>
      <c r="FX209" s="244"/>
      <c r="FY209" s="244"/>
      <c r="FZ209" s="244"/>
      <c r="GA209" s="244"/>
      <c r="GB209" s="244"/>
      <c r="GC209" s="244"/>
      <c r="GD209" s="244"/>
      <c r="GE209" s="244"/>
      <c r="GF209" s="244"/>
      <c r="GG209" s="244"/>
      <c r="GH209" s="244"/>
      <c r="GI209" s="244"/>
      <c r="GJ209" s="244"/>
      <c r="GK209" s="244"/>
      <c r="GL209" s="244"/>
      <c r="GM209" s="244"/>
      <c r="GN209" s="244"/>
      <c r="GO209" s="244"/>
      <c r="GP209" s="244"/>
      <c r="GQ209" s="244"/>
      <c r="GR209" s="244"/>
      <c r="GS209" s="244"/>
      <c r="GT209" s="244"/>
      <c r="GU209" s="244"/>
      <c r="GV209" s="244"/>
      <c r="GW209" s="244"/>
      <c r="GX209" s="244"/>
      <c r="GY209" s="244"/>
      <c r="GZ209" s="244"/>
      <c r="HA209" s="244"/>
      <c r="HB209" s="244"/>
      <c r="HC209" s="244"/>
      <c r="HD209" s="244"/>
      <c r="HE209" s="244"/>
      <c r="HF209" s="244"/>
      <c r="HG209" s="244"/>
      <c r="HH209" s="244"/>
      <c r="HI209" s="244"/>
      <c r="HJ209" s="244"/>
      <c r="HK209" s="244"/>
      <c r="HL209" s="244"/>
      <c r="HM209" s="244"/>
      <c r="HN209" s="244"/>
      <c r="HO209" s="244"/>
      <c r="HP209" s="244"/>
      <c r="HQ209" s="244"/>
      <c r="HR209" s="244"/>
      <c r="HS209" s="244"/>
      <c r="HT209" s="244"/>
      <c r="HU209" s="244"/>
      <c r="HV209" s="244"/>
      <c r="HW209" s="244"/>
      <c r="HX209" s="244"/>
      <c r="HY209" s="244"/>
      <c r="HZ209" s="244"/>
      <c r="IA209" s="244"/>
      <c r="IB209" s="244"/>
      <c r="IC209" s="244"/>
      <c r="ID209" s="244"/>
      <c r="IE209" s="244"/>
      <c r="IF209" s="244"/>
      <c r="IG209" s="244"/>
      <c r="IH209" s="244"/>
      <c r="II209" s="244"/>
      <c r="IJ209" s="244"/>
      <c r="IK209" s="244"/>
      <c r="IL209" s="244"/>
      <c r="IM209" s="244"/>
      <c r="IN209" s="244"/>
      <c r="IO209" s="244"/>
      <c r="IP209" s="244"/>
      <c r="IQ209" s="244"/>
      <c r="IR209" s="244"/>
      <c r="IS209" s="244"/>
      <c r="IT209" s="244"/>
      <c r="IU209" s="244"/>
      <c r="IV209" s="244"/>
    </row>
    <row r="210" spans="1:256" s="256" customFormat="1" ht="25.5" customHeight="1" x14ac:dyDescent="0.25">
      <c r="A210" s="206" t="s">
        <v>865</v>
      </c>
      <c r="B210" s="270" t="s">
        <v>866</v>
      </c>
      <c r="C210" s="208">
        <f t="shared" si="56"/>
        <v>0</v>
      </c>
      <c r="D210" s="221">
        <f t="shared" ref="D210:O210" si="68">SUM(D211)</f>
        <v>0</v>
      </c>
      <c r="E210" s="221">
        <f t="shared" si="68"/>
        <v>0</v>
      </c>
      <c r="F210" s="221">
        <f t="shared" si="68"/>
        <v>0</v>
      </c>
      <c r="G210" s="221">
        <f t="shared" si="68"/>
        <v>0</v>
      </c>
      <c r="H210" s="221">
        <f t="shared" si="68"/>
        <v>0</v>
      </c>
      <c r="I210" s="221">
        <f t="shared" si="68"/>
        <v>0</v>
      </c>
      <c r="J210" s="221">
        <f t="shared" si="68"/>
        <v>0</v>
      </c>
      <c r="K210" s="221">
        <f t="shared" si="68"/>
        <v>0</v>
      </c>
      <c r="L210" s="221">
        <f t="shared" si="68"/>
        <v>0</v>
      </c>
      <c r="M210" s="221">
        <f t="shared" si="68"/>
        <v>0</v>
      </c>
      <c r="N210" s="221">
        <f t="shared" si="68"/>
        <v>0</v>
      </c>
      <c r="O210" s="234">
        <f t="shared" si="68"/>
        <v>0</v>
      </c>
      <c r="P210" s="255"/>
      <c r="Q210" s="244"/>
      <c r="R210" s="244"/>
      <c r="S210" s="244"/>
      <c r="T210" s="244"/>
      <c r="U210" s="244"/>
      <c r="V210" s="244"/>
      <c r="W210" s="244"/>
      <c r="X210" s="244"/>
      <c r="Y210" s="244"/>
      <c r="Z210" s="244"/>
      <c r="AA210" s="244"/>
      <c r="AB210" s="244"/>
      <c r="AC210" s="244"/>
      <c r="AD210" s="244"/>
      <c r="AE210" s="244"/>
      <c r="AF210" s="244"/>
      <c r="AG210" s="244"/>
      <c r="AH210" s="244"/>
      <c r="AI210" s="244"/>
      <c r="AJ210" s="244"/>
      <c r="AK210" s="244"/>
      <c r="AL210" s="244"/>
      <c r="AM210" s="244"/>
      <c r="AN210" s="244"/>
      <c r="AO210" s="244"/>
      <c r="AP210" s="244"/>
      <c r="AQ210" s="244"/>
      <c r="AR210" s="244"/>
      <c r="AS210" s="244"/>
      <c r="AT210" s="244"/>
      <c r="AU210" s="244"/>
      <c r="AV210" s="244"/>
      <c r="AW210" s="244"/>
      <c r="AX210" s="244"/>
      <c r="AY210" s="244"/>
      <c r="AZ210" s="244"/>
      <c r="BA210" s="244"/>
      <c r="BB210" s="244"/>
      <c r="BC210" s="244"/>
      <c r="BD210" s="244"/>
      <c r="BE210" s="244"/>
      <c r="BF210" s="244"/>
      <c r="BG210" s="244"/>
      <c r="BH210" s="244"/>
      <c r="BI210" s="244"/>
      <c r="BJ210" s="244"/>
      <c r="BK210" s="244"/>
      <c r="BL210" s="244"/>
      <c r="BM210" s="244"/>
      <c r="BN210" s="244"/>
      <c r="BO210" s="244"/>
      <c r="BP210" s="244"/>
      <c r="BQ210" s="244"/>
      <c r="BR210" s="244"/>
      <c r="BS210" s="244"/>
      <c r="BT210" s="244"/>
      <c r="BU210" s="244"/>
      <c r="BV210" s="244"/>
      <c r="BW210" s="244"/>
      <c r="BX210" s="244"/>
      <c r="BY210" s="244"/>
      <c r="BZ210" s="244"/>
      <c r="CA210" s="244"/>
      <c r="CB210" s="244"/>
      <c r="CC210" s="244"/>
      <c r="CD210" s="244"/>
      <c r="CE210" s="244"/>
      <c r="CF210" s="244"/>
      <c r="CG210" s="244"/>
      <c r="CH210" s="244"/>
      <c r="CI210" s="244"/>
      <c r="CJ210" s="244"/>
      <c r="CK210" s="244"/>
      <c r="CL210" s="244"/>
      <c r="CM210" s="244"/>
      <c r="CN210" s="244"/>
      <c r="CO210" s="244"/>
      <c r="CP210" s="244"/>
      <c r="CQ210" s="244"/>
      <c r="CR210" s="244"/>
      <c r="CS210" s="244"/>
      <c r="CT210" s="244"/>
      <c r="CU210" s="244"/>
      <c r="CV210" s="244"/>
      <c r="CW210" s="244"/>
      <c r="CX210" s="244"/>
      <c r="CY210" s="244"/>
      <c r="CZ210" s="244"/>
      <c r="DA210" s="244"/>
      <c r="DB210" s="244"/>
      <c r="DC210" s="244"/>
      <c r="DD210" s="244"/>
      <c r="DE210" s="244"/>
      <c r="DF210" s="244"/>
      <c r="DG210" s="244"/>
      <c r="DH210" s="244"/>
      <c r="DI210" s="244"/>
      <c r="DJ210" s="244"/>
      <c r="DK210" s="244"/>
      <c r="DL210" s="244"/>
      <c r="DM210" s="244"/>
      <c r="DN210" s="244"/>
      <c r="DO210" s="244"/>
      <c r="DP210" s="244"/>
      <c r="DQ210" s="244"/>
      <c r="DR210" s="244"/>
      <c r="DS210" s="244"/>
      <c r="DT210" s="244"/>
      <c r="DU210" s="244"/>
      <c r="DV210" s="244"/>
      <c r="DW210" s="244"/>
      <c r="DX210" s="244"/>
      <c r="DY210" s="244"/>
      <c r="DZ210" s="244"/>
      <c r="EA210" s="244"/>
      <c r="EB210" s="244"/>
      <c r="EC210" s="244"/>
      <c r="ED210" s="244"/>
      <c r="EE210" s="244"/>
      <c r="EF210" s="244"/>
      <c r="EG210" s="244"/>
      <c r="EH210" s="244"/>
      <c r="EI210" s="244"/>
      <c r="EJ210" s="244"/>
      <c r="EK210" s="244"/>
      <c r="EL210" s="244"/>
      <c r="EM210" s="244"/>
      <c r="EN210" s="244"/>
      <c r="EO210" s="244"/>
      <c r="EP210" s="244"/>
      <c r="EQ210" s="244"/>
      <c r="ER210" s="244"/>
      <c r="ES210" s="244"/>
      <c r="ET210" s="244"/>
      <c r="EU210" s="244"/>
      <c r="EV210" s="244"/>
      <c r="EW210" s="244"/>
      <c r="EX210" s="244"/>
      <c r="EY210" s="244"/>
      <c r="EZ210" s="244"/>
      <c r="FA210" s="244"/>
      <c r="FB210" s="244"/>
      <c r="FC210" s="244"/>
      <c r="FD210" s="244"/>
      <c r="FE210" s="244"/>
      <c r="FF210" s="244"/>
      <c r="FG210" s="244"/>
      <c r="FH210" s="244"/>
      <c r="FI210" s="244"/>
      <c r="FJ210" s="244"/>
      <c r="FK210" s="244"/>
      <c r="FL210" s="244"/>
      <c r="FM210" s="244"/>
      <c r="FN210" s="244"/>
      <c r="FO210" s="244"/>
      <c r="FP210" s="244"/>
      <c r="FQ210" s="244"/>
      <c r="FR210" s="244"/>
      <c r="FS210" s="244"/>
      <c r="FT210" s="244"/>
      <c r="FU210" s="244"/>
      <c r="FV210" s="244"/>
      <c r="FW210" s="244"/>
      <c r="FX210" s="244"/>
      <c r="FY210" s="244"/>
      <c r="FZ210" s="244"/>
      <c r="GA210" s="244"/>
      <c r="GB210" s="244"/>
      <c r="GC210" s="244"/>
      <c r="GD210" s="244"/>
      <c r="GE210" s="244"/>
      <c r="GF210" s="244"/>
      <c r="GG210" s="244"/>
      <c r="GH210" s="244"/>
      <c r="GI210" s="244"/>
      <c r="GJ210" s="244"/>
      <c r="GK210" s="244"/>
      <c r="GL210" s="244"/>
      <c r="GM210" s="244"/>
      <c r="GN210" s="244"/>
      <c r="GO210" s="244"/>
      <c r="GP210" s="244"/>
      <c r="GQ210" s="244"/>
      <c r="GR210" s="244"/>
      <c r="GS210" s="244"/>
      <c r="GT210" s="244"/>
      <c r="GU210" s="244"/>
      <c r="GV210" s="244"/>
      <c r="GW210" s="244"/>
      <c r="GX210" s="244"/>
      <c r="GY210" s="244"/>
      <c r="GZ210" s="244"/>
      <c r="HA210" s="244"/>
      <c r="HB210" s="244"/>
      <c r="HC210" s="244"/>
      <c r="HD210" s="244"/>
      <c r="HE210" s="244"/>
      <c r="HF210" s="244"/>
      <c r="HG210" s="244"/>
      <c r="HH210" s="244"/>
      <c r="HI210" s="244"/>
      <c r="HJ210" s="244"/>
      <c r="HK210" s="244"/>
      <c r="HL210" s="244"/>
      <c r="HM210" s="244"/>
      <c r="HN210" s="244"/>
      <c r="HO210" s="244"/>
      <c r="HP210" s="244"/>
      <c r="HQ210" s="244"/>
      <c r="HR210" s="244"/>
      <c r="HS210" s="244"/>
      <c r="HT210" s="244"/>
      <c r="HU210" s="244"/>
      <c r="HV210" s="244"/>
      <c r="HW210" s="244"/>
      <c r="HX210" s="244"/>
      <c r="HY210" s="244"/>
      <c r="HZ210" s="244"/>
      <c r="IA210" s="244"/>
      <c r="IB210" s="244"/>
      <c r="IC210" s="244"/>
      <c r="ID210" s="244"/>
      <c r="IE210" s="244"/>
      <c r="IF210" s="244"/>
      <c r="IG210" s="244"/>
      <c r="IH210" s="244"/>
      <c r="II210" s="244"/>
      <c r="IJ210" s="244"/>
      <c r="IK210" s="244"/>
      <c r="IL210" s="244"/>
      <c r="IM210" s="244"/>
      <c r="IN210" s="244"/>
      <c r="IO210" s="244"/>
      <c r="IP210" s="244"/>
      <c r="IQ210" s="244"/>
      <c r="IR210" s="244"/>
      <c r="IS210" s="244"/>
      <c r="IT210" s="244"/>
      <c r="IU210" s="244"/>
      <c r="IV210" s="244"/>
    </row>
    <row r="211" spans="1:256" s="222" customFormat="1" ht="25.5" customHeight="1" x14ac:dyDescent="0.25">
      <c r="A211" s="211" t="s">
        <v>867</v>
      </c>
      <c r="B211" s="212" t="s">
        <v>868</v>
      </c>
      <c r="C211" s="237">
        <f t="shared" si="56"/>
        <v>0</v>
      </c>
      <c r="D211" s="222">
        <v>0</v>
      </c>
      <c r="E211" s="222">
        <v>0</v>
      </c>
      <c r="F211" s="222">
        <v>0</v>
      </c>
      <c r="G211" s="222">
        <v>0</v>
      </c>
      <c r="H211" s="222">
        <v>0</v>
      </c>
      <c r="I211" s="222">
        <v>0</v>
      </c>
      <c r="J211" s="222">
        <v>0</v>
      </c>
      <c r="K211" s="222">
        <v>0</v>
      </c>
      <c r="L211" s="222">
        <v>0</v>
      </c>
      <c r="M211" s="222">
        <v>0</v>
      </c>
      <c r="N211" s="222">
        <v>0</v>
      </c>
      <c r="O211" s="223">
        <v>0</v>
      </c>
      <c r="P211" s="235"/>
      <c r="Q211" s="236"/>
      <c r="R211" s="236"/>
      <c r="S211" s="236"/>
      <c r="T211" s="236"/>
      <c r="U211" s="236"/>
      <c r="V211" s="236"/>
      <c r="W211" s="236"/>
      <c r="X211" s="236"/>
      <c r="Y211" s="236"/>
      <c r="Z211" s="236"/>
      <c r="AA211" s="236"/>
      <c r="AB211" s="236"/>
      <c r="AC211" s="236"/>
      <c r="AD211" s="236"/>
      <c r="AE211" s="236"/>
      <c r="AF211" s="236"/>
      <c r="AG211" s="236"/>
      <c r="AH211" s="236"/>
      <c r="AI211" s="236"/>
      <c r="AJ211" s="236"/>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236"/>
      <c r="BM211" s="236"/>
      <c r="BN211" s="236"/>
      <c r="BO211" s="236"/>
      <c r="BP211" s="236"/>
      <c r="BQ211" s="236"/>
      <c r="BR211" s="236"/>
      <c r="BS211" s="236"/>
      <c r="BT211" s="236"/>
      <c r="BU211" s="236"/>
      <c r="BV211" s="236"/>
      <c r="BW211" s="236"/>
      <c r="BX211" s="236"/>
      <c r="BY211" s="236"/>
      <c r="BZ211" s="236"/>
      <c r="CA211" s="236"/>
      <c r="CB211" s="236"/>
      <c r="CC211" s="236"/>
      <c r="CD211" s="236"/>
      <c r="CE211" s="236"/>
      <c r="CF211" s="236"/>
      <c r="CG211" s="236"/>
      <c r="CH211" s="236"/>
      <c r="CI211" s="236"/>
      <c r="CJ211" s="236"/>
      <c r="CK211" s="236"/>
      <c r="CL211" s="236"/>
      <c r="CM211" s="236"/>
      <c r="CN211" s="236"/>
      <c r="CO211" s="236"/>
      <c r="CP211" s="236"/>
      <c r="CQ211" s="236"/>
      <c r="CR211" s="236"/>
      <c r="CS211" s="236"/>
      <c r="CT211" s="236"/>
      <c r="CU211" s="236"/>
      <c r="CV211" s="236"/>
      <c r="CW211" s="236"/>
      <c r="CX211" s="236"/>
      <c r="CY211" s="236"/>
      <c r="CZ211" s="236"/>
      <c r="DA211" s="236"/>
      <c r="DB211" s="236"/>
      <c r="DC211" s="236"/>
      <c r="DD211" s="236"/>
      <c r="DE211" s="236"/>
      <c r="DF211" s="236"/>
      <c r="DG211" s="236"/>
      <c r="DH211" s="236"/>
      <c r="DI211" s="236"/>
      <c r="DJ211" s="236"/>
      <c r="DK211" s="236"/>
      <c r="DL211" s="236"/>
      <c r="DM211" s="236"/>
      <c r="DN211" s="236"/>
      <c r="DO211" s="236"/>
      <c r="DP211" s="236"/>
      <c r="DQ211" s="236"/>
      <c r="DR211" s="236"/>
      <c r="DS211" s="236"/>
      <c r="DT211" s="236"/>
      <c r="DU211" s="236"/>
      <c r="DV211" s="236"/>
      <c r="DW211" s="236"/>
      <c r="DX211" s="236"/>
      <c r="DY211" s="236"/>
      <c r="DZ211" s="236"/>
      <c r="EA211" s="236"/>
      <c r="EB211" s="236"/>
      <c r="EC211" s="236"/>
      <c r="ED211" s="236"/>
      <c r="EE211" s="236"/>
      <c r="EF211" s="236"/>
      <c r="EG211" s="236"/>
      <c r="EH211" s="236"/>
      <c r="EI211" s="236"/>
      <c r="EJ211" s="236"/>
      <c r="EK211" s="236"/>
      <c r="EL211" s="236"/>
      <c r="EM211" s="236"/>
      <c r="EN211" s="236"/>
      <c r="EO211" s="236"/>
      <c r="EP211" s="236"/>
      <c r="EQ211" s="236"/>
      <c r="ER211" s="236"/>
      <c r="ES211" s="236"/>
      <c r="ET211" s="236"/>
      <c r="EU211" s="236"/>
      <c r="EV211" s="236"/>
      <c r="EW211" s="236"/>
      <c r="EX211" s="236"/>
      <c r="EY211" s="236"/>
      <c r="EZ211" s="236"/>
      <c r="FA211" s="236"/>
      <c r="FB211" s="236"/>
      <c r="FC211" s="236"/>
      <c r="FD211" s="236"/>
      <c r="FE211" s="236"/>
      <c r="FF211" s="236"/>
      <c r="FG211" s="236"/>
      <c r="FH211" s="236"/>
      <c r="FI211" s="236"/>
      <c r="FJ211" s="236"/>
      <c r="FK211" s="236"/>
      <c r="FL211" s="236"/>
      <c r="FM211" s="236"/>
      <c r="FN211" s="236"/>
      <c r="FO211" s="236"/>
      <c r="FP211" s="236"/>
      <c r="FQ211" s="236"/>
      <c r="FR211" s="236"/>
      <c r="FS211" s="236"/>
      <c r="FT211" s="236"/>
      <c r="FU211" s="236"/>
      <c r="FV211" s="236"/>
      <c r="FW211" s="236"/>
      <c r="FX211" s="236"/>
      <c r="FY211" s="236"/>
      <c r="FZ211" s="236"/>
      <c r="GA211" s="236"/>
      <c r="GB211" s="236"/>
      <c r="GC211" s="236"/>
      <c r="GD211" s="236"/>
      <c r="GE211" s="236"/>
      <c r="GF211" s="236"/>
      <c r="GG211" s="236"/>
      <c r="GH211" s="236"/>
      <c r="GI211" s="236"/>
      <c r="GJ211" s="236"/>
      <c r="GK211" s="236"/>
      <c r="GL211" s="236"/>
      <c r="GM211" s="236"/>
      <c r="GN211" s="236"/>
      <c r="GO211" s="236"/>
      <c r="GP211" s="236"/>
      <c r="GQ211" s="236"/>
      <c r="GR211" s="236"/>
      <c r="GS211" s="236"/>
      <c r="GT211" s="236"/>
      <c r="GU211" s="236"/>
      <c r="GV211" s="236"/>
      <c r="GW211" s="236"/>
      <c r="GX211" s="236"/>
      <c r="GY211" s="236"/>
      <c r="GZ211" s="236"/>
      <c r="HA211" s="236"/>
      <c r="HB211" s="236"/>
      <c r="HC211" s="236"/>
      <c r="HD211" s="236"/>
      <c r="HE211" s="236"/>
      <c r="HF211" s="236"/>
      <c r="HG211" s="236"/>
      <c r="HH211" s="236"/>
      <c r="HI211" s="236"/>
      <c r="HJ211" s="236"/>
      <c r="HK211" s="236"/>
      <c r="HL211" s="236"/>
      <c r="HM211" s="236"/>
      <c r="HN211" s="236"/>
      <c r="HO211" s="236"/>
      <c r="HP211" s="236"/>
      <c r="HQ211" s="236"/>
      <c r="HR211" s="236"/>
      <c r="HS211" s="236"/>
      <c r="HT211" s="236"/>
      <c r="HU211" s="236"/>
      <c r="HV211" s="236"/>
      <c r="HW211" s="236"/>
      <c r="HX211" s="236"/>
      <c r="HY211" s="236"/>
      <c r="HZ211" s="236"/>
      <c r="IA211" s="236"/>
      <c r="IB211" s="236"/>
      <c r="IC211" s="236"/>
      <c r="ID211" s="236"/>
      <c r="IE211" s="236"/>
      <c r="IF211" s="236"/>
      <c r="IG211" s="236"/>
      <c r="IH211" s="236"/>
      <c r="II211" s="236"/>
      <c r="IJ211" s="236"/>
      <c r="IK211" s="236"/>
      <c r="IL211" s="236"/>
      <c r="IM211" s="236"/>
      <c r="IN211" s="236"/>
      <c r="IO211" s="236"/>
      <c r="IP211" s="236"/>
      <c r="IQ211" s="236"/>
      <c r="IR211" s="236"/>
      <c r="IS211" s="236"/>
      <c r="IT211" s="236"/>
      <c r="IU211" s="236"/>
      <c r="IV211" s="236"/>
    </row>
    <row r="212" spans="1:256" s="256" customFormat="1" ht="25.5" customHeight="1" x14ac:dyDescent="0.25">
      <c r="A212" s="206" t="s">
        <v>869</v>
      </c>
      <c r="B212" s="207" t="s">
        <v>564</v>
      </c>
      <c r="C212" s="208">
        <f t="shared" si="56"/>
        <v>5847455</v>
      </c>
      <c r="D212" s="221">
        <f>SUM(D213)</f>
        <v>649652.25049999997</v>
      </c>
      <c r="E212" s="221">
        <f t="shared" ref="E212:BP212" si="69">SUM(E213)</f>
        <v>592931.93700000003</v>
      </c>
      <c r="F212" s="221">
        <f t="shared" si="69"/>
        <v>474813.34599999996</v>
      </c>
      <c r="G212" s="221">
        <f t="shared" si="69"/>
        <v>395872.7035</v>
      </c>
      <c r="H212" s="221">
        <f t="shared" si="69"/>
        <v>539135.35100000002</v>
      </c>
      <c r="I212" s="221">
        <f t="shared" si="69"/>
        <v>431542.179</v>
      </c>
      <c r="J212" s="221">
        <f t="shared" si="69"/>
        <v>461364.19949999999</v>
      </c>
      <c r="K212" s="221">
        <f t="shared" si="69"/>
        <v>380084.57500000001</v>
      </c>
      <c r="L212" s="221">
        <f t="shared" si="69"/>
        <v>520423.49500000005</v>
      </c>
      <c r="M212" s="221">
        <f t="shared" si="69"/>
        <v>442067.598</v>
      </c>
      <c r="N212" s="221">
        <f t="shared" si="69"/>
        <v>439143.87050000002</v>
      </c>
      <c r="O212" s="234">
        <f t="shared" si="69"/>
        <v>520423.49500000005</v>
      </c>
      <c r="P212" s="273">
        <f t="shared" si="69"/>
        <v>0</v>
      </c>
      <c r="Q212" s="274">
        <f t="shared" si="69"/>
        <v>0</v>
      </c>
      <c r="R212" s="274">
        <f t="shared" si="69"/>
        <v>0</v>
      </c>
      <c r="S212" s="274">
        <f t="shared" si="69"/>
        <v>0</v>
      </c>
      <c r="T212" s="274">
        <f t="shared" si="69"/>
        <v>0</v>
      </c>
      <c r="U212" s="274">
        <f t="shared" si="69"/>
        <v>0</v>
      </c>
      <c r="V212" s="274">
        <f t="shared" si="69"/>
        <v>0</v>
      </c>
      <c r="W212" s="274">
        <f t="shared" si="69"/>
        <v>0</v>
      </c>
      <c r="X212" s="274">
        <f t="shared" si="69"/>
        <v>0</v>
      </c>
      <c r="Y212" s="274">
        <f t="shared" si="69"/>
        <v>0</v>
      </c>
      <c r="Z212" s="274">
        <f t="shared" si="69"/>
        <v>0</v>
      </c>
      <c r="AA212" s="274">
        <f t="shared" si="69"/>
        <v>0</v>
      </c>
      <c r="AB212" s="274">
        <f t="shared" si="69"/>
        <v>0</v>
      </c>
      <c r="AC212" s="274">
        <f t="shared" si="69"/>
        <v>0</v>
      </c>
      <c r="AD212" s="274">
        <f t="shared" si="69"/>
        <v>0</v>
      </c>
      <c r="AE212" s="274">
        <f t="shared" si="69"/>
        <v>0</v>
      </c>
      <c r="AF212" s="274">
        <f t="shared" si="69"/>
        <v>0</v>
      </c>
      <c r="AG212" s="274">
        <f t="shared" si="69"/>
        <v>0</v>
      </c>
      <c r="AH212" s="274">
        <f t="shared" si="69"/>
        <v>0</v>
      </c>
      <c r="AI212" s="274">
        <f t="shared" si="69"/>
        <v>0</v>
      </c>
      <c r="AJ212" s="274">
        <f t="shared" si="69"/>
        <v>0</v>
      </c>
      <c r="AK212" s="274">
        <f t="shared" si="69"/>
        <v>0</v>
      </c>
      <c r="AL212" s="274">
        <f t="shared" si="69"/>
        <v>0</v>
      </c>
      <c r="AM212" s="274">
        <f t="shared" si="69"/>
        <v>0</v>
      </c>
      <c r="AN212" s="274">
        <f t="shared" si="69"/>
        <v>0</v>
      </c>
      <c r="AO212" s="274">
        <f t="shared" si="69"/>
        <v>0</v>
      </c>
      <c r="AP212" s="274">
        <f t="shared" si="69"/>
        <v>0</v>
      </c>
      <c r="AQ212" s="274">
        <f t="shared" si="69"/>
        <v>0</v>
      </c>
      <c r="AR212" s="274">
        <f t="shared" si="69"/>
        <v>0</v>
      </c>
      <c r="AS212" s="274">
        <f t="shared" si="69"/>
        <v>0</v>
      </c>
      <c r="AT212" s="274">
        <f t="shared" si="69"/>
        <v>0</v>
      </c>
      <c r="AU212" s="274">
        <f t="shared" si="69"/>
        <v>0</v>
      </c>
      <c r="AV212" s="274">
        <f t="shared" si="69"/>
        <v>0</v>
      </c>
      <c r="AW212" s="274">
        <f t="shared" si="69"/>
        <v>0</v>
      </c>
      <c r="AX212" s="274">
        <f t="shared" si="69"/>
        <v>0</v>
      </c>
      <c r="AY212" s="274">
        <f t="shared" si="69"/>
        <v>0</v>
      </c>
      <c r="AZ212" s="274">
        <f t="shared" si="69"/>
        <v>0</v>
      </c>
      <c r="BA212" s="274">
        <f t="shared" si="69"/>
        <v>0</v>
      </c>
      <c r="BB212" s="274">
        <f t="shared" si="69"/>
        <v>0</v>
      </c>
      <c r="BC212" s="274">
        <f t="shared" si="69"/>
        <v>0</v>
      </c>
      <c r="BD212" s="274">
        <f t="shared" si="69"/>
        <v>0</v>
      </c>
      <c r="BE212" s="274">
        <f t="shared" si="69"/>
        <v>0</v>
      </c>
      <c r="BF212" s="274">
        <f t="shared" si="69"/>
        <v>0</v>
      </c>
      <c r="BG212" s="274">
        <f t="shared" si="69"/>
        <v>0</v>
      </c>
      <c r="BH212" s="274">
        <f t="shared" si="69"/>
        <v>0</v>
      </c>
      <c r="BI212" s="274">
        <f t="shared" si="69"/>
        <v>0</v>
      </c>
      <c r="BJ212" s="274">
        <f t="shared" si="69"/>
        <v>0</v>
      </c>
      <c r="BK212" s="274">
        <f t="shared" si="69"/>
        <v>0</v>
      </c>
      <c r="BL212" s="274">
        <f t="shared" si="69"/>
        <v>0</v>
      </c>
      <c r="BM212" s="274">
        <f t="shared" si="69"/>
        <v>0</v>
      </c>
      <c r="BN212" s="274">
        <f t="shared" si="69"/>
        <v>0</v>
      </c>
      <c r="BO212" s="274">
        <f t="shared" si="69"/>
        <v>0</v>
      </c>
      <c r="BP212" s="274">
        <f t="shared" si="69"/>
        <v>0</v>
      </c>
      <c r="BQ212" s="274">
        <f t="shared" ref="BQ212:EB212" si="70">SUM(BQ213)</f>
        <v>0</v>
      </c>
      <c r="BR212" s="274">
        <f t="shared" si="70"/>
        <v>0</v>
      </c>
      <c r="BS212" s="274">
        <f t="shared" si="70"/>
        <v>0</v>
      </c>
      <c r="BT212" s="274">
        <f t="shared" si="70"/>
        <v>0</v>
      </c>
      <c r="BU212" s="274">
        <f t="shared" si="70"/>
        <v>0</v>
      </c>
      <c r="BV212" s="274">
        <f t="shared" si="70"/>
        <v>0</v>
      </c>
      <c r="BW212" s="274">
        <f t="shared" si="70"/>
        <v>0</v>
      </c>
      <c r="BX212" s="274">
        <f t="shared" si="70"/>
        <v>0</v>
      </c>
      <c r="BY212" s="274">
        <f t="shared" si="70"/>
        <v>0</v>
      </c>
      <c r="BZ212" s="274">
        <f t="shared" si="70"/>
        <v>0</v>
      </c>
      <c r="CA212" s="274">
        <f t="shared" si="70"/>
        <v>0</v>
      </c>
      <c r="CB212" s="274">
        <f t="shared" si="70"/>
        <v>0</v>
      </c>
      <c r="CC212" s="274">
        <f t="shared" si="70"/>
        <v>0</v>
      </c>
      <c r="CD212" s="274">
        <f t="shared" si="70"/>
        <v>0</v>
      </c>
      <c r="CE212" s="274">
        <f t="shared" si="70"/>
        <v>0</v>
      </c>
      <c r="CF212" s="274">
        <f t="shared" si="70"/>
        <v>0</v>
      </c>
      <c r="CG212" s="274">
        <f t="shared" si="70"/>
        <v>0</v>
      </c>
      <c r="CH212" s="274">
        <f t="shared" si="70"/>
        <v>0</v>
      </c>
      <c r="CI212" s="274">
        <f t="shared" si="70"/>
        <v>0</v>
      </c>
      <c r="CJ212" s="274">
        <f t="shared" si="70"/>
        <v>0</v>
      </c>
      <c r="CK212" s="274">
        <f t="shared" si="70"/>
        <v>0</v>
      </c>
      <c r="CL212" s="274">
        <f t="shared" si="70"/>
        <v>0</v>
      </c>
      <c r="CM212" s="274">
        <f t="shared" si="70"/>
        <v>0</v>
      </c>
      <c r="CN212" s="274">
        <f t="shared" si="70"/>
        <v>0</v>
      </c>
      <c r="CO212" s="274">
        <f t="shared" si="70"/>
        <v>0</v>
      </c>
      <c r="CP212" s="274">
        <f t="shared" si="70"/>
        <v>0</v>
      </c>
      <c r="CQ212" s="274">
        <f t="shared" si="70"/>
        <v>0</v>
      </c>
      <c r="CR212" s="274">
        <f t="shared" si="70"/>
        <v>0</v>
      </c>
      <c r="CS212" s="274">
        <f t="shared" si="70"/>
        <v>0</v>
      </c>
      <c r="CT212" s="274">
        <f t="shared" si="70"/>
        <v>0</v>
      </c>
      <c r="CU212" s="274">
        <f t="shared" si="70"/>
        <v>0</v>
      </c>
      <c r="CV212" s="274">
        <f t="shared" si="70"/>
        <v>0</v>
      </c>
      <c r="CW212" s="274">
        <f t="shared" si="70"/>
        <v>0</v>
      </c>
      <c r="CX212" s="274">
        <f t="shared" si="70"/>
        <v>0</v>
      </c>
      <c r="CY212" s="274">
        <f t="shared" si="70"/>
        <v>0</v>
      </c>
      <c r="CZ212" s="274">
        <f t="shared" si="70"/>
        <v>0</v>
      </c>
      <c r="DA212" s="274">
        <f t="shared" si="70"/>
        <v>0</v>
      </c>
      <c r="DB212" s="274">
        <f t="shared" si="70"/>
        <v>0</v>
      </c>
      <c r="DC212" s="274">
        <f t="shared" si="70"/>
        <v>0</v>
      </c>
      <c r="DD212" s="274">
        <f t="shared" si="70"/>
        <v>0</v>
      </c>
      <c r="DE212" s="274">
        <f t="shared" si="70"/>
        <v>0</v>
      </c>
      <c r="DF212" s="274">
        <f t="shared" si="70"/>
        <v>0</v>
      </c>
      <c r="DG212" s="274">
        <f t="shared" si="70"/>
        <v>0</v>
      </c>
      <c r="DH212" s="274">
        <f t="shared" si="70"/>
        <v>0</v>
      </c>
      <c r="DI212" s="274">
        <f t="shared" si="70"/>
        <v>0</v>
      </c>
      <c r="DJ212" s="274">
        <f t="shared" si="70"/>
        <v>0</v>
      </c>
      <c r="DK212" s="274">
        <f t="shared" si="70"/>
        <v>0</v>
      </c>
      <c r="DL212" s="274">
        <f t="shared" si="70"/>
        <v>0</v>
      </c>
      <c r="DM212" s="274">
        <f t="shared" si="70"/>
        <v>0</v>
      </c>
      <c r="DN212" s="274">
        <f t="shared" si="70"/>
        <v>0</v>
      </c>
      <c r="DO212" s="274">
        <f t="shared" si="70"/>
        <v>0</v>
      </c>
      <c r="DP212" s="274">
        <f t="shared" si="70"/>
        <v>0</v>
      </c>
      <c r="DQ212" s="274">
        <f t="shared" si="70"/>
        <v>0</v>
      </c>
      <c r="DR212" s="274">
        <f t="shared" si="70"/>
        <v>0</v>
      </c>
      <c r="DS212" s="274">
        <f t="shared" si="70"/>
        <v>0</v>
      </c>
      <c r="DT212" s="274">
        <f t="shared" si="70"/>
        <v>0</v>
      </c>
      <c r="DU212" s="274">
        <f t="shared" si="70"/>
        <v>0</v>
      </c>
      <c r="DV212" s="274">
        <f t="shared" si="70"/>
        <v>0</v>
      </c>
      <c r="DW212" s="274">
        <f t="shared" si="70"/>
        <v>0</v>
      </c>
      <c r="DX212" s="274">
        <f t="shared" si="70"/>
        <v>0</v>
      </c>
      <c r="DY212" s="274">
        <f t="shared" si="70"/>
        <v>0</v>
      </c>
      <c r="DZ212" s="274">
        <f t="shared" si="70"/>
        <v>0</v>
      </c>
      <c r="EA212" s="274">
        <f t="shared" si="70"/>
        <v>0</v>
      </c>
      <c r="EB212" s="274">
        <f t="shared" si="70"/>
        <v>0</v>
      </c>
      <c r="EC212" s="274">
        <f t="shared" ref="EC212:GN212" si="71">SUM(EC213)</f>
        <v>0</v>
      </c>
      <c r="ED212" s="274">
        <f t="shared" si="71"/>
        <v>0</v>
      </c>
      <c r="EE212" s="274">
        <f t="shared" si="71"/>
        <v>0</v>
      </c>
      <c r="EF212" s="274">
        <f t="shared" si="71"/>
        <v>0</v>
      </c>
      <c r="EG212" s="274">
        <f t="shared" si="71"/>
        <v>0</v>
      </c>
      <c r="EH212" s="274">
        <f t="shared" si="71"/>
        <v>0</v>
      </c>
      <c r="EI212" s="274">
        <f t="shared" si="71"/>
        <v>0</v>
      </c>
      <c r="EJ212" s="274">
        <f t="shared" si="71"/>
        <v>0</v>
      </c>
      <c r="EK212" s="274">
        <f t="shared" si="71"/>
        <v>0</v>
      </c>
      <c r="EL212" s="274">
        <f t="shared" si="71"/>
        <v>0</v>
      </c>
      <c r="EM212" s="274">
        <f t="shared" si="71"/>
        <v>0</v>
      </c>
      <c r="EN212" s="274">
        <f t="shared" si="71"/>
        <v>0</v>
      </c>
      <c r="EO212" s="274">
        <f t="shared" si="71"/>
        <v>0</v>
      </c>
      <c r="EP212" s="274">
        <f t="shared" si="71"/>
        <v>0</v>
      </c>
      <c r="EQ212" s="274">
        <f t="shared" si="71"/>
        <v>0</v>
      </c>
      <c r="ER212" s="274">
        <f t="shared" si="71"/>
        <v>0</v>
      </c>
      <c r="ES212" s="274">
        <f t="shared" si="71"/>
        <v>0</v>
      </c>
      <c r="ET212" s="274">
        <f t="shared" si="71"/>
        <v>0</v>
      </c>
      <c r="EU212" s="274">
        <f t="shared" si="71"/>
        <v>0</v>
      </c>
      <c r="EV212" s="274">
        <f t="shared" si="71"/>
        <v>0</v>
      </c>
      <c r="EW212" s="274">
        <f t="shared" si="71"/>
        <v>0</v>
      </c>
      <c r="EX212" s="274">
        <f t="shared" si="71"/>
        <v>0</v>
      </c>
      <c r="EY212" s="274">
        <f t="shared" si="71"/>
        <v>0</v>
      </c>
      <c r="EZ212" s="274">
        <f t="shared" si="71"/>
        <v>0</v>
      </c>
      <c r="FA212" s="274">
        <f t="shared" si="71"/>
        <v>0</v>
      </c>
      <c r="FB212" s="274">
        <f t="shared" si="71"/>
        <v>0</v>
      </c>
      <c r="FC212" s="274">
        <f t="shared" si="71"/>
        <v>0</v>
      </c>
      <c r="FD212" s="274">
        <f t="shared" si="71"/>
        <v>0</v>
      </c>
      <c r="FE212" s="274">
        <f t="shared" si="71"/>
        <v>0</v>
      </c>
      <c r="FF212" s="274">
        <f t="shared" si="71"/>
        <v>0</v>
      </c>
      <c r="FG212" s="274">
        <f t="shared" si="71"/>
        <v>0</v>
      </c>
      <c r="FH212" s="274">
        <f t="shared" si="71"/>
        <v>0</v>
      </c>
      <c r="FI212" s="274">
        <f t="shared" si="71"/>
        <v>0</v>
      </c>
      <c r="FJ212" s="274">
        <f t="shared" si="71"/>
        <v>0</v>
      </c>
      <c r="FK212" s="274">
        <f t="shared" si="71"/>
        <v>0</v>
      </c>
      <c r="FL212" s="274">
        <f t="shared" si="71"/>
        <v>0</v>
      </c>
      <c r="FM212" s="274">
        <f t="shared" si="71"/>
        <v>0</v>
      </c>
      <c r="FN212" s="274">
        <f t="shared" si="71"/>
        <v>0</v>
      </c>
      <c r="FO212" s="274">
        <f t="shared" si="71"/>
        <v>0</v>
      </c>
      <c r="FP212" s="274">
        <f t="shared" si="71"/>
        <v>0</v>
      </c>
      <c r="FQ212" s="274">
        <f t="shared" si="71"/>
        <v>0</v>
      </c>
      <c r="FR212" s="274">
        <f t="shared" si="71"/>
        <v>0</v>
      </c>
      <c r="FS212" s="274">
        <f t="shared" si="71"/>
        <v>0</v>
      </c>
      <c r="FT212" s="274">
        <f t="shared" si="71"/>
        <v>0</v>
      </c>
      <c r="FU212" s="274">
        <f t="shared" si="71"/>
        <v>0</v>
      </c>
      <c r="FV212" s="274">
        <f t="shared" si="71"/>
        <v>0</v>
      </c>
      <c r="FW212" s="274">
        <f t="shared" si="71"/>
        <v>0</v>
      </c>
      <c r="FX212" s="274">
        <f t="shared" si="71"/>
        <v>0</v>
      </c>
      <c r="FY212" s="274">
        <f t="shared" si="71"/>
        <v>0</v>
      </c>
      <c r="FZ212" s="274">
        <f t="shared" si="71"/>
        <v>0</v>
      </c>
      <c r="GA212" s="274">
        <f t="shared" si="71"/>
        <v>0</v>
      </c>
      <c r="GB212" s="274">
        <f t="shared" si="71"/>
        <v>0</v>
      </c>
      <c r="GC212" s="274">
        <f t="shared" si="71"/>
        <v>0</v>
      </c>
      <c r="GD212" s="274">
        <f t="shared" si="71"/>
        <v>0</v>
      </c>
      <c r="GE212" s="274">
        <f t="shared" si="71"/>
        <v>0</v>
      </c>
      <c r="GF212" s="274">
        <f t="shared" si="71"/>
        <v>0</v>
      </c>
      <c r="GG212" s="274">
        <f t="shared" si="71"/>
        <v>0</v>
      </c>
      <c r="GH212" s="274">
        <f t="shared" si="71"/>
        <v>0</v>
      </c>
      <c r="GI212" s="274">
        <f t="shared" si="71"/>
        <v>0</v>
      </c>
      <c r="GJ212" s="274">
        <f t="shared" si="71"/>
        <v>0</v>
      </c>
      <c r="GK212" s="274">
        <f t="shared" si="71"/>
        <v>0</v>
      </c>
      <c r="GL212" s="274">
        <f t="shared" si="71"/>
        <v>0</v>
      </c>
      <c r="GM212" s="274">
        <f t="shared" si="71"/>
        <v>0</v>
      </c>
      <c r="GN212" s="274">
        <f t="shared" si="71"/>
        <v>0</v>
      </c>
      <c r="GO212" s="274">
        <f t="shared" ref="GO212:IV212" si="72">SUM(GO213)</f>
        <v>0</v>
      </c>
      <c r="GP212" s="274">
        <f t="shared" si="72"/>
        <v>0</v>
      </c>
      <c r="GQ212" s="274">
        <f t="shared" si="72"/>
        <v>0</v>
      </c>
      <c r="GR212" s="274">
        <f t="shared" si="72"/>
        <v>0</v>
      </c>
      <c r="GS212" s="274">
        <f t="shared" si="72"/>
        <v>0</v>
      </c>
      <c r="GT212" s="274">
        <f t="shared" si="72"/>
        <v>0</v>
      </c>
      <c r="GU212" s="274">
        <f t="shared" si="72"/>
        <v>0</v>
      </c>
      <c r="GV212" s="274">
        <f t="shared" si="72"/>
        <v>0</v>
      </c>
      <c r="GW212" s="274">
        <f t="shared" si="72"/>
        <v>0</v>
      </c>
      <c r="GX212" s="274">
        <f t="shared" si="72"/>
        <v>0</v>
      </c>
      <c r="GY212" s="274">
        <f t="shared" si="72"/>
        <v>0</v>
      </c>
      <c r="GZ212" s="274">
        <f t="shared" si="72"/>
        <v>0</v>
      </c>
      <c r="HA212" s="274">
        <f t="shared" si="72"/>
        <v>0</v>
      </c>
      <c r="HB212" s="274">
        <f t="shared" si="72"/>
        <v>0</v>
      </c>
      <c r="HC212" s="274">
        <f t="shared" si="72"/>
        <v>0</v>
      </c>
      <c r="HD212" s="274">
        <f t="shared" si="72"/>
        <v>0</v>
      </c>
      <c r="HE212" s="274">
        <f t="shared" si="72"/>
        <v>0</v>
      </c>
      <c r="HF212" s="274">
        <f t="shared" si="72"/>
        <v>0</v>
      </c>
      <c r="HG212" s="274">
        <f t="shared" si="72"/>
        <v>0</v>
      </c>
      <c r="HH212" s="274">
        <f t="shared" si="72"/>
        <v>0</v>
      </c>
      <c r="HI212" s="274">
        <f t="shared" si="72"/>
        <v>0</v>
      </c>
      <c r="HJ212" s="274">
        <f t="shared" si="72"/>
        <v>0</v>
      </c>
      <c r="HK212" s="274">
        <f t="shared" si="72"/>
        <v>0</v>
      </c>
      <c r="HL212" s="274">
        <f t="shared" si="72"/>
        <v>0</v>
      </c>
      <c r="HM212" s="274">
        <f t="shared" si="72"/>
        <v>0</v>
      </c>
      <c r="HN212" s="274">
        <f t="shared" si="72"/>
        <v>0</v>
      </c>
      <c r="HO212" s="274">
        <f t="shared" si="72"/>
        <v>0</v>
      </c>
      <c r="HP212" s="274">
        <f t="shared" si="72"/>
        <v>0</v>
      </c>
      <c r="HQ212" s="274">
        <f t="shared" si="72"/>
        <v>0</v>
      </c>
      <c r="HR212" s="274">
        <f t="shared" si="72"/>
        <v>0</v>
      </c>
      <c r="HS212" s="274">
        <f t="shared" si="72"/>
        <v>0</v>
      </c>
      <c r="HT212" s="274">
        <f t="shared" si="72"/>
        <v>0</v>
      </c>
      <c r="HU212" s="274">
        <f t="shared" si="72"/>
        <v>0</v>
      </c>
      <c r="HV212" s="274">
        <f t="shared" si="72"/>
        <v>0</v>
      </c>
      <c r="HW212" s="274">
        <f t="shared" si="72"/>
        <v>0</v>
      </c>
      <c r="HX212" s="274">
        <f t="shared" si="72"/>
        <v>0</v>
      </c>
      <c r="HY212" s="274">
        <f t="shared" si="72"/>
        <v>0</v>
      </c>
      <c r="HZ212" s="274">
        <f t="shared" si="72"/>
        <v>0</v>
      </c>
      <c r="IA212" s="274">
        <f t="shared" si="72"/>
        <v>0</v>
      </c>
      <c r="IB212" s="274">
        <f t="shared" si="72"/>
        <v>0</v>
      </c>
      <c r="IC212" s="274">
        <f t="shared" si="72"/>
        <v>0</v>
      </c>
      <c r="ID212" s="274">
        <f t="shared" si="72"/>
        <v>0</v>
      </c>
      <c r="IE212" s="274">
        <f t="shared" si="72"/>
        <v>0</v>
      </c>
      <c r="IF212" s="274">
        <f t="shared" si="72"/>
        <v>0</v>
      </c>
      <c r="IG212" s="274">
        <f t="shared" si="72"/>
        <v>0</v>
      </c>
      <c r="IH212" s="274">
        <f t="shared" si="72"/>
        <v>0</v>
      </c>
      <c r="II212" s="274">
        <f t="shared" si="72"/>
        <v>0</v>
      </c>
      <c r="IJ212" s="274">
        <f t="shared" si="72"/>
        <v>0</v>
      </c>
      <c r="IK212" s="274">
        <f t="shared" si="72"/>
        <v>0</v>
      </c>
      <c r="IL212" s="274">
        <f t="shared" si="72"/>
        <v>0</v>
      </c>
      <c r="IM212" s="274">
        <f t="shared" si="72"/>
        <v>0</v>
      </c>
      <c r="IN212" s="274">
        <f t="shared" si="72"/>
        <v>0</v>
      </c>
      <c r="IO212" s="274">
        <f t="shared" si="72"/>
        <v>0</v>
      </c>
      <c r="IP212" s="274">
        <f t="shared" si="72"/>
        <v>0</v>
      </c>
      <c r="IQ212" s="274">
        <f t="shared" si="72"/>
        <v>0</v>
      </c>
      <c r="IR212" s="274">
        <f t="shared" si="72"/>
        <v>0</v>
      </c>
      <c r="IS212" s="274">
        <f t="shared" si="72"/>
        <v>0</v>
      </c>
      <c r="IT212" s="274">
        <f t="shared" si="72"/>
        <v>0</v>
      </c>
      <c r="IU212" s="274">
        <f t="shared" si="72"/>
        <v>0</v>
      </c>
      <c r="IV212" s="274">
        <f t="shared" si="72"/>
        <v>0</v>
      </c>
    </row>
    <row r="213" spans="1:256" s="222" customFormat="1" ht="25.5" customHeight="1" x14ac:dyDescent="0.25">
      <c r="A213" s="211" t="s">
        <v>870</v>
      </c>
      <c r="B213" s="212" t="s">
        <v>566</v>
      </c>
      <c r="C213" s="237">
        <f t="shared" si="56"/>
        <v>5847455</v>
      </c>
      <c r="D213" s="222">
        <v>649652.25049999997</v>
      </c>
      <c r="E213" s="222">
        <v>592931.93700000003</v>
      </c>
      <c r="F213" s="222">
        <v>474813.34599999996</v>
      </c>
      <c r="G213" s="222">
        <v>395872.7035</v>
      </c>
      <c r="H213" s="222">
        <v>539135.35100000002</v>
      </c>
      <c r="I213" s="222">
        <v>431542.179</v>
      </c>
      <c r="J213" s="222">
        <v>461364.19949999999</v>
      </c>
      <c r="K213" s="222">
        <v>380084.57500000001</v>
      </c>
      <c r="L213" s="222">
        <v>520423.49500000005</v>
      </c>
      <c r="M213" s="222">
        <v>442067.598</v>
      </c>
      <c r="N213" s="222">
        <v>439143.87050000002</v>
      </c>
      <c r="O213" s="223">
        <v>520423.49500000005</v>
      </c>
      <c r="P213" s="235"/>
      <c r="Q213" s="236"/>
      <c r="R213" s="236"/>
      <c r="S213" s="236"/>
      <c r="T213" s="236"/>
      <c r="U213" s="236"/>
      <c r="V213" s="236"/>
      <c r="W213" s="236"/>
      <c r="X213" s="236"/>
      <c r="Y213" s="236"/>
      <c r="Z213" s="236"/>
      <c r="AA213" s="236"/>
      <c r="AB213" s="236"/>
      <c r="AC213" s="236"/>
      <c r="AD213" s="236"/>
      <c r="AE213" s="236"/>
      <c r="AF213" s="236"/>
      <c r="AG213" s="236"/>
      <c r="AH213" s="236"/>
      <c r="AI213" s="236"/>
      <c r="AJ213" s="236"/>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236"/>
      <c r="BM213" s="236"/>
      <c r="BN213" s="236"/>
      <c r="BO213" s="236"/>
      <c r="BP213" s="236"/>
      <c r="BQ213" s="236"/>
      <c r="BR213" s="236"/>
      <c r="BS213" s="236"/>
      <c r="BT213" s="236"/>
      <c r="BU213" s="236"/>
      <c r="BV213" s="236"/>
      <c r="BW213" s="236"/>
      <c r="BX213" s="236"/>
      <c r="BY213" s="236"/>
      <c r="BZ213" s="236"/>
      <c r="CA213" s="236"/>
      <c r="CB213" s="236"/>
      <c r="CC213" s="236"/>
      <c r="CD213" s="236"/>
      <c r="CE213" s="236"/>
      <c r="CF213" s="236"/>
      <c r="CG213" s="236"/>
      <c r="CH213" s="236"/>
      <c r="CI213" s="236"/>
      <c r="CJ213" s="236"/>
      <c r="CK213" s="236"/>
      <c r="CL213" s="236"/>
      <c r="CM213" s="236"/>
      <c r="CN213" s="236"/>
      <c r="CO213" s="236"/>
      <c r="CP213" s="236"/>
      <c r="CQ213" s="236"/>
      <c r="CR213" s="236"/>
      <c r="CS213" s="236"/>
      <c r="CT213" s="236"/>
      <c r="CU213" s="236"/>
      <c r="CV213" s="236"/>
      <c r="CW213" s="236"/>
      <c r="CX213" s="236"/>
      <c r="CY213" s="236"/>
      <c r="CZ213" s="236"/>
      <c r="DA213" s="236"/>
      <c r="DB213" s="236"/>
      <c r="DC213" s="236"/>
      <c r="DD213" s="236"/>
      <c r="DE213" s="236"/>
      <c r="DF213" s="236"/>
      <c r="DG213" s="236"/>
      <c r="DH213" s="236"/>
      <c r="DI213" s="236"/>
      <c r="DJ213" s="236"/>
      <c r="DK213" s="236"/>
      <c r="DL213" s="236"/>
      <c r="DM213" s="236"/>
      <c r="DN213" s="236"/>
      <c r="DO213" s="236"/>
      <c r="DP213" s="236"/>
      <c r="DQ213" s="236"/>
      <c r="DR213" s="236"/>
      <c r="DS213" s="236"/>
      <c r="DT213" s="236"/>
      <c r="DU213" s="236"/>
      <c r="DV213" s="236"/>
      <c r="DW213" s="236"/>
      <c r="DX213" s="236"/>
      <c r="DY213" s="236"/>
      <c r="DZ213" s="236"/>
      <c r="EA213" s="236"/>
      <c r="EB213" s="236"/>
      <c r="EC213" s="236"/>
      <c r="ED213" s="236"/>
      <c r="EE213" s="236"/>
      <c r="EF213" s="236"/>
      <c r="EG213" s="236"/>
      <c r="EH213" s="236"/>
      <c r="EI213" s="236"/>
      <c r="EJ213" s="236"/>
      <c r="EK213" s="236"/>
      <c r="EL213" s="236"/>
      <c r="EM213" s="236"/>
      <c r="EN213" s="236"/>
      <c r="EO213" s="236"/>
      <c r="EP213" s="236"/>
      <c r="EQ213" s="236"/>
      <c r="ER213" s="236"/>
      <c r="ES213" s="236"/>
      <c r="ET213" s="236"/>
      <c r="EU213" s="236"/>
      <c r="EV213" s="236"/>
      <c r="EW213" s="236"/>
      <c r="EX213" s="236"/>
      <c r="EY213" s="236"/>
      <c r="EZ213" s="236"/>
      <c r="FA213" s="236"/>
      <c r="FB213" s="236"/>
      <c r="FC213" s="236"/>
      <c r="FD213" s="236"/>
      <c r="FE213" s="236"/>
      <c r="FF213" s="236"/>
      <c r="FG213" s="236"/>
      <c r="FH213" s="236"/>
      <c r="FI213" s="236"/>
      <c r="FJ213" s="236"/>
      <c r="FK213" s="236"/>
      <c r="FL213" s="236"/>
      <c r="FM213" s="236"/>
      <c r="FN213" s="236"/>
      <c r="FO213" s="236"/>
      <c r="FP213" s="236"/>
      <c r="FQ213" s="236"/>
      <c r="FR213" s="236"/>
      <c r="FS213" s="236"/>
      <c r="FT213" s="236"/>
      <c r="FU213" s="236"/>
      <c r="FV213" s="236"/>
      <c r="FW213" s="236"/>
      <c r="FX213" s="236"/>
      <c r="FY213" s="236"/>
      <c r="FZ213" s="236"/>
      <c r="GA213" s="236"/>
      <c r="GB213" s="236"/>
      <c r="GC213" s="236"/>
      <c r="GD213" s="236"/>
      <c r="GE213" s="236"/>
      <c r="GF213" s="236"/>
      <c r="GG213" s="236"/>
      <c r="GH213" s="236"/>
      <c r="GI213" s="236"/>
      <c r="GJ213" s="236"/>
      <c r="GK213" s="236"/>
      <c r="GL213" s="236"/>
      <c r="GM213" s="236"/>
      <c r="GN213" s="236"/>
      <c r="GO213" s="236"/>
      <c r="GP213" s="236"/>
      <c r="GQ213" s="236"/>
      <c r="GR213" s="236"/>
      <c r="GS213" s="236"/>
      <c r="GT213" s="236"/>
      <c r="GU213" s="236"/>
      <c r="GV213" s="236"/>
      <c r="GW213" s="236"/>
      <c r="GX213" s="236"/>
      <c r="GY213" s="236"/>
      <c r="GZ213" s="236"/>
      <c r="HA213" s="236"/>
      <c r="HB213" s="236"/>
      <c r="HC213" s="236"/>
      <c r="HD213" s="236"/>
      <c r="HE213" s="236"/>
      <c r="HF213" s="236"/>
      <c r="HG213" s="236"/>
      <c r="HH213" s="236"/>
      <c r="HI213" s="236"/>
      <c r="HJ213" s="236"/>
      <c r="HK213" s="236"/>
      <c r="HL213" s="236"/>
      <c r="HM213" s="236"/>
      <c r="HN213" s="236"/>
      <c r="HO213" s="236"/>
      <c r="HP213" s="236"/>
      <c r="HQ213" s="236"/>
      <c r="HR213" s="236"/>
      <c r="HS213" s="236"/>
      <c r="HT213" s="236"/>
      <c r="HU213" s="236"/>
      <c r="HV213" s="236"/>
      <c r="HW213" s="236"/>
      <c r="HX213" s="236"/>
      <c r="HY213" s="236"/>
      <c r="HZ213" s="236"/>
      <c r="IA213" s="236"/>
      <c r="IB213" s="236"/>
      <c r="IC213" s="236"/>
      <c r="ID213" s="236"/>
      <c r="IE213" s="236"/>
      <c r="IF213" s="236"/>
      <c r="IG213" s="236"/>
      <c r="IH213" s="236"/>
      <c r="II213" s="236"/>
      <c r="IJ213" s="236"/>
      <c r="IK213" s="236"/>
      <c r="IL213" s="236"/>
      <c r="IM213" s="236"/>
      <c r="IN213" s="236"/>
      <c r="IO213" s="236"/>
      <c r="IP213" s="236"/>
      <c r="IQ213" s="236"/>
      <c r="IR213" s="236"/>
      <c r="IS213" s="236"/>
      <c r="IT213" s="236"/>
      <c r="IU213" s="236"/>
      <c r="IV213" s="236"/>
    </row>
    <row r="214" spans="1:256" s="256" customFormat="1" ht="25.5" customHeight="1" x14ac:dyDescent="0.25">
      <c r="A214" s="206" t="s">
        <v>871</v>
      </c>
      <c r="B214" s="207" t="s">
        <v>285</v>
      </c>
      <c r="C214" s="208">
        <f t="shared" si="56"/>
        <v>648546</v>
      </c>
      <c r="D214" s="221">
        <f t="shared" ref="D214:O214" si="73">SUM(D215)</f>
        <v>72053.460599999991</v>
      </c>
      <c r="E214" s="221">
        <f t="shared" si="73"/>
        <v>65762.564400000003</v>
      </c>
      <c r="F214" s="221">
        <f t="shared" si="73"/>
        <v>52661.9352</v>
      </c>
      <c r="G214" s="221">
        <f t="shared" si="73"/>
        <v>43906.564200000001</v>
      </c>
      <c r="H214" s="221">
        <f t="shared" si="73"/>
        <v>59795.941200000001</v>
      </c>
      <c r="I214" s="221">
        <f t="shared" si="73"/>
        <v>47862.694800000005</v>
      </c>
      <c r="J214" s="221">
        <f t="shared" si="73"/>
        <v>51170.279399999999</v>
      </c>
      <c r="K214" s="221">
        <f t="shared" si="73"/>
        <v>42155.49</v>
      </c>
      <c r="L214" s="221">
        <f t="shared" si="73"/>
        <v>57720.594000000005</v>
      </c>
      <c r="M214" s="221">
        <f t="shared" si="73"/>
        <v>49030.077599999997</v>
      </c>
      <c r="N214" s="221">
        <f t="shared" si="73"/>
        <v>48705.804600000003</v>
      </c>
      <c r="O214" s="234">
        <f t="shared" si="73"/>
        <v>57720.594000000005</v>
      </c>
      <c r="P214" s="255"/>
      <c r="Q214" s="244"/>
      <c r="R214" s="244"/>
      <c r="S214" s="244"/>
      <c r="T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c r="BD214" s="244"/>
      <c r="BE214" s="244"/>
      <c r="BF214" s="244"/>
      <c r="BG214" s="244"/>
      <c r="BH214" s="244"/>
      <c r="BI214" s="244"/>
      <c r="BJ214" s="244"/>
      <c r="BK214" s="244"/>
      <c r="BL214" s="244"/>
      <c r="BM214" s="244"/>
      <c r="BN214" s="244"/>
      <c r="BO214" s="244"/>
      <c r="BP214" s="244"/>
      <c r="BQ214" s="244"/>
      <c r="BR214" s="244"/>
      <c r="BS214" s="244"/>
      <c r="BT214" s="244"/>
      <c r="BU214" s="244"/>
      <c r="BV214" s="244"/>
      <c r="BW214" s="244"/>
      <c r="BX214" s="244"/>
      <c r="BY214" s="244"/>
      <c r="BZ214" s="244"/>
      <c r="CA214" s="244"/>
      <c r="CB214" s="244"/>
      <c r="CC214" s="244"/>
      <c r="CD214" s="244"/>
      <c r="CE214" s="244"/>
      <c r="CF214" s="244"/>
      <c r="CG214" s="244"/>
      <c r="CH214" s="244"/>
      <c r="CI214" s="244"/>
      <c r="CJ214" s="244"/>
      <c r="CK214" s="244"/>
      <c r="CL214" s="244"/>
      <c r="CM214" s="244"/>
      <c r="CN214" s="244"/>
      <c r="CO214" s="244"/>
      <c r="CP214" s="244"/>
      <c r="CQ214" s="244"/>
      <c r="CR214" s="244"/>
      <c r="CS214" s="244"/>
      <c r="CT214" s="244"/>
      <c r="CU214" s="244"/>
      <c r="CV214" s="244"/>
      <c r="CW214" s="244"/>
      <c r="CX214" s="244"/>
      <c r="CY214" s="244"/>
      <c r="CZ214" s="244"/>
      <c r="DA214" s="244"/>
      <c r="DB214" s="244"/>
      <c r="DC214" s="244"/>
      <c r="DD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4"/>
      <c r="ED214" s="244"/>
      <c r="EE214" s="244"/>
      <c r="EF214" s="244"/>
      <c r="EG214" s="244"/>
      <c r="EH214" s="244"/>
      <c r="EI214" s="244"/>
      <c r="EJ214" s="244"/>
      <c r="EK214" s="244"/>
      <c r="EL214" s="244"/>
      <c r="EM214" s="244"/>
      <c r="EN214" s="244"/>
      <c r="EO214" s="244"/>
      <c r="EP214" s="244"/>
      <c r="EQ214" s="244"/>
      <c r="ER214" s="244"/>
      <c r="ES214" s="244"/>
      <c r="ET214" s="244"/>
      <c r="EU214" s="244"/>
      <c r="EV214" s="244"/>
      <c r="EW214" s="244"/>
      <c r="EX214" s="244"/>
      <c r="EY214" s="244"/>
      <c r="EZ214" s="244"/>
      <c r="FA214" s="244"/>
      <c r="FB214" s="244"/>
      <c r="FC214" s="244"/>
      <c r="FD214" s="244"/>
      <c r="FE214" s="244"/>
      <c r="FF214" s="244"/>
      <c r="FG214" s="244"/>
      <c r="FH214" s="244"/>
      <c r="FI214" s="244"/>
      <c r="FJ214" s="244"/>
      <c r="FK214" s="244"/>
      <c r="FL214" s="244"/>
      <c r="FM214" s="244"/>
      <c r="FN214" s="244"/>
      <c r="FO214" s="244"/>
      <c r="FP214" s="244"/>
      <c r="FQ214" s="244"/>
      <c r="FR214" s="244"/>
      <c r="FS214" s="244"/>
      <c r="FT214" s="244"/>
      <c r="FU214" s="244"/>
      <c r="FV214" s="244"/>
      <c r="FW214" s="244"/>
      <c r="FX214" s="244"/>
      <c r="FY214" s="244"/>
      <c r="FZ214" s="244"/>
      <c r="GA214" s="244"/>
      <c r="GB214" s="244"/>
      <c r="GC214" s="244"/>
      <c r="GD214" s="244"/>
      <c r="GE214" s="244"/>
      <c r="GF214" s="244"/>
      <c r="GG214" s="244"/>
      <c r="GH214" s="244"/>
      <c r="GI214" s="244"/>
      <c r="GJ214" s="244"/>
      <c r="GK214" s="244"/>
      <c r="GL214" s="244"/>
      <c r="GM214" s="244"/>
      <c r="GN214" s="244"/>
      <c r="GO214" s="244"/>
      <c r="GP214" s="244"/>
      <c r="GQ214" s="244"/>
      <c r="GR214" s="244"/>
      <c r="GS214" s="244"/>
      <c r="GT214" s="244"/>
      <c r="GU214" s="244"/>
      <c r="GV214" s="244"/>
      <c r="GW214" s="244"/>
      <c r="GX214" s="244"/>
      <c r="GY214" s="244"/>
      <c r="GZ214" s="244"/>
      <c r="HA214" s="244"/>
      <c r="HB214" s="244"/>
      <c r="HC214" s="244"/>
      <c r="HD214" s="244"/>
      <c r="HE214" s="244"/>
      <c r="HF214" s="244"/>
      <c r="HG214" s="244"/>
      <c r="HH214" s="244"/>
      <c r="HI214" s="244"/>
      <c r="HJ214" s="244"/>
      <c r="HK214" s="244"/>
      <c r="HL214" s="244"/>
      <c r="HM214" s="244"/>
      <c r="HN214" s="244"/>
      <c r="HO214" s="244"/>
      <c r="HP214" s="244"/>
      <c r="HQ214" s="244"/>
      <c r="HR214" s="244"/>
      <c r="HS214" s="244"/>
      <c r="HT214" s="244"/>
      <c r="HU214" s="244"/>
      <c r="HV214" s="244"/>
      <c r="HW214" s="244"/>
      <c r="HX214" s="244"/>
      <c r="HY214" s="244"/>
      <c r="HZ214" s="244"/>
      <c r="IA214" s="244"/>
      <c r="IB214" s="244"/>
      <c r="IC214" s="244"/>
      <c r="ID214" s="244"/>
      <c r="IE214" s="244"/>
      <c r="IF214" s="244"/>
      <c r="IG214" s="244"/>
      <c r="IH214" s="244"/>
      <c r="II214" s="244"/>
      <c r="IJ214" s="244"/>
      <c r="IK214" s="244"/>
      <c r="IL214" s="244"/>
      <c r="IM214" s="244"/>
      <c r="IN214" s="244"/>
      <c r="IO214" s="244"/>
      <c r="IP214" s="244"/>
      <c r="IQ214" s="244"/>
      <c r="IR214" s="244"/>
      <c r="IS214" s="244"/>
      <c r="IT214" s="244"/>
      <c r="IU214" s="244"/>
      <c r="IV214" s="244"/>
    </row>
    <row r="215" spans="1:256" s="222" customFormat="1" ht="25.5" customHeight="1" x14ac:dyDescent="0.25">
      <c r="A215" s="211" t="s">
        <v>872</v>
      </c>
      <c r="B215" s="212" t="s">
        <v>285</v>
      </c>
      <c r="C215" s="237">
        <f t="shared" si="56"/>
        <v>648546</v>
      </c>
      <c r="D215" s="222">
        <v>72053.460599999991</v>
      </c>
      <c r="E215" s="222">
        <v>65762.564400000003</v>
      </c>
      <c r="F215" s="222">
        <v>52661.9352</v>
      </c>
      <c r="G215" s="222">
        <v>43906.564200000001</v>
      </c>
      <c r="H215" s="222">
        <v>59795.941200000001</v>
      </c>
      <c r="I215" s="222">
        <v>47862.694800000005</v>
      </c>
      <c r="J215" s="222">
        <v>51170.279399999999</v>
      </c>
      <c r="K215" s="222">
        <v>42155.49</v>
      </c>
      <c r="L215" s="222">
        <v>57720.594000000005</v>
      </c>
      <c r="M215" s="222">
        <v>49030.077599999997</v>
      </c>
      <c r="N215" s="222">
        <v>48705.804600000003</v>
      </c>
      <c r="O215" s="223">
        <v>57720.594000000005</v>
      </c>
      <c r="P215" s="235"/>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c r="CU215" s="236"/>
      <c r="CV215" s="236"/>
      <c r="CW215" s="236"/>
      <c r="CX215" s="236"/>
      <c r="CY215" s="236"/>
      <c r="CZ215" s="236"/>
      <c r="DA215" s="236"/>
      <c r="DB215" s="236"/>
      <c r="DC215" s="236"/>
      <c r="DD215" s="236"/>
      <c r="DE215" s="236"/>
      <c r="DF215" s="236"/>
      <c r="DG215" s="236"/>
      <c r="DH215" s="236"/>
      <c r="DI215" s="236"/>
      <c r="DJ215" s="236"/>
      <c r="DK215" s="236"/>
      <c r="DL215" s="236"/>
      <c r="DM215" s="236"/>
      <c r="DN215" s="236"/>
      <c r="DO215" s="236"/>
      <c r="DP215" s="236"/>
      <c r="DQ215" s="236"/>
      <c r="DR215" s="236"/>
      <c r="DS215" s="236"/>
      <c r="DT215" s="236"/>
      <c r="DU215" s="236"/>
      <c r="DV215" s="236"/>
      <c r="DW215" s="236"/>
      <c r="DX215" s="236"/>
      <c r="DY215" s="236"/>
      <c r="DZ215" s="236"/>
      <c r="EA215" s="236"/>
      <c r="EB215" s="236"/>
      <c r="EC215" s="236"/>
      <c r="ED215" s="236"/>
      <c r="EE215" s="236"/>
      <c r="EF215" s="236"/>
      <c r="EG215" s="236"/>
      <c r="EH215" s="236"/>
      <c r="EI215" s="236"/>
      <c r="EJ215" s="236"/>
      <c r="EK215" s="236"/>
      <c r="EL215" s="236"/>
      <c r="EM215" s="236"/>
      <c r="EN215" s="236"/>
      <c r="EO215" s="236"/>
      <c r="EP215" s="236"/>
      <c r="EQ215" s="236"/>
      <c r="ER215" s="236"/>
      <c r="ES215" s="236"/>
      <c r="ET215" s="236"/>
      <c r="EU215" s="236"/>
      <c r="EV215" s="236"/>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236"/>
      <c r="GD215" s="236"/>
      <c r="GE215" s="236"/>
      <c r="GF215" s="236"/>
      <c r="GG215" s="236"/>
      <c r="GH215" s="236"/>
      <c r="GI215" s="236"/>
      <c r="GJ215" s="236"/>
      <c r="GK215" s="236"/>
      <c r="GL215" s="236"/>
      <c r="GM215" s="236"/>
      <c r="GN215" s="236"/>
      <c r="GO215" s="236"/>
      <c r="GP215" s="236"/>
      <c r="GQ215" s="236"/>
      <c r="GR215" s="236"/>
      <c r="GS215" s="236"/>
      <c r="GT215" s="236"/>
      <c r="GU215" s="236"/>
      <c r="GV215" s="236"/>
      <c r="GW215" s="236"/>
      <c r="GX215" s="236"/>
      <c r="GY215" s="236"/>
      <c r="GZ215" s="236"/>
      <c r="HA215" s="236"/>
      <c r="HB215" s="236"/>
      <c r="HC215" s="236"/>
      <c r="HD215" s="236"/>
      <c r="HE215" s="236"/>
      <c r="HF215" s="236"/>
      <c r="HG215" s="236"/>
      <c r="HH215" s="236"/>
      <c r="HI215" s="236"/>
      <c r="HJ215" s="236"/>
      <c r="HK215" s="236"/>
      <c r="HL215" s="236"/>
      <c r="HM215" s="236"/>
      <c r="HN215" s="236"/>
      <c r="HO215" s="236"/>
      <c r="HP215" s="236"/>
      <c r="HQ215" s="236"/>
      <c r="HR215" s="236"/>
      <c r="HS215" s="236"/>
      <c r="HT215" s="236"/>
      <c r="HU215" s="236"/>
      <c r="HV215" s="236"/>
      <c r="HW215" s="236"/>
      <c r="HX215" s="236"/>
      <c r="HY215" s="236"/>
      <c r="HZ215" s="236"/>
      <c r="IA215" s="236"/>
      <c r="IB215" s="236"/>
      <c r="IC215" s="236"/>
      <c r="ID215" s="236"/>
      <c r="IE215" s="236"/>
      <c r="IF215" s="236"/>
      <c r="IG215" s="236"/>
      <c r="IH215" s="236"/>
      <c r="II215" s="236"/>
      <c r="IJ215" s="236"/>
      <c r="IK215" s="236"/>
      <c r="IL215" s="236"/>
      <c r="IM215" s="236"/>
      <c r="IN215" s="236"/>
      <c r="IO215" s="236"/>
      <c r="IP215" s="236"/>
      <c r="IQ215" s="236"/>
      <c r="IR215" s="236"/>
      <c r="IS215" s="236"/>
      <c r="IT215" s="236"/>
      <c r="IU215" s="236"/>
      <c r="IV215" s="236"/>
    </row>
    <row r="216" spans="1:256" s="256" customFormat="1" ht="25.5" customHeight="1" x14ac:dyDescent="0.25">
      <c r="A216" s="206" t="s">
        <v>873</v>
      </c>
      <c r="B216" s="207" t="s">
        <v>874</v>
      </c>
      <c r="C216" s="208">
        <f t="shared" si="56"/>
        <v>0</v>
      </c>
      <c r="D216" s="221">
        <f t="shared" ref="D216:O216" si="74">SUM(D217)</f>
        <v>0</v>
      </c>
      <c r="E216" s="221">
        <f t="shared" si="74"/>
        <v>0</v>
      </c>
      <c r="F216" s="221">
        <f t="shared" si="74"/>
        <v>0</v>
      </c>
      <c r="G216" s="221">
        <f t="shared" si="74"/>
        <v>0</v>
      </c>
      <c r="H216" s="221">
        <f t="shared" si="74"/>
        <v>0</v>
      </c>
      <c r="I216" s="221">
        <f t="shared" si="74"/>
        <v>0</v>
      </c>
      <c r="J216" s="221">
        <f t="shared" si="74"/>
        <v>0</v>
      </c>
      <c r="K216" s="221">
        <f t="shared" si="74"/>
        <v>0</v>
      </c>
      <c r="L216" s="221">
        <f t="shared" si="74"/>
        <v>0</v>
      </c>
      <c r="M216" s="221">
        <f t="shared" si="74"/>
        <v>0</v>
      </c>
      <c r="N216" s="221">
        <f t="shared" si="74"/>
        <v>0</v>
      </c>
      <c r="O216" s="234">
        <f t="shared" si="74"/>
        <v>0</v>
      </c>
      <c r="P216" s="255"/>
      <c r="Q216" s="244"/>
      <c r="R216" s="244"/>
      <c r="S216" s="244"/>
      <c r="T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44"/>
      <c r="BD216" s="244"/>
      <c r="BE216" s="244"/>
      <c r="BF216" s="244"/>
      <c r="BG216" s="244"/>
      <c r="BH216" s="244"/>
      <c r="BI216" s="244"/>
      <c r="BJ216" s="244"/>
      <c r="BK216" s="244"/>
      <c r="BL216" s="244"/>
      <c r="BM216" s="244"/>
      <c r="BN216" s="244"/>
      <c r="BO216" s="244"/>
      <c r="BP216" s="244"/>
      <c r="BQ216" s="244"/>
      <c r="BR216" s="244"/>
      <c r="BS216" s="244"/>
      <c r="BT216" s="244"/>
      <c r="BU216" s="244"/>
      <c r="BV216" s="244"/>
      <c r="BW216" s="244"/>
      <c r="BX216" s="244"/>
      <c r="BY216" s="244"/>
      <c r="BZ216" s="244"/>
      <c r="CA216" s="244"/>
      <c r="CB216" s="244"/>
      <c r="CC216" s="244"/>
      <c r="CD216" s="244"/>
      <c r="CE216" s="244"/>
      <c r="CF216" s="244"/>
      <c r="CG216" s="244"/>
      <c r="CH216" s="244"/>
      <c r="CI216" s="244"/>
      <c r="CJ216" s="244"/>
      <c r="CK216" s="244"/>
      <c r="CL216" s="244"/>
      <c r="CM216" s="244"/>
      <c r="CN216" s="244"/>
      <c r="CO216" s="244"/>
      <c r="CP216" s="244"/>
      <c r="CQ216" s="244"/>
      <c r="CR216" s="244"/>
      <c r="CS216" s="244"/>
      <c r="CT216" s="244"/>
      <c r="CU216" s="244"/>
      <c r="CV216" s="244"/>
      <c r="CW216" s="244"/>
      <c r="CX216" s="244"/>
      <c r="CY216" s="244"/>
      <c r="CZ216" s="244"/>
      <c r="DA216" s="244"/>
      <c r="DB216" s="244"/>
      <c r="DC216" s="244"/>
      <c r="DD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4"/>
      <c r="ED216" s="244"/>
      <c r="EE216" s="244"/>
      <c r="EF216" s="244"/>
      <c r="EG216" s="244"/>
      <c r="EH216" s="244"/>
      <c r="EI216" s="244"/>
      <c r="EJ216" s="244"/>
      <c r="EK216" s="244"/>
      <c r="EL216" s="244"/>
      <c r="EM216" s="244"/>
      <c r="EN216" s="244"/>
      <c r="EO216" s="244"/>
      <c r="EP216" s="244"/>
      <c r="EQ216" s="244"/>
      <c r="ER216" s="244"/>
      <c r="ES216" s="244"/>
      <c r="ET216" s="244"/>
      <c r="EU216" s="244"/>
      <c r="EV216" s="244"/>
      <c r="EW216" s="244"/>
      <c r="EX216" s="244"/>
      <c r="EY216" s="244"/>
      <c r="EZ216" s="244"/>
      <c r="FA216" s="244"/>
      <c r="FB216" s="244"/>
      <c r="FC216" s="244"/>
      <c r="FD216" s="244"/>
      <c r="FE216" s="244"/>
      <c r="FF216" s="244"/>
      <c r="FG216" s="244"/>
      <c r="FH216" s="244"/>
      <c r="FI216" s="244"/>
      <c r="FJ216" s="244"/>
      <c r="FK216" s="244"/>
      <c r="FL216" s="244"/>
      <c r="FM216" s="244"/>
      <c r="FN216" s="244"/>
      <c r="FO216" s="244"/>
      <c r="FP216" s="244"/>
      <c r="FQ216" s="244"/>
      <c r="FR216" s="244"/>
      <c r="FS216" s="244"/>
      <c r="FT216" s="244"/>
      <c r="FU216" s="244"/>
      <c r="FV216" s="244"/>
      <c r="FW216" s="244"/>
      <c r="FX216" s="244"/>
      <c r="FY216" s="244"/>
      <c r="FZ216" s="244"/>
      <c r="GA216" s="244"/>
      <c r="GB216" s="244"/>
      <c r="GC216" s="244"/>
      <c r="GD216" s="244"/>
      <c r="GE216" s="244"/>
      <c r="GF216" s="244"/>
      <c r="GG216" s="244"/>
      <c r="GH216" s="244"/>
      <c r="GI216" s="244"/>
      <c r="GJ216" s="244"/>
      <c r="GK216" s="244"/>
      <c r="GL216" s="244"/>
      <c r="GM216" s="244"/>
      <c r="GN216" s="244"/>
      <c r="GO216" s="244"/>
      <c r="GP216" s="244"/>
      <c r="GQ216" s="244"/>
      <c r="GR216" s="244"/>
      <c r="GS216" s="244"/>
      <c r="GT216" s="244"/>
      <c r="GU216" s="244"/>
      <c r="GV216" s="244"/>
      <c r="GW216" s="244"/>
      <c r="GX216" s="244"/>
      <c r="GY216" s="244"/>
      <c r="GZ216" s="244"/>
      <c r="HA216" s="244"/>
      <c r="HB216" s="244"/>
      <c r="HC216" s="244"/>
      <c r="HD216" s="244"/>
      <c r="HE216" s="244"/>
      <c r="HF216" s="244"/>
      <c r="HG216" s="244"/>
      <c r="HH216" s="244"/>
      <c r="HI216" s="244"/>
      <c r="HJ216" s="244"/>
      <c r="HK216" s="244"/>
      <c r="HL216" s="244"/>
      <c r="HM216" s="244"/>
      <c r="HN216" s="244"/>
      <c r="HO216" s="244"/>
      <c r="HP216" s="244"/>
      <c r="HQ216" s="244"/>
      <c r="HR216" s="244"/>
      <c r="HS216" s="244"/>
      <c r="HT216" s="244"/>
      <c r="HU216" s="244"/>
      <c r="HV216" s="244"/>
      <c r="HW216" s="244"/>
      <c r="HX216" s="244"/>
      <c r="HY216" s="244"/>
      <c r="HZ216" s="244"/>
      <c r="IA216" s="244"/>
      <c r="IB216" s="244"/>
      <c r="IC216" s="244"/>
      <c r="ID216" s="244"/>
      <c r="IE216" s="244"/>
      <c r="IF216" s="244"/>
      <c r="IG216" s="244"/>
      <c r="IH216" s="244"/>
      <c r="II216" s="244"/>
      <c r="IJ216" s="244"/>
      <c r="IK216" s="244"/>
      <c r="IL216" s="244"/>
      <c r="IM216" s="244"/>
      <c r="IN216" s="244"/>
      <c r="IO216" s="244"/>
      <c r="IP216" s="244"/>
      <c r="IQ216" s="244"/>
      <c r="IR216" s="244"/>
      <c r="IS216" s="244"/>
      <c r="IT216" s="244"/>
      <c r="IU216" s="244"/>
      <c r="IV216" s="244"/>
    </row>
    <row r="217" spans="1:256" s="222" customFormat="1" ht="25.5" customHeight="1" x14ac:dyDescent="0.25">
      <c r="A217" s="211" t="s">
        <v>875</v>
      </c>
      <c r="B217" s="212" t="s">
        <v>874</v>
      </c>
      <c r="C217" s="237">
        <f t="shared" si="56"/>
        <v>0</v>
      </c>
      <c r="D217" s="275">
        <v>0</v>
      </c>
      <c r="E217" s="275">
        <v>0</v>
      </c>
      <c r="F217" s="275">
        <v>0</v>
      </c>
      <c r="G217" s="275">
        <v>0</v>
      </c>
      <c r="H217" s="275">
        <v>0</v>
      </c>
      <c r="I217" s="275">
        <v>0</v>
      </c>
      <c r="J217" s="275">
        <v>0</v>
      </c>
      <c r="K217" s="275">
        <v>0</v>
      </c>
      <c r="L217" s="275">
        <v>0</v>
      </c>
      <c r="M217" s="275">
        <v>0</v>
      </c>
      <c r="N217" s="275">
        <v>0</v>
      </c>
      <c r="O217" s="276">
        <v>0</v>
      </c>
      <c r="P217" s="235"/>
      <c r="Q217" s="236"/>
      <c r="R217" s="236"/>
      <c r="S217" s="236"/>
      <c r="T217" s="236"/>
      <c r="U217" s="236"/>
      <c r="V217" s="236"/>
      <c r="W217" s="236"/>
      <c r="X217" s="236"/>
      <c r="Y217" s="236"/>
      <c r="Z217" s="236"/>
      <c r="AA217" s="236"/>
      <c r="AB217" s="236"/>
      <c r="AC217" s="236"/>
      <c r="AD217" s="236"/>
      <c r="AE217" s="236"/>
      <c r="AF217" s="236"/>
      <c r="AG217" s="236"/>
      <c r="AH217" s="236"/>
      <c r="AI217" s="236"/>
      <c r="AJ217" s="236"/>
      <c r="AK217" s="236"/>
      <c r="AL217" s="236"/>
      <c r="AM217" s="236"/>
      <c r="AN217" s="236"/>
      <c r="AO217" s="236"/>
      <c r="AP217" s="236"/>
      <c r="AQ217" s="236"/>
      <c r="AR217" s="236"/>
      <c r="AS217" s="236"/>
      <c r="AT217" s="236"/>
      <c r="AU217" s="236"/>
      <c r="AV217" s="236"/>
      <c r="AW217" s="236"/>
      <c r="AX217" s="236"/>
      <c r="AY217" s="236"/>
      <c r="AZ217" s="236"/>
      <c r="BA217" s="236"/>
      <c r="BB217" s="236"/>
      <c r="BC217" s="236"/>
      <c r="BD217" s="236"/>
      <c r="BE217" s="236"/>
      <c r="BF217" s="236"/>
      <c r="BG217" s="236"/>
      <c r="BH217" s="236"/>
      <c r="BI217" s="236"/>
      <c r="BJ217" s="236"/>
      <c r="BK217" s="236"/>
      <c r="BL217" s="236"/>
      <c r="BM217" s="236"/>
      <c r="BN217" s="236"/>
      <c r="BO217" s="236"/>
      <c r="BP217" s="236"/>
      <c r="BQ217" s="236"/>
      <c r="BR217" s="236"/>
      <c r="BS217" s="236"/>
      <c r="BT217" s="236"/>
      <c r="BU217" s="236"/>
      <c r="BV217" s="236"/>
      <c r="BW217" s="236"/>
      <c r="BX217" s="236"/>
      <c r="BY217" s="236"/>
      <c r="BZ217" s="236"/>
      <c r="CA217" s="236"/>
      <c r="CB217" s="236"/>
      <c r="CC217" s="236"/>
      <c r="CD217" s="236"/>
      <c r="CE217" s="236"/>
      <c r="CF217" s="236"/>
      <c r="CG217" s="236"/>
      <c r="CH217" s="236"/>
      <c r="CI217" s="236"/>
      <c r="CJ217" s="236"/>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236"/>
      <c r="EN217" s="236"/>
      <c r="EO217" s="236"/>
      <c r="EP217" s="236"/>
      <c r="EQ217" s="236"/>
      <c r="ER217" s="236"/>
      <c r="ES217" s="236"/>
      <c r="ET217" s="236"/>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36"/>
      <c r="FP217" s="236"/>
      <c r="FQ217" s="236"/>
      <c r="FR217" s="236"/>
      <c r="FS217" s="236"/>
      <c r="FT217" s="236"/>
      <c r="FU217" s="236"/>
      <c r="FV217" s="236"/>
      <c r="FW217" s="236"/>
      <c r="FX217" s="236"/>
      <c r="FY217" s="236"/>
      <c r="FZ217" s="236"/>
      <c r="GA217" s="236"/>
      <c r="GB217" s="236"/>
      <c r="GC217" s="236"/>
      <c r="GD217" s="236"/>
      <c r="GE217" s="236"/>
      <c r="GF217" s="236"/>
      <c r="GG217" s="236"/>
      <c r="GH217" s="236"/>
      <c r="GI217" s="236"/>
      <c r="GJ217" s="236"/>
      <c r="GK217" s="236"/>
      <c r="GL217" s="236"/>
      <c r="GM217" s="236"/>
      <c r="GN217" s="236"/>
      <c r="GO217" s="236"/>
      <c r="GP217" s="236"/>
      <c r="GQ217" s="236"/>
      <c r="GR217" s="236"/>
      <c r="GS217" s="236"/>
      <c r="GT217" s="236"/>
      <c r="GU217" s="236"/>
      <c r="GV217" s="236"/>
      <c r="GW217" s="236"/>
      <c r="GX217" s="236"/>
      <c r="GY217" s="236"/>
      <c r="GZ217" s="236"/>
      <c r="HA217" s="236"/>
      <c r="HB217" s="236"/>
      <c r="HC217" s="236"/>
      <c r="HD217" s="236"/>
      <c r="HE217" s="236"/>
      <c r="HF217" s="236"/>
      <c r="HG217" s="236"/>
      <c r="HH217" s="236"/>
      <c r="HI217" s="236"/>
      <c r="HJ217" s="236"/>
      <c r="HK217" s="236"/>
      <c r="HL217" s="236"/>
      <c r="HM217" s="236"/>
      <c r="HN217" s="236"/>
      <c r="HO217" s="236"/>
      <c r="HP217" s="236"/>
      <c r="HQ217" s="236"/>
      <c r="HR217" s="236"/>
      <c r="HS217" s="236"/>
      <c r="HT217" s="236"/>
      <c r="HU217" s="236"/>
      <c r="HV217" s="236"/>
      <c r="HW217" s="236"/>
      <c r="HX217" s="236"/>
      <c r="HY217" s="236"/>
      <c r="HZ217" s="236"/>
      <c r="IA217" s="236"/>
      <c r="IB217" s="236"/>
      <c r="IC217" s="236"/>
      <c r="ID217" s="236"/>
      <c r="IE217" s="236"/>
      <c r="IF217" s="236"/>
      <c r="IG217" s="236"/>
      <c r="IH217" s="236"/>
      <c r="II217" s="236"/>
      <c r="IJ217" s="236"/>
      <c r="IK217" s="236"/>
      <c r="IL217" s="236"/>
      <c r="IM217" s="236"/>
      <c r="IN217" s="236"/>
      <c r="IO217" s="236"/>
      <c r="IP217" s="236"/>
      <c r="IQ217" s="236"/>
      <c r="IR217" s="236"/>
      <c r="IS217" s="236"/>
      <c r="IT217" s="236"/>
      <c r="IU217" s="236"/>
      <c r="IV217" s="236"/>
    </row>
    <row r="218" spans="1:256" s="256" customFormat="1" ht="25.5" customHeight="1" x14ac:dyDescent="0.25">
      <c r="A218" s="206" t="s">
        <v>876</v>
      </c>
      <c r="B218" s="207" t="s">
        <v>877</v>
      </c>
      <c r="C218" s="208">
        <f t="shared" si="56"/>
        <v>0</v>
      </c>
      <c r="D218" s="221">
        <f t="shared" ref="D218:O218" si="75">SUM(D219)</f>
        <v>0</v>
      </c>
      <c r="E218" s="221">
        <f t="shared" si="75"/>
        <v>0</v>
      </c>
      <c r="F218" s="221">
        <f t="shared" si="75"/>
        <v>0</v>
      </c>
      <c r="G218" s="221">
        <f t="shared" si="75"/>
        <v>0</v>
      </c>
      <c r="H218" s="221">
        <f t="shared" si="75"/>
        <v>0</v>
      </c>
      <c r="I218" s="221">
        <f t="shared" si="75"/>
        <v>0</v>
      </c>
      <c r="J218" s="221">
        <f t="shared" si="75"/>
        <v>0</v>
      </c>
      <c r="K218" s="221">
        <f t="shared" si="75"/>
        <v>0</v>
      </c>
      <c r="L218" s="221">
        <f t="shared" si="75"/>
        <v>0</v>
      </c>
      <c r="M218" s="221">
        <f t="shared" si="75"/>
        <v>0</v>
      </c>
      <c r="N218" s="221">
        <f t="shared" si="75"/>
        <v>0</v>
      </c>
      <c r="O218" s="234">
        <f t="shared" si="75"/>
        <v>0</v>
      </c>
      <c r="P218" s="255"/>
      <c r="Q218" s="244"/>
      <c r="R218" s="244"/>
      <c r="S218" s="244"/>
      <c r="T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c r="BD218" s="244"/>
      <c r="BE218" s="244"/>
      <c r="BF218" s="244"/>
      <c r="BG218" s="244"/>
      <c r="BH218" s="244"/>
      <c r="BI218" s="244"/>
      <c r="BJ218" s="244"/>
      <c r="BK218" s="244"/>
      <c r="BL218" s="244"/>
      <c r="BM218" s="244"/>
      <c r="BN218" s="244"/>
      <c r="BO218" s="244"/>
      <c r="BP218" s="244"/>
      <c r="BQ218" s="244"/>
      <c r="BR218" s="244"/>
      <c r="BS218" s="244"/>
      <c r="BT218" s="244"/>
      <c r="BU218" s="244"/>
      <c r="BV218" s="244"/>
      <c r="BW218" s="244"/>
      <c r="BX218" s="244"/>
      <c r="BY218" s="244"/>
      <c r="BZ218" s="244"/>
      <c r="CA218" s="244"/>
      <c r="CB218" s="244"/>
      <c r="CC218" s="244"/>
      <c r="CD218" s="244"/>
      <c r="CE218" s="244"/>
      <c r="CF218" s="244"/>
      <c r="CG218" s="244"/>
      <c r="CH218" s="244"/>
      <c r="CI218" s="244"/>
      <c r="CJ218" s="244"/>
      <c r="CK218" s="244"/>
      <c r="CL218" s="244"/>
      <c r="CM218" s="244"/>
      <c r="CN218" s="244"/>
      <c r="CO218" s="244"/>
      <c r="CP218" s="244"/>
      <c r="CQ218" s="244"/>
      <c r="CR218" s="244"/>
      <c r="CS218" s="244"/>
      <c r="CT218" s="244"/>
      <c r="CU218" s="244"/>
      <c r="CV218" s="244"/>
      <c r="CW218" s="244"/>
      <c r="CX218" s="244"/>
      <c r="CY218" s="244"/>
      <c r="CZ218" s="244"/>
      <c r="DA218" s="244"/>
      <c r="DB218" s="244"/>
      <c r="DC218" s="244"/>
      <c r="DD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4"/>
      <c r="ED218" s="244"/>
      <c r="EE218" s="244"/>
      <c r="EF218" s="244"/>
      <c r="EG218" s="244"/>
      <c r="EH218" s="244"/>
      <c r="EI218" s="244"/>
      <c r="EJ218" s="244"/>
      <c r="EK218" s="244"/>
      <c r="EL218" s="244"/>
      <c r="EM218" s="244"/>
      <c r="EN218" s="244"/>
      <c r="EO218" s="244"/>
      <c r="EP218" s="244"/>
      <c r="EQ218" s="244"/>
      <c r="ER218" s="244"/>
      <c r="ES218" s="244"/>
      <c r="ET218" s="244"/>
      <c r="EU218" s="244"/>
      <c r="EV218" s="244"/>
      <c r="EW218" s="244"/>
      <c r="EX218" s="244"/>
      <c r="EY218" s="244"/>
      <c r="EZ218" s="244"/>
      <c r="FA218" s="244"/>
      <c r="FB218" s="244"/>
      <c r="FC218" s="244"/>
      <c r="FD218" s="244"/>
      <c r="FE218" s="244"/>
      <c r="FF218" s="244"/>
      <c r="FG218" s="244"/>
      <c r="FH218" s="244"/>
      <c r="FI218" s="244"/>
      <c r="FJ218" s="244"/>
      <c r="FK218" s="244"/>
      <c r="FL218" s="244"/>
      <c r="FM218" s="244"/>
      <c r="FN218" s="244"/>
      <c r="FO218" s="244"/>
      <c r="FP218" s="244"/>
      <c r="FQ218" s="244"/>
      <c r="FR218" s="244"/>
      <c r="FS218" s="244"/>
      <c r="FT218" s="244"/>
      <c r="FU218" s="244"/>
      <c r="FV218" s="244"/>
      <c r="FW218" s="244"/>
      <c r="FX218" s="244"/>
      <c r="FY218" s="244"/>
      <c r="FZ218" s="244"/>
      <c r="GA218" s="244"/>
      <c r="GB218" s="244"/>
      <c r="GC218" s="244"/>
      <c r="GD218" s="244"/>
      <c r="GE218" s="244"/>
      <c r="GF218" s="244"/>
      <c r="GG218" s="244"/>
      <c r="GH218" s="244"/>
      <c r="GI218" s="244"/>
      <c r="GJ218" s="244"/>
      <c r="GK218" s="244"/>
      <c r="GL218" s="244"/>
      <c r="GM218" s="244"/>
      <c r="GN218" s="244"/>
      <c r="GO218" s="244"/>
      <c r="GP218" s="244"/>
      <c r="GQ218" s="244"/>
      <c r="GR218" s="244"/>
      <c r="GS218" s="244"/>
      <c r="GT218" s="244"/>
      <c r="GU218" s="244"/>
      <c r="GV218" s="244"/>
      <c r="GW218" s="244"/>
      <c r="GX218" s="244"/>
      <c r="GY218" s="244"/>
      <c r="GZ218" s="244"/>
      <c r="HA218" s="244"/>
      <c r="HB218" s="244"/>
      <c r="HC218" s="244"/>
      <c r="HD218" s="244"/>
      <c r="HE218" s="244"/>
      <c r="HF218" s="244"/>
      <c r="HG218" s="244"/>
      <c r="HH218" s="244"/>
      <c r="HI218" s="244"/>
      <c r="HJ218" s="244"/>
      <c r="HK218" s="244"/>
      <c r="HL218" s="244"/>
      <c r="HM218" s="244"/>
      <c r="HN218" s="244"/>
      <c r="HO218" s="244"/>
      <c r="HP218" s="244"/>
      <c r="HQ218" s="244"/>
      <c r="HR218" s="244"/>
      <c r="HS218" s="244"/>
      <c r="HT218" s="244"/>
      <c r="HU218" s="244"/>
      <c r="HV218" s="244"/>
      <c r="HW218" s="244"/>
      <c r="HX218" s="244"/>
      <c r="HY218" s="244"/>
      <c r="HZ218" s="244"/>
      <c r="IA218" s="244"/>
      <c r="IB218" s="244"/>
      <c r="IC218" s="244"/>
      <c r="ID218" s="244"/>
      <c r="IE218" s="244"/>
      <c r="IF218" s="244"/>
      <c r="IG218" s="244"/>
      <c r="IH218" s="244"/>
      <c r="II218" s="244"/>
      <c r="IJ218" s="244"/>
      <c r="IK218" s="244"/>
      <c r="IL218" s="244"/>
      <c r="IM218" s="244"/>
      <c r="IN218" s="244"/>
      <c r="IO218" s="244"/>
      <c r="IP218" s="244"/>
      <c r="IQ218" s="244"/>
      <c r="IR218" s="244"/>
      <c r="IS218" s="244"/>
      <c r="IT218" s="244"/>
      <c r="IU218" s="244"/>
      <c r="IV218" s="244"/>
    </row>
    <row r="219" spans="1:256" s="222" customFormat="1" ht="25.5" customHeight="1" x14ac:dyDescent="0.25">
      <c r="A219" s="211" t="s">
        <v>878</v>
      </c>
      <c r="B219" s="212" t="s">
        <v>879</v>
      </c>
      <c r="C219" s="237">
        <f t="shared" si="56"/>
        <v>0</v>
      </c>
      <c r="D219" s="222">
        <v>0</v>
      </c>
      <c r="E219" s="222">
        <v>0</v>
      </c>
      <c r="F219" s="222">
        <v>0</v>
      </c>
      <c r="G219" s="222">
        <v>0</v>
      </c>
      <c r="H219" s="222">
        <v>0</v>
      </c>
      <c r="I219" s="222">
        <v>0</v>
      </c>
      <c r="J219" s="222">
        <v>0</v>
      </c>
      <c r="K219" s="222">
        <v>0</v>
      </c>
      <c r="L219" s="222">
        <v>0</v>
      </c>
      <c r="M219" s="222">
        <v>0</v>
      </c>
      <c r="N219" s="222">
        <v>0</v>
      </c>
      <c r="O219" s="223">
        <v>0</v>
      </c>
      <c r="P219" s="235"/>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236"/>
      <c r="AM219" s="236"/>
      <c r="AN219" s="236"/>
      <c r="AO219" s="236"/>
      <c r="AP219" s="236"/>
      <c r="AQ219" s="236"/>
      <c r="AR219" s="236"/>
      <c r="AS219" s="236"/>
      <c r="AT219" s="236"/>
      <c r="AU219" s="236"/>
      <c r="AV219" s="236"/>
      <c r="AW219" s="236"/>
      <c r="AX219" s="236"/>
      <c r="AY219" s="236"/>
      <c r="AZ219" s="236"/>
      <c r="BA219" s="236"/>
      <c r="BB219" s="236"/>
      <c r="BC219" s="236"/>
      <c r="BD219" s="236"/>
      <c r="BE219" s="236"/>
      <c r="BF219" s="236"/>
      <c r="BG219" s="236"/>
      <c r="BH219" s="236"/>
      <c r="BI219" s="236"/>
      <c r="BJ219" s="236"/>
      <c r="BK219" s="236"/>
      <c r="BL219" s="236"/>
      <c r="BM219" s="236"/>
      <c r="BN219" s="236"/>
      <c r="BO219" s="236"/>
      <c r="BP219" s="236"/>
      <c r="BQ219" s="236"/>
      <c r="BR219" s="236"/>
      <c r="BS219" s="236"/>
      <c r="BT219" s="236"/>
      <c r="BU219" s="236"/>
      <c r="BV219" s="236"/>
      <c r="BW219" s="236"/>
      <c r="BX219" s="236"/>
      <c r="BY219" s="236"/>
      <c r="BZ219" s="236"/>
      <c r="CA219" s="236"/>
      <c r="CB219" s="236"/>
      <c r="CC219" s="236"/>
      <c r="CD219" s="236"/>
      <c r="CE219" s="236"/>
      <c r="CF219" s="236"/>
      <c r="CG219" s="236"/>
      <c r="CH219" s="236"/>
      <c r="CI219" s="236"/>
      <c r="CJ219" s="236"/>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36"/>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36"/>
      <c r="FP219" s="236"/>
      <c r="FQ219" s="236"/>
      <c r="FR219" s="236"/>
      <c r="FS219" s="236"/>
      <c r="FT219" s="236"/>
      <c r="FU219" s="236"/>
      <c r="FV219" s="236"/>
      <c r="FW219" s="236"/>
      <c r="FX219" s="236"/>
      <c r="FY219" s="236"/>
      <c r="FZ219" s="236"/>
      <c r="GA219" s="236"/>
      <c r="GB219" s="236"/>
      <c r="GC219" s="236"/>
      <c r="GD219" s="236"/>
      <c r="GE219" s="236"/>
      <c r="GF219" s="236"/>
      <c r="GG219" s="236"/>
      <c r="GH219" s="236"/>
      <c r="GI219" s="236"/>
      <c r="GJ219" s="236"/>
      <c r="GK219" s="236"/>
      <c r="GL219" s="236"/>
      <c r="GM219" s="236"/>
      <c r="GN219" s="236"/>
      <c r="GO219" s="236"/>
      <c r="GP219" s="236"/>
      <c r="GQ219" s="236"/>
      <c r="GR219" s="236"/>
      <c r="GS219" s="236"/>
      <c r="GT219" s="236"/>
      <c r="GU219" s="236"/>
      <c r="GV219" s="236"/>
      <c r="GW219" s="236"/>
      <c r="GX219" s="236"/>
      <c r="GY219" s="236"/>
      <c r="GZ219" s="236"/>
      <c r="HA219" s="236"/>
      <c r="HB219" s="236"/>
      <c r="HC219" s="236"/>
      <c r="HD219" s="236"/>
      <c r="HE219" s="236"/>
      <c r="HF219" s="236"/>
      <c r="HG219" s="236"/>
      <c r="HH219" s="236"/>
      <c r="HI219" s="236"/>
      <c r="HJ219" s="236"/>
      <c r="HK219" s="236"/>
      <c r="HL219" s="236"/>
      <c r="HM219" s="236"/>
      <c r="HN219" s="236"/>
      <c r="HO219" s="236"/>
      <c r="HP219" s="236"/>
      <c r="HQ219" s="236"/>
      <c r="HR219" s="236"/>
      <c r="HS219" s="236"/>
      <c r="HT219" s="236"/>
      <c r="HU219" s="236"/>
      <c r="HV219" s="236"/>
      <c r="HW219" s="236"/>
      <c r="HX219" s="236"/>
      <c r="HY219" s="236"/>
      <c r="HZ219" s="236"/>
      <c r="IA219" s="236"/>
      <c r="IB219" s="236"/>
      <c r="IC219" s="236"/>
      <c r="ID219" s="236"/>
      <c r="IE219" s="236"/>
      <c r="IF219" s="236"/>
      <c r="IG219" s="236"/>
      <c r="IH219" s="236"/>
      <c r="II219" s="236"/>
      <c r="IJ219" s="236"/>
      <c r="IK219" s="236"/>
      <c r="IL219" s="236"/>
      <c r="IM219" s="236"/>
      <c r="IN219" s="236"/>
      <c r="IO219" s="236"/>
      <c r="IP219" s="236"/>
      <c r="IQ219" s="236"/>
      <c r="IR219" s="236"/>
      <c r="IS219" s="236"/>
      <c r="IT219" s="236"/>
      <c r="IU219" s="236"/>
      <c r="IV219" s="236"/>
    </row>
    <row r="220" spans="1:256" s="256" customFormat="1" ht="34.5" customHeight="1" x14ac:dyDescent="0.25">
      <c r="A220" s="206" t="s">
        <v>880</v>
      </c>
      <c r="B220" s="207" t="s">
        <v>881</v>
      </c>
      <c r="C220" s="208">
        <f t="shared" si="56"/>
        <v>0</v>
      </c>
      <c r="D220" s="221">
        <f t="shared" ref="D220:O220" si="76">SUM(D221)</f>
        <v>0</v>
      </c>
      <c r="E220" s="221">
        <f t="shared" si="76"/>
        <v>0</v>
      </c>
      <c r="F220" s="221">
        <f t="shared" si="76"/>
        <v>0</v>
      </c>
      <c r="G220" s="221">
        <f t="shared" si="76"/>
        <v>0</v>
      </c>
      <c r="H220" s="221">
        <f t="shared" si="76"/>
        <v>0</v>
      </c>
      <c r="I220" s="221">
        <f t="shared" si="76"/>
        <v>0</v>
      </c>
      <c r="J220" s="221">
        <f t="shared" si="76"/>
        <v>0</v>
      </c>
      <c r="K220" s="221">
        <f t="shared" si="76"/>
        <v>0</v>
      </c>
      <c r="L220" s="221">
        <f t="shared" si="76"/>
        <v>0</v>
      </c>
      <c r="M220" s="221">
        <f t="shared" si="76"/>
        <v>0</v>
      </c>
      <c r="N220" s="221">
        <f t="shared" si="76"/>
        <v>0</v>
      </c>
      <c r="O220" s="234">
        <f t="shared" si="76"/>
        <v>0</v>
      </c>
      <c r="P220" s="255"/>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c r="BD220" s="244"/>
      <c r="BE220" s="244"/>
      <c r="BF220" s="244"/>
      <c r="BG220" s="244"/>
      <c r="BH220" s="244"/>
      <c r="BI220" s="244"/>
      <c r="BJ220" s="244"/>
      <c r="BK220" s="244"/>
      <c r="BL220" s="244"/>
      <c r="BM220" s="244"/>
      <c r="BN220" s="244"/>
      <c r="BO220" s="244"/>
      <c r="BP220" s="244"/>
      <c r="BQ220" s="244"/>
      <c r="BR220" s="244"/>
      <c r="BS220" s="244"/>
      <c r="BT220" s="244"/>
      <c r="BU220" s="244"/>
      <c r="BV220" s="244"/>
      <c r="BW220" s="244"/>
      <c r="BX220" s="244"/>
      <c r="BY220" s="244"/>
      <c r="BZ220" s="244"/>
      <c r="CA220" s="244"/>
      <c r="CB220" s="244"/>
      <c r="CC220" s="244"/>
      <c r="CD220" s="244"/>
      <c r="CE220" s="244"/>
      <c r="CF220" s="244"/>
      <c r="CG220" s="244"/>
      <c r="CH220" s="244"/>
      <c r="CI220" s="244"/>
      <c r="CJ220" s="244"/>
      <c r="CK220" s="244"/>
      <c r="CL220" s="244"/>
      <c r="CM220" s="244"/>
      <c r="CN220" s="244"/>
      <c r="CO220" s="244"/>
      <c r="CP220" s="244"/>
      <c r="CQ220" s="244"/>
      <c r="CR220" s="244"/>
      <c r="CS220" s="244"/>
      <c r="CT220" s="244"/>
      <c r="CU220" s="244"/>
      <c r="CV220" s="244"/>
      <c r="CW220" s="244"/>
      <c r="CX220" s="244"/>
      <c r="CY220" s="244"/>
      <c r="CZ220" s="244"/>
      <c r="DA220" s="244"/>
      <c r="DB220" s="244"/>
      <c r="DC220" s="244"/>
      <c r="DD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4"/>
      <c r="ED220" s="244"/>
      <c r="EE220" s="244"/>
      <c r="EF220" s="244"/>
      <c r="EG220" s="244"/>
      <c r="EH220" s="244"/>
      <c r="EI220" s="244"/>
      <c r="EJ220" s="244"/>
      <c r="EK220" s="244"/>
      <c r="EL220" s="244"/>
      <c r="EM220" s="244"/>
      <c r="EN220" s="244"/>
      <c r="EO220" s="244"/>
      <c r="EP220" s="244"/>
      <c r="EQ220" s="244"/>
      <c r="ER220" s="244"/>
      <c r="ES220" s="244"/>
      <c r="ET220" s="244"/>
      <c r="EU220" s="244"/>
      <c r="EV220" s="244"/>
      <c r="EW220" s="244"/>
      <c r="EX220" s="244"/>
      <c r="EY220" s="244"/>
      <c r="EZ220" s="244"/>
      <c r="FA220" s="244"/>
      <c r="FB220" s="244"/>
      <c r="FC220" s="244"/>
      <c r="FD220" s="244"/>
      <c r="FE220" s="244"/>
      <c r="FF220" s="244"/>
      <c r="FG220" s="244"/>
      <c r="FH220" s="244"/>
      <c r="FI220" s="244"/>
      <c r="FJ220" s="244"/>
      <c r="FK220" s="244"/>
      <c r="FL220" s="244"/>
      <c r="FM220" s="244"/>
      <c r="FN220" s="244"/>
      <c r="FO220" s="244"/>
      <c r="FP220" s="244"/>
      <c r="FQ220" s="244"/>
      <c r="FR220" s="244"/>
      <c r="FS220" s="244"/>
      <c r="FT220" s="244"/>
      <c r="FU220" s="244"/>
      <c r="FV220" s="244"/>
      <c r="FW220" s="244"/>
      <c r="FX220" s="244"/>
      <c r="FY220" s="244"/>
      <c r="FZ220" s="244"/>
      <c r="GA220" s="244"/>
      <c r="GB220" s="244"/>
      <c r="GC220" s="244"/>
      <c r="GD220" s="244"/>
      <c r="GE220" s="244"/>
      <c r="GF220" s="244"/>
      <c r="GG220" s="244"/>
      <c r="GH220" s="244"/>
      <c r="GI220" s="244"/>
      <c r="GJ220" s="244"/>
      <c r="GK220" s="244"/>
      <c r="GL220" s="244"/>
      <c r="GM220" s="244"/>
      <c r="GN220" s="244"/>
      <c r="GO220" s="244"/>
      <c r="GP220" s="244"/>
      <c r="GQ220" s="244"/>
      <c r="GR220" s="244"/>
      <c r="GS220" s="244"/>
      <c r="GT220" s="244"/>
      <c r="GU220" s="244"/>
      <c r="GV220" s="244"/>
      <c r="GW220" s="244"/>
      <c r="GX220" s="244"/>
      <c r="GY220" s="244"/>
      <c r="GZ220" s="244"/>
      <c r="HA220" s="244"/>
      <c r="HB220" s="244"/>
      <c r="HC220" s="244"/>
      <c r="HD220" s="244"/>
      <c r="HE220" s="244"/>
      <c r="HF220" s="244"/>
      <c r="HG220" s="244"/>
      <c r="HH220" s="244"/>
      <c r="HI220" s="244"/>
      <c r="HJ220" s="244"/>
      <c r="HK220" s="244"/>
      <c r="HL220" s="244"/>
      <c r="HM220" s="244"/>
      <c r="HN220" s="244"/>
      <c r="HO220" s="244"/>
      <c r="HP220" s="244"/>
      <c r="HQ220" s="244"/>
      <c r="HR220" s="244"/>
      <c r="HS220" s="244"/>
      <c r="HT220" s="244"/>
      <c r="HU220" s="244"/>
      <c r="HV220" s="244"/>
      <c r="HW220" s="244"/>
      <c r="HX220" s="244"/>
      <c r="HY220" s="244"/>
      <c r="HZ220" s="244"/>
      <c r="IA220" s="244"/>
      <c r="IB220" s="244"/>
      <c r="IC220" s="244"/>
      <c r="ID220" s="244"/>
      <c r="IE220" s="244"/>
      <c r="IF220" s="244"/>
      <c r="IG220" s="244"/>
      <c r="IH220" s="244"/>
      <c r="II220" s="244"/>
      <c r="IJ220" s="244"/>
      <c r="IK220" s="244"/>
      <c r="IL220" s="244"/>
      <c r="IM220" s="244"/>
      <c r="IN220" s="244"/>
      <c r="IO220" s="244"/>
      <c r="IP220" s="244"/>
      <c r="IQ220" s="244"/>
      <c r="IR220" s="244"/>
      <c r="IS220" s="244"/>
      <c r="IT220" s="244"/>
      <c r="IU220" s="244"/>
      <c r="IV220" s="244"/>
    </row>
    <row r="221" spans="1:256" s="222" customFormat="1" ht="25.5" customHeight="1" x14ac:dyDescent="0.25">
      <c r="A221" s="211" t="s">
        <v>882</v>
      </c>
      <c r="B221" s="212" t="s">
        <v>881</v>
      </c>
      <c r="C221" s="237">
        <f t="shared" si="56"/>
        <v>0</v>
      </c>
      <c r="D221" s="222">
        <v>0</v>
      </c>
      <c r="E221" s="222">
        <v>0</v>
      </c>
      <c r="F221" s="222">
        <v>0</v>
      </c>
      <c r="G221" s="222">
        <v>0</v>
      </c>
      <c r="H221" s="222">
        <v>0</v>
      </c>
      <c r="I221" s="222">
        <v>0</v>
      </c>
      <c r="J221" s="222">
        <v>0</v>
      </c>
      <c r="K221" s="222">
        <v>0</v>
      </c>
      <c r="L221" s="222">
        <v>0</v>
      </c>
      <c r="M221" s="222">
        <v>0</v>
      </c>
      <c r="N221" s="222">
        <v>0</v>
      </c>
      <c r="O221" s="223">
        <v>0</v>
      </c>
      <c r="P221" s="235"/>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236"/>
      <c r="AM221" s="236"/>
      <c r="AN221" s="236"/>
      <c r="AO221" s="236"/>
      <c r="AP221" s="236"/>
      <c r="AQ221" s="236"/>
      <c r="AR221" s="236"/>
      <c r="AS221" s="236"/>
      <c r="AT221" s="236"/>
      <c r="AU221" s="236"/>
      <c r="AV221" s="236"/>
      <c r="AW221" s="236"/>
      <c r="AX221" s="236"/>
      <c r="AY221" s="236"/>
      <c r="AZ221" s="236"/>
      <c r="BA221" s="236"/>
      <c r="BB221" s="236"/>
      <c r="BC221" s="236"/>
      <c r="BD221" s="236"/>
      <c r="BE221" s="236"/>
      <c r="BF221" s="236"/>
      <c r="BG221" s="236"/>
      <c r="BH221" s="236"/>
      <c r="BI221" s="236"/>
      <c r="BJ221" s="236"/>
      <c r="BK221" s="236"/>
      <c r="BL221" s="236"/>
      <c r="BM221" s="236"/>
      <c r="BN221" s="236"/>
      <c r="BO221" s="236"/>
      <c r="BP221" s="236"/>
      <c r="BQ221" s="236"/>
      <c r="BR221" s="236"/>
      <c r="BS221" s="236"/>
      <c r="BT221" s="236"/>
      <c r="BU221" s="236"/>
      <c r="BV221" s="236"/>
      <c r="BW221" s="236"/>
      <c r="BX221" s="236"/>
      <c r="BY221" s="236"/>
      <c r="BZ221" s="236"/>
      <c r="CA221" s="236"/>
      <c r="CB221" s="236"/>
      <c r="CC221" s="236"/>
      <c r="CD221" s="236"/>
      <c r="CE221" s="236"/>
      <c r="CF221" s="236"/>
      <c r="CG221" s="236"/>
      <c r="CH221" s="236"/>
      <c r="CI221" s="236"/>
      <c r="CJ221" s="236"/>
      <c r="CK221" s="236"/>
      <c r="CL221" s="236"/>
      <c r="CM221" s="236"/>
      <c r="CN221" s="236"/>
      <c r="CO221" s="236"/>
      <c r="CP221" s="236"/>
      <c r="CQ221" s="236"/>
      <c r="CR221" s="236"/>
      <c r="CS221" s="236"/>
      <c r="CT221" s="236"/>
      <c r="CU221" s="236"/>
      <c r="CV221" s="236"/>
      <c r="CW221" s="236"/>
      <c r="CX221" s="236"/>
      <c r="CY221" s="236"/>
      <c r="CZ221" s="236"/>
      <c r="DA221" s="236"/>
      <c r="DB221" s="236"/>
      <c r="DC221" s="236"/>
      <c r="DD221" s="236"/>
      <c r="DE221" s="236"/>
      <c r="DF221" s="236"/>
      <c r="DG221" s="236"/>
      <c r="DH221" s="236"/>
      <c r="DI221" s="236"/>
      <c r="DJ221" s="236"/>
      <c r="DK221" s="236"/>
      <c r="DL221" s="236"/>
      <c r="DM221" s="236"/>
      <c r="DN221" s="236"/>
      <c r="DO221" s="236"/>
      <c r="DP221" s="236"/>
      <c r="DQ221" s="236"/>
      <c r="DR221" s="236"/>
      <c r="DS221" s="236"/>
      <c r="DT221" s="236"/>
      <c r="DU221" s="236"/>
      <c r="DV221" s="236"/>
      <c r="DW221" s="236"/>
      <c r="DX221" s="236"/>
      <c r="DY221" s="236"/>
      <c r="DZ221" s="236"/>
      <c r="EA221" s="236"/>
      <c r="EB221" s="236"/>
      <c r="EC221" s="236"/>
      <c r="ED221" s="236"/>
      <c r="EE221" s="236"/>
      <c r="EF221" s="236"/>
      <c r="EG221" s="236"/>
      <c r="EH221" s="236"/>
      <c r="EI221" s="236"/>
      <c r="EJ221" s="236"/>
      <c r="EK221" s="236"/>
      <c r="EL221" s="236"/>
      <c r="EM221" s="236"/>
      <c r="EN221" s="236"/>
      <c r="EO221" s="236"/>
      <c r="EP221" s="236"/>
      <c r="EQ221" s="236"/>
      <c r="ER221" s="236"/>
      <c r="ES221" s="236"/>
      <c r="ET221" s="236"/>
      <c r="EU221" s="236"/>
      <c r="EV221" s="236"/>
      <c r="EW221" s="236"/>
      <c r="EX221" s="236"/>
      <c r="EY221" s="236"/>
      <c r="EZ221" s="236"/>
      <c r="FA221" s="236"/>
      <c r="FB221" s="236"/>
      <c r="FC221" s="236"/>
      <c r="FD221" s="236"/>
      <c r="FE221" s="236"/>
      <c r="FF221" s="236"/>
      <c r="FG221" s="236"/>
      <c r="FH221" s="236"/>
      <c r="FI221" s="236"/>
      <c r="FJ221" s="236"/>
      <c r="FK221" s="236"/>
      <c r="FL221" s="236"/>
      <c r="FM221" s="236"/>
      <c r="FN221" s="236"/>
      <c r="FO221" s="236"/>
      <c r="FP221" s="236"/>
      <c r="FQ221" s="236"/>
      <c r="FR221" s="236"/>
      <c r="FS221" s="236"/>
      <c r="FT221" s="236"/>
      <c r="FU221" s="236"/>
      <c r="FV221" s="236"/>
      <c r="FW221" s="236"/>
      <c r="FX221" s="236"/>
      <c r="FY221" s="236"/>
      <c r="FZ221" s="236"/>
      <c r="GA221" s="236"/>
      <c r="GB221" s="236"/>
      <c r="GC221" s="236"/>
      <c r="GD221" s="236"/>
      <c r="GE221" s="236"/>
      <c r="GF221" s="236"/>
      <c r="GG221" s="236"/>
      <c r="GH221" s="236"/>
      <c r="GI221" s="236"/>
      <c r="GJ221" s="236"/>
      <c r="GK221" s="236"/>
      <c r="GL221" s="236"/>
      <c r="GM221" s="236"/>
      <c r="GN221" s="236"/>
      <c r="GO221" s="236"/>
      <c r="GP221" s="236"/>
      <c r="GQ221" s="236"/>
      <c r="GR221" s="236"/>
      <c r="GS221" s="236"/>
      <c r="GT221" s="236"/>
      <c r="GU221" s="236"/>
      <c r="GV221" s="236"/>
      <c r="GW221" s="236"/>
      <c r="GX221" s="236"/>
      <c r="GY221" s="236"/>
      <c r="GZ221" s="236"/>
      <c r="HA221" s="236"/>
      <c r="HB221" s="236"/>
      <c r="HC221" s="236"/>
      <c r="HD221" s="236"/>
      <c r="HE221" s="236"/>
      <c r="HF221" s="236"/>
      <c r="HG221" s="236"/>
      <c r="HH221" s="236"/>
      <c r="HI221" s="236"/>
      <c r="HJ221" s="236"/>
      <c r="HK221" s="236"/>
      <c r="HL221" s="236"/>
      <c r="HM221" s="236"/>
      <c r="HN221" s="236"/>
      <c r="HO221" s="236"/>
      <c r="HP221" s="236"/>
      <c r="HQ221" s="236"/>
      <c r="HR221" s="236"/>
      <c r="HS221" s="236"/>
      <c r="HT221" s="236"/>
      <c r="HU221" s="236"/>
      <c r="HV221" s="236"/>
      <c r="HW221" s="236"/>
      <c r="HX221" s="236"/>
      <c r="HY221" s="236"/>
      <c r="HZ221" s="236"/>
      <c r="IA221" s="236"/>
      <c r="IB221" s="236"/>
      <c r="IC221" s="236"/>
      <c r="ID221" s="236"/>
      <c r="IE221" s="236"/>
      <c r="IF221" s="236"/>
      <c r="IG221" s="236"/>
      <c r="IH221" s="236"/>
      <c r="II221" s="236"/>
      <c r="IJ221" s="236"/>
      <c r="IK221" s="236"/>
      <c r="IL221" s="236"/>
      <c r="IM221" s="236"/>
      <c r="IN221" s="236"/>
      <c r="IO221" s="236"/>
      <c r="IP221" s="236"/>
      <c r="IQ221" s="236"/>
      <c r="IR221" s="236"/>
      <c r="IS221" s="236"/>
      <c r="IT221" s="236"/>
      <c r="IU221" s="236"/>
      <c r="IV221" s="236"/>
    </row>
    <row r="222" spans="1:256" s="256" customFormat="1" ht="25.5" customHeight="1" x14ac:dyDescent="0.25">
      <c r="A222" s="206" t="s">
        <v>883</v>
      </c>
      <c r="B222" s="207" t="s">
        <v>884</v>
      </c>
      <c r="C222" s="208">
        <f t="shared" si="56"/>
        <v>82491894</v>
      </c>
      <c r="D222" s="221">
        <f t="shared" ref="D222:O222" si="77">SUM(D223)</f>
        <v>9164849.4233999997</v>
      </c>
      <c r="E222" s="221">
        <f t="shared" si="77"/>
        <v>8364678.0515999999</v>
      </c>
      <c r="F222" s="221">
        <f t="shared" si="77"/>
        <v>6698341.7927999999</v>
      </c>
      <c r="G222" s="221">
        <f t="shared" si="77"/>
        <v>5584701.2237999998</v>
      </c>
      <c r="H222" s="221">
        <f t="shared" si="77"/>
        <v>7605752.6268000007</v>
      </c>
      <c r="I222" s="221">
        <f t="shared" si="77"/>
        <v>6087901.7772000004</v>
      </c>
      <c r="J222" s="221">
        <f t="shared" si="77"/>
        <v>6508610.4365999997</v>
      </c>
      <c r="K222" s="221">
        <f t="shared" si="77"/>
        <v>5361973.1100000003</v>
      </c>
      <c r="L222" s="221">
        <f t="shared" si="77"/>
        <v>7341778.5660000006</v>
      </c>
      <c r="M222" s="221">
        <f t="shared" si="77"/>
        <v>6236387.1864</v>
      </c>
      <c r="N222" s="221">
        <f t="shared" si="77"/>
        <v>6195141.2394000003</v>
      </c>
      <c r="O222" s="234">
        <f t="shared" si="77"/>
        <v>7341778.5660000006</v>
      </c>
      <c r="P222" s="255"/>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4"/>
      <c r="BR222" s="244"/>
      <c r="BS222" s="244"/>
      <c r="BT222" s="244"/>
      <c r="BU222" s="244"/>
      <c r="BV222" s="244"/>
      <c r="BW222" s="244"/>
      <c r="BX222" s="244"/>
      <c r="BY222" s="244"/>
      <c r="BZ222" s="244"/>
      <c r="CA222" s="244"/>
      <c r="CB222" s="244"/>
      <c r="CC222" s="244"/>
      <c r="CD222" s="244"/>
      <c r="CE222" s="244"/>
      <c r="CF222" s="244"/>
      <c r="CG222" s="244"/>
      <c r="CH222" s="244"/>
      <c r="CI222" s="244"/>
      <c r="CJ222" s="244"/>
      <c r="CK222" s="244"/>
      <c r="CL222" s="244"/>
      <c r="CM222" s="244"/>
      <c r="CN222" s="244"/>
      <c r="CO222" s="244"/>
      <c r="CP222" s="244"/>
      <c r="CQ222" s="244"/>
      <c r="CR222" s="244"/>
      <c r="CS222" s="244"/>
      <c r="CT222" s="244"/>
      <c r="CU222" s="244"/>
      <c r="CV222" s="244"/>
      <c r="CW222" s="244"/>
      <c r="CX222" s="244"/>
      <c r="CY222" s="244"/>
      <c r="CZ222" s="244"/>
      <c r="DA222" s="244"/>
      <c r="DB222" s="244"/>
      <c r="DC222" s="244"/>
      <c r="DD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4"/>
      <c r="ED222" s="244"/>
      <c r="EE222" s="244"/>
      <c r="EF222" s="244"/>
      <c r="EG222" s="244"/>
      <c r="EH222" s="244"/>
      <c r="EI222" s="244"/>
      <c r="EJ222" s="244"/>
      <c r="EK222" s="244"/>
      <c r="EL222" s="244"/>
      <c r="EM222" s="244"/>
      <c r="EN222" s="244"/>
      <c r="EO222" s="244"/>
      <c r="EP222" s="244"/>
      <c r="EQ222" s="244"/>
      <c r="ER222" s="244"/>
      <c r="ES222" s="244"/>
      <c r="ET222" s="244"/>
      <c r="EU222" s="244"/>
      <c r="EV222" s="244"/>
      <c r="EW222" s="244"/>
      <c r="EX222" s="244"/>
      <c r="EY222" s="244"/>
      <c r="EZ222" s="244"/>
      <c r="FA222" s="244"/>
      <c r="FB222" s="244"/>
      <c r="FC222" s="244"/>
      <c r="FD222" s="244"/>
      <c r="FE222" s="244"/>
      <c r="FF222" s="244"/>
      <c r="FG222" s="244"/>
      <c r="FH222" s="244"/>
      <c r="FI222" s="244"/>
      <c r="FJ222" s="244"/>
      <c r="FK222" s="244"/>
      <c r="FL222" s="244"/>
      <c r="FM222" s="244"/>
      <c r="FN222" s="244"/>
      <c r="FO222" s="244"/>
      <c r="FP222" s="244"/>
      <c r="FQ222" s="244"/>
      <c r="FR222" s="244"/>
      <c r="FS222" s="244"/>
      <c r="FT222" s="244"/>
      <c r="FU222" s="244"/>
      <c r="FV222" s="244"/>
      <c r="FW222" s="244"/>
      <c r="FX222" s="244"/>
      <c r="FY222" s="244"/>
      <c r="FZ222" s="244"/>
      <c r="GA222" s="244"/>
      <c r="GB222" s="244"/>
      <c r="GC222" s="244"/>
      <c r="GD222" s="244"/>
      <c r="GE222" s="244"/>
      <c r="GF222" s="244"/>
      <c r="GG222" s="244"/>
      <c r="GH222" s="244"/>
      <c r="GI222" s="244"/>
      <c r="GJ222" s="244"/>
      <c r="GK222" s="244"/>
      <c r="GL222" s="244"/>
      <c r="GM222" s="244"/>
      <c r="GN222" s="244"/>
      <c r="GO222" s="244"/>
      <c r="GP222" s="244"/>
      <c r="GQ222" s="244"/>
      <c r="GR222" s="244"/>
      <c r="GS222" s="244"/>
      <c r="GT222" s="244"/>
      <c r="GU222" s="244"/>
      <c r="GV222" s="244"/>
      <c r="GW222" s="244"/>
      <c r="GX222" s="244"/>
      <c r="GY222" s="244"/>
      <c r="GZ222" s="244"/>
      <c r="HA222" s="244"/>
      <c r="HB222" s="244"/>
      <c r="HC222" s="244"/>
      <c r="HD222" s="244"/>
      <c r="HE222" s="244"/>
      <c r="HF222" s="244"/>
      <c r="HG222" s="244"/>
      <c r="HH222" s="244"/>
      <c r="HI222" s="244"/>
      <c r="HJ222" s="244"/>
      <c r="HK222" s="244"/>
      <c r="HL222" s="244"/>
      <c r="HM222" s="244"/>
      <c r="HN222" s="244"/>
      <c r="HO222" s="244"/>
      <c r="HP222" s="244"/>
      <c r="HQ222" s="244"/>
      <c r="HR222" s="244"/>
      <c r="HS222" s="244"/>
      <c r="HT222" s="244"/>
      <c r="HU222" s="244"/>
      <c r="HV222" s="244"/>
      <c r="HW222" s="244"/>
      <c r="HX222" s="244"/>
      <c r="HY222" s="244"/>
      <c r="HZ222" s="244"/>
      <c r="IA222" s="244"/>
      <c r="IB222" s="244"/>
      <c r="IC222" s="244"/>
      <c r="ID222" s="244"/>
      <c r="IE222" s="244"/>
      <c r="IF222" s="244"/>
      <c r="IG222" s="244"/>
      <c r="IH222" s="244"/>
      <c r="II222" s="244"/>
      <c r="IJ222" s="244"/>
      <c r="IK222" s="244"/>
      <c r="IL222" s="244"/>
      <c r="IM222" s="244"/>
      <c r="IN222" s="244"/>
      <c r="IO222" s="244"/>
      <c r="IP222" s="244"/>
      <c r="IQ222" s="244"/>
      <c r="IR222" s="244"/>
      <c r="IS222" s="244"/>
      <c r="IT222" s="244"/>
      <c r="IU222" s="244"/>
      <c r="IV222" s="244"/>
    </row>
    <row r="223" spans="1:256" s="222" customFormat="1" ht="25.5" customHeight="1" x14ac:dyDescent="0.25">
      <c r="A223" s="211" t="s">
        <v>885</v>
      </c>
      <c r="B223" s="212" t="s">
        <v>884</v>
      </c>
      <c r="C223" s="237">
        <f t="shared" si="56"/>
        <v>82491894</v>
      </c>
      <c r="D223" s="222">
        <v>9164849.4233999997</v>
      </c>
      <c r="E223" s="222">
        <v>8364678.0515999999</v>
      </c>
      <c r="F223" s="222">
        <v>6698341.7927999999</v>
      </c>
      <c r="G223" s="222">
        <v>5584701.2237999998</v>
      </c>
      <c r="H223" s="222">
        <v>7605752.6268000007</v>
      </c>
      <c r="I223" s="222">
        <v>6087901.7772000004</v>
      </c>
      <c r="J223" s="222">
        <v>6508610.4365999997</v>
      </c>
      <c r="K223" s="222">
        <v>5361973.1100000003</v>
      </c>
      <c r="L223" s="222">
        <v>7341778.5660000006</v>
      </c>
      <c r="M223" s="222">
        <v>6236387.1864</v>
      </c>
      <c r="N223" s="222">
        <v>6195141.2394000003</v>
      </c>
      <c r="O223" s="223">
        <v>7341778.5660000006</v>
      </c>
      <c r="P223" s="235"/>
      <c r="Q223" s="236"/>
      <c r="R223" s="236"/>
      <c r="S223" s="236"/>
      <c r="T223" s="236"/>
      <c r="U223" s="236"/>
      <c r="V223" s="236"/>
      <c r="W223" s="236"/>
      <c r="X223" s="236"/>
      <c r="Y223" s="236"/>
      <c r="Z223" s="236"/>
      <c r="AA223" s="236"/>
      <c r="AB223" s="236"/>
      <c r="AC223" s="236"/>
      <c r="AD223" s="236"/>
      <c r="AE223" s="236"/>
      <c r="AF223" s="236"/>
      <c r="AG223" s="236"/>
      <c r="AH223" s="236"/>
      <c r="AI223" s="236"/>
      <c r="AJ223" s="236"/>
      <c r="AK223" s="236"/>
      <c r="AL223" s="236"/>
      <c r="AM223" s="236"/>
      <c r="AN223" s="236"/>
      <c r="AO223" s="236"/>
      <c r="AP223" s="236"/>
      <c r="AQ223" s="236"/>
      <c r="AR223" s="236"/>
      <c r="AS223" s="236"/>
      <c r="AT223" s="236"/>
      <c r="AU223" s="236"/>
      <c r="AV223" s="236"/>
      <c r="AW223" s="236"/>
      <c r="AX223" s="236"/>
      <c r="AY223" s="236"/>
      <c r="AZ223" s="236"/>
      <c r="BA223" s="236"/>
      <c r="BB223" s="236"/>
      <c r="BC223" s="236"/>
      <c r="BD223" s="236"/>
      <c r="BE223" s="236"/>
      <c r="BF223" s="236"/>
      <c r="BG223" s="236"/>
      <c r="BH223" s="236"/>
      <c r="BI223" s="236"/>
      <c r="BJ223" s="236"/>
      <c r="BK223" s="236"/>
      <c r="BL223" s="236"/>
      <c r="BM223" s="236"/>
      <c r="BN223" s="236"/>
      <c r="BO223" s="236"/>
      <c r="BP223" s="236"/>
      <c r="BQ223" s="236"/>
      <c r="BR223" s="236"/>
      <c r="BS223" s="236"/>
      <c r="BT223" s="236"/>
      <c r="BU223" s="236"/>
      <c r="BV223" s="236"/>
      <c r="BW223" s="236"/>
      <c r="BX223" s="236"/>
      <c r="BY223" s="236"/>
      <c r="BZ223" s="236"/>
      <c r="CA223" s="236"/>
      <c r="CB223" s="236"/>
      <c r="CC223" s="236"/>
      <c r="CD223" s="236"/>
      <c r="CE223" s="236"/>
      <c r="CF223" s="236"/>
      <c r="CG223" s="236"/>
      <c r="CH223" s="236"/>
      <c r="CI223" s="236"/>
      <c r="CJ223" s="236"/>
      <c r="CK223" s="236"/>
      <c r="CL223" s="236"/>
      <c r="CM223" s="236"/>
      <c r="CN223" s="236"/>
      <c r="CO223" s="236"/>
      <c r="CP223" s="236"/>
      <c r="CQ223" s="236"/>
      <c r="CR223" s="236"/>
      <c r="CS223" s="236"/>
      <c r="CT223" s="236"/>
      <c r="CU223" s="236"/>
      <c r="CV223" s="236"/>
      <c r="CW223" s="236"/>
      <c r="CX223" s="236"/>
      <c r="CY223" s="236"/>
      <c r="CZ223" s="236"/>
      <c r="DA223" s="236"/>
      <c r="DB223" s="236"/>
      <c r="DC223" s="236"/>
      <c r="DD223" s="236"/>
      <c r="DE223" s="236"/>
      <c r="DF223" s="236"/>
      <c r="DG223" s="236"/>
      <c r="DH223" s="236"/>
      <c r="DI223" s="236"/>
      <c r="DJ223" s="236"/>
      <c r="DK223" s="236"/>
      <c r="DL223" s="236"/>
      <c r="DM223" s="236"/>
      <c r="DN223" s="236"/>
      <c r="DO223" s="236"/>
      <c r="DP223" s="236"/>
      <c r="DQ223" s="236"/>
      <c r="DR223" s="236"/>
      <c r="DS223" s="236"/>
      <c r="DT223" s="236"/>
      <c r="DU223" s="236"/>
      <c r="DV223" s="236"/>
      <c r="DW223" s="236"/>
      <c r="DX223" s="236"/>
      <c r="DY223" s="236"/>
      <c r="DZ223" s="236"/>
      <c r="EA223" s="236"/>
      <c r="EB223" s="236"/>
      <c r="EC223" s="236"/>
      <c r="ED223" s="236"/>
      <c r="EE223" s="236"/>
      <c r="EF223" s="236"/>
      <c r="EG223" s="236"/>
      <c r="EH223" s="236"/>
      <c r="EI223" s="236"/>
      <c r="EJ223" s="236"/>
      <c r="EK223" s="236"/>
      <c r="EL223" s="236"/>
      <c r="EM223" s="236"/>
      <c r="EN223" s="236"/>
      <c r="EO223" s="236"/>
      <c r="EP223" s="236"/>
      <c r="EQ223" s="236"/>
      <c r="ER223" s="236"/>
      <c r="ES223" s="236"/>
      <c r="ET223" s="236"/>
      <c r="EU223" s="236"/>
      <c r="EV223" s="236"/>
      <c r="EW223" s="236"/>
      <c r="EX223" s="236"/>
      <c r="EY223" s="236"/>
      <c r="EZ223" s="236"/>
      <c r="FA223" s="236"/>
      <c r="FB223" s="236"/>
      <c r="FC223" s="236"/>
      <c r="FD223" s="236"/>
      <c r="FE223" s="236"/>
      <c r="FF223" s="236"/>
      <c r="FG223" s="236"/>
      <c r="FH223" s="236"/>
      <c r="FI223" s="236"/>
      <c r="FJ223" s="236"/>
      <c r="FK223" s="236"/>
      <c r="FL223" s="236"/>
      <c r="FM223" s="236"/>
      <c r="FN223" s="236"/>
      <c r="FO223" s="236"/>
      <c r="FP223" s="236"/>
      <c r="FQ223" s="236"/>
      <c r="FR223" s="236"/>
      <c r="FS223" s="236"/>
      <c r="FT223" s="236"/>
      <c r="FU223" s="236"/>
      <c r="FV223" s="236"/>
      <c r="FW223" s="236"/>
      <c r="FX223" s="236"/>
      <c r="FY223" s="236"/>
      <c r="FZ223" s="236"/>
      <c r="GA223" s="236"/>
      <c r="GB223" s="236"/>
      <c r="GC223" s="236"/>
      <c r="GD223" s="236"/>
      <c r="GE223" s="236"/>
      <c r="GF223" s="236"/>
      <c r="GG223" s="236"/>
      <c r="GH223" s="236"/>
      <c r="GI223" s="236"/>
      <c r="GJ223" s="236"/>
      <c r="GK223" s="236"/>
      <c r="GL223" s="236"/>
      <c r="GM223" s="236"/>
      <c r="GN223" s="236"/>
      <c r="GO223" s="236"/>
      <c r="GP223" s="236"/>
      <c r="GQ223" s="236"/>
      <c r="GR223" s="236"/>
      <c r="GS223" s="236"/>
      <c r="GT223" s="236"/>
      <c r="GU223" s="236"/>
      <c r="GV223" s="236"/>
      <c r="GW223" s="236"/>
      <c r="GX223" s="236"/>
      <c r="GY223" s="236"/>
      <c r="GZ223" s="236"/>
      <c r="HA223" s="236"/>
      <c r="HB223" s="236"/>
      <c r="HC223" s="236"/>
      <c r="HD223" s="236"/>
      <c r="HE223" s="236"/>
      <c r="HF223" s="236"/>
      <c r="HG223" s="236"/>
      <c r="HH223" s="236"/>
      <c r="HI223" s="236"/>
      <c r="HJ223" s="236"/>
      <c r="HK223" s="236"/>
      <c r="HL223" s="236"/>
      <c r="HM223" s="236"/>
      <c r="HN223" s="236"/>
      <c r="HO223" s="236"/>
      <c r="HP223" s="236"/>
      <c r="HQ223" s="236"/>
      <c r="HR223" s="236"/>
      <c r="HS223" s="236"/>
      <c r="HT223" s="236"/>
      <c r="HU223" s="236"/>
      <c r="HV223" s="236"/>
      <c r="HW223" s="236"/>
      <c r="HX223" s="236"/>
      <c r="HY223" s="236"/>
      <c r="HZ223" s="236"/>
      <c r="IA223" s="236"/>
      <c r="IB223" s="236"/>
      <c r="IC223" s="236"/>
      <c r="ID223" s="236"/>
      <c r="IE223" s="236"/>
      <c r="IF223" s="236"/>
      <c r="IG223" s="236"/>
      <c r="IH223" s="236"/>
      <c r="II223" s="236"/>
      <c r="IJ223" s="236"/>
      <c r="IK223" s="236"/>
      <c r="IL223" s="236"/>
      <c r="IM223" s="236"/>
      <c r="IN223" s="236"/>
      <c r="IO223" s="236"/>
      <c r="IP223" s="236"/>
      <c r="IQ223" s="236"/>
      <c r="IR223" s="236"/>
      <c r="IS223" s="236"/>
      <c r="IT223" s="236"/>
      <c r="IU223" s="236"/>
      <c r="IV223" s="236"/>
    </row>
    <row r="224" spans="1:256" s="256" customFormat="1" ht="25.5" customHeight="1" x14ac:dyDescent="0.25">
      <c r="A224" s="198">
        <v>6.2</v>
      </c>
      <c r="B224" s="254" t="s">
        <v>886</v>
      </c>
      <c r="C224" s="200">
        <f t="shared" si="56"/>
        <v>0</v>
      </c>
      <c r="D224" s="277">
        <v>0</v>
      </c>
      <c r="E224" s="277">
        <v>0</v>
      </c>
      <c r="F224" s="277">
        <v>0</v>
      </c>
      <c r="G224" s="277">
        <v>0</v>
      </c>
      <c r="H224" s="277">
        <v>0</v>
      </c>
      <c r="I224" s="277">
        <v>0</v>
      </c>
      <c r="J224" s="277">
        <v>0</v>
      </c>
      <c r="K224" s="277">
        <v>0</v>
      </c>
      <c r="L224" s="277">
        <v>0</v>
      </c>
      <c r="M224" s="277">
        <v>0</v>
      </c>
      <c r="N224" s="277">
        <v>0</v>
      </c>
      <c r="O224" s="278">
        <v>0</v>
      </c>
      <c r="P224" s="255"/>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4"/>
      <c r="CE224" s="244"/>
      <c r="CF224" s="244"/>
      <c r="CG224" s="244"/>
      <c r="CH224" s="244"/>
      <c r="CI224" s="244"/>
      <c r="CJ224" s="244"/>
      <c r="CK224" s="244"/>
      <c r="CL224" s="244"/>
      <c r="CM224" s="244"/>
      <c r="CN224" s="244"/>
      <c r="CO224" s="244"/>
      <c r="CP224" s="244"/>
      <c r="CQ224" s="244"/>
      <c r="CR224" s="244"/>
      <c r="CS224" s="244"/>
      <c r="CT224" s="244"/>
      <c r="CU224" s="244"/>
      <c r="CV224" s="244"/>
      <c r="CW224" s="244"/>
      <c r="CX224" s="244"/>
      <c r="CY224" s="244"/>
      <c r="CZ224" s="244"/>
      <c r="DA224" s="244"/>
      <c r="DB224" s="244"/>
      <c r="DC224" s="244"/>
      <c r="DD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4"/>
      <c r="FL224" s="244"/>
      <c r="FM224" s="244"/>
      <c r="FN224" s="244"/>
      <c r="FO224" s="244"/>
      <c r="FP224" s="244"/>
      <c r="FQ224" s="244"/>
      <c r="FR224" s="244"/>
      <c r="FS224" s="244"/>
      <c r="FT224" s="244"/>
      <c r="FU224" s="244"/>
      <c r="FV224" s="244"/>
      <c r="FW224" s="244"/>
      <c r="FX224" s="244"/>
      <c r="FY224" s="244"/>
      <c r="FZ224" s="244"/>
      <c r="GA224" s="244"/>
      <c r="GB224" s="244"/>
      <c r="GC224" s="244"/>
      <c r="GD224" s="244"/>
      <c r="GE224" s="244"/>
      <c r="GF224" s="244"/>
      <c r="GG224" s="244"/>
      <c r="GH224" s="244"/>
      <c r="GI224" s="244"/>
      <c r="GJ224" s="244"/>
      <c r="GK224" s="244"/>
      <c r="GL224" s="244"/>
      <c r="GM224" s="244"/>
      <c r="GN224" s="244"/>
      <c r="GO224" s="244"/>
      <c r="GP224" s="244"/>
      <c r="GQ224" s="244"/>
      <c r="GR224" s="244"/>
      <c r="GS224" s="244"/>
      <c r="GT224" s="244"/>
      <c r="GU224" s="244"/>
      <c r="GV224" s="244"/>
      <c r="GW224" s="244"/>
      <c r="GX224" s="244"/>
      <c r="GY224" s="244"/>
      <c r="GZ224" s="244"/>
      <c r="HA224" s="244"/>
      <c r="HB224" s="244"/>
      <c r="HC224" s="244"/>
      <c r="HD224" s="244"/>
      <c r="HE224" s="244"/>
      <c r="HF224" s="244"/>
      <c r="HG224" s="244"/>
      <c r="HH224" s="244"/>
      <c r="HI224" s="244"/>
      <c r="HJ224" s="244"/>
      <c r="HK224" s="244"/>
      <c r="HL224" s="244"/>
      <c r="HM224" s="244"/>
      <c r="HN224" s="244"/>
      <c r="HO224" s="244"/>
      <c r="HP224" s="244"/>
      <c r="HQ224" s="244"/>
      <c r="HR224" s="244"/>
      <c r="HS224" s="244"/>
      <c r="HT224" s="244"/>
      <c r="HU224" s="244"/>
      <c r="HV224" s="244"/>
      <c r="HW224" s="244"/>
      <c r="HX224" s="244"/>
      <c r="HY224" s="244"/>
      <c r="HZ224" s="244"/>
      <c r="IA224" s="244"/>
      <c r="IB224" s="244"/>
      <c r="IC224" s="244"/>
      <c r="ID224" s="244"/>
      <c r="IE224" s="244"/>
      <c r="IF224" s="244"/>
      <c r="IG224" s="244"/>
      <c r="IH224" s="244"/>
      <c r="II224" s="244"/>
      <c r="IJ224" s="244"/>
      <c r="IK224" s="244"/>
      <c r="IL224" s="244"/>
      <c r="IM224" s="244"/>
      <c r="IN224" s="244"/>
      <c r="IO224" s="244"/>
      <c r="IP224" s="244"/>
      <c r="IQ224" s="244"/>
      <c r="IR224" s="244"/>
      <c r="IS224" s="244"/>
      <c r="IT224" s="244"/>
      <c r="IU224" s="244"/>
      <c r="IV224" s="244"/>
    </row>
    <row r="225" spans="1:256" s="256" customFormat="1" ht="25.5" customHeight="1" x14ac:dyDescent="0.25">
      <c r="A225" s="198">
        <v>6.3</v>
      </c>
      <c r="B225" s="254" t="s">
        <v>887</v>
      </c>
      <c r="C225" s="200">
        <f t="shared" si="56"/>
        <v>6427971</v>
      </c>
      <c r="D225" s="213">
        <f t="shared" ref="D225:O225" si="78">D226</f>
        <v>714147.57809999993</v>
      </c>
      <c r="E225" s="213">
        <f t="shared" si="78"/>
        <v>651796.25939999998</v>
      </c>
      <c r="F225" s="213">
        <f t="shared" si="78"/>
        <v>521951.2452</v>
      </c>
      <c r="G225" s="213">
        <f t="shared" si="78"/>
        <v>435173.63669999997</v>
      </c>
      <c r="H225" s="213">
        <f t="shared" si="78"/>
        <v>592658.92619999999</v>
      </c>
      <c r="I225" s="213">
        <f t="shared" si="78"/>
        <v>474384.2598</v>
      </c>
      <c r="J225" s="213">
        <f t="shared" si="78"/>
        <v>507166.91190000001</v>
      </c>
      <c r="K225" s="213">
        <f t="shared" si="78"/>
        <v>417818.11499999999</v>
      </c>
      <c r="L225" s="213">
        <f t="shared" si="78"/>
        <v>572089.41900000011</v>
      </c>
      <c r="M225" s="213">
        <f t="shared" si="78"/>
        <v>485954.60760000005</v>
      </c>
      <c r="N225" s="213">
        <f t="shared" si="78"/>
        <v>482740.62209999998</v>
      </c>
      <c r="O225" s="238">
        <f t="shared" si="78"/>
        <v>572089.41900000011</v>
      </c>
      <c r="P225" s="255"/>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V225" s="244"/>
      <c r="BW225" s="244"/>
      <c r="BX225" s="244"/>
      <c r="BY225" s="244"/>
      <c r="BZ225" s="244"/>
      <c r="CA225" s="244"/>
      <c r="CB225" s="244"/>
      <c r="CC225" s="244"/>
      <c r="CD225" s="244"/>
      <c r="CE225" s="244"/>
      <c r="CF225" s="244"/>
      <c r="CG225" s="244"/>
      <c r="CH225" s="244"/>
      <c r="CI225" s="244"/>
      <c r="CJ225" s="244"/>
      <c r="CK225" s="244"/>
      <c r="CL225" s="244"/>
      <c r="CM225" s="244"/>
      <c r="CN225" s="244"/>
      <c r="CO225" s="244"/>
      <c r="CP225" s="244"/>
      <c r="CQ225" s="244"/>
      <c r="CR225" s="244"/>
      <c r="CS225" s="244"/>
      <c r="CT225" s="244"/>
      <c r="CU225" s="244"/>
      <c r="CV225" s="244"/>
      <c r="CW225" s="244"/>
      <c r="CX225" s="244"/>
      <c r="CY225" s="244"/>
      <c r="CZ225" s="244"/>
      <c r="DA225" s="244"/>
      <c r="DB225" s="244"/>
      <c r="DC225" s="244"/>
      <c r="DD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4"/>
      <c r="ED225" s="244"/>
      <c r="EE225" s="244"/>
      <c r="EF225" s="244"/>
      <c r="EG225" s="244"/>
      <c r="EH225" s="244"/>
      <c r="EI225" s="244"/>
      <c r="EJ225" s="244"/>
      <c r="EK225" s="244"/>
      <c r="EL225" s="244"/>
      <c r="EM225" s="244"/>
      <c r="EN225" s="244"/>
      <c r="EO225" s="244"/>
      <c r="EP225" s="244"/>
      <c r="EQ225" s="244"/>
      <c r="ER225" s="244"/>
      <c r="ES225" s="244"/>
      <c r="ET225" s="244"/>
      <c r="EU225" s="244"/>
      <c r="EV225" s="244"/>
      <c r="EW225" s="244"/>
      <c r="EX225" s="244"/>
      <c r="EY225" s="244"/>
      <c r="EZ225" s="244"/>
      <c r="FA225" s="244"/>
      <c r="FB225" s="244"/>
      <c r="FC225" s="244"/>
      <c r="FD225" s="244"/>
      <c r="FE225" s="244"/>
      <c r="FF225" s="244"/>
      <c r="FG225" s="244"/>
      <c r="FH225" s="244"/>
      <c r="FI225" s="244"/>
      <c r="FJ225" s="244"/>
      <c r="FK225" s="244"/>
      <c r="FL225" s="244"/>
      <c r="FM225" s="244"/>
      <c r="FN225" s="244"/>
      <c r="FO225" s="244"/>
      <c r="FP225" s="244"/>
      <c r="FQ225" s="244"/>
      <c r="FR225" s="244"/>
      <c r="FS225" s="244"/>
      <c r="FT225" s="244"/>
      <c r="FU225" s="244"/>
      <c r="FV225" s="244"/>
      <c r="FW225" s="244"/>
      <c r="FX225" s="244"/>
      <c r="FY225" s="244"/>
      <c r="FZ225" s="244"/>
      <c r="GA225" s="244"/>
      <c r="GB225" s="244"/>
      <c r="GC225" s="244"/>
      <c r="GD225" s="244"/>
      <c r="GE225" s="244"/>
      <c r="GF225" s="244"/>
      <c r="GG225" s="244"/>
      <c r="GH225" s="244"/>
      <c r="GI225" s="244"/>
      <c r="GJ225" s="244"/>
      <c r="GK225" s="244"/>
      <c r="GL225" s="244"/>
      <c r="GM225" s="244"/>
      <c r="GN225" s="244"/>
      <c r="GO225" s="244"/>
      <c r="GP225" s="244"/>
      <c r="GQ225" s="244"/>
      <c r="GR225" s="244"/>
      <c r="GS225" s="244"/>
      <c r="GT225" s="244"/>
      <c r="GU225" s="244"/>
      <c r="GV225" s="244"/>
      <c r="GW225" s="244"/>
      <c r="GX225" s="244"/>
      <c r="GY225" s="244"/>
      <c r="GZ225" s="244"/>
      <c r="HA225" s="244"/>
      <c r="HB225" s="244"/>
      <c r="HC225" s="244"/>
      <c r="HD225" s="244"/>
      <c r="HE225" s="244"/>
      <c r="HF225" s="244"/>
      <c r="HG225" s="244"/>
      <c r="HH225" s="244"/>
      <c r="HI225" s="244"/>
      <c r="HJ225" s="244"/>
      <c r="HK225" s="244"/>
      <c r="HL225" s="244"/>
      <c r="HM225" s="244"/>
      <c r="HN225" s="244"/>
      <c r="HO225" s="244"/>
      <c r="HP225" s="244"/>
      <c r="HQ225" s="244"/>
      <c r="HR225" s="244"/>
      <c r="HS225" s="244"/>
      <c r="HT225" s="244"/>
      <c r="HU225" s="244"/>
      <c r="HV225" s="244"/>
      <c r="HW225" s="244"/>
      <c r="HX225" s="244"/>
      <c r="HY225" s="244"/>
      <c r="HZ225" s="244"/>
      <c r="IA225" s="244"/>
      <c r="IB225" s="244"/>
      <c r="IC225" s="244"/>
      <c r="ID225" s="244"/>
      <c r="IE225" s="244"/>
      <c r="IF225" s="244"/>
      <c r="IG225" s="244"/>
      <c r="IH225" s="244"/>
      <c r="II225" s="244"/>
      <c r="IJ225" s="244"/>
      <c r="IK225" s="244"/>
      <c r="IL225" s="244"/>
      <c r="IM225" s="244"/>
      <c r="IN225" s="244"/>
      <c r="IO225" s="244"/>
      <c r="IP225" s="244"/>
      <c r="IQ225" s="244"/>
      <c r="IR225" s="244"/>
      <c r="IS225" s="244"/>
      <c r="IT225" s="244"/>
      <c r="IU225" s="244"/>
      <c r="IV225" s="244"/>
    </row>
    <row r="226" spans="1:256" s="256" customFormat="1" ht="25.5" customHeight="1" x14ac:dyDescent="0.25">
      <c r="A226" s="206" t="s">
        <v>888</v>
      </c>
      <c r="B226" s="207" t="s">
        <v>889</v>
      </c>
      <c r="C226" s="208">
        <f t="shared" si="56"/>
        <v>6427971</v>
      </c>
      <c r="D226" s="221">
        <f>SUM(D227)</f>
        <v>714147.57809999993</v>
      </c>
      <c r="E226" s="221">
        <f t="shared" ref="E226:O226" si="79">SUM(E227)</f>
        <v>651796.25939999998</v>
      </c>
      <c r="F226" s="221">
        <f t="shared" si="79"/>
        <v>521951.2452</v>
      </c>
      <c r="G226" s="221">
        <f t="shared" si="79"/>
        <v>435173.63669999997</v>
      </c>
      <c r="H226" s="221">
        <f t="shared" si="79"/>
        <v>592658.92619999999</v>
      </c>
      <c r="I226" s="221">
        <f t="shared" si="79"/>
        <v>474384.2598</v>
      </c>
      <c r="J226" s="221">
        <f t="shared" si="79"/>
        <v>507166.91190000001</v>
      </c>
      <c r="K226" s="221">
        <f t="shared" si="79"/>
        <v>417818.11499999999</v>
      </c>
      <c r="L226" s="221">
        <f t="shared" si="79"/>
        <v>572089.41900000011</v>
      </c>
      <c r="M226" s="221">
        <f t="shared" si="79"/>
        <v>485954.60760000005</v>
      </c>
      <c r="N226" s="221">
        <f t="shared" si="79"/>
        <v>482740.62209999998</v>
      </c>
      <c r="O226" s="234">
        <f t="shared" si="79"/>
        <v>572089.41900000011</v>
      </c>
      <c r="P226" s="255"/>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V226" s="244"/>
      <c r="BW226" s="244"/>
      <c r="BX226" s="244"/>
      <c r="BY226" s="244"/>
      <c r="BZ226" s="244"/>
      <c r="CA226" s="244"/>
      <c r="CB226" s="244"/>
      <c r="CC226" s="244"/>
      <c r="CD226" s="244"/>
      <c r="CE226" s="244"/>
      <c r="CF226" s="244"/>
      <c r="CG226" s="244"/>
      <c r="CH226" s="244"/>
      <c r="CI226" s="244"/>
      <c r="CJ226" s="244"/>
      <c r="CK226" s="244"/>
      <c r="CL226" s="244"/>
      <c r="CM226" s="244"/>
      <c r="CN226" s="244"/>
      <c r="CO226" s="244"/>
      <c r="CP226" s="244"/>
      <c r="CQ226" s="244"/>
      <c r="CR226" s="244"/>
      <c r="CS226" s="244"/>
      <c r="CT226" s="244"/>
      <c r="CU226" s="244"/>
      <c r="CV226" s="244"/>
      <c r="CW226" s="244"/>
      <c r="CX226" s="244"/>
      <c r="CY226" s="244"/>
      <c r="CZ226" s="244"/>
      <c r="DA226" s="244"/>
      <c r="DB226" s="244"/>
      <c r="DC226" s="244"/>
      <c r="DD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C226" s="244"/>
      <c r="ED226" s="244"/>
      <c r="EE226" s="244"/>
      <c r="EF226" s="244"/>
      <c r="EG226" s="244"/>
      <c r="EH226" s="244"/>
      <c r="EI226" s="244"/>
      <c r="EJ226" s="244"/>
      <c r="EK226" s="244"/>
      <c r="EL226" s="244"/>
      <c r="EM226" s="244"/>
      <c r="EN226" s="244"/>
      <c r="EO226" s="244"/>
      <c r="EP226" s="244"/>
      <c r="EQ226" s="244"/>
      <c r="ER226" s="244"/>
      <c r="ES226" s="244"/>
      <c r="ET226" s="244"/>
      <c r="EU226" s="244"/>
      <c r="EV226" s="244"/>
      <c r="EW226" s="244"/>
      <c r="EX226" s="244"/>
      <c r="EY226" s="244"/>
      <c r="EZ226" s="244"/>
      <c r="FA226" s="244"/>
      <c r="FB226" s="244"/>
      <c r="FC226" s="244"/>
      <c r="FD226" s="244"/>
      <c r="FE226" s="244"/>
      <c r="FF226" s="244"/>
      <c r="FG226" s="244"/>
      <c r="FH226" s="244"/>
      <c r="FI226" s="244"/>
      <c r="FJ226" s="244"/>
      <c r="FK226" s="244"/>
      <c r="FL226" s="244"/>
      <c r="FM226" s="244"/>
      <c r="FN226" s="244"/>
      <c r="FO226" s="244"/>
      <c r="FP226" s="244"/>
      <c r="FQ226" s="244"/>
      <c r="FR226" s="244"/>
      <c r="FS226" s="244"/>
      <c r="FT226" s="244"/>
      <c r="FU226" s="244"/>
      <c r="FV226" s="244"/>
      <c r="FW226" s="244"/>
      <c r="FX226" s="244"/>
      <c r="FY226" s="244"/>
      <c r="FZ226" s="244"/>
      <c r="GA226" s="244"/>
      <c r="GB226" s="244"/>
      <c r="GC226" s="244"/>
      <c r="GD226" s="244"/>
      <c r="GE226" s="244"/>
      <c r="GF226" s="244"/>
      <c r="GG226" s="244"/>
      <c r="GH226" s="244"/>
      <c r="GI226" s="244"/>
      <c r="GJ226" s="244"/>
      <c r="GK226" s="244"/>
      <c r="GL226" s="244"/>
      <c r="GM226" s="244"/>
      <c r="GN226" s="244"/>
      <c r="GO226" s="244"/>
      <c r="GP226" s="244"/>
      <c r="GQ226" s="244"/>
      <c r="GR226" s="244"/>
      <c r="GS226" s="244"/>
      <c r="GT226" s="244"/>
      <c r="GU226" s="244"/>
      <c r="GV226" s="244"/>
      <c r="GW226" s="244"/>
      <c r="GX226" s="244"/>
      <c r="GY226" s="244"/>
      <c r="GZ226" s="244"/>
      <c r="HA226" s="244"/>
      <c r="HB226" s="244"/>
      <c r="HC226" s="244"/>
      <c r="HD226" s="244"/>
      <c r="HE226" s="244"/>
      <c r="HF226" s="244"/>
      <c r="HG226" s="244"/>
      <c r="HH226" s="244"/>
      <c r="HI226" s="244"/>
      <c r="HJ226" s="244"/>
      <c r="HK226" s="244"/>
      <c r="HL226" s="244"/>
      <c r="HM226" s="244"/>
      <c r="HN226" s="244"/>
      <c r="HO226" s="244"/>
      <c r="HP226" s="244"/>
      <c r="HQ226" s="244"/>
      <c r="HR226" s="244"/>
      <c r="HS226" s="244"/>
      <c r="HT226" s="244"/>
      <c r="HU226" s="244"/>
      <c r="HV226" s="244"/>
      <c r="HW226" s="244"/>
      <c r="HX226" s="244"/>
      <c r="HY226" s="244"/>
      <c r="HZ226" s="244"/>
      <c r="IA226" s="244"/>
      <c r="IB226" s="244"/>
      <c r="IC226" s="244"/>
      <c r="ID226" s="244"/>
      <c r="IE226" s="244"/>
      <c r="IF226" s="244"/>
      <c r="IG226" s="244"/>
      <c r="IH226" s="244"/>
      <c r="II226" s="244"/>
      <c r="IJ226" s="244"/>
      <c r="IK226" s="244"/>
      <c r="IL226" s="244"/>
      <c r="IM226" s="244"/>
      <c r="IN226" s="244"/>
      <c r="IO226" s="244"/>
      <c r="IP226" s="244"/>
      <c r="IQ226" s="244"/>
      <c r="IR226" s="244"/>
      <c r="IS226" s="244"/>
      <c r="IT226" s="244"/>
      <c r="IU226" s="244"/>
      <c r="IV226" s="244"/>
    </row>
    <row r="227" spans="1:256" s="222" customFormat="1" ht="25.5" customHeight="1" x14ac:dyDescent="0.25">
      <c r="A227" s="211" t="s">
        <v>890</v>
      </c>
      <c r="B227" s="212" t="s">
        <v>891</v>
      </c>
      <c r="C227" s="237">
        <f t="shared" si="56"/>
        <v>6427971</v>
      </c>
      <c r="D227" s="222">
        <v>714147.57809999993</v>
      </c>
      <c r="E227" s="222">
        <v>651796.25939999998</v>
      </c>
      <c r="F227" s="222">
        <v>521951.2452</v>
      </c>
      <c r="G227" s="222">
        <v>435173.63669999997</v>
      </c>
      <c r="H227" s="222">
        <v>592658.92619999999</v>
      </c>
      <c r="I227" s="222">
        <v>474384.2598</v>
      </c>
      <c r="J227" s="222">
        <v>507166.91190000001</v>
      </c>
      <c r="K227" s="222">
        <v>417818.11499999999</v>
      </c>
      <c r="L227" s="222">
        <v>572089.41900000011</v>
      </c>
      <c r="M227" s="222">
        <v>485954.60760000005</v>
      </c>
      <c r="N227" s="222">
        <v>482740.62209999998</v>
      </c>
      <c r="O227" s="223">
        <v>572089.41900000011</v>
      </c>
      <c r="P227" s="235"/>
      <c r="Q227" s="236"/>
      <c r="R227" s="236"/>
      <c r="S227" s="236"/>
      <c r="T227" s="236"/>
      <c r="U227" s="236"/>
      <c r="V227" s="236"/>
      <c r="W227" s="236"/>
      <c r="X227" s="236"/>
      <c r="Y227" s="236"/>
      <c r="Z227" s="236"/>
      <c r="AA227" s="236"/>
      <c r="AB227" s="236"/>
      <c r="AC227" s="236"/>
      <c r="AD227" s="236"/>
      <c r="AE227" s="236"/>
      <c r="AF227" s="236"/>
      <c r="AG227" s="236"/>
      <c r="AH227" s="236"/>
      <c r="AI227" s="236"/>
      <c r="AJ227" s="236"/>
      <c r="AK227" s="236"/>
      <c r="AL227" s="236"/>
      <c r="AM227" s="236"/>
      <c r="AN227" s="236"/>
      <c r="AO227" s="236"/>
      <c r="AP227" s="236"/>
      <c r="AQ227" s="236"/>
      <c r="AR227" s="236"/>
      <c r="AS227" s="236"/>
      <c r="AT227" s="236"/>
      <c r="AU227" s="236"/>
      <c r="AV227" s="236"/>
      <c r="AW227" s="236"/>
      <c r="AX227" s="236"/>
      <c r="AY227" s="236"/>
      <c r="AZ227" s="236"/>
      <c r="BA227" s="236"/>
      <c r="BB227" s="236"/>
      <c r="BC227" s="236"/>
      <c r="BD227" s="236"/>
      <c r="BE227" s="236"/>
      <c r="BF227" s="236"/>
      <c r="BG227" s="236"/>
      <c r="BH227" s="236"/>
      <c r="BI227" s="236"/>
      <c r="BJ227" s="236"/>
      <c r="BK227" s="236"/>
      <c r="BL227" s="236"/>
      <c r="BM227" s="236"/>
      <c r="BN227" s="236"/>
      <c r="BO227" s="236"/>
      <c r="BP227" s="236"/>
      <c r="BQ227" s="236"/>
      <c r="BR227" s="236"/>
      <c r="BS227" s="236"/>
      <c r="BT227" s="236"/>
      <c r="BU227" s="236"/>
      <c r="BV227" s="236"/>
      <c r="BW227" s="236"/>
      <c r="BX227" s="236"/>
      <c r="BY227" s="236"/>
      <c r="BZ227" s="236"/>
      <c r="CA227" s="236"/>
      <c r="CB227" s="236"/>
      <c r="CC227" s="236"/>
      <c r="CD227" s="236"/>
      <c r="CE227" s="236"/>
      <c r="CF227" s="236"/>
      <c r="CG227" s="236"/>
      <c r="CH227" s="236"/>
      <c r="CI227" s="236"/>
      <c r="CJ227" s="236"/>
      <c r="CK227" s="236"/>
      <c r="CL227" s="236"/>
      <c r="CM227" s="236"/>
      <c r="CN227" s="236"/>
      <c r="CO227" s="236"/>
      <c r="CP227" s="236"/>
      <c r="CQ227" s="236"/>
      <c r="CR227" s="236"/>
      <c r="CS227" s="236"/>
      <c r="CT227" s="236"/>
      <c r="CU227" s="236"/>
      <c r="CV227" s="236"/>
      <c r="CW227" s="236"/>
      <c r="CX227" s="236"/>
      <c r="CY227" s="236"/>
      <c r="CZ227" s="236"/>
      <c r="DA227" s="236"/>
      <c r="DB227" s="236"/>
      <c r="DC227" s="236"/>
      <c r="DD227" s="236"/>
      <c r="DE227" s="236"/>
      <c r="DF227" s="236"/>
      <c r="DG227" s="236"/>
      <c r="DH227" s="236"/>
      <c r="DI227" s="236"/>
      <c r="DJ227" s="236"/>
      <c r="DK227" s="236"/>
      <c r="DL227" s="236"/>
      <c r="DM227" s="236"/>
      <c r="DN227" s="236"/>
      <c r="DO227" s="236"/>
      <c r="DP227" s="236"/>
      <c r="DQ227" s="236"/>
      <c r="DR227" s="236"/>
      <c r="DS227" s="236"/>
      <c r="DT227" s="236"/>
      <c r="DU227" s="236"/>
      <c r="DV227" s="236"/>
      <c r="DW227" s="236"/>
      <c r="DX227" s="236"/>
      <c r="DY227" s="236"/>
      <c r="DZ227" s="236"/>
      <c r="EA227" s="236"/>
      <c r="EB227" s="236"/>
      <c r="EC227" s="236"/>
      <c r="ED227" s="236"/>
      <c r="EE227" s="236"/>
      <c r="EF227" s="236"/>
      <c r="EG227" s="236"/>
      <c r="EH227" s="236"/>
      <c r="EI227" s="236"/>
      <c r="EJ227" s="236"/>
      <c r="EK227" s="236"/>
      <c r="EL227" s="236"/>
      <c r="EM227" s="236"/>
      <c r="EN227" s="236"/>
      <c r="EO227" s="236"/>
      <c r="EP227" s="236"/>
      <c r="EQ227" s="236"/>
      <c r="ER227" s="236"/>
      <c r="ES227" s="236"/>
      <c r="ET227" s="236"/>
      <c r="EU227" s="236"/>
      <c r="EV227" s="236"/>
      <c r="EW227" s="236"/>
      <c r="EX227" s="236"/>
      <c r="EY227" s="236"/>
      <c r="EZ227" s="236"/>
      <c r="FA227" s="236"/>
      <c r="FB227" s="236"/>
      <c r="FC227" s="236"/>
      <c r="FD227" s="236"/>
      <c r="FE227" s="236"/>
      <c r="FF227" s="236"/>
      <c r="FG227" s="236"/>
      <c r="FH227" s="236"/>
      <c r="FI227" s="236"/>
      <c r="FJ227" s="236"/>
      <c r="FK227" s="236"/>
      <c r="FL227" s="236"/>
      <c r="FM227" s="236"/>
      <c r="FN227" s="236"/>
      <c r="FO227" s="236"/>
      <c r="FP227" s="236"/>
      <c r="FQ227" s="236"/>
      <c r="FR227" s="236"/>
      <c r="FS227" s="236"/>
      <c r="FT227" s="236"/>
      <c r="FU227" s="236"/>
      <c r="FV227" s="236"/>
      <c r="FW227" s="236"/>
      <c r="FX227" s="236"/>
      <c r="FY227" s="236"/>
      <c r="FZ227" s="236"/>
      <c r="GA227" s="236"/>
      <c r="GB227" s="236"/>
      <c r="GC227" s="236"/>
      <c r="GD227" s="236"/>
      <c r="GE227" s="236"/>
      <c r="GF227" s="236"/>
      <c r="GG227" s="236"/>
      <c r="GH227" s="236"/>
      <c r="GI227" s="236"/>
      <c r="GJ227" s="236"/>
      <c r="GK227" s="236"/>
      <c r="GL227" s="236"/>
      <c r="GM227" s="236"/>
      <c r="GN227" s="236"/>
      <c r="GO227" s="236"/>
      <c r="GP227" s="236"/>
      <c r="GQ227" s="236"/>
      <c r="GR227" s="236"/>
      <c r="GS227" s="236"/>
      <c r="GT227" s="236"/>
      <c r="GU227" s="236"/>
      <c r="GV227" s="236"/>
      <c r="GW227" s="236"/>
      <c r="GX227" s="236"/>
      <c r="GY227" s="236"/>
      <c r="GZ227" s="236"/>
      <c r="HA227" s="236"/>
      <c r="HB227" s="236"/>
      <c r="HC227" s="236"/>
      <c r="HD227" s="236"/>
      <c r="HE227" s="236"/>
      <c r="HF227" s="236"/>
      <c r="HG227" s="236"/>
      <c r="HH227" s="236"/>
      <c r="HI227" s="236"/>
      <c r="HJ227" s="236"/>
      <c r="HK227" s="236"/>
      <c r="HL227" s="236"/>
      <c r="HM227" s="236"/>
      <c r="HN227" s="236"/>
      <c r="HO227" s="236"/>
      <c r="HP227" s="236"/>
      <c r="HQ227" s="236"/>
      <c r="HR227" s="236"/>
      <c r="HS227" s="236"/>
      <c r="HT227" s="236"/>
      <c r="HU227" s="236"/>
      <c r="HV227" s="236"/>
      <c r="HW227" s="236"/>
      <c r="HX227" s="236"/>
      <c r="HY227" s="236"/>
      <c r="HZ227" s="236"/>
      <c r="IA227" s="236"/>
      <c r="IB227" s="236"/>
      <c r="IC227" s="236"/>
      <c r="ID227" s="236"/>
      <c r="IE227" s="236"/>
      <c r="IF227" s="236"/>
      <c r="IG227" s="236"/>
      <c r="IH227" s="236"/>
      <c r="II227" s="236"/>
      <c r="IJ227" s="236"/>
      <c r="IK227" s="236"/>
      <c r="IL227" s="236"/>
      <c r="IM227" s="236"/>
      <c r="IN227" s="236"/>
      <c r="IO227" s="236"/>
      <c r="IP227" s="236"/>
      <c r="IQ227" s="236"/>
      <c r="IR227" s="236"/>
      <c r="IS227" s="236"/>
      <c r="IT227" s="236"/>
      <c r="IU227" s="236"/>
      <c r="IV227" s="236"/>
    </row>
    <row r="228" spans="1:256" s="256" customFormat="1" ht="25.5" customHeight="1" x14ac:dyDescent="0.25">
      <c r="A228" s="198">
        <v>6.4</v>
      </c>
      <c r="B228" s="279" t="s">
        <v>892</v>
      </c>
      <c r="C228" s="280">
        <f t="shared" si="56"/>
        <v>295202.00000000006</v>
      </c>
      <c r="D228" s="281">
        <f t="shared" ref="D228:O228" si="80">D229</f>
        <v>32796.942199999998</v>
      </c>
      <c r="E228" s="281">
        <f t="shared" si="80"/>
        <v>29933.482800000002</v>
      </c>
      <c r="F228" s="281">
        <f t="shared" si="80"/>
        <v>23970.402399999999</v>
      </c>
      <c r="G228" s="281">
        <f t="shared" si="80"/>
        <v>19985.1754</v>
      </c>
      <c r="H228" s="281">
        <f t="shared" si="80"/>
        <v>27217.624400000001</v>
      </c>
      <c r="I228" s="281">
        <f t="shared" si="80"/>
        <v>21785.907600000002</v>
      </c>
      <c r="J228" s="281">
        <f t="shared" si="80"/>
        <v>23291.4378</v>
      </c>
      <c r="K228" s="281">
        <f t="shared" si="80"/>
        <v>19188.13</v>
      </c>
      <c r="L228" s="281">
        <f t="shared" si="80"/>
        <v>26272.978000000003</v>
      </c>
      <c r="M228" s="281">
        <f t="shared" si="80"/>
        <v>22317.271199999999</v>
      </c>
      <c r="N228" s="281">
        <f t="shared" si="80"/>
        <v>22169.6702</v>
      </c>
      <c r="O228" s="282">
        <f t="shared" si="80"/>
        <v>26272.978000000003</v>
      </c>
      <c r="P228" s="255"/>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V228" s="244"/>
      <c r="BW228" s="244"/>
      <c r="BX228" s="244"/>
      <c r="BY228" s="244"/>
      <c r="BZ228" s="244"/>
      <c r="CA228" s="244"/>
      <c r="CB228" s="244"/>
      <c r="CC228" s="244"/>
      <c r="CD228" s="244"/>
      <c r="CE228" s="244"/>
      <c r="CF228" s="244"/>
      <c r="CG228" s="244"/>
      <c r="CH228" s="244"/>
      <c r="CI228" s="244"/>
      <c r="CJ228" s="244"/>
      <c r="CK228" s="244"/>
      <c r="CL228" s="244"/>
      <c r="CM228" s="244"/>
      <c r="CN228" s="244"/>
      <c r="CO228" s="244"/>
      <c r="CP228" s="244"/>
      <c r="CQ228" s="244"/>
      <c r="CR228" s="244"/>
      <c r="CS228" s="244"/>
      <c r="CT228" s="244"/>
      <c r="CU228" s="244"/>
      <c r="CV228" s="244"/>
      <c r="CW228" s="244"/>
      <c r="CX228" s="244"/>
      <c r="CY228" s="244"/>
      <c r="CZ228" s="244"/>
      <c r="DA228" s="244"/>
      <c r="DB228" s="244"/>
      <c r="DC228" s="244"/>
      <c r="DD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s="244"/>
      <c r="ED228" s="244"/>
      <c r="EE228" s="244"/>
      <c r="EF228" s="244"/>
      <c r="EG228" s="244"/>
      <c r="EH228" s="244"/>
      <c r="EI228" s="244"/>
      <c r="EJ228" s="244"/>
      <c r="EK228" s="244"/>
      <c r="EL228" s="244"/>
      <c r="EM228" s="244"/>
      <c r="EN228" s="244"/>
      <c r="EO228" s="244"/>
      <c r="EP228" s="244"/>
      <c r="EQ228" s="244"/>
      <c r="ER228" s="244"/>
      <c r="ES228" s="244"/>
      <c r="ET228" s="244"/>
      <c r="EU228" s="244"/>
      <c r="EV228" s="244"/>
      <c r="EW228" s="244"/>
      <c r="EX228" s="244"/>
      <c r="EY228" s="244"/>
      <c r="EZ228" s="244"/>
      <c r="FA228" s="244"/>
      <c r="FB228" s="244"/>
      <c r="FC228" s="244"/>
      <c r="FD228" s="244"/>
      <c r="FE228" s="244"/>
      <c r="FF228" s="244"/>
      <c r="FG228" s="244"/>
      <c r="FH228" s="244"/>
      <c r="FI228" s="244"/>
      <c r="FJ228" s="244"/>
      <c r="FK228" s="244"/>
      <c r="FL228" s="244"/>
      <c r="FM228" s="244"/>
      <c r="FN228" s="244"/>
      <c r="FO228" s="244"/>
      <c r="FP228" s="244"/>
      <c r="FQ228" s="244"/>
      <c r="FR228" s="244"/>
      <c r="FS228" s="244"/>
      <c r="FT228" s="244"/>
      <c r="FU228" s="244"/>
      <c r="FV228" s="244"/>
      <c r="FW228" s="244"/>
      <c r="FX228" s="244"/>
      <c r="FY228" s="244"/>
      <c r="FZ228" s="244"/>
      <c r="GA228" s="244"/>
      <c r="GB228" s="244"/>
      <c r="GC228" s="244"/>
      <c r="GD228" s="244"/>
      <c r="GE228" s="244"/>
      <c r="GF228" s="244"/>
      <c r="GG228" s="244"/>
      <c r="GH228" s="244"/>
      <c r="GI228" s="244"/>
      <c r="GJ228" s="244"/>
      <c r="GK228" s="244"/>
      <c r="GL228" s="244"/>
      <c r="GM228" s="244"/>
      <c r="GN228" s="244"/>
      <c r="GO228" s="244"/>
      <c r="GP228" s="244"/>
      <c r="GQ228" s="244"/>
      <c r="GR228" s="244"/>
      <c r="GS228" s="244"/>
      <c r="GT228" s="244"/>
      <c r="GU228" s="244"/>
      <c r="GV228" s="244"/>
      <c r="GW228" s="244"/>
      <c r="GX228" s="244"/>
      <c r="GY228" s="244"/>
      <c r="GZ228" s="244"/>
      <c r="HA228" s="244"/>
      <c r="HB228" s="244"/>
      <c r="HC228" s="244"/>
      <c r="HD228" s="244"/>
      <c r="HE228" s="244"/>
      <c r="HF228" s="244"/>
      <c r="HG228" s="244"/>
      <c r="HH228" s="244"/>
      <c r="HI228" s="244"/>
      <c r="HJ228" s="244"/>
      <c r="HK228" s="244"/>
      <c r="HL228" s="244"/>
      <c r="HM228" s="244"/>
      <c r="HN228" s="244"/>
      <c r="HO228" s="244"/>
      <c r="HP228" s="244"/>
      <c r="HQ228" s="244"/>
      <c r="HR228" s="244"/>
      <c r="HS228" s="244"/>
      <c r="HT228" s="244"/>
      <c r="HU228" s="244"/>
      <c r="HV228" s="244"/>
      <c r="HW228" s="244"/>
      <c r="HX228" s="244"/>
      <c r="HY228" s="244"/>
      <c r="HZ228" s="244"/>
      <c r="IA228" s="244"/>
      <c r="IB228" s="244"/>
      <c r="IC228" s="244"/>
      <c r="ID228" s="244"/>
      <c r="IE228" s="244"/>
      <c r="IF228" s="244"/>
      <c r="IG228" s="244"/>
      <c r="IH228" s="244"/>
      <c r="II228" s="244"/>
      <c r="IJ228" s="244"/>
      <c r="IK228" s="244"/>
      <c r="IL228" s="244"/>
      <c r="IM228" s="244"/>
      <c r="IN228" s="244"/>
      <c r="IO228" s="244"/>
      <c r="IP228" s="244"/>
      <c r="IQ228" s="244"/>
      <c r="IR228" s="244"/>
      <c r="IS228" s="244"/>
      <c r="IT228" s="244"/>
      <c r="IU228" s="244"/>
      <c r="IV228" s="244"/>
    </row>
    <row r="229" spans="1:256" s="256" customFormat="1" ht="25.5" customHeight="1" x14ac:dyDescent="0.25">
      <c r="A229" s="206" t="s">
        <v>893</v>
      </c>
      <c r="B229" s="207" t="s">
        <v>580</v>
      </c>
      <c r="C229" s="208">
        <f t="shared" si="56"/>
        <v>295202.00000000006</v>
      </c>
      <c r="D229" s="221">
        <f>SUM(D230)</f>
        <v>32796.942199999998</v>
      </c>
      <c r="E229" s="221">
        <f t="shared" ref="E229:BP229" si="81">SUM(E230)</f>
        <v>29933.482800000002</v>
      </c>
      <c r="F229" s="221">
        <f t="shared" si="81"/>
        <v>23970.402399999999</v>
      </c>
      <c r="G229" s="221">
        <f t="shared" si="81"/>
        <v>19985.1754</v>
      </c>
      <c r="H229" s="221">
        <f t="shared" si="81"/>
        <v>27217.624400000001</v>
      </c>
      <c r="I229" s="221">
        <f t="shared" si="81"/>
        <v>21785.907600000002</v>
      </c>
      <c r="J229" s="221">
        <f t="shared" si="81"/>
        <v>23291.4378</v>
      </c>
      <c r="K229" s="221">
        <f t="shared" si="81"/>
        <v>19188.13</v>
      </c>
      <c r="L229" s="221">
        <f t="shared" si="81"/>
        <v>26272.978000000003</v>
      </c>
      <c r="M229" s="221">
        <f t="shared" si="81"/>
        <v>22317.271199999999</v>
      </c>
      <c r="N229" s="221">
        <f t="shared" si="81"/>
        <v>22169.6702</v>
      </c>
      <c r="O229" s="234">
        <f t="shared" si="81"/>
        <v>26272.978000000003</v>
      </c>
      <c r="P229" s="273">
        <f t="shared" si="81"/>
        <v>0</v>
      </c>
      <c r="Q229" s="274">
        <f t="shared" si="81"/>
        <v>0</v>
      </c>
      <c r="R229" s="274">
        <f t="shared" si="81"/>
        <v>0</v>
      </c>
      <c r="S229" s="274">
        <f t="shared" si="81"/>
        <v>0</v>
      </c>
      <c r="T229" s="274">
        <f t="shared" si="81"/>
        <v>0</v>
      </c>
      <c r="U229" s="274">
        <f t="shared" si="81"/>
        <v>0</v>
      </c>
      <c r="V229" s="274">
        <f t="shared" si="81"/>
        <v>0</v>
      </c>
      <c r="W229" s="274">
        <f t="shared" si="81"/>
        <v>0</v>
      </c>
      <c r="X229" s="274">
        <f t="shared" si="81"/>
        <v>0</v>
      </c>
      <c r="Y229" s="274">
        <f t="shared" si="81"/>
        <v>0</v>
      </c>
      <c r="Z229" s="274">
        <f t="shared" si="81"/>
        <v>0</v>
      </c>
      <c r="AA229" s="274">
        <f t="shared" si="81"/>
        <v>0</v>
      </c>
      <c r="AB229" s="274">
        <f t="shared" si="81"/>
        <v>0</v>
      </c>
      <c r="AC229" s="274">
        <f t="shared" si="81"/>
        <v>0</v>
      </c>
      <c r="AD229" s="274">
        <f t="shared" si="81"/>
        <v>0</v>
      </c>
      <c r="AE229" s="274">
        <f t="shared" si="81"/>
        <v>0</v>
      </c>
      <c r="AF229" s="274">
        <f t="shared" si="81"/>
        <v>0</v>
      </c>
      <c r="AG229" s="274">
        <f t="shared" si="81"/>
        <v>0</v>
      </c>
      <c r="AH229" s="274">
        <f t="shared" si="81"/>
        <v>0</v>
      </c>
      <c r="AI229" s="274">
        <f t="shared" si="81"/>
        <v>0</v>
      </c>
      <c r="AJ229" s="274">
        <f t="shared" si="81"/>
        <v>0</v>
      </c>
      <c r="AK229" s="274">
        <f t="shared" si="81"/>
        <v>0</v>
      </c>
      <c r="AL229" s="274">
        <f t="shared" si="81"/>
        <v>0</v>
      </c>
      <c r="AM229" s="274">
        <f t="shared" si="81"/>
        <v>0</v>
      </c>
      <c r="AN229" s="274">
        <f t="shared" si="81"/>
        <v>0</v>
      </c>
      <c r="AO229" s="274">
        <f t="shared" si="81"/>
        <v>0</v>
      </c>
      <c r="AP229" s="274">
        <f t="shared" si="81"/>
        <v>0</v>
      </c>
      <c r="AQ229" s="274">
        <f t="shared" si="81"/>
        <v>0</v>
      </c>
      <c r="AR229" s="274">
        <f t="shared" si="81"/>
        <v>0</v>
      </c>
      <c r="AS229" s="274">
        <f t="shared" si="81"/>
        <v>0</v>
      </c>
      <c r="AT229" s="274">
        <f t="shared" si="81"/>
        <v>0</v>
      </c>
      <c r="AU229" s="274">
        <f t="shared" si="81"/>
        <v>0</v>
      </c>
      <c r="AV229" s="274">
        <f t="shared" si="81"/>
        <v>0</v>
      </c>
      <c r="AW229" s="274">
        <f t="shared" si="81"/>
        <v>0</v>
      </c>
      <c r="AX229" s="274">
        <f t="shared" si="81"/>
        <v>0</v>
      </c>
      <c r="AY229" s="274">
        <f t="shared" si="81"/>
        <v>0</v>
      </c>
      <c r="AZ229" s="274">
        <f t="shared" si="81"/>
        <v>0</v>
      </c>
      <c r="BA229" s="274">
        <f t="shared" si="81"/>
        <v>0</v>
      </c>
      <c r="BB229" s="274">
        <f t="shared" si="81"/>
        <v>0</v>
      </c>
      <c r="BC229" s="274">
        <f t="shared" si="81"/>
        <v>0</v>
      </c>
      <c r="BD229" s="274">
        <f t="shared" si="81"/>
        <v>0</v>
      </c>
      <c r="BE229" s="274">
        <f t="shared" si="81"/>
        <v>0</v>
      </c>
      <c r="BF229" s="274">
        <f t="shared" si="81"/>
        <v>0</v>
      </c>
      <c r="BG229" s="274">
        <f t="shared" si="81"/>
        <v>0</v>
      </c>
      <c r="BH229" s="274">
        <f t="shared" si="81"/>
        <v>0</v>
      </c>
      <c r="BI229" s="274">
        <f t="shared" si="81"/>
        <v>0</v>
      </c>
      <c r="BJ229" s="274">
        <f t="shared" si="81"/>
        <v>0</v>
      </c>
      <c r="BK229" s="274">
        <f t="shared" si="81"/>
        <v>0</v>
      </c>
      <c r="BL229" s="274">
        <f t="shared" si="81"/>
        <v>0</v>
      </c>
      <c r="BM229" s="274">
        <f t="shared" si="81"/>
        <v>0</v>
      </c>
      <c r="BN229" s="274">
        <f t="shared" si="81"/>
        <v>0</v>
      </c>
      <c r="BO229" s="274">
        <f t="shared" si="81"/>
        <v>0</v>
      </c>
      <c r="BP229" s="274">
        <f t="shared" si="81"/>
        <v>0</v>
      </c>
      <c r="BQ229" s="274">
        <f t="shared" ref="BQ229:EB229" si="82">SUM(BQ230)</f>
        <v>0</v>
      </c>
      <c r="BR229" s="274">
        <f t="shared" si="82"/>
        <v>0</v>
      </c>
      <c r="BS229" s="274">
        <f t="shared" si="82"/>
        <v>0</v>
      </c>
      <c r="BT229" s="274">
        <f t="shared" si="82"/>
        <v>0</v>
      </c>
      <c r="BU229" s="274">
        <f t="shared" si="82"/>
        <v>0</v>
      </c>
      <c r="BV229" s="274">
        <f t="shared" si="82"/>
        <v>0</v>
      </c>
      <c r="BW229" s="274">
        <f t="shared" si="82"/>
        <v>0</v>
      </c>
      <c r="BX229" s="274">
        <f t="shared" si="82"/>
        <v>0</v>
      </c>
      <c r="BY229" s="274">
        <f t="shared" si="82"/>
        <v>0</v>
      </c>
      <c r="BZ229" s="274">
        <f t="shared" si="82"/>
        <v>0</v>
      </c>
      <c r="CA229" s="274">
        <f t="shared" si="82"/>
        <v>0</v>
      </c>
      <c r="CB229" s="274">
        <f t="shared" si="82"/>
        <v>0</v>
      </c>
      <c r="CC229" s="274">
        <f t="shared" si="82"/>
        <v>0</v>
      </c>
      <c r="CD229" s="274">
        <f t="shared" si="82"/>
        <v>0</v>
      </c>
      <c r="CE229" s="274">
        <f t="shared" si="82"/>
        <v>0</v>
      </c>
      <c r="CF229" s="274">
        <f t="shared" si="82"/>
        <v>0</v>
      </c>
      <c r="CG229" s="274">
        <f t="shared" si="82"/>
        <v>0</v>
      </c>
      <c r="CH229" s="274">
        <f t="shared" si="82"/>
        <v>0</v>
      </c>
      <c r="CI229" s="274">
        <f t="shared" si="82"/>
        <v>0</v>
      </c>
      <c r="CJ229" s="274">
        <f t="shared" si="82"/>
        <v>0</v>
      </c>
      <c r="CK229" s="274">
        <f t="shared" si="82"/>
        <v>0</v>
      </c>
      <c r="CL229" s="274">
        <f t="shared" si="82"/>
        <v>0</v>
      </c>
      <c r="CM229" s="274">
        <f t="shared" si="82"/>
        <v>0</v>
      </c>
      <c r="CN229" s="274">
        <f t="shared" si="82"/>
        <v>0</v>
      </c>
      <c r="CO229" s="274">
        <f t="shared" si="82"/>
        <v>0</v>
      </c>
      <c r="CP229" s="274">
        <f t="shared" si="82"/>
        <v>0</v>
      </c>
      <c r="CQ229" s="274">
        <f t="shared" si="82"/>
        <v>0</v>
      </c>
      <c r="CR229" s="274">
        <f t="shared" si="82"/>
        <v>0</v>
      </c>
      <c r="CS229" s="274">
        <f t="shared" si="82"/>
        <v>0</v>
      </c>
      <c r="CT229" s="274">
        <f t="shared" si="82"/>
        <v>0</v>
      </c>
      <c r="CU229" s="274">
        <f t="shared" si="82"/>
        <v>0</v>
      </c>
      <c r="CV229" s="274">
        <f t="shared" si="82"/>
        <v>0</v>
      </c>
      <c r="CW229" s="274">
        <f t="shared" si="82"/>
        <v>0</v>
      </c>
      <c r="CX229" s="274">
        <f t="shared" si="82"/>
        <v>0</v>
      </c>
      <c r="CY229" s="274">
        <f t="shared" si="82"/>
        <v>0</v>
      </c>
      <c r="CZ229" s="274">
        <f t="shared" si="82"/>
        <v>0</v>
      </c>
      <c r="DA229" s="274">
        <f t="shared" si="82"/>
        <v>0</v>
      </c>
      <c r="DB229" s="274">
        <f t="shared" si="82"/>
        <v>0</v>
      </c>
      <c r="DC229" s="274">
        <f t="shared" si="82"/>
        <v>0</v>
      </c>
      <c r="DD229" s="274">
        <f t="shared" si="82"/>
        <v>0</v>
      </c>
      <c r="DE229" s="274">
        <f t="shared" si="82"/>
        <v>0</v>
      </c>
      <c r="DF229" s="274">
        <f t="shared" si="82"/>
        <v>0</v>
      </c>
      <c r="DG229" s="274">
        <f t="shared" si="82"/>
        <v>0</v>
      </c>
      <c r="DH229" s="274">
        <f t="shared" si="82"/>
        <v>0</v>
      </c>
      <c r="DI229" s="274">
        <f t="shared" si="82"/>
        <v>0</v>
      </c>
      <c r="DJ229" s="274">
        <f t="shared" si="82"/>
        <v>0</v>
      </c>
      <c r="DK229" s="274">
        <f t="shared" si="82"/>
        <v>0</v>
      </c>
      <c r="DL229" s="274">
        <f t="shared" si="82"/>
        <v>0</v>
      </c>
      <c r="DM229" s="274">
        <f t="shared" si="82"/>
        <v>0</v>
      </c>
      <c r="DN229" s="274">
        <f t="shared" si="82"/>
        <v>0</v>
      </c>
      <c r="DO229" s="274">
        <f t="shared" si="82"/>
        <v>0</v>
      </c>
      <c r="DP229" s="274">
        <f t="shared" si="82"/>
        <v>0</v>
      </c>
      <c r="DQ229" s="274">
        <f t="shared" si="82"/>
        <v>0</v>
      </c>
      <c r="DR229" s="274">
        <f t="shared" si="82"/>
        <v>0</v>
      </c>
      <c r="DS229" s="274">
        <f t="shared" si="82"/>
        <v>0</v>
      </c>
      <c r="DT229" s="274">
        <f t="shared" si="82"/>
        <v>0</v>
      </c>
      <c r="DU229" s="274">
        <f t="shared" si="82"/>
        <v>0</v>
      </c>
      <c r="DV229" s="274">
        <f t="shared" si="82"/>
        <v>0</v>
      </c>
      <c r="DW229" s="274">
        <f t="shared" si="82"/>
        <v>0</v>
      </c>
      <c r="DX229" s="274">
        <f t="shared" si="82"/>
        <v>0</v>
      </c>
      <c r="DY229" s="274">
        <f t="shared" si="82"/>
        <v>0</v>
      </c>
      <c r="DZ229" s="274">
        <f t="shared" si="82"/>
        <v>0</v>
      </c>
      <c r="EA229" s="274">
        <f t="shared" si="82"/>
        <v>0</v>
      </c>
      <c r="EB229" s="274">
        <f t="shared" si="82"/>
        <v>0</v>
      </c>
      <c r="EC229" s="274">
        <f t="shared" ref="EC229:GN229" si="83">SUM(EC230)</f>
        <v>0</v>
      </c>
      <c r="ED229" s="274">
        <f t="shared" si="83"/>
        <v>0</v>
      </c>
      <c r="EE229" s="274">
        <f t="shared" si="83"/>
        <v>0</v>
      </c>
      <c r="EF229" s="274">
        <f t="shared" si="83"/>
        <v>0</v>
      </c>
      <c r="EG229" s="274">
        <f t="shared" si="83"/>
        <v>0</v>
      </c>
      <c r="EH229" s="274">
        <f t="shared" si="83"/>
        <v>0</v>
      </c>
      <c r="EI229" s="274">
        <f t="shared" si="83"/>
        <v>0</v>
      </c>
      <c r="EJ229" s="274">
        <f t="shared" si="83"/>
        <v>0</v>
      </c>
      <c r="EK229" s="274">
        <f t="shared" si="83"/>
        <v>0</v>
      </c>
      <c r="EL229" s="274">
        <f t="shared" si="83"/>
        <v>0</v>
      </c>
      <c r="EM229" s="274">
        <f t="shared" si="83"/>
        <v>0</v>
      </c>
      <c r="EN229" s="274">
        <f t="shared" si="83"/>
        <v>0</v>
      </c>
      <c r="EO229" s="274">
        <f t="shared" si="83"/>
        <v>0</v>
      </c>
      <c r="EP229" s="274">
        <f t="shared" si="83"/>
        <v>0</v>
      </c>
      <c r="EQ229" s="274">
        <f t="shared" si="83"/>
        <v>0</v>
      </c>
      <c r="ER229" s="274">
        <f t="shared" si="83"/>
        <v>0</v>
      </c>
      <c r="ES229" s="274">
        <f t="shared" si="83"/>
        <v>0</v>
      </c>
      <c r="ET229" s="274">
        <f t="shared" si="83"/>
        <v>0</v>
      </c>
      <c r="EU229" s="274">
        <f t="shared" si="83"/>
        <v>0</v>
      </c>
      <c r="EV229" s="274">
        <f t="shared" si="83"/>
        <v>0</v>
      </c>
      <c r="EW229" s="274">
        <f t="shared" si="83"/>
        <v>0</v>
      </c>
      <c r="EX229" s="274">
        <f t="shared" si="83"/>
        <v>0</v>
      </c>
      <c r="EY229" s="274">
        <f t="shared" si="83"/>
        <v>0</v>
      </c>
      <c r="EZ229" s="274">
        <f t="shared" si="83"/>
        <v>0</v>
      </c>
      <c r="FA229" s="274">
        <f t="shared" si="83"/>
        <v>0</v>
      </c>
      <c r="FB229" s="274">
        <f t="shared" si="83"/>
        <v>0</v>
      </c>
      <c r="FC229" s="274">
        <f t="shared" si="83"/>
        <v>0</v>
      </c>
      <c r="FD229" s="274">
        <f t="shared" si="83"/>
        <v>0</v>
      </c>
      <c r="FE229" s="274">
        <f t="shared" si="83"/>
        <v>0</v>
      </c>
      <c r="FF229" s="274">
        <f t="shared" si="83"/>
        <v>0</v>
      </c>
      <c r="FG229" s="274">
        <f t="shared" si="83"/>
        <v>0</v>
      </c>
      <c r="FH229" s="274">
        <f t="shared" si="83"/>
        <v>0</v>
      </c>
      <c r="FI229" s="274">
        <f t="shared" si="83"/>
        <v>0</v>
      </c>
      <c r="FJ229" s="274">
        <f t="shared" si="83"/>
        <v>0</v>
      </c>
      <c r="FK229" s="274">
        <f t="shared" si="83"/>
        <v>0</v>
      </c>
      <c r="FL229" s="274">
        <f t="shared" si="83"/>
        <v>0</v>
      </c>
      <c r="FM229" s="274">
        <f t="shared" si="83"/>
        <v>0</v>
      </c>
      <c r="FN229" s="274">
        <f t="shared" si="83"/>
        <v>0</v>
      </c>
      <c r="FO229" s="274">
        <f t="shared" si="83"/>
        <v>0</v>
      </c>
      <c r="FP229" s="274">
        <f t="shared" si="83"/>
        <v>0</v>
      </c>
      <c r="FQ229" s="274">
        <f t="shared" si="83"/>
        <v>0</v>
      </c>
      <c r="FR229" s="274">
        <f t="shared" si="83"/>
        <v>0</v>
      </c>
      <c r="FS229" s="274">
        <f t="shared" si="83"/>
        <v>0</v>
      </c>
      <c r="FT229" s="274">
        <f t="shared" si="83"/>
        <v>0</v>
      </c>
      <c r="FU229" s="274">
        <f t="shared" si="83"/>
        <v>0</v>
      </c>
      <c r="FV229" s="274">
        <f t="shared" si="83"/>
        <v>0</v>
      </c>
      <c r="FW229" s="274">
        <f t="shared" si="83"/>
        <v>0</v>
      </c>
      <c r="FX229" s="274">
        <f t="shared" si="83"/>
        <v>0</v>
      </c>
      <c r="FY229" s="274">
        <f t="shared" si="83"/>
        <v>0</v>
      </c>
      <c r="FZ229" s="274">
        <f t="shared" si="83"/>
        <v>0</v>
      </c>
      <c r="GA229" s="274">
        <f t="shared" si="83"/>
        <v>0</v>
      </c>
      <c r="GB229" s="274">
        <f t="shared" si="83"/>
        <v>0</v>
      </c>
      <c r="GC229" s="274">
        <f t="shared" si="83"/>
        <v>0</v>
      </c>
      <c r="GD229" s="274">
        <f t="shared" si="83"/>
        <v>0</v>
      </c>
      <c r="GE229" s="274">
        <f t="shared" si="83"/>
        <v>0</v>
      </c>
      <c r="GF229" s="274">
        <f t="shared" si="83"/>
        <v>0</v>
      </c>
      <c r="GG229" s="274">
        <f t="shared" si="83"/>
        <v>0</v>
      </c>
      <c r="GH229" s="274">
        <f t="shared" si="83"/>
        <v>0</v>
      </c>
      <c r="GI229" s="274">
        <f t="shared" si="83"/>
        <v>0</v>
      </c>
      <c r="GJ229" s="274">
        <f t="shared" si="83"/>
        <v>0</v>
      </c>
      <c r="GK229" s="274">
        <f t="shared" si="83"/>
        <v>0</v>
      </c>
      <c r="GL229" s="274">
        <f t="shared" si="83"/>
        <v>0</v>
      </c>
      <c r="GM229" s="274">
        <f t="shared" si="83"/>
        <v>0</v>
      </c>
      <c r="GN229" s="274">
        <f t="shared" si="83"/>
        <v>0</v>
      </c>
      <c r="GO229" s="274">
        <f t="shared" ref="GO229:IV229" si="84">SUM(GO230)</f>
        <v>0</v>
      </c>
      <c r="GP229" s="274">
        <f t="shared" si="84"/>
        <v>0</v>
      </c>
      <c r="GQ229" s="274">
        <f t="shared" si="84"/>
        <v>0</v>
      </c>
      <c r="GR229" s="274">
        <f t="shared" si="84"/>
        <v>0</v>
      </c>
      <c r="GS229" s="274">
        <f t="shared" si="84"/>
        <v>0</v>
      </c>
      <c r="GT229" s="274">
        <f t="shared" si="84"/>
        <v>0</v>
      </c>
      <c r="GU229" s="274">
        <f t="shared" si="84"/>
        <v>0</v>
      </c>
      <c r="GV229" s="274">
        <f t="shared" si="84"/>
        <v>0</v>
      </c>
      <c r="GW229" s="274">
        <f t="shared" si="84"/>
        <v>0</v>
      </c>
      <c r="GX229" s="274">
        <f t="shared" si="84"/>
        <v>0</v>
      </c>
      <c r="GY229" s="274">
        <f t="shared" si="84"/>
        <v>0</v>
      </c>
      <c r="GZ229" s="274">
        <f t="shared" si="84"/>
        <v>0</v>
      </c>
      <c r="HA229" s="274">
        <f t="shared" si="84"/>
        <v>0</v>
      </c>
      <c r="HB229" s="274">
        <f t="shared" si="84"/>
        <v>0</v>
      </c>
      <c r="HC229" s="274">
        <f t="shared" si="84"/>
        <v>0</v>
      </c>
      <c r="HD229" s="274">
        <f t="shared" si="84"/>
        <v>0</v>
      </c>
      <c r="HE229" s="274">
        <f t="shared" si="84"/>
        <v>0</v>
      </c>
      <c r="HF229" s="274">
        <f t="shared" si="84"/>
        <v>0</v>
      </c>
      <c r="HG229" s="274">
        <f t="shared" si="84"/>
        <v>0</v>
      </c>
      <c r="HH229" s="274">
        <f t="shared" si="84"/>
        <v>0</v>
      </c>
      <c r="HI229" s="274">
        <f t="shared" si="84"/>
        <v>0</v>
      </c>
      <c r="HJ229" s="274">
        <f t="shared" si="84"/>
        <v>0</v>
      </c>
      <c r="HK229" s="274">
        <f t="shared" si="84"/>
        <v>0</v>
      </c>
      <c r="HL229" s="274">
        <f t="shared" si="84"/>
        <v>0</v>
      </c>
      <c r="HM229" s="274">
        <f t="shared" si="84"/>
        <v>0</v>
      </c>
      <c r="HN229" s="274">
        <f t="shared" si="84"/>
        <v>0</v>
      </c>
      <c r="HO229" s="274">
        <f t="shared" si="84"/>
        <v>0</v>
      </c>
      <c r="HP229" s="274">
        <f t="shared" si="84"/>
        <v>0</v>
      </c>
      <c r="HQ229" s="274">
        <f t="shared" si="84"/>
        <v>0</v>
      </c>
      <c r="HR229" s="274">
        <f t="shared" si="84"/>
        <v>0</v>
      </c>
      <c r="HS229" s="274">
        <f t="shared" si="84"/>
        <v>0</v>
      </c>
      <c r="HT229" s="274">
        <f t="shared" si="84"/>
        <v>0</v>
      </c>
      <c r="HU229" s="274">
        <f t="shared" si="84"/>
        <v>0</v>
      </c>
      <c r="HV229" s="274">
        <f t="shared" si="84"/>
        <v>0</v>
      </c>
      <c r="HW229" s="274">
        <f t="shared" si="84"/>
        <v>0</v>
      </c>
      <c r="HX229" s="274">
        <f t="shared" si="84"/>
        <v>0</v>
      </c>
      <c r="HY229" s="274">
        <f t="shared" si="84"/>
        <v>0</v>
      </c>
      <c r="HZ229" s="274">
        <f t="shared" si="84"/>
        <v>0</v>
      </c>
      <c r="IA229" s="274">
        <f t="shared" si="84"/>
        <v>0</v>
      </c>
      <c r="IB229" s="274">
        <f t="shared" si="84"/>
        <v>0</v>
      </c>
      <c r="IC229" s="274">
        <f t="shared" si="84"/>
        <v>0</v>
      </c>
      <c r="ID229" s="274">
        <f t="shared" si="84"/>
        <v>0</v>
      </c>
      <c r="IE229" s="274">
        <f t="shared" si="84"/>
        <v>0</v>
      </c>
      <c r="IF229" s="274">
        <f t="shared" si="84"/>
        <v>0</v>
      </c>
      <c r="IG229" s="274">
        <f t="shared" si="84"/>
        <v>0</v>
      </c>
      <c r="IH229" s="274">
        <f t="shared" si="84"/>
        <v>0</v>
      </c>
      <c r="II229" s="274">
        <f t="shared" si="84"/>
        <v>0</v>
      </c>
      <c r="IJ229" s="274">
        <f t="shared" si="84"/>
        <v>0</v>
      </c>
      <c r="IK229" s="274">
        <f t="shared" si="84"/>
        <v>0</v>
      </c>
      <c r="IL229" s="274">
        <f t="shared" si="84"/>
        <v>0</v>
      </c>
      <c r="IM229" s="274">
        <f t="shared" si="84"/>
        <v>0</v>
      </c>
      <c r="IN229" s="274">
        <f t="shared" si="84"/>
        <v>0</v>
      </c>
      <c r="IO229" s="274">
        <f t="shared" si="84"/>
        <v>0</v>
      </c>
      <c r="IP229" s="274">
        <f t="shared" si="84"/>
        <v>0</v>
      </c>
      <c r="IQ229" s="274">
        <f t="shared" si="84"/>
        <v>0</v>
      </c>
      <c r="IR229" s="274">
        <f t="shared" si="84"/>
        <v>0</v>
      </c>
      <c r="IS229" s="274">
        <f t="shared" si="84"/>
        <v>0</v>
      </c>
      <c r="IT229" s="274">
        <f t="shared" si="84"/>
        <v>0</v>
      </c>
      <c r="IU229" s="274">
        <f t="shared" si="84"/>
        <v>0</v>
      </c>
      <c r="IV229" s="274">
        <f t="shared" si="84"/>
        <v>0</v>
      </c>
    </row>
    <row r="230" spans="1:256" s="222" customFormat="1" ht="25.5" customHeight="1" x14ac:dyDescent="0.25">
      <c r="A230" s="211" t="s">
        <v>894</v>
      </c>
      <c r="B230" s="212" t="s">
        <v>582</v>
      </c>
      <c r="C230" s="237">
        <f t="shared" si="56"/>
        <v>295202.00000000006</v>
      </c>
      <c r="D230" s="222">
        <v>32796.942199999998</v>
      </c>
      <c r="E230" s="222">
        <v>29933.482800000002</v>
      </c>
      <c r="F230" s="222">
        <v>23970.402399999999</v>
      </c>
      <c r="G230" s="222">
        <v>19985.1754</v>
      </c>
      <c r="H230" s="222">
        <v>27217.624400000001</v>
      </c>
      <c r="I230" s="222">
        <v>21785.907600000002</v>
      </c>
      <c r="J230" s="222">
        <v>23291.4378</v>
      </c>
      <c r="K230" s="222">
        <v>19188.13</v>
      </c>
      <c r="L230" s="222">
        <v>26272.978000000003</v>
      </c>
      <c r="M230" s="222">
        <v>22317.271199999999</v>
      </c>
      <c r="N230" s="222">
        <v>22169.6702</v>
      </c>
      <c r="O230" s="223">
        <v>26272.978000000003</v>
      </c>
      <c r="P230" s="235"/>
      <c r="Q230" s="236"/>
      <c r="R230" s="236"/>
      <c r="S230" s="236"/>
      <c r="T230" s="236"/>
      <c r="U230" s="236"/>
      <c r="V230" s="236"/>
      <c r="W230" s="236"/>
      <c r="X230" s="236"/>
      <c r="Y230" s="236"/>
      <c r="Z230" s="236"/>
      <c r="AA230" s="236"/>
      <c r="AB230" s="236"/>
      <c r="AC230" s="236"/>
      <c r="AD230" s="236"/>
      <c r="AE230" s="236"/>
      <c r="AF230" s="236"/>
      <c r="AG230" s="236"/>
      <c r="AH230" s="236"/>
      <c r="AI230" s="236"/>
      <c r="AJ230" s="236"/>
      <c r="AK230" s="236"/>
      <c r="AL230" s="236"/>
      <c r="AM230" s="236"/>
      <c r="AN230" s="236"/>
      <c r="AO230" s="236"/>
      <c r="AP230" s="236"/>
      <c r="AQ230" s="236"/>
      <c r="AR230" s="236"/>
      <c r="AS230" s="236"/>
      <c r="AT230" s="236"/>
      <c r="AU230" s="236"/>
      <c r="AV230" s="236"/>
      <c r="AW230" s="236"/>
      <c r="AX230" s="236"/>
      <c r="AY230" s="236"/>
      <c r="AZ230" s="236"/>
      <c r="BA230" s="236"/>
      <c r="BB230" s="236"/>
      <c r="BC230" s="236"/>
      <c r="BD230" s="236"/>
      <c r="BE230" s="236"/>
      <c r="BF230" s="236"/>
      <c r="BG230" s="236"/>
      <c r="BH230" s="236"/>
      <c r="BI230" s="236"/>
      <c r="BJ230" s="236"/>
      <c r="BK230" s="236"/>
      <c r="BL230" s="236"/>
      <c r="BM230" s="236"/>
      <c r="BN230" s="236"/>
      <c r="BO230" s="236"/>
      <c r="BP230" s="236"/>
      <c r="BQ230" s="236"/>
      <c r="BR230" s="236"/>
      <c r="BS230" s="236"/>
      <c r="BT230" s="236"/>
      <c r="BU230" s="236"/>
      <c r="BV230" s="236"/>
      <c r="BW230" s="236"/>
      <c r="BX230" s="236"/>
      <c r="BY230" s="236"/>
      <c r="BZ230" s="236"/>
      <c r="CA230" s="236"/>
      <c r="CB230" s="236"/>
      <c r="CC230" s="236"/>
      <c r="CD230" s="236"/>
      <c r="CE230" s="236"/>
      <c r="CF230" s="236"/>
      <c r="CG230" s="236"/>
      <c r="CH230" s="236"/>
      <c r="CI230" s="236"/>
      <c r="CJ230" s="236"/>
      <c r="CK230" s="236"/>
      <c r="CL230" s="236"/>
      <c r="CM230" s="236"/>
      <c r="CN230" s="236"/>
      <c r="CO230" s="236"/>
      <c r="CP230" s="236"/>
      <c r="CQ230" s="236"/>
      <c r="CR230" s="236"/>
      <c r="CS230" s="236"/>
      <c r="CT230" s="236"/>
      <c r="CU230" s="236"/>
      <c r="CV230" s="236"/>
      <c r="CW230" s="236"/>
      <c r="CX230" s="236"/>
      <c r="CY230" s="236"/>
      <c r="CZ230" s="236"/>
      <c r="DA230" s="236"/>
      <c r="DB230" s="236"/>
      <c r="DC230" s="236"/>
      <c r="DD230" s="236"/>
      <c r="DE230" s="236"/>
      <c r="DF230" s="236"/>
      <c r="DG230" s="236"/>
      <c r="DH230" s="236"/>
      <c r="DI230" s="236"/>
      <c r="DJ230" s="236"/>
      <c r="DK230" s="236"/>
      <c r="DL230" s="236"/>
      <c r="DM230" s="236"/>
      <c r="DN230" s="236"/>
      <c r="DO230" s="236"/>
      <c r="DP230" s="236"/>
      <c r="DQ230" s="236"/>
      <c r="DR230" s="236"/>
      <c r="DS230" s="236"/>
      <c r="DT230" s="236"/>
      <c r="DU230" s="236"/>
      <c r="DV230" s="236"/>
      <c r="DW230" s="236"/>
      <c r="DX230" s="236"/>
      <c r="DY230" s="236"/>
      <c r="DZ230" s="236"/>
      <c r="EA230" s="236"/>
      <c r="EB230" s="236"/>
      <c r="EC230" s="236"/>
      <c r="ED230" s="236"/>
      <c r="EE230" s="236"/>
      <c r="EF230" s="236"/>
      <c r="EG230" s="236"/>
      <c r="EH230" s="236"/>
      <c r="EI230" s="236"/>
      <c r="EJ230" s="236"/>
      <c r="EK230" s="236"/>
      <c r="EL230" s="236"/>
      <c r="EM230" s="236"/>
      <c r="EN230" s="236"/>
      <c r="EO230" s="236"/>
      <c r="EP230" s="236"/>
      <c r="EQ230" s="236"/>
      <c r="ER230" s="236"/>
      <c r="ES230" s="236"/>
      <c r="ET230" s="236"/>
      <c r="EU230" s="236"/>
      <c r="EV230" s="236"/>
      <c r="EW230" s="236"/>
      <c r="EX230" s="236"/>
      <c r="EY230" s="236"/>
      <c r="EZ230" s="236"/>
      <c r="FA230" s="236"/>
      <c r="FB230" s="236"/>
      <c r="FC230" s="236"/>
      <c r="FD230" s="236"/>
      <c r="FE230" s="236"/>
      <c r="FF230" s="236"/>
      <c r="FG230" s="236"/>
      <c r="FH230" s="236"/>
      <c r="FI230" s="236"/>
      <c r="FJ230" s="236"/>
      <c r="FK230" s="236"/>
      <c r="FL230" s="236"/>
      <c r="FM230" s="236"/>
      <c r="FN230" s="236"/>
      <c r="FO230" s="236"/>
      <c r="FP230" s="236"/>
      <c r="FQ230" s="236"/>
      <c r="FR230" s="236"/>
      <c r="FS230" s="236"/>
      <c r="FT230" s="236"/>
      <c r="FU230" s="236"/>
      <c r="FV230" s="236"/>
      <c r="FW230" s="236"/>
      <c r="FX230" s="236"/>
      <c r="FY230" s="236"/>
      <c r="FZ230" s="236"/>
      <c r="GA230" s="236"/>
      <c r="GB230" s="236"/>
      <c r="GC230" s="236"/>
      <c r="GD230" s="236"/>
      <c r="GE230" s="236"/>
      <c r="GF230" s="236"/>
      <c r="GG230" s="236"/>
      <c r="GH230" s="236"/>
      <c r="GI230" s="236"/>
      <c r="GJ230" s="236"/>
      <c r="GK230" s="236"/>
      <c r="GL230" s="236"/>
      <c r="GM230" s="236"/>
      <c r="GN230" s="236"/>
      <c r="GO230" s="236"/>
      <c r="GP230" s="236"/>
      <c r="GQ230" s="236"/>
      <c r="GR230" s="236"/>
      <c r="GS230" s="236"/>
      <c r="GT230" s="236"/>
      <c r="GU230" s="236"/>
      <c r="GV230" s="236"/>
      <c r="GW230" s="236"/>
      <c r="GX230" s="236"/>
      <c r="GY230" s="236"/>
      <c r="GZ230" s="236"/>
      <c r="HA230" s="236"/>
      <c r="HB230" s="236"/>
      <c r="HC230" s="236"/>
      <c r="HD230" s="236"/>
      <c r="HE230" s="236"/>
      <c r="HF230" s="236"/>
      <c r="HG230" s="236"/>
      <c r="HH230" s="236"/>
      <c r="HI230" s="236"/>
      <c r="HJ230" s="236"/>
      <c r="HK230" s="236"/>
      <c r="HL230" s="236"/>
      <c r="HM230" s="236"/>
      <c r="HN230" s="236"/>
      <c r="HO230" s="236"/>
      <c r="HP230" s="236"/>
      <c r="HQ230" s="236"/>
      <c r="HR230" s="236"/>
      <c r="HS230" s="236"/>
      <c r="HT230" s="236"/>
      <c r="HU230" s="236"/>
      <c r="HV230" s="236"/>
      <c r="HW230" s="236"/>
      <c r="HX230" s="236"/>
      <c r="HY230" s="236"/>
      <c r="HZ230" s="236"/>
      <c r="IA230" s="236"/>
      <c r="IB230" s="236"/>
      <c r="IC230" s="236"/>
      <c r="ID230" s="236"/>
      <c r="IE230" s="236"/>
      <c r="IF230" s="236"/>
      <c r="IG230" s="236"/>
      <c r="IH230" s="236"/>
      <c r="II230" s="236"/>
      <c r="IJ230" s="236"/>
      <c r="IK230" s="236"/>
      <c r="IL230" s="236"/>
      <c r="IM230" s="236"/>
      <c r="IN230" s="236"/>
      <c r="IO230" s="236"/>
      <c r="IP230" s="236"/>
      <c r="IQ230" s="236"/>
      <c r="IR230" s="236"/>
      <c r="IS230" s="236"/>
      <c r="IT230" s="236"/>
      <c r="IU230" s="236"/>
      <c r="IV230" s="236"/>
    </row>
    <row r="231" spans="1:256" s="283" customFormat="1" ht="25.5" customHeight="1" x14ac:dyDescent="0.25">
      <c r="A231" s="190">
        <v>7</v>
      </c>
      <c r="B231" s="239" t="s">
        <v>895</v>
      </c>
      <c r="C231" s="240">
        <f t="shared" si="56"/>
        <v>0</v>
      </c>
      <c r="D231" s="192">
        <f>D232+D233+D235+D237+D239</f>
        <v>0</v>
      </c>
      <c r="E231" s="241">
        <f t="shared" ref="E231:O231" si="85">E232+E233+E235+E237+E239</f>
        <v>0</v>
      </c>
      <c r="F231" s="241">
        <f t="shared" si="85"/>
        <v>0</v>
      </c>
      <c r="G231" s="241">
        <f t="shared" si="85"/>
        <v>0</v>
      </c>
      <c r="H231" s="241">
        <f t="shared" si="85"/>
        <v>0</v>
      </c>
      <c r="I231" s="241">
        <f t="shared" si="85"/>
        <v>0</v>
      </c>
      <c r="J231" s="241">
        <f t="shared" si="85"/>
        <v>0</v>
      </c>
      <c r="K231" s="241">
        <f t="shared" si="85"/>
        <v>0</v>
      </c>
      <c r="L231" s="241">
        <f t="shared" si="85"/>
        <v>0</v>
      </c>
      <c r="M231" s="241">
        <f t="shared" si="85"/>
        <v>0</v>
      </c>
      <c r="N231" s="241">
        <f t="shared" si="85"/>
        <v>0</v>
      </c>
      <c r="O231" s="242">
        <f t="shared" si="85"/>
        <v>0</v>
      </c>
      <c r="P231" s="249"/>
      <c r="Q231" s="250"/>
      <c r="R231" s="251"/>
      <c r="S231" s="245"/>
      <c r="T231" s="245"/>
      <c r="U231" s="245"/>
      <c r="V231" s="245"/>
      <c r="W231" s="245"/>
      <c r="X231" s="245"/>
      <c r="Y231" s="245"/>
      <c r="Z231" s="245"/>
      <c r="AA231" s="245"/>
      <c r="AB231" s="245"/>
      <c r="AC231" s="245"/>
      <c r="AD231" s="252"/>
      <c r="AE231" s="250"/>
      <c r="AF231" s="251"/>
      <c r="AG231" s="245"/>
      <c r="AH231" s="245"/>
      <c r="AI231" s="245"/>
      <c r="AJ231" s="245"/>
      <c r="AK231" s="245"/>
      <c r="AL231" s="245"/>
      <c r="AM231" s="245"/>
      <c r="AN231" s="245"/>
      <c r="AO231" s="245"/>
      <c r="AP231" s="245"/>
      <c r="AQ231" s="245"/>
      <c r="AR231" s="252"/>
      <c r="AS231" s="250"/>
      <c r="AT231" s="251"/>
      <c r="AU231" s="245"/>
      <c r="AV231" s="245"/>
      <c r="AW231" s="245"/>
      <c r="AX231" s="245"/>
      <c r="AY231" s="245"/>
      <c r="AZ231" s="245"/>
      <c r="BA231" s="245"/>
      <c r="BB231" s="245"/>
      <c r="BC231" s="245"/>
      <c r="BD231" s="245"/>
      <c r="BE231" s="245"/>
      <c r="BF231" s="252"/>
      <c r="BG231" s="250"/>
      <c r="BH231" s="251"/>
      <c r="BI231" s="245"/>
      <c r="BJ231" s="245"/>
      <c r="BK231" s="245"/>
      <c r="BL231" s="245"/>
      <c r="BM231" s="245"/>
      <c r="BN231" s="245"/>
      <c r="BO231" s="245"/>
      <c r="BP231" s="245"/>
      <c r="BQ231" s="245"/>
      <c r="BR231" s="245"/>
      <c r="BS231" s="245"/>
      <c r="BT231" s="252"/>
      <c r="BU231" s="250"/>
      <c r="BV231" s="251"/>
      <c r="BW231" s="245"/>
      <c r="BX231" s="245"/>
      <c r="BY231" s="245"/>
      <c r="BZ231" s="245"/>
      <c r="CA231" s="245"/>
      <c r="CB231" s="245"/>
      <c r="CC231" s="245"/>
      <c r="CD231" s="245"/>
      <c r="CE231" s="245"/>
      <c r="CF231" s="245"/>
      <c r="CG231" s="245"/>
      <c r="CH231" s="252"/>
      <c r="CI231" s="250"/>
      <c r="CJ231" s="251"/>
      <c r="CK231" s="245"/>
      <c r="CL231" s="245"/>
      <c r="CM231" s="245"/>
      <c r="CN231" s="245"/>
      <c r="CO231" s="245"/>
      <c r="CP231" s="245"/>
      <c r="CQ231" s="245"/>
      <c r="CR231" s="245"/>
      <c r="CS231" s="245"/>
      <c r="CT231" s="245"/>
      <c r="CU231" s="245"/>
      <c r="CV231" s="252"/>
      <c r="CW231" s="250"/>
      <c r="CX231" s="251"/>
      <c r="CY231" s="245"/>
      <c r="CZ231" s="245"/>
      <c r="DA231" s="245"/>
      <c r="DB231" s="245"/>
      <c r="DC231" s="245"/>
      <c r="DD231" s="245"/>
      <c r="DE231" s="245"/>
      <c r="DF231" s="245"/>
      <c r="DG231" s="245"/>
      <c r="DH231" s="245"/>
      <c r="DI231" s="245"/>
      <c r="DJ231" s="252"/>
      <c r="DK231" s="250"/>
      <c r="DL231" s="251"/>
      <c r="DM231" s="245"/>
      <c r="DN231" s="245"/>
      <c r="DO231" s="245"/>
      <c r="DP231" s="245"/>
      <c r="DQ231" s="245"/>
      <c r="DR231" s="245"/>
      <c r="DS231" s="245"/>
      <c r="DT231" s="245"/>
      <c r="DU231" s="245"/>
      <c r="DV231" s="245"/>
      <c r="DW231" s="245"/>
      <c r="DX231" s="252"/>
      <c r="DY231" s="250"/>
      <c r="DZ231" s="251"/>
      <c r="EA231" s="245"/>
      <c r="EB231" s="245"/>
      <c r="EC231" s="245"/>
      <c r="ED231" s="245"/>
      <c r="EE231" s="245"/>
      <c r="EF231" s="245"/>
      <c r="EG231" s="245"/>
      <c r="EH231" s="245"/>
      <c r="EI231" s="245"/>
      <c r="EJ231" s="245"/>
      <c r="EK231" s="245"/>
      <c r="EL231" s="252"/>
      <c r="EM231" s="250"/>
      <c r="EN231" s="251"/>
      <c r="EO231" s="245"/>
      <c r="EP231" s="245"/>
      <c r="EQ231" s="245"/>
      <c r="ER231" s="245"/>
      <c r="ES231" s="245"/>
      <c r="ET231" s="245"/>
      <c r="EU231" s="245"/>
      <c r="EV231" s="245"/>
      <c r="EW231" s="245"/>
      <c r="EX231" s="245"/>
      <c r="EY231" s="245"/>
      <c r="EZ231" s="252"/>
      <c r="FA231" s="250"/>
      <c r="FB231" s="251"/>
      <c r="FC231" s="245"/>
      <c r="FD231" s="245"/>
      <c r="FE231" s="245"/>
      <c r="FF231" s="245"/>
      <c r="FG231" s="245"/>
      <c r="FH231" s="245"/>
      <c r="FI231" s="245"/>
      <c r="FJ231" s="245"/>
      <c r="FK231" s="245"/>
      <c r="FL231" s="245"/>
      <c r="FM231" s="245"/>
      <c r="FN231" s="252"/>
      <c r="FO231" s="250"/>
      <c r="FP231" s="251"/>
      <c r="FQ231" s="245"/>
      <c r="FR231" s="245"/>
      <c r="FS231" s="245"/>
      <c r="FT231" s="245"/>
      <c r="FU231" s="245"/>
      <c r="FV231" s="245"/>
      <c r="FW231" s="245"/>
      <c r="FX231" s="245"/>
      <c r="FY231" s="245"/>
      <c r="FZ231" s="245"/>
      <c r="GA231" s="245"/>
      <c r="GB231" s="252"/>
      <c r="GC231" s="250"/>
      <c r="GD231" s="251"/>
      <c r="GE231" s="245"/>
      <c r="GF231" s="245"/>
      <c r="GG231" s="245"/>
      <c r="GH231" s="245"/>
      <c r="GI231" s="245"/>
      <c r="GJ231" s="245"/>
      <c r="GK231" s="245"/>
      <c r="GL231" s="245"/>
      <c r="GM231" s="245"/>
      <c r="GN231" s="245"/>
      <c r="GO231" s="245"/>
      <c r="GP231" s="252"/>
      <c r="GQ231" s="250"/>
      <c r="GR231" s="251"/>
      <c r="GS231" s="245"/>
      <c r="GT231" s="245"/>
      <c r="GU231" s="245"/>
      <c r="GV231" s="245"/>
      <c r="GW231" s="245"/>
      <c r="GX231" s="245"/>
      <c r="GY231" s="245"/>
      <c r="GZ231" s="245"/>
      <c r="HA231" s="245"/>
      <c r="HB231" s="245"/>
      <c r="HC231" s="245"/>
      <c r="HD231" s="252"/>
      <c r="HE231" s="250"/>
      <c r="HF231" s="251"/>
      <c r="HG231" s="245"/>
      <c r="HH231" s="245"/>
      <c r="HI231" s="245"/>
      <c r="HJ231" s="245"/>
      <c r="HK231" s="245"/>
      <c r="HL231" s="245"/>
      <c r="HM231" s="245"/>
      <c r="HN231" s="245"/>
      <c r="HO231" s="245"/>
      <c r="HP231" s="245"/>
      <c r="HQ231" s="245"/>
      <c r="HR231" s="252"/>
      <c r="HS231" s="250"/>
      <c r="HT231" s="251"/>
      <c r="HU231" s="245"/>
      <c r="HV231" s="245"/>
      <c r="HW231" s="245"/>
      <c r="HX231" s="245"/>
      <c r="HY231" s="245"/>
      <c r="HZ231" s="245"/>
      <c r="IA231" s="245"/>
      <c r="IB231" s="245"/>
      <c r="IC231" s="245"/>
      <c r="ID231" s="245"/>
      <c r="IE231" s="245"/>
      <c r="IF231" s="252"/>
      <c r="IG231" s="250"/>
      <c r="IH231" s="251"/>
      <c r="II231" s="245"/>
      <c r="IJ231" s="245"/>
      <c r="IK231" s="245"/>
      <c r="IL231" s="245"/>
      <c r="IM231" s="245"/>
      <c r="IN231" s="245"/>
      <c r="IO231" s="245"/>
      <c r="IP231" s="245"/>
      <c r="IQ231" s="245"/>
      <c r="IR231" s="245"/>
      <c r="IS231" s="245"/>
      <c r="IT231" s="252"/>
      <c r="IU231" s="250"/>
      <c r="IV231" s="251"/>
    </row>
    <row r="232" spans="1:256" s="283" customFormat="1" ht="36.75" customHeight="1" x14ac:dyDescent="0.25">
      <c r="A232" s="206">
        <v>7.1</v>
      </c>
      <c r="B232" s="284" t="s">
        <v>896</v>
      </c>
      <c r="C232" s="208">
        <f t="shared" si="56"/>
        <v>0</v>
      </c>
      <c r="D232" s="285">
        <v>0</v>
      </c>
      <c r="E232" s="285">
        <v>0</v>
      </c>
      <c r="F232" s="285">
        <v>0</v>
      </c>
      <c r="G232" s="285">
        <v>0</v>
      </c>
      <c r="H232" s="285">
        <v>0</v>
      </c>
      <c r="I232" s="285">
        <v>0</v>
      </c>
      <c r="J232" s="285">
        <v>0</v>
      </c>
      <c r="K232" s="285">
        <v>0</v>
      </c>
      <c r="L232" s="285">
        <v>0</v>
      </c>
      <c r="M232" s="285">
        <v>0</v>
      </c>
      <c r="N232" s="285">
        <v>0</v>
      </c>
      <c r="O232" s="286">
        <v>0</v>
      </c>
      <c r="P232" s="287"/>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288"/>
      <c r="BK232" s="288"/>
      <c r="BL232" s="288"/>
      <c r="BM232" s="288"/>
      <c r="BN232" s="288"/>
      <c r="BO232" s="288"/>
      <c r="BP232" s="288"/>
      <c r="BQ232" s="288"/>
      <c r="BR232" s="288"/>
      <c r="BS232" s="288"/>
      <c r="BT232" s="288"/>
      <c r="BU232" s="288"/>
      <c r="BV232" s="288"/>
      <c r="BW232" s="288"/>
      <c r="BX232" s="288"/>
      <c r="BY232" s="288"/>
      <c r="BZ232" s="288"/>
      <c r="CA232" s="288"/>
      <c r="CB232" s="288"/>
      <c r="CC232" s="288"/>
      <c r="CD232" s="288"/>
      <c r="CE232" s="288"/>
      <c r="CF232" s="288"/>
      <c r="CG232" s="288"/>
      <c r="CH232" s="288"/>
      <c r="CI232" s="288"/>
      <c r="CJ232" s="288"/>
      <c r="CK232" s="288"/>
      <c r="CL232" s="288"/>
      <c r="CM232" s="288"/>
      <c r="CN232" s="288"/>
      <c r="CO232" s="288"/>
      <c r="CP232" s="288"/>
      <c r="CQ232" s="288"/>
      <c r="CR232" s="288"/>
      <c r="CS232" s="288"/>
      <c r="CT232" s="288"/>
      <c r="CU232" s="288"/>
      <c r="CV232" s="288"/>
      <c r="CW232" s="288"/>
      <c r="CX232" s="288"/>
      <c r="CY232" s="288"/>
      <c r="CZ232" s="288"/>
      <c r="DA232" s="288"/>
      <c r="DB232" s="288"/>
      <c r="DC232" s="288"/>
      <c r="DD232" s="288"/>
      <c r="DE232" s="288"/>
      <c r="DF232" s="288"/>
      <c r="DG232" s="288"/>
      <c r="DH232" s="288"/>
      <c r="DI232" s="288"/>
      <c r="DJ232" s="288"/>
      <c r="DK232" s="288"/>
      <c r="DL232" s="288"/>
      <c r="DM232" s="288"/>
      <c r="DN232" s="288"/>
      <c r="DO232" s="288"/>
      <c r="DP232" s="288"/>
      <c r="DQ232" s="288"/>
      <c r="DR232" s="288"/>
      <c r="DS232" s="288"/>
      <c r="DT232" s="288"/>
      <c r="DU232" s="288"/>
      <c r="DV232" s="288"/>
      <c r="DW232" s="288"/>
      <c r="DX232" s="288"/>
      <c r="DY232" s="288"/>
      <c r="DZ232" s="288"/>
      <c r="EA232" s="288"/>
      <c r="EB232" s="288"/>
      <c r="EC232" s="288"/>
      <c r="ED232" s="288"/>
      <c r="EE232" s="288"/>
      <c r="EF232" s="288"/>
      <c r="EG232" s="288"/>
      <c r="EH232" s="288"/>
      <c r="EI232" s="288"/>
      <c r="EJ232" s="288"/>
      <c r="EK232" s="288"/>
      <c r="EL232" s="288"/>
      <c r="EM232" s="288"/>
      <c r="EN232" s="288"/>
      <c r="EO232" s="288"/>
      <c r="EP232" s="288"/>
      <c r="EQ232" s="288"/>
      <c r="ER232" s="288"/>
      <c r="ES232" s="288"/>
      <c r="ET232" s="288"/>
      <c r="EU232" s="288"/>
      <c r="EV232" s="288"/>
      <c r="EW232" s="288"/>
      <c r="EX232" s="288"/>
      <c r="EY232" s="288"/>
      <c r="EZ232" s="288"/>
      <c r="FA232" s="288"/>
      <c r="FB232" s="288"/>
      <c r="FC232" s="288"/>
      <c r="FD232" s="288"/>
      <c r="FE232" s="288"/>
      <c r="FF232" s="288"/>
      <c r="FG232" s="288"/>
      <c r="FH232" s="288"/>
      <c r="FI232" s="288"/>
      <c r="FJ232" s="288"/>
      <c r="FK232" s="288"/>
      <c r="FL232" s="288"/>
      <c r="FM232" s="288"/>
      <c r="FN232" s="288"/>
      <c r="FO232" s="288"/>
      <c r="FP232" s="288"/>
      <c r="FQ232" s="288"/>
      <c r="FR232" s="288"/>
      <c r="FS232" s="288"/>
      <c r="FT232" s="288"/>
      <c r="FU232" s="288"/>
      <c r="FV232" s="288"/>
      <c r="FW232" s="288"/>
      <c r="FX232" s="288"/>
      <c r="FY232" s="288"/>
      <c r="FZ232" s="288"/>
      <c r="GA232" s="288"/>
      <c r="GB232" s="288"/>
      <c r="GC232" s="288"/>
      <c r="GD232" s="288"/>
      <c r="GE232" s="288"/>
      <c r="GF232" s="288"/>
      <c r="GG232" s="288"/>
      <c r="GH232" s="288"/>
      <c r="GI232" s="288"/>
      <c r="GJ232" s="288"/>
      <c r="GK232" s="288"/>
      <c r="GL232" s="288"/>
      <c r="GM232" s="288"/>
      <c r="GN232" s="288"/>
      <c r="GO232" s="288"/>
      <c r="GP232" s="288"/>
      <c r="GQ232" s="288"/>
      <c r="GR232" s="288"/>
      <c r="GS232" s="288"/>
      <c r="GT232" s="288"/>
      <c r="GU232" s="288"/>
      <c r="GV232" s="288"/>
      <c r="GW232" s="288"/>
      <c r="GX232" s="288"/>
      <c r="GY232" s="288"/>
      <c r="GZ232" s="288"/>
      <c r="HA232" s="288"/>
      <c r="HB232" s="288"/>
      <c r="HC232" s="288"/>
      <c r="HD232" s="288"/>
      <c r="HE232" s="288"/>
      <c r="HF232" s="288"/>
      <c r="HG232" s="288"/>
      <c r="HH232" s="288"/>
      <c r="HI232" s="288"/>
      <c r="HJ232" s="288"/>
      <c r="HK232" s="288"/>
      <c r="HL232" s="288"/>
      <c r="HM232" s="288"/>
      <c r="HN232" s="288"/>
      <c r="HO232" s="288"/>
      <c r="HP232" s="288"/>
      <c r="HQ232" s="288"/>
      <c r="HR232" s="288"/>
      <c r="HS232" s="288"/>
      <c r="HT232" s="288"/>
      <c r="HU232" s="288"/>
      <c r="HV232" s="288"/>
      <c r="HW232" s="288"/>
      <c r="HX232" s="288"/>
      <c r="HY232" s="288"/>
      <c r="HZ232" s="288"/>
      <c r="IA232" s="288"/>
      <c r="IB232" s="288"/>
      <c r="IC232" s="288"/>
      <c r="ID232" s="288"/>
      <c r="IE232" s="288"/>
      <c r="IF232" s="288"/>
      <c r="IG232" s="288"/>
      <c r="IH232" s="288"/>
      <c r="II232" s="288"/>
      <c r="IJ232" s="288"/>
      <c r="IK232" s="288"/>
      <c r="IL232" s="288"/>
      <c r="IM232" s="288"/>
      <c r="IN232" s="288"/>
      <c r="IO232" s="288"/>
      <c r="IP232" s="288"/>
      <c r="IQ232" s="288"/>
      <c r="IR232" s="288"/>
      <c r="IS232" s="288"/>
      <c r="IT232" s="288"/>
      <c r="IU232" s="288"/>
      <c r="IV232" s="288"/>
    </row>
    <row r="233" spans="1:256" s="283" customFormat="1" ht="36.75" customHeight="1" x14ac:dyDescent="0.25">
      <c r="A233" s="206">
        <v>7.2</v>
      </c>
      <c r="B233" s="284" t="s">
        <v>897</v>
      </c>
      <c r="C233" s="208">
        <f t="shared" si="56"/>
        <v>0</v>
      </c>
      <c r="D233" s="208">
        <f t="shared" ref="D233:O233" si="86">D234</f>
        <v>0</v>
      </c>
      <c r="E233" s="221">
        <f t="shared" si="86"/>
        <v>0</v>
      </c>
      <c r="F233" s="221">
        <f t="shared" si="86"/>
        <v>0</v>
      </c>
      <c r="G233" s="221">
        <f t="shared" si="86"/>
        <v>0</v>
      </c>
      <c r="H233" s="221">
        <f t="shared" si="86"/>
        <v>0</v>
      </c>
      <c r="I233" s="221">
        <f t="shared" si="86"/>
        <v>0</v>
      </c>
      <c r="J233" s="221">
        <f t="shared" si="86"/>
        <v>0</v>
      </c>
      <c r="K233" s="221">
        <f t="shared" si="86"/>
        <v>0</v>
      </c>
      <c r="L233" s="221">
        <f t="shared" si="86"/>
        <v>0</v>
      </c>
      <c r="M233" s="221">
        <f t="shared" si="86"/>
        <v>0</v>
      </c>
      <c r="N233" s="221">
        <f t="shared" si="86"/>
        <v>0</v>
      </c>
      <c r="O233" s="234">
        <f t="shared" si="86"/>
        <v>0</v>
      </c>
      <c r="P233" s="287"/>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c r="BR233" s="288"/>
      <c r="BS233" s="288"/>
      <c r="BT233" s="288"/>
      <c r="BU233" s="288"/>
      <c r="BV233" s="288"/>
      <c r="BW233" s="288"/>
      <c r="BX233" s="288"/>
      <c r="BY233" s="288"/>
      <c r="BZ233" s="288"/>
      <c r="CA233" s="288"/>
      <c r="CB233" s="288"/>
      <c r="CC233" s="288"/>
      <c r="CD233" s="288"/>
      <c r="CE233" s="288"/>
      <c r="CF233" s="288"/>
      <c r="CG233" s="288"/>
      <c r="CH233" s="288"/>
      <c r="CI233" s="288"/>
      <c r="CJ233" s="288"/>
      <c r="CK233" s="288"/>
      <c r="CL233" s="288"/>
      <c r="CM233" s="288"/>
      <c r="CN233" s="288"/>
      <c r="CO233" s="288"/>
      <c r="CP233" s="288"/>
      <c r="CQ233" s="288"/>
      <c r="CR233" s="288"/>
      <c r="CS233" s="288"/>
      <c r="CT233" s="288"/>
      <c r="CU233" s="288"/>
      <c r="CV233" s="288"/>
      <c r="CW233" s="288"/>
      <c r="CX233" s="288"/>
      <c r="CY233" s="288"/>
      <c r="CZ233" s="288"/>
      <c r="DA233" s="288"/>
      <c r="DB233" s="288"/>
      <c r="DC233" s="288"/>
      <c r="DD233" s="288"/>
      <c r="DE233" s="288"/>
      <c r="DF233" s="288"/>
      <c r="DG233" s="288"/>
      <c r="DH233" s="288"/>
      <c r="DI233" s="288"/>
      <c r="DJ233" s="288"/>
      <c r="DK233" s="288"/>
      <c r="DL233" s="288"/>
      <c r="DM233" s="288"/>
      <c r="DN233" s="288"/>
      <c r="DO233" s="288"/>
      <c r="DP233" s="288"/>
      <c r="DQ233" s="288"/>
      <c r="DR233" s="288"/>
      <c r="DS233" s="288"/>
      <c r="DT233" s="288"/>
      <c r="DU233" s="288"/>
      <c r="DV233" s="288"/>
      <c r="DW233" s="288"/>
      <c r="DX233" s="288"/>
      <c r="DY233" s="288"/>
      <c r="DZ233" s="288"/>
      <c r="EA233" s="288"/>
      <c r="EB233" s="288"/>
      <c r="EC233" s="288"/>
      <c r="ED233" s="288"/>
      <c r="EE233" s="288"/>
      <c r="EF233" s="288"/>
      <c r="EG233" s="288"/>
      <c r="EH233" s="288"/>
      <c r="EI233" s="288"/>
      <c r="EJ233" s="288"/>
      <c r="EK233" s="288"/>
      <c r="EL233" s="288"/>
      <c r="EM233" s="288"/>
      <c r="EN233" s="288"/>
      <c r="EO233" s="288"/>
      <c r="EP233" s="288"/>
      <c r="EQ233" s="288"/>
      <c r="ER233" s="288"/>
      <c r="ES233" s="288"/>
      <c r="ET233" s="288"/>
      <c r="EU233" s="288"/>
      <c r="EV233" s="288"/>
      <c r="EW233" s="288"/>
      <c r="EX233" s="288"/>
      <c r="EY233" s="288"/>
      <c r="EZ233" s="288"/>
      <c r="FA233" s="288"/>
      <c r="FB233" s="288"/>
      <c r="FC233" s="288"/>
      <c r="FD233" s="288"/>
      <c r="FE233" s="288"/>
      <c r="FF233" s="288"/>
      <c r="FG233" s="288"/>
      <c r="FH233" s="288"/>
      <c r="FI233" s="288"/>
      <c r="FJ233" s="288"/>
      <c r="FK233" s="288"/>
      <c r="FL233" s="288"/>
      <c r="FM233" s="288"/>
      <c r="FN233" s="288"/>
      <c r="FO233" s="288"/>
      <c r="FP233" s="288"/>
      <c r="FQ233" s="288"/>
      <c r="FR233" s="288"/>
      <c r="FS233" s="288"/>
      <c r="FT233" s="288"/>
      <c r="FU233" s="288"/>
      <c r="FV233" s="288"/>
      <c r="FW233" s="288"/>
      <c r="FX233" s="288"/>
      <c r="FY233" s="288"/>
      <c r="FZ233" s="288"/>
      <c r="GA233" s="288"/>
      <c r="GB233" s="288"/>
      <c r="GC233" s="288"/>
      <c r="GD233" s="288"/>
      <c r="GE233" s="288"/>
      <c r="GF233" s="288"/>
      <c r="GG233" s="288"/>
      <c r="GH233" s="288"/>
      <c r="GI233" s="288"/>
      <c r="GJ233" s="288"/>
      <c r="GK233" s="288"/>
      <c r="GL233" s="288"/>
      <c r="GM233" s="288"/>
      <c r="GN233" s="288"/>
      <c r="GO233" s="288"/>
      <c r="GP233" s="288"/>
      <c r="GQ233" s="288"/>
      <c r="GR233" s="288"/>
      <c r="GS233" s="288"/>
      <c r="GT233" s="288"/>
      <c r="GU233" s="288"/>
      <c r="GV233" s="288"/>
      <c r="GW233" s="288"/>
      <c r="GX233" s="288"/>
      <c r="GY233" s="288"/>
      <c r="GZ233" s="288"/>
      <c r="HA233" s="288"/>
      <c r="HB233" s="288"/>
      <c r="HC233" s="288"/>
      <c r="HD233" s="288"/>
      <c r="HE233" s="288"/>
      <c r="HF233" s="288"/>
      <c r="HG233" s="288"/>
      <c r="HH233" s="288"/>
      <c r="HI233" s="288"/>
      <c r="HJ233" s="288"/>
      <c r="HK233" s="288"/>
      <c r="HL233" s="288"/>
      <c r="HM233" s="288"/>
      <c r="HN233" s="288"/>
      <c r="HO233" s="288"/>
      <c r="HP233" s="288"/>
      <c r="HQ233" s="288"/>
      <c r="HR233" s="288"/>
      <c r="HS233" s="288"/>
      <c r="HT233" s="288"/>
      <c r="HU233" s="288"/>
      <c r="HV233" s="288"/>
      <c r="HW233" s="288"/>
      <c r="HX233" s="288"/>
      <c r="HY233" s="288"/>
      <c r="HZ233" s="288"/>
      <c r="IA233" s="288"/>
      <c r="IB233" s="288"/>
      <c r="IC233" s="288"/>
      <c r="ID233" s="288"/>
      <c r="IE233" s="288"/>
      <c r="IF233" s="288"/>
      <c r="IG233" s="288"/>
      <c r="IH233" s="288"/>
      <c r="II233" s="288"/>
      <c r="IJ233" s="288"/>
      <c r="IK233" s="288"/>
      <c r="IL233" s="288"/>
      <c r="IM233" s="288"/>
      <c r="IN233" s="288"/>
      <c r="IO233" s="288"/>
      <c r="IP233" s="288"/>
      <c r="IQ233" s="288"/>
      <c r="IR233" s="288"/>
      <c r="IS233" s="288"/>
      <c r="IT233" s="288"/>
      <c r="IU233" s="288"/>
      <c r="IV233" s="288"/>
    </row>
    <row r="234" spans="1:256" s="222" customFormat="1" ht="29.25" customHeight="1" x14ac:dyDescent="0.25">
      <c r="A234" s="211" t="s">
        <v>898</v>
      </c>
      <c r="B234" s="212" t="s">
        <v>899</v>
      </c>
      <c r="C234" s="237">
        <f t="shared" si="56"/>
        <v>0</v>
      </c>
      <c r="D234" s="236">
        <v>0</v>
      </c>
      <c r="E234" s="236">
        <v>0</v>
      </c>
      <c r="F234" s="236">
        <v>0</v>
      </c>
      <c r="G234" s="236">
        <v>0</v>
      </c>
      <c r="H234" s="236">
        <v>0</v>
      </c>
      <c r="I234" s="236">
        <v>0</v>
      </c>
      <c r="J234" s="236">
        <v>0</v>
      </c>
      <c r="K234" s="236">
        <v>0</v>
      </c>
      <c r="L234" s="236">
        <v>0</v>
      </c>
      <c r="M234" s="236">
        <v>0</v>
      </c>
      <c r="N234" s="236">
        <v>0</v>
      </c>
      <c r="O234" s="257">
        <v>0</v>
      </c>
      <c r="P234" s="235"/>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6"/>
      <c r="AZ234" s="236"/>
      <c r="BA234" s="236"/>
      <c r="BB234" s="236"/>
      <c r="BC234" s="236"/>
      <c r="BD234" s="236"/>
      <c r="BE234" s="236"/>
      <c r="BF234" s="236"/>
      <c r="BG234" s="236"/>
      <c r="BH234" s="236"/>
      <c r="BI234" s="236"/>
      <c r="BJ234" s="236"/>
      <c r="BK234" s="236"/>
      <c r="BL234" s="236"/>
      <c r="BM234" s="236"/>
      <c r="BN234" s="236"/>
      <c r="BO234" s="236"/>
      <c r="BP234" s="236"/>
      <c r="BQ234" s="236"/>
      <c r="BR234" s="236"/>
      <c r="BS234" s="236"/>
      <c r="BT234" s="236"/>
      <c r="BU234" s="236"/>
      <c r="BV234" s="236"/>
      <c r="BW234" s="236"/>
      <c r="BX234" s="236"/>
      <c r="BY234" s="236"/>
      <c r="BZ234" s="236"/>
      <c r="CA234" s="236"/>
      <c r="CB234" s="236"/>
      <c r="CC234" s="236"/>
      <c r="CD234" s="236"/>
      <c r="CE234" s="236"/>
      <c r="CF234" s="236"/>
      <c r="CG234" s="236"/>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36"/>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36"/>
      <c r="FP234" s="236"/>
      <c r="FQ234" s="236"/>
      <c r="FR234" s="236"/>
      <c r="FS234" s="236"/>
      <c r="FT234" s="236"/>
      <c r="FU234" s="236"/>
      <c r="FV234" s="236"/>
      <c r="FW234" s="236"/>
      <c r="FX234" s="236"/>
      <c r="FY234" s="236"/>
      <c r="FZ234" s="236"/>
      <c r="GA234" s="236"/>
      <c r="GB234" s="236"/>
      <c r="GC234" s="236"/>
      <c r="GD234" s="236"/>
      <c r="GE234" s="236"/>
      <c r="GF234" s="236"/>
      <c r="GG234" s="236"/>
      <c r="GH234" s="236"/>
      <c r="GI234" s="236"/>
      <c r="GJ234" s="236"/>
      <c r="GK234" s="236"/>
      <c r="GL234" s="236"/>
      <c r="GM234" s="236"/>
      <c r="GN234" s="236"/>
      <c r="GO234" s="236"/>
      <c r="GP234" s="236"/>
      <c r="GQ234" s="236"/>
      <c r="GR234" s="236"/>
      <c r="GS234" s="236"/>
      <c r="GT234" s="236"/>
      <c r="GU234" s="236"/>
      <c r="GV234" s="236"/>
      <c r="GW234" s="236"/>
      <c r="GX234" s="236"/>
      <c r="GY234" s="236"/>
      <c r="GZ234" s="236"/>
      <c r="HA234" s="236"/>
      <c r="HB234" s="236"/>
      <c r="HC234" s="236"/>
      <c r="HD234" s="236"/>
      <c r="HE234" s="236"/>
      <c r="HF234" s="236"/>
      <c r="HG234" s="236"/>
      <c r="HH234" s="236"/>
      <c r="HI234" s="236"/>
      <c r="HJ234" s="236"/>
      <c r="HK234" s="236"/>
      <c r="HL234" s="236"/>
      <c r="HM234" s="236"/>
      <c r="HN234" s="236"/>
      <c r="HO234" s="236"/>
      <c r="HP234" s="236"/>
      <c r="HQ234" s="236"/>
      <c r="HR234" s="236"/>
      <c r="HS234" s="236"/>
      <c r="HT234" s="236"/>
      <c r="HU234" s="236"/>
      <c r="HV234" s="236"/>
      <c r="HW234" s="236"/>
      <c r="HX234" s="236"/>
      <c r="HY234" s="236"/>
      <c r="HZ234" s="236"/>
      <c r="IA234" s="236"/>
      <c r="IB234" s="236"/>
      <c r="IC234" s="236"/>
      <c r="ID234" s="236"/>
      <c r="IE234" s="236"/>
      <c r="IF234" s="236"/>
      <c r="IG234" s="236"/>
      <c r="IH234" s="236"/>
      <c r="II234" s="236"/>
      <c r="IJ234" s="236"/>
      <c r="IK234" s="236"/>
      <c r="IL234" s="236"/>
      <c r="IM234" s="236"/>
      <c r="IN234" s="236"/>
      <c r="IO234" s="236"/>
      <c r="IP234" s="236"/>
      <c r="IQ234" s="236"/>
      <c r="IR234" s="236"/>
      <c r="IS234" s="236"/>
      <c r="IT234" s="236"/>
      <c r="IU234" s="236"/>
      <c r="IV234" s="236"/>
    </row>
    <row r="235" spans="1:256" s="283" customFormat="1" ht="36.75" customHeight="1" x14ac:dyDescent="0.25">
      <c r="A235" s="206">
        <v>7.3</v>
      </c>
      <c r="B235" s="284" t="s">
        <v>900</v>
      </c>
      <c r="C235" s="208">
        <f t="shared" si="56"/>
        <v>0</v>
      </c>
      <c r="D235" s="221">
        <f t="shared" ref="D235:O235" si="87">SUM(D236)</f>
        <v>0</v>
      </c>
      <c r="E235" s="221">
        <f t="shared" si="87"/>
        <v>0</v>
      </c>
      <c r="F235" s="221">
        <f t="shared" si="87"/>
        <v>0</v>
      </c>
      <c r="G235" s="221">
        <f t="shared" si="87"/>
        <v>0</v>
      </c>
      <c r="H235" s="221">
        <f t="shared" si="87"/>
        <v>0</v>
      </c>
      <c r="I235" s="221">
        <f t="shared" si="87"/>
        <v>0</v>
      </c>
      <c r="J235" s="221">
        <f t="shared" si="87"/>
        <v>0</v>
      </c>
      <c r="K235" s="221">
        <f t="shared" si="87"/>
        <v>0</v>
      </c>
      <c r="L235" s="221">
        <f t="shared" si="87"/>
        <v>0</v>
      </c>
      <c r="M235" s="221">
        <f t="shared" si="87"/>
        <v>0</v>
      </c>
      <c r="N235" s="221">
        <f t="shared" si="87"/>
        <v>0</v>
      </c>
      <c r="O235" s="234">
        <f t="shared" si="87"/>
        <v>0</v>
      </c>
      <c r="P235" s="287"/>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8"/>
      <c r="BI235" s="288"/>
      <c r="BJ235" s="288"/>
      <c r="BK235" s="288"/>
      <c r="BL235" s="288"/>
      <c r="BM235" s="288"/>
      <c r="BN235" s="288"/>
      <c r="BO235" s="288"/>
      <c r="BP235" s="288"/>
      <c r="BQ235" s="288"/>
      <c r="BR235" s="288"/>
      <c r="BS235" s="288"/>
      <c r="BT235" s="288"/>
      <c r="BU235" s="288"/>
      <c r="BV235" s="288"/>
      <c r="BW235" s="288"/>
      <c r="BX235" s="288"/>
      <c r="BY235" s="288"/>
      <c r="BZ235" s="288"/>
      <c r="CA235" s="288"/>
      <c r="CB235" s="288"/>
      <c r="CC235" s="288"/>
      <c r="CD235" s="288"/>
      <c r="CE235" s="288"/>
      <c r="CF235" s="288"/>
      <c r="CG235" s="288"/>
      <c r="CH235" s="288"/>
      <c r="CI235" s="288"/>
      <c r="CJ235" s="288"/>
      <c r="CK235" s="288"/>
      <c r="CL235" s="288"/>
      <c r="CM235" s="288"/>
      <c r="CN235" s="288"/>
      <c r="CO235" s="288"/>
      <c r="CP235" s="288"/>
      <c r="CQ235" s="288"/>
      <c r="CR235" s="288"/>
      <c r="CS235" s="288"/>
      <c r="CT235" s="288"/>
      <c r="CU235" s="288"/>
      <c r="CV235" s="288"/>
      <c r="CW235" s="288"/>
      <c r="CX235" s="288"/>
      <c r="CY235" s="288"/>
      <c r="CZ235" s="288"/>
      <c r="DA235" s="288"/>
      <c r="DB235" s="288"/>
      <c r="DC235" s="288"/>
      <c r="DD235" s="288"/>
      <c r="DE235" s="288"/>
      <c r="DF235" s="288"/>
      <c r="DG235" s="288"/>
      <c r="DH235" s="288"/>
      <c r="DI235" s="288"/>
      <c r="DJ235" s="288"/>
      <c r="DK235" s="288"/>
      <c r="DL235" s="288"/>
      <c r="DM235" s="288"/>
      <c r="DN235" s="288"/>
      <c r="DO235" s="288"/>
      <c r="DP235" s="288"/>
      <c r="DQ235" s="288"/>
      <c r="DR235" s="288"/>
      <c r="DS235" s="288"/>
      <c r="DT235" s="288"/>
      <c r="DU235" s="288"/>
      <c r="DV235" s="288"/>
      <c r="DW235" s="288"/>
      <c r="DX235" s="288"/>
      <c r="DY235" s="288"/>
      <c r="DZ235" s="288"/>
      <c r="EA235" s="288"/>
      <c r="EB235" s="288"/>
      <c r="EC235" s="288"/>
      <c r="ED235" s="288"/>
      <c r="EE235" s="288"/>
      <c r="EF235" s="288"/>
      <c r="EG235" s="288"/>
      <c r="EH235" s="288"/>
      <c r="EI235" s="288"/>
      <c r="EJ235" s="288"/>
      <c r="EK235" s="288"/>
      <c r="EL235" s="288"/>
      <c r="EM235" s="288"/>
      <c r="EN235" s="288"/>
      <c r="EO235" s="288"/>
      <c r="EP235" s="288"/>
      <c r="EQ235" s="288"/>
      <c r="ER235" s="288"/>
      <c r="ES235" s="288"/>
      <c r="ET235" s="288"/>
      <c r="EU235" s="288"/>
      <c r="EV235" s="288"/>
      <c r="EW235" s="288"/>
      <c r="EX235" s="288"/>
      <c r="EY235" s="288"/>
      <c r="EZ235" s="288"/>
      <c r="FA235" s="288"/>
      <c r="FB235" s="288"/>
      <c r="FC235" s="288"/>
      <c r="FD235" s="288"/>
      <c r="FE235" s="288"/>
      <c r="FF235" s="288"/>
      <c r="FG235" s="288"/>
      <c r="FH235" s="288"/>
      <c r="FI235" s="288"/>
      <c r="FJ235" s="288"/>
      <c r="FK235" s="288"/>
      <c r="FL235" s="288"/>
      <c r="FM235" s="288"/>
      <c r="FN235" s="288"/>
      <c r="FO235" s="288"/>
      <c r="FP235" s="288"/>
      <c r="FQ235" s="288"/>
      <c r="FR235" s="288"/>
      <c r="FS235" s="288"/>
      <c r="FT235" s="288"/>
      <c r="FU235" s="288"/>
      <c r="FV235" s="288"/>
      <c r="FW235" s="288"/>
      <c r="FX235" s="288"/>
      <c r="FY235" s="288"/>
      <c r="FZ235" s="288"/>
      <c r="GA235" s="288"/>
      <c r="GB235" s="288"/>
      <c r="GC235" s="288"/>
      <c r="GD235" s="288"/>
      <c r="GE235" s="288"/>
      <c r="GF235" s="288"/>
      <c r="GG235" s="288"/>
      <c r="GH235" s="288"/>
      <c r="GI235" s="288"/>
      <c r="GJ235" s="288"/>
      <c r="GK235" s="288"/>
      <c r="GL235" s="288"/>
      <c r="GM235" s="288"/>
      <c r="GN235" s="288"/>
      <c r="GO235" s="288"/>
      <c r="GP235" s="288"/>
      <c r="GQ235" s="288"/>
      <c r="GR235" s="288"/>
      <c r="GS235" s="288"/>
      <c r="GT235" s="288"/>
      <c r="GU235" s="288"/>
      <c r="GV235" s="288"/>
      <c r="GW235" s="288"/>
      <c r="GX235" s="288"/>
      <c r="GY235" s="288"/>
      <c r="GZ235" s="288"/>
      <c r="HA235" s="288"/>
      <c r="HB235" s="288"/>
      <c r="HC235" s="288"/>
      <c r="HD235" s="288"/>
      <c r="HE235" s="288"/>
      <c r="HF235" s="288"/>
      <c r="HG235" s="288"/>
      <c r="HH235" s="288"/>
      <c r="HI235" s="288"/>
      <c r="HJ235" s="288"/>
      <c r="HK235" s="288"/>
      <c r="HL235" s="288"/>
      <c r="HM235" s="288"/>
      <c r="HN235" s="288"/>
      <c r="HO235" s="288"/>
      <c r="HP235" s="288"/>
      <c r="HQ235" s="288"/>
      <c r="HR235" s="288"/>
      <c r="HS235" s="288"/>
      <c r="HT235" s="288"/>
      <c r="HU235" s="288"/>
      <c r="HV235" s="288"/>
      <c r="HW235" s="288"/>
      <c r="HX235" s="288"/>
      <c r="HY235" s="288"/>
      <c r="HZ235" s="288"/>
      <c r="IA235" s="288"/>
      <c r="IB235" s="288"/>
      <c r="IC235" s="288"/>
      <c r="ID235" s="288"/>
      <c r="IE235" s="288"/>
      <c r="IF235" s="288"/>
      <c r="IG235" s="288"/>
      <c r="IH235" s="288"/>
      <c r="II235" s="288"/>
      <c r="IJ235" s="288"/>
      <c r="IK235" s="288"/>
      <c r="IL235" s="288"/>
      <c r="IM235" s="288"/>
      <c r="IN235" s="288"/>
      <c r="IO235" s="288"/>
      <c r="IP235" s="288"/>
      <c r="IQ235" s="288"/>
      <c r="IR235" s="288"/>
      <c r="IS235" s="288"/>
      <c r="IT235" s="288"/>
      <c r="IU235" s="288"/>
      <c r="IV235" s="288"/>
    </row>
    <row r="236" spans="1:256" s="222" customFormat="1" ht="25.5" customHeight="1" x14ac:dyDescent="0.25">
      <c r="A236" s="211" t="s">
        <v>901</v>
      </c>
      <c r="B236" s="212" t="s">
        <v>902</v>
      </c>
      <c r="C236" s="237">
        <f t="shared" si="56"/>
        <v>0</v>
      </c>
      <c r="D236" s="236">
        <v>0</v>
      </c>
      <c r="E236" s="236">
        <v>0</v>
      </c>
      <c r="F236" s="236">
        <v>0</v>
      </c>
      <c r="G236" s="236">
        <v>0</v>
      </c>
      <c r="H236" s="236">
        <v>0</v>
      </c>
      <c r="I236" s="236">
        <v>0</v>
      </c>
      <c r="J236" s="236">
        <v>0</v>
      </c>
      <c r="K236" s="236">
        <v>0</v>
      </c>
      <c r="L236" s="236">
        <v>0</v>
      </c>
      <c r="M236" s="236">
        <v>0</v>
      </c>
      <c r="N236" s="236">
        <v>0</v>
      </c>
      <c r="O236" s="257">
        <v>0</v>
      </c>
      <c r="P236" s="235"/>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6"/>
      <c r="BR236" s="236"/>
      <c r="BS236" s="236"/>
      <c r="BT236" s="236"/>
      <c r="BU236" s="236"/>
      <c r="BV236" s="236"/>
      <c r="BW236" s="236"/>
      <c r="BX236" s="236"/>
      <c r="BY236" s="236"/>
      <c r="BZ236" s="236"/>
      <c r="CA236" s="236"/>
      <c r="CB236" s="236"/>
      <c r="CC236" s="236"/>
      <c r="CD236" s="236"/>
      <c r="CE236" s="236"/>
      <c r="CF236" s="236"/>
      <c r="CG236" s="236"/>
      <c r="CH236" s="236"/>
      <c r="CI236" s="236"/>
      <c r="CJ236" s="236"/>
      <c r="CK236" s="236"/>
      <c r="CL236" s="236"/>
      <c r="CM236" s="236"/>
      <c r="CN236" s="236"/>
      <c r="CO236" s="236"/>
      <c r="CP236" s="236"/>
      <c r="CQ236" s="236"/>
      <c r="CR236" s="236"/>
      <c r="CS236" s="236"/>
      <c r="CT236" s="236"/>
      <c r="CU236" s="236"/>
      <c r="CV236" s="236"/>
      <c r="CW236" s="236"/>
      <c r="CX236" s="236"/>
      <c r="CY236" s="236"/>
      <c r="CZ236" s="236"/>
      <c r="DA236" s="236"/>
      <c r="DB236" s="236"/>
      <c r="DC236" s="236"/>
      <c r="DD236" s="236"/>
      <c r="DE236" s="236"/>
      <c r="DF236" s="236"/>
      <c r="DG236" s="236"/>
      <c r="DH236" s="236"/>
      <c r="DI236" s="236"/>
      <c r="DJ236" s="236"/>
      <c r="DK236" s="236"/>
      <c r="DL236" s="236"/>
      <c r="DM236" s="236"/>
      <c r="DN236" s="236"/>
      <c r="DO236" s="236"/>
      <c r="DP236" s="236"/>
      <c r="DQ236" s="236"/>
      <c r="DR236" s="236"/>
      <c r="DS236" s="236"/>
      <c r="DT236" s="236"/>
      <c r="DU236" s="236"/>
      <c r="DV236" s="236"/>
      <c r="DW236" s="236"/>
      <c r="DX236" s="236"/>
      <c r="DY236" s="236"/>
      <c r="DZ236" s="236"/>
      <c r="EA236" s="236"/>
      <c r="EB236" s="236"/>
      <c r="EC236" s="236"/>
      <c r="ED236" s="236"/>
      <c r="EE236" s="236"/>
      <c r="EF236" s="236"/>
      <c r="EG236" s="236"/>
      <c r="EH236" s="236"/>
      <c r="EI236" s="236"/>
      <c r="EJ236" s="236"/>
      <c r="EK236" s="236"/>
      <c r="EL236" s="236"/>
      <c r="EM236" s="236"/>
      <c r="EN236" s="236"/>
      <c r="EO236" s="236"/>
      <c r="EP236" s="236"/>
      <c r="EQ236" s="236"/>
      <c r="ER236" s="236"/>
      <c r="ES236" s="236"/>
      <c r="ET236" s="236"/>
      <c r="EU236" s="236"/>
      <c r="EV236" s="236"/>
      <c r="EW236" s="236"/>
      <c r="EX236" s="236"/>
      <c r="EY236" s="236"/>
      <c r="EZ236" s="236"/>
      <c r="FA236" s="236"/>
      <c r="FB236" s="236"/>
      <c r="FC236" s="236"/>
      <c r="FD236" s="236"/>
      <c r="FE236" s="236"/>
      <c r="FF236" s="236"/>
      <c r="FG236" s="236"/>
      <c r="FH236" s="236"/>
      <c r="FI236" s="236"/>
      <c r="FJ236" s="236"/>
      <c r="FK236" s="236"/>
      <c r="FL236" s="236"/>
      <c r="FM236" s="236"/>
      <c r="FN236" s="236"/>
      <c r="FO236" s="236"/>
      <c r="FP236" s="236"/>
      <c r="FQ236" s="236"/>
      <c r="FR236" s="236"/>
      <c r="FS236" s="236"/>
      <c r="FT236" s="236"/>
      <c r="FU236" s="236"/>
      <c r="FV236" s="236"/>
      <c r="FW236" s="236"/>
      <c r="FX236" s="236"/>
      <c r="FY236" s="236"/>
      <c r="FZ236" s="236"/>
      <c r="GA236" s="236"/>
      <c r="GB236" s="236"/>
      <c r="GC236" s="236"/>
      <c r="GD236" s="236"/>
      <c r="GE236" s="236"/>
      <c r="GF236" s="236"/>
      <c r="GG236" s="236"/>
      <c r="GH236" s="236"/>
      <c r="GI236" s="236"/>
      <c r="GJ236" s="236"/>
      <c r="GK236" s="236"/>
      <c r="GL236" s="236"/>
      <c r="GM236" s="236"/>
      <c r="GN236" s="236"/>
      <c r="GO236" s="236"/>
      <c r="GP236" s="236"/>
      <c r="GQ236" s="236"/>
      <c r="GR236" s="236"/>
      <c r="GS236" s="236"/>
      <c r="GT236" s="236"/>
      <c r="GU236" s="236"/>
      <c r="GV236" s="236"/>
      <c r="GW236" s="236"/>
      <c r="GX236" s="236"/>
      <c r="GY236" s="236"/>
      <c r="GZ236" s="236"/>
      <c r="HA236" s="236"/>
      <c r="HB236" s="236"/>
      <c r="HC236" s="236"/>
      <c r="HD236" s="236"/>
      <c r="HE236" s="236"/>
      <c r="HF236" s="236"/>
      <c r="HG236" s="236"/>
      <c r="HH236" s="236"/>
      <c r="HI236" s="236"/>
      <c r="HJ236" s="236"/>
      <c r="HK236" s="236"/>
      <c r="HL236" s="236"/>
      <c r="HM236" s="236"/>
      <c r="HN236" s="236"/>
      <c r="HO236" s="236"/>
      <c r="HP236" s="236"/>
      <c r="HQ236" s="236"/>
      <c r="HR236" s="236"/>
      <c r="HS236" s="236"/>
      <c r="HT236" s="236"/>
      <c r="HU236" s="236"/>
      <c r="HV236" s="236"/>
      <c r="HW236" s="236"/>
      <c r="HX236" s="236"/>
      <c r="HY236" s="236"/>
      <c r="HZ236" s="236"/>
      <c r="IA236" s="236"/>
      <c r="IB236" s="236"/>
      <c r="IC236" s="236"/>
      <c r="ID236" s="236"/>
      <c r="IE236" s="236"/>
      <c r="IF236" s="236"/>
      <c r="IG236" s="236"/>
      <c r="IH236" s="236"/>
      <c r="II236" s="236"/>
      <c r="IJ236" s="236"/>
      <c r="IK236" s="236"/>
      <c r="IL236" s="236"/>
      <c r="IM236" s="236"/>
      <c r="IN236" s="236"/>
      <c r="IO236" s="236"/>
      <c r="IP236" s="236"/>
      <c r="IQ236" s="236"/>
      <c r="IR236" s="236"/>
      <c r="IS236" s="236"/>
      <c r="IT236" s="236"/>
      <c r="IU236" s="236"/>
      <c r="IV236" s="236"/>
    </row>
    <row r="237" spans="1:256" s="292" customFormat="1" ht="38.25" customHeight="1" x14ac:dyDescent="0.25">
      <c r="A237" s="206">
        <v>7.4</v>
      </c>
      <c r="B237" s="284" t="s">
        <v>903</v>
      </c>
      <c r="C237" s="208">
        <f t="shared" si="56"/>
        <v>0</v>
      </c>
      <c r="D237" s="233">
        <f>SUM(D238)</f>
        <v>0</v>
      </c>
      <c r="E237" s="233">
        <f t="shared" ref="E237:O237" si="88">SUM(E238)</f>
        <v>0</v>
      </c>
      <c r="F237" s="233">
        <f t="shared" si="88"/>
        <v>0</v>
      </c>
      <c r="G237" s="233">
        <f t="shared" si="88"/>
        <v>0</v>
      </c>
      <c r="H237" s="233">
        <f t="shared" si="88"/>
        <v>0</v>
      </c>
      <c r="I237" s="233">
        <f t="shared" si="88"/>
        <v>0</v>
      </c>
      <c r="J237" s="233">
        <f t="shared" si="88"/>
        <v>0</v>
      </c>
      <c r="K237" s="233">
        <f t="shared" si="88"/>
        <v>0</v>
      </c>
      <c r="L237" s="233">
        <f t="shared" si="88"/>
        <v>0</v>
      </c>
      <c r="M237" s="233">
        <f t="shared" si="88"/>
        <v>0</v>
      </c>
      <c r="N237" s="233">
        <f t="shared" si="88"/>
        <v>0</v>
      </c>
      <c r="O237" s="289">
        <f t="shared" si="88"/>
        <v>0</v>
      </c>
      <c r="P237" s="290"/>
      <c r="Q237" s="291"/>
      <c r="R237" s="291"/>
      <c r="S237" s="291"/>
      <c r="T237" s="291"/>
      <c r="U237" s="291"/>
      <c r="V237" s="291"/>
      <c r="W237" s="291"/>
      <c r="X237" s="291"/>
      <c r="Y237" s="291"/>
      <c r="Z237" s="291"/>
      <c r="AA237" s="291"/>
      <c r="AB237" s="291"/>
      <c r="AC237" s="291"/>
      <c r="AD237" s="291"/>
      <c r="AE237" s="291"/>
      <c r="AF237" s="291"/>
      <c r="AG237" s="291"/>
      <c r="AH237" s="291"/>
      <c r="AI237" s="291"/>
      <c r="AJ237" s="291"/>
      <c r="AK237" s="291"/>
      <c r="AL237" s="291"/>
      <c r="AM237" s="291"/>
      <c r="AN237" s="291"/>
      <c r="AO237" s="291"/>
      <c r="AP237" s="291"/>
      <c r="AQ237" s="291"/>
      <c r="AR237" s="291"/>
      <c r="AS237" s="291"/>
      <c r="AT237" s="291"/>
      <c r="AU237" s="291"/>
      <c r="AV237" s="291"/>
      <c r="AW237" s="291"/>
      <c r="AX237" s="291"/>
      <c r="AY237" s="291"/>
      <c r="AZ237" s="291"/>
      <c r="BA237" s="291"/>
      <c r="BB237" s="291"/>
      <c r="BC237" s="291"/>
      <c r="BD237" s="291"/>
      <c r="BE237" s="291"/>
      <c r="BF237" s="291"/>
      <c r="BG237" s="291"/>
      <c r="BH237" s="291"/>
      <c r="BI237" s="291"/>
      <c r="BJ237" s="291"/>
      <c r="BK237" s="291"/>
      <c r="BL237" s="291"/>
      <c r="BM237" s="291"/>
      <c r="BN237" s="291"/>
      <c r="BO237" s="291"/>
      <c r="BP237" s="291"/>
      <c r="BQ237" s="291"/>
      <c r="BR237" s="291"/>
      <c r="BS237" s="291"/>
      <c r="BT237" s="291"/>
      <c r="BU237" s="291"/>
      <c r="BV237" s="291"/>
      <c r="BW237" s="291"/>
      <c r="BX237" s="291"/>
      <c r="BY237" s="291"/>
      <c r="BZ237" s="291"/>
      <c r="CA237" s="291"/>
      <c r="CB237" s="291"/>
      <c r="CC237" s="291"/>
      <c r="CD237" s="291"/>
      <c r="CE237" s="291"/>
      <c r="CF237" s="291"/>
      <c r="CG237" s="291"/>
      <c r="CH237" s="291"/>
      <c r="CI237" s="291"/>
      <c r="CJ237" s="291"/>
      <c r="CK237" s="291"/>
      <c r="CL237" s="291"/>
      <c r="CM237" s="291"/>
      <c r="CN237" s="291"/>
      <c r="CO237" s="291"/>
      <c r="CP237" s="291"/>
      <c r="CQ237" s="291"/>
      <c r="CR237" s="291"/>
      <c r="CS237" s="291"/>
      <c r="CT237" s="291"/>
      <c r="CU237" s="291"/>
      <c r="CV237" s="291"/>
      <c r="CW237" s="291"/>
      <c r="CX237" s="291"/>
      <c r="CY237" s="291"/>
      <c r="CZ237" s="291"/>
      <c r="DA237" s="291"/>
      <c r="DB237" s="291"/>
      <c r="DC237" s="291"/>
      <c r="DD237" s="291"/>
      <c r="DE237" s="291"/>
      <c r="DF237" s="291"/>
      <c r="DG237" s="291"/>
      <c r="DH237" s="291"/>
      <c r="DI237" s="291"/>
      <c r="DJ237" s="291"/>
      <c r="DK237" s="291"/>
      <c r="DL237" s="291"/>
      <c r="DM237" s="291"/>
      <c r="DN237" s="291"/>
      <c r="DO237" s="291"/>
      <c r="DP237" s="291"/>
      <c r="DQ237" s="291"/>
      <c r="DR237" s="291"/>
      <c r="DS237" s="291"/>
      <c r="DT237" s="291"/>
      <c r="DU237" s="291"/>
      <c r="DV237" s="291"/>
      <c r="DW237" s="291"/>
      <c r="DX237" s="291"/>
      <c r="DY237" s="291"/>
      <c r="DZ237" s="291"/>
      <c r="EA237" s="291"/>
      <c r="EB237" s="291"/>
      <c r="EC237" s="291"/>
      <c r="ED237" s="291"/>
      <c r="EE237" s="291"/>
      <c r="EF237" s="291"/>
      <c r="EG237" s="291"/>
      <c r="EH237" s="291"/>
      <c r="EI237" s="291"/>
      <c r="EJ237" s="291"/>
      <c r="EK237" s="291"/>
      <c r="EL237" s="291"/>
      <c r="EM237" s="291"/>
      <c r="EN237" s="291"/>
      <c r="EO237" s="291"/>
      <c r="EP237" s="291"/>
      <c r="EQ237" s="291"/>
      <c r="ER237" s="291"/>
      <c r="ES237" s="291"/>
      <c r="ET237" s="291"/>
      <c r="EU237" s="291"/>
      <c r="EV237" s="291"/>
      <c r="EW237" s="291"/>
      <c r="EX237" s="291"/>
      <c r="EY237" s="291"/>
      <c r="EZ237" s="291"/>
      <c r="FA237" s="291"/>
      <c r="FB237" s="291"/>
      <c r="FC237" s="291"/>
      <c r="FD237" s="291"/>
      <c r="FE237" s="291"/>
      <c r="FF237" s="291"/>
      <c r="FG237" s="291"/>
      <c r="FH237" s="291"/>
      <c r="FI237" s="291"/>
      <c r="FJ237" s="291"/>
      <c r="FK237" s="291"/>
      <c r="FL237" s="291"/>
      <c r="FM237" s="291"/>
      <c r="FN237" s="291"/>
      <c r="FO237" s="291"/>
      <c r="FP237" s="291"/>
      <c r="FQ237" s="291"/>
      <c r="FR237" s="291"/>
      <c r="FS237" s="291"/>
      <c r="FT237" s="291"/>
      <c r="FU237" s="291"/>
      <c r="FV237" s="291"/>
      <c r="FW237" s="291"/>
      <c r="FX237" s="291"/>
      <c r="FY237" s="291"/>
      <c r="FZ237" s="291"/>
      <c r="GA237" s="291"/>
      <c r="GB237" s="291"/>
      <c r="GC237" s="291"/>
      <c r="GD237" s="291"/>
      <c r="GE237" s="291"/>
      <c r="GF237" s="291"/>
      <c r="GG237" s="291"/>
      <c r="GH237" s="291"/>
      <c r="GI237" s="291"/>
      <c r="GJ237" s="291"/>
      <c r="GK237" s="291"/>
      <c r="GL237" s="291"/>
      <c r="GM237" s="291"/>
      <c r="GN237" s="291"/>
      <c r="GO237" s="291"/>
      <c r="GP237" s="291"/>
      <c r="GQ237" s="291"/>
      <c r="GR237" s="291"/>
      <c r="GS237" s="291"/>
      <c r="GT237" s="291"/>
      <c r="GU237" s="291"/>
      <c r="GV237" s="291"/>
      <c r="GW237" s="291"/>
      <c r="GX237" s="291"/>
      <c r="GY237" s="291"/>
      <c r="GZ237" s="291"/>
      <c r="HA237" s="291"/>
      <c r="HB237" s="291"/>
      <c r="HC237" s="291"/>
      <c r="HD237" s="291"/>
      <c r="HE237" s="291"/>
      <c r="HF237" s="291"/>
      <c r="HG237" s="291"/>
      <c r="HH237" s="291"/>
      <c r="HI237" s="291"/>
      <c r="HJ237" s="291"/>
      <c r="HK237" s="291"/>
      <c r="HL237" s="291"/>
      <c r="HM237" s="291"/>
      <c r="HN237" s="291"/>
      <c r="HO237" s="291"/>
      <c r="HP237" s="291"/>
      <c r="HQ237" s="291"/>
      <c r="HR237" s="291"/>
      <c r="HS237" s="291"/>
      <c r="HT237" s="291"/>
      <c r="HU237" s="291"/>
      <c r="HV237" s="291"/>
      <c r="HW237" s="291"/>
      <c r="HX237" s="291"/>
      <c r="HY237" s="291"/>
      <c r="HZ237" s="291"/>
      <c r="IA237" s="291"/>
      <c r="IB237" s="291"/>
      <c r="IC237" s="291"/>
      <c r="ID237" s="291"/>
      <c r="IE237" s="291"/>
      <c r="IF237" s="291"/>
      <c r="IG237" s="291"/>
      <c r="IH237" s="291"/>
      <c r="II237" s="291"/>
      <c r="IJ237" s="291"/>
      <c r="IK237" s="291"/>
      <c r="IL237" s="291"/>
      <c r="IM237" s="291"/>
      <c r="IN237" s="291"/>
      <c r="IO237" s="291"/>
      <c r="IP237" s="291"/>
      <c r="IQ237" s="291"/>
      <c r="IR237" s="291"/>
      <c r="IS237" s="291"/>
      <c r="IT237" s="291"/>
      <c r="IU237" s="291"/>
      <c r="IV237" s="291"/>
    </row>
    <row r="238" spans="1:256" s="222" customFormat="1" ht="25.5" customHeight="1" x14ac:dyDescent="0.25">
      <c r="A238" s="211" t="s">
        <v>904</v>
      </c>
      <c r="B238" s="212" t="s">
        <v>905</v>
      </c>
      <c r="C238" s="237">
        <f t="shared" si="56"/>
        <v>0</v>
      </c>
      <c r="D238" s="236">
        <v>0</v>
      </c>
      <c r="E238" s="236">
        <v>0</v>
      </c>
      <c r="F238" s="236">
        <v>0</v>
      </c>
      <c r="G238" s="236">
        <v>0</v>
      </c>
      <c r="H238" s="236">
        <v>0</v>
      </c>
      <c r="I238" s="236">
        <v>0</v>
      </c>
      <c r="J238" s="236">
        <v>0</v>
      </c>
      <c r="K238" s="236">
        <v>0</v>
      </c>
      <c r="L238" s="236">
        <v>0</v>
      </c>
      <c r="M238" s="236">
        <v>0</v>
      </c>
      <c r="N238" s="236">
        <v>0</v>
      </c>
      <c r="O238" s="257">
        <v>0</v>
      </c>
      <c r="P238" s="235"/>
      <c r="Q238" s="236"/>
      <c r="R238" s="236"/>
      <c r="S238" s="236"/>
      <c r="T238" s="236"/>
      <c r="U238" s="236"/>
      <c r="V238" s="236"/>
      <c r="W238" s="236"/>
      <c r="X238" s="236"/>
      <c r="Y238" s="236"/>
      <c r="Z238" s="236"/>
      <c r="AA238" s="236"/>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236"/>
      <c r="BE238" s="236"/>
      <c r="BF238" s="236"/>
      <c r="BG238" s="236"/>
      <c r="BH238" s="236"/>
      <c r="BI238" s="236"/>
      <c r="BJ238" s="236"/>
      <c r="BK238" s="236"/>
      <c r="BL238" s="236"/>
      <c r="BM238" s="236"/>
      <c r="BN238" s="236"/>
      <c r="BO238" s="236"/>
      <c r="BP238" s="236"/>
      <c r="BQ238" s="236"/>
      <c r="BR238" s="236"/>
      <c r="BS238" s="236"/>
      <c r="BT238" s="236"/>
      <c r="BU238" s="236"/>
      <c r="BV238" s="236"/>
      <c r="BW238" s="236"/>
      <c r="BX238" s="236"/>
      <c r="BY238" s="236"/>
      <c r="BZ238" s="236"/>
      <c r="CA238" s="236"/>
      <c r="CB238" s="236"/>
      <c r="CC238" s="236"/>
      <c r="CD238" s="236"/>
      <c r="CE238" s="236"/>
      <c r="CF238" s="236"/>
      <c r="CG238" s="236"/>
      <c r="CH238" s="236"/>
      <c r="CI238" s="236"/>
      <c r="CJ238" s="236"/>
      <c r="CK238" s="236"/>
      <c r="CL238" s="236"/>
      <c r="CM238" s="236"/>
      <c r="CN238" s="236"/>
      <c r="CO238" s="236"/>
      <c r="CP238" s="236"/>
      <c r="CQ238" s="236"/>
      <c r="CR238" s="236"/>
      <c r="CS238" s="236"/>
      <c r="CT238" s="236"/>
      <c r="CU238" s="236"/>
      <c r="CV238" s="236"/>
      <c r="CW238" s="236"/>
      <c r="CX238" s="236"/>
      <c r="CY238" s="236"/>
      <c r="CZ238" s="236"/>
      <c r="DA238" s="236"/>
      <c r="DB238" s="236"/>
      <c r="DC238" s="236"/>
      <c r="DD238" s="236"/>
      <c r="DE238" s="236"/>
      <c r="DF238" s="236"/>
      <c r="DG238" s="236"/>
      <c r="DH238" s="236"/>
      <c r="DI238" s="236"/>
      <c r="DJ238" s="236"/>
      <c r="DK238" s="236"/>
      <c r="DL238" s="236"/>
      <c r="DM238" s="236"/>
      <c r="DN238" s="236"/>
      <c r="DO238" s="236"/>
      <c r="DP238" s="236"/>
      <c r="DQ238" s="236"/>
      <c r="DR238" s="236"/>
      <c r="DS238" s="236"/>
      <c r="DT238" s="236"/>
      <c r="DU238" s="236"/>
      <c r="DV238" s="236"/>
      <c r="DW238" s="236"/>
      <c r="DX238" s="236"/>
      <c r="DY238" s="236"/>
      <c r="DZ238" s="236"/>
      <c r="EA238" s="236"/>
      <c r="EB238" s="236"/>
      <c r="EC238" s="236"/>
      <c r="ED238" s="236"/>
      <c r="EE238" s="236"/>
      <c r="EF238" s="236"/>
      <c r="EG238" s="236"/>
      <c r="EH238" s="236"/>
      <c r="EI238" s="236"/>
      <c r="EJ238" s="236"/>
      <c r="EK238" s="236"/>
      <c r="EL238" s="236"/>
      <c r="EM238" s="236"/>
      <c r="EN238" s="236"/>
      <c r="EO238" s="236"/>
      <c r="EP238" s="236"/>
      <c r="EQ238" s="236"/>
      <c r="ER238" s="236"/>
      <c r="ES238" s="236"/>
      <c r="ET238" s="236"/>
      <c r="EU238" s="236"/>
      <c r="EV238" s="236"/>
      <c r="EW238" s="236"/>
      <c r="EX238" s="236"/>
      <c r="EY238" s="236"/>
      <c r="EZ238" s="236"/>
      <c r="FA238" s="236"/>
      <c r="FB238" s="236"/>
      <c r="FC238" s="236"/>
      <c r="FD238" s="236"/>
      <c r="FE238" s="236"/>
      <c r="FF238" s="236"/>
      <c r="FG238" s="236"/>
      <c r="FH238" s="236"/>
      <c r="FI238" s="236"/>
      <c r="FJ238" s="236"/>
      <c r="FK238" s="236"/>
      <c r="FL238" s="236"/>
      <c r="FM238" s="236"/>
      <c r="FN238" s="236"/>
      <c r="FO238" s="236"/>
      <c r="FP238" s="236"/>
      <c r="FQ238" s="236"/>
      <c r="FR238" s="236"/>
      <c r="FS238" s="236"/>
      <c r="FT238" s="236"/>
      <c r="FU238" s="236"/>
      <c r="FV238" s="236"/>
      <c r="FW238" s="236"/>
      <c r="FX238" s="236"/>
      <c r="FY238" s="236"/>
      <c r="FZ238" s="236"/>
      <c r="GA238" s="236"/>
      <c r="GB238" s="236"/>
      <c r="GC238" s="236"/>
      <c r="GD238" s="236"/>
      <c r="GE238" s="236"/>
      <c r="GF238" s="236"/>
      <c r="GG238" s="236"/>
      <c r="GH238" s="236"/>
      <c r="GI238" s="236"/>
      <c r="GJ238" s="236"/>
      <c r="GK238" s="236"/>
      <c r="GL238" s="236"/>
      <c r="GM238" s="236"/>
      <c r="GN238" s="236"/>
      <c r="GO238" s="236"/>
      <c r="GP238" s="236"/>
      <c r="GQ238" s="236"/>
      <c r="GR238" s="236"/>
      <c r="GS238" s="236"/>
      <c r="GT238" s="236"/>
      <c r="GU238" s="236"/>
      <c r="GV238" s="236"/>
      <c r="GW238" s="236"/>
      <c r="GX238" s="236"/>
      <c r="GY238" s="236"/>
      <c r="GZ238" s="236"/>
      <c r="HA238" s="236"/>
      <c r="HB238" s="236"/>
      <c r="HC238" s="236"/>
      <c r="HD238" s="236"/>
      <c r="HE238" s="236"/>
      <c r="HF238" s="236"/>
      <c r="HG238" s="236"/>
      <c r="HH238" s="236"/>
      <c r="HI238" s="236"/>
      <c r="HJ238" s="236"/>
      <c r="HK238" s="236"/>
      <c r="HL238" s="236"/>
      <c r="HM238" s="236"/>
      <c r="HN238" s="236"/>
      <c r="HO238" s="236"/>
      <c r="HP238" s="236"/>
      <c r="HQ238" s="236"/>
      <c r="HR238" s="236"/>
      <c r="HS238" s="236"/>
      <c r="HT238" s="236"/>
      <c r="HU238" s="236"/>
      <c r="HV238" s="236"/>
      <c r="HW238" s="236"/>
      <c r="HX238" s="236"/>
      <c r="HY238" s="236"/>
      <c r="HZ238" s="236"/>
      <c r="IA238" s="236"/>
      <c r="IB238" s="236"/>
      <c r="IC238" s="236"/>
      <c r="ID238" s="236"/>
      <c r="IE238" s="236"/>
      <c r="IF238" s="236"/>
      <c r="IG238" s="236"/>
      <c r="IH238" s="236"/>
      <c r="II238" s="236"/>
      <c r="IJ238" s="236"/>
      <c r="IK238" s="236"/>
      <c r="IL238" s="236"/>
      <c r="IM238" s="236"/>
      <c r="IN238" s="236"/>
      <c r="IO238" s="236"/>
      <c r="IP238" s="236"/>
      <c r="IQ238" s="236"/>
      <c r="IR238" s="236"/>
      <c r="IS238" s="236"/>
      <c r="IT238" s="236"/>
      <c r="IU238" s="236"/>
      <c r="IV238" s="236"/>
    </row>
    <row r="239" spans="1:256" s="256" customFormat="1" ht="65.25" customHeight="1" x14ac:dyDescent="0.25">
      <c r="A239" s="206">
        <v>7.9</v>
      </c>
      <c r="B239" s="284" t="s">
        <v>906</v>
      </c>
      <c r="C239" s="208">
        <f t="shared" si="56"/>
        <v>0</v>
      </c>
      <c r="D239" s="208">
        <f>SUM(D240:D241)</f>
        <v>0</v>
      </c>
      <c r="E239" s="208">
        <f t="shared" ref="E239:O239" si="89">SUM(E240:E241)</f>
        <v>0</v>
      </c>
      <c r="F239" s="208">
        <f t="shared" si="89"/>
        <v>0</v>
      </c>
      <c r="G239" s="208">
        <f t="shared" si="89"/>
        <v>0</v>
      </c>
      <c r="H239" s="208">
        <f t="shared" si="89"/>
        <v>0</v>
      </c>
      <c r="I239" s="208">
        <f t="shared" si="89"/>
        <v>0</v>
      </c>
      <c r="J239" s="208">
        <f t="shared" si="89"/>
        <v>0</v>
      </c>
      <c r="K239" s="208">
        <f t="shared" si="89"/>
        <v>0</v>
      </c>
      <c r="L239" s="208">
        <f t="shared" si="89"/>
        <v>0</v>
      </c>
      <c r="M239" s="208">
        <f t="shared" si="89"/>
        <v>0</v>
      </c>
      <c r="N239" s="208">
        <f t="shared" si="89"/>
        <v>0</v>
      </c>
      <c r="O239" s="293">
        <f t="shared" si="89"/>
        <v>0</v>
      </c>
      <c r="P239" s="255"/>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c r="BD239" s="244"/>
      <c r="BE239" s="244"/>
      <c r="BF239" s="244"/>
      <c r="BG239" s="244"/>
      <c r="BH239" s="244"/>
      <c r="BI239" s="244"/>
      <c r="BJ239" s="244"/>
      <c r="BK239" s="244"/>
      <c r="BL239" s="244"/>
      <c r="BM239" s="244"/>
      <c r="BN239" s="244"/>
      <c r="BO239" s="244"/>
      <c r="BP239" s="244"/>
      <c r="BQ239" s="244"/>
      <c r="BR239" s="244"/>
      <c r="BS239" s="244"/>
      <c r="BT239" s="244"/>
      <c r="BU239" s="244"/>
      <c r="BV239" s="244"/>
      <c r="BW239" s="244"/>
      <c r="BX239" s="244"/>
      <c r="BY239" s="244"/>
      <c r="BZ239" s="244"/>
      <c r="CA239" s="244"/>
      <c r="CB239" s="244"/>
      <c r="CC239" s="244"/>
      <c r="CD239" s="244"/>
      <c r="CE239" s="244"/>
      <c r="CF239" s="244"/>
      <c r="CG239" s="244"/>
      <c r="CH239" s="244"/>
      <c r="CI239" s="244"/>
      <c r="CJ239" s="244"/>
      <c r="CK239" s="244"/>
      <c r="CL239" s="244"/>
      <c r="CM239" s="244"/>
      <c r="CN239" s="244"/>
      <c r="CO239" s="244"/>
      <c r="CP239" s="244"/>
      <c r="CQ239" s="244"/>
      <c r="CR239" s="244"/>
      <c r="CS239" s="244"/>
      <c r="CT239" s="244"/>
      <c r="CU239" s="244"/>
      <c r="CV239" s="244"/>
      <c r="CW239" s="244"/>
      <c r="CX239" s="244"/>
      <c r="CY239" s="244"/>
      <c r="CZ239" s="244"/>
      <c r="DA239" s="244"/>
      <c r="DB239" s="244"/>
      <c r="DC239" s="244"/>
      <c r="DD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4"/>
      <c r="ED239" s="244"/>
      <c r="EE239" s="244"/>
      <c r="EF239" s="244"/>
      <c r="EG239" s="244"/>
      <c r="EH239" s="244"/>
      <c r="EI239" s="244"/>
      <c r="EJ239" s="244"/>
      <c r="EK239" s="244"/>
      <c r="EL239" s="244"/>
      <c r="EM239" s="244"/>
      <c r="EN239" s="244"/>
      <c r="EO239" s="244"/>
      <c r="EP239" s="244"/>
      <c r="EQ239" s="244"/>
      <c r="ER239" s="244"/>
      <c r="ES239" s="244"/>
      <c r="ET239" s="244"/>
      <c r="EU239" s="244"/>
      <c r="EV239" s="244"/>
      <c r="EW239" s="244"/>
      <c r="EX239" s="244"/>
      <c r="EY239" s="244"/>
      <c r="EZ239" s="244"/>
      <c r="FA239" s="244"/>
      <c r="FB239" s="244"/>
      <c r="FC239" s="244"/>
      <c r="FD239" s="244"/>
      <c r="FE239" s="244"/>
      <c r="FF239" s="244"/>
      <c r="FG239" s="244"/>
      <c r="FH239" s="244"/>
      <c r="FI239" s="244"/>
      <c r="FJ239" s="244"/>
      <c r="FK239" s="244"/>
      <c r="FL239" s="244"/>
      <c r="FM239" s="244"/>
      <c r="FN239" s="244"/>
      <c r="FO239" s="244"/>
      <c r="FP239" s="244"/>
      <c r="FQ239" s="244"/>
      <c r="FR239" s="244"/>
      <c r="FS239" s="244"/>
      <c r="FT239" s="244"/>
      <c r="FU239" s="244"/>
      <c r="FV239" s="244"/>
      <c r="FW239" s="244"/>
      <c r="FX239" s="244"/>
      <c r="FY239" s="244"/>
      <c r="FZ239" s="244"/>
      <c r="GA239" s="244"/>
      <c r="GB239" s="244"/>
      <c r="GC239" s="244"/>
      <c r="GD239" s="244"/>
      <c r="GE239" s="244"/>
      <c r="GF239" s="244"/>
      <c r="GG239" s="244"/>
      <c r="GH239" s="244"/>
      <c r="GI239" s="244"/>
      <c r="GJ239" s="244"/>
      <c r="GK239" s="244"/>
      <c r="GL239" s="244"/>
      <c r="GM239" s="244"/>
      <c r="GN239" s="244"/>
      <c r="GO239" s="244"/>
      <c r="GP239" s="244"/>
      <c r="GQ239" s="244"/>
      <c r="GR239" s="244"/>
      <c r="GS239" s="244"/>
      <c r="GT239" s="244"/>
      <c r="GU239" s="244"/>
      <c r="GV239" s="244"/>
      <c r="GW239" s="244"/>
      <c r="GX239" s="244"/>
      <c r="GY239" s="244"/>
      <c r="GZ239" s="244"/>
      <c r="HA239" s="244"/>
      <c r="HB239" s="244"/>
      <c r="HC239" s="244"/>
      <c r="HD239" s="244"/>
      <c r="HE239" s="244"/>
      <c r="HF239" s="244"/>
      <c r="HG239" s="244"/>
      <c r="HH239" s="244"/>
      <c r="HI239" s="244"/>
      <c r="HJ239" s="244"/>
      <c r="HK239" s="244"/>
      <c r="HL239" s="244"/>
      <c r="HM239" s="244"/>
      <c r="HN239" s="244"/>
      <c r="HO239" s="244"/>
      <c r="HP239" s="244"/>
      <c r="HQ239" s="244"/>
      <c r="HR239" s="244"/>
      <c r="HS239" s="244"/>
      <c r="HT239" s="244"/>
      <c r="HU239" s="244"/>
      <c r="HV239" s="244"/>
      <c r="HW239" s="244"/>
      <c r="HX239" s="244"/>
      <c r="HY239" s="244"/>
      <c r="HZ239" s="244"/>
      <c r="IA239" s="244"/>
      <c r="IB239" s="244"/>
      <c r="IC239" s="244"/>
      <c r="ID239" s="244"/>
      <c r="IE239" s="244"/>
      <c r="IF239" s="244"/>
      <c r="IG239" s="244"/>
      <c r="IH239" s="244"/>
      <c r="II239" s="244"/>
      <c r="IJ239" s="244"/>
      <c r="IK239" s="244"/>
      <c r="IL239" s="244"/>
      <c r="IM239" s="244"/>
      <c r="IN239" s="244"/>
      <c r="IO239" s="244"/>
      <c r="IP239" s="244"/>
      <c r="IQ239" s="244"/>
      <c r="IR239" s="244"/>
      <c r="IS239" s="244"/>
      <c r="IT239" s="244"/>
      <c r="IU239" s="244"/>
      <c r="IV239" s="244"/>
    </row>
    <row r="240" spans="1:256" s="222" customFormat="1" ht="39" customHeight="1" x14ac:dyDescent="0.25">
      <c r="A240" s="211" t="s">
        <v>907</v>
      </c>
      <c r="B240" s="294" t="s">
        <v>908</v>
      </c>
      <c r="C240" s="237">
        <f>SUM(D240:O240)</f>
        <v>0</v>
      </c>
      <c r="D240" s="236">
        <v>0</v>
      </c>
      <c r="E240" s="236">
        <v>0</v>
      </c>
      <c r="F240" s="236">
        <v>0</v>
      </c>
      <c r="G240" s="236">
        <v>0</v>
      </c>
      <c r="H240" s="236">
        <v>0</v>
      </c>
      <c r="I240" s="236">
        <v>0</v>
      </c>
      <c r="J240" s="236">
        <v>0</v>
      </c>
      <c r="K240" s="236">
        <v>0</v>
      </c>
      <c r="L240" s="236">
        <v>0</v>
      </c>
      <c r="M240" s="236">
        <v>0</v>
      </c>
      <c r="N240" s="236">
        <v>0</v>
      </c>
      <c r="O240" s="257">
        <v>0</v>
      </c>
      <c r="P240" s="235"/>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c r="BJ240" s="236"/>
      <c r="BK240" s="236"/>
      <c r="BL240" s="236"/>
      <c r="BM240" s="236"/>
      <c r="BN240" s="236"/>
      <c r="BO240" s="236"/>
      <c r="BP240" s="236"/>
      <c r="BQ240" s="236"/>
      <c r="BR240" s="236"/>
      <c r="BS240" s="236"/>
      <c r="BT240" s="236"/>
      <c r="BU240" s="236"/>
      <c r="BV240" s="236"/>
      <c r="BW240" s="236"/>
      <c r="BX240" s="236"/>
      <c r="BY240" s="236"/>
      <c r="BZ240" s="236"/>
      <c r="CA240" s="236"/>
      <c r="CB240" s="236"/>
      <c r="CC240" s="236"/>
      <c r="CD240" s="236"/>
      <c r="CE240" s="236"/>
      <c r="CF240" s="236"/>
      <c r="CG240" s="236"/>
      <c r="CH240" s="236"/>
      <c r="CI240" s="236"/>
      <c r="CJ240" s="236"/>
      <c r="CK240" s="236"/>
      <c r="CL240" s="236"/>
      <c r="CM240" s="236"/>
      <c r="CN240" s="236"/>
      <c r="CO240" s="236"/>
      <c r="CP240" s="236"/>
      <c r="CQ240" s="236"/>
      <c r="CR240" s="236"/>
      <c r="CS240" s="236"/>
      <c r="CT240" s="236"/>
      <c r="CU240" s="236"/>
      <c r="CV240" s="236"/>
      <c r="CW240" s="236"/>
      <c r="CX240" s="236"/>
      <c r="CY240" s="236"/>
      <c r="CZ240" s="236"/>
      <c r="DA240" s="236"/>
      <c r="DB240" s="236"/>
      <c r="DC240" s="236"/>
      <c r="DD240" s="236"/>
      <c r="DE240" s="236"/>
      <c r="DF240" s="236"/>
      <c r="DG240" s="236"/>
      <c r="DH240" s="236"/>
      <c r="DI240" s="236"/>
      <c r="DJ240" s="236"/>
      <c r="DK240" s="236"/>
      <c r="DL240" s="236"/>
      <c r="DM240" s="236"/>
      <c r="DN240" s="236"/>
      <c r="DO240" s="236"/>
      <c r="DP240" s="236"/>
      <c r="DQ240" s="236"/>
      <c r="DR240" s="236"/>
      <c r="DS240" s="236"/>
      <c r="DT240" s="236"/>
      <c r="DU240" s="236"/>
      <c r="DV240" s="236"/>
      <c r="DW240" s="236"/>
      <c r="DX240" s="236"/>
      <c r="DY240" s="236"/>
      <c r="DZ240" s="236"/>
      <c r="EA240" s="236"/>
      <c r="EB240" s="236"/>
      <c r="EC240" s="236"/>
      <c r="ED240" s="236"/>
      <c r="EE240" s="236"/>
      <c r="EF240" s="236"/>
      <c r="EG240" s="236"/>
      <c r="EH240" s="236"/>
      <c r="EI240" s="236"/>
      <c r="EJ240" s="236"/>
      <c r="EK240" s="236"/>
      <c r="EL240" s="236"/>
      <c r="EM240" s="236"/>
      <c r="EN240" s="236"/>
      <c r="EO240" s="236"/>
      <c r="EP240" s="236"/>
      <c r="EQ240" s="236"/>
      <c r="ER240" s="236"/>
      <c r="ES240" s="236"/>
      <c r="ET240" s="236"/>
      <c r="EU240" s="236"/>
      <c r="EV240" s="236"/>
      <c r="EW240" s="236"/>
      <c r="EX240" s="236"/>
      <c r="EY240" s="236"/>
      <c r="EZ240" s="236"/>
      <c r="FA240" s="236"/>
      <c r="FB240" s="236"/>
      <c r="FC240" s="236"/>
      <c r="FD240" s="236"/>
      <c r="FE240" s="236"/>
      <c r="FF240" s="236"/>
      <c r="FG240" s="236"/>
      <c r="FH240" s="236"/>
      <c r="FI240" s="236"/>
      <c r="FJ240" s="236"/>
      <c r="FK240" s="236"/>
      <c r="FL240" s="236"/>
      <c r="FM240" s="236"/>
      <c r="FN240" s="236"/>
      <c r="FO240" s="236"/>
      <c r="FP240" s="236"/>
      <c r="FQ240" s="236"/>
      <c r="FR240" s="236"/>
      <c r="FS240" s="236"/>
      <c r="FT240" s="236"/>
      <c r="FU240" s="236"/>
      <c r="FV240" s="236"/>
      <c r="FW240" s="236"/>
      <c r="FX240" s="236"/>
      <c r="FY240" s="236"/>
      <c r="FZ240" s="236"/>
      <c r="GA240" s="236"/>
      <c r="GB240" s="236"/>
      <c r="GC240" s="236"/>
      <c r="GD240" s="236"/>
      <c r="GE240" s="236"/>
      <c r="GF240" s="236"/>
      <c r="GG240" s="236"/>
      <c r="GH240" s="236"/>
      <c r="GI240" s="236"/>
      <c r="GJ240" s="236"/>
      <c r="GK240" s="236"/>
      <c r="GL240" s="236"/>
      <c r="GM240" s="236"/>
      <c r="GN240" s="236"/>
      <c r="GO240" s="236"/>
      <c r="GP240" s="236"/>
      <c r="GQ240" s="236"/>
      <c r="GR240" s="236"/>
      <c r="GS240" s="236"/>
      <c r="GT240" s="236"/>
      <c r="GU240" s="236"/>
      <c r="GV240" s="236"/>
      <c r="GW240" s="236"/>
      <c r="GX240" s="236"/>
      <c r="GY240" s="236"/>
      <c r="GZ240" s="236"/>
      <c r="HA240" s="236"/>
      <c r="HB240" s="236"/>
      <c r="HC240" s="236"/>
      <c r="HD240" s="236"/>
      <c r="HE240" s="236"/>
      <c r="HF240" s="236"/>
      <c r="HG240" s="236"/>
      <c r="HH240" s="236"/>
      <c r="HI240" s="236"/>
      <c r="HJ240" s="236"/>
      <c r="HK240" s="236"/>
      <c r="HL240" s="236"/>
      <c r="HM240" s="236"/>
      <c r="HN240" s="236"/>
      <c r="HO240" s="236"/>
      <c r="HP240" s="236"/>
      <c r="HQ240" s="236"/>
      <c r="HR240" s="236"/>
      <c r="HS240" s="236"/>
      <c r="HT240" s="236"/>
      <c r="HU240" s="236"/>
      <c r="HV240" s="236"/>
      <c r="HW240" s="236"/>
      <c r="HX240" s="236"/>
      <c r="HY240" s="236"/>
      <c r="HZ240" s="236"/>
      <c r="IA240" s="236"/>
      <c r="IB240" s="236"/>
      <c r="IC240" s="236"/>
      <c r="ID240" s="236"/>
      <c r="IE240" s="236"/>
      <c r="IF240" s="236"/>
      <c r="IG240" s="236"/>
      <c r="IH240" s="236"/>
      <c r="II240" s="236"/>
      <c r="IJ240" s="236"/>
      <c r="IK240" s="236"/>
      <c r="IL240" s="236"/>
      <c r="IM240" s="236"/>
      <c r="IN240" s="236"/>
      <c r="IO240" s="236"/>
      <c r="IP240" s="236"/>
      <c r="IQ240" s="236"/>
      <c r="IR240" s="236"/>
      <c r="IS240" s="236"/>
      <c r="IT240" s="236"/>
      <c r="IU240" s="236"/>
      <c r="IV240" s="236"/>
    </row>
    <row r="241" spans="1:256" s="222" customFormat="1" ht="39" customHeight="1" x14ac:dyDescent="0.25">
      <c r="A241" s="211" t="s">
        <v>909</v>
      </c>
      <c r="B241" s="294" t="s">
        <v>910</v>
      </c>
      <c r="C241" s="237">
        <f t="shared" si="56"/>
        <v>0</v>
      </c>
      <c r="D241" s="236">
        <v>0</v>
      </c>
      <c r="E241" s="236">
        <v>0</v>
      </c>
      <c r="F241" s="236">
        <v>0</v>
      </c>
      <c r="G241" s="236">
        <v>0</v>
      </c>
      <c r="H241" s="236">
        <v>0</v>
      </c>
      <c r="I241" s="236">
        <v>0</v>
      </c>
      <c r="J241" s="236">
        <v>0</v>
      </c>
      <c r="K241" s="236">
        <v>0</v>
      </c>
      <c r="L241" s="236">
        <v>0</v>
      </c>
      <c r="M241" s="236">
        <v>0</v>
      </c>
      <c r="N241" s="236">
        <v>0</v>
      </c>
      <c r="O241" s="257">
        <v>0</v>
      </c>
      <c r="P241" s="235"/>
      <c r="Q241" s="236"/>
      <c r="R241" s="236"/>
      <c r="S241" s="236"/>
      <c r="T241" s="236"/>
      <c r="U241" s="236"/>
      <c r="V241" s="236"/>
      <c r="W241" s="236"/>
      <c r="X241" s="236"/>
      <c r="Y241" s="236"/>
      <c r="Z241" s="236"/>
      <c r="AA241" s="236"/>
      <c r="AB241" s="236"/>
      <c r="AC241" s="236"/>
      <c r="AD241" s="236"/>
      <c r="AE241" s="236"/>
      <c r="AF241" s="236"/>
      <c r="AG241" s="236"/>
      <c r="AH241" s="236"/>
      <c r="AI241" s="236"/>
      <c r="AJ241" s="236"/>
      <c r="AK241" s="236"/>
      <c r="AL241" s="236"/>
      <c r="AM241" s="236"/>
      <c r="AN241" s="236"/>
      <c r="AO241" s="236"/>
      <c r="AP241" s="236"/>
      <c r="AQ241" s="236"/>
      <c r="AR241" s="236"/>
      <c r="AS241" s="236"/>
      <c r="AT241" s="236"/>
      <c r="AU241" s="236"/>
      <c r="AV241" s="236"/>
      <c r="AW241" s="236"/>
      <c r="AX241" s="236"/>
      <c r="AY241" s="236"/>
      <c r="AZ241" s="236"/>
      <c r="BA241" s="236"/>
      <c r="BB241" s="236"/>
      <c r="BC241" s="236"/>
      <c r="BD241" s="236"/>
      <c r="BE241" s="236"/>
      <c r="BF241" s="236"/>
      <c r="BG241" s="236"/>
      <c r="BH241" s="236"/>
      <c r="BI241" s="236"/>
      <c r="BJ241" s="236"/>
      <c r="BK241" s="236"/>
      <c r="BL241" s="236"/>
      <c r="BM241" s="236"/>
      <c r="BN241" s="236"/>
      <c r="BO241" s="236"/>
      <c r="BP241" s="236"/>
      <c r="BQ241" s="236"/>
      <c r="BR241" s="236"/>
      <c r="BS241" s="236"/>
      <c r="BT241" s="236"/>
      <c r="BU241" s="236"/>
      <c r="BV241" s="236"/>
      <c r="BW241" s="236"/>
      <c r="BX241" s="236"/>
      <c r="BY241" s="236"/>
      <c r="BZ241" s="236"/>
      <c r="CA241" s="236"/>
      <c r="CB241" s="236"/>
      <c r="CC241" s="236"/>
      <c r="CD241" s="236"/>
      <c r="CE241" s="236"/>
      <c r="CF241" s="236"/>
      <c r="CG241" s="236"/>
      <c r="CH241" s="236"/>
      <c r="CI241" s="236"/>
      <c r="CJ241" s="236"/>
      <c r="CK241" s="236"/>
      <c r="CL241" s="236"/>
      <c r="CM241" s="236"/>
      <c r="CN241" s="236"/>
      <c r="CO241" s="236"/>
      <c r="CP241" s="236"/>
      <c r="CQ241" s="236"/>
      <c r="CR241" s="236"/>
      <c r="CS241" s="236"/>
      <c r="CT241" s="236"/>
      <c r="CU241" s="236"/>
      <c r="CV241" s="236"/>
      <c r="CW241" s="236"/>
      <c r="CX241" s="236"/>
      <c r="CY241" s="236"/>
      <c r="CZ241" s="236"/>
      <c r="DA241" s="236"/>
      <c r="DB241" s="236"/>
      <c r="DC241" s="236"/>
      <c r="DD241" s="236"/>
      <c r="DE241" s="236"/>
      <c r="DF241" s="236"/>
      <c r="DG241" s="236"/>
      <c r="DH241" s="236"/>
      <c r="DI241" s="236"/>
      <c r="DJ241" s="236"/>
      <c r="DK241" s="236"/>
      <c r="DL241" s="236"/>
      <c r="DM241" s="236"/>
      <c r="DN241" s="236"/>
      <c r="DO241" s="236"/>
      <c r="DP241" s="236"/>
      <c r="DQ241" s="236"/>
      <c r="DR241" s="236"/>
      <c r="DS241" s="236"/>
      <c r="DT241" s="236"/>
      <c r="DU241" s="236"/>
      <c r="DV241" s="236"/>
      <c r="DW241" s="236"/>
      <c r="DX241" s="236"/>
      <c r="DY241" s="236"/>
      <c r="DZ241" s="236"/>
      <c r="EA241" s="236"/>
      <c r="EB241" s="236"/>
      <c r="EC241" s="236"/>
      <c r="ED241" s="236"/>
      <c r="EE241" s="236"/>
      <c r="EF241" s="236"/>
      <c r="EG241" s="236"/>
      <c r="EH241" s="236"/>
      <c r="EI241" s="236"/>
      <c r="EJ241" s="236"/>
      <c r="EK241" s="236"/>
      <c r="EL241" s="236"/>
      <c r="EM241" s="236"/>
      <c r="EN241" s="236"/>
      <c r="EO241" s="236"/>
      <c r="EP241" s="236"/>
      <c r="EQ241" s="236"/>
      <c r="ER241" s="236"/>
      <c r="ES241" s="236"/>
      <c r="ET241" s="236"/>
      <c r="EU241" s="236"/>
      <c r="EV241" s="236"/>
      <c r="EW241" s="236"/>
      <c r="EX241" s="236"/>
      <c r="EY241" s="236"/>
      <c r="EZ241" s="236"/>
      <c r="FA241" s="236"/>
      <c r="FB241" s="236"/>
      <c r="FC241" s="236"/>
      <c r="FD241" s="236"/>
      <c r="FE241" s="236"/>
      <c r="FF241" s="236"/>
      <c r="FG241" s="236"/>
      <c r="FH241" s="236"/>
      <c r="FI241" s="236"/>
      <c r="FJ241" s="236"/>
      <c r="FK241" s="236"/>
      <c r="FL241" s="236"/>
      <c r="FM241" s="236"/>
      <c r="FN241" s="236"/>
      <c r="FO241" s="236"/>
      <c r="FP241" s="236"/>
      <c r="FQ241" s="236"/>
      <c r="FR241" s="236"/>
      <c r="FS241" s="236"/>
      <c r="FT241" s="236"/>
      <c r="FU241" s="236"/>
      <c r="FV241" s="236"/>
      <c r="FW241" s="236"/>
      <c r="FX241" s="236"/>
      <c r="FY241" s="236"/>
      <c r="FZ241" s="236"/>
      <c r="GA241" s="236"/>
      <c r="GB241" s="236"/>
      <c r="GC241" s="236"/>
      <c r="GD241" s="236"/>
      <c r="GE241" s="236"/>
      <c r="GF241" s="236"/>
      <c r="GG241" s="236"/>
      <c r="GH241" s="236"/>
      <c r="GI241" s="236"/>
      <c r="GJ241" s="236"/>
      <c r="GK241" s="236"/>
      <c r="GL241" s="236"/>
      <c r="GM241" s="236"/>
      <c r="GN241" s="236"/>
      <c r="GO241" s="236"/>
      <c r="GP241" s="236"/>
      <c r="GQ241" s="236"/>
      <c r="GR241" s="236"/>
      <c r="GS241" s="236"/>
      <c r="GT241" s="236"/>
      <c r="GU241" s="236"/>
      <c r="GV241" s="236"/>
      <c r="GW241" s="236"/>
      <c r="GX241" s="236"/>
      <c r="GY241" s="236"/>
      <c r="GZ241" s="236"/>
      <c r="HA241" s="236"/>
      <c r="HB241" s="236"/>
      <c r="HC241" s="236"/>
      <c r="HD241" s="236"/>
      <c r="HE241" s="236"/>
      <c r="HF241" s="236"/>
      <c r="HG241" s="236"/>
      <c r="HH241" s="236"/>
      <c r="HI241" s="236"/>
      <c r="HJ241" s="236"/>
      <c r="HK241" s="236"/>
      <c r="HL241" s="236"/>
      <c r="HM241" s="236"/>
      <c r="HN241" s="236"/>
      <c r="HO241" s="236"/>
      <c r="HP241" s="236"/>
      <c r="HQ241" s="236"/>
      <c r="HR241" s="236"/>
      <c r="HS241" s="236"/>
      <c r="HT241" s="236"/>
      <c r="HU241" s="236"/>
      <c r="HV241" s="236"/>
      <c r="HW241" s="236"/>
      <c r="HX241" s="236"/>
      <c r="HY241" s="236"/>
      <c r="HZ241" s="236"/>
      <c r="IA241" s="236"/>
      <c r="IB241" s="236"/>
      <c r="IC241" s="236"/>
      <c r="ID241" s="236"/>
      <c r="IE241" s="236"/>
      <c r="IF241" s="236"/>
      <c r="IG241" s="236"/>
      <c r="IH241" s="236"/>
      <c r="II241" s="236"/>
      <c r="IJ241" s="236"/>
      <c r="IK241" s="236"/>
      <c r="IL241" s="236"/>
      <c r="IM241" s="236"/>
      <c r="IN241" s="236"/>
      <c r="IO241" s="236"/>
      <c r="IP241" s="236"/>
      <c r="IQ241" s="236"/>
      <c r="IR241" s="236"/>
      <c r="IS241" s="236"/>
      <c r="IT241" s="236"/>
      <c r="IU241" s="236"/>
      <c r="IV241" s="236"/>
    </row>
    <row r="242" spans="1:256" s="256" customFormat="1" ht="25.5" customHeight="1" x14ac:dyDescent="0.25">
      <c r="A242" s="190">
        <v>8</v>
      </c>
      <c r="B242" s="239" t="s">
        <v>258</v>
      </c>
      <c r="C242" s="240">
        <f t="shared" si="56"/>
        <v>596709893</v>
      </c>
      <c r="D242" s="192">
        <f>D243+D247+D253</f>
        <v>66294469.112299994</v>
      </c>
      <c r="E242" s="241">
        <f t="shared" ref="E242:O242" si="90">E243+E247+E253</f>
        <v>60506383.150199994</v>
      </c>
      <c r="F242" s="241">
        <f t="shared" si="90"/>
        <v>48452843.3116</v>
      </c>
      <c r="G242" s="241">
        <f t="shared" si="90"/>
        <v>40397259.756099999</v>
      </c>
      <c r="H242" s="241">
        <f t="shared" si="90"/>
        <v>55016652.134600006</v>
      </c>
      <c r="I242" s="241">
        <f t="shared" si="90"/>
        <v>44037190.103400007</v>
      </c>
      <c r="J242" s="241">
        <f t="shared" si="90"/>
        <v>47080410.557699993</v>
      </c>
      <c r="K242" s="241">
        <f t="shared" si="90"/>
        <v>38786143.045000002</v>
      </c>
      <c r="L242" s="241">
        <f t="shared" si="90"/>
        <v>53107180.477000006</v>
      </c>
      <c r="M242" s="241">
        <f t="shared" si="90"/>
        <v>45111267.910799995</v>
      </c>
      <c r="N242" s="241">
        <f t="shared" si="90"/>
        <v>44812912.964299999</v>
      </c>
      <c r="O242" s="242">
        <f t="shared" si="90"/>
        <v>53107180.477000006</v>
      </c>
      <c r="P242" s="249"/>
      <c r="Q242" s="250"/>
      <c r="R242" s="251"/>
      <c r="S242" s="245"/>
      <c r="T242" s="245"/>
      <c r="U242" s="245"/>
      <c r="V242" s="245"/>
      <c r="W242" s="245"/>
      <c r="X242" s="245"/>
      <c r="Y242" s="245"/>
      <c r="Z242" s="245"/>
      <c r="AA242" s="245"/>
      <c r="AB242" s="245"/>
      <c r="AC242" s="245"/>
      <c r="AD242" s="252"/>
      <c r="AE242" s="250"/>
      <c r="AF242" s="251"/>
      <c r="AG242" s="245"/>
      <c r="AH242" s="245"/>
      <c r="AI242" s="245"/>
      <c r="AJ242" s="245"/>
      <c r="AK242" s="245"/>
      <c r="AL242" s="245"/>
      <c r="AM242" s="245"/>
      <c r="AN242" s="245"/>
      <c r="AO242" s="245"/>
      <c r="AP242" s="245"/>
      <c r="AQ242" s="245"/>
      <c r="AR242" s="252"/>
      <c r="AS242" s="250"/>
      <c r="AT242" s="251"/>
      <c r="AU242" s="245"/>
      <c r="AV242" s="245"/>
      <c r="AW242" s="245"/>
      <c r="AX242" s="245"/>
      <c r="AY242" s="245"/>
      <c r="AZ242" s="245"/>
      <c r="BA242" s="245"/>
      <c r="BB242" s="245"/>
      <c r="BC242" s="245"/>
      <c r="BD242" s="245"/>
      <c r="BE242" s="245"/>
      <c r="BF242" s="252"/>
      <c r="BG242" s="250"/>
      <c r="BH242" s="251"/>
      <c r="BI242" s="245"/>
      <c r="BJ242" s="245"/>
      <c r="BK242" s="245"/>
      <c r="BL242" s="245"/>
      <c r="BM242" s="245"/>
      <c r="BN242" s="245"/>
      <c r="BO242" s="245"/>
      <c r="BP242" s="245"/>
      <c r="BQ242" s="245"/>
      <c r="BR242" s="245"/>
      <c r="BS242" s="245"/>
      <c r="BT242" s="252"/>
      <c r="BU242" s="250"/>
      <c r="BV242" s="251"/>
      <c r="BW242" s="245"/>
      <c r="BX242" s="245"/>
      <c r="BY242" s="245"/>
      <c r="BZ242" s="245"/>
      <c r="CA242" s="245"/>
      <c r="CB242" s="245"/>
      <c r="CC242" s="245"/>
      <c r="CD242" s="245"/>
      <c r="CE242" s="245"/>
      <c r="CF242" s="245"/>
      <c r="CG242" s="245"/>
      <c r="CH242" s="252"/>
      <c r="CI242" s="250"/>
      <c r="CJ242" s="251"/>
      <c r="CK242" s="245"/>
      <c r="CL242" s="245"/>
      <c r="CM242" s="245"/>
      <c r="CN242" s="245"/>
      <c r="CO242" s="245"/>
      <c r="CP242" s="245"/>
      <c r="CQ242" s="245"/>
      <c r="CR242" s="245"/>
      <c r="CS242" s="245"/>
      <c r="CT242" s="245"/>
      <c r="CU242" s="245"/>
      <c r="CV242" s="252"/>
      <c r="CW242" s="250"/>
      <c r="CX242" s="251"/>
      <c r="CY242" s="245"/>
      <c r="CZ242" s="245"/>
      <c r="DA242" s="245"/>
      <c r="DB242" s="245"/>
      <c r="DC242" s="245"/>
      <c r="DD242" s="245"/>
      <c r="DE242" s="245"/>
      <c r="DF242" s="245"/>
      <c r="DG242" s="245"/>
      <c r="DH242" s="245"/>
      <c r="DI242" s="245"/>
      <c r="DJ242" s="252"/>
      <c r="DK242" s="250"/>
      <c r="DL242" s="251"/>
      <c r="DM242" s="245"/>
      <c r="DN242" s="245"/>
      <c r="DO242" s="245"/>
      <c r="DP242" s="245"/>
      <c r="DQ242" s="245"/>
      <c r="DR242" s="245"/>
      <c r="DS242" s="245"/>
      <c r="DT242" s="245"/>
      <c r="DU242" s="245"/>
      <c r="DV242" s="245"/>
      <c r="DW242" s="245"/>
      <c r="DX242" s="252"/>
      <c r="DY242" s="250"/>
      <c r="DZ242" s="251"/>
      <c r="EA242" s="245"/>
      <c r="EB242" s="245"/>
      <c r="EC242" s="245"/>
      <c r="ED242" s="245"/>
      <c r="EE242" s="245"/>
      <c r="EF242" s="245"/>
      <c r="EG242" s="245"/>
      <c r="EH242" s="245"/>
      <c r="EI242" s="245"/>
      <c r="EJ242" s="245"/>
      <c r="EK242" s="245"/>
      <c r="EL242" s="252"/>
      <c r="EM242" s="250"/>
      <c r="EN242" s="251"/>
      <c r="EO242" s="245"/>
      <c r="EP242" s="245"/>
      <c r="EQ242" s="245"/>
      <c r="ER242" s="245"/>
      <c r="ES242" s="245"/>
      <c r="ET242" s="245"/>
      <c r="EU242" s="245"/>
      <c r="EV242" s="245"/>
      <c r="EW242" s="245"/>
      <c r="EX242" s="245"/>
      <c r="EY242" s="245"/>
      <c r="EZ242" s="252"/>
      <c r="FA242" s="250"/>
      <c r="FB242" s="251"/>
      <c r="FC242" s="245"/>
      <c r="FD242" s="245"/>
      <c r="FE242" s="245"/>
      <c r="FF242" s="245"/>
      <c r="FG242" s="245"/>
      <c r="FH242" s="245"/>
      <c r="FI242" s="245"/>
      <c r="FJ242" s="245"/>
      <c r="FK242" s="245"/>
      <c r="FL242" s="245"/>
      <c r="FM242" s="245"/>
      <c r="FN242" s="252"/>
      <c r="FO242" s="250"/>
      <c r="FP242" s="251"/>
      <c r="FQ242" s="245"/>
      <c r="FR242" s="245"/>
      <c r="FS242" s="245"/>
      <c r="FT242" s="245"/>
      <c r="FU242" s="245"/>
      <c r="FV242" s="245"/>
      <c r="FW242" s="245"/>
      <c r="FX242" s="245"/>
      <c r="FY242" s="245"/>
      <c r="FZ242" s="245"/>
      <c r="GA242" s="245"/>
      <c r="GB242" s="252"/>
      <c r="GC242" s="250"/>
      <c r="GD242" s="251"/>
      <c r="GE242" s="245"/>
      <c r="GF242" s="245"/>
      <c r="GG242" s="245"/>
      <c r="GH242" s="245"/>
      <c r="GI242" s="245"/>
      <c r="GJ242" s="245"/>
      <c r="GK242" s="245"/>
      <c r="GL242" s="245"/>
      <c r="GM242" s="245"/>
      <c r="GN242" s="245"/>
      <c r="GO242" s="245"/>
      <c r="GP242" s="252"/>
      <c r="GQ242" s="250"/>
      <c r="GR242" s="251"/>
      <c r="GS242" s="245"/>
      <c r="GT242" s="245"/>
      <c r="GU242" s="245"/>
      <c r="GV242" s="245"/>
      <c r="GW242" s="245"/>
      <c r="GX242" s="245"/>
      <c r="GY242" s="245"/>
      <c r="GZ242" s="245"/>
      <c r="HA242" s="245"/>
      <c r="HB242" s="245"/>
      <c r="HC242" s="245"/>
      <c r="HD242" s="252"/>
      <c r="HE242" s="250"/>
      <c r="HF242" s="251"/>
      <c r="HG242" s="245"/>
      <c r="HH242" s="245"/>
      <c r="HI242" s="245"/>
      <c r="HJ242" s="245"/>
      <c r="HK242" s="245"/>
      <c r="HL242" s="245"/>
      <c r="HM242" s="245"/>
      <c r="HN242" s="245"/>
      <c r="HO242" s="245"/>
      <c r="HP242" s="245"/>
      <c r="HQ242" s="245"/>
      <c r="HR242" s="252"/>
      <c r="HS242" s="250"/>
      <c r="HT242" s="251"/>
      <c r="HU242" s="245"/>
      <c r="HV242" s="245"/>
      <c r="HW242" s="245"/>
      <c r="HX242" s="245"/>
      <c r="HY242" s="245"/>
      <c r="HZ242" s="245"/>
      <c r="IA242" s="245"/>
      <c r="IB242" s="245"/>
      <c r="IC242" s="245"/>
      <c r="ID242" s="245"/>
      <c r="IE242" s="245"/>
      <c r="IF242" s="252"/>
      <c r="IG242" s="250"/>
      <c r="IH242" s="251"/>
      <c r="II242" s="245"/>
      <c r="IJ242" s="245"/>
      <c r="IK242" s="245"/>
      <c r="IL242" s="245"/>
      <c r="IM242" s="245"/>
      <c r="IN242" s="245"/>
      <c r="IO242" s="245"/>
      <c r="IP242" s="245"/>
      <c r="IQ242" s="245"/>
      <c r="IR242" s="245"/>
      <c r="IS242" s="245"/>
      <c r="IT242" s="252"/>
      <c r="IU242" s="250"/>
      <c r="IV242" s="251"/>
    </row>
    <row r="243" spans="1:256" s="256" customFormat="1" ht="25.5" customHeight="1" x14ac:dyDescent="0.25">
      <c r="A243" s="198">
        <v>8.1</v>
      </c>
      <c r="B243" s="254" t="s">
        <v>911</v>
      </c>
      <c r="C243" s="200">
        <f t="shared" si="56"/>
        <v>355936459.00000006</v>
      </c>
      <c r="D243" s="213">
        <f t="shared" ref="D243:O243" si="91">D244</f>
        <v>39544540.594899997</v>
      </c>
      <c r="E243" s="213">
        <f t="shared" si="91"/>
        <v>36091956.942599997</v>
      </c>
      <c r="F243" s="213">
        <f t="shared" si="91"/>
        <v>28902040.470799997</v>
      </c>
      <c r="G243" s="213">
        <f t="shared" si="91"/>
        <v>24096898.274299998</v>
      </c>
      <c r="H243" s="213">
        <f t="shared" si="91"/>
        <v>32817341.519800004</v>
      </c>
      <c r="I243" s="213">
        <f t="shared" si="91"/>
        <v>26268110.674200002</v>
      </c>
      <c r="J243" s="213">
        <f t="shared" si="91"/>
        <v>28083386.615099996</v>
      </c>
      <c r="K243" s="213">
        <f t="shared" si="91"/>
        <v>23135869.835000001</v>
      </c>
      <c r="L243" s="213">
        <f t="shared" si="91"/>
        <v>31678344.851000004</v>
      </c>
      <c r="M243" s="213">
        <f t="shared" si="91"/>
        <v>26908796.3004</v>
      </c>
      <c r="N243" s="213">
        <f t="shared" si="91"/>
        <v>26730828.070900001</v>
      </c>
      <c r="O243" s="238">
        <f t="shared" si="91"/>
        <v>31678344.851000004</v>
      </c>
      <c r="P243" s="255"/>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c r="BD243" s="244"/>
      <c r="BE243" s="244"/>
      <c r="BF243" s="244"/>
      <c r="BG243" s="244"/>
      <c r="BH243" s="244"/>
      <c r="BI243" s="244"/>
      <c r="BJ243" s="244"/>
      <c r="BK243" s="244"/>
      <c r="BL243" s="244"/>
      <c r="BM243" s="244"/>
      <c r="BN243" s="244"/>
      <c r="BO243" s="244"/>
      <c r="BP243" s="244"/>
      <c r="BQ243" s="244"/>
      <c r="BR243" s="244"/>
      <c r="BS243" s="244"/>
      <c r="BT243" s="244"/>
      <c r="BU243" s="244"/>
      <c r="BV243" s="244"/>
      <c r="BW243" s="244"/>
      <c r="BX243" s="244"/>
      <c r="BY243" s="244"/>
      <c r="BZ243" s="244"/>
      <c r="CA243" s="244"/>
      <c r="CB243" s="244"/>
      <c r="CC243" s="244"/>
      <c r="CD243" s="244"/>
      <c r="CE243" s="244"/>
      <c r="CF243" s="244"/>
      <c r="CG243" s="244"/>
      <c r="CH243" s="244"/>
      <c r="CI243" s="244"/>
      <c r="CJ243" s="244"/>
      <c r="CK243" s="244"/>
      <c r="CL243" s="244"/>
      <c r="CM243" s="244"/>
      <c r="CN243" s="244"/>
      <c r="CO243" s="244"/>
      <c r="CP243" s="244"/>
      <c r="CQ243" s="244"/>
      <c r="CR243" s="244"/>
      <c r="CS243" s="244"/>
      <c r="CT243" s="244"/>
      <c r="CU243" s="244"/>
      <c r="CV243" s="244"/>
      <c r="CW243" s="244"/>
      <c r="CX243" s="244"/>
      <c r="CY243" s="244"/>
      <c r="CZ243" s="244"/>
      <c r="DA243" s="244"/>
      <c r="DB243" s="244"/>
      <c r="DC243" s="244"/>
      <c r="DD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4"/>
      <c r="ED243" s="244"/>
      <c r="EE243" s="244"/>
      <c r="EF243" s="244"/>
      <c r="EG243" s="244"/>
      <c r="EH243" s="244"/>
      <c r="EI243" s="244"/>
      <c r="EJ243" s="244"/>
      <c r="EK243" s="244"/>
      <c r="EL243" s="244"/>
      <c r="EM243" s="244"/>
      <c r="EN243" s="244"/>
      <c r="EO243" s="244"/>
      <c r="EP243" s="244"/>
      <c r="EQ243" s="244"/>
      <c r="ER243" s="244"/>
      <c r="ES243" s="244"/>
      <c r="ET243" s="244"/>
      <c r="EU243" s="244"/>
      <c r="EV243" s="244"/>
      <c r="EW243" s="244"/>
      <c r="EX243" s="244"/>
      <c r="EY243" s="244"/>
      <c r="EZ243" s="244"/>
      <c r="FA243" s="244"/>
      <c r="FB243" s="244"/>
      <c r="FC243" s="244"/>
      <c r="FD243" s="244"/>
      <c r="FE243" s="244"/>
      <c r="FF243" s="244"/>
      <c r="FG243" s="244"/>
      <c r="FH243" s="244"/>
      <c r="FI243" s="244"/>
      <c r="FJ243" s="244"/>
      <c r="FK243" s="244"/>
      <c r="FL243" s="244"/>
      <c r="FM243" s="244"/>
      <c r="FN243" s="244"/>
      <c r="FO243" s="244"/>
      <c r="FP243" s="244"/>
      <c r="FQ243" s="244"/>
      <c r="FR243" s="244"/>
      <c r="FS243" s="244"/>
      <c r="FT243" s="244"/>
      <c r="FU243" s="244"/>
      <c r="FV243" s="244"/>
      <c r="FW243" s="244"/>
      <c r="FX243" s="244"/>
      <c r="FY243" s="244"/>
      <c r="FZ243" s="244"/>
      <c r="GA243" s="244"/>
      <c r="GB243" s="244"/>
      <c r="GC243" s="244"/>
      <c r="GD243" s="244"/>
      <c r="GE243" s="244"/>
      <c r="GF243" s="244"/>
      <c r="GG243" s="244"/>
      <c r="GH243" s="244"/>
      <c r="GI243" s="244"/>
      <c r="GJ243" s="244"/>
      <c r="GK243" s="244"/>
      <c r="GL243" s="244"/>
      <c r="GM243" s="244"/>
      <c r="GN243" s="244"/>
      <c r="GO243" s="244"/>
      <c r="GP243" s="244"/>
      <c r="GQ243" s="244"/>
      <c r="GR243" s="244"/>
      <c r="GS243" s="244"/>
      <c r="GT243" s="244"/>
      <c r="GU243" s="244"/>
      <c r="GV243" s="244"/>
      <c r="GW243" s="244"/>
      <c r="GX243" s="244"/>
      <c r="GY243" s="244"/>
      <c r="GZ243" s="244"/>
      <c r="HA243" s="244"/>
      <c r="HB243" s="244"/>
      <c r="HC243" s="244"/>
      <c r="HD243" s="244"/>
      <c r="HE243" s="244"/>
      <c r="HF243" s="244"/>
      <c r="HG243" s="244"/>
      <c r="HH243" s="244"/>
      <c r="HI243" s="244"/>
      <c r="HJ243" s="244"/>
      <c r="HK243" s="244"/>
      <c r="HL243" s="244"/>
      <c r="HM243" s="244"/>
      <c r="HN243" s="244"/>
      <c r="HO243" s="244"/>
      <c r="HP243" s="244"/>
      <c r="HQ243" s="244"/>
      <c r="HR243" s="244"/>
      <c r="HS243" s="244"/>
      <c r="HT243" s="244"/>
      <c r="HU243" s="244"/>
      <c r="HV243" s="244"/>
      <c r="HW243" s="244"/>
      <c r="HX243" s="244"/>
      <c r="HY243" s="244"/>
      <c r="HZ243" s="244"/>
      <c r="IA243" s="244"/>
      <c r="IB243" s="244"/>
      <c r="IC243" s="244"/>
      <c r="ID243" s="244"/>
      <c r="IE243" s="244"/>
      <c r="IF243" s="244"/>
      <c r="IG243" s="244"/>
      <c r="IH243" s="244"/>
      <c r="II243" s="244"/>
      <c r="IJ243" s="244"/>
      <c r="IK243" s="244"/>
      <c r="IL243" s="244"/>
      <c r="IM243" s="244"/>
      <c r="IN243" s="244"/>
      <c r="IO243" s="244"/>
      <c r="IP243" s="244"/>
      <c r="IQ243" s="244"/>
      <c r="IR243" s="244"/>
      <c r="IS243" s="244"/>
      <c r="IT243" s="244"/>
      <c r="IU243" s="244"/>
      <c r="IV243" s="244"/>
    </row>
    <row r="244" spans="1:256" s="256" customFormat="1" ht="25.5" customHeight="1" x14ac:dyDescent="0.25">
      <c r="A244" s="206" t="s">
        <v>912</v>
      </c>
      <c r="B244" s="295" t="s">
        <v>486</v>
      </c>
      <c r="C244" s="208">
        <f t="shared" si="56"/>
        <v>355936459.00000006</v>
      </c>
      <c r="D244" s="221">
        <f>SUM(D245:D246)</f>
        <v>39544540.594899997</v>
      </c>
      <c r="E244" s="221">
        <f t="shared" ref="E244:O244" si="92">SUM(E245:E246)</f>
        <v>36091956.942599997</v>
      </c>
      <c r="F244" s="221">
        <f t="shared" si="92"/>
        <v>28902040.470799997</v>
      </c>
      <c r="G244" s="221">
        <f t="shared" si="92"/>
        <v>24096898.274299998</v>
      </c>
      <c r="H244" s="221">
        <f t="shared" si="92"/>
        <v>32817341.519800004</v>
      </c>
      <c r="I244" s="221">
        <f t="shared" si="92"/>
        <v>26268110.674200002</v>
      </c>
      <c r="J244" s="221">
        <f t="shared" si="92"/>
        <v>28083386.615099996</v>
      </c>
      <c r="K244" s="221">
        <f t="shared" si="92"/>
        <v>23135869.835000001</v>
      </c>
      <c r="L244" s="221">
        <f t="shared" si="92"/>
        <v>31678344.851000004</v>
      </c>
      <c r="M244" s="221">
        <f t="shared" si="92"/>
        <v>26908796.3004</v>
      </c>
      <c r="N244" s="221">
        <f t="shared" si="92"/>
        <v>26730828.070900001</v>
      </c>
      <c r="O244" s="234">
        <f t="shared" si="92"/>
        <v>31678344.851000004</v>
      </c>
      <c r="P244" s="255"/>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c r="BD244" s="244"/>
      <c r="BE244" s="244"/>
      <c r="BF244" s="244"/>
      <c r="BG244" s="244"/>
      <c r="BH244" s="244"/>
      <c r="BI244" s="244"/>
      <c r="BJ244" s="244"/>
      <c r="BK244" s="244"/>
      <c r="BL244" s="244"/>
      <c r="BM244" s="244"/>
      <c r="BN244" s="244"/>
      <c r="BO244" s="244"/>
      <c r="BP244" s="244"/>
      <c r="BQ244" s="244"/>
      <c r="BR244" s="244"/>
      <c r="BS244" s="244"/>
      <c r="BT244" s="244"/>
      <c r="BU244" s="244"/>
      <c r="BV244" s="244"/>
      <c r="BW244" s="244"/>
      <c r="BX244" s="244"/>
      <c r="BY244" s="244"/>
      <c r="BZ244" s="244"/>
      <c r="CA244" s="244"/>
      <c r="CB244" s="244"/>
      <c r="CC244" s="244"/>
      <c r="CD244" s="244"/>
      <c r="CE244" s="244"/>
      <c r="CF244" s="244"/>
      <c r="CG244" s="244"/>
      <c r="CH244" s="244"/>
      <c r="CI244" s="244"/>
      <c r="CJ244" s="244"/>
      <c r="CK244" s="244"/>
      <c r="CL244" s="244"/>
      <c r="CM244" s="244"/>
      <c r="CN244" s="244"/>
      <c r="CO244" s="244"/>
      <c r="CP244" s="244"/>
      <c r="CQ244" s="244"/>
      <c r="CR244" s="244"/>
      <c r="CS244" s="244"/>
      <c r="CT244" s="244"/>
      <c r="CU244" s="244"/>
      <c r="CV244" s="244"/>
      <c r="CW244" s="244"/>
      <c r="CX244" s="244"/>
      <c r="CY244" s="244"/>
      <c r="CZ244" s="244"/>
      <c r="DA244" s="244"/>
      <c r="DB244" s="244"/>
      <c r="DC244" s="244"/>
      <c r="DD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4"/>
      <c r="ED244" s="244"/>
      <c r="EE244" s="244"/>
      <c r="EF244" s="244"/>
      <c r="EG244" s="244"/>
      <c r="EH244" s="244"/>
      <c r="EI244" s="244"/>
      <c r="EJ244" s="244"/>
      <c r="EK244" s="244"/>
      <c r="EL244" s="244"/>
      <c r="EM244" s="244"/>
      <c r="EN244" s="244"/>
      <c r="EO244" s="244"/>
      <c r="EP244" s="244"/>
      <c r="EQ244" s="244"/>
      <c r="ER244" s="244"/>
      <c r="ES244" s="244"/>
      <c r="ET244" s="244"/>
      <c r="EU244" s="244"/>
      <c r="EV244" s="244"/>
      <c r="EW244" s="244"/>
      <c r="EX244" s="244"/>
      <c r="EY244" s="244"/>
      <c r="EZ244" s="244"/>
      <c r="FA244" s="244"/>
      <c r="FB244" s="244"/>
      <c r="FC244" s="244"/>
      <c r="FD244" s="244"/>
      <c r="FE244" s="244"/>
      <c r="FF244" s="244"/>
      <c r="FG244" s="244"/>
      <c r="FH244" s="244"/>
      <c r="FI244" s="244"/>
      <c r="FJ244" s="244"/>
      <c r="FK244" s="244"/>
      <c r="FL244" s="244"/>
      <c r="FM244" s="244"/>
      <c r="FN244" s="244"/>
      <c r="FO244" s="244"/>
      <c r="FP244" s="244"/>
      <c r="FQ244" s="244"/>
      <c r="FR244" s="244"/>
      <c r="FS244" s="244"/>
      <c r="FT244" s="244"/>
      <c r="FU244" s="244"/>
      <c r="FV244" s="244"/>
      <c r="FW244" s="244"/>
      <c r="FX244" s="244"/>
      <c r="FY244" s="244"/>
      <c r="FZ244" s="244"/>
      <c r="GA244" s="244"/>
      <c r="GB244" s="244"/>
      <c r="GC244" s="244"/>
      <c r="GD244" s="244"/>
      <c r="GE244" s="244"/>
      <c r="GF244" s="244"/>
      <c r="GG244" s="244"/>
      <c r="GH244" s="244"/>
      <c r="GI244" s="244"/>
      <c r="GJ244" s="244"/>
      <c r="GK244" s="244"/>
      <c r="GL244" s="244"/>
      <c r="GM244" s="244"/>
      <c r="GN244" s="244"/>
      <c r="GO244" s="244"/>
      <c r="GP244" s="244"/>
      <c r="GQ244" s="244"/>
      <c r="GR244" s="244"/>
      <c r="GS244" s="244"/>
      <c r="GT244" s="244"/>
      <c r="GU244" s="244"/>
      <c r="GV244" s="244"/>
      <c r="GW244" s="244"/>
      <c r="GX244" s="244"/>
      <c r="GY244" s="244"/>
      <c r="GZ244" s="244"/>
      <c r="HA244" s="244"/>
      <c r="HB244" s="244"/>
      <c r="HC244" s="244"/>
      <c r="HD244" s="244"/>
      <c r="HE244" s="244"/>
      <c r="HF244" s="244"/>
      <c r="HG244" s="244"/>
      <c r="HH244" s="244"/>
      <c r="HI244" s="244"/>
      <c r="HJ244" s="244"/>
      <c r="HK244" s="244"/>
      <c r="HL244" s="244"/>
      <c r="HM244" s="244"/>
      <c r="HN244" s="244"/>
      <c r="HO244" s="244"/>
      <c r="HP244" s="244"/>
      <c r="HQ244" s="244"/>
      <c r="HR244" s="244"/>
      <c r="HS244" s="244"/>
      <c r="HT244" s="244"/>
      <c r="HU244" s="244"/>
      <c r="HV244" s="244"/>
      <c r="HW244" s="244"/>
      <c r="HX244" s="244"/>
      <c r="HY244" s="244"/>
      <c r="HZ244" s="244"/>
      <c r="IA244" s="244"/>
      <c r="IB244" s="244"/>
      <c r="IC244" s="244"/>
      <c r="ID244" s="244"/>
      <c r="IE244" s="244"/>
      <c r="IF244" s="244"/>
      <c r="IG244" s="244"/>
      <c r="IH244" s="244"/>
      <c r="II244" s="244"/>
      <c r="IJ244" s="244"/>
      <c r="IK244" s="244"/>
      <c r="IL244" s="244"/>
      <c r="IM244" s="244"/>
      <c r="IN244" s="244"/>
      <c r="IO244" s="244"/>
      <c r="IP244" s="244"/>
      <c r="IQ244" s="244"/>
      <c r="IR244" s="244"/>
      <c r="IS244" s="244"/>
      <c r="IT244" s="244"/>
      <c r="IU244" s="244"/>
      <c r="IV244" s="244"/>
    </row>
    <row r="245" spans="1:256" s="222" customFormat="1" ht="25.5" customHeight="1" x14ac:dyDescent="0.25">
      <c r="A245" s="211" t="s">
        <v>913</v>
      </c>
      <c r="B245" s="269" t="s">
        <v>914</v>
      </c>
      <c r="C245" s="237">
        <f t="shared" si="56"/>
        <v>286653201</v>
      </c>
      <c r="D245" s="222">
        <v>31847170.631099999</v>
      </c>
      <c r="E245" s="222">
        <v>29066634.5814</v>
      </c>
      <c r="F245" s="222">
        <v>23276239.9212</v>
      </c>
      <c r="G245" s="222">
        <v>19406421.707699999</v>
      </c>
      <c r="H245" s="222">
        <v>26429425.132200003</v>
      </c>
      <c r="I245" s="222">
        <v>21155006.233800001</v>
      </c>
      <c r="J245" s="222">
        <v>22616937.558899999</v>
      </c>
      <c r="K245" s="222">
        <v>18632458.065000001</v>
      </c>
      <c r="L245" s="222">
        <v>25512134.889000002</v>
      </c>
      <c r="M245" s="222">
        <v>21670981.9956</v>
      </c>
      <c r="N245" s="222">
        <v>21527655.395100001</v>
      </c>
      <c r="O245" s="223">
        <v>25512134.889000002</v>
      </c>
      <c r="P245" s="235"/>
      <c r="Q245" s="236"/>
      <c r="R245" s="236"/>
      <c r="S245" s="236"/>
      <c r="T245" s="236"/>
      <c r="U245" s="236"/>
      <c r="V245" s="236"/>
      <c r="W245" s="236"/>
      <c r="X245" s="236"/>
      <c r="Y245" s="236"/>
      <c r="Z245" s="236"/>
      <c r="AA245" s="236"/>
      <c r="AB245" s="236"/>
      <c r="AC245" s="236"/>
      <c r="AD245" s="236"/>
      <c r="AE245" s="236"/>
      <c r="AF245" s="236"/>
      <c r="AG245" s="236"/>
      <c r="AH245" s="236"/>
      <c r="AI245" s="236"/>
      <c r="AJ245" s="236"/>
      <c r="AK245" s="236"/>
      <c r="AL245" s="236"/>
      <c r="AM245" s="236"/>
      <c r="AN245" s="236"/>
      <c r="AO245" s="236"/>
      <c r="AP245" s="236"/>
      <c r="AQ245" s="236"/>
      <c r="AR245" s="236"/>
      <c r="AS245" s="236"/>
      <c r="AT245" s="236"/>
      <c r="AU245" s="236"/>
      <c r="AV245" s="236"/>
      <c r="AW245" s="236"/>
      <c r="AX245" s="236"/>
      <c r="AY245" s="236"/>
      <c r="AZ245" s="236"/>
      <c r="BA245" s="236"/>
      <c r="BB245" s="236"/>
      <c r="BC245" s="236"/>
      <c r="BD245" s="236"/>
      <c r="BE245" s="236"/>
      <c r="BF245" s="236"/>
      <c r="BG245" s="236"/>
      <c r="BH245" s="236"/>
      <c r="BI245" s="236"/>
      <c r="BJ245" s="236"/>
      <c r="BK245" s="236"/>
      <c r="BL245" s="236"/>
      <c r="BM245" s="236"/>
      <c r="BN245" s="236"/>
      <c r="BO245" s="236"/>
      <c r="BP245" s="236"/>
      <c r="BQ245" s="236"/>
      <c r="BR245" s="236"/>
      <c r="BS245" s="236"/>
      <c r="BT245" s="236"/>
      <c r="BU245" s="236"/>
      <c r="BV245" s="236"/>
      <c r="BW245" s="236"/>
      <c r="BX245" s="236"/>
      <c r="BY245" s="236"/>
      <c r="BZ245" s="236"/>
      <c r="CA245" s="236"/>
      <c r="CB245" s="236"/>
      <c r="CC245" s="236"/>
      <c r="CD245" s="236"/>
      <c r="CE245" s="236"/>
      <c r="CF245" s="236"/>
      <c r="CG245" s="236"/>
      <c r="CH245" s="236"/>
      <c r="CI245" s="236"/>
      <c r="CJ245" s="236"/>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236"/>
      <c r="EN245" s="236"/>
      <c r="EO245" s="236"/>
      <c r="EP245" s="236"/>
      <c r="EQ245" s="236"/>
      <c r="ER245" s="236"/>
      <c r="ES245" s="236"/>
      <c r="ET245" s="236"/>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36"/>
      <c r="FP245" s="236"/>
      <c r="FQ245" s="236"/>
      <c r="FR245" s="236"/>
      <c r="FS245" s="236"/>
      <c r="FT245" s="236"/>
      <c r="FU245" s="236"/>
      <c r="FV245" s="236"/>
      <c r="FW245" s="236"/>
      <c r="FX245" s="236"/>
      <c r="FY245" s="236"/>
      <c r="FZ245" s="236"/>
      <c r="GA245" s="236"/>
      <c r="GB245" s="236"/>
      <c r="GC245" s="236"/>
      <c r="GD245" s="236"/>
      <c r="GE245" s="236"/>
      <c r="GF245" s="236"/>
      <c r="GG245" s="236"/>
      <c r="GH245" s="236"/>
      <c r="GI245" s="236"/>
      <c r="GJ245" s="236"/>
      <c r="GK245" s="236"/>
      <c r="GL245" s="236"/>
      <c r="GM245" s="236"/>
      <c r="GN245" s="236"/>
      <c r="GO245" s="236"/>
      <c r="GP245" s="236"/>
      <c r="GQ245" s="236"/>
      <c r="GR245" s="236"/>
      <c r="GS245" s="236"/>
      <c r="GT245" s="236"/>
      <c r="GU245" s="236"/>
      <c r="GV245" s="236"/>
      <c r="GW245" s="236"/>
      <c r="GX245" s="236"/>
      <c r="GY245" s="236"/>
      <c r="GZ245" s="236"/>
      <c r="HA245" s="236"/>
      <c r="HB245" s="236"/>
      <c r="HC245" s="236"/>
      <c r="HD245" s="236"/>
      <c r="HE245" s="236"/>
      <c r="HF245" s="236"/>
      <c r="HG245" s="236"/>
      <c r="HH245" s="236"/>
      <c r="HI245" s="236"/>
      <c r="HJ245" s="236"/>
      <c r="HK245" s="236"/>
      <c r="HL245" s="236"/>
      <c r="HM245" s="236"/>
      <c r="HN245" s="236"/>
      <c r="HO245" s="236"/>
      <c r="HP245" s="236"/>
      <c r="HQ245" s="236"/>
      <c r="HR245" s="236"/>
      <c r="HS245" s="236"/>
      <c r="HT245" s="236"/>
      <c r="HU245" s="236"/>
      <c r="HV245" s="236"/>
      <c r="HW245" s="236"/>
      <c r="HX245" s="236"/>
      <c r="HY245" s="236"/>
      <c r="HZ245" s="236"/>
      <c r="IA245" s="236"/>
      <c r="IB245" s="236"/>
      <c r="IC245" s="236"/>
      <c r="ID245" s="236"/>
      <c r="IE245" s="236"/>
      <c r="IF245" s="236"/>
      <c r="IG245" s="236"/>
      <c r="IH245" s="236"/>
      <c r="II245" s="236"/>
      <c r="IJ245" s="236"/>
      <c r="IK245" s="236"/>
      <c r="IL245" s="236"/>
      <c r="IM245" s="236"/>
      <c r="IN245" s="236"/>
      <c r="IO245" s="236"/>
      <c r="IP245" s="236"/>
      <c r="IQ245" s="236"/>
      <c r="IR245" s="236"/>
      <c r="IS245" s="236"/>
      <c r="IT245" s="236"/>
      <c r="IU245" s="236"/>
      <c r="IV245" s="236"/>
    </row>
    <row r="246" spans="1:256" s="222" customFormat="1" ht="25.5" customHeight="1" x14ac:dyDescent="0.25">
      <c r="A246" s="211" t="s">
        <v>915</v>
      </c>
      <c r="B246" s="269" t="s">
        <v>916</v>
      </c>
      <c r="C246" s="237">
        <f t="shared" si="56"/>
        <v>69283258</v>
      </c>
      <c r="D246" s="222">
        <v>7697369.9637999991</v>
      </c>
      <c r="E246" s="222">
        <v>7025322.3612000002</v>
      </c>
      <c r="F246" s="222">
        <v>5625800.5495999996</v>
      </c>
      <c r="G246" s="222">
        <v>4690476.5665999996</v>
      </c>
      <c r="H246" s="222">
        <v>6387916.3876</v>
      </c>
      <c r="I246" s="222">
        <v>5113104.4404000007</v>
      </c>
      <c r="J246" s="222">
        <v>5466449.0561999995</v>
      </c>
      <c r="K246" s="222">
        <v>4503411.7700000005</v>
      </c>
      <c r="L246" s="222">
        <v>6166209.9620000003</v>
      </c>
      <c r="M246" s="222">
        <v>5237814.3048</v>
      </c>
      <c r="N246" s="222">
        <v>5203172.6758000003</v>
      </c>
      <c r="O246" s="223">
        <v>6166209.9620000003</v>
      </c>
      <c r="P246" s="235"/>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6"/>
      <c r="BQ246" s="236"/>
      <c r="BR246" s="236"/>
      <c r="BS246" s="236"/>
      <c r="BT246" s="236"/>
      <c r="BU246" s="236"/>
      <c r="BV246" s="236"/>
      <c r="BW246" s="236"/>
      <c r="BX246" s="236"/>
      <c r="BY246" s="236"/>
      <c r="BZ246" s="236"/>
      <c r="CA246" s="236"/>
      <c r="CB246" s="236"/>
      <c r="CC246" s="236"/>
      <c r="CD246" s="236"/>
      <c r="CE246" s="236"/>
      <c r="CF246" s="236"/>
      <c r="CG246" s="236"/>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36"/>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36"/>
      <c r="FP246" s="236"/>
      <c r="FQ246" s="236"/>
      <c r="FR246" s="236"/>
      <c r="FS246" s="236"/>
      <c r="FT246" s="236"/>
      <c r="FU246" s="236"/>
      <c r="FV246" s="236"/>
      <c r="FW246" s="236"/>
      <c r="FX246" s="236"/>
      <c r="FY246" s="236"/>
      <c r="FZ246" s="236"/>
      <c r="GA246" s="236"/>
      <c r="GB246" s="236"/>
      <c r="GC246" s="236"/>
      <c r="GD246" s="236"/>
      <c r="GE246" s="236"/>
      <c r="GF246" s="236"/>
      <c r="GG246" s="236"/>
      <c r="GH246" s="236"/>
      <c r="GI246" s="236"/>
      <c r="GJ246" s="236"/>
      <c r="GK246" s="236"/>
      <c r="GL246" s="236"/>
      <c r="GM246" s="236"/>
      <c r="GN246" s="236"/>
      <c r="GO246" s="236"/>
      <c r="GP246" s="236"/>
      <c r="GQ246" s="236"/>
      <c r="GR246" s="236"/>
      <c r="GS246" s="236"/>
      <c r="GT246" s="236"/>
      <c r="GU246" s="236"/>
      <c r="GV246" s="236"/>
      <c r="GW246" s="236"/>
      <c r="GX246" s="236"/>
      <c r="GY246" s="236"/>
      <c r="GZ246" s="236"/>
      <c r="HA246" s="236"/>
      <c r="HB246" s="236"/>
      <c r="HC246" s="236"/>
      <c r="HD246" s="236"/>
      <c r="HE246" s="236"/>
      <c r="HF246" s="236"/>
      <c r="HG246" s="236"/>
      <c r="HH246" s="236"/>
      <c r="HI246" s="236"/>
      <c r="HJ246" s="236"/>
      <c r="HK246" s="236"/>
      <c r="HL246" s="236"/>
      <c r="HM246" s="236"/>
      <c r="HN246" s="236"/>
      <c r="HO246" s="236"/>
      <c r="HP246" s="236"/>
      <c r="HQ246" s="236"/>
      <c r="HR246" s="236"/>
      <c r="HS246" s="236"/>
      <c r="HT246" s="236"/>
      <c r="HU246" s="236"/>
      <c r="HV246" s="236"/>
      <c r="HW246" s="236"/>
      <c r="HX246" s="236"/>
      <c r="HY246" s="236"/>
      <c r="HZ246" s="236"/>
      <c r="IA246" s="236"/>
      <c r="IB246" s="236"/>
      <c r="IC246" s="236"/>
      <c r="ID246" s="236"/>
      <c r="IE246" s="236"/>
      <c r="IF246" s="236"/>
      <c r="IG246" s="236"/>
      <c r="IH246" s="236"/>
      <c r="II246" s="236"/>
      <c r="IJ246" s="236"/>
      <c r="IK246" s="236"/>
      <c r="IL246" s="236"/>
      <c r="IM246" s="236"/>
      <c r="IN246" s="236"/>
      <c r="IO246" s="236"/>
      <c r="IP246" s="236"/>
      <c r="IQ246" s="236"/>
      <c r="IR246" s="236"/>
      <c r="IS246" s="236"/>
      <c r="IT246" s="236"/>
      <c r="IU246" s="236"/>
      <c r="IV246" s="236"/>
    </row>
    <row r="247" spans="1:256" s="256" customFormat="1" ht="25.5" customHeight="1" x14ac:dyDescent="0.25">
      <c r="A247" s="198">
        <v>8.1999999999999993</v>
      </c>
      <c r="B247" s="254" t="s">
        <v>917</v>
      </c>
      <c r="C247" s="200">
        <f t="shared" si="56"/>
        <v>240773434</v>
      </c>
      <c r="D247" s="213">
        <f t="shared" ref="D247:O247" si="93">D248</f>
        <v>26749928.517399997</v>
      </c>
      <c r="E247" s="213">
        <f t="shared" si="93"/>
        <v>24414426.207600001</v>
      </c>
      <c r="F247" s="213">
        <f t="shared" si="93"/>
        <v>19550802.840799998</v>
      </c>
      <c r="G247" s="213">
        <f t="shared" si="93"/>
        <v>16300361.481799999</v>
      </c>
      <c r="H247" s="213">
        <f t="shared" si="93"/>
        <v>22199310.614800002</v>
      </c>
      <c r="I247" s="213">
        <f t="shared" si="93"/>
        <v>17769079.429200001</v>
      </c>
      <c r="J247" s="213">
        <f t="shared" si="93"/>
        <v>18997023.942599997</v>
      </c>
      <c r="K247" s="213">
        <f t="shared" si="93"/>
        <v>15650273.209999999</v>
      </c>
      <c r="L247" s="213">
        <f t="shared" si="93"/>
        <v>21428835.626000002</v>
      </c>
      <c r="M247" s="213">
        <f t="shared" si="93"/>
        <v>18202471.610399999</v>
      </c>
      <c r="N247" s="213">
        <f t="shared" si="93"/>
        <v>18082084.893399999</v>
      </c>
      <c r="O247" s="238">
        <f t="shared" si="93"/>
        <v>21428835.626000002</v>
      </c>
      <c r="P247" s="255"/>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44"/>
      <c r="BD247" s="244"/>
      <c r="BE247" s="244"/>
      <c r="BF247" s="244"/>
      <c r="BG247" s="244"/>
      <c r="BH247" s="244"/>
      <c r="BI247" s="244"/>
      <c r="BJ247" s="244"/>
      <c r="BK247" s="244"/>
      <c r="BL247" s="244"/>
      <c r="BM247" s="244"/>
      <c r="BN247" s="244"/>
      <c r="BO247" s="244"/>
      <c r="BP247" s="244"/>
      <c r="BQ247" s="244"/>
      <c r="BR247" s="244"/>
      <c r="BS247" s="244"/>
      <c r="BT247" s="244"/>
      <c r="BU247" s="244"/>
      <c r="BV247" s="244"/>
      <c r="BW247" s="244"/>
      <c r="BX247" s="244"/>
      <c r="BY247" s="244"/>
      <c r="BZ247" s="244"/>
      <c r="CA247" s="244"/>
      <c r="CB247" s="244"/>
      <c r="CC247" s="244"/>
      <c r="CD247" s="244"/>
      <c r="CE247" s="244"/>
      <c r="CF247" s="244"/>
      <c r="CG247" s="244"/>
      <c r="CH247" s="244"/>
      <c r="CI247" s="244"/>
      <c r="CJ247" s="244"/>
      <c r="CK247" s="244"/>
      <c r="CL247" s="244"/>
      <c r="CM247" s="244"/>
      <c r="CN247" s="244"/>
      <c r="CO247" s="244"/>
      <c r="CP247" s="244"/>
      <c r="CQ247" s="244"/>
      <c r="CR247" s="244"/>
      <c r="CS247" s="244"/>
      <c r="CT247" s="244"/>
      <c r="CU247" s="244"/>
      <c r="CV247" s="244"/>
      <c r="CW247" s="244"/>
      <c r="CX247" s="244"/>
      <c r="CY247" s="244"/>
      <c r="CZ247" s="244"/>
      <c r="DA247" s="244"/>
      <c r="DB247" s="244"/>
      <c r="DC247" s="244"/>
      <c r="DD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4"/>
      <c r="ED247" s="244"/>
      <c r="EE247" s="244"/>
      <c r="EF247" s="244"/>
      <c r="EG247" s="244"/>
      <c r="EH247" s="244"/>
      <c r="EI247" s="244"/>
      <c r="EJ247" s="244"/>
      <c r="EK247" s="244"/>
      <c r="EL247" s="244"/>
      <c r="EM247" s="244"/>
      <c r="EN247" s="244"/>
      <c r="EO247" s="244"/>
      <c r="EP247" s="244"/>
      <c r="EQ247" s="244"/>
      <c r="ER247" s="244"/>
      <c r="ES247" s="244"/>
      <c r="ET247" s="244"/>
      <c r="EU247" s="244"/>
      <c r="EV247" s="244"/>
      <c r="EW247" s="244"/>
      <c r="EX247" s="244"/>
      <c r="EY247" s="244"/>
      <c r="EZ247" s="244"/>
      <c r="FA247" s="244"/>
      <c r="FB247" s="244"/>
      <c r="FC247" s="244"/>
      <c r="FD247" s="244"/>
      <c r="FE247" s="244"/>
      <c r="FF247" s="244"/>
      <c r="FG247" s="244"/>
      <c r="FH247" s="244"/>
      <c r="FI247" s="244"/>
      <c r="FJ247" s="244"/>
      <c r="FK247" s="244"/>
      <c r="FL247" s="244"/>
      <c r="FM247" s="244"/>
      <c r="FN247" s="244"/>
      <c r="FO247" s="244"/>
      <c r="FP247" s="244"/>
      <c r="FQ247" s="244"/>
      <c r="FR247" s="244"/>
      <c r="FS247" s="244"/>
      <c r="FT247" s="244"/>
      <c r="FU247" s="244"/>
      <c r="FV247" s="244"/>
      <c r="FW247" s="244"/>
      <c r="FX247" s="244"/>
      <c r="FY247" s="244"/>
      <c r="FZ247" s="244"/>
      <c r="GA247" s="244"/>
      <c r="GB247" s="244"/>
      <c r="GC247" s="244"/>
      <c r="GD247" s="244"/>
      <c r="GE247" s="244"/>
      <c r="GF247" s="244"/>
      <c r="GG247" s="244"/>
      <c r="GH247" s="244"/>
      <c r="GI247" s="244"/>
      <c r="GJ247" s="244"/>
      <c r="GK247" s="244"/>
      <c r="GL247" s="244"/>
      <c r="GM247" s="244"/>
      <c r="GN247" s="244"/>
      <c r="GO247" s="244"/>
      <c r="GP247" s="244"/>
      <c r="GQ247" s="244"/>
      <c r="GR247" s="244"/>
      <c r="GS247" s="244"/>
      <c r="GT247" s="244"/>
      <c r="GU247" s="244"/>
      <c r="GV247" s="244"/>
      <c r="GW247" s="244"/>
      <c r="GX247" s="244"/>
      <c r="GY247" s="244"/>
      <c r="GZ247" s="244"/>
      <c r="HA247" s="244"/>
      <c r="HB247" s="244"/>
      <c r="HC247" s="244"/>
      <c r="HD247" s="244"/>
      <c r="HE247" s="244"/>
      <c r="HF247" s="244"/>
      <c r="HG247" s="244"/>
      <c r="HH247" s="244"/>
      <c r="HI247" s="244"/>
      <c r="HJ247" s="244"/>
      <c r="HK247" s="244"/>
      <c r="HL247" s="244"/>
      <c r="HM247" s="244"/>
      <c r="HN247" s="244"/>
      <c r="HO247" s="244"/>
      <c r="HP247" s="244"/>
      <c r="HQ247" s="244"/>
      <c r="HR247" s="244"/>
      <c r="HS247" s="244"/>
      <c r="HT247" s="244"/>
      <c r="HU247" s="244"/>
      <c r="HV247" s="244"/>
      <c r="HW247" s="244"/>
      <c r="HX247" s="244"/>
      <c r="HY247" s="244"/>
      <c r="HZ247" s="244"/>
      <c r="IA247" s="244"/>
      <c r="IB247" s="244"/>
      <c r="IC247" s="244"/>
      <c r="ID247" s="244"/>
      <c r="IE247" s="244"/>
      <c r="IF247" s="244"/>
      <c r="IG247" s="244"/>
      <c r="IH247" s="244"/>
      <c r="II247" s="244"/>
      <c r="IJ247" s="244"/>
      <c r="IK247" s="244"/>
      <c r="IL247" s="244"/>
      <c r="IM247" s="244"/>
      <c r="IN247" s="244"/>
      <c r="IO247" s="244"/>
      <c r="IP247" s="244"/>
      <c r="IQ247" s="244"/>
      <c r="IR247" s="244"/>
      <c r="IS247" s="244"/>
      <c r="IT247" s="244"/>
      <c r="IU247" s="244"/>
      <c r="IV247" s="244"/>
    </row>
    <row r="248" spans="1:256" s="256" customFormat="1" ht="25.5" customHeight="1" x14ac:dyDescent="0.25">
      <c r="A248" s="206" t="s">
        <v>918</v>
      </c>
      <c r="B248" s="207" t="s">
        <v>919</v>
      </c>
      <c r="C248" s="208">
        <f t="shared" si="56"/>
        <v>240773434</v>
      </c>
      <c r="D248" s="221">
        <f>SUM(D249:D252)</f>
        <v>26749928.517399997</v>
      </c>
      <c r="E248" s="221">
        <f t="shared" ref="E248:O248" si="94">SUM(E249:E252)</f>
        <v>24414426.207600001</v>
      </c>
      <c r="F248" s="221">
        <f t="shared" si="94"/>
        <v>19550802.840799998</v>
      </c>
      <c r="G248" s="221">
        <f t="shared" si="94"/>
        <v>16300361.481799999</v>
      </c>
      <c r="H248" s="221">
        <f t="shared" si="94"/>
        <v>22199310.614800002</v>
      </c>
      <c r="I248" s="221">
        <f t="shared" si="94"/>
        <v>17769079.429200001</v>
      </c>
      <c r="J248" s="221">
        <f t="shared" si="94"/>
        <v>18997023.942599997</v>
      </c>
      <c r="K248" s="221">
        <f t="shared" si="94"/>
        <v>15650273.209999999</v>
      </c>
      <c r="L248" s="221">
        <f t="shared" si="94"/>
        <v>21428835.626000002</v>
      </c>
      <c r="M248" s="221">
        <f t="shared" si="94"/>
        <v>18202471.610399999</v>
      </c>
      <c r="N248" s="221">
        <f t="shared" si="94"/>
        <v>18082084.893399999</v>
      </c>
      <c r="O248" s="234">
        <f t="shared" si="94"/>
        <v>21428835.626000002</v>
      </c>
      <c r="P248" s="255"/>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44"/>
      <c r="BD248" s="244"/>
      <c r="BE248" s="244"/>
      <c r="BF248" s="244"/>
      <c r="BG248" s="244"/>
      <c r="BH248" s="244"/>
      <c r="BI248" s="244"/>
      <c r="BJ248" s="244"/>
      <c r="BK248" s="244"/>
      <c r="BL248" s="244"/>
      <c r="BM248" s="244"/>
      <c r="BN248" s="244"/>
      <c r="BO248" s="244"/>
      <c r="BP248" s="244"/>
      <c r="BQ248" s="244"/>
      <c r="BR248" s="244"/>
      <c r="BS248" s="244"/>
      <c r="BT248" s="244"/>
      <c r="BU248" s="244"/>
      <c r="BV248" s="244"/>
      <c r="BW248" s="244"/>
      <c r="BX248" s="244"/>
      <c r="BY248" s="244"/>
      <c r="BZ248" s="244"/>
      <c r="CA248" s="244"/>
      <c r="CB248" s="244"/>
      <c r="CC248" s="244"/>
      <c r="CD248" s="244"/>
      <c r="CE248" s="244"/>
      <c r="CF248" s="244"/>
      <c r="CG248" s="244"/>
      <c r="CH248" s="244"/>
      <c r="CI248" s="244"/>
      <c r="CJ248" s="244"/>
      <c r="CK248" s="244"/>
      <c r="CL248" s="244"/>
      <c r="CM248" s="244"/>
      <c r="CN248" s="244"/>
      <c r="CO248" s="244"/>
      <c r="CP248" s="244"/>
      <c r="CQ248" s="244"/>
      <c r="CR248" s="244"/>
      <c r="CS248" s="244"/>
      <c r="CT248" s="244"/>
      <c r="CU248" s="244"/>
      <c r="CV248" s="244"/>
      <c r="CW248" s="244"/>
      <c r="CX248" s="244"/>
      <c r="CY248" s="244"/>
      <c r="CZ248" s="244"/>
      <c r="DA248" s="244"/>
      <c r="DB248" s="244"/>
      <c r="DC248" s="244"/>
      <c r="DD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4"/>
      <c r="ED248" s="244"/>
      <c r="EE248" s="244"/>
      <c r="EF248" s="244"/>
      <c r="EG248" s="244"/>
      <c r="EH248" s="244"/>
      <c r="EI248" s="244"/>
      <c r="EJ248" s="244"/>
      <c r="EK248" s="244"/>
      <c r="EL248" s="244"/>
      <c r="EM248" s="244"/>
      <c r="EN248" s="244"/>
      <c r="EO248" s="244"/>
      <c r="EP248" s="244"/>
      <c r="EQ248" s="244"/>
      <c r="ER248" s="244"/>
      <c r="ES248" s="244"/>
      <c r="ET248" s="244"/>
      <c r="EU248" s="244"/>
      <c r="EV248" s="244"/>
      <c r="EW248" s="244"/>
      <c r="EX248" s="244"/>
      <c r="EY248" s="244"/>
      <c r="EZ248" s="244"/>
      <c r="FA248" s="244"/>
      <c r="FB248" s="244"/>
      <c r="FC248" s="244"/>
      <c r="FD248" s="244"/>
      <c r="FE248" s="244"/>
      <c r="FF248" s="244"/>
      <c r="FG248" s="244"/>
      <c r="FH248" s="244"/>
      <c r="FI248" s="244"/>
      <c r="FJ248" s="244"/>
      <c r="FK248" s="244"/>
      <c r="FL248" s="244"/>
      <c r="FM248" s="244"/>
      <c r="FN248" s="244"/>
      <c r="FO248" s="244"/>
      <c r="FP248" s="244"/>
      <c r="FQ248" s="244"/>
      <c r="FR248" s="244"/>
      <c r="FS248" s="244"/>
      <c r="FT248" s="244"/>
      <c r="FU248" s="244"/>
      <c r="FV248" s="244"/>
      <c r="FW248" s="244"/>
      <c r="FX248" s="244"/>
      <c r="FY248" s="244"/>
      <c r="FZ248" s="244"/>
      <c r="GA248" s="244"/>
      <c r="GB248" s="244"/>
      <c r="GC248" s="244"/>
      <c r="GD248" s="244"/>
      <c r="GE248" s="244"/>
      <c r="GF248" s="244"/>
      <c r="GG248" s="244"/>
      <c r="GH248" s="244"/>
      <c r="GI248" s="244"/>
      <c r="GJ248" s="244"/>
      <c r="GK248" s="244"/>
      <c r="GL248" s="244"/>
      <c r="GM248" s="244"/>
      <c r="GN248" s="244"/>
      <c r="GO248" s="244"/>
      <c r="GP248" s="244"/>
      <c r="GQ248" s="244"/>
      <c r="GR248" s="244"/>
      <c r="GS248" s="244"/>
      <c r="GT248" s="244"/>
      <c r="GU248" s="244"/>
      <c r="GV248" s="244"/>
      <c r="GW248" s="244"/>
      <c r="GX248" s="244"/>
      <c r="GY248" s="244"/>
      <c r="GZ248" s="244"/>
      <c r="HA248" s="244"/>
      <c r="HB248" s="244"/>
      <c r="HC248" s="244"/>
      <c r="HD248" s="244"/>
      <c r="HE248" s="244"/>
      <c r="HF248" s="244"/>
      <c r="HG248" s="244"/>
      <c r="HH248" s="244"/>
      <c r="HI248" s="244"/>
      <c r="HJ248" s="244"/>
      <c r="HK248" s="244"/>
      <c r="HL248" s="244"/>
      <c r="HM248" s="244"/>
      <c r="HN248" s="244"/>
      <c r="HO248" s="244"/>
      <c r="HP248" s="244"/>
      <c r="HQ248" s="244"/>
      <c r="HR248" s="244"/>
      <c r="HS248" s="244"/>
      <c r="HT248" s="244"/>
      <c r="HU248" s="244"/>
      <c r="HV248" s="244"/>
      <c r="HW248" s="244"/>
      <c r="HX248" s="244"/>
      <c r="HY248" s="244"/>
      <c r="HZ248" s="244"/>
      <c r="IA248" s="244"/>
      <c r="IB248" s="244"/>
      <c r="IC248" s="244"/>
      <c r="ID248" s="244"/>
      <c r="IE248" s="244"/>
      <c r="IF248" s="244"/>
      <c r="IG248" s="244"/>
      <c r="IH248" s="244"/>
      <c r="II248" s="244"/>
      <c r="IJ248" s="244"/>
      <c r="IK248" s="244"/>
      <c r="IL248" s="244"/>
      <c r="IM248" s="244"/>
      <c r="IN248" s="244"/>
      <c r="IO248" s="244"/>
      <c r="IP248" s="244"/>
      <c r="IQ248" s="244"/>
      <c r="IR248" s="244"/>
      <c r="IS248" s="244"/>
      <c r="IT248" s="244"/>
      <c r="IU248" s="244"/>
      <c r="IV248" s="244"/>
    </row>
    <row r="249" spans="1:256" s="222" customFormat="1" ht="25.5" customHeight="1" x14ac:dyDescent="0.25">
      <c r="A249" s="211" t="s">
        <v>920</v>
      </c>
      <c r="B249" s="269" t="s">
        <v>921</v>
      </c>
      <c r="C249" s="237">
        <f t="shared" si="56"/>
        <v>37232763</v>
      </c>
      <c r="D249" s="222">
        <v>4136559.9692999995</v>
      </c>
      <c r="E249" s="222">
        <v>3775402.1682000002</v>
      </c>
      <c r="F249" s="222">
        <v>3023300.3555999999</v>
      </c>
      <c r="G249" s="222">
        <v>2520658.0551</v>
      </c>
      <c r="H249" s="222">
        <v>3432860.7486</v>
      </c>
      <c r="I249" s="222">
        <v>2747777.9094000002</v>
      </c>
      <c r="J249" s="222">
        <v>2937665.0006999997</v>
      </c>
      <c r="K249" s="222">
        <v>2420129.5950000002</v>
      </c>
      <c r="L249" s="222">
        <v>3313715.9070000006</v>
      </c>
      <c r="M249" s="222">
        <v>2814796.8827999998</v>
      </c>
      <c r="N249" s="222">
        <v>2796180.5013000001</v>
      </c>
      <c r="O249" s="223">
        <v>3313715.9070000006</v>
      </c>
      <c r="P249" s="235">
        <v>37232763</v>
      </c>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236"/>
      <c r="AY249" s="236"/>
      <c r="AZ249" s="236"/>
      <c r="BA249" s="236"/>
      <c r="BB249" s="236"/>
      <c r="BC249" s="236"/>
      <c r="BD249" s="236"/>
      <c r="BE249" s="236"/>
      <c r="BF249" s="236"/>
      <c r="BG249" s="236"/>
      <c r="BH249" s="236"/>
      <c r="BI249" s="236"/>
      <c r="BJ249" s="236"/>
      <c r="BK249" s="236"/>
      <c r="BL249" s="236"/>
      <c r="BM249" s="236"/>
      <c r="BN249" s="236"/>
      <c r="BO249" s="236"/>
      <c r="BP249" s="236"/>
      <c r="BQ249" s="236"/>
      <c r="BR249" s="236"/>
      <c r="BS249" s="236"/>
      <c r="BT249" s="236"/>
      <c r="BU249" s="236"/>
      <c r="BV249" s="236"/>
      <c r="BW249" s="236"/>
      <c r="BX249" s="236"/>
      <c r="BY249" s="236"/>
      <c r="BZ249" s="236"/>
      <c r="CA249" s="236"/>
      <c r="CB249" s="236"/>
      <c r="CC249" s="236"/>
      <c r="CD249" s="236"/>
      <c r="CE249" s="236"/>
      <c r="CF249" s="236"/>
      <c r="CG249" s="236"/>
      <c r="CH249" s="236"/>
      <c r="CI249" s="236"/>
      <c r="CJ249" s="236"/>
      <c r="CK249" s="236"/>
      <c r="CL249" s="236"/>
      <c r="CM249" s="236"/>
      <c r="CN249" s="236"/>
      <c r="CO249" s="236"/>
      <c r="CP249" s="236"/>
      <c r="CQ249" s="236"/>
      <c r="CR249" s="236"/>
      <c r="CS249" s="236"/>
      <c r="CT249" s="236"/>
      <c r="CU249" s="236"/>
      <c r="CV249" s="236"/>
      <c r="CW249" s="236"/>
      <c r="CX249" s="236"/>
      <c r="CY249" s="236"/>
      <c r="CZ249" s="236"/>
      <c r="DA249" s="236"/>
      <c r="DB249" s="236"/>
      <c r="DC249" s="236"/>
      <c r="DD249" s="236"/>
      <c r="DE249" s="236"/>
      <c r="DF249" s="236"/>
      <c r="DG249" s="236"/>
      <c r="DH249" s="236"/>
      <c r="DI249" s="236"/>
      <c r="DJ249" s="236"/>
      <c r="DK249" s="236"/>
      <c r="DL249" s="236"/>
      <c r="DM249" s="236"/>
      <c r="DN249" s="236"/>
      <c r="DO249" s="236"/>
      <c r="DP249" s="236"/>
      <c r="DQ249" s="236"/>
      <c r="DR249" s="236"/>
      <c r="DS249" s="236"/>
      <c r="DT249" s="236"/>
      <c r="DU249" s="236"/>
      <c r="DV249" s="236"/>
      <c r="DW249" s="236"/>
      <c r="DX249" s="236"/>
      <c r="DY249" s="236"/>
      <c r="DZ249" s="236"/>
      <c r="EA249" s="236"/>
      <c r="EB249" s="236"/>
      <c r="EC249" s="236"/>
      <c r="ED249" s="236"/>
      <c r="EE249" s="236"/>
      <c r="EF249" s="236"/>
      <c r="EG249" s="236"/>
      <c r="EH249" s="236"/>
      <c r="EI249" s="236"/>
      <c r="EJ249" s="236"/>
      <c r="EK249" s="236"/>
      <c r="EL249" s="236"/>
      <c r="EM249" s="236"/>
      <c r="EN249" s="236"/>
      <c r="EO249" s="236"/>
      <c r="EP249" s="236"/>
      <c r="EQ249" s="236"/>
      <c r="ER249" s="236"/>
      <c r="ES249" s="236"/>
      <c r="ET249" s="236"/>
      <c r="EU249" s="236"/>
      <c r="EV249" s="236"/>
      <c r="EW249" s="236"/>
      <c r="EX249" s="236"/>
      <c r="EY249" s="236"/>
      <c r="EZ249" s="236"/>
      <c r="FA249" s="236"/>
      <c r="FB249" s="236"/>
      <c r="FC249" s="236"/>
      <c r="FD249" s="236"/>
      <c r="FE249" s="236"/>
      <c r="FF249" s="236"/>
      <c r="FG249" s="236"/>
      <c r="FH249" s="236"/>
      <c r="FI249" s="236"/>
      <c r="FJ249" s="236"/>
      <c r="FK249" s="236"/>
      <c r="FL249" s="236"/>
      <c r="FM249" s="236"/>
      <c r="FN249" s="236"/>
      <c r="FO249" s="236"/>
      <c r="FP249" s="236"/>
      <c r="FQ249" s="236"/>
      <c r="FR249" s="236"/>
      <c r="FS249" s="236"/>
      <c r="FT249" s="236"/>
      <c r="FU249" s="236"/>
      <c r="FV249" s="236"/>
      <c r="FW249" s="236"/>
      <c r="FX249" s="236"/>
      <c r="FY249" s="236"/>
      <c r="FZ249" s="236"/>
      <c r="GA249" s="236"/>
      <c r="GB249" s="236"/>
      <c r="GC249" s="236"/>
      <c r="GD249" s="236"/>
      <c r="GE249" s="236"/>
      <c r="GF249" s="236"/>
      <c r="GG249" s="236"/>
      <c r="GH249" s="236"/>
      <c r="GI249" s="236"/>
      <c r="GJ249" s="236"/>
      <c r="GK249" s="236"/>
      <c r="GL249" s="236"/>
      <c r="GM249" s="236"/>
      <c r="GN249" s="236"/>
      <c r="GO249" s="236"/>
      <c r="GP249" s="236"/>
      <c r="GQ249" s="236"/>
      <c r="GR249" s="236"/>
      <c r="GS249" s="236"/>
      <c r="GT249" s="236"/>
      <c r="GU249" s="236"/>
      <c r="GV249" s="236"/>
      <c r="GW249" s="236"/>
      <c r="GX249" s="236"/>
      <c r="GY249" s="236"/>
      <c r="GZ249" s="236"/>
      <c r="HA249" s="236"/>
      <c r="HB249" s="236"/>
      <c r="HC249" s="236"/>
      <c r="HD249" s="236"/>
      <c r="HE249" s="236"/>
      <c r="HF249" s="236"/>
      <c r="HG249" s="236"/>
      <c r="HH249" s="236"/>
      <c r="HI249" s="236"/>
      <c r="HJ249" s="236"/>
      <c r="HK249" s="236"/>
      <c r="HL249" s="236"/>
      <c r="HM249" s="236"/>
      <c r="HN249" s="236"/>
      <c r="HO249" s="236"/>
      <c r="HP249" s="236"/>
      <c r="HQ249" s="236"/>
      <c r="HR249" s="236"/>
      <c r="HS249" s="236"/>
      <c r="HT249" s="236"/>
      <c r="HU249" s="236"/>
      <c r="HV249" s="236"/>
      <c r="HW249" s="236"/>
      <c r="HX249" s="236"/>
      <c r="HY249" s="236"/>
      <c r="HZ249" s="236"/>
      <c r="IA249" s="236"/>
      <c r="IB249" s="236"/>
      <c r="IC249" s="236"/>
      <c r="ID249" s="236"/>
      <c r="IE249" s="236"/>
      <c r="IF249" s="236"/>
      <c r="IG249" s="236"/>
      <c r="IH249" s="236"/>
      <c r="II249" s="236"/>
      <c r="IJ249" s="236"/>
      <c r="IK249" s="236"/>
      <c r="IL249" s="236"/>
      <c r="IM249" s="236"/>
      <c r="IN249" s="236"/>
      <c r="IO249" s="236"/>
      <c r="IP249" s="236"/>
      <c r="IQ249" s="236"/>
      <c r="IR249" s="236"/>
      <c r="IS249" s="236"/>
      <c r="IT249" s="236"/>
      <c r="IU249" s="236"/>
      <c r="IV249" s="236"/>
    </row>
    <row r="250" spans="1:256" s="222" customFormat="1" ht="25.5" customHeight="1" x14ac:dyDescent="0.25">
      <c r="A250" s="211" t="s">
        <v>922</v>
      </c>
      <c r="B250" s="269" t="s">
        <v>923</v>
      </c>
      <c r="C250" s="237">
        <f t="shared" si="56"/>
        <v>256119.99999999997</v>
      </c>
      <c r="D250" s="222">
        <v>28454.931999999997</v>
      </c>
      <c r="E250" s="222">
        <v>25970.567999999999</v>
      </c>
      <c r="F250" s="222">
        <v>20796.944</v>
      </c>
      <c r="G250" s="222">
        <v>17339.324000000001</v>
      </c>
      <c r="H250" s="222">
        <v>23614.264000000003</v>
      </c>
      <c r="I250" s="222">
        <v>18901.656000000003</v>
      </c>
      <c r="J250" s="222">
        <v>20207.867999999999</v>
      </c>
      <c r="K250" s="222">
        <v>16647.8</v>
      </c>
      <c r="L250" s="222">
        <v>22794.680000000004</v>
      </c>
      <c r="M250" s="222">
        <v>19362.671999999999</v>
      </c>
      <c r="N250" s="222">
        <v>19234.612000000001</v>
      </c>
      <c r="O250" s="223">
        <v>22794.680000000004</v>
      </c>
      <c r="P250" s="235">
        <v>256119.99999999997</v>
      </c>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236"/>
      <c r="AM250" s="236"/>
      <c r="AN250" s="236"/>
      <c r="AO250" s="236"/>
      <c r="AP250" s="236"/>
      <c r="AQ250" s="236"/>
      <c r="AR250" s="236"/>
      <c r="AS250" s="236"/>
      <c r="AT250" s="236"/>
      <c r="AU250" s="236"/>
      <c r="AV250" s="236"/>
      <c r="AW250" s="236"/>
      <c r="AX250" s="236"/>
      <c r="AY250" s="236"/>
      <c r="AZ250" s="236"/>
      <c r="BA250" s="236"/>
      <c r="BB250" s="236"/>
      <c r="BC250" s="236"/>
      <c r="BD250" s="236"/>
      <c r="BE250" s="236"/>
      <c r="BF250" s="236"/>
      <c r="BG250" s="236"/>
      <c r="BH250" s="236"/>
      <c r="BI250" s="236"/>
      <c r="BJ250" s="236"/>
      <c r="BK250" s="236"/>
      <c r="BL250" s="236"/>
      <c r="BM250" s="236"/>
      <c r="BN250" s="236"/>
      <c r="BO250" s="236"/>
      <c r="BP250" s="236"/>
      <c r="BQ250" s="236"/>
      <c r="BR250" s="236"/>
      <c r="BS250" s="236"/>
      <c r="BT250" s="236"/>
      <c r="BU250" s="236"/>
      <c r="BV250" s="236"/>
      <c r="BW250" s="236"/>
      <c r="BX250" s="236"/>
      <c r="BY250" s="236"/>
      <c r="BZ250" s="236"/>
      <c r="CA250" s="236"/>
      <c r="CB250" s="236"/>
      <c r="CC250" s="236"/>
      <c r="CD250" s="236"/>
      <c r="CE250" s="236"/>
      <c r="CF250" s="236"/>
      <c r="CG250" s="236"/>
      <c r="CH250" s="236"/>
      <c r="CI250" s="236"/>
      <c r="CJ250" s="236"/>
      <c r="CK250" s="236"/>
      <c r="CL250" s="236"/>
      <c r="CM250" s="236"/>
      <c r="CN250" s="236"/>
      <c r="CO250" s="236"/>
      <c r="CP250" s="236"/>
      <c r="CQ250" s="236"/>
      <c r="CR250" s="236"/>
      <c r="CS250" s="236"/>
      <c r="CT250" s="236"/>
      <c r="CU250" s="236"/>
      <c r="CV250" s="236"/>
      <c r="CW250" s="236"/>
      <c r="CX250" s="236"/>
      <c r="CY250" s="236"/>
      <c r="CZ250" s="236"/>
      <c r="DA250" s="236"/>
      <c r="DB250" s="236"/>
      <c r="DC250" s="236"/>
      <c r="DD250" s="236"/>
      <c r="DE250" s="236"/>
      <c r="DF250" s="236"/>
      <c r="DG250" s="236"/>
      <c r="DH250" s="236"/>
      <c r="DI250" s="236"/>
      <c r="DJ250" s="236"/>
      <c r="DK250" s="236"/>
      <c r="DL250" s="236"/>
      <c r="DM250" s="236"/>
      <c r="DN250" s="236"/>
      <c r="DO250" s="236"/>
      <c r="DP250" s="236"/>
      <c r="DQ250" s="236"/>
      <c r="DR250" s="236"/>
      <c r="DS250" s="236"/>
      <c r="DT250" s="236"/>
      <c r="DU250" s="236"/>
      <c r="DV250" s="236"/>
      <c r="DW250" s="236"/>
      <c r="DX250" s="236"/>
      <c r="DY250" s="236"/>
      <c r="DZ250" s="236"/>
      <c r="EA250" s="236"/>
      <c r="EB250" s="236"/>
      <c r="EC250" s="236"/>
      <c r="ED250" s="236"/>
      <c r="EE250" s="236"/>
      <c r="EF250" s="236"/>
      <c r="EG250" s="236"/>
      <c r="EH250" s="236"/>
      <c r="EI250" s="236"/>
      <c r="EJ250" s="236"/>
      <c r="EK250" s="236"/>
      <c r="EL250" s="236"/>
      <c r="EM250" s="236"/>
      <c r="EN250" s="236"/>
      <c r="EO250" s="236"/>
      <c r="EP250" s="236"/>
      <c r="EQ250" s="236"/>
      <c r="ER250" s="236"/>
      <c r="ES250" s="236"/>
      <c r="ET250" s="236"/>
      <c r="EU250" s="236"/>
      <c r="EV250" s="236"/>
      <c r="EW250" s="236"/>
      <c r="EX250" s="236"/>
      <c r="EY250" s="236"/>
      <c r="EZ250" s="236"/>
      <c r="FA250" s="236"/>
      <c r="FB250" s="236"/>
      <c r="FC250" s="236"/>
      <c r="FD250" s="236"/>
      <c r="FE250" s="236"/>
      <c r="FF250" s="236"/>
      <c r="FG250" s="236"/>
      <c r="FH250" s="236"/>
      <c r="FI250" s="236"/>
      <c r="FJ250" s="236"/>
      <c r="FK250" s="236"/>
      <c r="FL250" s="236"/>
      <c r="FM250" s="236"/>
      <c r="FN250" s="236"/>
      <c r="FO250" s="236"/>
      <c r="FP250" s="236"/>
      <c r="FQ250" s="236"/>
      <c r="FR250" s="236"/>
      <c r="FS250" s="236"/>
      <c r="FT250" s="236"/>
      <c r="FU250" s="236"/>
      <c r="FV250" s="236"/>
      <c r="FW250" s="236"/>
      <c r="FX250" s="236"/>
      <c r="FY250" s="236"/>
      <c r="FZ250" s="236"/>
      <c r="GA250" s="236"/>
      <c r="GB250" s="236"/>
      <c r="GC250" s="236"/>
      <c r="GD250" s="236"/>
      <c r="GE250" s="236"/>
      <c r="GF250" s="236"/>
      <c r="GG250" s="236"/>
      <c r="GH250" s="236"/>
      <c r="GI250" s="236"/>
      <c r="GJ250" s="236"/>
      <c r="GK250" s="236"/>
      <c r="GL250" s="236"/>
      <c r="GM250" s="236"/>
      <c r="GN250" s="236"/>
      <c r="GO250" s="236"/>
      <c r="GP250" s="236"/>
      <c r="GQ250" s="236"/>
      <c r="GR250" s="236"/>
      <c r="GS250" s="236"/>
      <c r="GT250" s="236"/>
      <c r="GU250" s="236"/>
      <c r="GV250" s="236"/>
      <c r="GW250" s="236"/>
      <c r="GX250" s="236"/>
      <c r="GY250" s="236"/>
      <c r="GZ250" s="236"/>
      <c r="HA250" s="236"/>
      <c r="HB250" s="236"/>
      <c r="HC250" s="236"/>
      <c r="HD250" s="236"/>
      <c r="HE250" s="236"/>
      <c r="HF250" s="236"/>
      <c r="HG250" s="236"/>
      <c r="HH250" s="236"/>
      <c r="HI250" s="236"/>
      <c r="HJ250" s="236"/>
      <c r="HK250" s="236"/>
      <c r="HL250" s="236"/>
      <c r="HM250" s="236"/>
      <c r="HN250" s="236"/>
      <c r="HO250" s="236"/>
      <c r="HP250" s="236"/>
      <c r="HQ250" s="236"/>
      <c r="HR250" s="236"/>
      <c r="HS250" s="236"/>
      <c r="HT250" s="236"/>
      <c r="HU250" s="236"/>
      <c r="HV250" s="236"/>
      <c r="HW250" s="236"/>
      <c r="HX250" s="236"/>
      <c r="HY250" s="236"/>
      <c r="HZ250" s="236"/>
      <c r="IA250" s="236"/>
      <c r="IB250" s="236"/>
      <c r="IC250" s="236"/>
      <c r="ID250" s="236"/>
      <c r="IE250" s="236"/>
      <c r="IF250" s="236"/>
      <c r="IG250" s="236"/>
      <c r="IH250" s="236"/>
      <c r="II250" s="236"/>
      <c r="IJ250" s="236"/>
      <c r="IK250" s="236"/>
      <c r="IL250" s="236"/>
      <c r="IM250" s="236"/>
      <c r="IN250" s="236"/>
      <c r="IO250" s="236"/>
      <c r="IP250" s="236"/>
      <c r="IQ250" s="236"/>
      <c r="IR250" s="236"/>
      <c r="IS250" s="236"/>
      <c r="IT250" s="236"/>
      <c r="IU250" s="236"/>
      <c r="IV250" s="236"/>
    </row>
    <row r="251" spans="1:256" s="222" customFormat="1" ht="25.5" customHeight="1" x14ac:dyDescent="0.25">
      <c r="A251" s="211" t="s">
        <v>924</v>
      </c>
      <c r="B251" s="269" t="s">
        <v>925</v>
      </c>
      <c r="C251" s="237">
        <f t="shared" si="56"/>
        <v>202938553.99999997</v>
      </c>
      <c r="D251" s="222">
        <v>22546473.349399999</v>
      </c>
      <c r="E251" s="222">
        <v>20577969.375599999</v>
      </c>
      <c r="F251" s="222">
        <v>16478610.584799999</v>
      </c>
      <c r="G251" s="222">
        <v>13738940.105799999</v>
      </c>
      <c r="H251" s="222">
        <v>18710934.678800002</v>
      </c>
      <c r="I251" s="222">
        <v>14976865.285200002</v>
      </c>
      <c r="J251" s="222">
        <v>16011851.910599999</v>
      </c>
      <c r="K251" s="222">
        <v>13191006.01</v>
      </c>
      <c r="L251" s="222">
        <v>18061531.306000002</v>
      </c>
      <c r="M251" s="222">
        <v>15342154.682399999</v>
      </c>
      <c r="N251" s="222">
        <v>15240685.405400001</v>
      </c>
      <c r="O251" s="223">
        <v>18061531.306000002</v>
      </c>
      <c r="P251" s="235">
        <v>202938554</v>
      </c>
      <c r="Q251" s="236"/>
      <c r="R251" s="236"/>
      <c r="S251" s="236"/>
      <c r="T251" s="236"/>
      <c r="U251" s="236"/>
      <c r="V251" s="236"/>
      <c r="W251" s="236"/>
      <c r="X251" s="236"/>
      <c r="Y251" s="236"/>
      <c r="Z251" s="236"/>
      <c r="AA251" s="236"/>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236"/>
      <c r="BE251" s="236"/>
      <c r="BF251" s="236"/>
      <c r="BG251" s="236"/>
      <c r="BH251" s="236"/>
      <c r="BI251" s="236"/>
      <c r="BJ251" s="236"/>
      <c r="BK251" s="236"/>
      <c r="BL251" s="236"/>
      <c r="BM251" s="236"/>
      <c r="BN251" s="236"/>
      <c r="BO251" s="236"/>
      <c r="BP251" s="236"/>
      <c r="BQ251" s="236"/>
      <c r="BR251" s="236"/>
      <c r="BS251" s="236"/>
      <c r="BT251" s="236"/>
      <c r="BU251" s="236"/>
      <c r="BV251" s="236"/>
      <c r="BW251" s="236"/>
      <c r="BX251" s="236"/>
      <c r="BY251" s="236"/>
      <c r="BZ251" s="236"/>
      <c r="CA251" s="236"/>
      <c r="CB251" s="236"/>
      <c r="CC251" s="236"/>
      <c r="CD251" s="236"/>
      <c r="CE251" s="236"/>
      <c r="CF251" s="236"/>
      <c r="CG251" s="236"/>
      <c r="CH251" s="236"/>
      <c r="CI251" s="236"/>
      <c r="CJ251" s="236"/>
      <c r="CK251" s="236"/>
      <c r="CL251" s="236"/>
      <c r="CM251" s="236"/>
      <c r="CN251" s="236"/>
      <c r="CO251" s="236"/>
      <c r="CP251" s="236"/>
      <c r="CQ251" s="236"/>
      <c r="CR251" s="236"/>
      <c r="CS251" s="236"/>
      <c r="CT251" s="236"/>
      <c r="CU251" s="236"/>
      <c r="CV251" s="236"/>
      <c r="CW251" s="236"/>
      <c r="CX251" s="236"/>
      <c r="CY251" s="236"/>
      <c r="CZ251" s="236"/>
      <c r="DA251" s="236"/>
      <c r="DB251" s="236"/>
      <c r="DC251" s="236"/>
      <c r="DD251" s="236"/>
      <c r="DE251" s="236"/>
      <c r="DF251" s="236"/>
      <c r="DG251" s="236"/>
      <c r="DH251" s="236"/>
      <c r="DI251" s="236"/>
      <c r="DJ251" s="236"/>
      <c r="DK251" s="236"/>
      <c r="DL251" s="236"/>
      <c r="DM251" s="236"/>
      <c r="DN251" s="236"/>
      <c r="DO251" s="236"/>
      <c r="DP251" s="236"/>
      <c r="DQ251" s="236"/>
      <c r="DR251" s="236"/>
      <c r="DS251" s="236"/>
      <c r="DT251" s="236"/>
      <c r="DU251" s="236"/>
      <c r="DV251" s="236"/>
      <c r="DW251" s="236"/>
      <c r="DX251" s="236"/>
      <c r="DY251" s="236"/>
      <c r="DZ251" s="236"/>
      <c r="EA251" s="236"/>
      <c r="EB251" s="236"/>
      <c r="EC251" s="236"/>
      <c r="ED251" s="236"/>
      <c r="EE251" s="236"/>
      <c r="EF251" s="236"/>
      <c r="EG251" s="236"/>
      <c r="EH251" s="236"/>
      <c r="EI251" s="236"/>
      <c r="EJ251" s="236"/>
      <c r="EK251" s="236"/>
      <c r="EL251" s="236"/>
      <c r="EM251" s="236"/>
      <c r="EN251" s="236"/>
      <c r="EO251" s="236"/>
      <c r="EP251" s="236"/>
      <c r="EQ251" s="236"/>
      <c r="ER251" s="236"/>
      <c r="ES251" s="236"/>
      <c r="ET251" s="236"/>
      <c r="EU251" s="236"/>
      <c r="EV251" s="236"/>
      <c r="EW251" s="236"/>
      <c r="EX251" s="236"/>
      <c r="EY251" s="236"/>
      <c r="EZ251" s="236"/>
      <c r="FA251" s="236"/>
      <c r="FB251" s="236"/>
      <c r="FC251" s="236"/>
      <c r="FD251" s="236"/>
      <c r="FE251" s="236"/>
      <c r="FF251" s="236"/>
      <c r="FG251" s="236"/>
      <c r="FH251" s="236"/>
      <c r="FI251" s="236"/>
      <c r="FJ251" s="236"/>
      <c r="FK251" s="236"/>
      <c r="FL251" s="236"/>
      <c r="FM251" s="236"/>
      <c r="FN251" s="236"/>
      <c r="FO251" s="236"/>
      <c r="FP251" s="236"/>
      <c r="FQ251" s="236"/>
      <c r="FR251" s="236"/>
      <c r="FS251" s="236"/>
      <c r="FT251" s="236"/>
      <c r="FU251" s="236"/>
      <c r="FV251" s="236"/>
      <c r="FW251" s="236"/>
      <c r="FX251" s="236"/>
      <c r="FY251" s="236"/>
      <c r="FZ251" s="236"/>
      <c r="GA251" s="236"/>
      <c r="GB251" s="236"/>
      <c r="GC251" s="236"/>
      <c r="GD251" s="236"/>
      <c r="GE251" s="236"/>
      <c r="GF251" s="236"/>
      <c r="GG251" s="236"/>
      <c r="GH251" s="236"/>
      <c r="GI251" s="236"/>
      <c r="GJ251" s="236"/>
      <c r="GK251" s="236"/>
      <c r="GL251" s="236"/>
      <c r="GM251" s="236"/>
      <c r="GN251" s="236"/>
      <c r="GO251" s="236"/>
      <c r="GP251" s="236"/>
      <c r="GQ251" s="236"/>
      <c r="GR251" s="236"/>
      <c r="GS251" s="236"/>
      <c r="GT251" s="236"/>
      <c r="GU251" s="236"/>
      <c r="GV251" s="236"/>
      <c r="GW251" s="236"/>
      <c r="GX251" s="236"/>
      <c r="GY251" s="236"/>
      <c r="GZ251" s="236"/>
      <c r="HA251" s="236"/>
      <c r="HB251" s="236"/>
      <c r="HC251" s="236"/>
      <c r="HD251" s="236"/>
      <c r="HE251" s="236"/>
      <c r="HF251" s="236"/>
      <c r="HG251" s="236"/>
      <c r="HH251" s="236"/>
      <c r="HI251" s="236"/>
      <c r="HJ251" s="236"/>
      <c r="HK251" s="236"/>
      <c r="HL251" s="236"/>
      <c r="HM251" s="236"/>
      <c r="HN251" s="236"/>
      <c r="HO251" s="236"/>
      <c r="HP251" s="236"/>
      <c r="HQ251" s="236"/>
      <c r="HR251" s="236"/>
      <c r="HS251" s="236"/>
      <c r="HT251" s="236"/>
      <c r="HU251" s="236"/>
      <c r="HV251" s="236"/>
      <c r="HW251" s="236"/>
      <c r="HX251" s="236"/>
      <c r="HY251" s="236"/>
      <c r="HZ251" s="236"/>
      <c r="IA251" s="236"/>
      <c r="IB251" s="236"/>
      <c r="IC251" s="236"/>
      <c r="ID251" s="236"/>
      <c r="IE251" s="236"/>
      <c r="IF251" s="236"/>
      <c r="IG251" s="236"/>
      <c r="IH251" s="236"/>
      <c r="II251" s="236"/>
      <c r="IJ251" s="236"/>
      <c r="IK251" s="236"/>
      <c r="IL251" s="236"/>
      <c r="IM251" s="236"/>
      <c r="IN251" s="236"/>
      <c r="IO251" s="236"/>
      <c r="IP251" s="236"/>
      <c r="IQ251" s="236"/>
      <c r="IR251" s="236"/>
      <c r="IS251" s="236"/>
      <c r="IT251" s="236"/>
      <c r="IU251" s="236"/>
      <c r="IV251" s="236"/>
    </row>
    <row r="252" spans="1:256" s="222" customFormat="1" ht="25.5" customHeight="1" x14ac:dyDescent="0.25">
      <c r="A252" s="211" t="s">
        <v>926</v>
      </c>
      <c r="B252" s="269" t="s">
        <v>927</v>
      </c>
      <c r="C252" s="237">
        <f t="shared" si="56"/>
        <v>345997.00000000006</v>
      </c>
      <c r="D252" s="222">
        <v>38440.2667</v>
      </c>
      <c r="E252" s="222">
        <v>35084.095800000003</v>
      </c>
      <c r="F252" s="222">
        <v>28094.956399999999</v>
      </c>
      <c r="G252" s="222">
        <v>23423.996899999998</v>
      </c>
      <c r="H252" s="222">
        <v>31900.9234</v>
      </c>
      <c r="I252" s="222">
        <v>25534.578600000001</v>
      </c>
      <c r="J252" s="222">
        <v>27299.1633</v>
      </c>
      <c r="K252" s="222">
        <v>22489.805</v>
      </c>
      <c r="L252" s="222">
        <v>30793.733000000004</v>
      </c>
      <c r="M252" s="222">
        <v>26157.373200000002</v>
      </c>
      <c r="N252" s="222">
        <v>25984.3747</v>
      </c>
      <c r="O252" s="223">
        <v>30793.733000000004</v>
      </c>
      <c r="P252" s="235">
        <v>345997.00000000006</v>
      </c>
      <c r="Q252" s="236"/>
      <c r="R252" s="236"/>
      <c r="S252" s="236"/>
      <c r="T252" s="236"/>
      <c r="U252" s="236"/>
      <c r="V252" s="236"/>
      <c r="W252" s="236"/>
      <c r="X252" s="236"/>
      <c r="Y252" s="236"/>
      <c r="Z252" s="236"/>
      <c r="AA252" s="236"/>
      <c r="AB252" s="236"/>
      <c r="AC252" s="236"/>
      <c r="AD252" s="236"/>
      <c r="AE252" s="236"/>
      <c r="AF252" s="236"/>
      <c r="AG252" s="236"/>
      <c r="AH252" s="236"/>
      <c r="AI252" s="236"/>
      <c r="AJ252" s="236"/>
      <c r="AK252" s="236"/>
      <c r="AL252" s="236"/>
      <c r="AM252" s="236"/>
      <c r="AN252" s="236"/>
      <c r="AO252" s="236"/>
      <c r="AP252" s="236"/>
      <c r="AQ252" s="236"/>
      <c r="AR252" s="236"/>
      <c r="AS252" s="236"/>
      <c r="AT252" s="236"/>
      <c r="AU252" s="236"/>
      <c r="AV252" s="236"/>
      <c r="AW252" s="236"/>
      <c r="AX252" s="236"/>
      <c r="AY252" s="236"/>
      <c r="AZ252" s="236"/>
      <c r="BA252" s="236"/>
      <c r="BB252" s="236"/>
      <c r="BC252" s="236"/>
      <c r="BD252" s="236"/>
      <c r="BE252" s="236"/>
      <c r="BF252" s="236"/>
      <c r="BG252" s="236"/>
      <c r="BH252" s="236"/>
      <c r="BI252" s="236"/>
      <c r="BJ252" s="236"/>
      <c r="BK252" s="236"/>
      <c r="BL252" s="236"/>
      <c r="BM252" s="236"/>
      <c r="BN252" s="236"/>
      <c r="BO252" s="236"/>
      <c r="BP252" s="236"/>
      <c r="BQ252" s="236"/>
      <c r="BR252" s="236"/>
      <c r="BS252" s="236"/>
      <c r="BT252" s="236"/>
      <c r="BU252" s="236"/>
      <c r="BV252" s="236"/>
      <c r="BW252" s="236"/>
      <c r="BX252" s="236"/>
      <c r="BY252" s="236"/>
      <c r="BZ252" s="236"/>
      <c r="CA252" s="236"/>
      <c r="CB252" s="236"/>
      <c r="CC252" s="236"/>
      <c r="CD252" s="236"/>
      <c r="CE252" s="236"/>
      <c r="CF252" s="236"/>
      <c r="CG252" s="236"/>
      <c r="CH252" s="236"/>
      <c r="CI252" s="236"/>
      <c r="CJ252" s="236"/>
      <c r="CK252" s="236"/>
      <c r="CL252" s="236"/>
      <c r="CM252" s="236"/>
      <c r="CN252" s="236"/>
      <c r="CO252" s="236"/>
      <c r="CP252" s="236"/>
      <c r="CQ252" s="236"/>
      <c r="CR252" s="236"/>
      <c r="CS252" s="236"/>
      <c r="CT252" s="236"/>
      <c r="CU252" s="236"/>
      <c r="CV252" s="236"/>
      <c r="CW252" s="236"/>
      <c r="CX252" s="236"/>
      <c r="CY252" s="236"/>
      <c r="CZ252" s="236"/>
      <c r="DA252" s="236"/>
      <c r="DB252" s="236"/>
      <c r="DC252" s="236"/>
      <c r="DD252" s="236"/>
      <c r="DE252" s="236"/>
      <c r="DF252" s="236"/>
      <c r="DG252" s="236"/>
      <c r="DH252" s="236"/>
      <c r="DI252" s="236"/>
      <c r="DJ252" s="236"/>
      <c r="DK252" s="236"/>
      <c r="DL252" s="236"/>
      <c r="DM252" s="236"/>
      <c r="DN252" s="236"/>
      <c r="DO252" s="236"/>
      <c r="DP252" s="236"/>
      <c r="DQ252" s="236"/>
      <c r="DR252" s="236"/>
      <c r="DS252" s="236"/>
      <c r="DT252" s="236"/>
      <c r="DU252" s="236"/>
      <c r="DV252" s="236"/>
      <c r="DW252" s="236"/>
      <c r="DX252" s="236"/>
      <c r="DY252" s="236"/>
      <c r="DZ252" s="236"/>
      <c r="EA252" s="236"/>
      <c r="EB252" s="236"/>
      <c r="EC252" s="236"/>
      <c r="ED252" s="236"/>
      <c r="EE252" s="236"/>
      <c r="EF252" s="236"/>
      <c r="EG252" s="236"/>
      <c r="EH252" s="236"/>
      <c r="EI252" s="236"/>
      <c r="EJ252" s="236"/>
      <c r="EK252" s="236"/>
      <c r="EL252" s="236"/>
      <c r="EM252" s="236"/>
      <c r="EN252" s="236"/>
      <c r="EO252" s="236"/>
      <c r="EP252" s="236"/>
      <c r="EQ252" s="236"/>
      <c r="ER252" s="236"/>
      <c r="ES252" s="236"/>
      <c r="ET252" s="236"/>
      <c r="EU252" s="236"/>
      <c r="EV252" s="236"/>
      <c r="EW252" s="236"/>
      <c r="EX252" s="236"/>
      <c r="EY252" s="236"/>
      <c r="EZ252" s="236"/>
      <c r="FA252" s="236"/>
      <c r="FB252" s="236"/>
      <c r="FC252" s="236"/>
      <c r="FD252" s="236"/>
      <c r="FE252" s="236"/>
      <c r="FF252" s="236"/>
      <c r="FG252" s="236"/>
      <c r="FH252" s="236"/>
      <c r="FI252" s="236"/>
      <c r="FJ252" s="236"/>
      <c r="FK252" s="236"/>
      <c r="FL252" s="236"/>
      <c r="FM252" s="236"/>
      <c r="FN252" s="236"/>
      <c r="FO252" s="236"/>
      <c r="FP252" s="236"/>
      <c r="FQ252" s="236"/>
      <c r="FR252" s="236"/>
      <c r="FS252" s="236"/>
      <c r="FT252" s="236"/>
      <c r="FU252" s="236"/>
      <c r="FV252" s="236"/>
      <c r="FW252" s="236"/>
      <c r="FX252" s="236"/>
      <c r="FY252" s="236"/>
      <c r="FZ252" s="236"/>
      <c r="GA252" s="236"/>
      <c r="GB252" s="236"/>
      <c r="GC252" s="236"/>
      <c r="GD252" s="236"/>
      <c r="GE252" s="236"/>
      <c r="GF252" s="236"/>
      <c r="GG252" s="236"/>
      <c r="GH252" s="236"/>
      <c r="GI252" s="236"/>
      <c r="GJ252" s="236"/>
      <c r="GK252" s="236"/>
      <c r="GL252" s="236"/>
      <c r="GM252" s="236"/>
      <c r="GN252" s="236"/>
      <c r="GO252" s="236"/>
      <c r="GP252" s="236"/>
      <c r="GQ252" s="236"/>
      <c r="GR252" s="236"/>
      <c r="GS252" s="236"/>
      <c r="GT252" s="236"/>
      <c r="GU252" s="236"/>
      <c r="GV252" s="236"/>
      <c r="GW252" s="236"/>
      <c r="GX252" s="236"/>
      <c r="GY252" s="236"/>
      <c r="GZ252" s="236"/>
      <c r="HA252" s="236"/>
      <c r="HB252" s="236"/>
      <c r="HC252" s="236"/>
      <c r="HD252" s="236"/>
      <c r="HE252" s="236"/>
      <c r="HF252" s="236"/>
      <c r="HG252" s="236"/>
      <c r="HH252" s="236"/>
      <c r="HI252" s="236"/>
      <c r="HJ252" s="236"/>
      <c r="HK252" s="236"/>
      <c r="HL252" s="236"/>
      <c r="HM252" s="236"/>
      <c r="HN252" s="236"/>
      <c r="HO252" s="236"/>
      <c r="HP252" s="236"/>
      <c r="HQ252" s="236"/>
      <c r="HR252" s="236"/>
      <c r="HS252" s="236"/>
      <c r="HT252" s="236"/>
      <c r="HU252" s="236"/>
      <c r="HV252" s="236"/>
      <c r="HW252" s="236"/>
      <c r="HX252" s="236"/>
      <c r="HY252" s="236"/>
      <c r="HZ252" s="236"/>
      <c r="IA252" s="236"/>
      <c r="IB252" s="236"/>
      <c r="IC252" s="236"/>
      <c r="ID252" s="236"/>
      <c r="IE252" s="236"/>
      <c r="IF252" s="236"/>
      <c r="IG252" s="236"/>
      <c r="IH252" s="236"/>
      <c r="II252" s="236"/>
      <c r="IJ252" s="236"/>
      <c r="IK252" s="236"/>
      <c r="IL252" s="236"/>
      <c r="IM252" s="236"/>
      <c r="IN252" s="236"/>
      <c r="IO252" s="236"/>
      <c r="IP252" s="236"/>
      <c r="IQ252" s="236"/>
      <c r="IR252" s="236"/>
      <c r="IS252" s="236"/>
      <c r="IT252" s="236"/>
      <c r="IU252" s="236"/>
      <c r="IV252" s="236"/>
    </row>
    <row r="253" spans="1:256" s="256" customFormat="1" ht="25.5" customHeight="1" x14ac:dyDescent="0.25">
      <c r="A253" s="198">
        <v>8.3000000000000007</v>
      </c>
      <c r="B253" s="254" t="s">
        <v>279</v>
      </c>
      <c r="C253" s="200">
        <f t="shared" si="56"/>
        <v>0</v>
      </c>
      <c r="D253" s="213">
        <f t="shared" ref="D253:O253" si="95">SUM(D254)</f>
        <v>0</v>
      </c>
      <c r="E253" s="213">
        <f t="shared" si="95"/>
        <v>0</v>
      </c>
      <c r="F253" s="213">
        <f t="shared" si="95"/>
        <v>0</v>
      </c>
      <c r="G253" s="213">
        <f t="shared" si="95"/>
        <v>0</v>
      </c>
      <c r="H253" s="213">
        <f t="shared" si="95"/>
        <v>0</v>
      </c>
      <c r="I253" s="213">
        <f t="shared" si="95"/>
        <v>0</v>
      </c>
      <c r="J253" s="213">
        <f t="shared" si="95"/>
        <v>0</v>
      </c>
      <c r="K253" s="213">
        <f t="shared" si="95"/>
        <v>0</v>
      </c>
      <c r="L253" s="213">
        <f t="shared" si="95"/>
        <v>0</v>
      </c>
      <c r="M253" s="213">
        <f t="shared" si="95"/>
        <v>0</v>
      </c>
      <c r="N253" s="213">
        <f t="shared" si="95"/>
        <v>0</v>
      </c>
      <c r="O253" s="238">
        <f t="shared" si="95"/>
        <v>0</v>
      </c>
      <c r="P253" s="255"/>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V253" s="244"/>
      <c r="BW253" s="244"/>
      <c r="BX253" s="244"/>
      <c r="BY253" s="244"/>
      <c r="BZ253" s="244"/>
      <c r="CA253" s="244"/>
      <c r="CB253" s="244"/>
      <c r="CC253" s="244"/>
      <c r="CD253" s="244"/>
      <c r="CE253" s="244"/>
      <c r="CF253" s="244"/>
      <c r="CG253" s="244"/>
      <c r="CH253" s="244"/>
      <c r="CI253" s="244"/>
      <c r="CJ253" s="244"/>
      <c r="CK253" s="244"/>
      <c r="CL253" s="244"/>
      <c r="CM253" s="244"/>
      <c r="CN253" s="244"/>
      <c r="CO253" s="244"/>
      <c r="CP253" s="244"/>
      <c r="CQ253" s="244"/>
      <c r="CR253" s="244"/>
      <c r="CS253" s="244"/>
      <c r="CT253" s="244"/>
      <c r="CU253" s="244"/>
      <c r="CV253" s="244"/>
      <c r="CW253" s="244"/>
      <c r="CX253" s="244"/>
      <c r="CY253" s="244"/>
      <c r="CZ253" s="244"/>
      <c r="DA253" s="244"/>
      <c r="DB253" s="244"/>
      <c r="DC253" s="244"/>
      <c r="DD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s="244"/>
      <c r="ED253" s="244"/>
      <c r="EE253" s="244"/>
      <c r="EF253" s="244"/>
      <c r="EG253" s="244"/>
      <c r="EH253" s="244"/>
      <c r="EI253" s="244"/>
      <c r="EJ253" s="244"/>
      <c r="EK253" s="244"/>
      <c r="EL253" s="244"/>
      <c r="EM253" s="244"/>
      <c r="EN253" s="244"/>
      <c r="EO253" s="244"/>
      <c r="EP253" s="244"/>
      <c r="EQ253" s="244"/>
      <c r="ER253" s="244"/>
      <c r="ES253" s="244"/>
      <c r="ET253" s="244"/>
      <c r="EU253" s="244"/>
      <c r="EV253" s="244"/>
      <c r="EW253" s="244"/>
      <c r="EX253" s="244"/>
      <c r="EY253" s="244"/>
      <c r="EZ253" s="244"/>
      <c r="FA253" s="244"/>
      <c r="FB253" s="244"/>
      <c r="FC253" s="244"/>
      <c r="FD253" s="244"/>
      <c r="FE253" s="244"/>
      <c r="FF253" s="244"/>
      <c r="FG253" s="244"/>
      <c r="FH253" s="244"/>
      <c r="FI253" s="244"/>
      <c r="FJ253" s="244"/>
      <c r="FK253" s="244"/>
      <c r="FL253" s="244"/>
      <c r="FM253" s="244"/>
      <c r="FN253" s="244"/>
      <c r="FO253" s="244"/>
      <c r="FP253" s="244"/>
      <c r="FQ253" s="244"/>
      <c r="FR253" s="244"/>
      <c r="FS253" s="244"/>
      <c r="FT253" s="244"/>
      <c r="FU253" s="244"/>
      <c r="FV253" s="244"/>
      <c r="FW253" s="244"/>
      <c r="FX253" s="244"/>
      <c r="FY253" s="244"/>
      <c r="FZ253" s="244"/>
      <c r="GA253" s="244"/>
      <c r="GB253" s="244"/>
      <c r="GC253" s="244"/>
      <c r="GD253" s="244"/>
      <c r="GE253" s="244"/>
      <c r="GF253" s="244"/>
      <c r="GG253" s="244"/>
      <c r="GH253" s="244"/>
      <c r="GI253" s="244"/>
      <c r="GJ253" s="244"/>
      <c r="GK253" s="244"/>
      <c r="GL253" s="244"/>
      <c r="GM253" s="244"/>
      <c r="GN253" s="244"/>
      <c r="GO253" s="244"/>
      <c r="GP253" s="244"/>
      <c r="GQ253" s="244"/>
      <c r="GR253" s="244"/>
      <c r="GS253" s="244"/>
      <c r="GT253" s="244"/>
      <c r="GU253" s="244"/>
      <c r="GV253" s="244"/>
      <c r="GW253" s="244"/>
      <c r="GX253" s="244"/>
      <c r="GY253" s="244"/>
      <c r="GZ253" s="244"/>
      <c r="HA253" s="244"/>
      <c r="HB253" s="244"/>
      <c r="HC253" s="244"/>
      <c r="HD253" s="244"/>
      <c r="HE253" s="244"/>
      <c r="HF253" s="244"/>
      <c r="HG253" s="244"/>
      <c r="HH253" s="244"/>
      <c r="HI253" s="244"/>
      <c r="HJ253" s="244"/>
      <c r="HK253" s="244"/>
      <c r="HL253" s="244"/>
      <c r="HM253" s="244"/>
      <c r="HN253" s="244"/>
      <c r="HO253" s="244"/>
      <c r="HP253" s="244"/>
      <c r="HQ253" s="244"/>
      <c r="HR253" s="244"/>
      <c r="HS253" s="244"/>
      <c r="HT253" s="244"/>
      <c r="HU253" s="244"/>
      <c r="HV253" s="244"/>
      <c r="HW253" s="244"/>
      <c r="HX253" s="244"/>
      <c r="HY253" s="244"/>
      <c r="HZ253" s="244"/>
      <c r="IA253" s="244"/>
      <c r="IB253" s="244"/>
      <c r="IC253" s="244"/>
      <c r="ID253" s="244"/>
      <c r="IE253" s="244"/>
      <c r="IF253" s="244"/>
      <c r="IG253" s="244"/>
      <c r="IH253" s="244"/>
      <c r="II253" s="244"/>
      <c r="IJ253" s="244"/>
      <c r="IK253" s="244"/>
      <c r="IL253" s="244"/>
      <c r="IM253" s="244"/>
      <c r="IN253" s="244"/>
      <c r="IO253" s="244"/>
      <c r="IP253" s="244"/>
      <c r="IQ253" s="244"/>
      <c r="IR253" s="244"/>
      <c r="IS253" s="244"/>
      <c r="IT253" s="244"/>
      <c r="IU253" s="244"/>
      <c r="IV253" s="244"/>
    </row>
    <row r="254" spans="1:256" s="256" customFormat="1" ht="25.5" customHeight="1" x14ac:dyDescent="0.25">
      <c r="A254" s="206" t="s">
        <v>928</v>
      </c>
      <c r="B254" s="295" t="s">
        <v>488</v>
      </c>
      <c r="C254" s="208">
        <f t="shared" si="56"/>
        <v>0</v>
      </c>
      <c r="D254" s="221">
        <f>SUM(D255:D257)</f>
        <v>0</v>
      </c>
      <c r="E254" s="221">
        <f t="shared" ref="E254:O254" si="96">SUM(E255:E257)</f>
        <v>0</v>
      </c>
      <c r="F254" s="221">
        <f t="shared" si="96"/>
        <v>0</v>
      </c>
      <c r="G254" s="221">
        <f t="shared" si="96"/>
        <v>0</v>
      </c>
      <c r="H254" s="221">
        <f t="shared" si="96"/>
        <v>0</v>
      </c>
      <c r="I254" s="221">
        <f t="shared" si="96"/>
        <v>0</v>
      </c>
      <c r="J254" s="221">
        <f t="shared" si="96"/>
        <v>0</v>
      </c>
      <c r="K254" s="221">
        <f t="shared" si="96"/>
        <v>0</v>
      </c>
      <c r="L254" s="221">
        <f t="shared" si="96"/>
        <v>0</v>
      </c>
      <c r="M254" s="221">
        <f t="shared" si="96"/>
        <v>0</v>
      </c>
      <c r="N254" s="221">
        <f t="shared" si="96"/>
        <v>0</v>
      </c>
      <c r="O254" s="234">
        <f t="shared" si="96"/>
        <v>0</v>
      </c>
      <c r="P254" s="255"/>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V254" s="244"/>
      <c r="BW254" s="244"/>
      <c r="BX254" s="244"/>
      <c r="BY254" s="244"/>
      <c r="BZ254" s="244"/>
      <c r="CA254" s="244"/>
      <c r="CB254" s="244"/>
      <c r="CC254" s="244"/>
      <c r="CD254" s="244"/>
      <c r="CE254" s="244"/>
      <c r="CF254" s="244"/>
      <c r="CG254" s="244"/>
      <c r="CH254" s="244"/>
      <c r="CI254" s="244"/>
      <c r="CJ254" s="244"/>
      <c r="CK254" s="244"/>
      <c r="CL254" s="244"/>
      <c r="CM254" s="244"/>
      <c r="CN254" s="244"/>
      <c r="CO254" s="244"/>
      <c r="CP254" s="244"/>
      <c r="CQ254" s="244"/>
      <c r="CR254" s="244"/>
      <c r="CS254" s="244"/>
      <c r="CT254" s="244"/>
      <c r="CU254" s="244"/>
      <c r="CV254" s="244"/>
      <c r="CW254" s="244"/>
      <c r="CX254" s="244"/>
      <c r="CY254" s="244"/>
      <c r="CZ254" s="244"/>
      <c r="DA254" s="244"/>
      <c r="DB254" s="244"/>
      <c r="DC254" s="244"/>
      <c r="DD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s="244"/>
      <c r="ED254" s="244"/>
      <c r="EE254" s="244"/>
      <c r="EF254" s="244"/>
      <c r="EG254" s="244"/>
      <c r="EH254" s="244"/>
      <c r="EI254" s="244"/>
      <c r="EJ254" s="244"/>
      <c r="EK254" s="244"/>
      <c r="EL254" s="244"/>
      <c r="EM254" s="244"/>
      <c r="EN254" s="244"/>
      <c r="EO254" s="244"/>
      <c r="EP254" s="244"/>
      <c r="EQ254" s="244"/>
      <c r="ER254" s="244"/>
      <c r="ES254" s="244"/>
      <c r="ET254" s="244"/>
      <c r="EU254" s="244"/>
      <c r="EV254" s="244"/>
      <c r="EW254" s="244"/>
      <c r="EX254" s="244"/>
      <c r="EY254" s="244"/>
      <c r="EZ254" s="244"/>
      <c r="FA254" s="244"/>
      <c r="FB254" s="244"/>
      <c r="FC254" s="244"/>
      <c r="FD254" s="244"/>
      <c r="FE254" s="244"/>
      <c r="FF254" s="244"/>
      <c r="FG254" s="244"/>
      <c r="FH254" s="244"/>
      <c r="FI254" s="244"/>
      <c r="FJ254" s="244"/>
      <c r="FK254" s="244"/>
      <c r="FL254" s="244"/>
      <c r="FM254" s="244"/>
      <c r="FN254" s="244"/>
      <c r="FO254" s="244"/>
      <c r="FP254" s="244"/>
      <c r="FQ254" s="244"/>
      <c r="FR254" s="244"/>
      <c r="FS254" s="244"/>
      <c r="FT254" s="244"/>
      <c r="FU254" s="244"/>
      <c r="FV254" s="244"/>
      <c r="FW254" s="244"/>
      <c r="FX254" s="244"/>
      <c r="FY254" s="244"/>
      <c r="FZ254" s="244"/>
      <c r="GA254" s="244"/>
      <c r="GB254" s="244"/>
      <c r="GC254" s="244"/>
      <c r="GD254" s="244"/>
      <c r="GE254" s="244"/>
      <c r="GF254" s="244"/>
      <c r="GG254" s="244"/>
      <c r="GH254" s="244"/>
      <c r="GI254" s="244"/>
      <c r="GJ254" s="244"/>
      <c r="GK254" s="244"/>
      <c r="GL254" s="244"/>
      <c r="GM254" s="244"/>
      <c r="GN254" s="244"/>
      <c r="GO254" s="244"/>
      <c r="GP254" s="244"/>
      <c r="GQ254" s="244"/>
      <c r="GR254" s="244"/>
      <c r="GS254" s="244"/>
      <c r="GT254" s="244"/>
      <c r="GU254" s="244"/>
      <c r="GV254" s="244"/>
      <c r="GW254" s="244"/>
      <c r="GX254" s="244"/>
      <c r="GY254" s="244"/>
      <c r="GZ254" s="244"/>
      <c r="HA254" s="244"/>
      <c r="HB254" s="244"/>
      <c r="HC254" s="244"/>
      <c r="HD254" s="244"/>
      <c r="HE254" s="244"/>
      <c r="HF254" s="244"/>
      <c r="HG254" s="244"/>
      <c r="HH254" s="244"/>
      <c r="HI254" s="244"/>
      <c r="HJ254" s="244"/>
      <c r="HK254" s="244"/>
      <c r="HL254" s="244"/>
      <c r="HM254" s="244"/>
      <c r="HN254" s="244"/>
      <c r="HO254" s="244"/>
      <c r="HP254" s="244"/>
      <c r="HQ254" s="244"/>
      <c r="HR254" s="244"/>
      <c r="HS254" s="244"/>
      <c r="HT254" s="244"/>
      <c r="HU254" s="244"/>
      <c r="HV254" s="244"/>
      <c r="HW254" s="244"/>
      <c r="HX254" s="244"/>
      <c r="HY254" s="244"/>
      <c r="HZ254" s="244"/>
      <c r="IA254" s="244"/>
      <c r="IB254" s="244"/>
      <c r="IC254" s="244"/>
      <c r="ID254" s="244"/>
      <c r="IE254" s="244"/>
      <c r="IF254" s="244"/>
      <c r="IG254" s="244"/>
      <c r="IH254" s="244"/>
      <c r="II254" s="244"/>
      <c r="IJ254" s="244"/>
      <c r="IK254" s="244"/>
      <c r="IL254" s="244"/>
      <c r="IM254" s="244"/>
      <c r="IN254" s="244"/>
      <c r="IO254" s="244"/>
      <c r="IP254" s="244"/>
      <c r="IQ254" s="244"/>
      <c r="IR254" s="244"/>
      <c r="IS254" s="244"/>
      <c r="IT254" s="244"/>
      <c r="IU254" s="244"/>
      <c r="IV254" s="244"/>
    </row>
    <row r="255" spans="1:256" s="222" customFormat="1" ht="25.5" customHeight="1" x14ac:dyDescent="0.25">
      <c r="A255" s="211" t="s">
        <v>929</v>
      </c>
      <c r="B255" s="269" t="s">
        <v>930</v>
      </c>
      <c r="C255" s="237">
        <f t="shared" si="56"/>
        <v>0</v>
      </c>
      <c r="D255" s="236">
        <v>0</v>
      </c>
      <c r="E255" s="236">
        <v>0</v>
      </c>
      <c r="F255" s="236">
        <v>0</v>
      </c>
      <c r="G255" s="236">
        <v>0</v>
      </c>
      <c r="H255" s="236">
        <v>0</v>
      </c>
      <c r="I255" s="236">
        <v>0</v>
      </c>
      <c r="J255" s="236">
        <v>0</v>
      </c>
      <c r="K255" s="236">
        <v>0</v>
      </c>
      <c r="L255" s="236">
        <v>0</v>
      </c>
      <c r="M255" s="236">
        <v>0</v>
      </c>
      <c r="N255" s="236">
        <v>0</v>
      </c>
      <c r="O255" s="257">
        <v>0</v>
      </c>
      <c r="P255" s="235"/>
      <c r="Q255" s="236"/>
      <c r="R255" s="236"/>
      <c r="S255" s="236"/>
      <c r="T255" s="236"/>
      <c r="U255" s="236"/>
      <c r="V255" s="236"/>
      <c r="W255" s="236"/>
      <c r="X255" s="236"/>
      <c r="Y255" s="236"/>
      <c r="Z255" s="236"/>
      <c r="AA255" s="236"/>
      <c r="AB255" s="236"/>
      <c r="AC255" s="236"/>
      <c r="AD255" s="236"/>
      <c r="AE255" s="236"/>
      <c r="AF255" s="236"/>
      <c r="AG255" s="236"/>
      <c r="AH255" s="236"/>
      <c r="AI255" s="236"/>
      <c r="AJ255" s="236"/>
      <c r="AK255" s="236"/>
      <c r="AL255" s="236"/>
      <c r="AM255" s="236"/>
      <c r="AN255" s="236"/>
      <c r="AO255" s="236"/>
      <c r="AP255" s="236"/>
      <c r="AQ255" s="236"/>
      <c r="AR255" s="236"/>
      <c r="AS255" s="236"/>
      <c r="AT255" s="236"/>
      <c r="AU255" s="236"/>
      <c r="AV255" s="236"/>
      <c r="AW255" s="236"/>
      <c r="AX255" s="236"/>
      <c r="AY255" s="236"/>
      <c r="AZ255" s="236"/>
      <c r="BA255" s="236"/>
      <c r="BB255" s="236"/>
      <c r="BC255" s="236"/>
      <c r="BD255" s="236"/>
      <c r="BE255" s="236"/>
      <c r="BF255" s="236"/>
      <c r="BG255" s="236"/>
      <c r="BH255" s="236"/>
      <c r="BI255" s="236"/>
      <c r="BJ255" s="236"/>
      <c r="BK255" s="236"/>
      <c r="BL255" s="236"/>
      <c r="BM255" s="236"/>
      <c r="BN255" s="236"/>
      <c r="BO255" s="236"/>
      <c r="BP255" s="236"/>
      <c r="BQ255" s="236"/>
      <c r="BR255" s="236"/>
      <c r="BS255" s="236"/>
      <c r="BT255" s="236"/>
      <c r="BU255" s="236"/>
      <c r="BV255" s="236"/>
      <c r="BW255" s="236"/>
      <c r="BX255" s="236"/>
      <c r="BY255" s="236"/>
      <c r="BZ255" s="236"/>
      <c r="CA255" s="236"/>
      <c r="CB255" s="236"/>
      <c r="CC255" s="236"/>
      <c r="CD255" s="236"/>
      <c r="CE255" s="236"/>
      <c r="CF255" s="236"/>
      <c r="CG255" s="236"/>
      <c r="CH255" s="236"/>
      <c r="CI255" s="236"/>
      <c r="CJ255" s="236"/>
      <c r="CK255" s="236"/>
      <c r="CL255" s="236"/>
      <c r="CM255" s="236"/>
      <c r="CN255" s="236"/>
      <c r="CO255" s="236"/>
      <c r="CP255" s="236"/>
      <c r="CQ255" s="236"/>
      <c r="CR255" s="236"/>
      <c r="CS255" s="236"/>
      <c r="CT255" s="236"/>
      <c r="CU255" s="236"/>
      <c r="CV255" s="236"/>
      <c r="CW255" s="236"/>
      <c r="CX255" s="236"/>
      <c r="CY255" s="236"/>
      <c r="CZ255" s="236"/>
      <c r="DA255" s="236"/>
      <c r="DB255" s="236"/>
      <c r="DC255" s="236"/>
      <c r="DD255" s="236"/>
      <c r="DE255" s="236"/>
      <c r="DF255" s="236"/>
      <c r="DG255" s="236"/>
      <c r="DH255" s="236"/>
      <c r="DI255" s="236"/>
      <c r="DJ255" s="236"/>
      <c r="DK255" s="236"/>
      <c r="DL255" s="236"/>
      <c r="DM255" s="236"/>
      <c r="DN255" s="236"/>
      <c r="DO255" s="236"/>
      <c r="DP255" s="236"/>
      <c r="DQ255" s="236"/>
      <c r="DR255" s="236"/>
      <c r="DS255" s="236"/>
      <c r="DT255" s="236"/>
      <c r="DU255" s="236"/>
      <c r="DV255" s="236"/>
      <c r="DW255" s="236"/>
      <c r="DX255" s="236"/>
      <c r="DY255" s="236"/>
      <c r="DZ255" s="236"/>
      <c r="EA255" s="236"/>
      <c r="EB255" s="236"/>
      <c r="EC255" s="236"/>
      <c r="ED255" s="236"/>
      <c r="EE255" s="236"/>
      <c r="EF255" s="236"/>
      <c r="EG255" s="236"/>
      <c r="EH255" s="236"/>
      <c r="EI255" s="236"/>
      <c r="EJ255" s="236"/>
      <c r="EK255" s="236"/>
      <c r="EL255" s="236"/>
      <c r="EM255" s="236"/>
      <c r="EN255" s="236"/>
      <c r="EO255" s="236"/>
      <c r="EP255" s="236"/>
      <c r="EQ255" s="236"/>
      <c r="ER255" s="236"/>
      <c r="ES255" s="236"/>
      <c r="ET255" s="236"/>
      <c r="EU255" s="236"/>
      <c r="EV255" s="236"/>
      <c r="EW255" s="236"/>
      <c r="EX255" s="236"/>
      <c r="EY255" s="236"/>
      <c r="EZ255" s="236"/>
      <c r="FA255" s="236"/>
      <c r="FB255" s="236"/>
      <c r="FC255" s="236"/>
      <c r="FD255" s="236"/>
      <c r="FE255" s="236"/>
      <c r="FF255" s="236"/>
      <c r="FG255" s="236"/>
      <c r="FH255" s="236"/>
      <c r="FI255" s="236"/>
      <c r="FJ255" s="236"/>
      <c r="FK255" s="236"/>
      <c r="FL255" s="236"/>
      <c r="FM255" s="236"/>
      <c r="FN255" s="236"/>
      <c r="FO255" s="236"/>
      <c r="FP255" s="236"/>
      <c r="FQ255" s="236"/>
      <c r="FR255" s="236"/>
      <c r="FS255" s="236"/>
      <c r="FT255" s="236"/>
      <c r="FU255" s="236"/>
      <c r="FV255" s="236"/>
      <c r="FW255" s="236"/>
      <c r="FX255" s="236"/>
      <c r="FY255" s="236"/>
      <c r="FZ255" s="236"/>
      <c r="GA255" s="236"/>
      <c r="GB255" s="236"/>
      <c r="GC255" s="236"/>
      <c r="GD255" s="236"/>
      <c r="GE255" s="236"/>
      <c r="GF255" s="236"/>
      <c r="GG255" s="236"/>
      <c r="GH255" s="236"/>
      <c r="GI255" s="236"/>
      <c r="GJ255" s="236"/>
      <c r="GK255" s="236"/>
      <c r="GL255" s="236"/>
      <c r="GM255" s="236"/>
      <c r="GN255" s="236"/>
      <c r="GO255" s="236"/>
      <c r="GP255" s="236"/>
      <c r="GQ255" s="236"/>
      <c r="GR255" s="236"/>
      <c r="GS255" s="236"/>
      <c r="GT255" s="236"/>
      <c r="GU255" s="236"/>
      <c r="GV255" s="236"/>
      <c r="GW255" s="236"/>
      <c r="GX255" s="236"/>
      <c r="GY255" s="236"/>
      <c r="GZ255" s="236"/>
      <c r="HA255" s="236"/>
      <c r="HB255" s="236"/>
      <c r="HC255" s="236"/>
      <c r="HD255" s="236"/>
      <c r="HE255" s="236"/>
      <c r="HF255" s="236"/>
      <c r="HG255" s="236"/>
      <c r="HH255" s="236"/>
      <c r="HI255" s="236"/>
      <c r="HJ255" s="236"/>
      <c r="HK255" s="236"/>
      <c r="HL255" s="236"/>
      <c r="HM255" s="236"/>
      <c r="HN255" s="236"/>
      <c r="HO255" s="236"/>
      <c r="HP255" s="236"/>
      <c r="HQ255" s="236"/>
      <c r="HR255" s="236"/>
      <c r="HS255" s="236"/>
      <c r="HT255" s="236"/>
      <c r="HU255" s="236"/>
      <c r="HV255" s="236"/>
      <c r="HW255" s="236"/>
      <c r="HX255" s="236"/>
      <c r="HY255" s="236"/>
      <c r="HZ255" s="236"/>
      <c r="IA255" s="236"/>
      <c r="IB255" s="236"/>
      <c r="IC255" s="236"/>
      <c r="ID255" s="236"/>
      <c r="IE255" s="236"/>
      <c r="IF255" s="236"/>
      <c r="IG255" s="236"/>
      <c r="IH255" s="236"/>
      <c r="II255" s="236"/>
      <c r="IJ255" s="236"/>
      <c r="IK255" s="236"/>
      <c r="IL255" s="236"/>
      <c r="IM255" s="236"/>
      <c r="IN255" s="236"/>
      <c r="IO255" s="236"/>
      <c r="IP255" s="236"/>
      <c r="IQ255" s="236"/>
      <c r="IR255" s="236"/>
      <c r="IS255" s="236"/>
      <c r="IT255" s="236"/>
      <c r="IU255" s="236"/>
      <c r="IV255" s="236"/>
    </row>
    <row r="256" spans="1:256" s="222" customFormat="1" ht="25.5" customHeight="1" x14ac:dyDescent="0.25">
      <c r="A256" s="211" t="s">
        <v>931</v>
      </c>
      <c r="B256" s="269" t="s">
        <v>932</v>
      </c>
      <c r="C256" s="237">
        <f t="shared" si="56"/>
        <v>0</v>
      </c>
      <c r="D256" s="236">
        <v>0</v>
      </c>
      <c r="E256" s="236">
        <v>0</v>
      </c>
      <c r="F256" s="236">
        <v>0</v>
      </c>
      <c r="G256" s="236">
        <v>0</v>
      </c>
      <c r="H256" s="236">
        <v>0</v>
      </c>
      <c r="I256" s="236">
        <v>0</v>
      </c>
      <c r="J256" s="236">
        <v>0</v>
      </c>
      <c r="K256" s="236">
        <v>0</v>
      </c>
      <c r="L256" s="236">
        <v>0</v>
      </c>
      <c r="M256" s="236">
        <v>0</v>
      </c>
      <c r="N256" s="236">
        <v>0</v>
      </c>
      <c r="O256" s="257">
        <v>0</v>
      </c>
      <c r="P256" s="235"/>
      <c r="Q256" s="236"/>
      <c r="R256" s="236"/>
      <c r="S256" s="236"/>
      <c r="T256" s="236"/>
      <c r="U256" s="236"/>
      <c r="V256" s="236"/>
      <c r="W256" s="236"/>
      <c r="X256" s="236"/>
      <c r="Y256" s="236"/>
      <c r="Z256" s="236"/>
      <c r="AA256" s="236"/>
      <c r="AB256" s="236"/>
      <c r="AC256" s="236"/>
      <c r="AD256" s="236"/>
      <c r="AE256" s="236"/>
      <c r="AF256" s="236"/>
      <c r="AG256" s="236"/>
      <c r="AH256" s="236"/>
      <c r="AI256" s="236"/>
      <c r="AJ256" s="236"/>
      <c r="AK256" s="236"/>
      <c r="AL256" s="236"/>
      <c r="AM256" s="236"/>
      <c r="AN256" s="236"/>
      <c r="AO256" s="236"/>
      <c r="AP256" s="236"/>
      <c r="AQ256" s="236"/>
      <c r="AR256" s="236"/>
      <c r="AS256" s="236"/>
      <c r="AT256" s="236"/>
      <c r="AU256" s="236"/>
      <c r="AV256" s="236"/>
      <c r="AW256" s="236"/>
      <c r="AX256" s="236"/>
      <c r="AY256" s="236"/>
      <c r="AZ256" s="236"/>
      <c r="BA256" s="236"/>
      <c r="BB256" s="236"/>
      <c r="BC256" s="236"/>
      <c r="BD256" s="236"/>
      <c r="BE256" s="236"/>
      <c r="BF256" s="236"/>
      <c r="BG256" s="236"/>
      <c r="BH256" s="236"/>
      <c r="BI256" s="236"/>
      <c r="BJ256" s="236"/>
      <c r="BK256" s="236"/>
      <c r="BL256" s="236"/>
      <c r="BM256" s="236"/>
      <c r="BN256" s="236"/>
      <c r="BO256" s="236"/>
      <c r="BP256" s="236"/>
      <c r="BQ256" s="236"/>
      <c r="BR256" s="236"/>
      <c r="BS256" s="236"/>
      <c r="BT256" s="236"/>
      <c r="BU256" s="236"/>
      <c r="BV256" s="236"/>
      <c r="BW256" s="236"/>
      <c r="BX256" s="236"/>
      <c r="BY256" s="236"/>
      <c r="BZ256" s="236"/>
      <c r="CA256" s="236"/>
      <c r="CB256" s="236"/>
      <c r="CC256" s="236"/>
      <c r="CD256" s="236"/>
      <c r="CE256" s="236"/>
      <c r="CF256" s="236"/>
      <c r="CG256" s="236"/>
      <c r="CH256" s="236"/>
      <c r="CI256" s="236"/>
      <c r="CJ256" s="236"/>
      <c r="CK256" s="236"/>
      <c r="CL256" s="236"/>
      <c r="CM256" s="236"/>
      <c r="CN256" s="236"/>
      <c r="CO256" s="236"/>
      <c r="CP256" s="236"/>
      <c r="CQ256" s="236"/>
      <c r="CR256" s="236"/>
      <c r="CS256" s="236"/>
      <c r="CT256" s="236"/>
      <c r="CU256" s="236"/>
      <c r="CV256" s="236"/>
      <c r="CW256" s="236"/>
      <c r="CX256" s="236"/>
      <c r="CY256" s="236"/>
      <c r="CZ256" s="236"/>
      <c r="DA256" s="236"/>
      <c r="DB256" s="236"/>
      <c r="DC256" s="236"/>
      <c r="DD256" s="236"/>
      <c r="DE256" s="236"/>
      <c r="DF256" s="236"/>
      <c r="DG256" s="236"/>
      <c r="DH256" s="236"/>
      <c r="DI256" s="236"/>
      <c r="DJ256" s="236"/>
      <c r="DK256" s="236"/>
      <c r="DL256" s="236"/>
      <c r="DM256" s="236"/>
      <c r="DN256" s="236"/>
      <c r="DO256" s="236"/>
      <c r="DP256" s="236"/>
      <c r="DQ256" s="236"/>
      <c r="DR256" s="236"/>
      <c r="DS256" s="236"/>
      <c r="DT256" s="236"/>
      <c r="DU256" s="236"/>
      <c r="DV256" s="236"/>
      <c r="DW256" s="236"/>
      <c r="DX256" s="236"/>
      <c r="DY256" s="236"/>
      <c r="DZ256" s="236"/>
      <c r="EA256" s="236"/>
      <c r="EB256" s="236"/>
      <c r="EC256" s="236"/>
      <c r="ED256" s="236"/>
      <c r="EE256" s="236"/>
      <c r="EF256" s="236"/>
      <c r="EG256" s="236"/>
      <c r="EH256" s="236"/>
      <c r="EI256" s="236"/>
      <c r="EJ256" s="236"/>
      <c r="EK256" s="236"/>
      <c r="EL256" s="236"/>
      <c r="EM256" s="236"/>
      <c r="EN256" s="236"/>
      <c r="EO256" s="236"/>
      <c r="EP256" s="236"/>
      <c r="EQ256" s="236"/>
      <c r="ER256" s="236"/>
      <c r="ES256" s="236"/>
      <c r="ET256" s="236"/>
      <c r="EU256" s="236"/>
      <c r="EV256" s="236"/>
      <c r="EW256" s="236"/>
      <c r="EX256" s="236"/>
      <c r="EY256" s="236"/>
      <c r="EZ256" s="236"/>
      <c r="FA256" s="236"/>
      <c r="FB256" s="236"/>
      <c r="FC256" s="236"/>
      <c r="FD256" s="236"/>
      <c r="FE256" s="236"/>
      <c r="FF256" s="236"/>
      <c r="FG256" s="236"/>
      <c r="FH256" s="236"/>
      <c r="FI256" s="236"/>
      <c r="FJ256" s="236"/>
      <c r="FK256" s="236"/>
      <c r="FL256" s="236"/>
      <c r="FM256" s="236"/>
      <c r="FN256" s="236"/>
      <c r="FO256" s="236"/>
      <c r="FP256" s="236"/>
      <c r="FQ256" s="236"/>
      <c r="FR256" s="236"/>
      <c r="FS256" s="236"/>
      <c r="FT256" s="236"/>
      <c r="FU256" s="236"/>
      <c r="FV256" s="236"/>
      <c r="FW256" s="236"/>
      <c r="FX256" s="236"/>
      <c r="FY256" s="236"/>
      <c r="FZ256" s="236"/>
      <c r="GA256" s="236"/>
      <c r="GB256" s="236"/>
      <c r="GC256" s="236"/>
      <c r="GD256" s="236"/>
      <c r="GE256" s="236"/>
      <c r="GF256" s="236"/>
      <c r="GG256" s="236"/>
      <c r="GH256" s="236"/>
      <c r="GI256" s="236"/>
      <c r="GJ256" s="236"/>
      <c r="GK256" s="236"/>
      <c r="GL256" s="236"/>
      <c r="GM256" s="236"/>
      <c r="GN256" s="236"/>
      <c r="GO256" s="236"/>
      <c r="GP256" s="236"/>
      <c r="GQ256" s="236"/>
      <c r="GR256" s="236"/>
      <c r="GS256" s="236"/>
      <c r="GT256" s="236"/>
      <c r="GU256" s="236"/>
      <c r="GV256" s="236"/>
      <c r="GW256" s="236"/>
      <c r="GX256" s="236"/>
      <c r="GY256" s="236"/>
      <c r="GZ256" s="236"/>
      <c r="HA256" s="236"/>
      <c r="HB256" s="236"/>
      <c r="HC256" s="236"/>
      <c r="HD256" s="236"/>
      <c r="HE256" s="236"/>
      <c r="HF256" s="236"/>
      <c r="HG256" s="236"/>
      <c r="HH256" s="236"/>
      <c r="HI256" s="236"/>
      <c r="HJ256" s="236"/>
      <c r="HK256" s="236"/>
      <c r="HL256" s="236"/>
      <c r="HM256" s="236"/>
      <c r="HN256" s="236"/>
      <c r="HO256" s="236"/>
      <c r="HP256" s="236"/>
      <c r="HQ256" s="236"/>
      <c r="HR256" s="236"/>
      <c r="HS256" s="236"/>
      <c r="HT256" s="236"/>
      <c r="HU256" s="236"/>
      <c r="HV256" s="236"/>
      <c r="HW256" s="236"/>
      <c r="HX256" s="236"/>
      <c r="HY256" s="236"/>
      <c r="HZ256" s="236"/>
      <c r="IA256" s="236"/>
      <c r="IB256" s="236"/>
      <c r="IC256" s="236"/>
      <c r="ID256" s="236"/>
      <c r="IE256" s="236"/>
      <c r="IF256" s="236"/>
      <c r="IG256" s="236"/>
      <c r="IH256" s="236"/>
      <c r="II256" s="236"/>
      <c r="IJ256" s="236"/>
      <c r="IK256" s="236"/>
      <c r="IL256" s="236"/>
      <c r="IM256" s="236"/>
      <c r="IN256" s="236"/>
      <c r="IO256" s="236"/>
      <c r="IP256" s="236"/>
      <c r="IQ256" s="236"/>
      <c r="IR256" s="236"/>
      <c r="IS256" s="236"/>
      <c r="IT256" s="236"/>
      <c r="IU256" s="236"/>
      <c r="IV256" s="236"/>
    </row>
    <row r="257" spans="1:256" s="222" customFormat="1" ht="25.5" customHeight="1" x14ac:dyDescent="0.25">
      <c r="A257" s="211" t="s">
        <v>933</v>
      </c>
      <c r="B257" s="269" t="s">
        <v>934</v>
      </c>
      <c r="C257" s="237">
        <f t="shared" si="56"/>
        <v>0</v>
      </c>
      <c r="D257" s="236">
        <v>0</v>
      </c>
      <c r="E257" s="236">
        <v>0</v>
      </c>
      <c r="F257" s="236">
        <v>0</v>
      </c>
      <c r="G257" s="236">
        <v>0</v>
      </c>
      <c r="H257" s="236">
        <v>0</v>
      </c>
      <c r="I257" s="236">
        <v>0</v>
      </c>
      <c r="J257" s="236">
        <v>0</v>
      </c>
      <c r="K257" s="236">
        <v>0</v>
      </c>
      <c r="L257" s="236">
        <v>0</v>
      </c>
      <c r="M257" s="236">
        <v>0</v>
      </c>
      <c r="N257" s="236">
        <v>0</v>
      </c>
      <c r="O257" s="257">
        <v>0</v>
      </c>
      <c r="P257" s="235"/>
      <c r="Q257" s="236"/>
      <c r="R257" s="236"/>
      <c r="S257" s="236"/>
      <c r="T257" s="236"/>
      <c r="U257" s="236"/>
      <c r="V257" s="236"/>
      <c r="W257" s="236"/>
      <c r="X257" s="236"/>
      <c r="Y257" s="236"/>
      <c r="Z257" s="236"/>
      <c r="AA257" s="236"/>
      <c r="AB257" s="236"/>
      <c r="AC257" s="236"/>
      <c r="AD257" s="236"/>
      <c r="AE257" s="236"/>
      <c r="AF257" s="236"/>
      <c r="AG257" s="236"/>
      <c r="AH257" s="236"/>
      <c r="AI257" s="236"/>
      <c r="AJ257" s="236"/>
      <c r="AK257" s="236"/>
      <c r="AL257" s="236"/>
      <c r="AM257" s="236"/>
      <c r="AN257" s="236"/>
      <c r="AO257" s="236"/>
      <c r="AP257" s="236"/>
      <c r="AQ257" s="236"/>
      <c r="AR257" s="236"/>
      <c r="AS257" s="236"/>
      <c r="AT257" s="236"/>
      <c r="AU257" s="236"/>
      <c r="AV257" s="236"/>
      <c r="AW257" s="236"/>
      <c r="AX257" s="236"/>
      <c r="AY257" s="236"/>
      <c r="AZ257" s="236"/>
      <c r="BA257" s="236"/>
      <c r="BB257" s="236"/>
      <c r="BC257" s="236"/>
      <c r="BD257" s="236"/>
      <c r="BE257" s="236"/>
      <c r="BF257" s="236"/>
      <c r="BG257" s="236"/>
      <c r="BH257" s="236"/>
      <c r="BI257" s="236"/>
      <c r="BJ257" s="236"/>
      <c r="BK257" s="236"/>
      <c r="BL257" s="236"/>
      <c r="BM257" s="236"/>
      <c r="BN257" s="236"/>
      <c r="BO257" s="236"/>
      <c r="BP257" s="236"/>
      <c r="BQ257" s="236"/>
      <c r="BR257" s="236"/>
      <c r="BS257" s="236"/>
      <c r="BT257" s="236"/>
      <c r="BU257" s="236"/>
      <c r="BV257" s="236"/>
      <c r="BW257" s="236"/>
      <c r="BX257" s="236"/>
      <c r="BY257" s="236"/>
      <c r="BZ257" s="236"/>
      <c r="CA257" s="236"/>
      <c r="CB257" s="236"/>
      <c r="CC257" s="236"/>
      <c r="CD257" s="236"/>
      <c r="CE257" s="236"/>
      <c r="CF257" s="236"/>
      <c r="CG257" s="236"/>
      <c r="CH257" s="236"/>
      <c r="CI257" s="236"/>
      <c r="CJ257" s="236"/>
      <c r="CK257" s="236"/>
      <c r="CL257" s="236"/>
      <c r="CM257" s="236"/>
      <c r="CN257" s="236"/>
      <c r="CO257" s="236"/>
      <c r="CP257" s="236"/>
      <c r="CQ257" s="236"/>
      <c r="CR257" s="236"/>
      <c r="CS257" s="236"/>
      <c r="CT257" s="236"/>
      <c r="CU257" s="236"/>
      <c r="CV257" s="236"/>
      <c r="CW257" s="236"/>
      <c r="CX257" s="236"/>
      <c r="CY257" s="236"/>
      <c r="CZ257" s="236"/>
      <c r="DA257" s="236"/>
      <c r="DB257" s="236"/>
      <c r="DC257" s="236"/>
      <c r="DD257" s="236"/>
      <c r="DE257" s="236"/>
      <c r="DF257" s="236"/>
      <c r="DG257" s="236"/>
      <c r="DH257" s="236"/>
      <c r="DI257" s="236"/>
      <c r="DJ257" s="236"/>
      <c r="DK257" s="236"/>
      <c r="DL257" s="236"/>
      <c r="DM257" s="236"/>
      <c r="DN257" s="236"/>
      <c r="DO257" s="236"/>
      <c r="DP257" s="236"/>
      <c r="DQ257" s="236"/>
      <c r="DR257" s="236"/>
      <c r="DS257" s="236"/>
      <c r="DT257" s="236"/>
      <c r="DU257" s="236"/>
      <c r="DV257" s="236"/>
      <c r="DW257" s="236"/>
      <c r="DX257" s="236"/>
      <c r="DY257" s="236"/>
      <c r="DZ257" s="236"/>
      <c r="EA257" s="236"/>
      <c r="EB257" s="236"/>
      <c r="EC257" s="236"/>
      <c r="ED257" s="236"/>
      <c r="EE257" s="236"/>
      <c r="EF257" s="236"/>
      <c r="EG257" s="236"/>
      <c r="EH257" s="236"/>
      <c r="EI257" s="236"/>
      <c r="EJ257" s="236"/>
      <c r="EK257" s="236"/>
      <c r="EL257" s="236"/>
      <c r="EM257" s="236"/>
      <c r="EN257" s="236"/>
      <c r="EO257" s="236"/>
      <c r="EP257" s="236"/>
      <c r="EQ257" s="236"/>
      <c r="ER257" s="236"/>
      <c r="ES257" s="236"/>
      <c r="ET257" s="236"/>
      <c r="EU257" s="236"/>
      <c r="EV257" s="236"/>
      <c r="EW257" s="236"/>
      <c r="EX257" s="236"/>
      <c r="EY257" s="236"/>
      <c r="EZ257" s="236"/>
      <c r="FA257" s="236"/>
      <c r="FB257" s="236"/>
      <c r="FC257" s="236"/>
      <c r="FD257" s="236"/>
      <c r="FE257" s="236"/>
      <c r="FF257" s="236"/>
      <c r="FG257" s="236"/>
      <c r="FH257" s="236"/>
      <c r="FI257" s="236"/>
      <c r="FJ257" s="236"/>
      <c r="FK257" s="236"/>
      <c r="FL257" s="236"/>
      <c r="FM257" s="236"/>
      <c r="FN257" s="236"/>
      <c r="FO257" s="236"/>
      <c r="FP257" s="236"/>
      <c r="FQ257" s="236"/>
      <c r="FR257" s="236"/>
      <c r="FS257" s="236"/>
      <c r="FT257" s="236"/>
      <c r="FU257" s="236"/>
      <c r="FV257" s="236"/>
      <c r="FW257" s="236"/>
      <c r="FX257" s="236"/>
      <c r="FY257" s="236"/>
      <c r="FZ257" s="236"/>
      <c r="GA257" s="236"/>
      <c r="GB257" s="236"/>
      <c r="GC257" s="236"/>
      <c r="GD257" s="236"/>
      <c r="GE257" s="236"/>
      <c r="GF257" s="236"/>
      <c r="GG257" s="236"/>
      <c r="GH257" s="236"/>
      <c r="GI257" s="236"/>
      <c r="GJ257" s="236"/>
      <c r="GK257" s="236"/>
      <c r="GL257" s="236"/>
      <c r="GM257" s="236"/>
      <c r="GN257" s="236"/>
      <c r="GO257" s="236"/>
      <c r="GP257" s="236"/>
      <c r="GQ257" s="236"/>
      <c r="GR257" s="236"/>
      <c r="GS257" s="236"/>
      <c r="GT257" s="236"/>
      <c r="GU257" s="236"/>
      <c r="GV257" s="236"/>
      <c r="GW257" s="236"/>
      <c r="GX257" s="236"/>
      <c r="GY257" s="236"/>
      <c r="GZ257" s="236"/>
      <c r="HA257" s="236"/>
      <c r="HB257" s="236"/>
      <c r="HC257" s="236"/>
      <c r="HD257" s="236"/>
      <c r="HE257" s="236"/>
      <c r="HF257" s="236"/>
      <c r="HG257" s="236"/>
      <c r="HH257" s="236"/>
      <c r="HI257" s="236"/>
      <c r="HJ257" s="236"/>
      <c r="HK257" s="236"/>
      <c r="HL257" s="236"/>
      <c r="HM257" s="236"/>
      <c r="HN257" s="236"/>
      <c r="HO257" s="236"/>
      <c r="HP257" s="236"/>
      <c r="HQ257" s="236"/>
      <c r="HR257" s="236"/>
      <c r="HS257" s="236"/>
      <c r="HT257" s="236"/>
      <c r="HU257" s="236"/>
      <c r="HV257" s="236"/>
      <c r="HW257" s="236"/>
      <c r="HX257" s="236"/>
      <c r="HY257" s="236"/>
      <c r="HZ257" s="236"/>
      <c r="IA257" s="236"/>
      <c r="IB257" s="236"/>
      <c r="IC257" s="236"/>
      <c r="ID257" s="236"/>
      <c r="IE257" s="236"/>
      <c r="IF257" s="236"/>
      <c r="IG257" s="236"/>
      <c r="IH257" s="236"/>
      <c r="II257" s="236"/>
      <c r="IJ257" s="236"/>
      <c r="IK257" s="236"/>
      <c r="IL257" s="236"/>
      <c r="IM257" s="236"/>
      <c r="IN257" s="236"/>
      <c r="IO257" s="236"/>
      <c r="IP257" s="236"/>
      <c r="IQ257" s="236"/>
      <c r="IR257" s="236"/>
      <c r="IS257" s="236"/>
      <c r="IT257" s="236"/>
      <c r="IU257" s="236"/>
      <c r="IV257" s="236"/>
    </row>
    <row r="258" spans="1:256" s="292" customFormat="1" ht="35.25" customHeight="1" x14ac:dyDescent="0.25">
      <c r="A258" s="190">
        <v>9</v>
      </c>
      <c r="B258" s="296" t="s">
        <v>935</v>
      </c>
      <c r="C258" s="240">
        <f t="shared" si="56"/>
        <v>10890881.999999998</v>
      </c>
      <c r="D258" s="192">
        <f>D259+D262+D263+D268+D272+D273</f>
        <v>1209976.9901999999</v>
      </c>
      <c r="E258" s="241">
        <f t="shared" ref="E258:O258" si="97">E259+E262+E263+E268+E272+E273</f>
        <v>1104335.4347999999</v>
      </c>
      <c r="F258" s="241">
        <f t="shared" si="97"/>
        <v>884339.61840000004</v>
      </c>
      <c r="G258" s="241">
        <f t="shared" si="97"/>
        <v>737312.71139999991</v>
      </c>
      <c r="H258" s="241">
        <f t="shared" si="97"/>
        <v>1004139.3204000001</v>
      </c>
      <c r="I258" s="241">
        <f t="shared" si="97"/>
        <v>803747.09160000016</v>
      </c>
      <c r="J258" s="241">
        <f t="shared" si="97"/>
        <v>859290.58979999996</v>
      </c>
      <c r="K258" s="241">
        <f t="shared" si="97"/>
        <v>707907.33000000007</v>
      </c>
      <c r="L258" s="241">
        <f t="shared" si="97"/>
        <v>969288.49800000014</v>
      </c>
      <c r="M258" s="241">
        <f t="shared" si="97"/>
        <v>823350.6791999999</v>
      </c>
      <c r="N258" s="241">
        <f t="shared" si="97"/>
        <v>817905.23820000002</v>
      </c>
      <c r="O258" s="242">
        <f t="shared" si="97"/>
        <v>969288.49800000014</v>
      </c>
      <c r="P258" s="249"/>
      <c r="Q258" s="250"/>
      <c r="R258" s="251"/>
      <c r="S258" s="245"/>
      <c r="T258" s="245"/>
      <c r="U258" s="245"/>
      <c r="V258" s="245"/>
      <c r="W258" s="245"/>
      <c r="X258" s="245"/>
      <c r="Y258" s="245"/>
      <c r="Z258" s="245"/>
      <c r="AA258" s="245"/>
      <c r="AB258" s="245"/>
      <c r="AC258" s="245"/>
      <c r="AD258" s="252"/>
      <c r="AE258" s="250"/>
      <c r="AF258" s="251"/>
      <c r="AG258" s="245"/>
      <c r="AH258" s="245"/>
      <c r="AI258" s="245"/>
      <c r="AJ258" s="245"/>
      <c r="AK258" s="245"/>
      <c r="AL258" s="245"/>
      <c r="AM258" s="245"/>
      <c r="AN258" s="245"/>
      <c r="AO258" s="245"/>
      <c r="AP258" s="245"/>
      <c r="AQ258" s="245"/>
      <c r="AR258" s="252"/>
      <c r="AS258" s="250"/>
      <c r="AT258" s="251"/>
      <c r="AU258" s="245"/>
      <c r="AV258" s="245"/>
      <c r="AW258" s="245"/>
      <c r="AX258" s="245"/>
      <c r="AY258" s="245"/>
      <c r="AZ258" s="245"/>
      <c r="BA258" s="245"/>
      <c r="BB258" s="245"/>
      <c r="BC258" s="245"/>
      <c r="BD258" s="245"/>
      <c r="BE258" s="245"/>
      <c r="BF258" s="252"/>
      <c r="BG258" s="250"/>
      <c r="BH258" s="251"/>
      <c r="BI258" s="245"/>
      <c r="BJ258" s="245"/>
      <c r="BK258" s="245"/>
      <c r="BL258" s="245"/>
      <c r="BM258" s="245"/>
      <c r="BN258" s="245"/>
      <c r="BO258" s="245"/>
      <c r="BP258" s="245"/>
      <c r="BQ258" s="245"/>
      <c r="BR258" s="245"/>
      <c r="BS258" s="245"/>
      <c r="BT258" s="252"/>
      <c r="BU258" s="250"/>
      <c r="BV258" s="251"/>
      <c r="BW258" s="245"/>
      <c r="BX258" s="245"/>
      <c r="BY258" s="245"/>
      <c r="BZ258" s="245"/>
      <c r="CA258" s="245"/>
      <c r="CB258" s="245"/>
      <c r="CC258" s="245"/>
      <c r="CD258" s="245"/>
      <c r="CE258" s="245"/>
      <c r="CF258" s="245"/>
      <c r="CG258" s="245"/>
      <c r="CH258" s="252"/>
      <c r="CI258" s="250"/>
      <c r="CJ258" s="251"/>
      <c r="CK258" s="245"/>
      <c r="CL258" s="245"/>
      <c r="CM258" s="245"/>
      <c r="CN258" s="245"/>
      <c r="CO258" s="245"/>
      <c r="CP258" s="245"/>
      <c r="CQ258" s="245"/>
      <c r="CR258" s="245"/>
      <c r="CS258" s="245"/>
      <c r="CT258" s="245"/>
      <c r="CU258" s="245"/>
      <c r="CV258" s="252"/>
      <c r="CW258" s="250"/>
      <c r="CX258" s="251"/>
      <c r="CY258" s="245"/>
      <c r="CZ258" s="245"/>
      <c r="DA258" s="245"/>
      <c r="DB258" s="245"/>
      <c r="DC258" s="245"/>
      <c r="DD258" s="245"/>
      <c r="DE258" s="245"/>
      <c r="DF258" s="245"/>
      <c r="DG258" s="245"/>
      <c r="DH258" s="245"/>
      <c r="DI258" s="245"/>
      <c r="DJ258" s="252"/>
      <c r="DK258" s="250"/>
      <c r="DL258" s="251"/>
      <c r="DM258" s="245"/>
      <c r="DN258" s="245"/>
      <c r="DO258" s="245"/>
      <c r="DP258" s="245"/>
      <c r="DQ258" s="245"/>
      <c r="DR258" s="245"/>
      <c r="DS258" s="245"/>
      <c r="DT258" s="245"/>
      <c r="DU258" s="245"/>
      <c r="DV258" s="245"/>
      <c r="DW258" s="245"/>
      <c r="DX258" s="252"/>
      <c r="DY258" s="250"/>
      <c r="DZ258" s="251"/>
      <c r="EA258" s="245"/>
      <c r="EB258" s="245"/>
      <c r="EC258" s="245"/>
      <c r="ED258" s="245"/>
      <c r="EE258" s="245"/>
      <c r="EF258" s="245"/>
      <c r="EG258" s="245"/>
      <c r="EH258" s="245"/>
      <c r="EI258" s="245"/>
      <c r="EJ258" s="245"/>
      <c r="EK258" s="245"/>
      <c r="EL258" s="252"/>
      <c r="EM258" s="250"/>
      <c r="EN258" s="251"/>
      <c r="EO258" s="245"/>
      <c r="EP258" s="245"/>
      <c r="EQ258" s="245"/>
      <c r="ER258" s="245"/>
      <c r="ES258" s="245"/>
      <c r="ET258" s="245"/>
      <c r="EU258" s="245"/>
      <c r="EV258" s="245"/>
      <c r="EW258" s="245"/>
      <c r="EX258" s="245"/>
      <c r="EY258" s="245"/>
      <c r="EZ258" s="252"/>
      <c r="FA258" s="250"/>
      <c r="FB258" s="251"/>
      <c r="FC258" s="245"/>
      <c r="FD258" s="245"/>
      <c r="FE258" s="245"/>
      <c r="FF258" s="245"/>
      <c r="FG258" s="245"/>
      <c r="FH258" s="245"/>
      <c r="FI258" s="245"/>
      <c r="FJ258" s="245"/>
      <c r="FK258" s="245"/>
      <c r="FL258" s="245"/>
      <c r="FM258" s="245"/>
      <c r="FN258" s="252"/>
      <c r="FO258" s="250"/>
      <c r="FP258" s="251"/>
      <c r="FQ258" s="245"/>
      <c r="FR258" s="245"/>
      <c r="FS258" s="245"/>
      <c r="FT258" s="245"/>
      <c r="FU258" s="245"/>
      <c r="FV258" s="245"/>
      <c r="FW258" s="245"/>
      <c r="FX258" s="245"/>
      <c r="FY258" s="245"/>
      <c r="FZ258" s="245"/>
      <c r="GA258" s="245"/>
      <c r="GB258" s="252"/>
      <c r="GC258" s="250"/>
      <c r="GD258" s="251"/>
      <c r="GE258" s="245"/>
      <c r="GF258" s="245"/>
      <c r="GG258" s="245"/>
      <c r="GH258" s="245"/>
      <c r="GI258" s="245"/>
      <c r="GJ258" s="245"/>
      <c r="GK258" s="245"/>
      <c r="GL258" s="245"/>
      <c r="GM258" s="245"/>
      <c r="GN258" s="245"/>
      <c r="GO258" s="245"/>
      <c r="GP258" s="252"/>
      <c r="GQ258" s="250"/>
      <c r="GR258" s="251"/>
      <c r="GS258" s="245"/>
      <c r="GT258" s="245"/>
      <c r="GU258" s="245"/>
      <c r="GV258" s="245"/>
      <c r="GW258" s="245"/>
      <c r="GX258" s="245"/>
      <c r="GY258" s="245"/>
      <c r="GZ258" s="245"/>
      <c r="HA258" s="245"/>
      <c r="HB258" s="245"/>
      <c r="HC258" s="245"/>
      <c r="HD258" s="252"/>
      <c r="HE258" s="250"/>
      <c r="HF258" s="251"/>
      <c r="HG258" s="245"/>
      <c r="HH258" s="245"/>
      <c r="HI258" s="245"/>
      <c r="HJ258" s="245"/>
      <c r="HK258" s="245"/>
      <c r="HL258" s="245"/>
      <c r="HM258" s="245"/>
      <c r="HN258" s="245"/>
      <c r="HO258" s="245"/>
      <c r="HP258" s="245"/>
      <c r="HQ258" s="245"/>
      <c r="HR258" s="252"/>
      <c r="HS258" s="250"/>
      <c r="HT258" s="251"/>
      <c r="HU258" s="245"/>
      <c r="HV258" s="245"/>
      <c r="HW258" s="245"/>
      <c r="HX258" s="245"/>
      <c r="HY258" s="245"/>
      <c r="HZ258" s="245"/>
      <c r="IA258" s="245"/>
      <c r="IB258" s="245"/>
      <c r="IC258" s="245"/>
      <c r="ID258" s="245"/>
      <c r="IE258" s="245"/>
      <c r="IF258" s="252"/>
      <c r="IG258" s="250"/>
      <c r="IH258" s="251"/>
      <c r="II258" s="245"/>
      <c r="IJ258" s="245"/>
      <c r="IK258" s="245"/>
      <c r="IL258" s="245"/>
      <c r="IM258" s="245"/>
      <c r="IN258" s="245"/>
      <c r="IO258" s="245"/>
      <c r="IP258" s="245"/>
      <c r="IQ258" s="245"/>
      <c r="IR258" s="245"/>
      <c r="IS258" s="245"/>
      <c r="IT258" s="252"/>
      <c r="IU258" s="250"/>
      <c r="IV258" s="251"/>
    </row>
    <row r="259" spans="1:256" s="292" customFormat="1" ht="33.75" customHeight="1" x14ac:dyDescent="0.25">
      <c r="A259" s="198">
        <v>9.1</v>
      </c>
      <c r="B259" s="254" t="s">
        <v>936</v>
      </c>
      <c r="C259" s="200">
        <f t="shared" si="56"/>
        <v>0</v>
      </c>
      <c r="D259" s="213">
        <f t="shared" ref="D259:O260" si="98">D260</f>
        <v>0</v>
      </c>
      <c r="E259" s="213">
        <f t="shared" si="98"/>
        <v>0</v>
      </c>
      <c r="F259" s="213">
        <f t="shared" si="98"/>
        <v>0</v>
      </c>
      <c r="G259" s="213">
        <f t="shared" si="98"/>
        <v>0</v>
      </c>
      <c r="H259" s="213">
        <f t="shared" si="98"/>
        <v>0</v>
      </c>
      <c r="I259" s="213">
        <f t="shared" si="98"/>
        <v>0</v>
      </c>
      <c r="J259" s="213">
        <f t="shared" si="98"/>
        <v>0</v>
      </c>
      <c r="K259" s="213">
        <f t="shared" si="98"/>
        <v>0</v>
      </c>
      <c r="L259" s="213">
        <f t="shared" si="98"/>
        <v>0</v>
      </c>
      <c r="M259" s="213">
        <f t="shared" si="98"/>
        <v>0</v>
      </c>
      <c r="N259" s="213">
        <f t="shared" si="98"/>
        <v>0</v>
      </c>
      <c r="O259" s="238">
        <f t="shared" si="98"/>
        <v>0</v>
      </c>
      <c r="P259" s="290"/>
      <c r="Q259" s="291"/>
      <c r="R259" s="291"/>
      <c r="S259" s="291"/>
      <c r="T259" s="291"/>
      <c r="U259" s="291"/>
      <c r="V259" s="291"/>
      <c r="W259" s="291"/>
      <c r="X259" s="291"/>
      <c r="Y259" s="291"/>
      <c r="Z259" s="291"/>
      <c r="AA259" s="291"/>
      <c r="AB259" s="291"/>
      <c r="AC259" s="291"/>
      <c r="AD259" s="291"/>
      <c r="AE259" s="291"/>
      <c r="AF259" s="291"/>
      <c r="AG259" s="291"/>
      <c r="AH259" s="291"/>
      <c r="AI259" s="291"/>
      <c r="AJ259" s="291"/>
      <c r="AK259" s="291"/>
      <c r="AL259" s="291"/>
      <c r="AM259" s="291"/>
      <c r="AN259" s="291"/>
      <c r="AO259" s="291"/>
      <c r="AP259" s="291"/>
      <c r="AQ259" s="291"/>
      <c r="AR259" s="291"/>
      <c r="AS259" s="291"/>
      <c r="AT259" s="291"/>
      <c r="AU259" s="291"/>
      <c r="AV259" s="291"/>
      <c r="AW259" s="291"/>
      <c r="AX259" s="291"/>
      <c r="AY259" s="291"/>
      <c r="AZ259" s="291"/>
      <c r="BA259" s="291"/>
      <c r="BB259" s="291"/>
      <c r="BC259" s="291"/>
      <c r="BD259" s="291"/>
      <c r="BE259" s="291"/>
      <c r="BF259" s="291"/>
      <c r="BG259" s="291"/>
      <c r="BH259" s="291"/>
      <c r="BI259" s="291"/>
      <c r="BJ259" s="291"/>
      <c r="BK259" s="291"/>
      <c r="BL259" s="291"/>
      <c r="BM259" s="291"/>
      <c r="BN259" s="291"/>
      <c r="BO259" s="291"/>
      <c r="BP259" s="291"/>
      <c r="BQ259" s="291"/>
      <c r="BR259" s="291"/>
      <c r="BS259" s="291"/>
      <c r="BT259" s="291"/>
      <c r="BU259" s="291"/>
      <c r="BV259" s="291"/>
      <c r="BW259" s="291"/>
      <c r="BX259" s="291"/>
      <c r="BY259" s="291"/>
      <c r="BZ259" s="291"/>
      <c r="CA259" s="291"/>
      <c r="CB259" s="291"/>
      <c r="CC259" s="291"/>
      <c r="CD259" s="291"/>
      <c r="CE259" s="291"/>
      <c r="CF259" s="291"/>
      <c r="CG259" s="291"/>
      <c r="CH259" s="291"/>
      <c r="CI259" s="291"/>
      <c r="CJ259" s="291"/>
      <c r="CK259" s="291"/>
      <c r="CL259" s="291"/>
      <c r="CM259" s="291"/>
      <c r="CN259" s="291"/>
      <c r="CO259" s="291"/>
      <c r="CP259" s="291"/>
      <c r="CQ259" s="291"/>
      <c r="CR259" s="291"/>
      <c r="CS259" s="291"/>
      <c r="CT259" s="291"/>
      <c r="CU259" s="291"/>
      <c r="CV259" s="291"/>
      <c r="CW259" s="291"/>
      <c r="CX259" s="291"/>
      <c r="CY259" s="291"/>
      <c r="CZ259" s="291"/>
      <c r="DA259" s="291"/>
      <c r="DB259" s="291"/>
      <c r="DC259" s="291"/>
      <c r="DD259" s="291"/>
      <c r="DE259" s="291"/>
      <c r="DF259" s="291"/>
      <c r="DG259" s="291"/>
      <c r="DH259" s="291"/>
      <c r="DI259" s="291"/>
      <c r="DJ259" s="291"/>
      <c r="DK259" s="291"/>
      <c r="DL259" s="291"/>
      <c r="DM259" s="291"/>
      <c r="DN259" s="291"/>
      <c r="DO259" s="291"/>
      <c r="DP259" s="291"/>
      <c r="DQ259" s="291"/>
      <c r="DR259" s="291"/>
      <c r="DS259" s="291"/>
      <c r="DT259" s="291"/>
      <c r="DU259" s="291"/>
      <c r="DV259" s="291"/>
      <c r="DW259" s="291"/>
      <c r="DX259" s="291"/>
      <c r="DY259" s="291"/>
      <c r="DZ259" s="291"/>
      <c r="EA259" s="291"/>
      <c r="EB259" s="291"/>
      <c r="EC259" s="291"/>
      <c r="ED259" s="291"/>
      <c r="EE259" s="291"/>
      <c r="EF259" s="291"/>
      <c r="EG259" s="291"/>
      <c r="EH259" s="291"/>
      <c r="EI259" s="291"/>
      <c r="EJ259" s="291"/>
      <c r="EK259" s="291"/>
      <c r="EL259" s="291"/>
      <c r="EM259" s="291"/>
      <c r="EN259" s="291"/>
      <c r="EO259" s="291"/>
      <c r="EP259" s="291"/>
      <c r="EQ259" s="291"/>
      <c r="ER259" s="291"/>
      <c r="ES259" s="291"/>
      <c r="ET259" s="291"/>
      <c r="EU259" s="291"/>
      <c r="EV259" s="291"/>
      <c r="EW259" s="291"/>
      <c r="EX259" s="291"/>
      <c r="EY259" s="291"/>
      <c r="EZ259" s="291"/>
      <c r="FA259" s="291"/>
      <c r="FB259" s="291"/>
      <c r="FC259" s="291"/>
      <c r="FD259" s="291"/>
      <c r="FE259" s="291"/>
      <c r="FF259" s="291"/>
      <c r="FG259" s="291"/>
      <c r="FH259" s="291"/>
      <c r="FI259" s="291"/>
      <c r="FJ259" s="291"/>
      <c r="FK259" s="291"/>
      <c r="FL259" s="291"/>
      <c r="FM259" s="291"/>
      <c r="FN259" s="291"/>
      <c r="FO259" s="291"/>
      <c r="FP259" s="291"/>
      <c r="FQ259" s="291"/>
      <c r="FR259" s="291"/>
      <c r="FS259" s="291"/>
      <c r="FT259" s="291"/>
      <c r="FU259" s="291"/>
      <c r="FV259" s="291"/>
      <c r="FW259" s="291"/>
      <c r="FX259" s="291"/>
      <c r="FY259" s="291"/>
      <c r="FZ259" s="291"/>
      <c r="GA259" s="291"/>
      <c r="GB259" s="291"/>
      <c r="GC259" s="291"/>
      <c r="GD259" s="291"/>
      <c r="GE259" s="291"/>
      <c r="GF259" s="291"/>
      <c r="GG259" s="291"/>
      <c r="GH259" s="291"/>
      <c r="GI259" s="291"/>
      <c r="GJ259" s="291"/>
      <c r="GK259" s="291"/>
      <c r="GL259" s="291"/>
      <c r="GM259" s="291"/>
      <c r="GN259" s="291"/>
      <c r="GO259" s="291"/>
      <c r="GP259" s="291"/>
      <c r="GQ259" s="291"/>
      <c r="GR259" s="291"/>
      <c r="GS259" s="291"/>
      <c r="GT259" s="291"/>
      <c r="GU259" s="291"/>
      <c r="GV259" s="291"/>
      <c r="GW259" s="291"/>
      <c r="GX259" s="291"/>
      <c r="GY259" s="291"/>
      <c r="GZ259" s="291"/>
      <c r="HA259" s="291"/>
      <c r="HB259" s="291"/>
      <c r="HC259" s="291"/>
      <c r="HD259" s="291"/>
      <c r="HE259" s="291"/>
      <c r="HF259" s="291"/>
      <c r="HG259" s="291"/>
      <c r="HH259" s="291"/>
      <c r="HI259" s="291"/>
      <c r="HJ259" s="291"/>
      <c r="HK259" s="291"/>
      <c r="HL259" s="291"/>
      <c r="HM259" s="291"/>
      <c r="HN259" s="291"/>
      <c r="HO259" s="291"/>
      <c r="HP259" s="291"/>
      <c r="HQ259" s="291"/>
      <c r="HR259" s="291"/>
      <c r="HS259" s="291"/>
      <c r="HT259" s="291"/>
      <c r="HU259" s="291"/>
      <c r="HV259" s="291"/>
      <c r="HW259" s="291"/>
      <c r="HX259" s="291"/>
      <c r="HY259" s="291"/>
      <c r="HZ259" s="291"/>
      <c r="IA259" s="291"/>
      <c r="IB259" s="291"/>
      <c r="IC259" s="291"/>
      <c r="ID259" s="291"/>
      <c r="IE259" s="291"/>
      <c r="IF259" s="291"/>
      <c r="IG259" s="291"/>
      <c r="IH259" s="291"/>
      <c r="II259" s="291"/>
      <c r="IJ259" s="291"/>
      <c r="IK259" s="291"/>
      <c r="IL259" s="291"/>
      <c r="IM259" s="291"/>
      <c r="IN259" s="291"/>
      <c r="IO259" s="291"/>
      <c r="IP259" s="291"/>
      <c r="IQ259" s="291"/>
      <c r="IR259" s="291"/>
      <c r="IS259" s="291"/>
      <c r="IT259" s="291"/>
      <c r="IU259" s="291"/>
      <c r="IV259" s="291"/>
    </row>
    <row r="260" spans="1:256" s="256" customFormat="1" ht="25.5" customHeight="1" x14ac:dyDescent="0.25">
      <c r="A260" s="206" t="s">
        <v>937</v>
      </c>
      <c r="B260" s="295" t="s">
        <v>938</v>
      </c>
      <c r="C260" s="208">
        <f t="shared" si="56"/>
        <v>0</v>
      </c>
      <c r="D260" s="221">
        <f t="shared" si="98"/>
        <v>0</v>
      </c>
      <c r="E260" s="221">
        <f t="shared" si="98"/>
        <v>0</v>
      </c>
      <c r="F260" s="221">
        <f t="shared" si="98"/>
        <v>0</v>
      </c>
      <c r="G260" s="221">
        <f t="shared" si="98"/>
        <v>0</v>
      </c>
      <c r="H260" s="221">
        <f t="shared" si="98"/>
        <v>0</v>
      </c>
      <c r="I260" s="221">
        <f t="shared" si="98"/>
        <v>0</v>
      </c>
      <c r="J260" s="221">
        <f t="shared" si="98"/>
        <v>0</v>
      </c>
      <c r="K260" s="221">
        <f t="shared" si="98"/>
        <v>0</v>
      </c>
      <c r="L260" s="221">
        <f t="shared" si="98"/>
        <v>0</v>
      </c>
      <c r="M260" s="221">
        <f t="shared" si="98"/>
        <v>0</v>
      </c>
      <c r="N260" s="221">
        <f t="shared" si="98"/>
        <v>0</v>
      </c>
      <c r="O260" s="234">
        <f t="shared" si="98"/>
        <v>0</v>
      </c>
      <c r="P260" s="255"/>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4"/>
      <c r="BR260" s="244"/>
      <c r="BS260" s="244"/>
      <c r="BT260" s="244"/>
      <c r="BU260" s="244"/>
      <c r="BV260" s="244"/>
      <c r="BW260" s="244"/>
      <c r="BX260" s="244"/>
      <c r="BY260" s="244"/>
      <c r="BZ260" s="244"/>
      <c r="CA260" s="244"/>
      <c r="CB260" s="244"/>
      <c r="CC260" s="244"/>
      <c r="CD260" s="244"/>
      <c r="CE260" s="244"/>
      <c r="CF260" s="244"/>
      <c r="CG260" s="244"/>
      <c r="CH260" s="244"/>
      <c r="CI260" s="244"/>
      <c r="CJ260" s="244"/>
      <c r="CK260" s="244"/>
      <c r="CL260" s="244"/>
      <c r="CM260" s="244"/>
      <c r="CN260" s="244"/>
      <c r="CO260" s="244"/>
      <c r="CP260" s="244"/>
      <c r="CQ260" s="244"/>
      <c r="CR260" s="244"/>
      <c r="CS260" s="244"/>
      <c r="CT260" s="244"/>
      <c r="CU260" s="244"/>
      <c r="CV260" s="244"/>
      <c r="CW260" s="244"/>
      <c r="CX260" s="244"/>
      <c r="CY260" s="244"/>
      <c r="CZ260" s="244"/>
      <c r="DA260" s="244"/>
      <c r="DB260" s="244"/>
      <c r="DC260" s="244"/>
      <c r="DD260" s="244"/>
      <c r="DE260" s="244"/>
      <c r="DF260" s="244"/>
      <c r="DG260" s="244"/>
      <c r="DH260" s="244"/>
      <c r="DI260" s="244"/>
      <c r="DJ260" s="244"/>
      <c r="DK260" s="244"/>
      <c r="DL260" s="244"/>
      <c r="DM260" s="244"/>
      <c r="DN260" s="244"/>
      <c r="DO260" s="244"/>
      <c r="DP260" s="244"/>
      <c r="DQ260" s="244"/>
      <c r="DR260" s="244"/>
      <c r="DS260" s="244"/>
      <c r="DT260" s="244"/>
      <c r="DU260" s="244"/>
      <c r="DV260" s="244"/>
      <c r="DW260" s="244"/>
      <c r="DX260" s="244"/>
      <c r="DY260" s="244"/>
      <c r="DZ260" s="244"/>
      <c r="EA260" s="244"/>
      <c r="EB260" s="244"/>
      <c r="EC260" s="244"/>
      <c r="ED260" s="244"/>
      <c r="EE260" s="244"/>
      <c r="EF260" s="244"/>
      <c r="EG260" s="244"/>
      <c r="EH260" s="244"/>
      <c r="EI260" s="244"/>
      <c r="EJ260" s="244"/>
      <c r="EK260" s="244"/>
      <c r="EL260" s="244"/>
      <c r="EM260" s="244"/>
      <c r="EN260" s="244"/>
      <c r="EO260" s="244"/>
      <c r="EP260" s="244"/>
      <c r="EQ260" s="244"/>
      <c r="ER260" s="244"/>
      <c r="ES260" s="244"/>
      <c r="ET260" s="244"/>
      <c r="EU260" s="244"/>
      <c r="EV260" s="244"/>
      <c r="EW260" s="244"/>
      <c r="EX260" s="244"/>
      <c r="EY260" s="244"/>
      <c r="EZ260" s="244"/>
      <c r="FA260" s="244"/>
      <c r="FB260" s="244"/>
      <c r="FC260" s="244"/>
      <c r="FD260" s="244"/>
      <c r="FE260" s="244"/>
      <c r="FF260" s="244"/>
      <c r="FG260" s="244"/>
      <c r="FH260" s="244"/>
      <c r="FI260" s="244"/>
      <c r="FJ260" s="244"/>
      <c r="FK260" s="244"/>
      <c r="FL260" s="244"/>
      <c r="FM260" s="244"/>
      <c r="FN260" s="244"/>
      <c r="FO260" s="244"/>
      <c r="FP260" s="244"/>
      <c r="FQ260" s="244"/>
      <c r="FR260" s="244"/>
      <c r="FS260" s="244"/>
      <c r="FT260" s="244"/>
      <c r="FU260" s="244"/>
      <c r="FV260" s="244"/>
      <c r="FW260" s="244"/>
      <c r="FX260" s="244"/>
      <c r="FY260" s="244"/>
      <c r="FZ260" s="244"/>
      <c r="GA260" s="244"/>
      <c r="GB260" s="244"/>
      <c r="GC260" s="244"/>
      <c r="GD260" s="244"/>
      <c r="GE260" s="244"/>
      <c r="GF260" s="244"/>
      <c r="GG260" s="244"/>
      <c r="GH260" s="244"/>
      <c r="GI260" s="244"/>
      <c r="GJ260" s="244"/>
      <c r="GK260" s="244"/>
      <c r="GL260" s="244"/>
      <c r="GM260" s="244"/>
      <c r="GN260" s="244"/>
      <c r="GO260" s="244"/>
      <c r="GP260" s="244"/>
      <c r="GQ260" s="244"/>
      <c r="GR260" s="244"/>
      <c r="GS260" s="244"/>
      <c r="GT260" s="244"/>
      <c r="GU260" s="244"/>
      <c r="GV260" s="244"/>
      <c r="GW260" s="244"/>
      <c r="GX260" s="244"/>
      <c r="GY260" s="244"/>
      <c r="GZ260" s="244"/>
      <c r="HA260" s="244"/>
      <c r="HB260" s="244"/>
      <c r="HC260" s="244"/>
      <c r="HD260" s="244"/>
      <c r="HE260" s="244"/>
      <c r="HF260" s="244"/>
      <c r="HG260" s="244"/>
      <c r="HH260" s="244"/>
      <c r="HI260" s="244"/>
      <c r="HJ260" s="244"/>
      <c r="HK260" s="244"/>
      <c r="HL260" s="244"/>
      <c r="HM260" s="244"/>
      <c r="HN260" s="244"/>
      <c r="HO260" s="244"/>
      <c r="HP260" s="244"/>
      <c r="HQ260" s="244"/>
      <c r="HR260" s="244"/>
      <c r="HS260" s="244"/>
      <c r="HT260" s="244"/>
      <c r="HU260" s="244"/>
      <c r="HV260" s="244"/>
      <c r="HW260" s="244"/>
      <c r="HX260" s="244"/>
      <c r="HY260" s="244"/>
      <c r="HZ260" s="244"/>
      <c r="IA260" s="244"/>
      <c r="IB260" s="244"/>
      <c r="IC260" s="244"/>
      <c r="ID260" s="244"/>
      <c r="IE260" s="244"/>
      <c r="IF260" s="244"/>
      <c r="IG260" s="244"/>
      <c r="IH260" s="244"/>
      <c r="II260" s="244"/>
      <c r="IJ260" s="244"/>
      <c r="IK260" s="244"/>
      <c r="IL260" s="244"/>
      <c r="IM260" s="244"/>
      <c r="IN260" s="244"/>
      <c r="IO260" s="244"/>
      <c r="IP260" s="244"/>
      <c r="IQ260" s="244"/>
      <c r="IR260" s="244"/>
      <c r="IS260" s="244"/>
      <c r="IT260" s="244"/>
      <c r="IU260" s="244"/>
      <c r="IV260" s="244"/>
    </row>
    <row r="261" spans="1:256" s="222" customFormat="1" ht="25.5" customHeight="1" x14ac:dyDescent="0.25">
      <c r="A261" s="211" t="s">
        <v>939</v>
      </c>
      <c r="B261" s="269" t="s">
        <v>938</v>
      </c>
      <c r="C261" s="237">
        <f t="shared" si="56"/>
        <v>0</v>
      </c>
      <c r="D261" s="222">
        <v>0</v>
      </c>
      <c r="E261" s="222">
        <v>0</v>
      </c>
      <c r="F261" s="222">
        <v>0</v>
      </c>
      <c r="G261" s="222">
        <v>0</v>
      </c>
      <c r="H261" s="222">
        <v>0</v>
      </c>
      <c r="I261" s="222">
        <v>0</v>
      </c>
      <c r="J261" s="222">
        <v>0</v>
      </c>
      <c r="K261" s="222">
        <v>0</v>
      </c>
      <c r="L261" s="222">
        <v>0</v>
      </c>
      <c r="M261" s="222">
        <v>0</v>
      </c>
      <c r="N261" s="222">
        <v>0</v>
      </c>
      <c r="O261" s="223">
        <v>0</v>
      </c>
      <c r="P261" s="235"/>
      <c r="Q261" s="236"/>
      <c r="R261" s="236"/>
      <c r="S261" s="236"/>
      <c r="T261" s="236"/>
      <c r="U261" s="236"/>
      <c r="V261" s="236"/>
      <c r="W261" s="236"/>
      <c r="X261" s="236"/>
      <c r="Y261" s="236"/>
      <c r="Z261" s="236"/>
      <c r="AA261" s="236"/>
      <c r="AB261" s="236"/>
      <c r="AC261" s="236"/>
      <c r="AD261" s="236"/>
      <c r="AE261" s="236"/>
      <c r="AF261" s="236"/>
      <c r="AG261" s="236"/>
      <c r="AH261" s="236"/>
      <c r="AI261" s="236"/>
      <c r="AJ261" s="236"/>
      <c r="AK261" s="236"/>
      <c r="AL261" s="236"/>
      <c r="AM261" s="236"/>
      <c r="AN261" s="236"/>
      <c r="AO261" s="236"/>
      <c r="AP261" s="236"/>
      <c r="AQ261" s="236"/>
      <c r="AR261" s="236"/>
      <c r="AS261" s="236"/>
      <c r="AT261" s="236"/>
      <c r="AU261" s="236"/>
      <c r="AV261" s="236"/>
      <c r="AW261" s="236"/>
      <c r="AX261" s="236"/>
      <c r="AY261" s="236"/>
      <c r="AZ261" s="236"/>
      <c r="BA261" s="236"/>
      <c r="BB261" s="236"/>
      <c r="BC261" s="236"/>
      <c r="BD261" s="236"/>
      <c r="BE261" s="236"/>
      <c r="BF261" s="236"/>
      <c r="BG261" s="236"/>
      <c r="BH261" s="236"/>
      <c r="BI261" s="236"/>
      <c r="BJ261" s="236"/>
      <c r="BK261" s="236"/>
      <c r="BL261" s="236"/>
      <c r="BM261" s="236"/>
      <c r="BN261" s="236"/>
      <c r="BO261" s="236"/>
      <c r="BP261" s="236"/>
      <c r="BQ261" s="236"/>
      <c r="BR261" s="236"/>
      <c r="BS261" s="236"/>
      <c r="BT261" s="236"/>
      <c r="BU261" s="236"/>
      <c r="BV261" s="236"/>
      <c r="BW261" s="236"/>
      <c r="BX261" s="236"/>
      <c r="BY261" s="236"/>
      <c r="BZ261" s="236"/>
      <c r="CA261" s="236"/>
      <c r="CB261" s="236"/>
      <c r="CC261" s="236"/>
      <c r="CD261" s="236"/>
      <c r="CE261" s="236"/>
      <c r="CF261" s="236"/>
      <c r="CG261" s="236"/>
      <c r="CH261" s="236"/>
      <c r="CI261" s="236"/>
      <c r="CJ261" s="236"/>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36"/>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36"/>
      <c r="FP261" s="236"/>
      <c r="FQ261" s="236"/>
      <c r="FR261" s="236"/>
      <c r="FS261" s="236"/>
      <c r="FT261" s="236"/>
      <c r="FU261" s="236"/>
      <c r="FV261" s="236"/>
      <c r="FW261" s="236"/>
      <c r="FX261" s="236"/>
      <c r="FY261" s="236"/>
      <c r="FZ261" s="236"/>
      <c r="GA261" s="236"/>
      <c r="GB261" s="236"/>
      <c r="GC261" s="236"/>
      <c r="GD261" s="236"/>
      <c r="GE261" s="236"/>
      <c r="GF261" s="236"/>
      <c r="GG261" s="236"/>
      <c r="GH261" s="236"/>
      <c r="GI261" s="236"/>
      <c r="GJ261" s="236"/>
      <c r="GK261" s="236"/>
      <c r="GL261" s="236"/>
      <c r="GM261" s="236"/>
      <c r="GN261" s="236"/>
      <c r="GO261" s="236"/>
      <c r="GP261" s="236"/>
      <c r="GQ261" s="236"/>
      <c r="GR261" s="236"/>
      <c r="GS261" s="236"/>
      <c r="GT261" s="236"/>
      <c r="GU261" s="236"/>
      <c r="GV261" s="236"/>
      <c r="GW261" s="236"/>
      <c r="GX261" s="236"/>
      <c r="GY261" s="236"/>
      <c r="GZ261" s="236"/>
      <c r="HA261" s="236"/>
      <c r="HB261" s="236"/>
      <c r="HC261" s="236"/>
      <c r="HD261" s="236"/>
      <c r="HE261" s="236"/>
      <c r="HF261" s="236"/>
      <c r="HG261" s="236"/>
      <c r="HH261" s="236"/>
      <c r="HI261" s="236"/>
      <c r="HJ261" s="236"/>
      <c r="HK261" s="236"/>
      <c r="HL261" s="236"/>
      <c r="HM261" s="236"/>
      <c r="HN261" s="236"/>
      <c r="HO261" s="236"/>
      <c r="HP261" s="236"/>
      <c r="HQ261" s="236"/>
      <c r="HR261" s="236"/>
      <c r="HS261" s="236"/>
      <c r="HT261" s="236"/>
      <c r="HU261" s="236"/>
      <c r="HV261" s="236"/>
      <c r="HW261" s="236"/>
      <c r="HX261" s="236"/>
      <c r="HY261" s="236"/>
      <c r="HZ261" s="236"/>
      <c r="IA261" s="236"/>
      <c r="IB261" s="236"/>
      <c r="IC261" s="236"/>
      <c r="ID261" s="236"/>
      <c r="IE261" s="236"/>
      <c r="IF261" s="236"/>
      <c r="IG261" s="236"/>
      <c r="IH261" s="236"/>
      <c r="II261" s="236"/>
      <c r="IJ261" s="236"/>
      <c r="IK261" s="236"/>
      <c r="IL261" s="236"/>
      <c r="IM261" s="236"/>
      <c r="IN261" s="236"/>
      <c r="IO261" s="236"/>
      <c r="IP261" s="236"/>
      <c r="IQ261" s="236"/>
      <c r="IR261" s="236"/>
      <c r="IS261" s="236"/>
      <c r="IT261" s="236"/>
      <c r="IU261" s="236"/>
      <c r="IV261" s="236"/>
    </row>
    <row r="262" spans="1:256" s="292" customFormat="1" ht="25.5" customHeight="1" x14ac:dyDescent="0.25">
      <c r="A262" s="198">
        <v>9.1999999999999993</v>
      </c>
      <c r="B262" s="254" t="s">
        <v>940</v>
      </c>
      <c r="C262" s="200">
        <f t="shared" si="56"/>
        <v>0</v>
      </c>
      <c r="D262" s="246">
        <v>0</v>
      </c>
      <c r="E262" s="246">
        <v>0</v>
      </c>
      <c r="F262" s="246">
        <v>0</v>
      </c>
      <c r="G262" s="246">
        <v>0</v>
      </c>
      <c r="H262" s="246">
        <v>0</v>
      </c>
      <c r="I262" s="246">
        <v>0</v>
      </c>
      <c r="J262" s="246">
        <v>0</v>
      </c>
      <c r="K262" s="246">
        <v>0</v>
      </c>
      <c r="L262" s="246">
        <v>0</v>
      </c>
      <c r="M262" s="246">
        <v>0</v>
      </c>
      <c r="N262" s="246">
        <v>0</v>
      </c>
      <c r="O262" s="247">
        <v>0</v>
      </c>
      <c r="P262" s="290"/>
      <c r="Q262" s="291"/>
      <c r="R262" s="291"/>
      <c r="S262" s="291"/>
      <c r="T262" s="291"/>
      <c r="U262" s="291"/>
      <c r="V262" s="291"/>
      <c r="W262" s="291"/>
      <c r="X262" s="291"/>
      <c r="Y262" s="291"/>
      <c r="Z262" s="291"/>
      <c r="AA262" s="291"/>
      <c r="AB262" s="291"/>
      <c r="AC262" s="291"/>
      <c r="AD262" s="291"/>
      <c r="AE262" s="291"/>
      <c r="AF262" s="291"/>
      <c r="AG262" s="291"/>
      <c r="AH262" s="291"/>
      <c r="AI262" s="291"/>
      <c r="AJ262" s="291"/>
      <c r="AK262" s="291"/>
      <c r="AL262" s="291"/>
      <c r="AM262" s="291"/>
      <c r="AN262" s="291"/>
      <c r="AO262" s="291"/>
      <c r="AP262" s="291"/>
      <c r="AQ262" s="291"/>
      <c r="AR262" s="291"/>
      <c r="AS262" s="291"/>
      <c r="AT262" s="291"/>
      <c r="AU262" s="291"/>
      <c r="AV262" s="291"/>
      <c r="AW262" s="291"/>
      <c r="AX262" s="291"/>
      <c r="AY262" s="291"/>
      <c r="AZ262" s="291"/>
      <c r="BA262" s="291"/>
      <c r="BB262" s="291"/>
      <c r="BC262" s="291"/>
      <c r="BD262" s="291"/>
      <c r="BE262" s="291"/>
      <c r="BF262" s="291"/>
      <c r="BG262" s="291"/>
      <c r="BH262" s="291"/>
      <c r="BI262" s="291"/>
      <c r="BJ262" s="291"/>
      <c r="BK262" s="291"/>
      <c r="BL262" s="291"/>
      <c r="BM262" s="291"/>
      <c r="BN262" s="291"/>
      <c r="BO262" s="291"/>
      <c r="BP262" s="291"/>
      <c r="BQ262" s="291"/>
      <c r="BR262" s="291"/>
      <c r="BS262" s="291"/>
      <c r="BT262" s="291"/>
      <c r="BU262" s="291"/>
      <c r="BV262" s="291"/>
      <c r="BW262" s="291"/>
      <c r="BX262" s="291"/>
      <c r="BY262" s="291"/>
      <c r="BZ262" s="291"/>
      <c r="CA262" s="291"/>
      <c r="CB262" s="291"/>
      <c r="CC262" s="291"/>
      <c r="CD262" s="291"/>
      <c r="CE262" s="291"/>
      <c r="CF262" s="291"/>
      <c r="CG262" s="291"/>
      <c r="CH262" s="291"/>
      <c r="CI262" s="291"/>
      <c r="CJ262" s="291"/>
      <c r="CK262" s="291"/>
      <c r="CL262" s="291"/>
      <c r="CM262" s="291"/>
      <c r="CN262" s="291"/>
      <c r="CO262" s="291"/>
      <c r="CP262" s="291"/>
      <c r="CQ262" s="291"/>
      <c r="CR262" s="291"/>
      <c r="CS262" s="291"/>
      <c r="CT262" s="291"/>
      <c r="CU262" s="291"/>
      <c r="CV262" s="291"/>
      <c r="CW262" s="291"/>
      <c r="CX262" s="291"/>
      <c r="CY262" s="291"/>
      <c r="CZ262" s="291"/>
      <c r="DA262" s="291"/>
      <c r="DB262" s="291"/>
      <c r="DC262" s="291"/>
      <c r="DD262" s="291"/>
      <c r="DE262" s="291"/>
      <c r="DF262" s="291"/>
      <c r="DG262" s="291"/>
      <c r="DH262" s="291"/>
      <c r="DI262" s="291"/>
      <c r="DJ262" s="291"/>
      <c r="DK262" s="291"/>
      <c r="DL262" s="291"/>
      <c r="DM262" s="291"/>
      <c r="DN262" s="291"/>
      <c r="DO262" s="291"/>
      <c r="DP262" s="291"/>
      <c r="DQ262" s="291"/>
      <c r="DR262" s="291"/>
      <c r="DS262" s="291"/>
      <c r="DT262" s="291"/>
      <c r="DU262" s="291"/>
      <c r="DV262" s="291"/>
      <c r="DW262" s="291"/>
      <c r="DX262" s="291"/>
      <c r="DY262" s="291"/>
      <c r="DZ262" s="291"/>
      <c r="EA262" s="291"/>
      <c r="EB262" s="291"/>
      <c r="EC262" s="291"/>
      <c r="ED262" s="291"/>
      <c r="EE262" s="291"/>
      <c r="EF262" s="291"/>
      <c r="EG262" s="291"/>
      <c r="EH262" s="291"/>
      <c r="EI262" s="291"/>
      <c r="EJ262" s="291"/>
      <c r="EK262" s="291"/>
      <c r="EL262" s="291"/>
      <c r="EM262" s="291"/>
      <c r="EN262" s="291"/>
      <c r="EO262" s="291"/>
      <c r="EP262" s="291"/>
      <c r="EQ262" s="291"/>
      <c r="ER262" s="291"/>
      <c r="ES262" s="291"/>
      <c r="ET262" s="291"/>
      <c r="EU262" s="291"/>
      <c r="EV262" s="291"/>
      <c r="EW262" s="291"/>
      <c r="EX262" s="291"/>
      <c r="EY262" s="291"/>
      <c r="EZ262" s="291"/>
      <c r="FA262" s="291"/>
      <c r="FB262" s="291"/>
      <c r="FC262" s="291"/>
      <c r="FD262" s="291"/>
      <c r="FE262" s="291"/>
      <c r="FF262" s="291"/>
      <c r="FG262" s="291"/>
      <c r="FH262" s="291"/>
      <c r="FI262" s="291"/>
      <c r="FJ262" s="291"/>
      <c r="FK262" s="291"/>
      <c r="FL262" s="291"/>
      <c r="FM262" s="291"/>
      <c r="FN262" s="291"/>
      <c r="FO262" s="291"/>
      <c r="FP262" s="291"/>
      <c r="FQ262" s="291"/>
      <c r="FR262" s="291"/>
      <c r="FS262" s="291"/>
      <c r="FT262" s="291"/>
      <c r="FU262" s="291"/>
      <c r="FV262" s="291"/>
      <c r="FW262" s="291"/>
      <c r="FX262" s="291"/>
      <c r="FY262" s="291"/>
      <c r="FZ262" s="291"/>
      <c r="GA262" s="291"/>
      <c r="GB262" s="291"/>
      <c r="GC262" s="291"/>
      <c r="GD262" s="291"/>
      <c r="GE262" s="291"/>
      <c r="GF262" s="291"/>
      <c r="GG262" s="291"/>
      <c r="GH262" s="291"/>
      <c r="GI262" s="291"/>
      <c r="GJ262" s="291"/>
      <c r="GK262" s="291"/>
      <c r="GL262" s="291"/>
      <c r="GM262" s="291"/>
      <c r="GN262" s="291"/>
      <c r="GO262" s="291"/>
      <c r="GP262" s="291"/>
      <c r="GQ262" s="291"/>
      <c r="GR262" s="291"/>
      <c r="GS262" s="291"/>
      <c r="GT262" s="291"/>
      <c r="GU262" s="291"/>
      <c r="GV262" s="291"/>
      <c r="GW262" s="291"/>
      <c r="GX262" s="291"/>
      <c r="GY262" s="291"/>
      <c r="GZ262" s="291"/>
      <c r="HA262" s="291"/>
      <c r="HB262" s="291"/>
      <c r="HC262" s="291"/>
      <c r="HD262" s="291"/>
      <c r="HE262" s="291"/>
      <c r="HF262" s="291"/>
      <c r="HG262" s="291"/>
      <c r="HH262" s="291"/>
      <c r="HI262" s="291"/>
      <c r="HJ262" s="291"/>
      <c r="HK262" s="291"/>
      <c r="HL262" s="291"/>
      <c r="HM262" s="291"/>
      <c r="HN262" s="291"/>
      <c r="HO262" s="291"/>
      <c r="HP262" s="291"/>
      <c r="HQ262" s="291"/>
      <c r="HR262" s="291"/>
      <c r="HS262" s="291"/>
      <c r="HT262" s="291"/>
      <c r="HU262" s="291"/>
      <c r="HV262" s="291"/>
      <c r="HW262" s="291"/>
      <c r="HX262" s="291"/>
      <c r="HY262" s="291"/>
      <c r="HZ262" s="291"/>
      <c r="IA262" s="291"/>
      <c r="IB262" s="291"/>
      <c r="IC262" s="291"/>
      <c r="ID262" s="291"/>
      <c r="IE262" s="291"/>
      <c r="IF262" s="291"/>
      <c r="IG262" s="291"/>
      <c r="IH262" s="291"/>
      <c r="II262" s="291"/>
      <c r="IJ262" s="291"/>
      <c r="IK262" s="291"/>
      <c r="IL262" s="291"/>
      <c r="IM262" s="291"/>
      <c r="IN262" s="291"/>
      <c r="IO262" s="291"/>
      <c r="IP262" s="291"/>
      <c r="IQ262" s="291"/>
      <c r="IR262" s="291"/>
      <c r="IS262" s="291"/>
      <c r="IT262" s="291"/>
      <c r="IU262" s="291"/>
      <c r="IV262" s="291"/>
    </row>
    <row r="263" spans="1:256" s="292" customFormat="1" ht="25.5" customHeight="1" x14ac:dyDescent="0.25">
      <c r="A263" s="198">
        <v>9.3000000000000007</v>
      </c>
      <c r="B263" s="254" t="s">
        <v>941</v>
      </c>
      <c r="C263" s="200">
        <f t="shared" si="56"/>
        <v>6983210.9999999991</v>
      </c>
      <c r="D263" s="213">
        <f>D264+D266</f>
        <v>775834.74209999992</v>
      </c>
      <c r="E263" s="213">
        <f t="shared" ref="E263:O263" si="99">E264+E266</f>
        <v>708097.59539999999</v>
      </c>
      <c r="F263" s="213">
        <f t="shared" si="99"/>
        <v>567036.73320000002</v>
      </c>
      <c r="G263" s="213">
        <f t="shared" si="99"/>
        <v>472763.3847</v>
      </c>
      <c r="H263" s="213">
        <f t="shared" si="99"/>
        <v>643852.05420000001</v>
      </c>
      <c r="I263" s="213">
        <f t="shared" si="99"/>
        <v>515360.97180000006</v>
      </c>
      <c r="J263" s="213">
        <f t="shared" si="99"/>
        <v>550975.34789999994</v>
      </c>
      <c r="K263" s="213">
        <f t="shared" si="99"/>
        <v>453908.71500000003</v>
      </c>
      <c r="L263" s="213">
        <f t="shared" si="99"/>
        <v>621505.7790000001</v>
      </c>
      <c r="M263" s="213">
        <f t="shared" si="99"/>
        <v>527930.75159999996</v>
      </c>
      <c r="N263" s="213">
        <f t="shared" si="99"/>
        <v>524439.14610000001</v>
      </c>
      <c r="O263" s="238">
        <f t="shared" si="99"/>
        <v>621505.7790000001</v>
      </c>
      <c r="P263" s="290"/>
      <c r="Q263" s="291"/>
      <c r="R263" s="291"/>
      <c r="S263" s="291"/>
      <c r="T263" s="291"/>
      <c r="U263" s="291"/>
      <c r="V263" s="291"/>
      <c r="W263" s="291"/>
      <c r="X263" s="291"/>
      <c r="Y263" s="291"/>
      <c r="Z263" s="291"/>
      <c r="AA263" s="291"/>
      <c r="AB263" s="291"/>
      <c r="AC263" s="291"/>
      <c r="AD263" s="291"/>
      <c r="AE263" s="291"/>
      <c r="AF263" s="291"/>
      <c r="AG263" s="291"/>
      <c r="AH263" s="291"/>
      <c r="AI263" s="291"/>
      <c r="AJ263" s="291"/>
      <c r="AK263" s="291"/>
      <c r="AL263" s="291"/>
      <c r="AM263" s="291"/>
      <c r="AN263" s="291"/>
      <c r="AO263" s="291"/>
      <c r="AP263" s="291"/>
      <c r="AQ263" s="291"/>
      <c r="AR263" s="291"/>
      <c r="AS263" s="291"/>
      <c r="AT263" s="291"/>
      <c r="AU263" s="291"/>
      <c r="AV263" s="291"/>
      <c r="AW263" s="291"/>
      <c r="AX263" s="291"/>
      <c r="AY263" s="291"/>
      <c r="AZ263" s="291"/>
      <c r="BA263" s="291"/>
      <c r="BB263" s="291"/>
      <c r="BC263" s="291"/>
      <c r="BD263" s="291"/>
      <c r="BE263" s="291"/>
      <c r="BF263" s="291"/>
      <c r="BG263" s="291"/>
      <c r="BH263" s="291"/>
      <c r="BI263" s="291"/>
      <c r="BJ263" s="291"/>
      <c r="BK263" s="291"/>
      <c r="BL263" s="291"/>
      <c r="BM263" s="291"/>
      <c r="BN263" s="291"/>
      <c r="BO263" s="291"/>
      <c r="BP263" s="291"/>
      <c r="BQ263" s="291"/>
      <c r="BR263" s="291"/>
      <c r="BS263" s="291"/>
      <c r="BT263" s="291"/>
      <c r="BU263" s="291"/>
      <c r="BV263" s="291"/>
      <c r="BW263" s="291"/>
      <c r="BX263" s="291"/>
      <c r="BY263" s="291"/>
      <c r="BZ263" s="291"/>
      <c r="CA263" s="291"/>
      <c r="CB263" s="291"/>
      <c r="CC263" s="291"/>
      <c r="CD263" s="291"/>
      <c r="CE263" s="291"/>
      <c r="CF263" s="291"/>
      <c r="CG263" s="291"/>
      <c r="CH263" s="291"/>
      <c r="CI263" s="291"/>
      <c r="CJ263" s="291"/>
      <c r="CK263" s="291"/>
      <c r="CL263" s="291"/>
      <c r="CM263" s="291"/>
      <c r="CN263" s="291"/>
      <c r="CO263" s="291"/>
      <c r="CP263" s="291"/>
      <c r="CQ263" s="291"/>
      <c r="CR263" s="291"/>
      <c r="CS263" s="291"/>
      <c r="CT263" s="291"/>
      <c r="CU263" s="291"/>
      <c r="CV263" s="291"/>
      <c r="CW263" s="291"/>
      <c r="CX263" s="291"/>
      <c r="CY263" s="291"/>
      <c r="CZ263" s="291"/>
      <c r="DA263" s="291"/>
      <c r="DB263" s="291"/>
      <c r="DC263" s="291"/>
      <c r="DD263" s="291"/>
      <c r="DE263" s="291"/>
      <c r="DF263" s="291"/>
      <c r="DG263" s="291"/>
      <c r="DH263" s="291"/>
      <c r="DI263" s="291"/>
      <c r="DJ263" s="291"/>
      <c r="DK263" s="291"/>
      <c r="DL263" s="291"/>
      <c r="DM263" s="291"/>
      <c r="DN263" s="291"/>
      <c r="DO263" s="291"/>
      <c r="DP263" s="291"/>
      <c r="DQ263" s="291"/>
      <c r="DR263" s="291"/>
      <c r="DS263" s="291"/>
      <c r="DT263" s="291"/>
      <c r="DU263" s="291"/>
      <c r="DV263" s="291"/>
      <c r="DW263" s="291"/>
      <c r="DX263" s="291"/>
      <c r="DY263" s="291"/>
      <c r="DZ263" s="291"/>
      <c r="EA263" s="291"/>
      <c r="EB263" s="291"/>
      <c r="EC263" s="291"/>
      <c r="ED263" s="291"/>
      <c r="EE263" s="291"/>
      <c r="EF263" s="291"/>
      <c r="EG263" s="291"/>
      <c r="EH263" s="291"/>
      <c r="EI263" s="291"/>
      <c r="EJ263" s="291"/>
      <c r="EK263" s="291"/>
      <c r="EL263" s="291"/>
      <c r="EM263" s="291"/>
      <c r="EN263" s="291"/>
      <c r="EO263" s="291"/>
      <c r="EP263" s="291"/>
      <c r="EQ263" s="291"/>
      <c r="ER263" s="291"/>
      <c r="ES263" s="291"/>
      <c r="ET263" s="291"/>
      <c r="EU263" s="291"/>
      <c r="EV263" s="291"/>
      <c r="EW263" s="291"/>
      <c r="EX263" s="291"/>
      <c r="EY263" s="291"/>
      <c r="EZ263" s="291"/>
      <c r="FA263" s="291"/>
      <c r="FB263" s="291"/>
      <c r="FC263" s="291"/>
      <c r="FD263" s="291"/>
      <c r="FE263" s="291"/>
      <c r="FF263" s="291"/>
      <c r="FG263" s="291"/>
      <c r="FH263" s="291"/>
      <c r="FI263" s="291"/>
      <c r="FJ263" s="291"/>
      <c r="FK263" s="291"/>
      <c r="FL263" s="291"/>
      <c r="FM263" s="291"/>
      <c r="FN263" s="291"/>
      <c r="FO263" s="291"/>
      <c r="FP263" s="291"/>
      <c r="FQ263" s="291"/>
      <c r="FR263" s="291"/>
      <c r="FS263" s="291"/>
      <c r="FT263" s="291"/>
      <c r="FU263" s="291"/>
      <c r="FV263" s="291"/>
      <c r="FW263" s="291"/>
      <c r="FX263" s="291"/>
      <c r="FY263" s="291"/>
      <c r="FZ263" s="291"/>
      <c r="GA263" s="291"/>
      <c r="GB263" s="291"/>
      <c r="GC263" s="291"/>
      <c r="GD263" s="291"/>
      <c r="GE263" s="291"/>
      <c r="GF263" s="291"/>
      <c r="GG263" s="291"/>
      <c r="GH263" s="291"/>
      <c r="GI263" s="291"/>
      <c r="GJ263" s="291"/>
      <c r="GK263" s="291"/>
      <c r="GL263" s="291"/>
      <c r="GM263" s="291"/>
      <c r="GN263" s="291"/>
      <c r="GO263" s="291"/>
      <c r="GP263" s="291"/>
      <c r="GQ263" s="291"/>
      <c r="GR263" s="291"/>
      <c r="GS263" s="291"/>
      <c r="GT263" s="291"/>
      <c r="GU263" s="291"/>
      <c r="GV263" s="291"/>
      <c r="GW263" s="291"/>
      <c r="GX263" s="291"/>
      <c r="GY263" s="291"/>
      <c r="GZ263" s="291"/>
      <c r="HA263" s="291"/>
      <c r="HB263" s="291"/>
      <c r="HC263" s="291"/>
      <c r="HD263" s="291"/>
      <c r="HE263" s="291"/>
      <c r="HF263" s="291"/>
      <c r="HG263" s="291"/>
      <c r="HH263" s="291"/>
      <c r="HI263" s="291"/>
      <c r="HJ263" s="291"/>
      <c r="HK263" s="291"/>
      <c r="HL263" s="291"/>
      <c r="HM263" s="291"/>
      <c r="HN263" s="291"/>
      <c r="HO263" s="291"/>
      <c r="HP263" s="291"/>
      <c r="HQ263" s="291"/>
      <c r="HR263" s="291"/>
      <c r="HS263" s="291"/>
      <c r="HT263" s="291"/>
      <c r="HU263" s="291"/>
      <c r="HV263" s="291"/>
      <c r="HW263" s="291"/>
      <c r="HX263" s="291"/>
      <c r="HY263" s="291"/>
      <c r="HZ263" s="291"/>
      <c r="IA263" s="291"/>
      <c r="IB263" s="291"/>
      <c r="IC263" s="291"/>
      <c r="ID263" s="291"/>
      <c r="IE263" s="291"/>
      <c r="IF263" s="291"/>
      <c r="IG263" s="291"/>
      <c r="IH263" s="291"/>
      <c r="II263" s="291"/>
      <c r="IJ263" s="291"/>
      <c r="IK263" s="291"/>
      <c r="IL263" s="291"/>
      <c r="IM263" s="291"/>
      <c r="IN263" s="291"/>
      <c r="IO263" s="291"/>
      <c r="IP263" s="291"/>
      <c r="IQ263" s="291"/>
      <c r="IR263" s="291"/>
      <c r="IS263" s="291"/>
      <c r="IT263" s="291"/>
      <c r="IU263" s="291"/>
      <c r="IV263" s="291"/>
    </row>
    <row r="264" spans="1:256" s="256" customFormat="1" ht="25.5" customHeight="1" x14ac:dyDescent="0.25">
      <c r="A264" s="206" t="s">
        <v>942</v>
      </c>
      <c r="B264" s="295" t="s">
        <v>943</v>
      </c>
      <c r="C264" s="208">
        <f t="shared" si="56"/>
        <v>6983210.9999999991</v>
      </c>
      <c r="D264" s="221">
        <f>SUM(D265)</f>
        <v>775834.74209999992</v>
      </c>
      <c r="E264" s="221">
        <f t="shared" ref="E264:O264" si="100">SUM(E265)</f>
        <v>708097.59539999999</v>
      </c>
      <c r="F264" s="221">
        <f t="shared" si="100"/>
        <v>567036.73320000002</v>
      </c>
      <c r="G264" s="221">
        <f t="shared" si="100"/>
        <v>472763.3847</v>
      </c>
      <c r="H264" s="221">
        <f t="shared" si="100"/>
        <v>643852.05420000001</v>
      </c>
      <c r="I264" s="221">
        <f t="shared" si="100"/>
        <v>515360.97180000006</v>
      </c>
      <c r="J264" s="221">
        <f t="shared" si="100"/>
        <v>550975.34789999994</v>
      </c>
      <c r="K264" s="221">
        <f t="shared" si="100"/>
        <v>453908.71500000003</v>
      </c>
      <c r="L264" s="221">
        <f t="shared" si="100"/>
        <v>621505.7790000001</v>
      </c>
      <c r="M264" s="221">
        <f t="shared" si="100"/>
        <v>527930.75159999996</v>
      </c>
      <c r="N264" s="221">
        <f t="shared" si="100"/>
        <v>524439.14610000001</v>
      </c>
      <c r="O264" s="234">
        <f t="shared" si="100"/>
        <v>621505.7790000001</v>
      </c>
      <c r="P264" s="255"/>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c r="BD264" s="244"/>
      <c r="BE264" s="244"/>
      <c r="BF264" s="244"/>
      <c r="BG264" s="244"/>
      <c r="BH264" s="244"/>
      <c r="BI264" s="244"/>
      <c r="BJ264" s="244"/>
      <c r="BK264" s="244"/>
      <c r="BL264" s="244"/>
      <c r="BM264" s="244"/>
      <c r="BN264" s="244"/>
      <c r="BO264" s="244"/>
      <c r="BP264" s="244"/>
      <c r="BQ264" s="244"/>
      <c r="BR264" s="244"/>
      <c r="BS264" s="244"/>
      <c r="BT264" s="244"/>
      <c r="BU264" s="244"/>
      <c r="BV264" s="244"/>
      <c r="BW264" s="244"/>
      <c r="BX264" s="244"/>
      <c r="BY264" s="244"/>
      <c r="BZ264" s="244"/>
      <c r="CA264" s="244"/>
      <c r="CB264" s="244"/>
      <c r="CC264" s="244"/>
      <c r="CD264" s="244"/>
      <c r="CE264" s="244"/>
      <c r="CF264" s="244"/>
      <c r="CG264" s="244"/>
      <c r="CH264" s="244"/>
      <c r="CI264" s="244"/>
      <c r="CJ264" s="244"/>
      <c r="CK264" s="244"/>
      <c r="CL264" s="244"/>
      <c r="CM264" s="244"/>
      <c r="CN264" s="244"/>
      <c r="CO264" s="244"/>
      <c r="CP264" s="244"/>
      <c r="CQ264" s="244"/>
      <c r="CR264" s="244"/>
      <c r="CS264" s="244"/>
      <c r="CT264" s="244"/>
      <c r="CU264" s="244"/>
      <c r="CV264" s="244"/>
      <c r="CW264" s="244"/>
      <c r="CX264" s="244"/>
      <c r="CY264" s="244"/>
      <c r="CZ264" s="244"/>
      <c r="DA264" s="244"/>
      <c r="DB264" s="244"/>
      <c r="DC264" s="244"/>
      <c r="DD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4"/>
      <c r="ED264" s="244"/>
      <c r="EE264" s="244"/>
      <c r="EF264" s="244"/>
      <c r="EG264" s="244"/>
      <c r="EH264" s="244"/>
      <c r="EI264" s="244"/>
      <c r="EJ264" s="244"/>
      <c r="EK264" s="244"/>
      <c r="EL264" s="244"/>
      <c r="EM264" s="244"/>
      <c r="EN264" s="244"/>
      <c r="EO264" s="244"/>
      <c r="EP264" s="244"/>
      <c r="EQ264" s="244"/>
      <c r="ER264" s="244"/>
      <c r="ES264" s="244"/>
      <c r="ET264" s="244"/>
      <c r="EU264" s="244"/>
      <c r="EV264" s="244"/>
      <c r="EW264" s="244"/>
      <c r="EX264" s="244"/>
      <c r="EY264" s="244"/>
      <c r="EZ264" s="244"/>
      <c r="FA264" s="244"/>
      <c r="FB264" s="244"/>
      <c r="FC264" s="244"/>
      <c r="FD264" s="244"/>
      <c r="FE264" s="244"/>
      <c r="FF264" s="244"/>
      <c r="FG264" s="244"/>
      <c r="FH264" s="244"/>
      <c r="FI264" s="244"/>
      <c r="FJ264" s="244"/>
      <c r="FK264" s="244"/>
      <c r="FL264" s="244"/>
      <c r="FM264" s="244"/>
      <c r="FN264" s="244"/>
      <c r="FO264" s="244"/>
      <c r="FP264" s="244"/>
      <c r="FQ264" s="244"/>
      <c r="FR264" s="244"/>
      <c r="FS264" s="244"/>
      <c r="FT264" s="244"/>
      <c r="FU264" s="244"/>
      <c r="FV264" s="244"/>
      <c r="FW264" s="244"/>
      <c r="FX264" s="244"/>
      <c r="FY264" s="244"/>
      <c r="FZ264" s="244"/>
      <c r="GA264" s="244"/>
      <c r="GB264" s="244"/>
      <c r="GC264" s="244"/>
      <c r="GD264" s="244"/>
      <c r="GE264" s="244"/>
      <c r="GF264" s="244"/>
      <c r="GG264" s="244"/>
      <c r="GH264" s="244"/>
      <c r="GI264" s="244"/>
      <c r="GJ264" s="244"/>
      <c r="GK264" s="244"/>
      <c r="GL264" s="244"/>
      <c r="GM264" s="244"/>
      <c r="GN264" s="244"/>
      <c r="GO264" s="244"/>
      <c r="GP264" s="244"/>
      <c r="GQ264" s="244"/>
      <c r="GR264" s="244"/>
      <c r="GS264" s="244"/>
      <c r="GT264" s="244"/>
      <c r="GU264" s="244"/>
      <c r="GV264" s="244"/>
      <c r="GW264" s="244"/>
      <c r="GX264" s="244"/>
      <c r="GY264" s="244"/>
      <c r="GZ264" s="244"/>
      <c r="HA264" s="244"/>
      <c r="HB264" s="244"/>
      <c r="HC264" s="244"/>
      <c r="HD264" s="244"/>
      <c r="HE264" s="244"/>
      <c r="HF264" s="244"/>
      <c r="HG264" s="244"/>
      <c r="HH264" s="244"/>
      <c r="HI264" s="244"/>
      <c r="HJ264" s="244"/>
      <c r="HK264" s="244"/>
      <c r="HL264" s="244"/>
      <c r="HM264" s="244"/>
      <c r="HN264" s="244"/>
      <c r="HO264" s="244"/>
      <c r="HP264" s="244"/>
      <c r="HQ264" s="244"/>
      <c r="HR264" s="244"/>
      <c r="HS264" s="244"/>
      <c r="HT264" s="244"/>
      <c r="HU264" s="244"/>
      <c r="HV264" s="244"/>
      <c r="HW264" s="244"/>
      <c r="HX264" s="244"/>
      <c r="HY264" s="244"/>
      <c r="HZ264" s="244"/>
      <c r="IA264" s="244"/>
      <c r="IB264" s="244"/>
      <c r="IC264" s="244"/>
      <c r="ID264" s="244"/>
      <c r="IE264" s="244"/>
      <c r="IF264" s="244"/>
      <c r="IG264" s="244"/>
      <c r="IH264" s="244"/>
      <c r="II264" s="244"/>
      <c r="IJ264" s="244"/>
      <c r="IK264" s="244"/>
      <c r="IL264" s="244"/>
      <c r="IM264" s="244"/>
      <c r="IN264" s="244"/>
      <c r="IO264" s="244"/>
      <c r="IP264" s="244"/>
      <c r="IQ264" s="244"/>
      <c r="IR264" s="244"/>
      <c r="IS264" s="244"/>
      <c r="IT264" s="244"/>
      <c r="IU264" s="244"/>
      <c r="IV264" s="244"/>
    </row>
    <row r="265" spans="1:256" s="222" customFormat="1" ht="25.5" customHeight="1" x14ac:dyDescent="0.25">
      <c r="A265" s="211" t="s">
        <v>944</v>
      </c>
      <c r="B265" s="269" t="s">
        <v>943</v>
      </c>
      <c r="C265" s="237">
        <f t="shared" si="56"/>
        <v>6983210.9999999991</v>
      </c>
      <c r="D265" s="222">
        <v>775834.74209999992</v>
      </c>
      <c r="E265" s="222">
        <v>708097.59539999999</v>
      </c>
      <c r="F265" s="222">
        <v>567036.73320000002</v>
      </c>
      <c r="G265" s="222">
        <v>472763.3847</v>
      </c>
      <c r="H265" s="222">
        <v>643852.05420000001</v>
      </c>
      <c r="I265" s="222">
        <v>515360.97180000006</v>
      </c>
      <c r="J265" s="222">
        <v>550975.34789999994</v>
      </c>
      <c r="K265" s="222">
        <v>453908.71500000003</v>
      </c>
      <c r="L265" s="222">
        <v>621505.7790000001</v>
      </c>
      <c r="M265" s="222">
        <v>527930.75159999996</v>
      </c>
      <c r="N265" s="222">
        <v>524439.14610000001</v>
      </c>
      <c r="O265" s="223">
        <v>621505.7790000001</v>
      </c>
      <c r="P265" s="235"/>
      <c r="Q265" s="236"/>
      <c r="R265" s="236"/>
      <c r="S265" s="236"/>
      <c r="T265" s="236"/>
      <c r="U265" s="236"/>
      <c r="V265" s="236"/>
      <c r="W265" s="236"/>
      <c r="X265" s="236"/>
      <c r="Y265" s="236"/>
      <c r="Z265" s="236"/>
      <c r="AA265" s="236"/>
      <c r="AB265" s="236"/>
      <c r="AC265" s="236"/>
      <c r="AD265" s="236"/>
      <c r="AE265" s="236"/>
      <c r="AF265" s="236"/>
      <c r="AG265" s="236"/>
      <c r="AH265" s="236"/>
      <c r="AI265" s="236"/>
      <c r="AJ265" s="236"/>
      <c r="AK265" s="236"/>
      <c r="AL265" s="236"/>
      <c r="AM265" s="236"/>
      <c r="AN265" s="236"/>
      <c r="AO265" s="236"/>
      <c r="AP265" s="236"/>
      <c r="AQ265" s="236"/>
      <c r="AR265" s="236"/>
      <c r="AS265" s="236"/>
      <c r="AT265" s="236"/>
      <c r="AU265" s="236"/>
      <c r="AV265" s="236"/>
      <c r="AW265" s="236"/>
      <c r="AX265" s="236"/>
      <c r="AY265" s="236"/>
      <c r="AZ265" s="236"/>
      <c r="BA265" s="236"/>
      <c r="BB265" s="236"/>
      <c r="BC265" s="236"/>
      <c r="BD265" s="236"/>
      <c r="BE265" s="236"/>
      <c r="BF265" s="236"/>
      <c r="BG265" s="236"/>
      <c r="BH265" s="236"/>
      <c r="BI265" s="236"/>
      <c r="BJ265" s="236"/>
      <c r="BK265" s="236"/>
      <c r="BL265" s="236"/>
      <c r="BM265" s="236"/>
      <c r="BN265" s="236"/>
      <c r="BO265" s="236"/>
      <c r="BP265" s="236"/>
      <c r="BQ265" s="236"/>
      <c r="BR265" s="236"/>
      <c r="BS265" s="236"/>
      <c r="BT265" s="236"/>
      <c r="BU265" s="236"/>
      <c r="BV265" s="236"/>
      <c r="BW265" s="236"/>
      <c r="BX265" s="236"/>
      <c r="BY265" s="236"/>
      <c r="BZ265" s="236"/>
      <c r="CA265" s="236"/>
      <c r="CB265" s="236"/>
      <c r="CC265" s="236"/>
      <c r="CD265" s="236"/>
      <c r="CE265" s="236"/>
      <c r="CF265" s="236"/>
      <c r="CG265" s="236"/>
      <c r="CH265" s="236"/>
      <c r="CI265" s="236"/>
      <c r="CJ265" s="236"/>
      <c r="CK265" s="236"/>
      <c r="CL265" s="236"/>
      <c r="CM265" s="236"/>
      <c r="CN265" s="236"/>
      <c r="CO265" s="236"/>
      <c r="CP265" s="236"/>
      <c r="CQ265" s="236"/>
      <c r="CR265" s="236"/>
      <c r="CS265" s="236"/>
      <c r="CT265" s="236"/>
      <c r="CU265" s="236"/>
      <c r="CV265" s="236"/>
      <c r="CW265" s="236"/>
      <c r="CX265" s="236"/>
      <c r="CY265" s="236"/>
      <c r="CZ265" s="236"/>
      <c r="DA265" s="236"/>
      <c r="DB265" s="236"/>
      <c r="DC265" s="236"/>
      <c r="DD265" s="236"/>
      <c r="DE265" s="236"/>
      <c r="DF265" s="236"/>
      <c r="DG265" s="236"/>
      <c r="DH265" s="236"/>
      <c r="DI265" s="236"/>
      <c r="DJ265" s="236"/>
      <c r="DK265" s="236"/>
      <c r="DL265" s="236"/>
      <c r="DM265" s="236"/>
      <c r="DN265" s="236"/>
      <c r="DO265" s="236"/>
      <c r="DP265" s="236"/>
      <c r="DQ265" s="236"/>
      <c r="DR265" s="236"/>
      <c r="DS265" s="236"/>
      <c r="DT265" s="236"/>
      <c r="DU265" s="236"/>
      <c r="DV265" s="236"/>
      <c r="DW265" s="236"/>
      <c r="DX265" s="236"/>
      <c r="DY265" s="236"/>
      <c r="DZ265" s="236"/>
      <c r="EA265" s="236"/>
      <c r="EB265" s="236"/>
      <c r="EC265" s="236"/>
      <c r="ED265" s="236"/>
      <c r="EE265" s="236"/>
      <c r="EF265" s="236"/>
      <c r="EG265" s="236"/>
      <c r="EH265" s="236"/>
      <c r="EI265" s="236"/>
      <c r="EJ265" s="236"/>
      <c r="EK265" s="236"/>
      <c r="EL265" s="236"/>
      <c r="EM265" s="236"/>
      <c r="EN265" s="236"/>
      <c r="EO265" s="236"/>
      <c r="EP265" s="236"/>
      <c r="EQ265" s="236"/>
      <c r="ER265" s="236"/>
      <c r="ES265" s="236"/>
      <c r="ET265" s="236"/>
      <c r="EU265" s="236"/>
      <c r="EV265" s="236"/>
      <c r="EW265" s="236"/>
      <c r="EX265" s="236"/>
      <c r="EY265" s="236"/>
      <c r="EZ265" s="236"/>
      <c r="FA265" s="236"/>
      <c r="FB265" s="236"/>
      <c r="FC265" s="236"/>
      <c r="FD265" s="236"/>
      <c r="FE265" s="236"/>
      <c r="FF265" s="236"/>
      <c r="FG265" s="236"/>
      <c r="FH265" s="236"/>
      <c r="FI265" s="236"/>
      <c r="FJ265" s="236"/>
      <c r="FK265" s="236"/>
      <c r="FL265" s="236"/>
      <c r="FM265" s="236"/>
      <c r="FN265" s="236"/>
      <c r="FO265" s="236"/>
      <c r="FP265" s="236"/>
      <c r="FQ265" s="236"/>
      <c r="FR265" s="236"/>
      <c r="FS265" s="236"/>
      <c r="FT265" s="236"/>
      <c r="FU265" s="236"/>
      <c r="FV265" s="236"/>
      <c r="FW265" s="236"/>
      <c r="FX265" s="236"/>
      <c r="FY265" s="236"/>
      <c r="FZ265" s="236"/>
      <c r="GA265" s="236"/>
      <c r="GB265" s="236"/>
      <c r="GC265" s="236"/>
      <c r="GD265" s="236"/>
      <c r="GE265" s="236"/>
      <c r="GF265" s="236"/>
      <c r="GG265" s="236"/>
      <c r="GH265" s="236"/>
      <c r="GI265" s="236"/>
      <c r="GJ265" s="236"/>
      <c r="GK265" s="236"/>
      <c r="GL265" s="236"/>
      <c r="GM265" s="236"/>
      <c r="GN265" s="236"/>
      <c r="GO265" s="236"/>
      <c r="GP265" s="236"/>
      <c r="GQ265" s="236"/>
      <c r="GR265" s="236"/>
      <c r="GS265" s="236"/>
      <c r="GT265" s="236"/>
      <c r="GU265" s="236"/>
      <c r="GV265" s="236"/>
      <c r="GW265" s="236"/>
      <c r="GX265" s="236"/>
      <c r="GY265" s="236"/>
      <c r="GZ265" s="236"/>
      <c r="HA265" s="236"/>
      <c r="HB265" s="236"/>
      <c r="HC265" s="236"/>
      <c r="HD265" s="236"/>
      <c r="HE265" s="236"/>
      <c r="HF265" s="236"/>
      <c r="HG265" s="236"/>
      <c r="HH265" s="236"/>
      <c r="HI265" s="236"/>
      <c r="HJ265" s="236"/>
      <c r="HK265" s="236"/>
      <c r="HL265" s="236"/>
      <c r="HM265" s="236"/>
      <c r="HN265" s="236"/>
      <c r="HO265" s="236"/>
      <c r="HP265" s="236"/>
      <c r="HQ265" s="236"/>
      <c r="HR265" s="236"/>
      <c r="HS265" s="236"/>
      <c r="HT265" s="236"/>
      <c r="HU265" s="236"/>
      <c r="HV265" s="236"/>
      <c r="HW265" s="236"/>
      <c r="HX265" s="236"/>
      <c r="HY265" s="236"/>
      <c r="HZ265" s="236"/>
      <c r="IA265" s="236"/>
      <c r="IB265" s="236"/>
      <c r="IC265" s="236"/>
      <c r="ID265" s="236"/>
      <c r="IE265" s="236"/>
      <c r="IF265" s="236"/>
      <c r="IG265" s="236"/>
      <c r="IH265" s="236"/>
      <c r="II265" s="236"/>
      <c r="IJ265" s="236"/>
      <c r="IK265" s="236"/>
      <c r="IL265" s="236"/>
      <c r="IM265" s="236"/>
      <c r="IN265" s="236"/>
      <c r="IO265" s="236"/>
      <c r="IP265" s="236"/>
      <c r="IQ265" s="236"/>
      <c r="IR265" s="236"/>
      <c r="IS265" s="236"/>
      <c r="IT265" s="236"/>
      <c r="IU265" s="236"/>
      <c r="IV265" s="236"/>
    </row>
    <row r="266" spans="1:256" s="256" customFormat="1" ht="25.5" customHeight="1" x14ac:dyDescent="0.25">
      <c r="A266" s="206" t="s">
        <v>945</v>
      </c>
      <c r="B266" s="295" t="s">
        <v>946</v>
      </c>
      <c r="C266" s="261">
        <f t="shared" si="56"/>
        <v>0</v>
      </c>
      <c r="D266" s="274">
        <f>SUM(D267)</f>
        <v>0</v>
      </c>
      <c r="E266" s="274">
        <f t="shared" ref="E266:O266" si="101">SUM(E267)</f>
        <v>0</v>
      </c>
      <c r="F266" s="274">
        <f t="shared" si="101"/>
        <v>0</v>
      </c>
      <c r="G266" s="274">
        <f t="shared" si="101"/>
        <v>0</v>
      </c>
      <c r="H266" s="274">
        <f t="shared" si="101"/>
        <v>0</v>
      </c>
      <c r="I266" s="274">
        <f t="shared" si="101"/>
        <v>0</v>
      </c>
      <c r="J266" s="274">
        <f t="shared" si="101"/>
        <v>0</v>
      </c>
      <c r="K266" s="274">
        <f t="shared" si="101"/>
        <v>0</v>
      </c>
      <c r="L266" s="274">
        <f t="shared" si="101"/>
        <v>0</v>
      </c>
      <c r="M266" s="274">
        <f t="shared" si="101"/>
        <v>0</v>
      </c>
      <c r="N266" s="274">
        <f t="shared" si="101"/>
        <v>0</v>
      </c>
      <c r="O266" s="297">
        <f t="shared" si="101"/>
        <v>0</v>
      </c>
      <c r="P266" s="255"/>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44"/>
      <c r="BD266" s="244"/>
      <c r="BE266" s="244"/>
      <c r="BF266" s="244"/>
      <c r="BG266" s="244"/>
      <c r="BH266" s="244"/>
      <c r="BI266" s="244"/>
      <c r="BJ266" s="244"/>
      <c r="BK266" s="244"/>
      <c r="BL266" s="244"/>
      <c r="BM266" s="244"/>
      <c r="BN266" s="244"/>
      <c r="BO266" s="244"/>
      <c r="BP266" s="244"/>
      <c r="BQ266" s="244"/>
      <c r="BR266" s="244"/>
      <c r="BS266" s="244"/>
      <c r="BT266" s="244"/>
      <c r="BU266" s="244"/>
      <c r="BV266" s="244"/>
      <c r="BW266" s="244"/>
      <c r="BX266" s="244"/>
      <c r="BY266" s="244"/>
      <c r="BZ266" s="244"/>
      <c r="CA266" s="244"/>
      <c r="CB266" s="244"/>
      <c r="CC266" s="244"/>
      <c r="CD266" s="244"/>
      <c r="CE266" s="244"/>
      <c r="CF266" s="244"/>
      <c r="CG266" s="244"/>
      <c r="CH266" s="244"/>
      <c r="CI266" s="244"/>
      <c r="CJ266" s="244"/>
      <c r="CK266" s="244"/>
      <c r="CL266" s="244"/>
      <c r="CM266" s="244"/>
      <c r="CN266" s="244"/>
      <c r="CO266" s="244"/>
      <c r="CP266" s="244"/>
      <c r="CQ266" s="244"/>
      <c r="CR266" s="244"/>
      <c r="CS266" s="244"/>
      <c r="CT266" s="244"/>
      <c r="CU266" s="244"/>
      <c r="CV266" s="244"/>
      <c r="CW266" s="244"/>
      <c r="CX266" s="244"/>
      <c r="CY266" s="244"/>
      <c r="CZ266" s="244"/>
      <c r="DA266" s="244"/>
      <c r="DB266" s="244"/>
      <c r="DC266" s="244"/>
      <c r="DD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4"/>
      <c r="ED266" s="244"/>
      <c r="EE266" s="244"/>
      <c r="EF266" s="244"/>
      <c r="EG266" s="244"/>
      <c r="EH266" s="244"/>
      <c r="EI266" s="244"/>
      <c r="EJ266" s="244"/>
      <c r="EK266" s="244"/>
      <c r="EL266" s="244"/>
      <c r="EM266" s="244"/>
      <c r="EN266" s="244"/>
      <c r="EO266" s="244"/>
      <c r="EP266" s="244"/>
      <c r="EQ266" s="244"/>
      <c r="ER266" s="244"/>
      <c r="ES266" s="244"/>
      <c r="ET266" s="244"/>
      <c r="EU266" s="244"/>
      <c r="EV266" s="244"/>
      <c r="EW266" s="244"/>
      <c r="EX266" s="244"/>
      <c r="EY266" s="244"/>
      <c r="EZ266" s="244"/>
      <c r="FA266" s="244"/>
      <c r="FB266" s="244"/>
      <c r="FC266" s="244"/>
      <c r="FD266" s="244"/>
      <c r="FE266" s="244"/>
      <c r="FF266" s="244"/>
      <c r="FG266" s="244"/>
      <c r="FH266" s="244"/>
      <c r="FI266" s="244"/>
      <c r="FJ266" s="244"/>
      <c r="FK266" s="244"/>
      <c r="FL266" s="244"/>
      <c r="FM266" s="244"/>
      <c r="FN266" s="244"/>
      <c r="FO266" s="244"/>
      <c r="FP266" s="244"/>
      <c r="FQ266" s="244"/>
      <c r="FR266" s="244"/>
      <c r="FS266" s="244"/>
      <c r="FT266" s="244"/>
      <c r="FU266" s="244"/>
      <c r="FV266" s="244"/>
      <c r="FW266" s="244"/>
      <c r="FX266" s="244"/>
      <c r="FY266" s="244"/>
      <c r="FZ266" s="244"/>
      <c r="GA266" s="244"/>
      <c r="GB266" s="244"/>
      <c r="GC266" s="244"/>
      <c r="GD266" s="244"/>
      <c r="GE266" s="244"/>
      <c r="GF266" s="244"/>
      <c r="GG266" s="244"/>
      <c r="GH266" s="244"/>
      <c r="GI266" s="244"/>
      <c r="GJ266" s="244"/>
      <c r="GK266" s="244"/>
      <c r="GL266" s="244"/>
      <c r="GM266" s="244"/>
      <c r="GN266" s="244"/>
      <c r="GO266" s="244"/>
      <c r="GP266" s="244"/>
      <c r="GQ266" s="244"/>
      <c r="GR266" s="244"/>
      <c r="GS266" s="244"/>
      <c r="GT266" s="244"/>
      <c r="GU266" s="244"/>
      <c r="GV266" s="244"/>
      <c r="GW266" s="244"/>
      <c r="GX266" s="244"/>
      <c r="GY266" s="244"/>
      <c r="GZ266" s="244"/>
      <c r="HA266" s="244"/>
      <c r="HB266" s="244"/>
      <c r="HC266" s="244"/>
      <c r="HD266" s="244"/>
      <c r="HE266" s="244"/>
      <c r="HF266" s="244"/>
      <c r="HG266" s="244"/>
      <c r="HH266" s="244"/>
      <c r="HI266" s="244"/>
      <c r="HJ266" s="244"/>
      <c r="HK266" s="244"/>
      <c r="HL266" s="244"/>
      <c r="HM266" s="244"/>
      <c r="HN266" s="244"/>
      <c r="HO266" s="244"/>
      <c r="HP266" s="244"/>
      <c r="HQ266" s="244"/>
      <c r="HR266" s="244"/>
      <c r="HS266" s="244"/>
      <c r="HT266" s="244"/>
      <c r="HU266" s="244"/>
      <c r="HV266" s="244"/>
      <c r="HW266" s="244"/>
      <c r="HX266" s="244"/>
      <c r="HY266" s="244"/>
      <c r="HZ266" s="244"/>
      <c r="IA266" s="244"/>
      <c r="IB266" s="244"/>
      <c r="IC266" s="244"/>
      <c r="ID266" s="244"/>
      <c r="IE266" s="244"/>
      <c r="IF266" s="244"/>
      <c r="IG266" s="244"/>
      <c r="IH266" s="244"/>
      <c r="II266" s="244"/>
      <c r="IJ266" s="244"/>
      <c r="IK266" s="244"/>
      <c r="IL266" s="244"/>
      <c r="IM266" s="244"/>
      <c r="IN266" s="244"/>
      <c r="IO266" s="244"/>
      <c r="IP266" s="244"/>
      <c r="IQ266" s="244"/>
      <c r="IR266" s="244"/>
      <c r="IS266" s="244"/>
      <c r="IT266" s="244"/>
      <c r="IU266" s="244"/>
      <c r="IV266" s="244"/>
    </row>
    <row r="267" spans="1:256" s="222" customFormat="1" ht="25.5" customHeight="1" x14ac:dyDescent="0.25">
      <c r="A267" s="211" t="s">
        <v>947</v>
      </c>
      <c r="B267" s="269" t="s">
        <v>946</v>
      </c>
      <c r="C267" s="237">
        <f t="shared" si="56"/>
        <v>0</v>
      </c>
      <c r="D267" s="222">
        <v>0</v>
      </c>
      <c r="E267" s="222">
        <v>0</v>
      </c>
      <c r="F267" s="222">
        <v>0</v>
      </c>
      <c r="G267" s="222">
        <v>0</v>
      </c>
      <c r="H267" s="222">
        <v>0</v>
      </c>
      <c r="I267" s="222">
        <v>0</v>
      </c>
      <c r="J267" s="222">
        <v>0</v>
      </c>
      <c r="K267" s="222">
        <v>0</v>
      </c>
      <c r="L267" s="222">
        <v>0</v>
      </c>
      <c r="M267" s="222">
        <v>0</v>
      </c>
      <c r="N267" s="222">
        <v>0</v>
      </c>
      <c r="O267" s="223">
        <v>0</v>
      </c>
      <c r="P267" s="235"/>
      <c r="Q267" s="236"/>
      <c r="R267" s="236"/>
      <c r="S267" s="236"/>
      <c r="T267" s="236"/>
      <c r="U267" s="236"/>
      <c r="V267" s="236"/>
      <c r="W267" s="236"/>
      <c r="X267" s="236"/>
      <c r="Y267" s="236"/>
      <c r="Z267" s="236"/>
      <c r="AA267" s="236"/>
      <c r="AB267" s="236"/>
      <c r="AC267" s="236"/>
      <c r="AD267" s="236"/>
      <c r="AE267" s="236"/>
      <c r="AF267" s="236"/>
      <c r="AG267" s="236"/>
      <c r="AH267" s="236"/>
      <c r="AI267" s="236"/>
      <c r="AJ267" s="236"/>
      <c r="AK267" s="236"/>
      <c r="AL267" s="236"/>
      <c r="AM267" s="236"/>
      <c r="AN267" s="236"/>
      <c r="AO267" s="236"/>
      <c r="AP267" s="236"/>
      <c r="AQ267" s="236"/>
      <c r="AR267" s="236"/>
      <c r="AS267" s="236"/>
      <c r="AT267" s="236"/>
      <c r="AU267" s="236"/>
      <c r="AV267" s="236"/>
      <c r="AW267" s="236"/>
      <c r="AX267" s="236"/>
      <c r="AY267" s="236"/>
      <c r="AZ267" s="236"/>
      <c r="BA267" s="236"/>
      <c r="BB267" s="236"/>
      <c r="BC267" s="236"/>
      <c r="BD267" s="236"/>
      <c r="BE267" s="236"/>
      <c r="BF267" s="236"/>
      <c r="BG267" s="236"/>
      <c r="BH267" s="236"/>
      <c r="BI267" s="236"/>
      <c r="BJ267" s="236"/>
      <c r="BK267" s="236"/>
      <c r="BL267" s="236"/>
      <c r="BM267" s="236"/>
      <c r="BN267" s="236"/>
      <c r="BO267" s="236"/>
      <c r="BP267" s="236"/>
      <c r="BQ267" s="236"/>
      <c r="BR267" s="236"/>
      <c r="BS267" s="236"/>
      <c r="BT267" s="236"/>
      <c r="BU267" s="236"/>
      <c r="BV267" s="236"/>
      <c r="BW267" s="236"/>
      <c r="BX267" s="236"/>
      <c r="BY267" s="236"/>
      <c r="BZ267" s="236"/>
      <c r="CA267" s="236"/>
      <c r="CB267" s="236"/>
      <c r="CC267" s="236"/>
      <c r="CD267" s="236"/>
      <c r="CE267" s="236"/>
      <c r="CF267" s="236"/>
      <c r="CG267" s="236"/>
      <c r="CH267" s="236"/>
      <c r="CI267" s="236"/>
      <c r="CJ267" s="236"/>
      <c r="CK267" s="236"/>
      <c r="CL267" s="236"/>
      <c r="CM267" s="236"/>
      <c r="CN267" s="236"/>
      <c r="CO267" s="236"/>
      <c r="CP267" s="236"/>
      <c r="CQ267" s="236"/>
      <c r="CR267" s="236"/>
      <c r="CS267" s="236"/>
      <c r="CT267" s="236"/>
      <c r="CU267" s="236"/>
      <c r="CV267" s="236"/>
      <c r="CW267" s="236"/>
      <c r="CX267" s="236"/>
      <c r="CY267" s="236"/>
      <c r="CZ267" s="236"/>
      <c r="DA267" s="236"/>
      <c r="DB267" s="236"/>
      <c r="DC267" s="236"/>
      <c r="DD267" s="236"/>
      <c r="DE267" s="236"/>
      <c r="DF267" s="236"/>
      <c r="DG267" s="236"/>
      <c r="DH267" s="236"/>
      <c r="DI267" s="236"/>
      <c r="DJ267" s="236"/>
      <c r="DK267" s="236"/>
      <c r="DL267" s="236"/>
      <c r="DM267" s="236"/>
      <c r="DN267" s="236"/>
      <c r="DO267" s="236"/>
      <c r="DP267" s="236"/>
      <c r="DQ267" s="236"/>
      <c r="DR267" s="236"/>
      <c r="DS267" s="236"/>
      <c r="DT267" s="236"/>
      <c r="DU267" s="236"/>
      <c r="DV267" s="236"/>
      <c r="DW267" s="236"/>
      <c r="DX267" s="236"/>
      <c r="DY267" s="236"/>
      <c r="DZ267" s="236"/>
      <c r="EA267" s="236"/>
      <c r="EB267" s="236"/>
      <c r="EC267" s="236"/>
      <c r="ED267" s="236"/>
      <c r="EE267" s="236"/>
      <c r="EF267" s="236"/>
      <c r="EG267" s="236"/>
      <c r="EH267" s="236"/>
      <c r="EI267" s="236"/>
      <c r="EJ267" s="236"/>
      <c r="EK267" s="236"/>
      <c r="EL267" s="236"/>
      <c r="EM267" s="236"/>
      <c r="EN267" s="236"/>
      <c r="EO267" s="236"/>
      <c r="EP267" s="236"/>
      <c r="EQ267" s="236"/>
      <c r="ER267" s="236"/>
      <c r="ES267" s="236"/>
      <c r="ET267" s="236"/>
      <c r="EU267" s="236"/>
      <c r="EV267" s="236"/>
      <c r="EW267" s="236"/>
      <c r="EX267" s="236"/>
      <c r="EY267" s="236"/>
      <c r="EZ267" s="236"/>
      <c r="FA267" s="236"/>
      <c r="FB267" s="236"/>
      <c r="FC267" s="236"/>
      <c r="FD267" s="236"/>
      <c r="FE267" s="236"/>
      <c r="FF267" s="236"/>
      <c r="FG267" s="236"/>
      <c r="FH267" s="236"/>
      <c r="FI267" s="236"/>
      <c r="FJ267" s="236"/>
      <c r="FK267" s="236"/>
      <c r="FL267" s="236"/>
      <c r="FM267" s="236"/>
      <c r="FN267" s="236"/>
      <c r="FO267" s="236"/>
      <c r="FP267" s="236"/>
      <c r="FQ267" s="236"/>
      <c r="FR267" s="236"/>
      <c r="FS267" s="236"/>
      <c r="FT267" s="236"/>
      <c r="FU267" s="236"/>
      <c r="FV267" s="236"/>
      <c r="FW267" s="236"/>
      <c r="FX267" s="236"/>
      <c r="FY267" s="236"/>
      <c r="FZ267" s="236"/>
      <c r="GA267" s="236"/>
      <c r="GB267" s="236"/>
      <c r="GC267" s="236"/>
      <c r="GD267" s="236"/>
      <c r="GE267" s="236"/>
      <c r="GF267" s="236"/>
      <c r="GG267" s="236"/>
      <c r="GH267" s="236"/>
      <c r="GI267" s="236"/>
      <c r="GJ267" s="236"/>
      <c r="GK267" s="236"/>
      <c r="GL267" s="236"/>
      <c r="GM267" s="236"/>
      <c r="GN267" s="236"/>
      <c r="GO267" s="236"/>
      <c r="GP267" s="236"/>
      <c r="GQ267" s="236"/>
      <c r="GR267" s="236"/>
      <c r="GS267" s="236"/>
      <c r="GT267" s="236"/>
      <c r="GU267" s="236"/>
      <c r="GV267" s="236"/>
      <c r="GW267" s="236"/>
      <c r="GX267" s="236"/>
      <c r="GY267" s="236"/>
      <c r="GZ267" s="236"/>
      <c r="HA267" s="236"/>
      <c r="HB267" s="236"/>
      <c r="HC267" s="236"/>
      <c r="HD267" s="236"/>
      <c r="HE267" s="236"/>
      <c r="HF267" s="236"/>
      <c r="HG267" s="236"/>
      <c r="HH267" s="236"/>
      <c r="HI267" s="236"/>
      <c r="HJ267" s="236"/>
      <c r="HK267" s="236"/>
      <c r="HL267" s="236"/>
      <c r="HM267" s="236"/>
      <c r="HN267" s="236"/>
      <c r="HO267" s="236"/>
      <c r="HP267" s="236"/>
      <c r="HQ267" s="236"/>
      <c r="HR267" s="236"/>
      <c r="HS267" s="236"/>
      <c r="HT267" s="236"/>
      <c r="HU267" s="236"/>
      <c r="HV267" s="236"/>
      <c r="HW267" s="236"/>
      <c r="HX267" s="236"/>
      <c r="HY267" s="236"/>
      <c r="HZ267" s="236"/>
      <c r="IA267" s="236"/>
      <c r="IB267" s="236"/>
      <c r="IC267" s="236"/>
      <c r="ID267" s="236"/>
      <c r="IE267" s="236"/>
      <c r="IF267" s="236"/>
      <c r="IG267" s="236"/>
      <c r="IH267" s="236"/>
      <c r="II267" s="236"/>
      <c r="IJ267" s="236"/>
      <c r="IK267" s="236"/>
      <c r="IL267" s="236"/>
      <c r="IM267" s="236"/>
      <c r="IN267" s="236"/>
      <c r="IO267" s="236"/>
      <c r="IP267" s="236"/>
      <c r="IQ267" s="236"/>
      <c r="IR267" s="236"/>
      <c r="IS267" s="236"/>
      <c r="IT267" s="236"/>
      <c r="IU267" s="236"/>
      <c r="IV267" s="236"/>
    </row>
    <row r="268" spans="1:256" s="292" customFormat="1" ht="25.5" customHeight="1" x14ac:dyDescent="0.25">
      <c r="A268" s="198">
        <v>9.4</v>
      </c>
      <c r="B268" s="254" t="s">
        <v>948</v>
      </c>
      <c r="C268" s="200">
        <f t="shared" ref="C268:C292" si="102">SUM(D268:O268)</f>
        <v>3907671</v>
      </c>
      <c r="D268" s="213">
        <f t="shared" ref="D268:O268" si="103">D269</f>
        <v>434142.24809999997</v>
      </c>
      <c r="E268" s="213">
        <f t="shared" si="103"/>
        <v>396237.8394</v>
      </c>
      <c r="F268" s="213">
        <f t="shared" si="103"/>
        <v>317302.88519999996</v>
      </c>
      <c r="G268" s="213">
        <f t="shared" si="103"/>
        <v>264549.32669999998</v>
      </c>
      <c r="H268" s="213">
        <f t="shared" si="103"/>
        <v>360287.26620000001</v>
      </c>
      <c r="I268" s="213">
        <f t="shared" si="103"/>
        <v>288386.11980000004</v>
      </c>
      <c r="J268" s="213">
        <f t="shared" si="103"/>
        <v>308315.24189999996</v>
      </c>
      <c r="K268" s="213">
        <f t="shared" si="103"/>
        <v>253998.61500000002</v>
      </c>
      <c r="L268" s="213">
        <f t="shared" si="103"/>
        <v>347782.71900000004</v>
      </c>
      <c r="M268" s="213">
        <f t="shared" si="103"/>
        <v>295419.9276</v>
      </c>
      <c r="N268" s="213">
        <f t="shared" si="103"/>
        <v>293466.09210000001</v>
      </c>
      <c r="O268" s="238">
        <f t="shared" si="103"/>
        <v>347782.71900000004</v>
      </c>
      <c r="P268" s="290"/>
      <c r="Q268" s="291"/>
      <c r="R268" s="291"/>
      <c r="S268" s="291"/>
      <c r="T268" s="291"/>
      <c r="U268" s="291"/>
      <c r="V268" s="291"/>
      <c r="W268" s="291"/>
      <c r="X268" s="291"/>
      <c r="Y268" s="291"/>
      <c r="Z268" s="291"/>
      <c r="AA268" s="291"/>
      <c r="AB268" s="291"/>
      <c r="AC268" s="291"/>
      <c r="AD268" s="291"/>
      <c r="AE268" s="291"/>
      <c r="AF268" s="291"/>
      <c r="AG268" s="291"/>
      <c r="AH268" s="291"/>
      <c r="AI268" s="291"/>
      <c r="AJ268" s="291"/>
      <c r="AK268" s="291"/>
      <c r="AL268" s="291"/>
      <c r="AM268" s="291"/>
      <c r="AN268" s="291"/>
      <c r="AO268" s="291"/>
      <c r="AP268" s="291"/>
      <c r="AQ268" s="291"/>
      <c r="AR268" s="291"/>
      <c r="AS268" s="291"/>
      <c r="AT268" s="291"/>
      <c r="AU268" s="291"/>
      <c r="AV268" s="291"/>
      <c r="AW268" s="291"/>
      <c r="AX268" s="291"/>
      <c r="AY268" s="291"/>
      <c r="AZ268" s="291"/>
      <c r="BA268" s="291"/>
      <c r="BB268" s="291"/>
      <c r="BC268" s="291"/>
      <c r="BD268" s="291"/>
      <c r="BE268" s="291"/>
      <c r="BF268" s="291"/>
      <c r="BG268" s="291"/>
      <c r="BH268" s="291"/>
      <c r="BI268" s="291"/>
      <c r="BJ268" s="291"/>
      <c r="BK268" s="291"/>
      <c r="BL268" s="291"/>
      <c r="BM268" s="291"/>
      <c r="BN268" s="291"/>
      <c r="BO268" s="291"/>
      <c r="BP268" s="291"/>
      <c r="BQ268" s="291"/>
      <c r="BR268" s="291"/>
      <c r="BS268" s="291"/>
      <c r="BT268" s="291"/>
      <c r="BU268" s="291"/>
      <c r="BV268" s="291"/>
      <c r="BW268" s="291"/>
      <c r="BX268" s="291"/>
      <c r="BY268" s="291"/>
      <c r="BZ268" s="291"/>
      <c r="CA268" s="291"/>
      <c r="CB268" s="291"/>
      <c r="CC268" s="291"/>
      <c r="CD268" s="291"/>
      <c r="CE268" s="291"/>
      <c r="CF268" s="291"/>
      <c r="CG268" s="291"/>
      <c r="CH268" s="291"/>
      <c r="CI268" s="291"/>
      <c r="CJ268" s="291"/>
      <c r="CK268" s="291"/>
      <c r="CL268" s="291"/>
      <c r="CM268" s="291"/>
      <c r="CN268" s="291"/>
      <c r="CO268" s="291"/>
      <c r="CP268" s="291"/>
      <c r="CQ268" s="291"/>
      <c r="CR268" s="291"/>
      <c r="CS268" s="291"/>
      <c r="CT268" s="291"/>
      <c r="CU268" s="291"/>
      <c r="CV268" s="291"/>
      <c r="CW268" s="291"/>
      <c r="CX268" s="291"/>
      <c r="CY268" s="291"/>
      <c r="CZ268" s="291"/>
      <c r="DA268" s="291"/>
      <c r="DB268" s="291"/>
      <c r="DC268" s="291"/>
      <c r="DD268" s="291"/>
      <c r="DE268" s="291"/>
      <c r="DF268" s="291"/>
      <c r="DG268" s="291"/>
      <c r="DH268" s="291"/>
      <c r="DI268" s="291"/>
      <c r="DJ268" s="291"/>
      <c r="DK268" s="291"/>
      <c r="DL268" s="291"/>
      <c r="DM268" s="291"/>
      <c r="DN268" s="291"/>
      <c r="DO268" s="291"/>
      <c r="DP268" s="291"/>
      <c r="DQ268" s="291"/>
      <c r="DR268" s="291"/>
      <c r="DS268" s="291"/>
      <c r="DT268" s="291"/>
      <c r="DU268" s="291"/>
      <c r="DV268" s="291"/>
      <c r="DW268" s="291"/>
      <c r="DX268" s="291"/>
      <c r="DY268" s="291"/>
      <c r="DZ268" s="291"/>
      <c r="EA268" s="291"/>
      <c r="EB268" s="291"/>
      <c r="EC268" s="291"/>
      <c r="ED268" s="291"/>
      <c r="EE268" s="291"/>
      <c r="EF268" s="291"/>
      <c r="EG268" s="291"/>
      <c r="EH268" s="291"/>
      <c r="EI268" s="291"/>
      <c r="EJ268" s="291"/>
      <c r="EK268" s="291"/>
      <c r="EL268" s="291"/>
      <c r="EM268" s="291"/>
      <c r="EN268" s="291"/>
      <c r="EO268" s="291"/>
      <c r="EP268" s="291"/>
      <c r="EQ268" s="291"/>
      <c r="ER268" s="291"/>
      <c r="ES268" s="291"/>
      <c r="ET268" s="291"/>
      <c r="EU268" s="291"/>
      <c r="EV268" s="291"/>
      <c r="EW268" s="291"/>
      <c r="EX268" s="291"/>
      <c r="EY268" s="291"/>
      <c r="EZ268" s="291"/>
      <c r="FA268" s="291"/>
      <c r="FB268" s="291"/>
      <c r="FC268" s="291"/>
      <c r="FD268" s="291"/>
      <c r="FE268" s="291"/>
      <c r="FF268" s="291"/>
      <c r="FG268" s="291"/>
      <c r="FH268" s="291"/>
      <c r="FI268" s="291"/>
      <c r="FJ268" s="291"/>
      <c r="FK268" s="291"/>
      <c r="FL268" s="291"/>
      <c r="FM268" s="291"/>
      <c r="FN268" s="291"/>
      <c r="FO268" s="291"/>
      <c r="FP268" s="291"/>
      <c r="FQ268" s="291"/>
      <c r="FR268" s="291"/>
      <c r="FS268" s="291"/>
      <c r="FT268" s="291"/>
      <c r="FU268" s="291"/>
      <c r="FV268" s="291"/>
      <c r="FW268" s="291"/>
      <c r="FX268" s="291"/>
      <c r="FY268" s="291"/>
      <c r="FZ268" s="291"/>
      <c r="GA268" s="291"/>
      <c r="GB268" s="291"/>
      <c r="GC268" s="291"/>
      <c r="GD268" s="291"/>
      <c r="GE268" s="291"/>
      <c r="GF268" s="291"/>
      <c r="GG268" s="291"/>
      <c r="GH268" s="291"/>
      <c r="GI268" s="291"/>
      <c r="GJ268" s="291"/>
      <c r="GK268" s="291"/>
      <c r="GL268" s="291"/>
      <c r="GM268" s="291"/>
      <c r="GN268" s="291"/>
      <c r="GO268" s="291"/>
      <c r="GP268" s="291"/>
      <c r="GQ268" s="291"/>
      <c r="GR268" s="291"/>
      <c r="GS268" s="291"/>
      <c r="GT268" s="291"/>
      <c r="GU268" s="291"/>
      <c r="GV268" s="291"/>
      <c r="GW268" s="291"/>
      <c r="GX268" s="291"/>
      <c r="GY268" s="291"/>
      <c r="GZ268" s="291"/>
      <c r="HA268" s="291"/>
      <c r="HB268" s="291"/>
      <c r="HC268" s="291"/>
      <c r="HD268" s="291"/>
      <c r="HE268" s="291"/>
      <c r="HF268" s="291"/>
      <c r="HG268" s="291"/>
      <c r="HH268" s="291"/>
      <c r="HI268" s="291"/>
      <c r="HJ268" s="291"/>
      <c r="HK268" s="291"/>
      <c r="HL268" s="291"/>
      <c r="HM268" s="291"/>
      <c r="HN268" s="291"/>
      <c r="HO268" s="291"/>
      <c r="HP268" s="291"/>
      <c r="HQ268" s="291"/>
      <c r="HR268" s="291"/>
      <c r="HS268" s="291"/>
      <c r="HT268" s="291"/>
      <c r="HU268" s="291"/>
      <c r="HV268" s="291"/>
      <c r="HW268" s="291"/>
      <c r="HX268" s="291"/>
      <c r="HY268" s="291"/>
      <c r="HZ268" s="291"/>
      <c r="IA268" s="291"/>
      <c r="IB268" s="291"/>
      <c r="IC268" s="291"/>
      <c r="ID268" s="291"/>
      <c r="IE268" s="291"/>
      <c r="IF268" s="291"/>
      <c r="IG268" s="291"/>
      <c r="IH268" s="291"/>
      <c r="II268" s="291"/>
      <c r="IJ268" s="291"/>
      <c r="IK268" s="291"/>
      <c r="IL268" s="291"/>
      <c r="IM268" s="291"/>
      <c r="IN268" s="291"/>
      <c r="IO268" s="291"/>
      <c r="IP268" s="291"/>
      <c r="IQ268" s="291"/>
      <c r="IR268" s="291"/>
      <c r="IS268" s="291"/>
      <c r="IT268" s="291"/>
      <c r="IU268" s="291"/>
      <c r="IV268" s="291"/>
    </row>
    <row r="269" spans="1:256" s="256" customFormat="1" ht="25.5" customHeight="1" x14ac:dyDescent="0.25">
      <c r="A269" s="206" t="s">
        <v>949</v>
      </c>
      <c r="B269" s="207" t="s">
        <v>234</v>
      </c>
      <c r="C269" s="208">
        <f t="shared" si="102"/>
        <v>3907671</v>
      </c>
      <c r="D269" s="221">
        <f>SUM(D270:D271)</f>
        <v>434142.24809999997</v>
      </c>
      <c r="E269" s="221">
        <f t="shared" ref="E269:BP269" si="104">SUM(E270:E271)</f>
        <v>396237.8394</v>
      </c>
      <c r="F269" s="221">
        <f t="shared" si="104"/>
        <v>317302.88519999996</v>
      </c>
      <c r="G269" s="221">
        <f t="shared" si="104"/>
        <v>264549.32669999998</v>
      </c>
      <c r="H269" s="221">
        <f t="shared" si="104"/>
        <v>360287.26620000001</v>
      </c>
      <c r="I269" s="221">
        <f t="shared" si="104"/>
        <v>288386.11980000004</v>
      </c>
      <c r="J269" s="221">
        <f t="shared" si="104"/>
        <v>308315.24189999996</v>
      </c>
      <c r="K269" s="221">
        <f t="shared" si="104"/>
        <v>253998.61500000002</v>
      </c>
      <c r="L269" s="221">
        <f t="shared" si="104"/>
        <v>347782.71900000004</v>
      </c>
      <c r="M269" s="221">
        <f t="shared" si="104"/>
        <v>295419.9276</v>
      </c>
      <c r="N269" s="221">
        <f t="shared" si="104"/>
        <v>293466.09210000001</v>
      </c>
      <c r="O269" s="234">
        <f t="shared" si="104"/>
        <v>347782.71900000004</v>
      </c>
      <c r="P269" s="273">
        <f t="shared" si="104"/>
        <v>0</v>
      </c>
      <c r="Q269" s="274">
        <f t="shared" si="104"/>
        <v>0</v>
      </c>
      <c r="R269" s="274">
        <f t="shared" si="104"/>
        <v>0</v>
      </c>
      <c r="S269" s="274">
        <f t="shared" si="104"/>
        <v>0</v>
      </c>
      <c r="T269" s="274">
        <f t="shared" si="104"/>
        <v>0</v>
      </c>
      <c r="U269" s="274">
        <f t="shared" si="104"/>
        <v>0</v>
      </c>
      <c r="V269" s="274">
        <f t="shared" si="104"/>
        <v>0</v>
      </c>
      <c r="W269" s="274">
        <f t="shared" si="104"/>
        <v>0</v>
      </c>
      <c r="X269" s="274">
        <f t="shared" si="104"/>
        <v>0</v>
      </c>
      <c r="Y269" s="274">
        <f t="shared" si="104"/>
        <v>0</v>
      </c>
      <c r="Z269" s="274">
        <f t="shared" si="104"/>
        <v>0</v>
      </c>
      <c r="AA269" s="274">
        <f t="shared" si="104"/>
        <v>0</v>
      </c>
      <c r="AB269" s="274">
        <f t="shared" si="104"/>
        <v>0</v>
      </c>
      <c r="AC269" s="274">
        <f t="shared" si="104"/>
        <v>0</v>
      </c>
      <c r="AD269" s="274">
        <f t="shared" si="104"/>
        <v>0</v>
      </c>
      <c r="AE269" s="274">
        <f t="shared" si="104"/>
        <v>0</v>
      </c>
      <c r="AF269" s="274">
        <f t="shared" si="104"/>
        <v>0</v>
      </c>
      <c r="AG269" s="274">
        <f t="shared" si="104"/>
        <v>0</v>
      </c>
      <c r="AH269" s="274">
        <f t="shared" si="104"/>
        <v>0</v>
      </c>
      <c r="AI269" s="274">
        <f t="shared" si="104"/>
        <v>0</v>
      </c>
      <c r="AJ269" s="274">
        <f t="shared" si="104"/>
        <v>0</v>
      </c>
      <c r="AK269" s="274">
        <f t="shared" si="104"/>
        <v>0</v>
      </c>
      <c r="AL269" s="274">
        <f t="shared" si="104"/>
        <v>0</v>
      </c>
      <c r="AM269" s="274">
        <f t="shared" si="104"/>
        <v>0</v>
      </c>
      <c r="AN269" s="274">
        <f t="shared" si="104"/>
        <v>0</v>
      </c>
      <c r="AO269" s="274">
        <f t="shared" si="104"/>
        <v>0</v>
      </c>
      <c r="AP269" s="274">
        <f t="shared" si="104"/>
        <v>0</v>
      </c>
      <c r="AQ269" s="274">
        <f t="shared" si="104"/>
        <v>0</v>
      </c>
      <c r="AR269" s="274">
        <f t="shared" si="104"/>
        <v>0</v>
      </c>
      <c r="AS269" s="274">
        <f t="shared" si="104"/>
        <v>0</v>
      </c>
      <c r="AT269" s="274">
        <f t="shared" si="104"/>
        <v>0</v>
      </c>
      <c r="AU269" s="274">
        <f t="shared" si="104"/>
        <v>0</v>
      </c>
      <c r="AV269" s="274">
        <f t="shared" si="104"/>
        <v>0</v>
      </c>
      <c r="AW269" s="274">
        <f t="shared" si="104"/>
        <v>0</v>
      </c>
      <c r="AX269" s="274">
        <f t="shared" si="104"/>
        <v>0</v>
      </c>
      <c r="AY269" s="274">
        <f t="shared" si="104"/>
        <v>0</v>
      </c>
      <c r="AZ269" s="274">
        <f t="shared" si="104"/>
        <v>0</v>
      </c>
      <c r="BA269" s="274">
        <f t="shared" si="104"/>
        <v>0</v>
      </c>
      <c r="BB269" s="274">
        <f t="shared" si="104"/>
        <v>0</v>
      </c>
      <c r="BC269" s="274">
        <f t="shared" si="104"/>
        <v>0</v>
      </c>
      <c r="BD269" s="274">
        <f t="shared" si="104"/>
        <v>0</v>
      </c>
      <c r="BE269" s="274">
        <f t="shared" si="104"/>
        <v>0</v>
      </c>
      <c r="BF269" s="274">
        <f t="shared" si="104"/>
        <v>0</v>
      </c>
      <c r="BG269" s="274">
        <f t="shared" si="104"/>
        <v>0</v>
      </c>
      <c r="BH269" s="274">
        <f t="shared" si="104"/>
        <v>0</v>
      </c>
      <c r="BI269" s="274">
        <f t="shared" si="104"/>
        <v>0</v>
      </c>
      <c r="BJ269" s="274">
        <f t="shared" si="104"/>
        <v>0</v>
      </c>
      <c r="BK269" s="274">
        <f t="shared" si="104"/>
        <v>0</v>
      </c>
      <c r="BL269" s="274">
        <f t="shared" si="104"/>
        <v>0</v>
      </c>
      <c r="BM269" s="274">
        <f t="shared" si="104"/>
        <v>0</v>
      </c>
      <c r="BN269" s="274">
        <f t="shared" si="104"/>
        <v>0</v>
      </c>
      <c r="BO269" s="274">
        <f t="shared" si="104"/>
        <v>0</v>
      </c>
      <c r="BP269" s="274">
        <f t="shared" si="104"/>
        <v>0</v>
      </c>
      <c r="BQ269" s="274">
        <f t="shared" ref="BQ269:EB269" si="105">SUM(BQ270:BQ271)</f>
        <v>0</v>
      </c>
      <c r="BR269" s="274">
        <f t="shared" si="105"/>
        <v>0</v>
      </c>
      <c r="BS269" s="274">
        <f t="shared" si="105"/>
        <v>0</v>
      </c>
      <c r="BT269" s="274">
        <f t="shared" si="105"/>
        <v>0</v>
      </c>
      <c r="BU269" s="274">
        <f t="shared" si="105"/>
        <v>0</v>
      </c>
      <c r="BV269" s="274">
        <f t="shared" si="105"/>
        <v>0</v>
      </c>
      <c r="BW269" s="274">
        <f t="shared" si="105"/>
        <v>0</v>
      </c>
      <c r="BX269" s="274">
        <f t="shared" si="105"/>
        <v>0</v>
      </c>
      <c r="BY269" s="274">
        <f t="shared" si="105"/>
        <v>0</v>
      </c>
      <c r="BZ269" s="274">
        <f t="shared" si="105"/>
        <v>0</v>
      </c>
      <c r="CA269" s="274">
        <f t="shared" si="105"/>
        <v>0</v>
      </c>
      <c r="CB269" s="274">
        <f t="shared" si="105"/>
        <v>0</v>
      </c>
      <c r="CC269" s="274">
        <f t="shared" si="105"/>
        <v>0</v>
      </c>
      <c r="CD269" s="274">
        <f t="shared" si="105"/>
        <v>0</v>
      </c>
      <c r="CE269" s="274">
        <f t="shared" si="105"/>
        <v>0</v>
      </c>
      <c r="CF269" s="274">
        <f t="shared" si="105"/>
        <v>0</v>
      </c>
      <c r="CG269" s="274">
        <f t="shared" si="105"/>
        <v>0</v>
      </c>
      <c r="CH269" s="274">
        <f t="shared" si="105"/>
        <v>0</v>
      </c>
      <c r="CI269" s="274">
        <f t="shared" si="105"/>
        <v>0</v>
      </c>
      <c r="CJ269" s="274">
        <f t="shared" si="105"/>
        <v>0</v>
      </c>
      <c r="CK269" s="274">
        <f t="shared" si="105"/>
        <v>0</v>
      </c>
      <c r="CL269" s="274">
        <f t="shared" si="105"/>
        <v>0</v>
      </c>
      <c r="CM269" s="274">
        <f t="shared" si="105"/>
        <v>0</v>
      </c>
      <c r="CN269" s="274">
        <f t="shared" si="105"/>
        <v>0</v>
      </c>
      <c r="CO269" s="274">
        <f t="shared" si="105"/>
        <v>0</v>
      </c>
      <c r="CP269" s="274">
        <f t="shared" si="105"/>
        <v>0</v>
      </c>
      <c r="CQ269" s="274">
        <f t="shared" si="105"/>
        <v>0</v>
      </c>
      <c r="CR269" s="274">
        <f t="shared" si="105"/>
        <v>0</v>
      </c>
      <c r="CS269" s="274">
        <f t="shared" si="105"/>
        <v>0</v>
      </c>
      <c r="CT269" s="274">
        <f t="shared" si="105"/>
        <v>0</v>
      </c>
      <c r="CU269" s="274">
        <f t="shared" si="105"/>
        <v>0</v>
      </c>
      <c r="CV269" s="274">
        <f t="shared" si="105"/>
        <v>0</v>
      </c>
      <c r="CW269" s="274">
        <f t="shared" si="105"/>
        <v>0</v>
      </c>
      <c r="CX269" s="274">
        <f t="shared" si="105"/>
        <v>0</v>
      </c>
      <c r="CY269" s="274">
        <f t="shared" si="105"/>
        <v>0</v>
      </c>
      <c r="CZ269" s="274">
        <f t="shared" si="105"/>
        <v>0</v>
      </c>
      <c r="DA269" s="274">
        <f t="shared" si="105"/>
        <v>0</v>
      </c>
      <c r="DB269" s="274">
        <f t="shared" si="105"/>
        <v>0</v>
      </c>
      <c r="DC269" s="274">
        <f t="shared" si="105"/>
        <v>0</v>
      </c>
      <c r="DD269" s="274">
        <f t="shared" si="105"/>
        <v>0</v>
      </c>
      <c r="DE269" s="274">
        <f t="shared" si="105"/>
        <v>0</v>
      </c>
      <c r="DF269" s="274">
        <f t="shared" si="105"/>
        <v>0</v>
      </c>
      <c r="DG269" s="274">
        <f t="shared" si="105"/>
        <v>0</v>
      </c>
      <c r="DH269" s="274">
        <f t="shared" si="105"/>
        <v>0</v>
      </c>
      <c r="DI269" s="274">
        <f t="shared" si="105"/>
        <v>0</v>
      </c>
      <c r="DJ269" s="274">
        <f t="shared" si="105"/>
        <v>0</v>
      </c>
      <c r="DK269" s="274">
        <f t="shared" si="105"/>
        <v>0</v>
      </c>
      <c r="DL269" s="274">
        <f t="shared" si="105"/>
        <v>0</v>
      </c>
      <c r="DM269" s="274">
        <f t="shared" si="105"/>
        <v>0</v>
      </c>
      <c r="DN269" s="274">
        <f t="shared" si="105"/>
        <v>0</v>
      </c>
      <c r="DO269" s="274">
        <f t="shared" si="105"/>
        <v>0</v>
      </c>
      <c r="DP269" s="274">
        <f t="shared" si="105"/>
        <v>0</v>
      </c>
      <c r="DQ269" s="274">
        <f t="shared" si="105"/>
        <v>0</v>
      </c>
      <c r="DR269" s="274">
        <f t="shared" si="105"/>
        <v>0</v>
      </c>
      <c r="DS269" s="274">
        <f t="shared" si="105"/>
        <v>0</v>
      </c>
      <c r="DT269" s="274">
        <f t="shared" si="105"/>
        <v>0</v>
      </c>
      <c r="DU269" s="274">
        <f t="shared" si="105"/>
        <v>0</v>
      </c>
      <c r="DV269" s="274">
        <f t="shared" si="105"/>
        <v>0</v>
      </c>
      <c r="DW269" s="274">
        <f t="shared" si="105"/>
        <v>0</v>
      </c>
      <c r="DX269" s="274">
        <f t="shared" si="105"/>
        <v>0</v>
      </c>
      <c r="DY269" s="274">
        <f t="shared" si="105"/>
        <v>0</v>
      </c>
      <c r="DZ269" s="274">
        <f t="shared" si="105"/>
        <v>0</v>
      </c>
      <c r="EA269" s="274">
        <f t="shared" si="105"/>
        <v>0</v>
      </c>
      <c r="EB269" s="274">
        <f t="shared" si="105"/>
        <v>0</v>
      </c>
      <c r="EC269" s="274">
        <f t="shared" ref="EC269:GN269" si="106">SUM(EC270:EC271)</f>
        <v>0</v>
      </c>
      <c r="ED269" s="274">
        <f t="shared" si="106"/>
        <v>0</v>
      </c>
      <c r="EE269" s="274">
        <f t="shared" si="106"/>
        <v>0</v>
      </c>
      <c r="EF269" s="274">
        <f t="shared" si="106"/>
        <v>0</v>
      </c>
      <c r="EG269" s="274">
        <f t="shared" si="106"/>
        <v>0</v>
      </c>
      <c r="EH269" s="274">
        <f t="shared" si="106"/>
        <v>0</v>
      </c>
      <c r="EI269" s="274">
        <f t="shared" si="106"/>
        <v>0</v>
      </c>
      <c r="EJ269" s="274">
        <f t="shared" si="106"/>
        <v>0</v>
      </c>
      <c r="EK269" s="274">
        <f t="shared" si="106"/>
        <v>0</v>
      </c>
      <c r="EL269" s="274">
        <f t="shared" si="106"/>
        <v>0</v>
      </c>
      <c r="EM269" s="274">
        <f t="shared" si="106"/>
        <v>0</v>
      </c>
      <c r="EN269" s="274">
        <f t="shared" si="106"/>
        <v>0</v>
      </c>
      <c r="EO269" s="274">
        <f t="shared" si="106"/>
        <v>0</v>
      </c>
      <c r="EP269" s="274">
        <f t="shared" si="106"/>
        <v>0</v>
      </c>
      <c r="EQ269" s="274">
        <f t="shared" si="106"/>
        <v>0</v>
      </c>
      <c r="ER269" s="274">
        <f t="shared" si="106"/>
        <v>0</v>
      </c>
      <c r="ES269" s="274">
        <f t="shared" si="106"/>
        <v>0</v>
      </c>
      <c r="ET269" s="274">
        <f t="shared" si="106"/>
        <v>0</v>
      </c>
      <c r="EU269" s="274">
        <f t="shared" si="106"/>
        <v>0</v>
      </c>
      <c r="EV269" s="274">
        <f t="shared" si="106"/>
        <v>0</v>
      </c>
      <c r="EW269" s="274">
        <f t="shared" si="106"/>
        <v>0</v>
      </c>
      <c r="EX269" s="274">
        <f t="shared" si="106"/>
        <v>0</v>
      </c>
      <c r="EY269" s="274">
        <f t="shared" si="106"/>
        <v>0</v>
      </c>
      <c r="EZ269" s="274">
        <f t="shared" si="106"/>
        <v>0</v>
      </c>
      <c r="FA269" s="274">
        <f t="shared" si="106"/>
        <v>0</v>
      </c>
      <c r="FB269" s="274">
        <f t="shared" si="106"/>
        <v>0</v>
      </c>
      <c r="FC269" s="274">
        <f t="shared" si="106"/>
        <v>0</v>
      </c>
      <c r="FD269" s="274">
        <f t="shared" si="106"/>
        <v>0</v>
      </c>
      <c r="FE269" s="274">
        <f t="shared" si="106"/>
        <v>0</v>
      </c>
      <c r="FF269" s="274">
        <f t="shared" si="106"/>
        <v>0</v>
      </c>
      <c r="FG269" s="274">
        <f t="shared" si="106"/>
        <v>0</v>
      </c>
      <c r="FH269" s="274">
        <f t="shared" si="106"/>
        <v>0</v>
      </c>
      <c r="FI269" s="274">
        <f t="shared" si="106"/>
        <v>0</v>
      </c>
      <c r="FJ269" s="274">
        <f t="shared" si="106"/>
        <v>0</v>
      </c>
      <c r="FK269" s="274">
        <f t="shared" si="106"/>
        <v>0</v>
      </c>
      <c r="FL269" s="274">
        <f t="shared" si="106"/>
        <v>0</v>
      </c>
      <c r="FM269" s="274">
        <f t="shared" si="106"/>
        <v>0</v>
      </c>
      <c r="FN269" s="274">
        <f t="shared" si="106"/>
        <v>0</v>
      </c>
      <c r="FO269" s="274">
        <f t="shared" si="106"/>
        <v>0</v>
      </c>
      <c r="FP269" s="274">
        <f t="shared" si="106"/>
        <v>0</v>
      </c>
      <c r="FQ269" s="274">
        <f t="shared" si="106"/>
        <v>0</v>
      </c>
      <c r="FR269" s="274">
        <f t="shared" si="106"/>
        <v>0</v>
      </c>
      <c r="FS269" s="274">
        <f t="shared" si="106"/>
        <v>0</v>
      </c>
      <c r="FT269" s="274">
        <f t="shared" si="106"/>
        <v>0</v>
      </c>
      <c r="FU269" s="274">
        <f t="shared" si="106"/>
        <v>0</v>
      </c>
      <c r="FV269" s="274">
        <f t="shared" si="106"/>
        <v>0</v>
      </c>
      <c r="FW269" s="274">
        <f t="shared" si="106"/>
        <v>0</v>
      </c>
      <c r="FX269" s="274">
        <f t="shared" si="106"/>
        <v>0</v>
      </c>
      <c r="FY269" s="274">
        <f t="shared" si="106"/>
        <v>0</v>
      </c>
      <c r="FZ269" s="274">
        <f t="shared" si="106"/>
        <v>0</v>
      </c>
      <c r="GA269" s="274">
        <f t="shared" si="106"/>
        <v>0</v>
      </c>
      <c r="GB269" s="274">
        <f t="shared" si="106"/>
        <v>0</v>
      </c>
      <c r="GC269" s="274">
        <f t="shared" si="106"/>
        <v>0</v>
      </c>
      <c r="GD269" s="274">
        <f t="shared" si="106"/>
        <v>0</v>
      </c>
      <c r="GE269" s="274">
        <f t="shared" si="106"/>
        <v>0</v>
      </c>
      <c r="GF269" s="274">
        <f t="shared" si="106"/>
        <v>0</v>
      </c>
      <c r="GG269" s="274">
        <f t="shared" si="106"/>
        <v>0</v>
      </c>
      <c r="GH269" s="274">
        <f t="shared" si="106"/>
        <v>0</v>
      </c>
      <c r="GI269" s="274">
        <f t="shared" si="106"/>
        <v>0</v>
      </c>
      <c r="GJ269" s="274">
        <f t="shared" si="106"/>
        <v>0</v>
      </c>
      <c r="GK269" s="274">
        <f t="shared" si="106"/>
        <v>0</v>
      </c>
      <c r="GL269" s="274">
        <f t="shared" si="106"/>
        <v>0</v>
      </c>
      <c r="GM269" s="274">
        <f t="shared" si="106"/>
        <v>0</v>
      </c>
      <c r="GN269" s="274">
        <f t="shared" si="106"/>
        <v>0</v>
      </c>
      <c r="GO269" s="274">
        <f t="shared" ref="GO269:IV269" si="107">SUM(GO270:GO271)</f>
        <v>0</v>
      </c>
      <c r="GP269" s="274">
        <f t="shared" si="107"/>
        <v>0</v>
      </c>
      <c r="GQ269" s="274">
        <f t="shared" si="107"/>
        <v>0</v>
      </c>
      <c r="GR269" s="274">
        <f t="shared" si="107"/>
        <v>0</v>
      </c>
      <c r="GS269" s="274">
        <f t="shared" si="107"/>
        <v>0</v>
      </c>
      <c r="GT269" s="274">
        <f t="shared" si="107"/>
        <v>0</v>
      </c>
      <c r="GU269" s="274">
        <f t="shared" si="107"/>
        <v>0</v>
      </c>
      <c r="GV269" s="274">
        <f t="shared" si="107"/>
        <v>0</v>
      </c>
      <c r="GW269" s="274">
        <f t="shared" si="107"/>
        <v>0</v>
      </c>
      <c r="GX269" s="274">
        <f t="shared" si="107"/>
        <v>0</v>
      </c>
      <c r="GY269" s="274">
        <f t="shared" si="107"/>
        <v>0</v>
      </c>
      <c r="GZ269" s="274">
        <f t="shared" si="107"/>
        <v>0</v>
      </c>
      <c r="HA269" s="274">
        <f t="shared" si="107"/>
        <v>0</v>
      </c>
      <c r="HB269" s="274">
        <f t="shared" si="107"/>
        <v>0</v>
      </c>
      <c r="HC269" s="274">
        <f t="shared" si="107"/>
        <v>0</v>
      </c>
      <c r="HD269" s="274">
        <f t="shared" si="107"/>
        <v>0</v>
      </c>
      <c r="HE269" s="274">
        <f t="shared" si="107"/>
        <v>0</v>
      </c>
      <c r="HF269" s="274">
        <f t="shared" si="107"/>
        <v>0</v>
      </c>
      <c r="HG269" s="274">
        <f t="shared" si="107"/>
        <v>0</v>
      </c>
      <c r="HH269" s="274">
        <f t="shared" si="107"/>
        <v>0</v>
      </c>
      <c r="HI269" s="274">
        <f t="shared" si="107"/>
        <v>0</v>
      </c>
      <c r="HJ269" s="274">
        <f t="shared" si="107"/>
        <v>0</v>
      </c>
      <c r="HK269" s="274">
        <f t="shared" si="107"/>
        <v>0</v>
      </c>
      <c r="HL269" s="274">
        <f t="shared" si="107"/>
        <v>0</v>
      </c>
      <c r="HM269" s="274">
        <f t="shared" si="107"/>
        <v>0</v>
      </c>
      <c r="HN269" s="274">
        <f t="shared" si="107"/>
        <v>0</v>
      </c>
      <c r="HO269" s="274">
        <f t="shared" si="107"/>
        <v>0</v>
      </c>
      <c r="HP269" s="274">
        <f t="shared" si="107"/>
        <v>0</v>
      </c>
      <c r="HQ269" s="274">
        <f t="shared" si="107"/>
        <v>0</v>
      </c>
      <c r="HR269" s="274">
        <f t="shared" si="107"/>
        <v>0</v>
      </c>
      <c r="HS269" s="274">
        <f t="shared" si="107"/>
        <v>0</v>
      </c>
      <c r="HT269" s="274">
        <f t="shared" si="107"/>
        <v>0</v>
      </c>
      <c r="HU269" s="274">
        <f t="shared" si="107"/>
        <v>0</v>
      </c>
      <c r="HV269" s="274">
        <f t="shared" si="107"/>
        <v>0</v>
      </c>
      <c r="HW269" s="274">
        <f t="shared" si="107"/>
        <v>0</v>
      </c>
      <c r="HX269" s="274">
        <f t="shared" si="107"/>
        <v>0</v>
      </c>
      <c r="HY269" s="274">
        <f t="shared" si="107"/>
        <v>0</v>
      </c>
      <c r="HZ269" s="274">
        <f t="shared" si="107"/>
        <v>0</v>
      </c>
      <c r="IA269" s="274">
        <f t="shared" si="107"/>
        <v>0</v>
      </c>
      <c r="IB269" s="274">
        <f t="shared" si="107"/>
        <v>0</v>
      </c>
      <c r="IC269" s="274">
        <f t="shared" si="107"/>
        <v>0</v>
      </c>
      <c r="ID269" s="274">
        <f t="shared" si="107"/>
        <v>0</v>
      </c>
      <c r="IE269" s="274">
        <f t="shared" si="107"/>
        <v>0</v>
      </c>
      <c r="IF269" s="274">
        <f t="shared" si="107"/>
        <v>0</v>
      </c>
      <c r="IG269" s="274">
        <f t="shared" si="107"/>
        <v>0</v>
      </c>
      <c r="IH269" s="274">
        <f t="shared" si="107"/>
        <v>0</v>
      </c>
      <c r="II269" s="274">
        <f t="shared" si="107"/>
        <v>0</v>
      </c>
      <c r="IJ269" s="274">
        <f t="shared" si="107"/>
        <v>0</v>
      </c>
      <c r="IK269" s="274">
        <f t="shared" si="107"/>
        <v>0</v>
      </c>
      <c r="IL269" s="274">
        <f t="shared" si="107"/>
        <v>0</v>
      </c>
      <c r="IM269" s="274">
        <f t="shared" si="107"/>
        <v>0</v>
      </c>
      <c r="IN269" s="274">
        <f t="shared" si="107"/>
        <v>0</v>
      </c>
      <c r="IO269" s="274">
        <f t="shared" si="107"/>
        <v>0</v>
      </c>
      <c r="IP269" s="274">
        <f t="shared" si="107"/>
        <v>0</v>
      </c>
      <c r="IQ269" s="274">
        <f t="shared" si="107"/>
        <v>0</v>
      </c>
      <c r="IR269" s="274">
        <f t="shared" si="107"/>
        <v>0</v>
      </c>
      <c r="IS269" s="274">
        <f t="shared" si="107"/>
        <v>0</v>
      </c>
      <c r="IT269" s="274">
        <f t="shared" si="107"/>
        <v>0</v>
      </c>
      <c r="IU269" s="274">
        <f t="shared" si="107"/>
        <v>0</v>
      </c>
      <c r="IV269" s="274">
        <f t="shared" si="107"/>
        <v>0</v>
      </c>
    </row>
    <row r="270" spans="1:256" s="222" customFormat="1" ht="25.5" customHeight="1" x14ac:dyDescent="0.25">
      <c r="A270" s="211" t="s">
        <v>950</v>
      </c>
      <c r="B270" s="269" t="s">
        <v>951</v>
      </c>
      <c r="C270" s="237">
        <f t="shared" si="102"/>
        <v>3907671</v>
      </c>
      <c r="D270" s="222">
        <v>434142.24809999997</v>
      </c>
      <c r="E270" s="222">
        <v>396237.8394</v>
      </c>
      <c r="F270" s="222">
        <v>317302.88519999996</v>
      </c>
      <c r="G270" s="222">
        <v>264549.32669999998</v>
      </c>
      <c r="H270" s="222">
        <v>360287.26620000001</v>
      </c>
      <c r="I270" s="222">
        <v>288386.11980000004</v>
      </c>
      <c r="J270" s="222">
        <v>308315.24189999996</v>
      </c>
      <c r="K270" s="222">
        <v>253998.61500000002</v>
      </c>
      <c r="L270" s="222">
        <v>347782.71900000004</v>
      </c>
      <c r="M270" s="222">
        <v>295419.9276</v>
      </c>
      <c r="N270" s="222">
        <v>293466.09210000001</v>
      </c>
      <c r="O270" s="223">
        <v>347782.71900000004</v>
      </c>
      <c r="P270" s="235"/>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236"/>
      <c r="BI270" s="236"/>
      <c r="BJ270" s="236"/>
      <c r="BK270" s="236"/>
      <c r="BL270" s="236"/>
      <c r="BM270" s="236"/>
      <c r="BN270" s="236"/>
      <c r="BO270" s="236"/>
      <c r="BP270" s="236"/>
      <c r="BQ270" s="236"/>
      <c r="BR270" s="236"/>
      <c r="BS270" s="236"/>
      <c r="BT270" s="236"/>
      <c r="BU270" s="236"/>
      <c r="BV270" s="236"/>
      <c r="BW270" s="236"/>
      <c r="BX270" s="236"/>
      <c r="BY270" s="236"/>
      <c r="BZ270" s="236"/>
      <c r="CA270" s="236"/>
      <c r="CB270" s="236"/>
      <c r="CC270" s="236"/>
      <c r="CD270" s="236"/>
      <c r="CE270" s="236"/>
      <c r="CF270" s="236"/>
      <c r="CG270" s="236"/>
      <c r="CH270" s="236"/>
      <c r="CI270" s="236"/>
      <c r="CJ270" s="236"/>
      <c r="CK270" s="236"/>
      <c r="CL270" s="236"/>
      <c r="CM270" s="236"/>
      <c r="CN270" s="236"/>
      <c r="CO270" s="236"/>
      <c r="CP270" s="236"/>
      <c r="CQ270" s="236"/>
      <c r="CR270" s="236"/>
      <c r="CS270" s="236"/>
      <c r="CT270" s="236"/>
      <c r="CU270" s="236"/>
      <c r="CV270" s="236"/>
      <c r="CW270" s="236"/>
      <c r="CX270" s="236"/>
      <c r="CY270" s="236"/>
      <c r="CZ270" s="236"/>
      <c r="DA270" s="236"/>
      <c r="DB270" s="236"/>
      <c r="DC270" s="236"/>
      <c r="DD270" s="236"/>
      <c r="DE270" s="236"/>
      <c r="DF270" s="236"/>
      <c r="DG270" s="236"/>
      <c r="DH270" s="236"/>
      <c r="DI270" s="236"/>
      <c r="DJ270" s="236"/>
      <c r="DK270" s="236"/>
      <c r="DL270" s="236"/>
      <c r="DM270" s="236"/>
      <c r="DN270" s="236"/>
      <c r="DO270" s="236"/>
      <c r="DP270" s="236"/>
      <c r="DQ270" s="236"/>
      <c r="DR270" s="236"/>
      <c r="DS270" s="236"/>
      <c r="DT270" s="236"/>
      <c r="DU270" s="236"/>
      <c r="DV270" s="236"/>
      <c r="DW270" s="236"/>
      <c r="DX270" s="236"/>
      <c r="DY270" s="236"/>
      <c r="DZ270" s="236"/>
      <c r="EA270" s="236"/>
      <c r="EB270" s="236"/>
      <c r="EC270" s="236"/>
      <c r="ED270" s="236"/>
      <c r="EE270" s="236"/>
      <c r="EF270" s="236"/>
      <c r="EG270" s="236"/>
      <c r="EH270" s="236"/>
      <c r="EI270" s="236"/>
      <c r="EJ270" s="236"/>
      <c r="EK270" s="236"/>
      <c r="EL270" s="236"/>
      <c r="EM270" s="236"/>
      <c r="EN270" s="236"/>
      <c r="EO270" s="236"/>
      <c r="EP270" s="236"/>
      <c r="EQ270" s="236"/>
      <c r="ER270" s="236"/>
      <c r="ES270" s="236"/>
      <c r="ET270" s="236"/>
      <c r="EU270" s="236"/>
      <c r="EV270" s="236"/>
      <c r="EW270" s="236"/>
      <c r="EX270" s="236"/>
      <c r="EY270" s="236"/>
      <c r="EZ270" s="236"/>
      <c r="FA270" s="236"/>
      <c r="FB270" s="236"/>
      <c r="FC270" s="236"/>
      <c r="FD270" s="236"/>
      <c r="FE270" s="236"/>
      <c r="FF270" s="236"/>
      <c r="FG270" s="236"/>
      <c r="FH270" s="236"/>
      <c r="FI270" s="236"/>
      <c r="FJ270" s="236"/>
      <c r="FK270" s="236"/>
      <c r="FL270" s="236"/>
      <c r="FM270" s="236"/>
      <c r="FN270" s="236"/>
      <c r="FO270" s="236"/>
      <c r="FP270" s="236"/>
      <c r="FQ270" s="236"/>
      <c r="FR270" s="236"/>
      <c r="FS270" s="236"/>
      <c r="FT270" s="236"/>
      <c r="FU270" s="236"/>
      <c r="FV270" s="236"/>
      <c r="FW270" s="236"/>
      <c r="FX270" s="236"/>
      <c r="FY270" s="236"/>
      <c r="FZ270" s="236"/>
      <c r="GA270" s="236"/>
      <c r="GB270" s="236"/>
      <c r="GC270" s="236"/>
      <c r="GD270" s="236"/>
      <c r="GE270" s="236"/>
      <c r="GF270" s="236"/>
      <c r="GG270" s="236"/>
      <c r="GH270" s="236"/>
      <c r="GI270" s="236"/>
      <c r="GJ270" s="236"/>
      <c r="GK270" s="236"/>
      <c r="GL270" s="236"/>
      <c r="GM270" s="236"/>
      <c r="GN270" s="236"/>
      <c r="GO270" s="236"/>
      <c r="GP270" s="236"/>
      <c r="GQ270" s="236"/>
      <c r="GR270" s="236"/>
      <c r="GS270" s="236"/>
      <c r="GT270" s="236"/>
      <c r="GU270" s="236"/>
      <c r="GV270" s="236"/>
      <c r="GW270" s="236"/>
      <c r="GX270" s="236"/>
      <c r="GY270" s="236"/>
      <c r="GZ270" s="236"/>
      <c r="HA270" s="236"/>
      <c r="HB270" s="236"/>
      <c r="HC270" s="236"/>
      <c r="HD270" s="236"/>
      <c r="HE270" s="236"/>
      <c r="HF270" s="236"/>
      <c r="HG270" s="236"/>
      <c r="HH270" s="236"/>
      <c r="HI270" s="236"/>
      <c r="HJ270" s="236"/>
      <c r="HK270" s="236"/>
      <c r="HL270" s="236"/>
      <c r="HM270" s="236"/>
      <c r="HN270" s="236"/>
      <c r="HO270" s="236"/>
      <c r="HP270" s="236"/>
      <c r="HQ270" s="236"/>
      <c r="HR270" s="236"/>
      <c r="HS270" s="236"/>
      <c r="HT270" s="236"/>
      <c r="HU270" s="236"/>
      <c r="HV270" s="236"/>
      <c r="HW270" s="236"/>
      <c r="HX270" s="236"/>
      <c r="HY270" s="236"/>
      <c r="HZ270" s="236"/>
      <c r="IA270" s="236"/>
      <c r="IB270" s="236"/>
      <c r="IC270" s="236"/>
      <c r="ID270" s="236"/>
      <c r="IE270" s="236"/>
      <c r="IF270" s="236"/>
      <c r="IG270" s="236"/>
      <c r="IH270" s="236"/>
      <c r="II270" s="236"/>
      <c r="IJ270" s="236"/>
      <c r="IK270" s="236"/>
      <c r="IL270" s="236"/>
      <c r="IM270" s="236"/>
      <c r="IN270" s="236"/>
      <c r="IO270" s="236"/>
      <c r="IP270" s="236"/>
      <c r="IQ270" s="236"/>
      <c r="IR270" s="236"/>
      <c r="IS270" s="236"/>
      <c r="IT270" s="236"/>
      <c r="IU270" s="236"/>
      <c r="IV270" s="236"/>
    </row>
    <row r="271" spans="1:256" s="222" customFormat="1" ht="25.5" customHeight="1" x14ac:dyDescent="0.25">
      <c r="A271" s="211" t="s">
        <v>952</v>
      </c>
      <c r="B271" s="269" t="s">
        <v>953</v>
      </c>
      <c r="C271" s="237">
        <f t="shared" si="102"/>
        <v>0</v>
      </c>
      <c r="D271" s="222">
        <v>0</v>
      </c>
      <c r="E271" s="222">
        <v>0</v>
      </c>
      <c r="F271" s="222">
        <v>0</v>
      </c>
      <c r="G271" s="222">
        <v>0</v>
      </c>
      <c r="H271" s="222">
        <v>0</v>
      </c>
      <c r="I271" s="222">
        <v>0</v>
      </c>
      <c r="J271" s="222">
        <v>0</v>
      </c>
      <c r="K271" s="222">
        <v>0</v>
      </c>
      <c r="L271" s="222">
        <v>0</v>
      </c>
      <c r="M271" s="222">
        <v>0</v>
      </c>
      <c r="N271" s="222">
        <v>0</v>
      </c>
      <c r="O271" s="223">
        <v>0</v>
      </c>
      <c r="P271" s="235"/>
      <c r="Q271" s="236"/>
      <c r="R271" s="236"/>
      <c r="S271" s="236"/>
      <c r="T271" s="236"/>
      <c r="U271" s="236"/>
      <c r="V271" s="236"/>
      <c r="W271" s="236"/>
      <c r="X271" s="236"/>
      <c r="Y271" s="236"/>
      <c r="Z271" s="236"/>
      <c r="AA271" s="236"/>
      <c r="AB271" s="236"/>
      <c r="AC271" s="236"/>
      <c r="AD271" s="236"/>
      <c r="AE271" s="236"/>
      <c r="AF271" s="236"/>
      <c r="AG271" s="236"/>
      <c r="AH271" s="236"/>
      <c r="AI271" s="236"/>
      <c r="AJ271" s="236"/>
      <c r="AK271" s="236"/>
      <c r="AL271" s="236"/>
      <c r="AM271" s="236"/>
      <c r="AN271" s="236"/>
      <c r="AO271" s="236"/>
      <c r="AP271" s="236"/>
      <c r="AQ271" s="236"/>
      <c r="AR271" s="236"/>
      <c r="AS271" s="236"/>
      <c r="AT271" s="236"/>
      <c r="AU271" s="236"/>
      <c r="AV271" s="236"/>
      <c r="AW271" s="236"/>
      <c r="AX271" s="236"/>
      <c r="AY271" s="236"/>
      <c r="AZ271" s="236"/>
      <c r="BA271" s="236"/>
      <c r="BB271" s="236"/>
      <c r="BC271" s="236"/>
      <c r="BD271" s="236"/>
      <c r="BE271" s="236"/>
      <c r="BF271" s="236"/>
      <c r="BG271" s="236"/>
      <c r="BH271" s="236"/>
      <c r="BI271" s="236"/>
      <c r="BJ271" s="236"/>
      <c r="BK271" s="236"/>
      <c r="BL271" s="236"/>
      <c r="BM271" s="236"/>
      <c r="BN271" s="236"/>
      <c r="BO271" s="236"/>
      <c r="BP271" s="236"/>
      <c r="BQ271" s="236"/>
      <c r="BR271" s="236"/>
      <c r="BS271" s="236"/>
      <c r="BT271" s="236"/>
      <c r="BU271" s="236"/>
      <c r="BV271" s="236"/>
      <c r="BW271" s="236"/>
      <c r="BX271" s="236"/>
      <c r="BY271" s="236"/>
      <c r="BZ271" s="236"/>
      <c r="CA271" s="236"/>
      <c r="CB271" s="236"/>
      <c r="CC271" s="236"/>
      <c r="CD271" s="236"/>
      <c r="CE271" s="236"/>
      <c r="CF271" s="236"/>
      <c r="CG271" s="236"/>
      <c r="CH271" s="236"/>
      <c r="CI271" s="236"/>
      <c r="CJ271" s="236"/>
      <c r="CK271" s="236"/>
      <c r="CL271" s="236"/>
      <c r="CM271" s="236"/>
      <c r="CN271" s="236"/>
      <c r="CO271" s="236"/>
      <c r="CP271" s="236"/>
      <c r="CQ271" s="236"/>
      <c r="CR271" s="236"/>
      <c r="CS271" s="236"/>
      <c r="CT271" s="236"/>
      <c r="CU271" s="236"/>
      <c r="CV271" s="236"/>
      <c r="CW271" s="236"/>
      <c r="CX271" s="236"/>
      <c r="CY271" s="236"/>
      <c r="CZ271" s="236"/>
      <c r="DA271" s="236"/>
      <c r="DB271" s="236"/>
      <c r="DC271" s="236"/>
      <c r="DD271" s="236"/>
      <c r="DE271" s="236"/>
      <c r="DF271" s="236"/>
      <c r="DG271" s="236"/>
      <c r="DH271" s="236"/>
      <c r="DI271" s="236"/>
      <c r="DJ271" s="236"/>
      <c r="DK271" s="236"/>
      <c r="DL271" s="236"/>
      <c r="DM271" s="236"/>
      <c r="DN271" s="236"/>
      <c r="DO271" s="236"/>
      <c r="DP271" s="236"/>
      <c r="DQ271" s="236"/>
      <c r="DR271" s="236"/>
      <c r="DS271" s="236"/>
      <c r="DT271" s="236"/>
      <c r="DU271" s="236"/>
      <c r="DV271" s="236"/>
      <c r="DW271" s="236"/>
      <c r="DX271" s="236"/>
      <c r="DY271" s="236"/>
      <c r="DZ271" s="236"/>
      <c r="EA271" s="236"/>
      <c r="EB271" s="236"/>
      <c r="EC271" s="236"/>
      <c r="ED271" s="236"/>
      <c r="EE271" s="236"/>
      <c r="EF271" s="236"/>
      <c r="EG271" s="236"/>
      <c r="EH271" s="236"/>
      <c r="EI271" s="236"/>
      <c r="EJ271" s="236"/>
      <c r="EK271" s="236"/>
      <c r="EL271" s="236"/>
      <c r="EM271" s="236"/>
      <c r="EN271" s="236"/>
      <c r="EO271" s="236"/>
      <c r="EP271" s="236"/>
      <c r="EQ271" s="236"/>
      <c r="ER271" s="236"/>
      <c r="ES271" s="236"/>
      <c r="ET271" s="236"/>
      <c r="EU271" s="236"/>
      <c r="EV271" s="236"/>
      <c r="EW271" s="236"/>
      <c r="EX271" s="236"/>
      <c r="EY271" s="236"/>
      <c r="EZ271" s="236"/>
      <c r="FA271" s="236"/>
      <c r="FB271" s="236"/>
      <c r="FC271" s="236"/>
      <c r="FD271" s="236"/>
      <c r="FE271" s="236"/>
      <c r="FF271" s="236"/>
      <c r="FG271" s="236"/>
      <c r="FH271" s="236"/>
      <c r="FI271" s="236"/>
      <c r="FJ271" s="236"/>
      <c r="FK271" s="236"/>
      <c r="FL271" s="236"/>
      <c r="FM271" s="236"/>
      <c r="FN271" s="236"/>
      <c r="FO271" s="236"/>
      <c r="FP271" s="236"/>
      <c r="FQ271" s="236"/>
      <c r="FR271" s="236"/>
      <c r="FS271" s="236"/>
      <c r="FT271" s="236"/>
      <c r="FU271" s="236"/>
      <c r="FV271" s="236"/>
      <c r="FW271" s="236"/>
      <c r="FX271" s="236"/>
      <c r="FY271" s="236"/>
      <c r="FZ271" s="236"/>
      <c r="GA271" s="236"/>
      <c r="GB271" s="236"/>
      <c r="GC271" s="236"/>
      <c r="GD271" s="236"/>
      <c r="GE271" s="236"/>
      <c r="GF271" s="236"/>
      <c r="GG271" s="236"/>
      <c r="GH271" s="236"/>
      <c r="GI271" s="236"/>
      <c r="GJ271" s="236"/>
      <c r="GK271" s="236"/>
      <c r="GL271" s="236"/>
      <c r="GM271" s="236"/>
      <c r="GN271" s="236"/>
      <c r="GO271" s="236"/>
      <c r="GP271" s="236"/>
      <c r="GQ271" s="236"/>
      <c r="GR271" s="236"/>
      <c r="GS271" s="236"/>
      <c r="GT271" s="236"/>
      <c r="GU271" s="236"/>
      <c r="GV271" s="236"/>
      <c r="GW271" s="236"/>
      <c r="GX271" s="236"/>
      <c r="GY271" s="236"/>
      <c r="GZ271" s="236"/>
      <c r="HA271" s="236"/>
      <c r="HB271" s="236"/>
      <c r="HC271" s="236"/>
      <c r="HD271" s="236"/>
      <c r="HE271" s="236"/>
      <c r="HF271" s="236"/>
      <c r="HG271" s="236"/>
      <c r="HH271" s="236"/>
      <c r="HI271" s="236"/>
      <c r="HJ271" s="236"/>
      <c r="HK271" s="236"/>
      <c r="HL271" s="236"/>
      <c r="HM271" s="236"/>
      <c r="HN271" s="236"/>
      <c r="HO271" s="236"/>
      <c r="HP271" s="236"/>
      <c r="HQ271" s="236"/>
      <c r="HR271" s="236"/>
      <c r="HS271" s="236"/>
      <c r="HT271" s="236"/>
      <c r="HU271" s="236"/>
      <c r="HV271" s="236"/>
      <c r="HW271" s="236"/>
      <c r="HX271" s="236"/>
      <c r="HY271" s="236"/>
      <c r="HZ271" s="236"/>
      <c r="IA271" s="236"/>
      <c r="IB271" s="236"/>
      <c r="IC271" s="236"/>
      <c r="ID271" s="236"/>
      <c r="IE271" s="236"/>
      <c r="IF271" s="236"/>
      <c r="IG271" s="236"/>
      <c r="IH271" s="236"/>
      <c r="II271" s="236"/>
      <c r="IJ271" s="236"/>
      <c r="IK271" s="236"/>
      <c r="IL271" s="236"/>
      <c r="IM271" s="236"/>
      <c r="IN271" s="236"/>
      <c r="IO271" s="236"/>
      <c r="IP271" s="236"/>
      <c r="IQ271" s="236"/>
      <c r="IR271" s="236"/>
      <c r="IS271" s="236"/>
      <c r="IT271" s="236"/>
      <c r="IU271" s="236"/>
      <c r="IV271" s="236"/>
    </row>
    <row r="272" spans="1:256" s="292" customFormat="1" ht="25.5" customHeight="1" x14ac:dyDescent="0.25">
      <c r="A272" s="198">
        <v>9.5</v>
      </c>
      <c r="B272" s="254" t="s">
        <v>954</v>
      </c>
      <c r="C272" s="200">
        <f t="shared" si="102"/>
        <v>0</v>
      </c>
      <c r="D272" s="246">
        <v>0</v>
      </c>
      <c r="E272" s="246">
        <v>0</v>
      </c>
      <c r="F272" s="246">
        <v>0</v>
      </c>
      <c r="G272" s="246">
        <v>0</v>
      </c>
      <c r="H272" s="246">
        <v>0</v>
      </c>
      <c r="I272" s="246">
        <v>0</v>
      </c>
      <c r="J272" s="246">
        <v>0</v>
      </c>
      <c r="K272" s="246">
        <v>0</v>
      </c>
      <c r="L272" s="246">
        <v>0</v>
      </c>
      <c r="M272" s="246">
        <v>0</v>
      </c>
      <c r="N272" s="246">
        <v>0</v>
      </c>
      <c r="O272" s="247">
        <v>0</v>
      </c>
      <c r="P272" s="290"/>
      <c r="Q272" s="291"/>
      <c r="R272" s="291"/>
      <c r="S272" s="291"/>
      <c r="T272" s="291"/>
      <c r="U272" s="291"/>
      <c r="V272" s="291"/>
      <c r="W272" s="291"/>
      <c r="X272" s="291"/>
      <c r="Y272" s="291"/>
      <c r="Z272" s="291"/>
      <c r="AA272" s="291"/>
      <c r="AB272" s="291"/>
      <c r="AC272" s="291"/>
      <c r="AD272" s="291"/>
      <c r="AE272" s="291"/>
      <c r="AF272" s="291"/>
      <c r="AG272" s="291"/>
      <c r="AH272" s="291"/>
      <c r="AI272" s="291"/>
      <c r="AJ272" s="291"/>
      <c r="AK272" s="291"/>
      <c r="AL272" s="291"/>
      <c r="AM272" s="291"/>
      <c r="AN272" s="291"/>
      <c r="AO272" s="291"/>
      <c r="AP272" s="291"/>
      <c r="AQ272" s="291"/>
      <c r="AR272" s="291"/>
      <c r="AS272" s="291"/>
      <c r="AT272" s="291"/>
      <c r="AU272" s="291"/>
      <c r="AV272" s="291"/>
      <c r="AW272" s="291"/>
      <c r="AX272" s="291"/>
      <c r="AY272" s="291"/>
      <c r="AZ272" s="291"/>
      <c r="BA272" s="291"/>
      <c r="BB272" s="291"/>
      <c r="BC272" s="291"/>
      <c r="BD272" s="291"/>
      <c r="BE272" s="291"/>
      <c r="BF272" s="291"/>
      <c r="BG272" s="291"/>
      <c r="BH272" s="291"/>
      <c r="BI272" s="291"/>
      <c r="BJ272" s="291"/>
      <c r="BK272" s="291"/>
      <c r="BL272" s="291"/>
      <c r="BM272" s="291"/>
      <c r="BN272" s="291"/>
      <c r="BO272" s="291"/>
      <c r="BP272" s="291"/>
      <c r="BQ272" s="291"/>
      <c r="BR272" s="291"/>
      <c r="BS272" s="291"/>
      <c r="BT272" s="291"/>
      <c r="BU272" s="291"/>
      <c r="BV272" s="291"/>
      <c r="BW272" s="291"/>
      <c r="BX272" s="291"/>
      <c r="BY272" s="291"/>
      <c r="BZ272" s="291"/>
      <c r="CA272" s="291"/>
      <c r="CB272" s="291"/>
      <c r="CC272" s="291"/>
      <c r="CD272" s="291"/>
      <c r="CE272" s="291"/>
      <c r="CF272" s="291"/>
      <c r="CG272" s="291"/>
      <c r="CH272" s="291"/>
      <c r="CI272" s="291"/>
      <c r="CJ272" s="291"/>
      <c r="CK272" s="291"/>
      <c r="CL272" s="291"/>
      <c r="CM272" s="291"/>
      <c r="CN272" s="291"/>
      <c r="CO272" s="291"/>
      <c r="CP272" s="291"/>
      <c r="CQ272" s="291"/>
      <c r="CR272" s="291"/>
      <c r="CS272" s="291"/>
      <c r="CT272" s="291"/>
      <c r="CU272" s="291"/>
      <c r="CV272" s="291"/>
      <c r="CW272" s="291"/>
      <c r="CX272" s="291"/>
      <c r="CY272" s="291"/>
      <c r="CZ272" s="291"/>
      <c r="DA272" s="291"/>
      <c r="DB272" s="291"/>
      <c r="DC272" s="291"/>
      <c r="DD272" s="291"/>
      <c r="DE272" s="291"/>
      <c r="DF272" s="291"/>
      <c r="DG272" s="291"/>
      <c r="DH272" s="291"/>
      <c r="DI272" s="291"/>
      <c r="DJ272" s="291"/>
      <c r="DK272" s="291"/>
      <c r="DL272" s="291"/>
      <c r="DM272" s="291"/>
      <c r="DN272" s="291"/>
      <c r="DO272" s="291"/>
      <c r="DP272" s="291"/>
      <c r="DQ272" s="291"/>
      <c r="DR272" s="291"/>
      <c r="DS272" s="291"/>
      <c r="DT272" s="291"/>
      <c r="DU272" s="291"/>
      <c r="DV272" s="291"/>
      <c r="DW272" s="291"/>
      <c r="DX272" s="291"/>
      <c r="DY272" s="291"/>
      <c r="DZ272" s="291"/>
      <c r="EA272" s="291"/>
      <c r="EB272" s="291"/>
      <c r="EC272" s="291"/>
      <c r="ED272" s="291"/>
      <c r="EE272" s="291"/>
      <c r="EF272" s="291"/>
      <c r="EG272" s="291"/>
      <c r="EH272" s="291"/>
      <c r="EI272" s="291"/>
      <c r="EJ272" s="291"/>
      <c r="EK272" s="291"/>
      <c r="EL272" s="291"/>
      <c r="EM272" s="291"/>
      <c r="EN272" s="291"/>
      <c r="EO272" s="291"/>
      <c r="EP272" s="291"/>
      <c r="EQ272" s="291"/>
      <c r="ER272" s="291"/>
      <c r="ES272" s="291"/>
      <c r="ET272" s="291"/>
      <c r="EU272" s="291"/>
      <c r="EV272" s="291"/>
      <c r="EW272" s="291"/>
      <c r="EX272" s="291"/>
      <c r="EY272" s="291"/>
      <c r="EZ272" s="291"/>
      <c r="FA272" s="291"/>
      <c r="FB272" s="291"/>
      <c r="FC272" s="291"/>
      <c r="FD272" s="291"/>
      <c r="FE272" s="291"/>
      <c r="FF272" s="291"/>
      <c r="FG272" s="291"/>
      <c r="FH272" s="291"/>
      <c r="FI272" s="291"/>
      <c r="FJ272" s="291"/>
      <c r="FK272" s="291"/>
      <c r="FL272" s="291"/>
      <c r="FM272" s="291"/>
      <c r="FN272" s="291"/>
      <c r="FO272" s="291"/>
      <c r="FP272" s="291"/>
      <c r="FQ272" s="291"/>
      <c r="FR272" s="291"/>
      <c r="FS272" s="291"/>
      <c r="FT272" s="291"/>
      <c r="FU272" s="291"/>
      <c r="FV272" s="291"/>
      <c r="FW272" s="291"/>
      <c r="FX272" s="291"/>
      <c r="FY272" s="291"/>
      <c r="FZ272" s="291"/>
      <c r="GA272" s="291"/>
      <c r="GB272" s="291"/>
      <c r="GC272" s="291"/>
      <c r="GD272" s="291"/>
      <c r="GE272" s="291"/>
      <c r="GF272" s="291"/>
      <c r="GG272" s="291"/>
      <c r="GH272" s="291"/>
      <c r="GI272" s="291"/>
      <c r="GJ272" s="291"/>
      <c r="GK272" s="291"/>
      <c r="GL272" s="291"/>
      <c r="GM272" s="291"/>
      <c r="GN272" s="291"/>
      <c r="GO272" s="291"/>
      <c r="GP272" s="291"/>
      <c r="GQ272" s="291"/>
      <c r="GR272" s="291"/>
      <c r="GS272" s="291"/>
      <c r="GT272" s="291"/>
      <c r="GU272" s="291"/>
      <c r="GV272" s="291"/>
      <c r="GW272" s="291"/>
      <c r="GX272" s="291"/>
      <c r="GY272" s="291"/>
      <c r="GZ272" s="291"/>
      <c r="HA272" s="291"/>
      <c r="HB272" s="291"/>
      <c r="HC272" s="291"/>
      <c r="HD272" s="291"/>
      <c r="HE272" s="291"/>
      <c r="HF272" s="291"/>
      <c r="HG272" s="291"/>
      <c r="HH272" s="291"/>
      <c r="HI272" s="291"/>
      <c r="HJ272" s="291"/>
      <c r="HK272" s="291"/>
      <c r="HL272" s="291"/>
      <c r="HM272" s="291"/>
      <c r="HN272" s="291"/>
      <c r="HO272" s="291"/>
      <c r="HP272" s="291"/>
      <c r="HQ272" s="291"/>
      <c r="HR272" s="291"/>
      <c r="HS272" s="291"/>
      <c r="HT272" s="291"/>
      <c r="HU272" s="291"/>
      <c r="HV272" s="291"/>
      <c r="HW272" s="291"/>
      <c r="HX272" s="291"/>
      <c r="HY272" s="291"/>
      <c r="HZ272" s="291"/>
      <c r="IA272" s="291"/>
      <c r="IB272" s="291"/>
      <c r="IC272" s="291"/>
      <c r="ID272" s="291"/>
      <c r="IE272" s="291"/>
      <c r="IF272" s="291"/>
      <c r="IG272" s="291"/>
      <c r="IH272" s="291"/>
      <c r="II272" s="291"/>
      <c r="IJ272" s="291"/>
      <c r="IK272" s="291"/>
      <c r="IL272" s="291"/>
      <c r="IM272" s="291"/>
      <c r="IN272" s="291"/>
      <c r="IO272" s="291"/>
      <c r="IP272" s="291"/>
      <c r="IQ272" s="291"/>
      <c r="IR272" s="291"/>
      <c r="IS272" s="291"/>
      <c r="IT272" s="291"/>
      <c r="IU272" s="291"/>
      <c r="IV272" s="291"/>
    </row>
    <row r="273" spans="1:256" s="292" customFormat="1" ht="38.25" customHeight="1" x14ac:dyDescent="0.25">
      <c r="A273" s="198">
        <v>9.6</v>
      </c>
      <c r="B273" s="254" t="s">
        <v>955</v>
      </c>
      <c r="C273" s="200">
        <f t="shared" si="102"/>
        <v>0</v>
      </c>
      <c r="D273" s="213">
        <f t="shared" ref="D273:O273" si="108">D274</f>
        <v>0</v>
      </c>
      <c r="E273" s="213">
        <f t="shared" si="108"/>
        <v>0</v>
      </c>
      <c r="F273" s="213">
        <f t="shared" si="108"/>
        <v>0</v>
      </c>
      <c r="G273" s="213">
        <f t="shared" si="108"/>
        <v>0</v>
      </c>
      <c r="H273" s="213">
        <f t="shared" si="108"/>
        <v>0</v>
      </c>
      <c r="I273" s="213">
        <f t="shared" si="108"/>
        <v>0</v>
      </c>
      <c r="J273" s="213">
        <f t="shared" si="108"/>
        <v>0</v>
      </c>
      <c r="K273" s="213">
        <f t="shared" si="108"/>
        <v>0</v>
      </c>
      <c r="L273" s="213">
        <f t="shared" si="108"/>
        <v>0</v>
      </c>
      <c r="M273" s="213">
        <f t="shared" si="108"/>
        <v>0</v>
      </c>
      <c r="N273" s="213">
        <f t="shared" si="108"/>
        <v>0</v>
      </c>
      <c r="O273" s="238">
        <f t="shared" si="108"/>
        <v>0</v>
      </c>
      <c r="P273" s="290"/>
      <c r="Q273" s="291"/>
      <c r="R273" s="291"/>
      <c r="S273" s="291"/>
      <c r="T273" s="291"/>
      <c r="U273" s="291"/>
      <c r="V273" s="291"/>
      <c r="W273" s="291"/>
      <c r="X273" s="291"/>
      <c r="Y273" s="291"/>
      <c r="Z273" s="291"/>
      <c r="AA273" s="291"/>
      <c r="AB273" s="291"/>
      <c r="AC273" s="291"/>
      <c r="AD273" s="291"/>
      <c r="AE273" s="291"/>
      <c r="AF273" s="291"/>
      <c r="AG273" s="291"/>
      <c r="AH273" s="291"/>
      <c r="AI273" s="291"/>
      <c r="AJ273" s="291"/>
      <c r="AK273" s="291"/>
      <c r="AL273" s="291"/>
      <c r="AM273" s="291"/>
      <c r="AN273" s="291"/>
      <c r="AO273" s="291"/>
      <c r="AP273" s="291"/>
      <c r="AQ273" s="291"/>
      <c r="AR273" s="291"/>
      <c r="AS273" s="291"/>
      <c r="AT273" s="291"/>
      <c r="AU273" s="291"/>
      <c r="AV273" s="291"/>
      <c r="AW273" s="291"/>
      <c r="AX273" s="291"/>
      <c r="AY273" s="291"/>
      <c r="AZ273" s="291"/>
      <c r="BA273" s="291"/>
      <c r="BB273" s="291"/>
      <c r="BC273" s="291"/>
      <c r="BD273" s="291"/>
      <c r="BE273" s="291"/>
      <c r="BF273" s="291"/>
      <c r="BG273" s="291"/>
      <c r="BH273" s="291"/>
      <c r="BI273" s="291"/>
      <c r="BJ273" s="291"/>
      <c r="BK273" s="291"/>
      <c r="BL273" s="291"/>
      <c r="BM273" s="291"/>
      <c r="BN273" s="291"/>
      <c r="BO273" s="291"/>
      <c r="BP273" s="291"/>
      <c r="BQ273" s="291"/>
      <c r="BR273" s="291"/>
      <c r="BS273" s="291"/>
      <c r="BT273" s="291"/>
      <c r="BU273" s="291"/>
      <c r="BV273" s="291"/>
      <c r="BW273" s="291"/>
      <c r="BX273" s="291"/>
      <c r="BY273" s="291"/>
      <c r="BZ273" s="291"/>
      <c r="CA273" s="291"/>
      <c r="CB273" s="291"/>
      <c r="CC273" s="291"/>
      <c r="CD273" s="291"/>
      <c r="CE273" s="291"/>
      <c r="CF273" s="291"/>
      <c r="CG273" s="291"/>
      <c r="CH273" s="291"/>
      <c r="CI273" s="291"/>
      <c r="CJ273" s="291"/>
      <c r="CK273" s="291"/>
      <c r="CL273" s="291"/>
      <c r="CM273" s="291"/>
      <c r="CN273" s="291"/>
      <c r="CO273" s="291"/>
      <c r="CP273" s="291"/>
      <c r="CQ273" s="291"/>
      <c r="CR273" s="291"/>
      <c r="CS273" s="291"/>
      <c r="CT273" s="291"/>
      <c r="CU273" s="291"/>
      <c r="CV273" s="291"/>
      <c r="CW273" s="291"/>
      <c r="CX273" s="291"/>
      <c r="CY273" s="291"/>
      <c r="CZ273" s="291"/>
      <c r="DA273" s="291"/>
      <c r="DB273" s="291"/>
      <c r="DC273" s="291"/>
      <c r="DD273" s="291"/>
      <c r="DE273" s="291"/>
      <c r="DF273" s="291"/>
      <c r="DG273" s="291"/>
      <c r="DH273" s="291"/>
      <c r="DI273" s="291"/>
      <c r="DJ273" s="291"/>
      <c r="DK273" s="291"/>
      <c r="DL273" s="291"/>
      <c r="DM273" s="291"/>
      <c r="DN273" s="291"/>
      <c r="DO273" s="291"/>
      <c r="DP273" s="291"/>
      <c r="DQ273" s="291"/>
      <c r="DR273" s="291"/>
      <c r="DS273" s="291"/>
      <c r="DT273" s="291"/>
      <c r="DU273" s="291"/>
      <c r="DV273" s="291"/>
      <c r="DW273" s="291"/>
      <c r="DX273" s="291"/>
      <c r="DY273" s="291"/>
      <c r="DZ273" s="291"/>
      <c r="EA273" s="291"/>
      <c r="EB273" s="291"/>
      <c r="EC273" s="291"/>
      <c r="ED273" s="291"/>
      <c r="EE273" s="291"/>
      <c r="EF273" s="291"/>
      <c r="EG273" s="291"/>
      <c r="EH273" s="291"/>
      <c r="EI273" s="291"/>
      <c r="EJ273" s="291"/>
      <c r="EK273" s="291"/>
      <c r="EL273" s="291"/>
      <c r="EM273" s="291"/>
      <c r="EN273" s="291"/>
      <c r="EO273" s="291"/>
      <c r="EP273" s="291"/>
      <c r="EQ273" s="291"/>
      <c r="ER273" s="291"/>
      <c r="ES273" s="291"/>
      <c r="ET273" s="291"/>
      <c r="EU273" s="291"/>
      <c r="EV273" s="291"/>
      <c r="EW273" s="291"/>
      <c r="EX273" s="291"/>
      <c r="EY273" s="291"/>
      <c r="EZ273" s="291"/>
      <c r="FA273" s="291"/>
      <c r="FB273" s="291"/>
      <c r="FC273" s="291"/>
      <c r="FD273" s="291"/>
      <c r="FE273" s="291"/>
      <c r="FF273" s="291"/>
      <c r="FG273" s="291"/>
      <c r="FH273" s="291"/>
      <c r="FI273" s="291"/>
      <c r="FJ273" s="291"/>
      <c r="FK273" s="291"/>
      <c r="FL273" s="291"/>
      <c r="FM273" s="291"/>
      <c r="FN273" s="291"/>
      <c r="FO273" s="291"/>
      <c r="FP273" s="291"/>
      <c r="FQ273" s="291"/>
      <c r="FR273" s="291"/>
      <c r="FS273" s="291"/>
      <c r="FT273" s="291"/>
      <c r="FU273" s="291"/>
      <c r="FV273" s="291"/>
      <c r="FW273" s="291"/>
      <c r="FX273" s="291"/>
      <c r="FY273" s="291"/>
      <c r="FZ273" s="291"/>
      <c r="GA273" s="291"/>
      <c r="GB273" s="291"/>
      <c r="GC273" s="291"/>
      <c r="GD273" s="291"/>
      <c r="GE273" s="291"/>
      <c r="GF273" s="291"/>
      <c r="GG273" s="291"/>
      <c r="GH273" s="291"/>
      <c r="GI273" s="291"/>
      <c r="GJ273" s="291"/>
      <c r="GK273" s="291"/>
      <c r="GL273" s="291"/>
      <c r="GM273" s="291"/>
      <c r="GN273" s="291"/>
      <c r="GO273" s="291"/>
      <c r="GP273" s="291"/>
      <c r="GQ273" s="291"/>
      <c r="GR273" s="291"/>
      <c r="GS273" s="291"/>
      <c r="GT273" s="291"/>
      <c r="GU273" s="291"/>
      <c r="GV273" s="291"/>
      <c r="GW273" s="291"/>
      <c r="GX273" s="291"/>
      <c r="GY273" s="291"/>
      <c r="GZ273" s="291"/>
      <c r="HA273" s="291"/>
      <c r="HB273" s="291"/>
      <c r="HC273" s="291"/>
      <c r="HD273" s="291"/>
      <c r="HE273" s="291"/>
      <c r="HF273" s="291"/>
      <c r="HG273" s="291"/>
      <c r="HH273" s="291"/>
      <c r="HI273" s="291"/>
      <c r="HJ273" s="291"/>
      <c r="HK273" s="291"/>
      <c r="HL273" s="291"/>
      <c r="HM273" s="291"/>
      <c r="HN273" s="291"/>
      <c r="HO273" s="291"/>
      <c r="HP273" s="291"/>
      <c r="HQ273" s="291"/>
      <c r="HR273" s="291"/>
      <c r="HS273" s="291"/>
      <c r="HT273" s="291"/>
      <c r="HU273" s="291"/>
      <c r="HV273" s="291"/>
      <c r="HW273" s="291"/>
      <c r="HX273" s="291"/>
      <c r="HY273" s="291"/>
      <c r="HZ273" s="291"/>
      <c r="IA273" s="291"/>
      <c r="IB273" s="291"/>
      <c r="IC273" s="291"/>
      <c r="ID273" s="291"/>
      <c r="IE273" s="291"/>
      <c r="IF273" s="291"/>
      <c r="IG273" s="291"/>
      <c r="IH273" s="291"/>
      <c r="II273" s="291"/>
      <c r="IJ273" s="291"/>
      <c r="IK273" s="291"/>
      <c r="IL273" s="291"/>
      <c r="IM273" s="291"/>
      <c r="IN273" s="291"/>
      <c r="IO273" s="291"/>
      <c r="IP273" s="291"/>
      <c r="IQ273" s="291"/>
      <c r="IR273" s="291"/>
      <c r="IS273" s="291"/>
      <c r="IT273" s="291"/>
      <c r="IU273" s="291"/>
      <c r="IV273" s="291"/>
    </row>
    <row r="274" spans="1:256" s="292" customFormat="1" ht="25.5" customHeight="1" x14ac:dyDescent="0.25">
      <c r="A274" s="206" t="s">
        <v>956</v>
      </c>
      <c r="B274" s="295" t="s">
        <v>957</v>
      </c>
      <c r="C274" s="298">
        <f t="shared" si="102"/>
        <v>0</v>
      </c>
      <c r="D274" s="299">
        <f>SUM(D275:D277)</f>
        <v>0</v>
      </c>
      <c r="E274" s="299">
        <f t="shared" ref="E274:O274" si="109">SUM(E275:E277)</f>
        <v>0</v>
      </c>
      <c r="F274" s="299">
        <f t="shared" si="109"/>
        <v>0</v>
      </c>
      <c r="G274" s="299">
        <f t="shared" si="109"/>
        <v>0</v>
      </c>
      <c r="H274" s="299">
        <f t="shared" si="109"/>
        <v>0</v>
      </c>
      <c r="I274" s="299">
        <f t="shared" si="109"/>
        <v>0</v>
      </c>
      <c r="J274" s="299">
        <f t="shared" si="109"/>
        <v>0</v>
      </c>
      <c r="K274" s="299">
        <f t="shared" si="109"/>
        <v>0</v>
      </c>
      <c r="L274" s="299">
        <f t="shared" si="109"/>
        <v>0</v>
      </c>
      <c r="M274" s="299">
        <f t="shared" si="109"/>
        <v>0</v>
      </c>
      <c r="N274" s="299">
        <f t="shared" si="109"/>
        <v>0</v>
      </c>
      <c r="O274" s="300">
        <f t="shared" si="109"/>
        <v>0</v>
      </c>
      <c r="P274" s="290"/>
      <c r="Q274" s="291"/>
      <c r="R274" s="291"/>
      <c r="S274" s="291"/>
      <c r="T274" s="291"/>
      <c r="U274" s="291"/>
      <c r="V274" s="291"/>
      <c r="W274" s="291"/>
      <c r="X274" s="291"/>
      <c r="Y274" s="291"/>
      <c r="Z274" s="291"/>
      <c r="AA274" s="291"/>
      <c r="AB274" s="291"/>
      <c r="AC274" s="291"/>
      <c r="AD274" s="291"/>
      <c r="AE274" s="291"/>
      <c r="AF274" s="291"/>
      <c r="AG274" s="291"/>
      <c r="AH274" s="291"/>
      <c r="AI274" s="291"/>
      <c r="AJ274" s="291"/>
      <c r="AK274" s="291"/>
      <c r="AL274" s="291"/>
      <c r="AM274" s="291"/>
      <c r="AN274" s="291"/>
      <c r="AO274" s="291"/>
      <c r="AP274" s="291"/>
      <c r="AQ274" s="291"/>
      <c r="AR274" s="291"/>
      <c r="AS274" s="291"/>
      <c r="AT274" s="291"/>
      <c r="AU274" s="291"/>
      <c r="AV274" s="291"/>
      <c r="AW274" s="291"/>
      <c r="AX274" s="291"/>
      <c r="AY274" s="291"/>
      <c r="AZ274" s="291"/>
      <c r="BA274" s="291"/>
      <c r="BB274" s="291"/>
      <c r="BC274" s="291"/>
      <c r="BD274" s="291"/>
      <c r="BE274" s="291"/>
      <c r="BF274" s="291"/>
      <c r="BG274" s="291"/>
      <c r="BH274" s="291"/>
      <c r="BI274" s="291"/>
      <c r="BJ274" s="291"/>
      <c r="BK274" s="291"/>
      <c r="BL274" s="291"/>
      <c r="BM274" s="291"/>
      <c r="BN274" s="291"/>
      <c r="BO274" s="291"/>
      <c r="BP274" s="291"/>
      <c r="BQ274" s="291"/>
      <c r="BR274" s="291"/>
      <c r="BS274" s="291"/>
      <c r="BT274" s="291"/>
      <c r="BU274" s="291"/>
      <c r="BV274" s="291"/>
      <c r="BW274" s="291"/>
      <c r="BX274" s="291"/>
      <c r="BY274" s="291"/>
      <c r="BZ274" s="291"/>
      <c r="CA274" s="291"/>
      <c r="CB274" s="291"/>
      <c r="CC274" s="291"/>
      <c r="CD274" s="291"/>
      <c r="CE274" s="291"/>
      <c r="CF274" s="291"/>
      <c r="CG274" s="291"/>
      <c r="CH274" s="291"/>
      <c r="CI274" s="291"/>
      <c r="CJ274" s="291"/>
      <c r="CK274" s="291"/>
      <c r="CL274" s="291"/>
      <c r="CM274" s="291"/>
      <c r="CN274" s="291"/>
      <c r="CO274" s="291"/>
      <c r="CP274" s="291"/>
      <c r="CQ274" s="291"/>
      <c r="CR274" s="291"/>
      <c r="CS274" s="291"/>
      <c r="CT274" s="291"/>
      <c r="CU274" s="291"/>
      <c r="CV274" s="291"/>
      <c r="CW274" s="291"/>
      <c r="CX274" s="291"/>
      <c r="CY274" s="291"/>
      <c r="CZ274" s="291"/>
      <c r="DA274" s="291"/>
      <c r="DB274" s="291"/>
      <c r="DC274" s="291"/>
      <c r="DD274" s="291"/>
      <c r="DE274" s="291"/>
      <c r="DF274" s="291"/>
      <c r="DG274" s="291"/>
      <c r="DH274" s="291"/>
      <c r="DI274" s="291"/>
      <c r="DJ274" s="291"/>
      <c r="DK274" s="291"/>
      <c r="DL274" s="291"/>
      <c r="DM274" s="291"/>
      <c r="DN274" s="291"/>
      <c r="DO274" s="291"/>
      <c r="DP274" s="291"/>
      <c r="DQ274" s="291"/>
      <c r="DR274" s="291"/>
      <c r="DS274" s="291"/>
      <c r="DT274" s="291"/>
      <c r="DU274" s="291"/>
      <c r="DV274" s="291"/>
      <c r="DW274" s="291"/>
      <c r="DX274" s="291"/>
      <c r="DY274" s="291"/>
      <c r="DZ274" s="291"/>
      <c r="EA274" s="291"/>
      <c r="EB274" s="291"/>
      <c r="EC274" s="291"/>
      <c r="ED274" s="291"/>
      <c r="EE274" s="291"/>
      <c r="EF274" s="291"/>
      <c r="EG274" s="291"/>
      <c r="EH274" s="291"/>
      <c r="EI274" s="291"/>
      <c r="EJ274" s="291"/>
      <c r="EK274" s="291"/>
      <c r="EL274" s="291"/>
      <c r="EM274" s="291"/>
      <c r="EN274" s="291"/>
      <c r="EO274" s="291"/>
      <c r="EP274" s="291"/>
      <c r="EQ274" s="291"/>
      <c r="ER274" s="291"/>
      <c r="ES274" s="291"/>
      <c r="ET274" s="291"/>
      <c r="EU274" s="291"/>
      <c r="EV274" s="291"/>
      <c r="EW274" s="291"/>
      <c r="EX274" s="291"/>
      <c r="EY274" s="291"/>
      <c r="EZ274" s="291"/>
      <c r="FA274" s="291"/>
      <c r="FB274" s="291"/>
      <c r="FC274" s="291"/>
      <c r="FD274" s="291"/>
      <c r="FE274" s="291"/>
      <c r="FF274" s="291"/>
      <c r="FG274" s="291"/>
      <c r="FH274" s="291"/>
      <c r="FI274" s="291"/>
      <c r="FJ274" s="291"/>
      <c r="FK274" s="291"/>
      <c r="FL274" s="291"/>
      <c r="FM274" s="291"/>
      <c r="FN274" s="291"/>
      <c r="FO274" s="291"/>
      <c r="FP274" s="291"/>
      <c r="FQ274" s="291"/>
      <c r="FR274" s="291"/>
      <c r="FS274" s="291"/>
      <c r="FT274" s="291"/>
      <c r="FU274" s="291"/>
      <c r="FV274" s="291"/>
      <c r="FW274" s="291"/>
      <c r="FX274" s="291"/>
      <c r="FY274" s="291"/>
      <c r="FZ274" s="291"/>
      <c r="GA274" s="291"/>
      <c r="GB274" s="291"/>
      <c r="GC274" s="291"/>
      <c r="GD274" s="291"/>
      <c r="GE274" s="291"/>
      <c r="GF274" s="291"/>
      <c r="GG274" s="291"/>
      <c r="GH274" s="291"/>
      <c r="GI274" s="291"/>
      <c r="GJ274" s="291"/>
      <c r="GK274" s="291"/>
      <c r="GL274" s="291"/>
      <c r="GM274" s="291"/>
      <c r="GN274" s="291"/>
      <c r="GO274" s="291"/>
      <c r="GP274" s="291"/>
      <c r="GQ274" s="291"/>
      <c r="GR274" s="291"/>
      <c r="GS274" s="291"/>
      <c r="GT274" s="291"/>
      <c r="GU274" s="291"/>
      <c r="GV274" s="291"/>
      <c r="GW274" s="291"/>
      <c r="GX274" s="291"/>
      <c r="GY274" s="291"/>
      <c r="GZ274" s="291"/>
      <c r="HA274" s="291"/>
      <c r="HB274" s="291"/>
      <c r="HC274" s="291"/>
      <c r="HD274" s="291"/>
      <c r="HE274" s="291"/>
      <c r="HF274" s="291"/>
      <c r="HG274" s="291"/>
      <c r="HH274" s="291"/>
      <c r="HI274" s="291"/>
      <c r="HJ274" s="291"/>
      <c r="HK274" s="291"/>
      <c r="HL274" s="291"/>
      <c r="HM274" s="291"/>
      <c r="HN274" s="291"/>
      <c r="HO274" s="291"/>
      <c r="HP274" s="291"/>
      <c r="HQ274" s="291"/>
      <c r="HR274" s="291"/>
      <c r="HS274" s="291"/>
      <c r="HT274" s="291"/>
      <c r="HU274" s="291"/>
      <c r="HV274" s="291"/>
      <c r="HW274" s="291"/>
      <c r="HX274" s="291"/>
      <c r="HY274" s="291"/>
      <c r="HZ274" s="291"/>
      <c r="IA274" s="291"/>
      <c r="IB274" s="291"/>
      <c r="IC274" s="291"/>
      <c r="ID274" s="291"/>
      <c r="IE274" s="291"/>
      <c r="IF274" s="291"/>
      <c r="IG274" s="291"/>
      <c r="IH274" s="291"/>
      <c r="II274" s="291"/>
      <c r="IJ274" s="291"/>
      <c r="IK274" s="291"/>
      <c r="IL274" s="291"/>
      <c r="IM274" s="291"/>
      <c r="IN274" s="291"/>
      <c r="IO274" s="291"/>
      <c r="IP274" s="291"/>
      <c r="IQ274" s="291"/>
      <c r="IR274" s="291"/>
      <c r="IS274" s="291"/>
      <c r="IT274" s="291"/>
      <c r="IU274" s="291"/>
      <c r="IV274" s="291"/>
    </row>
    <row r="275" spans="1:256" s="305" customFormat="1" ht="25.5" customHeight="1" x14ac:dyDescent="0.25">
      <c r="A275" s="211" t="s">
        <v>958</v>
      </c>
      <c r="B275" s="269" t="s">
        <v>959</v>
      </c>
      <c r="C275" s="237">
        <f t="shared" si="102"/>
        <v>0</v>
      </c>
      <c r="D275" s="301">
        <v>0</v>
      </c>
      <c r="E275" s="301">
        <v>0</v>
      </c>
      <c r="F275" s="301">
        <v>0</v>
      </c>
      <c r="G275" s="301">
        <v>0</v>
      </c>
      <c r="H275" s="301">
        <v>0</v>
      </c>
      <c r="I275" s="301">
        <v>0</v>
      </c>
      <c r="J275" s="301">
        <v>0</v>
      </c>
      <c r="K275" s="301">
        <v>0</v>
      </c>
      <c r="L275" s="301">
        <v>0</v>
      </c>
      <c r="M275" s="301">
        <v>0</v>
      </c>
      <c r="N275" s="301">
        <v>0</v>
      </c>
      <c r="O275" s="302">
        <v>0</v>
      </c>
      <c r="P275" s="303"/>
      <c r="Q275" s="304"/>
      <c r="R275" s="304"/>
      <c r="S275" s="304"/>
      <c r="T275" s="304"/>
      <c r="U275" s="304"/>
      <c r="V275" s="304"/>
      <c r="W275" s="304"/>
      <c r="X275" s="304"/>
      <c r="Y275" s="304"/>
      <c r="Z275" s="304"/>
      <c r="AA275" s="304"/>
      <c r="AB275" s="304"/>
      <c r="AC275" s="304"/>
      <c r="AD275" s="304"/>
      <c r="AE275" s="304"/>
      <c r="AF275" s="304"/>
      <c r="AG275" s="304"/>
      <c r="AH275" s="304"/>
      <c r="AI275" s="304"/>
      <c r="AJ275" s="304"/>
      <c r="AK275" s="304"/>
      <c r="AL275" s="304"/>
      <c r="AM275" s="304"/>
      <c r="AN275" s="304"/>
      <c r="AO275" s="304"/>
      <c r="AP275" s="304"/>
      <c r="AQ275" s="304"/>
      <c r="AR275" s="304"/>
      <c r="AS275" s="304"/>
      <c r="AT275" s="304"/>
      <c r="AU275" s="304"/>
      <c r="AV275" s="304"/>
      <c r="AW275" s="304"/>
      <c r="AX275" s="304"/>
      <c r="AY275" s="304"/>
      <c r="AZ275" s="304"/>
      <c r="BA275" s="304"/>
      <c r="BB275" s="304"/>
      <c r="BC275" s="304"/>
      <c r="BD275" s="304"/>
      <c r="BE275" s="304"/>
      <c r="BF275" s="304"/>
      <c r="BG275" s="304"/>
      <c r="BH275" s="304"/>
      <c r="BI275" s="304"/>
      <c r="BJ275" s="304"/>
      <c r="BK275" s="304"/>
      <c r="BL275" s="304"/>
      <c r="BM275" s="304"/>
      <c r="BN275" s="304"/>
      <c r="BO275" s="304"/>
      <c r="BP275" s="304"/>
      <c r="BQ275" s="304"/>
      <c r="BR275" s="304"/>
      <c r="BS275" s="304"/>
      <c r="BT275" s="304"/>
      <c r="BU275" s="304"/>
      <c r="BV275" s="304"/>
      <c r="BW275" s="304"/>
      <c r="BX275" s="304"/>
      <c r="BY275" s="304"/>
      <c r="BZ275" s="304"/>
      <c r="CA275" s="304"/>
      <c r="CB275" s="304"/>
      <c r="CC275" s="304"/>
      <c r="CD275" s="304"/>
      <c r="CE275" s="304"/>
      <c r="CF275" s="304"/>
      <c r="CG275" s="304"/>
      <c r="CH275" s="304"/>
      <c r="CI275" s="304"/>
      <c r="CJ275" s="304"/>
      <c r="CK275" s="304"/>
      <c r="CL275" s="304"/>
      <c r="CM275" s="304"/>
      <c r="CN275" s="304"/>
      <c r="CO275" s="304"/>
      <c r="CP275" s="304"/>
      <c r="CQ275" s="304"/>
      <c r="CR275" s="304"/>
      <c r="CS275" s="304"/>
      <c r="CT275" s="304"/>
      <c r="CU275" s="304"/>
      <c r="CV275" s="304"/>
      <c r="CW275" s="304"/>
      <c r="CX275" s="304"/>
      <c r="CY275" s="304"/>
      <c r="CZ275" s="304"/>
      <c r="DA275" s="304"/>
      <c r="DB275" s="304"/>
      <c r="DC275" s="304"/>
      <c r="DD275" s="304"/>
      <c r="DE275" s="304"/>
      <c r="DF275" s="304"/>
      <c r="DG275" s="304"/>
      <c r="DH275" s="304"/>
      <c r="DI275" s="304"/>
      <c r="DJ275" s="304"/>
      <c r="DK275" s="304"/>
      <c r="DL275" s="304"/>
      <c r="DM275" s="304"/>
      <c r="DN275" s="304"/>
      <c r="DO275" s="304"/>
      <c r="DP275" s="304"/>
      <c r="DQ275" s="304"/>
      <c r="DR275" s="304"/>
      <c r="DS275" s="304"/>
      <c r="DT275" s="304"/>
      <c r="DU275" s="304"/>
      <c r="DV275" s="304"/>
      <c r="DW275" s="304"/>
      <c r="DX275" s="304"/>
      <c r="DY275" s="304"/>
      <c r="DZ275" s="304"/>
      <c r="EA275" s="304"/>
      <c r="EB275" s="304"/>
      <c r="EC275" s="304"/>
      <c r="ED275" s="304"/>
      <c r="EE275" s="304"/>
      <c r="EF275" s="304"/>
      <c r="EG275" s="304"/>
      <c r="EH275" s="304"/>
      <c r="EI275" s="304"/>
      <c r="EJ275" s="304"/>
      <c r="EK275" s="304"/>
      <c r="EL275" s="304"/>
      <c r="EM275" s="304"/>
      <c r="EN275" s="304"/>
      <c r="EO275" s="304"/>
      <c r="EP275" s="304"/>
      <c r="EQ275" s="304"/>
      <c r="ER275" s="304"/>
      <c r="ES275" s="304"/>
      <c r="ET275" s="304"/>
      <c r="EU275" s="304"/>
      <c r="EV275" s="304"/>
      <c r="EW275" s="304"/>
      <c r="EX275" s="304"/>
      <c r="EY275" s="304"/>
      <c r="EZ275" s="304"/>
      <c r="FA275" s="304"/>
      <c r="FB275" s="304"/>
      <c r="FC275" s="304"/>
      <c r="FD275" s="304"/>
      <c r="FE275" s="304"/>
      <c r="FF275" s="304"/>
      <c r="FG275" s="304"/>
      <c r="FH275" s="304"/>
      <c r="FI275" s="304"/>
      <c r="FJ275" s="304"/>
      <c r="FK275" s="304"/>
      <c r="FL275" s="304"/>
      <c r="FM275" s="304"/>
      <c r="FN275" s="304"/>
      <c r="FO275" s="304"/>
      <c r="FP275" s="304"/>
      <c r="FQ275" s="304"/>
      <c r="FR275" s="304"/>
      <c r="FS275" s="304"/>
      <c r="FT275" s="304"/>
      <c r="FU275" s="304"/>
      <c r="FV275" s="304"/>
      <c r="FW275" s="304"/>
      <c r="FX275" s="304"/>
      <c r="FY275" s="304"/>
      <c r="FZ275" s="304"/>
      <c r="GA275" s="304"/>
      <c r="GB275" s="304"/>
      <c r="GC275" s="304"/>
      <c r="GD275" s="304"/>
      <c r="GE275" s="304"/>
      <c r="GF275" s="304"/>
      <c r="GG275" s="304"/>
      <c r="GH275" s="304"/>
      <c r="GI275" s="304"/>
      <c r="GJ275" s="304"/>
      <c r="GK275" s="304"/>
      <c r="GL275" s="304"/>
      <c r="GM275" s="304"/>
      <c r="GN275" s="304"/>
      <c r="GO275" s="304"/>
      <c r="GP275" s="304"/>
      <c r="GQ275" s="304"/>
      <c r="GR275" s="304"/>
      <c r="GS275" s="304"/>
      <c r="GT275" s="304"/>
      <c r="GU275" s="304"/>
      <c r="GV275" s="304"/>
      <c r="GW275" s="304"/>
      <c r="GX275" s="304"/>
      <c r="GY275" s="304"/>
      <c r="GZ275" s="304"/>
      <c r="HA275" s="304"/>
      <c r="HB275" s="304"/>
      <c r="HC275" s="304"/>
      <c r="HD275" s="304"/>
      <c r="HE275" s="304"/>
      <c r="HF275" s="304"/>
      <c r="HG275" s="304"/>
      <c r="HH275" s="304"/>
      <c r="HI275" s="304"/>
      <c r="HJ275" s="304"/>
      <c r="HK275" s="304"/>
      <c r="HL275" s="304"/>
      <c r="HM275" s="304"/>
      <c r="HN275" s="304"/>
      <c r="HO275" s="304"/>
      <c r="HP275" s="304"/>
      <c r="HQ275" s="304"/>
      <c r="HR275" s="304"/>
      <c r="HS275" s="304"/>
      <c r="HT275" s="304"/>
      <c r="HU275" s="304"/>
      <c r="HV275" s="304"/>
      <c r="HW275" s="304"/>
      <c r="HX275" s="304"/>
      <c r="HY275" s="304"/>
      <c r="HZ275" s="304"/>
      <c r="IA275" s="304"/>
      <c r="IB275" s="304"/>
      <c r="IC275" s="304"/>
      <c r="ID275" s="304"/>
      <c r="IE275" s="304"/>
      <c r="IF275" s="304"/>
      <c r="IG275" s="304"/>
      <c r="IH275" s="304"/>
      <c r="II275" s="304"/>
      <c r="IJ275" s="304"/>
      <c r="IK275" s="304"/>
      <c r="IL275" s="304"/>
      <c r="IM275" s="304"/>
      <c r="IN275" s="304"/>
      <c r="IO275" s="304"/>
      <c r="IP275" s="304"/>
      <c r="IQ275" s="304"/>
      <c r="IR275" s="304"/>
      <c r="IS275" s="304"/>
      <c r="IT275" s="304"/>
      <c r="IU275" s="304"/>
      <c r="IV275" s="304"/>
    </row>
    <row r="276" spans="1:256" s="305" customFormat="1" ht="25.5" customHeight="1" x14ac:dyDescent="0.25">
      <c r="A276" s="211" t="s">
        <v>960</v>
      </c>
      <c r="B276" s="269" t="s">
        <v>961</v>
      </c>
      <c r="C276" s="237">
        <f t="shared" si="102"/>
        <v>0</v>
      </c>
      <c r="D276" s="301">
        <v>0</v>
      </c>
      <c r="E276" s="301">
        <v>0</v>
      </c>
      <c r="F276" s="301">
        <v>0</v>
      </c>
      <c r="G276" s="301">
        <v>0</v>
      </c>
      <c r="H276" s="301">
        <v>0</v>
      </c>
      <c r="I276" s="301">
        <v>0</v>
      </c>
      <c r="J276" s="301">
        <v>0</v>
      </c>
      <c r="K276" s="301">
        <v>0</v>
      </c>
      <c r="L276" s="301">
        <v>0</v>
      </c>
      <c r="M276" s="301">
        <v>0</v>
      </c>
      <c r="N276" s="301">
        <v>0</v>
      </c>
      <c r="O276" s="302">
        <v>0</v>
      </c>
      <c r="P276" s="303"/>
      <c r="Q276" s="304"/>
      <c r="R276" s="304"/>
      <c r="S276" s="304"/>
      <c r="T276" s="304"/>
      <c r="U276" s="304"/>
      <c r="V276" s="304"/>
      <c r="W276" s="304"/>
      <c r="X276" s="304"/>
      <c r="Y276" s="304"/>
      <c r="Z276" s="304"/>
      <c r="AA276" s="304"/>
      <c r="AB276" s="304"/>
      <c r="AC276" s="304"/>
      <c r="AD276" s="304"/>
      <c r="AE276" s="304"/>
      <c r="AF276" s="304"/>
      <c r="AG276" s="304"/>
      <c r="AH276" s="304"/>
      <c r="AI276" s="304"/>
      <c r="AJ276" s="304"/>
      <c r="AK276" s="304"/>
      <c r="AL276" s="304"/>
      <c r="AM276" s="304"/>
      <c r="AN276" s="304"/>
      <c r="AO276" s="304"/>
      <c r="AP276" s="304"/>
      <c r="AQ276" s="304"/>
      <c r="AR276" s="304"/>
      <c r="AS276" s="304"/>
      <c r="AT276" s="304"/>
      <c r="AU276" s="304"/>
      <c r="AV276" s="304"/>
      <c r="AW276" s="304"/>
      <c r="AX276" s="304"/>
      <c r="AY276" s="304"/>
      <c r="AZ276" s="304"/>
      <c r="BA276" s="304"/>
      <c r="BB276" s="304"/>
      <c r="BC276" s="304"/>
      <c r="BD276" s="304"/>
      <c r="BE276" s="304"/>
      <c r="BF276" s="304"/>
      <c r="BG276" s="304"/>
      <c r="BH276" s="304"/>
      <c r="BI276" s="304"/>
      <c r="BJ276" s="304"/>
      <c r="BK276" s="304"/>
      <c r="BL276" s="304"/>
      <c r="BM276" s="304"/>
      <c r="BN276" s="304"/>
      <c r="BO276" s="304"/>
      <c r="BP276" s="304"/>
      <c r="BQ276" s="304"/>
      <c r="BR276" s="304"/>
      <c r="BS276" s="304"/>
      <c r="BT276" s="304"/>
      <c r="BU276" s="304"/>
      <c r="BV276" s="304"/>
      <c r="BW276" s="304"/>
      <c r="BX276" s="304"/>
      <c r="BY276" s="304"/>
      <c r="BZ276" s="304"/>
      <c r="CA276" s="304"/>
      <c r="CB276" s="304"/>
      <c r="CC276" s="304"/>
      <c r="CD276" s="304"/>
      <c r="CE276" s="304"/>
      <c r="CF276" s="304"/>
      <c r="CG276" s="304"/>
      <c r="CH276" s="304"/>
      <c r="CI276" s="304"/>
      <c r="CJ276" s="304"/>
      <c r="CK276" s="304"/>
      <c r="CL276" s="304"/>
      <c r="CM276" s="304"/>
      <c r="CN276" s="304"/>
      <c r="CO276" s="304"/>
      <c r="CP276" s="304"/>
      <c r="CQ276" s="304"/>
      <c r="CR276" s="304"/>
      <c r="CS276" s="304"/>
      <c r="CT276" s="304"/>
      <c r="CU276" s="304"/>
      <c r="CV276" s="304"/>
      <c r="CW276" s="304"/>
      <c r="CX276" s="304"/>
      <c r="CY276" s="304"/>
      <c r="CZ276" s="304"/>
      <c r="DA276" s="304"/>
      <c r="DB276" s="304"/>
      <c r="DC276" s="304"/>
      <c r="DD276" s="304"/>
      <c r="DE276" s="304"/>
      <c r="DF276" s="304"/>
      <c r="DG276" s="304"/>
      <c r="DH276" s="304"/>
      <c r="DI276" s="304"/>
      <c r="DJ276" s="304"/>
      <c r="DK276" s="304"/>
      <c r="DL276" s="304"/>
      <c r="DM276" s="304"/>
      <c r="DN276" s="304"/>
      <c r="DO276" s="304"/>
      <c r="DP276" s="304"/>
      <c r="DQ276" s="304"/>
      <c r="DR276" s="304"/>
      <c r="DS276" s="304"/>
      <c r="DT276" s="304"/>
      <c r="DU276" s="304"/>
      <c r="DV276" s="304"/>
      <c r="DW276" s="304"/>
      <c r="DX276" s="304"/>
      <c r="DY276" s="304"/>
      <c r="DZ276" s="304"/>
      <c r="EA276" s="304"/>
      <c r="EB276" s="304"/>
      <c r="EC276" s="304"/>
      <c r="ED276" s="304"/>
      <c r="EE276" s="304"/>
      <c r="EF276" s="304"/>
      <c r="EG276" s="304"/>
      <c r="EH276" s="304"/>
      <c r="EI276" s="304"/>
      <c r="EJ276" s="304"/>
      <c r="EK276" s="304"/>
      <c r="EL276" s="304"/>
      <c r="EM276" s="304"/>
      <c r="EN276" s="304"/>
      <c r="EO276" s="304"/>
      <c r="EP276" s="304"/>
      <c r="EQ276" s="304"/>
      <c r="ER276" s="304"/>
      <c r="ES276" s="304"/>
      <c r="ET276" s="304"/>
      <c r="EU276" s="304"/>
      <c r="EV276" s="304"/>
      <c r="EW276" s="304"/>
      <c r="EX276" s="304"/>
      <c r="EY276" s="304"/>
      <c r="EZ276" s="304"/>
      <c r="FA276" s="304"/>
      <c r="FB276" s="304"/>
      <c r="FC276" s="304"/>
      <c r="FD276" s="304"/>
      <c r="FE276" s="304"/>
      <c r="FF276" s="304"/>
      <c r="FG276" s="304"/>
      <c r="FH276" s="304"/>
      <c r="FI276" s="304"/>
      <c r="FJ276" s="304"/>
      <c r="FK276" s="304"/>
      <c r="FL276" s="304"/>
      <c r="FM276" s="304"/>
      <c r="FN276" s="304"/>
      <c r="FO276" s="304"/>
      <c r="FP276" s="304"/>
      <c r="FQ276" s="304"/>
      <c r="FR276" s="304"/>
      <c r="FS276" s="304"/>
      <c r="FT276" s="304"/>
      <c r="FU276" s="304"/>
      <c r="FV276" s="304"/>
      <c r="FW276" s="304"/>
      <c r="FX276" s="304"/>
      <c r="FY276" s="304"/>
      <c r="FZ276" s="304"/>
      <c r="GA276" s="304"/>
      <c r="GB276" s="304"/>
      <c r="GC276" s="304"/>
      <c r="GD276" s="304"/>
      <c r="GE276" s="304"/>
      <c r="GF276" s="304"/>
      <c r="GG276" s="304"/>
      <c r="GH276" s="304"/>
      <c r="GI276" s="304"/>
      <c r="GJ276" s="304"/>
      <c r="GK276" s="304"/>
      <c r="GL276" s="304"/>
      <c r="GM276" s="304"/>
      <c r="GN276" s="304"/>
      <c r="GO276" s="304"/>
      <c r="GP276" s="304"/>
      <c r="GQ276" s="304"/>
      <c r="GR276" s="304"/>
      <c r="GS276" s="304"/>
      <c r="GT276" s="304"/>
      <c r="GU276" s="304"/>
      <c r="GV276" s="304"/>
      <c r="GW276" s="304"/>
      <c r="GX276" s="304"/>
      <c r="GY276" s="304"/>
      <c r="GZ276" s="304"/>
      <c r="HA276" s="304"/>
      <c r="HB276" s="304"/>
      <c r="HC276" s="304"/>
      <c r="HD276" s="304"/>
      <c r="HE276" s="304"/>
      <c r="HF276" s="304"/>
      <c r="HG276" s="304"/>
      <c r="HH276" s="304"/>
      <c r="HI276" s="304"/>
      <c r="HJ276" s="304"/>
      <c r="HK276" s="304"/>
      <c r="HL276" s="304"/>
      <c r="HM276" s="304"/>
      <c r="HN276" s="304"/>
      <c r="HO276" s="304"/>
      <c r="HP276" s="304"/>
      <c r="HQ276" s="304"/>
      <c r="HR276" s="304"/>
      <c r="HS276" s="304"/>
      <c r="HT276" s="304"/>
      <c r="HU276" s="304"/>
      <c r="HV276" s="304"/>
      <c r="HW276" s="304"/>
      <c r="HX276" s="304"/>
      <c r="HY276" s="304"/>
      <c r="HZ276" s="304"/>
      <c r="IA276" s="304"/>
      <c r="IB276" s="304"/>
      <c r="IC276" s="304"/>
      <c r="ID276" s="304"/>
      <c r="IE276" s="304"/>
      <c r="IF276" s="304"/>
      <c r="IG276" s="304"/>
      <c r="IH276" s="304"/>
      <c r="II276" s="304"/>
      <c r="IJ276" s="304"/>
      <c r="IK276" s="304"/>
      <c r="IL276" s="304"/>
      <c r="IM276" s="304"/>
      <c r="IN276" s="304"/>
      <c r="IO276" s="304"/>
      <c r="IP276" s="304"/>
      <c r="IQ276" s="304"/>
      <c r="IR276" s="304"/>
      <c r="IS276" s="304"/>
      <c r="IT276" s="304"/>
      <c r="IU276" s="304"/>
      <c r="IV276" s="304"/>
    </row>
    <row r="277" spans="1:256" s="305" customFormat="1" ht="25.5" customHeight="1" x14ac:dyDescent="0.25">
      <c r="A277" s="211" t="s">
        <v>962</v>
      </c>
      <c r="B277" s="269" t="s">
        <v>625</v>
      </c>
      <c r="C277" s="237">
        <f t="shared" si="102"/>
        <v>0</v>
      </c>
      <c r="D277" s="301">
        <v>0</v>
      </c>
      <c r="E277" s="301">
        <v>0</v>
      </c>
      <c r="F277" s="301">
        <v>0</v>
      </c>
      <c r="G277" s="301">
        <v>0</v>
      </c>
      <c r="H277" s="301">
        <v>0</v>
      </c>
      <c r="I277" s="301">
        <v>0</v>
      </c>
      <c r="J277" s="301">
        <v>0</v>
      </c>
      <c r="K277" s="301">
        <v>0</v>
      </c>
      <c r="L277" s="301">
        <v>0</v>
      </c>
      <c r="M277" s="301">
        <v>0</v>
      </c>
      <c r="N277" s="301">
        <v>0</v>
      </c>
      <c r="O277" s="302">
        <v>0</v>
      </c>
      <c r="P277" s="303"/>
      <c r="Q277" s="304"/>
      <c r="R277" s="304"/>
      <c r="S277" s="304"/>
      <c r="T277" s="304"/>
      <c r="U277" s="304"/>
      <c r="V277" s="304"/>
      <c r="W277" s="304"/>
      <c r="X277" s="304"/>
      <c r="Y277" s="304"/>
      <c r="Z277" s="304"/>
      <c r="AA277" s="304"/>
      <c r="AB277" s="304"/>
      <c r="AC277" s="304"/>
      <c r="AD277" s="304"/>
      <c r="AE277" s="304"/>
      <c r="AF277" s="304"/>
      <c r="AG277" s="304"/>
      <c r="AH277" s="304"/>
      <c r="AI277" s="304"/>
      <c r="AJ277" s="304"/>
      <c r="AK277" s="304"/>
      <c r="AL277" s="304"/>
      <c r="AM277" s="304"/>
      <c r="AN277" s="304"/>
      <c r="AO277" s="304"/>
      <c r="AP277" s="304"/>
      <c r="AQ277" s="304"/>
      <c r="AR277" s="304"/>
      <c r="AS277" s="304"/>
      <c r="AT277" s="304"/>
      <c r="AU277" s="304"/>
      <c r="AV277" s="304"/>
      <c r="AW277" s="304"/>
      <c r="AX277" s="304"/>
      <c r="AY277" s="304"/>
      <c r="AZ277" s="304"/>
      <c r="BA277" s="304"/>
      <c r="BB277" s="304"/>
      <c r="BC277" s="304"/>
      <c r="BD277" s="304"/>
      <c r="BE277" s="304"/>
      <c r="BF277" s="304"/>
      <c r="BG277" s="304"/>
      <c r="BH277" s="304"/>
      <c r="BI277" s="304"/>
      <c r="BJ277" s="304"/>
      <c r="BK277" s="304"/>
      <c r="BL277" s="304"/>
      <c r="BM277" s="304"/>
      <c r="BN277" s="304"/>
      <c r="BO277" s="304"/>
      <c r="BP277" s="304"/>
      <c r="BQ277" s="304"/>
      <c r="BR277" s="304"/>
      <c r="BS277" s="304"/>
      <c r="BT277" s="304"/>
      <c r="BU277" s="304"/>
      <c r="BV277" s="304"/>
      <c r="BW277" s="304"/>
      <c r="BX277" s="304"/>
      <c r="BY277" s="304"/>
      <c r="BZ277" s="304"/>
      <c r="CA277" s="304"/>
      <c r="CB277" s="304"/>
      <c r="CC277" s="304"/>
      <c r="CD277" s="304"/>
      <c r="CE277" s="304"/>
      <c r="CF277" s="304"/>
      <c r="CG277" s="304"/>
      <c r="CH277" s="304"/>
      <c r="CI277" s="304"/>
      <c r="CJ277" s="304"/>
      <c r="CK277" s="304"/>
      <c r="CL277" s="304"/>
      <c r="CM277" s="304"/>
      <c r="CN277" s="304"/>
      <c r="CO277" s="304"/>
      <c r="CP277" s="304"/>
      <c r="CQ277" s="304"/>
      <c r="CR277" s="304"/>
      <c r="CS277" s="304"/>
      <c r="CT277" s="304"/>
      <c r="CU277" s="304"/>
      <c r="CV277" s="304"/>
      <c r="CW277" s="304"/>
      <c r="CX277" s="304"/>
      <c r="CY277" s="304"/>
      <c r="CZ277" s="304"/>
      <c r="DA277" s="304"/>
      <c r="DB277" s="304"/>
      <c r="DC277" s="304"/>
      <c r="DD277" s="304"/>
      <c r="DE277" s="304"/>
      <c r="DF277" s="304"/>
      <c r="DG277" s="304"/>
      <c r="DH277" s="304"/>
      <c r="DI277" s="304"/>
      <c r="DJ277" s="304"/>
      <c r="DK277" s="304"/>
      <c r="DL277" s="304"/>
      <c r="DM277" s="304"/>
      <c r="DN277" s="304"/>
      <c r="DO277" s="304"/>
      <c r="DP277" s="304"/>
      <c r="DQ277" s="304"/>
      <c r="DR277" s="304"/>
      <c r="DS277" s="304"/>
      <c r="DT277" s="304"/>
      <c r="DU277" s="304"/>
      <c r="DV277" s="304"/>
      <c r="DW277" s="304"/>
      <c r="DX277" s="304"/>
      <c r="DY277" s="304"/>
      <c r="DZ277" s="304"/>
      <c r="EA277" s="304"/>
      <c r="EB277" s="304"/>
      <c r="EC277" s="304"/>
      <c r="ED277" s="304"/>
      <c r="EE277" s="304"/>
      <c r="EF277" s="304"/>
      <c r="EG277" s="304"/>
      <c r="EH277" s="304"/>
      <c r="EI277" s="304"/>
      <c r="EJ277" s="304"/>
      <c r="EK277" s="304"/>
      <c r="EL277" s="304"/>
      <c r="EM277" s="304"/>
      <c r="EN277" s="304"/>
      <c r="EO277" s="304"/>
      <c r="EP277" s="304"/>
      <c r="EQ277" s="304"/>
      <c r="ER277" s="304"/>
      <c r="ES277" s="304"/>
      <c r="ET277" s="304"/>
      <c r="EU277" s="304"/>
      <c r="EV277" s="304"/>
      <c r="EW277" s="304"/>
      <c r="EX277" s="304"/>
      <c r="EY277" s="304"/>
      <c r="EZ277" s="304"/>
      <c r="FA277" s="304"/>
      <c r="FB277" s="304"/>
      <c r="FC277" s="304"/>
      <c r="FD277" s="304"/>
      <c r="FE277" s="304"/>
      <c r="FF277" s="304"/>
      <c r="FG277" s="304"/>
      <c r="FH277" s="304"/>
      <c r="FI277" s="304"/>
      <c r="FJ277" s="304"/>
      <c r="FK277" s="304"/>
      <c r="FL277" s="304"/>
      <c r="FM277" s="304"/>
      <c r="FN277" s="304"/>
      <c r="FO277" s="304"/>
      <c r="FP277" s="304"/>
      <c r="FQ277" s="304"/>
      <c r="FR277" s="304"/>
      <c r="FS277" s="304"/>
      <c r="FT277" s="304"/>
      <c r="FU277" s="304"/>
      <c r="FV277" s="304"/>
      <c r="FW277" s="304"/>
      <c r="FX277" s="304"/>
      <c r="FY277" s="304"/>
      <c r="FZ277" s="304"/>
      <c r="GA277" s="304"/>
      <c r="GB277" s="304"/>
      <c r="GC277" s="304"/>
      <c r="GD277" s="304"/>
      <c r="GE277" s="304"/>
      <c r="GF277" s="304"/>
      <c r="GG277" s="304"/>
      <c r="GH277" s="304"/>
      <c r="GI277" s="304"/>
      <c r="GJ277" s="304"/>
      <c r="GK277" s="304"/>
      <c r="GL277" s="304"/>
      <c r="GM277" s="304"/>
      <c r="GN277" s="304"/>
      <c r="GO277" s="304"/>
      <c r="GP277" s="304"/>
      <c r="GQ277" s="304"/>
      <c r="GR277" s="304"/>
      <c r="GS277" s="304"/>
      <c r="GT277" s="304"/>
      <c r="GU277" s="304"/>
      <c r="GV277" s="304"/>
      <c r="GW277" s="304"/>
      <c r="GX277" s="304"/>
      <c r="GY277" s="304"/>
      <c r="GZ277" s="304"/>
      <c r="HA277" s="304"/>
      <c r="HB277" s="304"/>
      <c r="HC277" s="304"/>
      <c r="HD277" s="304"/>
      <c r="HE277" s="304"/>
      <c r="HF277" s="304"/>
      <c r="HG277" s="304"/>
      <c r="HH277" s="304"/>
      <c r="HI277" s="304"/>
      <c r="HJ277" s="304"/>
      <c r="HK277" s="304"/>
      <c r="HL277" s="304"/>
      <c r="HM277" s="304"/>
      <c r="HN277" s="304"/>
      <c r="HO277" s="304"/>
      <c r="HP277" s="304"/>
      <c r="HQ277" s="304"/>
      <c r="HR277" s="304"/>
      <c r="HS277" s="304"/>
      <c r="HT277" s="304"/>
      <c r="HU277" s="304"/>
      <c r="HV277" s="304"/>
      <c r="HW277" s="304"/>
      <c r="HX277" s="304"/>
      <c r="HY277" s="304"/>
      <c r="HZ277" s="304"/>
      <c r="IA277" s="304"/>
      <c r="IB277" s="304"/>
      <c r="IC277" s="304"/>
      <c r="ID277" s="304"/>
      <c r="IE277" s="304"/>
      <c r="IF277" s="304"/>
      <c r="IG277" s="304"/>
      <c r="IH277" s="304"/>
      <c r="II277" s="304"/>
      <c r="IJ277" s="304"/>
      <c r="IK277" s="304"/>
      <c r="IL277" s="304"/>
      <c r="IM277" s="304"/>
      <c r="IN277" s="304"/>
      <c r="IO277" s="304"/>
      <c r="IP277" s="304"/>
      <c r="IQ277" s="304"/>
      <c r="IR277" s="304"/>
      <c r="IS277" s="304"/>
      <c r="IT277" s="304"/>
      <c r="IU277" s="304"/>
      <c r="IV277" s="304"/>
    </row>
    <row r="278" spans="1:256" s="292" customFormat="1" ht="25.5" customHeight="1" x14ac:dyDescent="0.25">
      <c r="A278" s="190">
        <v>10</v>
      </c>
      <c r="B278" s="239" t="s">
        <v>963</v>
      </c>
      <c r="C278" s="240">
        <f t="shared" si="102"/>
        <v>0</v>
      </c>
      <c r="D278" s="241">
        <f>SUM(D279+D282+D284)</f>
        <v>0</v>
      </c>
      <c r="E278" s="241">
        <f t="shared" ref="E278:O278" si="110">SUM(E279+E282+E284)</f>
        <v>0</v>
      </c>
      <c r="F278" s="241">
        <f t="shared" si="110"/>
        <v>0</v>
      </c>
      <c r="G278" s="241">
        <f t="shared" si="110"/>
        <v>0</v>
      </c>
      <c r="H278" s="241">
        <f t="shared" si="110"/>
        <v>0</v>
      </c>
      <c r="I278" s="241">
        <f t="shared" si="110"/>
        <v>0</v>
      </c>
      <c r="J278" s="241">
        <f t="shared" si="110"/>
        <v>0</v>
      </c>
      <c r="K278" s="241">
        <f t="shared" si="110"/>
        <v>0</v>
      </c>
      <c r="L278" s="241">
        <f t="shared" si="110"/>
        <v>0</v>
      </c>
      <c r="M278" s="241">
        <f t="shared" si="110"/>
        <v>0</v>
      </c>
      <c r="N278" s="241">
        <f t="shared" si="110"/>
        <v>0</v>
      </c>
      <c r="O278" s="242">
        <f t="shared" si="110"/>
        <v>0</v>
      </c>
      <c r="P278" s="249"/>
      <c r="Q278" s="250"/>
      <c r="R278" s="251"/>
      <c r="S278" s="245"/>
      <c r="T278" s="245"/>
      <c r="U278" s="245"/>
      <c r="V278" s="245"/>
      <c r="W278" s="245"/>
      <c r="X278" s="245"/>
      <c r="Y278" s="245"/>
      <c r="Z278" s="245"/>
      <c r="AA278" s="245"/>
      <c r="AB278" s="245"/>
      <c r="AC278" s="245"/>
      <c r="AD278" s="252"/>
      <c r="AE278" s="250"/>
      <c r="AF278" s="251"/>
      <c r="AG278" s="245"/>
      <c r="AH278" s="245"/>
      <c r="AI278" s="245"/>
      <c r="AJ278" s="245"/>
      <c r="AK278" s="245"/>
      <c r="AL278" s="245"/>
      <c r="AM278" s="245"/>
      <c r="AN278" s="245"/>
      <c r="AO278" s="245"/>
      <c r="AP278" s="245"/>
      <c r="AQ278" s="245"/>
      <c r="AR278" s="252"/>
      <c r="AS278" s="250"/>
      <c r="AT278" s="251"/>
      <c r="AU278" s="245"/>
      <c r="AV278" s="245"/>
      <c r="AW278" s="245"/>
      <c r="AX278" s="245"/>
      <c r="AY278" s="245"/>
      <c r="AZ278" s="245"/>
      <c r="BA278" s="245"/>
      <c r="BB278" s="245"/>
      <c r="BC278" s="245"/>
      <c r="BD278" s="245"/>
      <c r="BE278" s="245"/>
      <c r="BF278" s="252"/>
      <c r="BG278" s="250"/>
      <c r="BH278" s="251"/>
      <c r="BI278" s="245"/>
      <c r="BJ278" s="245"/>
      <c r="BK278" s="245"/>
      <c r="BL278" s="245"/>
      <c r="BM278" s="245"/>
      <c r="BN278" s="245"/>
      <c r="BO278" s="245"/>
      <c r="BP278" s="245"/>
      <c r="BQ278" s="245"/>
      <c r="BR278" s="245"/>
      <c r="BS278" s="245"/>
      <c r="BT278" s="252"/>
      <c r="BU278" s="250"/>
      <c r="BV278" s="251"/>
      <c r="BW278" s="245"/>
      <c r="BX278" s="245"/>
      <c r="BY278" s="245"/>
      <c r="BZ278" s="245"/>
      <c r="CA278" s="245"/>
      <c r="CB278" s="245"/>
      <c r="CC278" s="245"/>
      <c r="CD278" s="245"/>
      <c r="CE278" s="245"/>
      <c r="CF278" s="245"/>
      <c r="CG278" s="245"/>
      <c r="CH278" s="252"/>
      <c r="CI278" s="250"/>
      <c r="CJ278" s="251"/>
      <c r="CK278" s="245"/>
      <c r="CL278" s="245"/>
      <c r="CM278" s="245"/>
      <c r="CN278" s="245"/>
      <c r="CO278" s="245"/>
      <c r="CP278" s="245"/>
      <c r="CQ278" s="245"/>
      <c r="CR278" s="245"/>
      <c r="CS278" s="245"/>
      <c r="CT278" s="245"/>
      <c r="CU278" s="245"/>
      <c r="CV278" s="252"/>
      <c r="CW278" s="250"/>
      <c r="CX278" s="251"/>
      <c r="CY278" s="245"/>
      <c r="CZ278" s="245"/>
      <c r="DA278" s="245"/>
      <c r="DB278" s="245"/>
      <c r="DC278" s="245"/>
      <c r="DD278" s="245"/>
      <c r="DE278" s="245"/>
      <c r="DF278" s="245"/>
      <c r="DG278" s="245"/>
      <c r="DH278" s="245"/>
      <c r="DI278" s="245"/>
      <c r="DJ278" s="252"/>
      <c r="DK278" s="250"/>
      <c r="DL278" s="251"/>
      <c r="DM278" s="245"/>
      <c r="DN278" s="245"/>
      <c r="DO278" s="245"/>
      <c r="DP278" s="245"/>
      <c r="DQ278" s="245"/>
      <c r="DR278" s="245"/>
      <c r="DS278" s="245"/>
      <c r="DT278" s="245"/>
      <c r="DU278" s="245"/>
      <c r="DV278" s="245"/>
      <c r="DW278" s="245"/>
      <c r="DX278" s="252"/>
      <c r="DY278" s="250"/>
      <c r="DZ278" s="251"/>
      <c r="EA278" s="245"/>
      <c r="EB278" s="245"/>
      <c r="EC278" s="245"/>
      <c r="ED278" s="245"/>
      <c r="EE278" s="245"/>
      <c r="EF278" s="245"/>
      <c r="EG278" s="245"/>
      <c r="EH278" s="245"/>
      <c r="EI278" s="245"/>
      <c r="EJ278" s="245"/>
      <c r="EK278" s="245"/>
      <c r="EL278" s="252"/>
      <c r="EM278" s="250"/>
      <c r="EN278" s="251"/>
      <c r="EO278" s="245"/>
      <c r="EP278" s="245"/>
      <c r="EQ278" s="245"/>
      <c r="ER278" s="245"/>
      <c r="ES278" s="245"/>
      <c r="ET278" s="245"/>
      <c r="EU278" s="245"/>
      <c r="EV278" s="245"/>
      <c r="EW278" s="245"/>
      <c r="EX278" s="245"/>
      <c r="EY278" s="245"/>
      <c r="EZ278" s="252"/>
      <c r="FA278" s="250"/>
      <c r="FB278" s="251"/>
      <c r="FC278" s="245"/>
      <c r="FD278" s="245"/>
      <c r="FE278" s="245"/>
      <c r="FF278" s="245"/>
      <c r="FG278" s="245"/>
      <c r="FH278" s="245"/>
      <c r="FI278" s="245"/>
      <c r="FJ278" s="245"/>
      <c r="FK278" s="245"/>
      <c r="FL278" s="245"/>
      <c r="FM278" s="245"/>
      <c r="FN278" s="252"/>
      <c r="FO278" s="250"/>
      <c r="FP278" s="251"/>
      <c r="FQ278" s="245"/>
      <c r="FR278" s="245"/>
      <c r="FS278" s="245"/>
      <c r="FT278" s="245"/>
      <c r="FU278" s="245"/>
      <c r="FV278" s="245"/>
      <c r="FW278" s="245"/>
      <c r="FX278" s="245"/>
      <c r="FY278" s="245"/>
      <c r="FZ278" s="245"/>
      <c r="GA278" s="245"/>
      <c r="GB278" s="252"/>
      <c r="GC278" s="250"/>
      <c r="GD278" s="251"/>
      <c r="GE278" s="245"/>
      <c r="GF278" s="245"/>
      <c r="GG278" s="245"/>
      <c r="GH278" s="245"/>
      <c r="GI278" s="245"/>
      <c r="GJ278" s="245"/>
      <c r="GK278" s="245"/>
      <c r="GL278" s="245"/>
      <c r="GM278" s="245"/>
      <c r="GN278" s="245"/>
      <c r="GO278" s="245"/>
      <c r="GP278" s="252"/>
      <c r="GQ278" s="250"/>
      <c r="GR278" s="251"/>
      <c r="GS278" s="245"/>
      <c r="GT278" s="245"/>
      <c r="GU278" s="245"/>
      <c r="GV278" s="245"/>
      <c r="GW278" s="245"/>
      <c r="GX278" s="245"/>
      <c r="GY278" s="245"/>
      <c r="GZ278" s="245"/>
      <c r="HA278" s="245"/>
      <c r="HB278" s="245"/>
      <c r="HC278" s="245"/>
      <c r="HD278" s="252"/>
      <c r="HE278" s="250"/>
      <c r="HF278" s="251"/>
      <c r="HG278" s="245"/>
      <c r="HH278" s="245"/>
      <c r="HI278" s="245"/>
      <c r="HJ278" s="245"/>
      <c r="HK278" s="245"/>
      <c r="HL278" s="245"/>
      <c r="HM278" s="245"/>
      <c r="HN278" s="245"/>
      <c r="HO278" s="245"/>
      <c r="HP278" s="245"/>
      <c r="HQ278" s="245"/>
      <c r="HR278" s="252"/>
      <c r="HS278" s="250"/>
      <c r="HT278" s="251"/>
      <c r="HU278" s="245"/>
      <c r="HV278" s="245"/>
      <c r="HW278" s="245"/>
      <c r="HX278" s="245"/>
      <c r="HY278" s="245"/>
      <c r="HZ278" s="245"/>
      <c r="IA278" s="245"/>
      <c r="IB278" s="245"/>
      <c r="IC278" s="245"/>
      <c r="ID278" s="245"/>
      <c r="IE278" s="245"/>
      <c r="IF278" s="252"/>
      <c r="IG278" s="250"/>
      <c r="IH278" s="251"/>
      <c r="II278" s="245"/>
      <c r="IJ278" s="245"/>
      <c r="IK278" s="245"/>
      <c r="IL278" s="245"/>
      <c r="IM278" s="245"/>
      <c r="IN278" s="245"/>
      <c r="IO278" s="245"/>
      <c r="IP278" s="245"/>
      <c r="IQ278" s="245"/>
      <c r="IR278" s="245"/>
      <c r="IS278" s="245"/>
      <c r="IT278" s="252"/>
      <c r="IU278" s="250"/>
      <c r="IV278" s="251"/>
    </row>
    <row r="279" spans="1:256" s="292" customFormat="1" ht="25.5" customHeight="1" x14ac:dyDescent="0.25">
      <c r="A279" s="206">
        <v>10.1</v>
      </c>
      <c r="B279" s="207" t="s">
        <v>964</v>
      </c>
      <c r="C279" s="208">
        <f t="shared" si="102"/>
        <v>0</v>
      </c>
      <c r="D279" s="221">
        <f>SUM(D280:D281)</f>
        <v>0</v>
      </c>
      <c r="E279" s="221">
        <f t="shared" ref="E279:O279" si="111">SUM(E280:E281)</f>
        <v>0</v>
      </c>
      <c r="F279" s="221">
        <f t="shared" si="111"/>
        <v>0</v>
      </c>
      <c r="G279" s="221">
        <f t="shared" si="111"/>
        <v>0</v>
      </c>
      <c r="H279" s="221">
        <f t="shared" si="111"/>
        <v>0</v>
      </c>
      <c r="I279" s="221">
        <f t="shared" si="111"/>
        <v>0</v>
      </c>
      <c r="J279" s="221">
        <f t="shared" si="111"/>
        <v>0</v>
      </c>
      <c r="K279" s="221">
        <f t="shared" si="111"/>
        <v>0</v>
      </c>
      <c r="L279" s="221">
        <f t="shared" si="111"/>
        <v>0</v>
      </c>
      <c r="M279" s="221">
        <f t="shared" si="111"/>
        <v>0</v>
      </c>
      <c r="N279" s="221">
        <f t="shared" si="111"/>
        <v>0</v>
      </c>
      <c r="O279" s="234">
        <f t="shared" si="111"/>
        <v>0</v>
      </c>
      <c r="P279" s="290"/>
      <c r="Q279" s="291"/>
      <c r="R279" s="291"/>
      <c r="S279" s="291"/>
      <c r="T279" s="291"/>
      <c r="U279" s="291"/>
      <c r="V279" s="291"/>
      <c r="W279" s="291"/>
      <c r="X279" s="291"/>
      <c r="Y279" s="291"/>
      <c r="Z279" s="291"/>
      <c r="AA279" s="291"/>
      <c r="AB279" s="291"/>
      <c r="AC279" s="291"/>
      <c r="AD279" s="291"/>
      <c r="AE279" s="291"/>
      <c r="AF279" s="291"/>
      <c r="AG279" s="291"/>
      <c r="AH279" s="291"/>
      <c r="AI279" s="291"/>
      <c r="AJ279" s="291"/>
      <c r="AK279" s="291"/>
      <c r="AL279" s="291"/>
      <c r="AM279" s="291"/>
      <c r="AN279" s="291"/>
      <c r="AO279" s="291"/>
      <c r="AP279" s="291"/>
      <c r="AQ279" s="291"/>
      <c r="AR279" s="291"/>
      <c r="AS279" s="291"/>
      <c r="AT279" s="291"/>
      <c r="AU279" s="291"/>
      <c r="AV279" s="291"/>
      <c r="AW279" s="291"/>
      <c r="AX279" s="291"/>
      <c r="AY279" s="291"/>
      <c r="AZ279" s="291"/>
      <c r="BA279" s="291"/>
      <c r="BB279" s="291"/>
      <c r="BC279" s="291"/>
      <c r="BD279" s="291"/>
      <c r="BE279" s="291"/>
      <c r="BF279" s="291"/>
      <c r="BG279" s="291"/>
      <c r="BH279" s="291"/>
      <c r="BI279" s="291"/>
      <c r="BJ279" s="291"/>
      <c r="BK279" s="291"/>
      <c r="BL279" s="291"/>
      <c r="BM279" s="291"/>
      <c r="BN279" s="291"/>
      <c r="BO279" s="291"/>
      <c r="BP279" s="291"/>
      <c r="BQ279" s="291"/>
      <c r="BR279" s="291"/>
      <c r="BS279" s="291"/>
      <c r="BT279" s="291"/>
      <c r="BU279" s="291"/>
      <c r="BV279" s="291"/>
      <c r="BW279" s="291"/>
      <c r="BX279" s="291"/>
      <c r="BY279" s="291"/>
      <c r="BZ279" s="291"/>
      <c r="CA279" s="291"/>
      <c r="CB279" s="291"/>
      <c r="CC279" s="291"/>
      <c r="CD279" s="291"/>
      <c r="CE279" s="291"/>
      <c r="CF279" s="291"/>
      <c r="CG279" s="291"/>
      <c r="CH279" s="291"/>
      <c r="CI279" s="291"/>
      <c r="CJ279" s="291"/>
      <c r="CK279" s="291"/>
      <c r="CL279" s="291"/>
      <c r="CM279" s="291"/>
      <c r="CN279" s="291"/>
      <c r="CO279" s="291"/>
      <c r="CP279" s="291"/>
      <c r="CQ279" s="291"/>
      <c r="CR279" s="291"/>
      <c r="CS279" s="291"/>
      <c r="CT279" s="291"/>
      <c r="CU279" s="291"/>
      <c r="CV279" s="291"/>
      <c r="CW279" s="291"/>
      <c r="CX279" s="291"/>
      <c r="CY279" s="291"/>
      <c r="CZ279" s="291"/>
      <c r="DA279" s="291"/>
      <c r="DB279" s="291"/>
      <c r="DC279" s="291"/>
      <c r="DD279" s="291"/>
      <c r="DE279" s="291"/>
      <c r="DF279" s="291"/>
      <c r="DG279" s="291"/>
      <c r="DH279" s="291"/>
      <c r="DI279" s="291"/>
      <c r="DJ279" s="291"/>
      <c r="DK279" s="291"/>
      <c r="DL279" s="291"/>
      <c r="DM279" s="291"/>
      <c r="DN279" s="291"/>
      <c r="DO279" s="291"/>
      <c r="DP279" s="291"/>
      <c r="DQ279" s="291"/>
      <c r="DR279" s="291"/>
      <c r="DS279" s="291"/>
      <c r="DT279" s="291"/>
      <c r="DU279" s="291"/>
      <c r="DV279" s="291"/>
      <c r="DW279" s="291"/>
      <c r="DX279" s="291"/>
      <c r="DY279" s="291"/>
      <c r="DZ279" s="291"/>
      <c r="EA279" s="291"/>
      <c r="EB279" s="291"/>
      <c r="EC279" s="291"/>
      <c r="ED279" s="291"/>
      <c r="EE279" s="291"/>
      <c r="EF279" s="291"/>
      <c r="EG279" s="291"/>
      <c r="EH279" s="291"/>
      <c r="EI279" s="291"/>
      <c r="EJ279" s="291"/>
      <c r="EK279" s="291"/>
      <c r="EL279" s="291"/>
      <c r="EM279" s="291"/>
      <c r="EN279" s="291"/>
      <c r="EO279" s="291"/>
      <c r="EP279" s="291"/>
      <c r="EQ279" s="291"/>
      <c r="ER279" s="291"/>
      <c r="ES279" s="291"/>
      <c r="ET279" s="291"/>
      <c r="EU279" s="291"/>
      <c r="EV279" s="291"/>
      <c r="EW279" s="291"/>
      <c r="EX279" s="291"/>
      <c r="EY279" s="291"/>
      <c r="EZ279" s="291"/>
      <c r="FA279" s="291"/>
      <c r="FB279" s="291"/>
      <c r="FC279" s="291"/>
      <c r="FD279" s="291"/>
      <c r="FE279" s="291"/>
      <c r="FF279" s="291"/>
      <c r="FG279" s="291"/>
      <c r="FH279" s="291"/>
      <c r="FI279" s="291"/>
      <c r="FJ279" s="291"/>
      <c r="FK279" s="291"/>
      <c r="FL279" s="291"/>
      <c r="FM279" s="291"/>
      <c r="FN279" s="291"/>
      <c r="FO279" s="291"/>
      <c r="FP279" s="291"/>
      <c r="FQ279" s="291"/>
      <c r="FR279" s="291"/>
      <c r="FS279" s="291"/>
      <c r="FT279" s="291"/>
      <c r="FU279" s="291"/>
      <c r="FV279" s="291"/>
      <c r="FW279" s="291"/>
      <c r="FX279" s="291"/>
      <c r="FY279" s="291"/>
      <c r="FZ279" s="291"/>
      <c r="GA279" s="291"/>
      <c r="GB279" s="291"/>
      <c r="GC279" s="291"/>
      <c r="GD279" s="291"/>
      <c r="GE279" s="291"/>
      <c r="GF279" s="291"/>
      <c r="GG279" s="291"/>
      <c r="GH279" s="291"/>
      <c r="GI279" s="291"/>
      <c r="GJ279" s="291"/>
      <c r="GK279" s="291"/>
      <c r="GL279" s="291"/>
      <c r="GM279" s="291"/>
      <c r="GN279" s="291"/>
      <c r="GO279" s="291"/>
      <c r="GP279" s="291"/>
      <c r="GQ279" s="291"/>
      <c r="GR279" s="291"/>
      <c r="GS279" s="291"/>
      <c r="GT279" s="291"/>
      <c r="GU279" s="291"/>
      <c r="GV279" s="291"/>
      <c r="GW279" s="291"/>
      <c r="GX279" s="291"/>
      <c r="GY279" s="291"/>
      <c r="GZ279" s="291"/>
      <c r="HA279" s="291"/>
      <c r="HB279" s="291"/>
      <c r="HC279" s="291"/>
      <c r="HD279" s="291"/>
      <c r="HE279" s="291"/>
      <c r="HF279" s="291"/>
      <c r="HG279" s="291"/>
      <c r="HH279" s="291"/>
      <c r="HI279" s="291"/>
      <c r="HJ279" s="291"/>
      <c r="HK279" s="291"/>
      <c r="HL279" s="291"/>
      <c r="HM279" s="291"/>
      <c r="HN279" s="291"/>
      <c r="HO279" s="291"/>
      <c r="HP279" s="291"/>
      <c r="HQ279" s="291"/>
      <c r="HR279" s="291"/>
      <c r="HS279" s="291"/>
      <c r="HT279" s="291"/>
      <c r="HU279" s="291"/>
      <c r="HV279" s="291"/>
      <c r="HW279" s="291"/>
      <c r="HX279" s="291"/>
      <c r="HY279" s="291"/>
      <c r="HZ279" s="291"/>
      <c r="IA279" s="291"/>
      <c r="IB279" s="291"/>
      <c r="IC279" s="291"/>
      <c r="ID279" s="291"/>
      <c r="IE279" s="291"/>
      <c r="IF279" s="291"/>
      <c r="IG279" s="291"/>
      <c r="IH279" s="291"/>
      <c r="II279" s="291"/>
      <c r="IJ279" s="291"/>
      <c r="IK279" s="291"/>
      <c r="IL279" s="291"/>
      <c r="IM279" s="291"/>
      <c r="IN279" s="291"/>
      <c r="IO279" s="291"/>
      <c r="IP279" s="291"/>
      <c r="IQ279" s="291"/>
      <c r="IR279" s="291"/>
      <c r="IS279" s="291"/>
      <c r="IT279" s="291"/>
      <c r="IU279" s="291"/>
      <c r="IV279" s="291"/>
    </row>
    <row r="280" spans="1:256" s="308" customFormat="1" ht="25.5" customHeight="1" x14ac:dyDescent="0.25">
      <c r="A280" s="211" t="s">
        <v>965</v>
      </c>
      <c r="B280" s="269" t="s">
        <v>964</v>
      </c>
      <c r="C280" s="237">
        <f t="shared" si="102"/>
        <v>0</v>
      </c>
      <c r="D280" s="222">
        <v>0</v>
      </c>
      <c r="E280" s="222">
        <v>0</v>
      </c>
      <c r="F280" s="222">
        <v>0</v>
      </c>
      <c r="G280" s="222">
        <v>0</v>
      </c>
      <c r="H280" s="222">
        <v>0</v>
      </c>
      <c r="I280" s="222">
        <v>0</v>
      </c>
      <c r="J280" s="222">
        <v>0</v>
      </c>
      <c r="K280" s="222">
        <v>0</v>
      </c>
      <c r="L280" s="222">
        <v>0</v>
      </c>
      <c r="M280" s="222">
        <v>0</v>
      </c>
      <c r="N280" s="222">
        <v>0</v>
      </c>
      <c r="O280" s="223">
        <v>0</v>
      </c>
      <c r="P280" s="306"/>
      <c r="Q280" s="307"/>
      <c r="R280" s="307"/>
      <c r="S280" s="307"/>
      <c r="T280" s="307"/>
      <c r="U280" s="307"/>
      <c r="V280" s="307"/>
      <c r="W280" s="307"/>
      <c r="X280" s="307"/>
      <c r="Y280" s="307"/>
      <c r="Z280" s="307"/>
      <c r="AA280" s="307"/>
      <c r="AB280" s="307"/>
      <c r="AC280" s="307"/>
      <c r="AD280" s="307"/>
      <c r="AE280" s="307"/>
      <c r="AF280" s="307"/>
      <c r="AG280" s="307"/>
      <c r="AH280" s="307"/>
      <c r="AI280" s="307"/>
      <c r="AJ280" s="307"/>
      <c r="AK280" s="307"/>
      <c r="AL280" s="307"/>
      <c r="AM280" s="307"/>
      <c r="AN280" s="307"/>
      <c r="AO280" s="307"/>
      <c r="AP280" s="307"/>
      <c r="AQ280" s="307"/>
      <c r="AR280" s="307"/>
      <c r="AS280" s="307"/>
      <c r="AT280" s="307"/>
      <c r="AU280" s="307"/>
      <c r="AV280" s="307"/>
      <c r="AW280" s="307"/>
      <c r="AX280" s="307"/>
      <c r="AY280" s="307"/>
      <c r="AZ280" s="307"/>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7"/>
      <c r="CN280" s="307"/>
      <c r="CO280" s="307"/>
      <c r="CP280" s="307"/>
      <c r="CQ280" s="307"/>
      <c r="CR280" s="307"/>
      <c r="CS280" s="307"/>
      <c r="CT280" s="307"/>
      <c r="CU280" s="307"/>
      <c r="CV280" s="307"/>
      <c r="CW280" s="307"/>
      <c r="CX280" s="307"/>
      <c r="CY280" s="307"/>
      <c r="CZ280" s="307"/>
      <c r="DA280" s="307"/>
      <c r="DB280" s="307"/>
      <c r="DC280" s="307"/>
      <c r="DD280" s="307"/>
      <c r="DE280" s="307"/>
      <c r="DF280" s="307"/>
      <c r="DG280" s="307"/>
      <c r="DH280" s="307"/>
      <c r="DI280" s="307"/>
      <c r="DJ280" s="307"/>
      <c r="DK280" s="307"/>
      <c r="DL280" s="307"/>
      <c r="DM280" s="307"/>
      <c r="DN280" s="307"/>
      <c r="DO280" s="307"/>
      <c r="DP280" s="307"/>
      <c r="DQ280" s="307"/>
      <c r="DR280" s="307"/>
      <c r="DS280" s="307"/>
      <c r="DT280" s="307"/>
      <c r="DU280" s="307"/>
      <c r="DV280" s="307"/>
      <c r="DW280" s="307"/>
      <c r="DX280" s="307"/>
      <c r="DY280" s="307"/>
      <c r="DZ280" s="307"/>
      <c r="EA280" s="307"/>
      <c r="EB280" s="307"/>
      <c r="EC280" s="307"/>
      <c r="ED280" s="307"/>
      <c r="EE280" s="307"/>
      <c r="EF280" s="307"/>
      <c r="EG280" s="307"/>
      <c r="EH280" s="307"/>
      <c r="EI280" s="307"/>
      <c r="EJ280" s="307"/>
      <c r="EK280" s="307"/>
      <c r="EL280" s="307"/>
      <c r="EM280" s="307"/>
      <c r="EN280" s="307"/>
      <c r="EO280" s="307"/>
      <c r="EP280" s="307"/>
      <c r="EQ280" s="307"/>
      <c r="ER280" s="307"/>
      <c r="ES280" s="307"/>
      <c r="ET280" s="307"/>
      <c r="EU280" s="307"/>
      <c r="EV280" s="307"/>
      <c r="EW280" s="307"/>
      <c r="EX280" s="307"/>
      <c r="EY280" s="307"/>
      <c r="EZ280" s="307"/>
      <c r="FA280" s="307"/>
      <c r="FB280" s="307"/>
      <c r="FC280" s="307"/>
      <c r="FD280" s="307"/>
      <c r="FE280" s="307"/>
      <c r="FF280" s="307"/>
      <c r="FG280" s="307"/>
      <c r="FH280" s="307"/>
      <c r="FI280" s="307"/>
      <c r="FJ280" s="307"/>
      <c r="FK280" s="307"/>
      <c r="FL280" s="307"/>
      <c r="FM280" s="307"/>
      <c r="FN280" s="307"/>
      <c r="FO280" s="307"/>
      <c r="FP280" s="307"/>
      <c r="FQ280" s="307"/>
      <c r="FR280" s="307"/>
      <c r="FS280" s="307"/>
      <c r="FT280" s="307"/>
      <c r="FU280" s="307"/>
      <c r="FV280" s="307"/>
      <c r="FW280" s="307"/>
      <c r="FX280" s="307"/>
      <c r="FY280" s="307"/>
      <c r="FZ280" s="307"/>
      <c r="GA280" s="307"/>
      <c r="GB280" s="307"/>
      <c r="GC280" s="307"/>
      <c r="GD280" s="307"/>
      <c r="GE280" s="307"/>
      <c r="GF280" s="307"/>
      <c r="GG280" s="307"/>
      <c r="GH280" s="307"/>
      <c r="GI280" s="307"/>
      <c r="GJ280" s="307"/>
      <c r="GK280" s="307"/>
      <c r="GL280" s="307"/>
      <c r="GM280" s="307"/>
      <c r="GN280" s="307"/>
      <c r="GO280" s="307"/>
      <c r="GP280" s="307"/>
      <c r="GQ280" s="307"/>
      <c r="GR280" s="307"/>
      <c r="GS280" s="307"/>
      <c r="GT280" s="307"/>
      <c r="GU280" s="307"/>
      <c r="GV280" s="307"/>
      <c r="GW280" s="307"/>
      <c r="GX280" s="307"/>
      <c r="GY280" s="307"/>
      <c r="GZ280" s="307"/>
      <c r="HA280" s="307"/>
      <c r="HB280" s="307"/>
      <c r="HC280" s="307"/>
      <c r="HD280" s="307"/>
      <c r="HE280" s="307"/>
      <c r="HF280" s="307"/>
      <c r="HG280" s="307"/>
      <c r="HH280" s="307"/>
      <c r="HI280" s="307"/>
      <c r="HJ280" s="307"/>
      <c r="HK280" s="307"/>
      <c r="HL280" s="307"/>
      <c r="HM280" s="307"/>
      <c r="HN280" s="307"/>
      <c r="HO280" s="307"/>
      <c r="HP280" s="307"/>
      <c r="HQ280" s="307"/>
      <c r="HR280" s="307"/>
      <c r="HS280" s="307"/>
      <c r="HT280" s="307"/>
      <c r="HU280" s="307"/>
      <c r="HV280" s="307"/>
      <c r="HW280" s="307"/>
      <c r="HX280" s="307"/>
      <c r="HY280" s="307"/>
      <c r="HZ280" s="307"/>
      <c r="IA280" s="307"/>
      <c r="IB280" s="307"/>
      <c r="IC280" s="307"/>
      <c r="ID280" s="307"/>
      <c r="IE280" s="307"/>
      <c r="IF280" s="307"/>
      <c r="IG280" s="307"/>
      <c r="IH280" s="307"/>
      <c r="II280" s="307"/>
      <c r="IJ280" s="307"/>
      <c r="IK280" s="307"/>
      <c r="IL280" s="307"/>
      <c r="IM280" s="307"/>
      <c r="IN280" s="307"/>
      <c r="IO280" s="307"/>
      <c r="IP280" s="307"/>
      <c r="IQ280" s="307"/>
      <c r="IR280" s="307"/>
      <c r="IS280" s="307"/>
      <c r="IT280" s="307"/>
      <c r="IU280" s="307"/>
      <c r="IV280" s="307"/>
    </row>
    <row r="281" spans="1:256" s="308" customFormat="1" ht="25.5" customHeight="1" x14ac:dyDescent="0.25">
      <c r="A281" s="211" t="s">
        <v>966</v>
      </c>
      <c r="B281" s="269" t="s">
        <v>967</v>
      </c>
      <c r="C281" s="237">
        <f t="shared" si="102"/>
        <v>0</v>
      </c>
      <c r="D281" s="222">
        <v>0</v>
      </c>
      <c r="E281" s="222">
        <v>0</v>
      </c>
      <c r="F281" s="222">
        <v>0</v>
      </c>
      <c r="G281" s="222">
        <v>0</v>
      </c>
      <c r="H281" s="222">
        <v>0</v>
      </c>
      <c r="I281" s="222">
        <v>0</v>
      </c>
      <c r="J281" s="222">
        <v>0</v>
      </c>
      <c r="K281" s="222">
        <v>0</v>
      </c>
      <c r="L281" s="222">
        <v>0</v>
      </c>
      <c r="M281" s="222">
        <v>0</v>
      </c>
      <c r="N281" s="222">
        <v>0</v>
      </c>
      <c r="O281" s="223">
        <v>0</v>
      </c>
      <c r="P281" s="306"/>
      <c r="Q281" s="307"/>
      <c r="R281" s="307"/>
      <c r="S281" s="307"/>
      <c r="T281" s="307"/>
      <c r="U281" s="307"/>
      <c r="V281" s="307"/>
      <c r="W281" s="307"/>
      <c r="X281" s="307"/>
      <c r="Y281" s="307"/>
      <c r="Z281" s="307"/>
      <c r="AA281" s="307"/>
      <c r="AB281" s="307"/>
      <c r="AC281" s="307"/>
      <c r="AD281" s="307"/>
      <c r="AE281" s="307"/>
      <c r="AF281" s="307"/>
      <c r="AG281" s="307"/>
      <c r="AH281" s="307"/>
      <c r="AI281" s="307"/>
      <c r="AJ281" s="307"/>
      <c r="AK281" s="307"/>
      <c r="AL281" s="307"/>
      <c r="AM281" s="307"/>
      <c r="AN281" s="307"/>
      <c r="AO281" s="307"/>
      <c r="AP281" s="307"/>
      <c r="AQ281" s="307"/>
      <c r="AR281" s="307"/>
      <c r="AS281" s="307"/>
      <c r="AT281" s="307"/>
      <c r="AU281" s="307"/>
      <c r="AV281" s="307"/>
      <c r="AW281" s="307"/>
      <c r="AX281" s="307"/>
      <c r="AY281" s="307"/>
      <c r="AZ281" s="307"/>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7"/>
      <c r="CN281" s="307"/>
      <c r="CO281" s="307"/>
      <c r="CP281" s="307"/>
      <c r="CQ281" s="307"/>
      <c r="CR281" s="307"/>
      <c r="CS281" s="307"/>
      <c r="CT281" s="307"/>
      <c r="CU281" s="307"/>
      <c r="CV281" s="307"/>
      <c r="CW281" s="307"/>
      <c r="CX281" s="307"/>
      <c r="CY281" s="307"/>
      <c r="CZ281" s="307"/>
      <c r="DA281" s="307"/>
      <c r="DB281" s="307"/>
      <c r="DC281" s="307"/>
      <c r="DD281" s="307"/>
      <c r="DE281" s="307"/>
      <c r="DF281" s="307"/>
      <c r="DG281" s="307"/>
      <c r="DH281" s="307"/>
      <c r="DI281" s="307"/>
      <c r="DJ281" s="307"/>
      <c r="DK281" s="307"/>
      <c r="DL281" s="307"/>
      <c r="DM281" s="307"/>
      <c r="DN281" s="307"/>
      <c r="DO281" s="307"/>
      <c r="DP281" s="307"/>
      <c r="DQ281" s="307"/>
      <c r="DR281" s="307"/>
      <c r="DS281" s="307"/>
      <c r="DT281" s="307"/>
      <c r="DU281" s="307"/>
      <c r="DV281" s="307"/>
      <c r="DW281" s="307"/>
      <c r="DX281" s="307"/>
      <c r="DY281" s="307"/>
      <c r="DZ281" s="307"/>
      <c r="EA281" s="307"/>
      <c r="EB281" s="307"/>
      <c r="EC281" s="307"/>
      <c r="ED281" s="307"/>
      <c r="EE281" s="307"/>
      <c r="EF281" s="307"/>
      <c r="EG281" s="307"/>
      <c r="EH281" s="307"/>
      <c r="EI281" s="307"/>
      <c r="EJ281" s="307"/>
      <c r="EK281" s="307"/>
      <c r="EL281" s="307"/>
      <c r="EM281" s="307"/>
      <c r="EN281" s="307"/>
      <c r="EO281" s="307"/>
      <c r="EP281" s="307"/>
      <c r="EQ281" s="307"/>
      <c r="ER281" s="307"/>
      <c r="ES281" s="307"/>
      <c r="ET281" s="307"/>
      <c r="EU281" s="307"/>
      <c r="EV281" s="307"/>
      <c r="EW281" s="307"/>
      <c r="EX281" s="307"/>
      <c r="EY281" s="307"/>
      <c r="EZ281" s="307"/>
      <c r="FA281" s="307"/>
      <c r="FB281" s="307"/>
      <c r="FC281" s="307"/>
      <c r="FD281" s="307"/>
      <c r="FE281" s="307"/>
      <c r="FF281" s="307"/>
      <c r="FG281" s="307"/>
      <c r="FH281" s="307"/>
      <c r="FI281" s="307"/>
      <c r="FJ281" s="307"/>
      <c r="FK281" s="307"/>
      <c r="FL281" s="307"/>
      <c r="FM281" s="307"/>
      <c r="FN281" s="307"/>
      <c r="FO281" s="307"/>
      <c r="FP281" s="307"/>
      <c r="FQ281" s="307"/>
      <c r="FR281" s="307"/>
      <c r="FS281" s="307"/>
      <c r="FT281" s="307"/>
      <c r="FU281" s="307"/>
      <c r="FV281" s="307"/>
      <c r="FW281" s="307"/>
      <c r="FX281" s="307"/>
      <c r="FY281" s="307"/>
      <c r="FZ281" s="307"/>
      <c r="GA281" s="307"/>
      <c r="GB281" s="307"/>
      <c r="GC281" s="307"/>
      <c r="GD281" s="307"/>
      <c r="GE281" s="307"/>
      <c r="GF281" s="307"/>
      <c r="GG281" s="307"/>
      <c r="GH281" s="307"/>
      <c r="GI281" s="307"/>
      <c r="GJ281" s="307"/>
      <c r="GK281" s="307"/>
      <c r="GL281" s="307"/>
      <c r="GM281" s="307"/>
      <c r="GN281" s="307"/>
      <c r="GO281" s="307"/>
      <c r="GP281" s="307"/>
      <c r="GQ281" s="307"/>
      <c r="GR281" s="307"/>
      <c r="GS281" s="307"/>
      <c r="GT281" s="307"/>
      <c r="GU281" s="307"/>
      <c r="GV281" s="307"/>
      <c r="GW281" s="307"/>
      <c r="GX281" s="307"/>
      <c r="GY281" s="307"/>
      <c r="GZ281" s="307"/>
      <c r="HA281" s="307"/>
      <c r="HB281" s="307"/>
      <c r="HC281" s="307"/>
      <c r="HD281" s="307"/>
      <c r="HE281" s="307"/>
      <c r="HF281" s="307"/>
      <c r="HG281" s="307"/>
      <c r="HH281" s="307"/>
      <c r="HI281" s="307"/>
      <c r="HJ281" s="307"/>
      <c r="HK281" s="307"/>
      <c r="HL281" s="307"/>
      <c r="HM281" s="307"/>
      <c r="HN281" s="307"/>
      <c r="HO281" s="307"/>
      <c r="HP281" s="307"/>
      <c r="HQ281" s="307"/>
      <c r="HR281" s="307"/>
      <c r="HS281" s="307"/>
      <c r="HT281" s="307"/>
      <c r="HU281" s="307"/>
      <c r="HV281" s="307"/>
      <c r="HW281" s="307"/>
      <c r="HX281" s="307"/>
      <c r="HY281" s="307"/>
      <c r="HZ281" s="307"/>
      <c r="IA281" s="307"/>
      <c r="IB281" s="307"/>
      <c r="IC281" s="307"/>
      <c r="ID281" s="307"/>
      <c r="IE281" s="307"/>
      <c r="IF281" s="307"/>
      <c r="IG281" s="307"/>
      <c r="IH281" s="307"/>
      <c r="II281" s="307"/>
      <c r="IJ281" s="307"/>
      <c r="IK281" s="307"/>
      <c r="IL281" s="307"/>
      <c r="IM281" s="307"/>
      <c r="IN281" s="307"/>
      <c r="IO281" s="307"/>
      <c r="IP281" s="307"/>
      <c r="IQ281" s="307"/>
      <c r="IR281" s="307"/>
      <c r="IS281" s="307"/>
      <c r="IT281" s="307"/>
      <c r="IU281" s="307"/>
      <c r="IV281" s="307"/>
    </row>
    <row r="282" spans="1:256" s="292" customFormat="1" ht="25.5" customHeight="1" x14ac:dyDescent="0.25">
      <c r="A282" s="206">
        <v>10.199999999999999</v>
      </c>
      <c r="B282" s="207" t="s">
        <v>968</v>
      </c>
      <c r="C282" s="208">
        <f t="shared" si="102"/>
        <v>0</v>
      </c>
      <c r="D282" s="221">
        <f>SUM(D283)</f>
        <v>0</v>
      </c>
      <c r="E282" s="221">
        <f t="shared" ref="E282:BP282" si="112">SUM(E283)</f>
        <v>0</v>
      </c>
      <c r="F282" s="221">
        <f t="shared" si="112"/>
        <v>0</v>
      </c>
      <c r="G282" s="221">
        <f t="shared" si="112"/>
        <v>0</v>
      </c>
      <c r="H282" s="221">
        <f t="shared" si="112"/>
        <v>0</v>
      </c>
      <c r="I282" s="221">
        <f t="shared" si="112"/>
        <v>0</v>
      </c>
      <c r="J282" s="221">
        <f t="shared" si="112"/>
        <v>0</v>
      </c>
      <c r="K282" s="221">
        <f t="shared" si="112"/>
        <v>0</v>
      </c>
      <c r="L282" s="221">
        <f t="shared" si="112"/>
        <v>0</v>
      </c>
      <c r="M282" s="221">
        <f t="shared" si="112"/>
        <v>0</v>
      </c>
      <c r="N282" s="221">
        <f t="shared" si="112"/>
        <v>0</v>
      </c>
      <c r="O282" s="234">
        <f t="shared" si="112"/>
        <v>0</v>
      </c>
      <c r="P282" s="273">
        <f t="shared" si="112"/>
        <v>0</v>
      </c>
      <c r="Q282" s="274">
        <f t="shared" si="112"/>
        <v>0</v>
      </c>
      <c r="R282" s="274">
        <f t="shared" si="112"/>
        <v>0</v>
      </c>
      <c r="S282" s="274">
        <f t="shared" si="112"/>
        <v>0</v>
      </c>
      <c r="T282" s="274">
        <f t="shared" si="112"/>
        <v>0</v>
      </c>
      <c r="U282" s="274">
        <f t="shared" si="112"/>
        <v>0</v>
      </c>
      <c r="V282" s="274">
        <f t="shared" si="112"/>
        <v>0</v>
      </c>
      <c r="W282" s="274">
        <f t="shared" si="112"/>
        <v>0</v>
      </c>
      <c r="X282" s="274">
        <f t="shared" si="112"/>
        <v>0</v>
      </c>
      <c r="Y282" s="274">
        <f t="shared" si="112"/>
        <v>0</v>
      </c>
      <c r="Z282" s="274">
        <f t="shared" si="112"/>
        <v>0</v>
      </c>
      <c r="AA282" s="274">
        <f t="shared" si="112"/>
        <v>0</v>
      </c>
      <c r="AB282" s="274">
        <f t="shared" si="112"/>
        <v>0</v>
      </c>
      <c r="AC282" s="274">
        <f t="shared" si="112"/>
        <v>0</v>
      </c>
      <c r="AD282" s="274">
        <f t="shared" si="112"/>
        <v>0</v>
      </c>
      <c r="AE282" s="274">
        <f t="shared" si="112"/>
        <v>0</v>
      </c>
      <c r="AF282" s="274">
        <f t="shared" si="112"/>
        <v>0</v>
      </c>
      <c r="AG282" s="274">
        <f t="shared" si="112"/>
        <v>0</v>
      </c>
      <c r="AH282" s="274">
        <f t="shared" si="112"/>
        <v>0</v>
      </c>
      <c r="AI282" s="274">
        <f t="shared" si="112"/>
        <v>0</v>
      </c>
      <c r="AJ282" s="274">
        <f t="shared" si="112"/>
        <v>0</v>
      </c>
      <c r="AK282" s="274">
        <f t="shared" si="112"/>
        <v>0</v>
      </c>
      <c r="AL282" s="274">
        <f t="shared" si="112"/>
        <v>0</v>
      </c>
      <c r="AM282" s="274">
        <f t="shared" si="112"/>
        <v>0</v>
      </c>
      <c r="AN282" s="274">
        <f t="shared" si="112"/>
        <v>0</v>
      </c>
      <c r="AO282" s="274">
        <f t="shared" si="112"/>
        <v>0</v>
      </c>
      <c r="AP282" s="274">
        <f t="shared" si="112"/>
        <v>0</v>
      </c>
      <c r="AQ282" s="274">
        <f t="shared" si="112"/>
        <v>0</v>
      </c>
      <c r="AR282" s="274">
        <f t="shared" si="112"/>
        <v>0</v>
      </c>
      <c r="AS282" s="274">
        <f t="shared" si="112"/>
        <v>0</v>
      </c>
      <c r="AT282" s="274">
        <f t="shared" si="112"/>
        <v>0</v>
      </c>
      <c r="AU282" s="274">
        <f t="shared" si="112"/>
        <v>0</v>
      </c>
      <c r="AV282" s="274">
        <f t="shared" si="112"/>
        <v>0</v>
      </c>
      <c r="AW282" s="274">
        <f t="shared" si="112"/>
        <v>0</v>
      </c>
      <c r="AX282" s="274">
        <f t="shared" si="112"/>
        <v>0</v>
      </c>
      <c r="AY282" s="274">
        <f t="shared" si="112"/>
        <v>0</v>
      </c>
      <c r="AZ282" s="274">
        <f t="shared" si="112"/>
        <v>0</v>
      </c>
      <c r="BA282" s="274">
        <f t="shared" si="112"/>
        <v>0</v>
      </c>
      <c r="BB282" s="274">
        <f t="shared" si="112"/>
        <v>0</v>
      </c>
      <c r="BC282" s="274">
        <f t="shared" si="112"/>
        <v>0</v>
      </c>
      <c r="BD282" s="274">
        <f t="shared" si="112"/>
        <v>0</v>
      </c>
      <c r="BE282" s="274">
        <f t="shared" si="112"/>
        <v>0</v>
      </c>
      <c r="BF282" s="274">
        <f t="shared" si="112"/>
        <v>0</v>
      </c>
      <c r="BG282" s="274">
        <f t="shared" si="112"/>
        <v>0</v>
      </c>
      <c r="BH282" s="274">
        <f t="shared" si="112"/>
        <v>0</v>
      </c>
      <c r="BI282" s="274">
        <f t="shared" si="112"/>
        <v>0</v>
      </c>
      <c r="BJ282" s="274">
        <f t="shared" si="112"/>
        <v>0</v>
      </c>
      <c r="BK282" s="274">
        <f t="shared" si="112"/>
        <v>0</v>
      </c>
      <c r="BL282" s="274">
        <f t="shared" si="112"/>
        <v>0</v>
      </c>
      <c r="BM282" s="274">
        <f t="shared" si="112"/>
        <v>0</v>
      </c>
      <c r="BN282" s="274">
        <f t="shared" si="112"/>
        <v>0</v>
      </c>
      <c r="BO282" s="274">
        <f t="shared" si="112"/>
        <v>0</v>
      </c>
      <c r="BP282" s="274">
        <f t="shared" si="112"/>
        <v>0</v>
      </c>
      <c r="BQ282" s="274">
        <f t="shared" ref="BQ282:EB282" si="113">SUM(BQ283)</f>
        <v>0</v>
      </c>
      <c r="BR282" s="274">
        <f t="shared" si="113"/>
        <v>0</v>
      </c>
      <c r="BS282" s="274">
        <f t="shared" si="113"/>
        <v>0</v>
      </c>
      <c r="BT282" s="274">
        <f t="shared" si="113"/>
        <v>0</v>
      </c>
      <c r="BU282" s="274">
        <f t="shared" si="113"/>
        <v>0</v>
      </c>
      <c r="BV282" s="274">
        <f t="shared" si="113"/>
        <v>0</v>
      </c>
      <c r="BW282" s="274">
        <f t="shared" si="113"/>
        <v>0</v>
      </c>
      <c r="BX282" s="274">
        <f t="shared" si="113"/>
        <v>0</v>
      </c>
      <c r="BY282" s="274">
        <f t="shared" si="113"/>
        <v>0</v>
      </c>
      <c r="BZ282" s="274">
        <f t="shared" si="113"/>
        <v>0</v>
      </c>
      <c r="CA282" s="274">
        <f t="shared" si="113"/>
        <v>0</v>
      </c>
      <c r="CB282" s="274">
        <f t="shared" si="113"/>
        <v>0</v>
      </c>
      <c r="CC282" s="274">
        <f t="shared" si="113"/>
        <v>0</v>
      </c>
      <c r="CD282" s="274">
        <f t="shared" si="113"/>
        <v>0</v>
      </c>
      <c r="CE282" s="274">
        <f t="shared" si="113"/>
        <v>0</v>
      </c>
      <c r="CF282" s="274">
        <f t="shared" si="113"/>
        <v>0</v>
      </c>
      <c r="CG282" s="274">
        <f t="shared" si="113"/>
        <v>0</v>
      </c>
      <c r="CH282" s="274">
        <f t="shared" si="113"/>
        <v>0</v>
      </c>
      <c r="CI282" s="274">
        <f t="shared" si="113"/>
        <v>0</v>
      </c>
      <c r="CJ282" s="274">
        <f t="shared" si="113"/>
        <v>0</v>
      </c>
      <c r="CK282" s="274">
        <f t="shared" si="113"/>
        <v>0</v>
      </c>
      <c r="CL282" s="274">
        <f t="shared" si="113"/>
        <v>0</v>
      </c>
      <c r="CM282" s="274">
        <f t="shared" si="113"/>
        <v>0</v>
      </c>
      <c r="CN282" s="274">
        <f t="shared" si="113"/>
        <v>0</v>
      </c>
      <c r="CO282" s="274">
        <f t="shared" si="113"/>
        <v>0</v>
      </c>
      <c r="CP282" s="274">
        <f t="shared" si="113"/>
        <v>0</v>
      </c>
      <c r="CQ282" s="274">
        <f t="shared" si="113"/>
        <v>0</v>
      </c>
      <c r="CR282" s="274">
        <f t="shared" si="113"/>
        <v>0</v>
      </c>
      <c r="CS282" s="274">
        <f t="shared" si="113"/>
        <v>0</v>
      </c>
      <c r="CT282" s="274">
        <f t="shared" si="113"/>
        <v>0</v>
      </c>
      <c r="CU282" s="274">
        <f t="shared" si="113"/>
        <v>0</v>
      </c>
      <c r="CV282" s="274">
        <f t="shared" si="113"/>
        <v>0</v>
      </c>
      <c r="CW282" s="274">
        <f t="shared" si="113"/>
        <v>0</v>
      </c>
      <c r="CX282" s="274">
        <f t="shared" si="113"/>
        <v>0</v>
      </c>
      <c r="CY282" s="274">
        <f t="shared" si="113"/>
        <v>0</v>
      </c>
      <c r="CZ282" s="274">
        <f t="shared" si="113"/>
        <v>0</v>
      </c>
      <c r="DA282" s="274">
        <f t="shared" si="113"/>
        <v>0</v>
      </c>
      <c r="DB282" s="274">
        <f t="shared" si="113"/>
        <v>0</v>
      </c>
      <c r="DC282" s="274">
        <f t="shared" si="113"/>
        <v>0</v>
      </c>
      <c r="DD282" s="274">
        <f t="shared" si="113"/>
        <v>0</v>
      </c>
      <c r="DE282" s="274">
        <f t="shared" si="113"/>
        <v>0</v>
      </c>
      <c r="DF282" s="274">
        <f t="shared" si="113"/>
        <v>0</v>
      </c>
      <c r="DG282" s="274">
        <f t="shared" si="113"/>
        <v>0</v>
      </c>
      <c r="DH282" s="274">
        <f t="shared" si="113"/>
        <v>0</v>
      </c>
      <c r="DI282" s="274">
        <f t="shared" si="113"/>
        <v>0</v>
      </c>
      <c r="DJ282" s="274">
        <f t="shared" si="113"/>
        <v>0</v>
      </c>
      <c r="DK282" s="274">
        <f t="shared" si="113"/>
        <v>0</v>
      </c>
      <c r="DL282" s="274">
        <f t="shared" si="113"/>
        <v>0</v>
      </c>
      <c r="DM282" s="274">
        <f t="shared" si="113"/>
        <v>0</v>
      </c>
      <c r="DN282" s="274">
        <f t="shared" si="113"/>
        <v>0</v>
      </c>
      <c r="DO282" s="274">
        <f t="shared" si="113"/>
        <v>0</v>
      </c>
      <c r="DP282" s="274">
        <f t="shared" si="113"/>
        <v>0</v>
      </c>
      <c r="DQ282" s="274">
        <f t="shared" si="113"/>
        <v>0</v>
      </c>
      <c r="DR282" s="274">
        <f t="shared" si="113"/>
        <v>0</v>
      </c>
      <c r="DS282" s="274">
        <f t="shared" si="113"/>
        <v>0</v>
      </c>
      <c r="DT282" s="274">
        <f t="shared" si="113"/>
        <v>0</v>
      </c>
      <c r="DU282" s="274">
        <f t="shared" si="113"/>
        <v>0</v>
      </c>
      <c r="DV282" s="274">
        <f t="shared" si="113"/>
        <v>0</v>
      </c>
      <c r="DW282" s="274">
        <f t="shared" si="113"/>
        <v>0</v>
      </c>
      <c r="DX282" s="274">
        <f t="shared" si="113"/>
        <v>0</v>
      </c>
      <c r="DY282" s="274">
        <f t="shared" si="113"/>
        <v>0</v>
      </c>
      <c r="DZ282" s="274">
        <f t="shared" si="113"/>
        <v>0</v>
      </c>
      <c r="EA282" s="274">
        <f t="shared" si="113"/>
        <v>0</v>
      </c>
      <c r="EB282" s="274">
        <f t="shared" si="113"/>
        <v>0</v>
      </c>
      <c r="EC282" s="274">
        <f t="shared" ref="EC282:GN282" si="114">SUM(EC283)</f>
        <v>0</v>
      </c>
      <c r="ED282" s="274">
        <f t="shared" si="114"/>
        <v>0</v>
      </c>
      <c r="EE282" s="274">
        <f t="shared" si="114"/>
        <v>0</v>
      </c>
      <c r="EF282" s="274">
        <f t="shared" si="114"/>
        <v>0</v>
      </c>
      <c r="EG282" s="274">
        <f t="shared" si="114"/>
        <v>0</v>
      </c>
      <c r="EH282" s="274">
        <f t="shared" si="114"/>
        <v>0</v>
      </c>
      <c r="EI282" s="274">
        <f t="shared" si="114"/>
        <v>0</v>
      </c>
      <c r="EJ282" s="274">
        <f t="shared" si="114"/>
        <v>0</v>
      </c>
      <c r="EK282" s="274">
        <f t="shared" si="114"/>
        <v>0</v>
      </c>
      <c r="EL282" s="274">
        <f t="shared" si="114"/>
        <v>0</v>
      </c>
      <c r="EM282" s="274">
        <f t="shared" si="114"/>
        <v>0</v>
      </c>
      <c r="EN282" s="274">
        <f t="shared" si="114"/>
        <v>0</v>
      </c>
      <c r="EO282" s="274">
        <f t="shared" si="114"/>
        <v>0</v>
      </c>
      <c r="EP282" s="274">
        <f t="shared" si="114"/>
        <v>0</v>
      </c>
      <c r="EQ282" s="274">
        <f t="shared" si="114"/>
        <v>0</v>
      </c>
      <c r="ER282" s="274">
        <f t="shared" si="114"/>
        <v>0</v>
      </c>
      <c r="ES282" s="274">
        <f t="shared" si="114"/>
        <v>0</v>
      </c>
      <c r="ET282" s="274">
        <f t="shared" si="114"/>
        <v>0</v>
      </c>
      <c r="EU282" s="274">
        <f t="shared" si="114"/>
        <v>0</v>
      </c>
      <c r="EV282" s="274">
        <f t="shared" si="114"/>
        <v>0</v>
      </c>
      <c r="EW282" s="274">
        <f t="shared" si="114"/>
        <v>0</v>
      </c>
      <c r="EX282" s="274">
        <f t="shared" si="114"/>
        <v>0</v>
      </c>
      <c r="EY282" s="274">
        <f t="shared" si="114"/>
        <v>0</v>
      </c>
      <c r="EZ282" s="274">
        <f t="shared" si="114"/>
        <v>0</v>
      </c>
      <c r="FA282" s="274">
        <f t="shared" si="114"/>
        <v>0</v>
      </c>
      <c r="FB282" s="274">
        <f t="shared" si="114"/>
        <v>0</v>
      </c>
      <c r="FC282" s="274">
        <f t="shared" si="114"/>
        <v>0</v>
      </c>
      <c r="FD282" s="274">
        <f t="shared" si="114"/>
        <v>0</v>
      </c>
      <c r="FE282" s="274">
        <f t="shared" si="114"/>
        <v>0</v>
      </c>
      <c r="FF282" s="274">
        <f t="shared" si="114"/>
        <v>0</v>
      </c>
      <c r="FG282" s="274">
        <f t="shared" si="114"/>
        <v>0</v>
      </c>
      <c r="FH282" s="274">
        <f t="shared" si="114"/>
        <v>0</v>
      </c>
      <c r="FI282" s="274">
        <f t="shared" si="114"/>
        <v>0</v>
      </c>
      <c r="FJ282" s="274">
        <f t="shared" si="114"/>
        <v>0</v>
      </c>
      <c r="FK282" s="274">
        <f t="shared" si="114"/>
        <v>0</v>
      </c>
      <c r="FL282" s="274">
        <f t="shared" si="114"/>
        <v>0</v>
      </c>
      <c r="FM282" s="274">
        <f t="shared" si="114"/>
        <v>0</v>
      </c>
      <c r="FN282" s="274">
        <f t="shared" si="114"/>
        <v>0</v>
      </c>
      <c r="FO282" s="274">
        <f t="shared" si="114"/>
        <v>0</v>
      </c>
      <c r="FP282" s="274">
        <f t="shared" si="114"/>
        <v>0</v>
      </c>
      <c r="FQ282" s="274">
        <f t="shared" si="114"/>
        <v>0</v>
      </c>
      <c r="FR282" s="274">
        <f t="shared" si="114"/>
        <v>0</v>
      </c>
      <c r="FS282" s="274">
        <f t="shared" si="114"/>
        <v>0</v>
      </c>
      <c r="FT282" s="274">
        <f t="shared" si="114"/>
        <v>0</v>
      </c>
      <c r="FU282" s="274">
        <f t="shared" si="114"/>
        <v>0</v>
      </c>
      <c r="FV282" s="274">
        <f t="shared" si="114"/>
        <v>0</v>
      </c>
      <c r="FW282" s="274">
        <f t="shared" si="114"/>
        <v>0</v>
      </c>
      <c r="FX282" s="274">
        <f t="shared" si="114"/>
        <v>0</v>
      </c>
      <c r="FY282" s="274">
        <f t="shared" si="114"/>
        <v>0</v>
      </c>
      <c r="FZ282" s="274">
        <f t="shared" si="114"/>
        <v>0</v>
      </c>
      <c r="GA282" s="274">
        <f t="shared" si="114"/>
        <v>0</v>
      </c>
      <c r="GB282" s="274">
        <f t="shared" si="114"/>
        <v>0</v>
      </c>
      <c r="GC282" s="274">
        <f t="shared" si="114"/>
        <v>0</v>
      </c>
      <c r="GD282" s="274">
        <f t="shared" si="114"/>
        <v>0</v>
      </c>
      <c r="GE282" s="274">
        <f t="shared" si="114"/>
        <v>0</v>
      </c>
      <c r="GF282" s="274">
        <f t="shared" si="114"/>
        <v>0</v>
      </c>
      <c r="GG282" s="274">
        <f t="shared" si="114"/>
        <v>0</v>
      </c>
      <c r="GH282" s="274">
        <f t="shared" si="114"/>
        <v>0</v>
      </c>
      <c r="GI282" s="274">
        <f t="shared" si="114"/>
        <v>0</v>
      </c>
      <c r="GJ282" s="274">
        <f t="shared" si="114"/>
        <v>0</v>
      </c>
      <c r="GK282" s="274">
        <f t="shared" si="114"/>
        <v>0</v>
      </c>
      <c r="GL282" s="274">
        <f t="shared" si="114"/>
        <v>0</v>
      </c>
      <c r="GM282" s="274">
        <f t="shared" si="114"/>
        <v>0</v>
      </c>
      <c r="GN282" s="274">
        <f t="shared" si="114"/>
        <v>0</v>
      </c>
      <c r="GO282" s="274">
        <f t="shared" ref="GO282:IV282" si="115">SUM(GO283)</f>
        <v>0</v>
      </c>
      <c r="GP282" s="274">
        <f t="shared" si="115"/>
        <v>0</v>
      </c>
      <c r="GQ282" s="274">
        <f t="shared" si="115"/>
        <v>0</v>
      </c>
      <c r="GR282" s="274">
        <f t="shared" si="115"/>
        <v>0</v>
      </c>
      <c r="GS282" s="274">
        <f t="shared" si="115"/>
        <v>0</v>
      </c>
      <c r="GT282" s="274">
        <f t="shared" si="115"/>
        <v>0</v>
      </c>
      <c r="GU282" s="274">
        <f t="shared" si="115"/>
        <v>0</v>
      </c>
      <c r="GV282" s="274">
        <f t="shared" si="115"/>
        <v>0</v>
      </c>
      <c r="GW282" s="274">
        <f t="shared" si="115"/>
        <v>0</v>
      </c>
      <c r="GX282" s="274">
        <f t="shared" si="115"/>
        <v>0</v>
      </c>
      <c r="GY282" s="274">
        <f t="shared" si="115"/>
        <v>0</v>
      </c>
      <c r="GZ282" s="274">
        <f t="shared" si="115"/>
        <v>0</v>
      </c>
      <c r="HA282" s="274">
        <f t="shared" si="115"/>
        <v>0</v>
      </c>
      <c r="HB282" s="274">
        <f t="shared" si="115"/>
        <v>0</v>
      </c>
      <c r="HC282" s="274">
        <f t="shared" si="115"/>
        <v>0</v>
      </c>
      <c r="HD282" s="274">
        <f t="shared" si="115"/>
        <v>0</v>
      </c>
      <c r="HE282" s="274">
        <f t="shared" si="115"/>
        <v>0</v>
      </c>
      <c r="HF282" s="274">
        <f t="shared" si="115"/>
        <v>0</v>
      </c>
      <c r="HG282" s="274">
        <f t="shared" si="115"/>
        <v>0</v>
      </c>
      <c r="HH282" s="274">
        <f t="shared" si="115"/>
        <v>0</v>
      </c>
      <c r="HI282" s="274">
        <f t="shared" si="115"/>
        <v>0</v>
      </c>
      <c r="HJ282" s="274">
        <f t="shared" si="115"/>
        <v>0</v>
      </c>
      <c r="HK282" s="274">
        <f t="shared" si="115"/>
        <v>0</v>
      </c>
      <c r="HL282" s="274">
        <f t="shared" si="115"/>
        <v>0</v>
      </c>
      <c r="HM282" s="274">
        <f t="shared" si="115"/>
        <v>0</v>
      </c>
      <c r="HN282" s="274">
        <f t="shared" si="115"/>
        <v>0</v>
      </c>
      <c r="HO282" s="274">
        <f t="shared" si="115"/>
        <v>0</v>
      </c>
      <c r="HP282" s="274">
        <f t="shared" si="115"/>
        <v>0</v>
      </c>
      <c r="HQ282" s="274">
        <f t="shared" si="115"/>
        <v>0</v>
      </c>
      <c r="HR282" s="274">
        <f t="shared" si="115"/>
        <v>0</v>
      </c>
      <c r="HS282" s="274">
        <f t="shared" si="115"/>
        <v>0</v>
      </c>
      <c r="HT282" s="274">
        <f t="shared" si="115"/>
        <v>0</v>
      </c>
      <c r="HU282" s="274">
        <f t="shared" si="115"/>
        <v>0</v>
      </c>
      <c r="HV282" s="274">
        <f t="shared" si="115"/>
        <v>0</v>
      </c>
      <c r="HW282" s="274">
        <f t="shared" si="115"/>
        <v>0</v>
      </c>
      <c r="HX282" s="274">
        <f t="shared" si="115"/>
        <v>0</v>
      </c>
      <c r="HY282" s="274">
        <f t="shared" si="115"/>
        <v>0</v>
      </c>
      <c r="HZ282" s="274">
        <f t="shared" si="115"/>
        <v>0</v>
      </c>
      <c r="IA282" s="274">
        <f t="shared" si="115"/>
        <v>0</v>
      </c>
      <c r="IB282" s="274">
        <f t="shared" si="115"/>
        <v>0</v>
      </c>
      <c r="IC282" s="274">
        <f t="shared" si="115"/>
        <v>0</v>
      </c>
      <c r="ID282" s="274">
        <f t="shared" si="115"/>
        <v>0</v>
      </c>
      <c r="IE282" s="274">
        <f t="shared" si="115"/>
        <v>0</v>
      </c>
      <c r="IF282" s="274">
        <f t="shared" si="115"/>
        <v>0</v>
      </c>
      <c r="IG282" s="274">
        <f t="shared" si="115"/>
        <v>0</v>
      </c>
      <c r="IH282" s="274">
        <f t="shared" si="115"/>
        <v>0</v>
      </c>
      <c r="II282" s="274">
        <f t="shared" si="115"/>
        <v>0</v>
      </c>
      <c r="IJ282" s="274">
        <f t="shared" si="115"/>
        <v>0</v>
      </c>
      <c r="IK282" s="274">
        <f t="shared" si="115"/>
        <v>0</v>
      </c>
      <c r="IL282" s="274">
        <f t="shared" si="115"/>
        <v>0</v>
      </c>
      <c r="IM282" s="274">
        <f t="shared" si="115"/>
        <v>0</v>
      </c>
      <c r="IN282" s="274">
        <f t="shared" si="115"/>
        <v>0</v>
      </c>
      <c r="IO282" s="274">
        <f t="shared" si="115"/>
        <v>0</v>
      </c>
      <c r="IP282" s="274">
        <f t="shared" si="115"/>
        <v>0</v>
      </c>
      <c r="IQ282" s="274">
        <f t="shared" si="115"/>
        <v>0</v>
      </c>
      <c r="IR282" s="274">
        <f t="shared" si="115"/>
        <v>0</v>
      </c>
      <c r="IS282" s="274">
        <f t="shared" si="115"/>
        <v>0</v>
      </c>
      <c r="IT282" s="274">
        <f t="shared" si="115"/>
        <v>0</v>
      </c>
      <c r="IU282" s="274">
        <f t="shared" si="115"/>
        <v>0</v>
      </c>
      <c r="IV282" s="274">
        <f t="shared" si="115"/>
        <v>0</v>
      </c>
    </row>
    <row r="283" spans="1:256" s="308" customFormat="1" ht="25.5" customHeight="1" x14ac:dyDescent="0.25">
      <c r="A283" s="211" t="s">
        <v>969</v>
      </c>
      <c r="B283" s="269" t="s">
        <v>968</v>
      </c>
      <c r="C283" s="237">
        <f t="shared" si="102"/>
        <v>0</v>
      </c>
      <c r="D283" s="222">
        <v>0</v>
      </c>
      <c r="E283" s="222">
        <v>0</v>
      </c>
      <c r="F283" s="222">
        <v>0</v>
      </c>
      <c r="G283" s="222">
        <v>0</v>
      </c>
      <c r="H283" s="222">
        <v>0</v>
      </c>
      <c r="I283" s="222">
        <v>0</v>
      </c>
      <c r="J283" s="222">
        <v>0</v>
      </c>
      <c r="K283" s="222">
        <v>0</v>
      </c>
      <c r="L283" s="222">
        <v>0</v>
      </c>
      <c r="M283" s="222">
        <v>0</v>
      </c>
      <c r="N283" s="222">
        <v>0</v>
      </c>
      <c r="O283" s="223">
        <v>0</v>
      </c>
      <c r="P283" s="306"/>
      <c r="Q283" s="307"/>
      <c r="R283" s="307"/>
      <c r="S283" s="307"/>
      <c r="T283" s="307"/>
      <c r="U283" s="307"/>
      <c r="V283" s="307"/>
      <c r="W283" s="307"/>
      <c r="X283" s="307"/>
      <c r="Y283" s="307"/>
      <c r="Z283" s="307"/>
      <c r="AA283" s="307"/>
      <c r="AB283" s="307"/>
      <c r="AC283" s="307"/>
      <c r="AD283" s="307"/>
      <c r="AE283" s="307"/>
      <c r="AF283" s="307"/>
      <c r="AG283" s="307"/>
      <c r="AH283" s="307"/>
      <c r="AI283" s="307"/>
      <c r="AJ283" s="307"/>
      <c r="AK283" s="307"/>
      <c r="AL283" s="307"/>
      <c r="AM283" s="307"/>
      <c r="AN283" s="307"/>
      <c r="AO283" s="307"/>
      <c r="AP283" s="307"/>
      <c r="AQ283" s="307"/>
      <c r="AR283" s="307"/>
      <c r="AS283" s="307"/>
      <c r="AT283" s="307"/>
      <c r="AU283" s="307"/>
      <c r="AV283" s="307"/>
      <c r="AW283" s="307"/>
      <c r="AX283" s="307"/>
      <c r="AY283" s="307"/>
      <c r="AZ283" s="307"/>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7"/>
      <c r="CN283" s="307"/>
      <c r="CO283" s="307"/>
      <c r="CP283" s="307"/>
      <c r="CQ283" s="307"/>
      <c r="CR283" s="307"/>
      <c r="CS283" s="307"/>
      <c r="CT283" s="307"/>
      <c r="CU283" s="307"/>
      <c r="CV283" s="307"/>
      <c r="CW283" s="307"/>
      <c r="CX283" s="307"/>
      <c r="CY283" s="307"/>
      <c r="CZ283" s="307"/>
      <c r="DA283" s="307"/>
      <c r="DB283" s="307"/>
      <c r="DC283" s="307"/>
      <c r="DD283" s="307"/>
      <c r="DE283" s="307"/>
      <c r="DF283" s="307"/>
      <c r="DG283" s="307"/>
      <c r="DH283" s="307"/>
      <c r="DI283" s="307"/>
      <c r="DJ283" s="307"/>
      <c r="DK283" s="307"/>
      <c r="DL283" s="307"/>
      <c r="DM283" s="307"/>
      <c r="DN283" s="307"/>
      <c r="DO283" s="307"/>
      <c r="DP283" s="307"/>
      <c r="DQ283" s="307"/>
      <c r="DR283" s="307"/>
      <c r="DS283" s="307"/>
      <c r="DT283" s="307"/>
      <c r="DU283" s="307"/>
      <c r="DV283" s="307"/>
      <c r="DW283" s="307"/>
      <c r="DX283" s="307"/>
      <c r="DY283" s="307"/>
      <c r="DZ283" s="307"/>
      <c r="EA283" s="307"/>
      <c r="EB283" s="307"/>
      <c r="EC283" s="307"/>
      <c r="ED283" s="307"/>
      <c r="EE283" s="307"/>
      <c r="EF283" s="307"/>
      <c r="EG283" s="307"/>
      <c r="EH283" s="307"/>
      <c r="EI283" s="307"/>
      <c r="EJ283" s="307"/>
      <c r="EK283" s="307"/>
      <c r="EL283" s="307"/>
      <c r="EM283" s="307"/>
      <c r="EN283" s="307"/>
      <c r="EO283" s="307"/>
      <c r="EP283" s="307"/>
      <c r="EQ283" s="307"/>
      <c r="ER283" s="307"/>
      <c r="ES283" s="307"/>
      <c r="ET283" s="307"/>
      <c r="EU283" s="307"/>
      <c r="EV283" s="307"/>
      <c r="EW283" s="307"/>
      <c r="EX283" s="307"/>
      <c r="EY283" s="307"/>
      <c r="EZ283" s="307"/>
      <c r="FA283" s="307"/>
      <c r="FB283" s="307"/>
      <c r="FC283" s="307"/>
      <c r="FD283" s="307"/>
      <c r="FE283" s="307"/>
      <c r="FF283" s="307"/>
      <c r="FG283" s="307"/>
      <c r="FH283" s="307"/>
      <c r="FI283" s="307"/>
      <c r="FJ283" s="307"/>
      <c r="FK283" s="307"/>
      <c r="FL283" s="307"/>
      <c r="FM283" s="307"/>
      <c r="FN283" s="307"/>
      <c r="FO283" s="307"/>
      <c r="FP283" s="307"/>
      <c r="FQ283" s="307"/>
      <c r="FR283" s="307"/>
      <c r="FS283" s="307"/>
      <c r="FT283" s="307"/>
      <c r="FU283" s="307"/>
      <c r="FV283" s="307"/>
      <c r="FW283" s="307"/>
      <c r="FX283" s="307"/>
      <c r="FY283" s="307"/>
      <c r="FZ283" s="307"/>
      <c r="GA283" s="307"/>
      <c r="GB283" s="307"/>
      <c r="GC283" s="307"/>
      <c r="GD283" s="307"/>
      <c r="GE283" s="307"/>
      <c r="GF283" s="307"/>
      <c r="GG283" s="307"/>
      <c r="GH283" s="307"/>
      <c r="GI283" s="307"/>
      <c r="GJ283" s="307"/>
      <c r="GK283" s="307"/>
      <c r="GL283" s="307"/>
      <c r="GM283" s="307"/>
      <c r="GN283" s="307"/>
      <c r="GO283" s="307"/>
      <c r="GP283" s="307"/>
      <c r="GQ283" s="307"/>
      <c r="GR283" s="307"/>
      <c r="GS283" s="307"/>
      <c r="GT283" s="307"/>
      <c r="GU283" s="307"/>
      <c r="GV283" s="307"/>
      <c r="GW283" s="307"/>
      <c r="GX283" s="307"/>
      <c r="GY283" s="307"/>
      <c r="GZ283" s="307"/>
      <c r="HA283" s="307"/>
      <c r="HB283" s="307"/>
      <c r="HC283" s="307"/>
      <c r="HD283" s="307"/>
      <c r="HE283" s="307"/>
      <c r="HF283" s="307"/>
      <c r="HG283" s="307"/>
      <c r="HH283" s="307"/>
      <c r="HI283" s="307"/>
      <c r="HJ283" s="307"/>
      <c r="HK283" s="307"/>
      <c r="HL283" s="307"/>
      <c r="HM283" s="307"/>
      <c r="HN283" s="307"/>
      <c r="HO283" s="307"/>
      <c r="HP283" s="307"/>
      <c r="HQ283" s="307"/>
      <c r="HR283" s="307"/>
      <c r="HS283" s="307"/>
      <c r="HT283" s="307"/>
      <c r="HU283" s="307"/>
      <c r="HV283" s="307"/>
      <c r="HW283" s="307"/>
      <c r="HX283" s="307"/>
      <c r="HY283" s="307"/>
      <c r="HZ283" s="307"/>
      <c r="IA283" s="307"/>
      <c r="IB283" s="307"/>
      <c r="IC283" s="307"/>
      <c r="ID283" s="307"/>
      <c r="IE283" s="307"/>
      <c r="IF283" s="307"/>
      <c r="IG283" s="307"/>
      <c r="IH283" s="307"/>
      <c r="II283" s="307"/>
      <c r="IJ283" s="307"/>
      <c r="IK283" s="307"/>
      <c r="IL283" s="307"/>
      <c r="IM283" s="307"/>
      <c r="IN283" s="307"/>
      <c r="IO283" s="307"/>
      <c r="IP283" s="307"/>
      <c r="IQ283" s="307"/>
      <c r="IR283" s="307"/>
      <c r="IS283" s="307"/>
      <c r="IT283" s="307"/>
      <c r="IU283" s="307"/>
      <c r="IV283" s="307"/>
    </row>
    <row r="284" spans="1:256" s="292" customFormat="1" ht="25.5" customHeight="1" x14ac:dyDescent="0.25">
      <c r="A284" s="206">
        <v>10.3</v>
      </c>
      <c r="B284" s="207" t="s">
        <v>970</v>
      </c>
      <c r="C284" s="208">
        <f>SUM(D284:O284)</f>
        <v>0</v>
      </c>
      <c r="D284" s="221">
        <f>D285</f>
        <v>0</v>
      </c>
      <c r="E284" s="221">
        <f t="shared" ref="E284:O284" si="116">E285</f>
        <v>0</v>
      </c>
      <c r="F284" s="221">
        <f t="shared" si="116"/>
        <v>0</v>
      </c>
      <c r="G284" s="221">
        <f t="shared" si="116"/>
        <v>0</v>
      </c>
      <c r="H284" s="221">
        <f t="shared" si="116"/>
        <v>0</v>
      </c>
      <c r="I284" s="221">
        <f t="shared" si="116"/>
        <v>0</v>
      </c>
      <c r="J284" s="221">
        <f t="shared" si="116"/>
        <v>0</v>
      </c>
      <c r="K284" s="221">
        <f t="shared" si="116"/>
        <v>0</v>
      </c>
      <c r="L284" s="221">
        <f t="shared" si="116"/>
        <v>0</v>
      </c>
      <c r="M284" s="221">
        <f t="shared" si="116"/>
        <v>0</v>
      </c>
      <c r="N284" s="221">
        <f t="shared" si="116"/>
        <v>0</v>
      </c>
      <c r="O284" s="234">
        <f t="shared" si="116"/>
        <v>0</v>
      </c>
      <c r="P284" s="290"/>
      <c r="Q284" s="291"/>
      <c r="R284" s="291"/>
      <c r="S284" s="291"/>
      <c r="T284" s="291"/>
      <c r="U284" s="291"/>
      <c r="V284" s="291"/>
      <c r="W284" s="291"/>
      <c r="X284" s="291"/>
      <c r="Y284" s="291"/>
      <c r="Z284" s="291"/>
      <c r="AA284" s="291"/>
      <c r="AB284" s="291"/>
      <c r="AC284" s="291"/>
      <c r="AD284" s="291"/>
      <c r="AE284" s="291"/>
      <c r="AF284" s="291"/>
      <c r="AG284" s="291"/>
      <c r="AH284" s="291"/>
      <c r="AI284" s="291"/>
      <c r="AJ284" s="291"/>
      <c r="AK284" s="291"/>
      <c r="AL284" s="291"/>
      <c r="AM284" s="291"/>
      <c r="AN284" s="291"/>
      <c r="AO284" s="291"/>
      <c r="AP284" s="291"/>
      <c r="AQ284" s="291"/>
      <c r="AR284" s="291"/>
      <c r="AS284" s="291"/>
      <c r="AT284" s="291"/>
      <c r="AU284" s="291"/>
      <c r="AV284" s="291"/>
      <c r="AW284" s="291"/>
      <c r="AX284" s="291"/>
      <c r="AY284" s="291"/>
      <c r="AZ284" s="291"/>
      <c r="BA284" s="291"/>
      <c r="BB284" s="291"/>
      <c r="BC284" s="291"/>
      <c r="BD284" s="291"/>
      <c r="BE284" s="291"/>
      <c r="BF284" s="291"/>
      <c r="BG284" s="291"/>
      <c r="BH284" s="291"/>
      <c r="BI284" s="291"/>
      <c r="BJ284" s="291"/>
      <c r="BK284" s="291"/>
      <c r="BL284" s="291"/>
      <c r="BM284" s="291"/>
      <c r="BN284" s="291"/>
      <c r="BO284" s="291"/>
      <c r="BP284" s="291"/>
      <c r="BQ284" s="291"/>
      <c r="BR284" s="291"/>
      <c r="BS284" s="291"/>
      <c r="BT284" s="291"/>
      <c r="BU284" s="291"/>
      <c r="BV284" s="291"/>
      <c r="BW284" s="291"/>
      <c r="BX284" s="291"/>
      <c r="BY284" s="291"/>
      <c r="BZ284" s="291"/>
      <c r="CA284" s="291"/>
      <c r="CB284" s="291"/>
      <c r="CC284" s="291"/>
      <c r="CD284" s="291"/>
      <c r="CE284" s="291"/>
      <c r="CF284" s="291"/>
      <c r="CG284" s="291"/>
      <c r="CH284" s="291"/>
      <c r="CI284" s="291"/>
      <c r="CJ284" s="291"/>
      <c r="CK284" s="291"/>
      <c r="CL284" s="291"/>
      <c r="CM284" s="291"/>
      <c r="CN284" s="291"/>
      <c r="CO284" s="291"/>
      <c r="CP284" s="291"/>
      <c r="CQ284" s="291"/>
      <c r="CR284" s="291"/>
      <c r="CS284" s="291"/>
      <c r="CT284" s="291"/>
      <c r="CU284" s="291"/>
      <c r="CV284" s="291"/>
      <c r="CW284" s="291"/>
      <c r="CX284" s="291"/>
      <c r="CY284" s="291"/>
      <c r="CZ284" s="291"/>
      <c r="DA284" s="291"/>
      <c r="DB284" s="291"/>
      <c r="DC284" s="291"/>
      <c r="DD284" s="291"/>
      <c r="DE284" s="291"/>
      <c r="DF284" s="291"/>
      <c r="DG284" s="291"/>
      <c r="DH284" s="291"/>
      <c r="DI284" s="291"/>
      <c r="DJ284" s="291"/>
      <c r="DK284" s="291"/>
      <c r="DL284" s="291"/>
      <c r="DM284" s="291"/>
      <c r="DN284" s="291"/>
      <c r="DO284" s="291"/>
      <c r="DP284" s="291"/>
      <c r="DQ284" s="291"/>
      <c r="DR284" s="291"/>
      <c r="DS284" s="291"/>
      <c r="DT284" s="291"/>
      <c r="DU284" s="291"/>
      <c r="DV284" s="291"/>
      <c r="DW284" s="291"/>
      <c r="DX284" s="291"/>
      <c r="DY284" s="291"/>
      <c r="DZ284" s="291"/>
      <c r="EA284" s="291"/>
      <c r="EB284" s="291"/>
      <c r="EC284" s="291"/>
      <c r="ED284" s="291"/>
      <c r="EE284" s="291"/>
      <c r="EF284" s="291"/>
      <c r="EG284" s="291"/>
      <c r="EH284" s="291"/>
      <c r="EI284" s="291"/>
      <c r="EJ284" s="291"/>
      <c r="EK284" s="291"/>
      <c r="EL284" s="291"/>
      <c r="EM284" s="291"/>
      <c r="EN284" s="291"/>
      <c r="EO284" s="291"/>
      <c r="EP284" s="291"/>
      <c r="EQ284" s="291"/>
      <c r="ER284" s="291"/>
      <c r="ES284" s="291"/>
      <c r="ET284" s="291"/>
      <c r="EU284" s="291"/>
      <c r="EV284" s="291"/>
      <c r="EW284" s="291"/>
      <c r="EX284" s="291"/>
      <c r="EY284" s="291"/>
      <c r="EZ284" s="291"/>
      <c r="FA284" s="291"/>
      <c r="FB284" s="291"/>
      <c r="FC284" s="291"/>
      <c r="FD284" s="291"/>
      <c r="FE284" s="291"/>
      <c r="FF284" s="291"/>
      <c r="FG284" s="291"/>
      <c r="FH284" s="291"/>
      <c r="FI284" s="291"/>
      <c r="FJ284" s="291"/>
      <c r="FK284" s="291"/>
      <c r="FL284" s="291"/>
      <c r="FM284" s="291"/>
      <c r="FN284" s="291"/>
      <c r="FO284" s="291"/>
      <c r="FP284" s="291"/>
      <c r="FQ284" s="291"/>
      <c r="FR284" s="291"/>
      <c r="FS284" s="291"/>
      <c r="FT284" s="291"/>
      <c r="FU284" s="291"/>
      <c r="FV284" s="291"/>
      <c r="FW284" s="291"/>
      <c r="FX284" s="291"/>
      <c r="FY284" s="291"/>
      <c r="FZ284" s="291"/>
      <c r="GA284" s="291"/>
      <c r="GB284" s="291"/>
      <c r="GC284" s="291"/>
      <c r="GD284" s="291"/>
      <c r="GE284" s="291"/>
      <c r="GF284" s="291"/>
      <c r="GG284" s="291"/>
      <c r="GH284" s="291"/>
      <c r="GI284" s="291"/>
      <c r="GJ284" s="291"/>
      <c r="GK284" s="291"/>
      <c r="GL284" s="291"/>
      <c r="GM284" s="291"/>
      <c r="GN284" s="291"/>
      <c r="GO284" s="291"/>
      <c r="GP284" s="291"/>
      <c r="GQ284" s="291"/>
      <c r="GR284" s="291"/>
      <c r="GS284" s="291"/>
      <c r="GT284" s="291"/>
      <c r="GU284" s="291"/>
      <c r="GV284" s="291"/>
      <c r="GW284" s="291"/>
      <c r="GX284" s="291"/>
      <c r="GY284" s="291"/>
      <c r="GZ284" s="291"/>
      <c r="HA284" s="291"/>
      <c r="HB284" s="291"/>
      <c r="HC284" s="291"/>
      <c r="HD284" s="291"/>
      <c r="HE284" s="291"/>
      <c r="HF284" s="291"/>
      <c r="HG284" s="291"/>
      <c r="HH284" s="291"/>
      <c r="HI284" s="291"/>
      <c r="HJ284" s="291"/>
      <c r="HK284" s="291"/>
      <c r="HL284" s="291"/>
      <c r="HM284" s="291"/>
      <c r="HN284" s="291"/>
      <c r="HO284" s="291"/>
      <c r="HP284" s="291"/>
      <c r="HQ284" s="291"/>
      <c r="HR284" s="291"/>
      <c r="HS284" s="291"/>
      <c r="HT284" s="291"/>
      <c r="HU284" s="291"/>
      <c r="HV284" s="291"/>
      <c r="HW284" s="291"/>
      <c r="HX284" s="291"/>
      <c r="HY284" s="291"/>
      <c r="HZ284" s="291"/>
      <c r="IA284" s="291"/>
      <c r="IB284" s="291"/>
      <c r="IC284" s="291"/>
      <c r="ID284" s="291"/>
      <c r="IE284" s="291"/>
      <c r="IF284" s="291"/>
      <c r="IG284" s="291"/>
      <c r="IH284" s="291"/>
      <c r="II284" s="291"/>
      <c r="IJ284" s="291"/>
      <c r="IK284" s="291"/>
      <c r="IL284" s="291"/>
      <c r="IM284" s="291"/>
      <c r="IN284" s="291"/>
      <c r="IO284" s="291"/>
      <c r="IP284" s="291"/>
      <c r="IQ284" s="291"/>
      <c r="IR284" s="291"/>
      <c r="IS284" s="291"/>
      <c r="IT284" s="291"/>
      <c r="IU284" s="291"/>
      <c r="IV284" s="291"/>
    </row>
    <row r="285" spans="1:256" s="308" customFormat="1" ht="25.5" customHeight="1" x14ac:dyDescent="0.25">
      <c r="A285" s="211" t="s">
        <v>971</v>
      </c>
      <c r="B285" s="269" t="s">
        <v>970</v>
      </c>
      <c r="C285" s="237">
        <f t="shared" si="102"/>
        <v>0</v>
      </c>
      <c r="D285" s="222">
        <v>0</v>
      </c>
      <c r="E285" s="222">
        <v>0</v>
      </c>
      <c r="F285" s="222">
        <v>0</v>
      </c>
      <c r="G285" s="222">
        <v>0</v>
      </c>
      <c r="H285" s="222">
        <v>0</v>
      </c>
      <c r="I285" s="222">
        <v>0</v>
      </c>
      <c r="J285" s="222">
        <v>0</v>
      </c>
      <c r="K285" s="222">
        <v>0</v>
      </c>
      <c r="L285" s="222">
        <v>0</v>
      </c>
      <c r="M285" s="222">
        <v>0</v>
      </c>
      <c r="N285" s="222">
        <v>0</v>
      </c>
      <c r="O285" s="223">
        <v>0</v>
      </c>
      <c r="P285" s="306"/>
      <c r="Q285" s="307"/>
      <c r="R285" s="307"/>
      <c r="S285" s="307"/>
      <c r="T285" s="307"/>
      <c r="U285" s="307"/>
      <c r="V285" s="307"/>
      <c r="W285" s="307"/>
      <c r="X285" s="307"/>
      <c r="Y285" s="307"/>
      <c r="Z285" s="307"/>
      <c r="AA285" s="307"/>
      <c r="AB285" s="307"/>
      <c r="AC285" s="307"/>
      <c r="AD285" s="307"/>
      <c r="AE285" s="307"/>
      <c r="AF285" s="307"/>
      <c r="AG285" s="307"/>
      <c r="AH285" s="307"/>
      <c r="AI285" s="307"/>
      <c r="AJ285" s="307"/>
      <c r="AK285" s="307"/>
      <c r="AL285" s="307"/>
      <c r="AM285" s="307"/>
      <c r="AN285" s="307"/>
      <c r="AO285" s="307"/>
      <c r="AP285" s="307"/>
      <c r="AQ285" s="307"/>
      <c r="AR285" s="307"/>
      <c r="AS285" s="307"/>
      <c r="AT285" s="307"/>
      <c r="AU285" s="307"/>
      <c r="AV285" s="307"/>
      <c r="AW285" s="307"/>
      <c r="AX285" s="307"/>
      <c r="AY285" s="307"/>
      <c r="AZ285" s="307"/>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7"/>
      <c r="CN285" s="307"/>
      <c r="CO285" s="307"/>
      <c r="CP285" s="307"/>
      <c r="CQ285" s="307"/>
      <c r="CR285" s="307"/>
      <c r="CS285" s="307"/>
      <c r="CT285" s="307"/>
      <c r="CU285" s="307"/>
      <c r="CV285" s="307"/>
      <c r="CW285" s="307"/>
      <c r="CX285" s="307"/>
      <c r="CY285" s="307"/>
      <c r="CZ285" s="307"/>
      <c r="DA285" s="307"/>
      <c r="DB285" s="307"/>
      <c r="DC285" s="307"/>
      <c r="DD285" s="307"/>
      <c r="DE285" s="307"/>
      <c r="DF285" s="307"/>
      <c r="DG285" s="307"/>
      <c r="DH285" s="307"/>
      <c r="DI285" s="307"/>
      <c r="DJ285" s="307"/>
      <c r="DK285" s="307"/>
      <c r="DL285" s="307"/>
      <c r="DM285" s="307"/>
      <c r="DN285" s="307"/>
      <c r="DO285" s="307"/>
      <c r="DP285" s="307"/>
      <c r="DQ285" s="307"/>
      <c r="DR285" s="307"/>
      <c r="DS285" s="307"/>
      <c r="DT285" s="307"/>
      <c r="DU285" s="307"/>
      <c r="DV285" s="307"/>
      <c r="DW285" s="307"/>
      <c r="DX285" s="307"/>
      <c r="DY285" s="307"/>
      <c r="DZ285" s="307"/>
      <c r="EA285" s="307"/>
      <c r="EB285" s="307"/>
      <c r="EC285" s="307"/>
      <c r="ED285" s="307"/>
      <c r="EE285" s="307"/>
      <c r="EF285" s="307"/>
      <c r="EG285" s="307"/>
      <c r="EH285" s="307"/>
      <c r="EI285" s="307"/>
      <c r="EJ285" s="307"/>
      <c r="EK285" s="307"/>
      <c r="EL285" s="307"/>
      <c r="EM285" s="307"/>
      <c r="EN285" s="307"/>
      <c r="EO285" s="307"/>
      <c r="EP285" s="307"/>
      <c r="EQ285" s="307"/>
      <c r="ER285" s="307"/>
      <c r="ES285" s="307"/>
      <c r="ET285" s="307"/>
      <c r="EU285" s="307"/>
      <c r="EV285" s="307"/>
      <c r="EW285" s="307"/>
      <c r="EX285" s="307"/>
      <c r="EY285" s="307"/>
      <c r="EZ285" s="307"/>
      <c r="FA285" s="307"/>
      <c r="FB285" s="307"/>
      <c r="FC285" s="307"/>
      <c r="FD285" s="307"/>
      <c r="FE285" s="307"/>
      <c r="FF285" s="307"/>
      <c r="FG285" s="307"/>
      <c r="FH285" s="307"/>
      <c r="FI285" s="307"/>
      <c r="FJ285" s="307"/>
      <c r="FK285" s="307"/>
      <c r="FL285" s="307"/>
      <c r="FM285" s="307"/>
      <c r="FN285" s="307"/>
      <c r="FO285" s="307"/>
      <c r="FP285" s="307"/>
      <c r="FQ285" s="307"/>
      <c r="FR285" s="307"/>
      <c r="FS285" s="307"/>
      <c r="FT285" s="307"/>
      <c r="FU285" s="307"/>
      <c r="FV285" s="307"/>
      <c r="FW285" s="307"/>
      <c r="FX285" s="307"/>
      <c r="FY285" s="307"/>
      <c r="FZ285" s="307"/>
      <c r="GA285" s="307"/>
      <c r="GB285" s="307"/>
      <c r="GC285" s="307"/>
      <c r="GD285" s="307"/>
      <c r="GE285" s="307"/>
      <c r="GF285" s="307"/>
      <c r="GG285" s="307"/>
      <c r="GH285" s="307"/>
      <c r="GI285" s="307"/>
      <c r="GJ285" s="307"/>
      <c r="GK285" s="307"/>
      <c r="GL285" s="307"/>
      <c r="GM285" s="307"/>
      <c r="GN285" s="307"/>
      <c r="GO285" s="307"/>
      <c r="GP285" s="307"/>
      <c r="GQ285" s="307"/>
      <c r="GR285" s="307"/>
      <c r="GS285" s="307"/>
      <c r="GT285" s="307"/>
      <c r="GU285" s="307"/>
      <c r="GV285" s="307"/>
      <c r="GW285" s="307"/>
      <c r="GX285" s="307"/>
      <c r="GY285" s="307"/>
      <c r="GZ285" s="307"/>
      <c r="HA285" s="307"/>
      <c r="HB285" s="307"/>
      <c r="HC285" s="307"/>
      <c r="HD285" s="307"/>
      <c r="HE285" s="307"/>
      <c r="HF285" s="307"/>
      <c r="HG285" s="307"/>
      <c r="HH285" s="307"/>
      <c r="HI285" s="307"/>
      <c r="HJ285" s="307"/>
      <c r="HK285" s="307"/>
      <c r="HL285" s="307"/>
      <c r="HM285" s="307"/>
      <c r="HN285" s="307"/>
      <c r="HO285" s="307"/>
      <c r="HP285" s="307"/>
      <c r="HQ285" s="307"/>
      <c r="HR285" s="307"/>
      <c r="HS285" s="307"/>
      <c r="HT285" s="307"/>
      <c r="HU285" s="307"/>
      <c r="HV285" s="307"/>
      <c r="HW285" s="307"/>
      <c r="HX285" s="307"/>
      <c r="HY285" s="307"/>
      <c r="HZ285" s="307"/>
      <c r="IA285" s="307"/>
      <c r="IB285" s="307"/>
      <c r="IC285" s="307"/>
      <c r="ID285" s="307"/>
      <c r="IE285" s="307"/>
      <c r="IF285" s="307"/>
      <c r="IG285" s="307"/>
      <c r="IH285" s="307"/>
      <c r="II285" s="307"/>
      <c r="IJ285" s="307"/>
      <c r="IK285" s="307"/>
      <c r="IL285" s="307"/>
      <c r="IM285" s="307"/>
      <c r="IN285" s="307"/>
      <c r="IO285" s="307"/>
      <c r="IP285" s="307"/>
      <c r="IQ285" s="307"/>
      <c r="IR285" s="307"/>
      <c r="IS285" s="307"/>
      <c r="IT285" s="307"/>
      <c r="IU285" s="307"/>
      <c r="IV285" s="307"/>
    </row>
    <row r="286" spans="1:256" s="292" customFormat="1" ht="25.5" customHeight="1" x14ac:dyDescent="0.25">
      <c r="A286" s="190">
        <v>11</v>
      </c>
      <c r="B286" s="239" t="s">
        <v>497</v>
      </c>
      <c r="C286" s="240">
        <f t="shared" si="102"/>
        <v>0</v>
      </c>
      <c r="D286" s="192">
        <f>D287</f>
        <v>0</v>
      </c>
      <c r="E286" s="192">
        <f t="shared" ref="E286:O286" si="117">E287</f>
        <v>0</v>
      </c>
      <c r="F286" s="192">
        <f t="shared" si="117"/>
        <v>0</v>
      </c>
      <c r="G286" s="192">
        <f t="shared" si="117"/>
        <v>0</v>
      </c>
      <c r="H286" s="192">
        <f t="shared" si="117"/>
        <v>0</v>
      </c>
      <c r="I286" s="192">
        <f t="shared" si="117"/>
        <v>0</v>
      </c>
      <c r="J286" s="192">
        <f t="shared" si="117"/>
        <v>0</v>
      </c>
      <c r="K286" s="192">
        <f t="shared" si="117"/>
        <v>0</v>
      </c>
      <c r="L286" s="192">
        <f t="shared" si="117"/>
        <v>0</v>
      </c>
      <c r="M286" s="192">
        <f t="shared" si="117"/>
        <v>0</v>
      </c>
      <c r="N286" s="192">
        <f t="shared" si="117"/>
        <v>0</v>
      </c>
      <c r="O286" s="309">
        <f t="shared" si="117"/>
        <v>0</v>
      </c>
      <c r="P286" s="249"/>
      <c r="Q286" s="250"/>
      <c r="R286" s="251"/>
      <c r="S286" s="245"/>
      <c r="T286" s="245"/>
      <c r="U286" s="245"/>
      <c r="V286" s="245"/>
      <c r="W286" s="245"/>
      <c r="X286" s="245"/>
      <c r="Y286" s="245"/>
      <c r="Z286" s="245"/>
      <c r="AA286" s="245"/>
      <c r="AB286" s="245"/>
      <c r="AC286" s="245"/>
      <c r="AD286" s="252"/>
      <c r="AE286" s="250"/>
      <c r="AF286" s="251"/>
      <c r="AG286" s="245"/>
      <c r="AH286" s="245"/>
      <c r="AI286" s="245"/>
      <c r="AJ286" s="245"/>
      <c r="AK286" s="245"/>
      <c r="AL286" s="245"/>
      <c r="AM286" s="245"/>
      <c r="AN286" s="245"/>
      <c r="AO286" s="245"/>
      <c r="AP286" s="245"/>
      <c r="AQ286" s="245"/>
      <c r="AR286" s="252"/>
      <c r="AS286" s="250"/>
      <c r="AT286" s="251"/>
      <c r="AU286" s="245"/>
      <c r="AV286" s="245"/>
      <c r="AW286" s="245"/>
      <c r="AX286" s="245"/>
      <c r="AY286" s="245"/>
      <c r="AZ286" s="245"/>
      <c r="BA286" s="245"/>
      <c r="BB286" s="245"/>
      <c r="BC286" s="245"/>
      <c r="BD286" s="245"/>
      <c r="BE286" s="245"/>
      <c r="BF286" s="252"/>
      <c r="BG286" s="250"/>
      <c r="BH286" s="251"/>
      <c r="BI286" s="245"/>
      <c r="BJ286" s="245"/>
      <c r="BK286" s="245"/>
      <c r="BL286" s="245"/>
      <c r="BM286" s="245"/>
      <c r="BN286" s="245"/>
      <c r="BO286" s="245"/>
      <c r="BP286" s="245"/>
      <c r="BQ286" s="245"/>
      <c r="BR286" s="245"/>
      <c r="BS286" s="245"/>
      <c r="BT286" s="252"/>
      <c r="BU286" s="250"/>
      <c r="BV286" s="251"/>
      <c r="BW286" s="245"/>
      <c r="BX286" s="245"/>
      <c r="BY286" s="245"/>
      <c r="BZ286" s="245"/>
      <c r="CA286" s="245"/>
      <c r="CB286" s="245"/>
      <c r="CC286" s="245"/>
      <c r="CD286" s="245"/>
      <c r="CE286" s="245"/>
      <c r="CF286" s="245"/>
      <c r="CG286" s="245"/>
      <c r="CH286" s="252"/>
      <c r="CI286" s="250"/>
      <c r="CJ286" s="251"/>
      <c r="CK286" s="245"/>
      <c r="CL286" s="245"/>
      <c r="CM286" s="245"/>
      <c r="CN286" s="245"/>
      <c r="CO286" s="245"/>
      <c r="CP286" s="245"/>
      <c r="CQ286" s="245"/>
      <c r="CR286" s="245"/>
      <c r="CS286" s="245"/>
      <c r="CT286" s="245"/>
      <c r="CU286" s="245"/>
      <c r="CV286" s="252"/>
      <c r="CW286" s="250"/>
      <c r="CX286" s="251"/>
      <c r="CY286" s="245"/>
      <c r="CZ286" s="245"/>
      <c r="DA286" s="245"/>
      <c r="DB286" s="245"/>
      <c r="DC286" s="245"/>
      <c r="DD286" s="245"/>
      <c r="DE286" s="245"/>
      <c r="DF286" s="245"/>
      <c r="DG286" s="245"/>
      <c r="DH286" s="245"/>
      <c r="DI286" s="245"/>
      <c r="DJ286" s="252"/>
      <c r="DK286" s="250"/>
      <c r="DL286" s="251"/>
      <c r="DM286" s="245"/>
      <c r="DN286" s="245"/>
      <c r="DO286" s="245"/>
      <c r="DP286" s="245"/>
      <c r="DQ286" s="245"/>
      <c r="DR286" s="245"/>
      <c r="DS286" s="245"/>
      <c r="DT286" s="245"/>
      <c r="DU286" s="245"/>
      <c r="DV286" s="245"/>
      <c r="DW286" s="245"/>
      <c r="DX286" s="252"/>
      <c r="DY286" s="250"/>
      <c r="DZ286" s="251"/>
      <c r="EA286" s="245"/>
      <c r="EB286" s="245"/>
      <c r="EC286" s="245"/>
      <c r="ED286" s="245"/>
      <c r="EE286" s="245"/>
      <c r="EF286" s="245"/>
      <c r="EG286" s="245"/>
      <c r="EH286" s="245"/>
      <c r="EI286" s="245"/>
      <c r="EJ286" s="245"/>
      <c r="EK286" s="245"/>
      <c r="EL286" s="252"/>
      <c r="EM286" s="250"/>
      <c r="EN286" s="251"/>
      <c r="EO286" s="245"/>
      <c r="EP286" s="245"/>
      <c r="EQ286" s="245"/>
      <c r="ER286" s="245"/>
      <c r="ES286" s="245"/>
      <c r="ET286" s="245"/>
      <c r="EU286" s="245"/>
      <c r="EV286" s="245"/>
      <c r="EW286" s="245"/>
      <c r="EX286" s="245"/>
      <c r="EY286" s="245"/>
      <c r="EZ286" s="252"/>
      <c r="FA286" s="250"/>
      <c r="FB286" s="251"/>
      <c r="FC286" s="245"/>
      <c r="FD286" s="245"/>
      <c r="FE286" s="245"/>
      <c r="FF286" s="245"/>
      <c r="FG286" s="245"/>
      <c r="FH286" s="245"/>
      <c r="FI286" s="245"/>
      <c r="FJ286" s="245"/>
      <c r="FK286" s="245"/>
      <c r="FL286" s="245"/>
      <c r="FM286" s="245"/>
      <c r="FN286" s="252"/>
      <c r="FO286" s="250"/>
      <c r="FP286" s="251"/>
      <c r="FQ286" s="245"/>
      <c r="FR286" s="245"/>
      <c r="FS286" s="245"/>
      <c r="FT286" s="245"/>
      <c r="FU286" s="245"/>
      <c r="FV286" s="245"/>
      <c r="FW286" s="245"/>
      <c r="FX286" s="245"/>
      <c r="FY286" s="245"/>
      <c r="FZ286" s="245"/>
      <c r="GA286" s="245"/>
      <c r="GB286" s="252"/>
      <c r="GC286" s="250"/>
      <c r="GD286" s="251"/>
      <c r="GE286" s="245"/>
      <c r="GF286" s="245"/>
      <c r="GG286" s="245"/>
      <c r="GH286" s="245"/>
      <c r="GI286" s="245"/>
      <c r="GJ286" s="245"/>
      <c r="GK286" s="245"/>
      <c r="GL286" s="245"/>
      <c r="GM286" s="245"/>
      <c r="GN286" s="245"/>
      <c r="GO286" s="245"/>
      <c r="GP286" s="252"/>
      <c r="GQ286" s="250"/>
      <c r="GR286" s="251"/>
      <c r="GS286" s="245"/>
      <c r="GT286" s="245"/>
      <c r="GU286" s="245"/>
      <c r="GV286" s="245"/>
      <c r="GW286" s="245"/>
      <c r="GX286" s="245"/>
      <c r="GY286" s="245"/>
      <c r="GZ286" s="245"/>
      <c r="HA286" s="245"/>
      <c r="HB286" s="245"/>
      <c r="HC286" s="245"/>
      <c r="HD286" s="252"/>
      <c r="HE286" s="250"/>
      <c r="HF286" s="251"/>
      <c r="HG286" s="245"/>
      <c r="HH286" s="245"/>
      <c r="HI286" s="245"/>
      <c r="HJ286" s="245"/>
      <c r="HK286" s="245"/>
      <c r="HL286" s="245"/>
      <c r="HM286" s="245"/>
      <c r="HN286" s="245"/>
      <c r="HO286" s="245"/>
      <c r="HP286" s="245"/>
      <c r="HQ286" s="245"/>
      <c r="HR286" s="252"/>
      <c r="HS286" s="250"/>
      <c r="HT286" s="251"/>
      <c r="HU286" s="245"/>
      <c r="HV286" s="245"/>
      <c r="HW286" s="245"/>
      <c r="HX286" s="245"/>
      <c r="HY286" s="245"/>
      <c r="HZ286" s="245"/>
      <c r="IA286" s="245"/>
      <c r="IB286" s="245"/>
      <c r="IC286" s="245"/>
      <c r="ID286" s="245"/>
      <c r="IE286" s="245"/>
      <c r="IF286" s="252"/>
      <c r="IG286" s="250"/>
      <c r="IH286" s="251"/>
      <c r="II286" s="245"/>
      <c r="IJ286" s="245"/>
      <c r="IK286" s="245"/>
      <c r="IL286" s="245"/>
      <c r="IM286" s="245"/>
      <c r="IN286" s="245"/>
      <c r="IO286" s="245"/>
      <c r="IP286" s="245"/>
      <c r="IQ286" s="245"/>
      <c r="IR286" s="245"/>
      <c r="IS286" s="245"/>
      <c r="IT286" s="252"/>
      <c r="IU286" s="250"/>
      <c r="IV286" s="251"/>
    </row>
    <row r="287" spans="1:256" s="292" customFormat="1" ht="25.5" customHeight="1" x14ac:dyDescent="0.25">
      <c r="A287" s="198">
        <v>11.1</v>
      </c>
      <c r="B287" s="254" t="s">
        <v>972</v>
      </c>
      <c r="C287" s="200">
        <f t="shared" si="102"/>
        <v>0</v>
      </c>
      <c r="D287" s="213">
        <f t="shared" ref="D287:BO287" si="118">D288</f>
        <v>0</v>
      </c>
      <c r="E287" s="213">
        <f t="shared" si="118"/>
        <v>0</v>
      </c>
      <c r="F287" s="213">
        <f t="shared" si="118"/>
        <v>0</v>
      </c>
      <c r="G287" s="213">
        <f t="shared" si="118"/>
        <v>0</v>
      </c>
      <c r="H287" s="213">
        <f t="shared" si="118"/>
        <v>0</v>
      </c>
      <c r="I287" s="213">
        <f t="shared" si="118"/>
        <v>0</v>
      </c>
      <c r="J287" s="213">
        <f t="shared" si="118"/>
        <v>0</v>
      </c>
      <c r="K287" s="213">
        <f t="shared" si="118"/>
        <v>0</v>
      </c>
      <c r="L287" s="213">
        <f t="shared" si="118"/>
        <v>0</v>
      </c>
      <c r="M287" s="213">
        <f t="shared" si="118"/>
        <v>0</v>
      </c>
      <c r="N287" s="213">
        <f t="shared" si="118"/>
        <v>0</v>
      </c>
      <c r="O287" s="238">
        <f t="shared" si="118"/>
        <v>0</v>
      </c>
      <c r="P287" s="310">
        <f t="shared" si="118"/>
        <v>0</v>
      </c>
      <c r="Q287" s="213">
        <f t="shared" si="118"/>
        <v>0</v>
      </c>
      <c r="R287" s="213">
        <f t="shared" si="118"/>
        <v>0</v>
      </c>
      <c r="S287" s="213">
        <f t="shared" si="118"/>
        <v>0</v>
      </c>
      <c r="T287" s="213">
        <f t="shared" si="118"/>
        <v>0</v>
      </c>
      <c r="U287" s="213">
        <f t="shared" si="118"/>
        <v>0</v>
      </c>
      <c r="V287" s="213">
        <f t="shared" si="118"/>
        <v>0</v>
      </c>
      <c r="W287" s="213">
        <f t="shared" si="118"/>
        <v>0</v>
      </c>
      <c r="X287" s="213">
        <f t="shared" si="118"/>
        <v>0</v>
      </c>
      <c r="Y287" s="213">
        <f t="shared" si="118"/>
        <v>0</v>
      </c>
      <c r="Z287" s="213">
        <f t="shared" si="118"/>
        <v>0</v>
      </c>
      <c r="AA287" s="213">
        <f t="shared" si="118"/>
        <v>0</v>
      </c>
      <c r="AB287" s="213">
        <f t="shared" si="118"/>
        <v>0</v>
      </c>
      <c r="AC287" s="213">
        <f t="shared" si="118"/>
        <v>0</v>
      </c>
      <c r="AD287" s="213">
        <f t="shared" si="118"/>
        <v>0</v>
      </c>
      <c r="AE287" s="213">
        <f t="shared" si="118"/>
        <v>0</v>
      </c>
      <c r="AF287" s="213">
        <f t="shared" si="118"/>
        <v>0</v>
      </c>
      <c r="AG287" s="213">
        <f t="shared" si="118"/>
        <v>0</v>
      </c>
      <c r="AH287" s="213">
        <f t="shared" si="118"/>
        <v>0</v>
      </c>
      <c r="AI287" s="213">
        <f t="shared" si="118"/>
        <v>0</v>
      </c>
      <c r="AJ287" s="213">
        <f t="shared" si="118"/>
        <v>0</v>
      </c>
      <c r="AK287" s="213">
        <f t="shared" si="118"/>
        <v>0</v>
      </c>
      <c r="AL287" s="213">
        <f t="shared" si="118"/>
        <v>0</v>
      </c>
      <c r="AM287" s="213">
        <f t="shared" si="118"/>
        <v>0</v>
      </c>
      <c r="AN287" s="213">
        <f t="shared" si="118"/>
        <v>0</v>
      </c>
      <c r="AO287" s="213">
        <f t="shared" si="118"/>
        <v>0</v>
      </c>
      <c r="AP287" s="213">
        <f t="shared" si="118"/>
        <v>0</v>
      </c>
      <c r="AQ287" s="213">
        <f t="shared" si="118"/>
        <v>0</v>
      </c>
      <c r="AR287" s="213">
        <f t="shared" si="118"/>
        <v>0</v>
      </c>
      <c r="AS287" s="213">
        <f t="shared" si="118"/>
        <v>0</v>
      </c>
      <c r="AT287" s="213">
        <f t="shared" si="118"/>
        <v>0</v>
      </c>
      <c r="AU287" s="213">
        <f t="shared" si="118"/>
        <v>0</v>
      </c>
      <c r="AV287" s="213">
        <f t="shared" si="118"/>
        <v>0</v>
      </c>
      <c r="AW287" s="213">
        <f t="shared" si="118"/>
        <v>0</v>
      </c>
      <c r="AX287" s="213">
        <f t="shared" si="118"/>
        <v>0</v>
      </c>
      <c r="AY287" s="213">
        <f t="shared" si="118"/>
        <v>0</v>
      </c>
      <c r="AZ287" s="213">
        <f t="shared" si="118"/>
        <v>0</v>
      </c>
      <c r="BA287" s="213">
        <f t="shared" si="118"/>
        <v>0</v>
      </c>
      <c r="BB287" s="213">
        <f t="shared" si="118"/>
        <v>0</v>
      </c>
      <c r="BC287" s="213">
        <f t="shared" si="118"/>
        <v>0</v>
      </c>
      <c r="BD287" s="213">
        <f t="shared" si="118"/>
        <v>0</v>
      </c>
      <c r="BE287" s="213">
        <f t="shared" si="118"/>
        <v>0</v>
      </c>
      <c r="BF287" s="213">
        <f t="shared" si="118"/>
        <v>0</v>
      </c>
      <c r="BG287" s="213">
        <f t="shared" si="118"/>
        <v>0</v>
      </c>
      <c r="BH287" s="213">
        <f t="shared" si="118"/>
        <v>0</v>
      </c>
      <c r="BI287" s="213">
        <f t="shared" si="118"/>
        <v>0</v>
      </c>
      <c r="BJ287" s="213">
        <f t="shared" si="118"/>
        <v>0</v>
      </c>
      <c r="BK287" s="213">
        <f t="shared" si="118"/>
        <v>0</v>
      </c>
      <c r="BL287" s="213">
        <f t="shared" si="118"/>
        <v>0</v>
      </c>
      <c r="BM287" s="213">
        <f t="shared" si="118"/>
        <v>0</v>
      </c>
      <c r="BN287" s="213">
        <f t="shared" si="118"/>
        <v>0</v>
      </c>
      <c r="BO287" s="213">
        <f t="shared" si="118"/>
        <v>0</v>
      </c>
      <c r="BP287" s="213">
        <f t="shared" ref="BP287:EA287" si="119">BP288</f>
        <v>0</v>
      </c>
      <c r="BQ287" s="213">
        <f t="shared" si="119"/>
        <v>0</v>
      </c>
      <c r="BR287" s="213">
        <f t="shared" si="119"/>
        <v>0</v>
      </c>
      <c r="BS287" s="213">
        <f t="shared" si="119"/>
        <v>0</v>
      </c>
      <c r="BT287" s="213">
        <f t="shared" si="119"/>
        <v>0</v>
      </c>
      <c r="BU287" s="213">
        <f t="shared" si="119"/>
        <v>0</v>
      </c>
      <c r="BV287" s="213">
        <f t="shared" si="119"/>
        <v>0</v>
      </c>
      <c r="BW287" s="213">
        <f t="shared" si="119"/>
        <v>0</v>
      </c>
      <c r="BX287" s="213">
        <f t="shared" si="119"/>
        <v>0</v>
      </c>
      <c r="BY287" s="213">
        <f t="shared" si="119"/>
        <v>0</v>
      </c>
      <c r="BZ287" s="213">
        <f t="shared" si="119"/>
        <v>0</v>
      </c>
      <c r="CA287" s="213">
        <f t="shared" si="119"/>
        <v>0</v>
      </c>
      <c r="CB287" s="213">
        <f t="shared" si="119"/>
        <v>0</v>
      </c>
      <c r="CC287" s="213">
        <f t="shared" si="119"/>
        <v>0</v>
      </c>
      <c r="CD287" s="213">
        <f t="shared" si="119"/>
        <v>0</v>
      </c>
      <c r="CE287" s="213">
        <f t="shared" si="119"/>
        <v>0</v>
      </c>
      <c r="CF287" s="213">
        <f t="shared" si="119"/>
        <v>0</v>
      </c>
      <c r="CG287" s="213">
        <f t="shared" si="119"/>
        <v>0</v>
      </c>
      <c r="CH287" s="213">
        <f t="shared" si="119"/>
        <v>0</v>
      </c>
      <c r="CI287" s="213">
        <f t="shared" si="119"/>
        <v>0</v>
      </c>
      <c r="CJ287" s="213">
        <f t="shared" si="119"/>
        <v>0</v>
      </c>
      <c r="CK287" s="213">
        <f t="shared" si="119"/>
        <v>0</v>
      </c>
      <c r="CL287" s="213">
        <f t="shared" si="119"/>
        <v>0</v>
      </c>
      <c r="CM287" s="213">
        <f t="shared" si="119"/>
        <v>0</v>
      </c>
      <c r="CN287" s="213">
        <f t="shared" si="119"/>
        <v>0</v>
      </c>
      <c r="CO287" s="213">
        <f t="shared" si="119"/>
        <v>0</v>
      </c>
      <c r="CP287" s="213">
        <f t="shared" si="119"/>
        <v>0</v>
      </c>
      <c r="CQ287" s="213">
        <f t="shared" si="119"/>
        <v>0</v>
      </c>
      <c r="CR287" s="213">
        <f t="shared" si="119"/>
        <v>0</v>
      </c>
      <c r="CS287" s="213">
        <f t="shared" si="119"/>
        <v>0</v>
      </c>
      <c r="CT287" s="213">
        <f t="shared" si="119"/>
        <v>0</v>
      </c>
      <c r="CU287" s="213">
        <f t="shared" si="119"/>
        <v>0</v>
      </c>
      <c r="CV287" s="213">
        <f t="shared" si="119"/>
        <v>0</v>
      </c>
      <c r="CW287" s="213">
        <f t="shared" si="119"/>
        <v>0</v>
      </c>
      <c r="CX287" s="213">
        <f t="shared" si="119"/>
        <v>0</v>
      </c>
      <c r="CY287" s="213">
        <f t="shared" si="119"/>
        <v>0</v>
      </c>
      <c r="CZ287" s="213">
        <f t="shared" si="119"/>
        <v>0</v>
      </c>
      <c r="DA287" s="213">
        <f t="shared" si="119"/>
        <v>0</v>
      </c>
      <c r="DB287" s="213">
        <f t="shared" si="119"/>
        <v>0</v>
      </c>
      <c r="DC287" s="213">
        <f t="shared" si="119"/>
        <v>0</v>
      </c>
      <c r="DD287" s="213">
        <f t="shared" si="119"/>
        <v>0</v>
      </c>
      <c r="DE287" s="213">
        <f t="shared" si="119"/>
        <v>0</v>
      </c>
      <c r="DF287" s="213">
        <f t="shared" si="119"/>
        <v>0</v>
      </c>
      <c r="DG287" s="213">
        <f t="shared" si="119"/>
        <v>0</v>
      </c>
      <c r="DH287" s="213">
        <f t="shared" si="119"/>
        <v>0</v>
      </c>
      <c r="DI287" s="213">
        <f t="shared" si="119"/>
        <v>0</v>
      </c>
      <c r="DJ287" s="213">
        <f t="shared" si="119"/>
        <v>0</v>
      </c>
      <c r="DK287" s="213">
        <f t="shared" si="119"/>
        <v>0</v>
      </c>
      <c r="DL287" s="213">
        <f t="shared" si="119"/>
        <v>0</v>
      </c>
      <c r="DM287" s="213">
        <f t="shared" si="119"/>
        <v>0</v>
      </c>
      <c r="DN287" s="213">
        <f t="shared" si="119"/>
        <v>0</v>
      </c>
      <c r="DO287" s="213">
        <f t="shared" si="119"/>
        <v>0</v>
      </c>
      <c r="DP287" s="213">
        <f t="shared" si="119"/>
        <v>0</v>
      </c>
      <c r="DQ287" s="213">
        <f t="shared" si="119"/>
        <v>0</v>
      </c>
      <c r="DR287" s="213">
        <f t="shared" si="119"/>
        <v>0</v>
      </c>
      <c r="DS287" s="213">
        <f t="shared" si="119"/>
        <v>0</v>
      </c>
      <c r="DT287" s="213">
        <f t="shared" si="119"/>
        <v>0</v>
      </c>
      <c r="DU287" s="213">
        <f t="shared" si="119"/>
        <v>0</v>
      </c>
      <c r="DV287" s="213">
        <f t="shared" si="119"/>
        <v>0</v>
      </c>
      <c r="DW287" s="213">
        <f t="shared" si="119"/>
        <v>0</v>
      </c>
      <c r="DX287" s="213">
        <f t="shared" si="119"/>
        <v>0</v>
      </c>
      <c r="DY287" s="213">
        <f t="shared" si="119"/>
        <v>0</v>
      </c>
      <c r="DZ287" s="213">
        <f t="shared" si="119"/>
        <v>0</v>
      </c>
      <c r="EA287" s="213">
        <f t="shared" si="119"/>
        <v>0</v>
      </c>
      <c r="EB287" s="213">
        <f t="shared" ref="EB287:GM287" si="120">EB288</f>
        <v>0</v>
      </c>
      <c r="EC287" s="213">
        <f t="shared" si="120"/>
        <v>0</v>
      </c>
      <c r="ED287" s="213">
        <f t="shared" si="120"/>
        <v>0</v>
      </c>
      <c r="EE287" s="213">
        <f t="shared" si="120"/>
        <v>0</v>
      </c>
      <c r="EF287" s="213">
        <f t="shared" si="120"/>
        <v>0</v>
      </c>
      <c r="EG287" s="213">
        <f t="shared" si="120"/>
        <v>0</v>
      </c>
      <c r="EH287" s="213">
        <f t="shared" si="120"/>
        <v>0</v>
      </c>
      <c r="EI287" s="213">
        <f t="shared" si="120"/>
        <v>0</v>
      </c>
      <c r="EJ287" s="213">
        <f t="shared" si="120"/>
        <v>0</v>
      </c>
      <c r="EK287" s="213">
        <f t="shared" si="120"/>
        <v>0</v>
      </c>
      <c r="EL287" s="213">
        <f t="shared" si="120"/>
        <v>0</v>
      </c>
      <c r="EM287" s="213">
        <f t="shared" si="120"/>
        <v>0</v>
      </c>
      <c r="EN287" s="213">
        <f t="shared" si="120"/>
        <v>0</v>
      </c>
      <c r="EO287" s="213">
        <f t="shared" si="120"/>
        <v>0</v>
      </c>
      <c r="EP287" s="213">
        <f t="shared" si="120"/>
        <v>0</v>
      </c>
      <c r="EQ287" s="213">
        <f t="shared" si="120"/>
        <v>0</v>
      </c>
      <c r="ER287" s="213">
        <f t="shared" si="120"/>
        <v>0</v>
      </c>
      <c r="ES287" s="213">
        <f t="shared" si="120"/>
        <v>0</v>
      </c>
      <c r="ET287" s="213">
        <f t="shared" si="120"/>
        <v>0</v>
      </c>
      <c r="EU287" s="213">
        <f t="shared" si="120"/>
        <v>0</v>
      </c>
      <c r="EV287" s="213">
        <f t="shared" si="120"/>
        <v>0</v>
      </c>
      <c r="EW287" s="213">
        <f t="shared" si="120"/>
        <v>0</v>
      </c>
      <c r="EX287" s="213">
        <f t="shared" si="120"/>
        <v>0</v>
      </c>
      <c r="EY287" s="213">
        <f t="shared" si="120"/>
        <v>0</v>
      </c>
      <c r="EZ287" s="213">
        <f t="shared" si="120"/>
        <v>0</v>
      </c>
      <c r="FA287" s="213">
        <f t="shared" si="120"/>
        <v>0</v>
      </c>
      <c r="FB287" s="213">
        <f t="shared" si="120"/>
        <v>0</v>
      </c>
      <c r="FC287" s="213">
        <f t="shared" si="120"/>
        <v>0</v>
      </c>
      <c r="FD287" s="213">
        <f t="shared" si="120"/>
        <v>0</v>
      </c>
      <c r="FE287" s="213">
        <f t="shared" si="120"/>
        <v>0</v>
      </c>
      <c r="FF287" s="213">
        <f t="shared" si="120"/>
        <v>0</v>
      </c>
      <c r="FG287" s="213">
        <f t="shared" si="120"/>
        <v>0</v>
      </c>
      <c r="FH287" s="213">
        <f t="shared" si="120"/>
        <v>0</v>
      </c>
      <c r="FI287" s="213">
        <f t="shared" si="120"/>
        <v>0</v>
      </c>
      <c r="FJ287" s="213">
        <f t="shared" si="120"/>
        <v>0</v>
      </c>
      <c r="FK287" s="213">
        <f t="shared" si="120"/>
        <v>0</v>
      </c>
      <c r="FL287" s="213">
        <f t="shared" si="120"/>
        <v>0</v>
      </c>
      <c r="FM287" s="213">
        <f t="shared" si="120"/>
        <v>0</v>
      </c>
      <c r="FN287" s="213">
        <f t="shared" si="120"/>
        <v>0</v>
      </c>
      <c r="FO287" s="213">
        <f t="shared" si="120"/>
        <v>0</v>
      </c>
      <c r="FP287" s="213">
        <f t="shared" si="120"/>
        <v>0</v>
      </c>
      <c r="FQ287" s="213">
        <f t="shared" si="120"/>
        <v>0</v>
      </c>
      <c r="FR287" s="213">
        <f t="shared" si="120"/>
        <v>0</v>
      </c>
      <c r="FS287" s="213">
        <f t="shared" si="120"/>
        <v>0</v>
      </c>
      <c r="FT287" s="213">
        <f t="shared" si="120"/>
        <v>0</v>
      </c>
      <c r="FU287" s="213">
        <f t="shared" si="120"/>
        <v>0</v>
      </c>
      <c r="FV287" s="213">
        <f t="shared" si="120"/>
        <v>0</v>
      </c>
      <c r="FW287" s="213">
        <f t="shared" si="120"/>
        <v>0</v>
      </c>
      <c r="FX287" s="213">
        <f t="shared" si="120"/>
        <v>0</v>
      </c>
      <c r="FY287" s="213">
        <f t="shared" si="120"/>
        <v>0</v>
      </c>
      <c r="FZ287" s="213">
        <f t="shared" si="120"/>
        <v>0</v>
      </c>
      <c r="GA287" s="213">
        <f t="shared" si="120"/>
        <v>0</v>
      </c>
      <c r="GB287" s="213">
        <f t="shared" si="120"/>
        <v>0</v>
      </c>
      <c r="GC287" s="213">
        <f t="shared" si="120"/>
        <v>0</v>
      </c>
      <c r="GD287" s="213">
        <f t="shared" si="120"/>
        <v>0</v>
      </c>
      <c r="GE287" s="213">
        <f t="shared" si="120"/>
        <v>0</v>
      </c>
      <c r="GF287" s="213">
        <f t="shared" si="120"/>
        <v>0</v>
      </c>
      <c r="GG287" s="213">
        <f t="shared" si="120"/>
        <v>0</v>
      </c>
      <c r="GH287" s="213">
        <f t="shared" si="120"/>
        <v>0</v>
      </c>
      <c r="GI287" s="213">
        <f t="shared" si="120"/>
        <v>0</v>
      </c>
      <c r="GJ287" s="213">
        <f t="shared" si="120"/>
        <v>0</v>
      </c>
      <c r="GK287" s="213">
        <f t="shared" si="120"/>
        <v>0</v>
      </c>
      <c r="GL287" s="213">
        <f t="shared" si="120"/>
        <v>0</v>
      </c>
      <c r="GM287" s="213">
        <f t="shared" si="120"/>
        <v>0</v>
      </c>
      <c r="GN287" s="213">
        <f t="shared" ref="GN287:IV287" si="121">GN288</f>
        <v>0</v>
      </c>
      <c r="GO287" s="213">
        <f t="shared" si="121"/>
        <v>0</v>
      </c>
      <c r="GP287" s="213">
        <f t="shared" si="121"/>
        <v>0</v>
      </c>
      <c r="GQ287" s="213">
        <f t="shared" si="121"/>
        <v>0</v>
      </c>
      <c r="GR287" s="213">
        <f t="shared" si="121"/>
        <v>0</v>
      </c>
      <c r="GS287" s="213">
        <f t="shared" si="121"/>
        <v>0</v>
      </c>
      <c r="GT287" s="213">
        <f t="shared" si="121"/>
        <v>0</v>
      </c>
      <c r="GU287" s="213">
        <f t="shared" si="121"/>
        <v>0</v>
      </c>
      <c r="GV287" s="213">
        <f t="shared" si="121"/>
        <v>0</v>
      </c>
      <c r="GW287" s="213">
        <f t="shared" si="121"/>
        <v>0</v>
      </c>
      <c r="GX287" s="213">
        <f t="shared" si="121"/>
        <v>0</v>
      </c>
      <c r="GY287" s="213">
        <f t="shared" si="121"/>
        <v>0</v>
      </c>
      <c r="GZ287" s="213">
        <f t="shared" si="121"/>
        <v>0</v>
      </c>
      <c r="HA287" s="213">
        <f t="shared" si="121"/>
        <v>0</v>
      </c>
      <c r="HB287" s="213">
        <f t="shared" si="121"/>
        <v>0</v>
      </c>
      <c r="HC287" s="213">
        <f t="shared" si="121"/>
        <v>0</v>
      </c>
      <c r="HD287" s="213">
        <f t="shared" si="121"/>
        <v>0</v>
      </c>
      <c r="HE287" s="213">
        <f t="shared" si="121"/>
        <v>0</v>
      </c>
      <c r="HF287" s="213">
        <f t="shared" si="121"/>
        <v>0</v>
      </c>
      <c r="HG287" s="213">
        <f t="shared" si="121"/>
        <v>0</v>
      </c>
      <c r="HH287" s="213">
        <f t="shared" si="121"/>
        <v>0</v>
      </c>
      <c r="HI287" s="213">
        <f t="shared" si="121"/>
        <v>0</v>
      </c>
      <c r="HJ287" s="213">
        <f t="shared" si="121"/>
        <v>0</v>
      </c>
      <c r="HK287" s="213">
        <f t="shared" si="121"/>
        <v>0</v>
      </c>
      <c r="HL287" s="213">
        <f t="shared" si="121"/>
        <v>0</v>
      </c>
      <c r="HM287" s="213">
        <f t="shared" si="121"/>
        <v>0</v>
      </c>
      <c r="HN287" s="213">
        <f t="shared" si="121"/>
        <v>0</v>
      </c>
      <c r="HO287" s="213">
        <f t="shared" si="121"/>
        <v>0</v>
      </c>
      <c r="HP287" s="213">
        <f t="shared" si="121"/>
        <v>0</v>
      </c>
      <c r="HQ287" s="213">
        <f t="shared" si="121"/>
        <v>0</v>
      </c>
      <c r="HR287" s="213">
        <f t="shared" si="121"/>
        <v>0</v>
      </c>
      <c r="HS287" s="213">
        <f t="shared" si="121"/>
        <v>0</v>
      </c>
      <c r="HT287" s="213">
        <f t="shared" si="121"/>
        <v>0</v>
      </c>
      <c r="HU287" s="213">
        <f t="shared" si="121"/>
        <v>0</v>
      </c>
      <c r="HV287" s="213">
        <f t="shared" si="121"/>
        <v>0</v>
      </c>
      <c r="HW287" s="213">
        <f t="shared" si="121"/>
        <v>0</v>
      </c>
      <c r="HX287" s="213">
        <f t="shared" si="121"/>
        <v>0</v>
      </c>
      <c r="HY287" s="213">
        <f t="shared" si="121"/>
        <v>0</v>
      </c>
      <c r="HZ287" s="213">
        <f t="shared" si="121"/>
        <v>0</v>
      </c>
      <c r="IA287" s="213">
        <f t="shared" si="121"/>
        <v>0</v>
      </c>
      <c r="IB287" s="213">
        <f t="shared" si="121"/>
        <v>0</v>
      </c>
      <c r="IC287" s="213">
        <f t="shared" si="121"/>
        <v>0</v>
      </c>
      <c r="ID287" s="213">
        <f t="shared" si="121"/>
        <v>0</v>
      </c>
      <c r="IE287" s="213">
        <f t="shared" si="121"/>
        <v>0</v>
      </c>
      <c r="IF287" s="213">
        <f t="shared" si="121"/>
        <v>0</v>
      </c>
      <c r="IG287" s="213">
        <f t="shared" si="121"/>
        <v>0</v>
      </c>
      <c r="IH287" s="213">
        <f t="shared" si="121"/>
        <v>0</v>
      </c>
      <c r="II287" s="213">
        <f t="shared" si="121"/>
        <v>0</v>
      </c>
      <c r="IJ287" s="213">
        <f t="shared" si="121"/>
        <v>0</v>
      </c>
      <c r="IK287" s="213">
        <f t="shared" si="121"/>
        <v>0</v>
      </c>
      <c r="IL287" s="213">
        <f t="shared" si="121"/>
        <v>0</v>
      </c>
      <c r="IM287" s="213">
        <f t="shared" si="121"/>
        <v>0</v>
      </c>
      <c r="IN287" s="213">
        <f t="shared" si="121"/>
        <v>0</v>
      </c>
      <c r="IO287" s="213">
        <f t="shared" si="121"/>
        <v>0</v>
      </c>
      <c r="IP287" s="213">
        <f t="shared" si="121"/>
        <v>0</v>
      </c>
      <c r="IQ287" s="213">
        <f t="shared" si="121"/>
        <v>0</v>
      </c>
      <c r="IR287" s="213">
        <f t="shared" si="121"/>
        <v>0</v>
      </c>
      <c r="IS287" s="213">
        <f t="shared" si="121"/>
        <v>0</v>
      </c>
      <c r="IT287" s="213">
        <f t="shared" si="121"/>
        <v>0</v>
      </c>
      <c r="IU287" s="213">
        <f t="shared" si="121"/>
        <v>0</v>
      </c>
      <c r="IV287" s="213">
        <f t="shared" si="121"/>
        <v>0</v>
      </c>
    </row>
    <row r="288" spans="1:256" s="256" customFormat="1" ht="25.5" customHeight="1" x14ac:dyDescent="0.25">
      <c r="A288" s="206" t="s">
        <v>973</v>
      </c>
      <c r="B288" s="207" t="s">
        <v>974</v>
      </c>
      <c r="C288" s="208">
        <f t="shared" si="102"/>
        <v>0</v>
      </c>
      <c r="D288" s="221">
        <f>SUM(D289:D291)</f>
        <v>0</v>
      </c>
      <c r="E288" s="221">
        <f t="shared" ref="E288:BP288" si="122">SUM(E289:E291)</f>
        <v>0</v>
      </c>
      <c r="F288" s="221">
        <f t="shared" si="122"/>
        <v>0</v>
      </c>
      <c r="G288" s="221">
        <f t="shared" si="122"/>
        <v>0</v>
      </c>
      <c r="H288" s="221">
        <f t="shared" si="122"/>
        <v>0</v>
      </c>
      <c r="I288" s="221">
        <f t="shared" si="122"/>
        <v>0</v>
      </c>
      <c r="J288" s="221">
        <f t="shared" si="122"/>
        <v>0</v>
      </c>
      <c r="K288" s="221">
        <f t="shared" si="122"/>
        <v>0</v>
      </c>
      <c r="L288" s="221">
        <f t="shared" si="122"/>
        <v>0</v>
      </c>
      <c r="M288" s="221">
        <f t="shared" si="122"/>
        <v>0</v>
      </c>
      <c r="N288" s="221">
        <f t="shared" si="122"/>
        <v>0</v>
      </c>
      <c r="O288" s="234">
        <f t="shared" si="122"/>
        <v>0</v>
      </c>
      <c r="P288" s="273">
        <f t="shared" si="122"/>
        <v>0</v>
      </c>
      <c r="Q288" s="274">
        <f t="shared" si="122"/>
        <v>0</v>
      </c>
      <c r="R288" s="274">
        <f t="shared" si="122"/>
        <v>0</v>
      </c>
      <c r="S288" s="274">
        <f t="shared" si="122"/>
        <v>0</v>
      </c>
      <c r="T288" s="274">
        <f t="shared" si="122"/>
        <v>0</v>
      </c>
      <c r="U288" s="274">
        <f t="shared" si="122"/>
        <v>0</v>
      </c>
      <c r="V288" s="274">
        <f t="shared" si="122"/>
        <v>0</v>
      </c>
      <c r="W288" s="274">
        <f t="shared" si="122"/>
        <v>0</v>
      </c>
      <c r="X288" s="274">
        <f t="shared" si="122"/>
        <v>0</v>
      </c>
      <c r="Y288" s="274">
        <f t="shared" si="122"/>
        <v>0</v>
      </c>
      <c r="Z288" s="274">
        <f t="shared" si="122"/>
        <v>0</v>
      </c>
      <c r="AA288" s="274">
        <f t="shared" si="122"/>
        <v>0</v>
      </c>
      <c r="AB288" s="274">
        <f t="shared" si="122"/>
        <v>0</v>
      </c>
      <c r="AC288" s="274">
        <f t="shared" si="122"/>
        <v>0</v>
      </c>
      <c r="AD288" s="274">
        <f t="shared" si="122"/>
        <v>0</v>
      </c>
      <c r="AE288" s="274">
        <f t="shared" si="122"/>
        <v>0</v>
      </c>
      <c r="AF288" s="274">
        <f t="shared" si="122"/>
        <v>0</v>
      </c>
      <c r="AG288" s="274">
        <f t="shared" si="122"/>
        <v>0</v>
      </c>
      <c r="AH288" s="274">
        <f t="shared" si="122"/>
        <v>0</v>
      </c>
      <c r="AI288" s="274">
        <f t="shared" si="122"/>
        <v>0</v>
      </c>
      <c r="AJ288" s="274">
        <f t="shared" si="122"/>
        <v>0</v>
      </c>
      <c r="AK288" s="274">
        <f t="shared" si="122"/>
        <v>0</v>
      </c>
      <c r="AL288" s="274">
        <f t="shared" si="122"/>
        <v>0</v>
      </c>
      <c r="AM288" s="274">
        <f t="shared" si="122"/>
        <v>0</v>
      </c>
      <c r="AN288" s="274">
        <f t="shared" si="122"/>
        <v>0</v>
      </c>
      <c r="AO288" s="274">
        <f t="shared" si="122"/>
        <v>0</v>
      </c>
      <c r="AP288" s="274">
        <f t="shared" si="122"/>
        <v>0</v>
      </c>
      <c r="AQ288" s="274">
        <f t="shared" si="122"/>
        <v>0</v>
      </c>
      <c r="AR288" s="274">
        <f t="shared" si="122"/>
        <v>0</v>
      </c>
      <c r="AS288" s="274">
        <f t="shared" si="122"/>
        <v>0</v>
      </c>
      <c r="AT288" s="274">
        <f t="shared" si="122"/>
        <v>0</v>
      </c>
      <c r="AU288" s="274">
        <f t="shared" si="122"/>
        <v>0</v>
      </c>
      <c r="AV288" s="274">
        <f t="shared" si="122"/>
        <v>0</v>
      </c>
      <c r="AW288" s="274">
        <f t="shared" si="122"/>
        <v>0</v>
      </c>
      <c r="AX288" s="274">
        <f t="shared" si="122"/>
        <v>0</v>
      </c>
      <c r="AY288" s="274">
        <f t="shared" si="122"/>
        <v>0</v>
      </c>
      <c r="AZ288" s="274">
        <f t="shared" si="122"/>
        <v>0</v>
      </c>
      <c r="BA288" s="274">
        <f t="shared" si="122"/>
        <v>0</v>
      </c>
      <c r="BB288" s="274">
        <f t="shared" si="122"/>
        <v>0</v>
      </c>
      <c r="BC288" s="274">
        <f t="shared" si="122"/>
        <v>0</v>
      </c>
      <c r="BD288" s="274">
        <f t="shared" si="122"/>
        <v>0</v>
      </c>
      <c r="BE288" s="274">
        <f t="shared" si="122"/>
        <v>0</v>
      </c>
      <c r="BF288" s="274">
        <f t="shared" si="122"/>
        <v>0</v>
      </c>
      <c r="BG288" s="274">
        <f t="shared" si="122"/>
        <v>0</v>
      </c>
      <c r="BH288" s="274">
        <f t="shared" si="122"/>
        <v>0</v>
      </c>
      <c r="BI288" s="274">
        <f t="shared" si="122"/>
        <v>0</v>
      </c>
      <c r="BJ288" s="274">
        <f t="shared" si="122"/>
        <v>0</v>
      </c>
      <c r="BK288" s="274">
        <f t="shared" si="122"/>
        <v>0</v>
      </c>
      <c r="BL288" s="274">
        <f t="shared" si="122"/>
        <v>0</v>
      </c>
      <c r="BM288" s="274">
        <f t="shared" si="122"/>
        <v>0</v>
      </c>
      <c r="BN288" s="274">
        <f t="shared" si="122"/>
        <v>0</v>
      </c>
      <c r="BO288" s="274">
        <f t="shared" si="122"/>
        <v>0</v>
      </c>
      <c r="BP288" s="274">
        <f t="shared" si="122"/>
        <v>0</v>
      </c>
      <c r="BQ288" s="274">
        <f t="shared" ref="BQ288:EB288" si="123">SUM(BQ289:BQ291)</f>
        <v>0</v>
      </c>
      <c r="BR288" s="274">
        <f t="shared" si="123"/>
        <v>0</v>
      </c>
      <c r="BS288" s="274">
        <f t="shared" si="123"/>
        <v>0</v>
      </c>
      <c r="BT288" s="274">
        <f t="shared" si="123"/>
        <v>0</v>
      </c>
      <c r="BU288" s="274">
        <f t="shared" si="123"/>
        <v>0</v>
      </c>
      <c r="BV288" s="274">
        <f t="shared" si="123"/>
        <v>0</v>
      </c>
      <c r="BW288" s="274">
        <f t="shared" si="123"/>
        <v>0</v>
      </c>
      <c r="BX288" s="274">
        <f t="shared" si="123"/>
        <v>0</v>
      </c>
      <c r="BY288" s="274">
        <f t="shared" si="123"/>
        <v>0</v>
      </c>
      <c r="BZ288" s="274">
        <f t="shared" si="123"/>
        <v>0</v>
      </c>
      <c r="CA288" s="274">
        <f t="shared" si="123"/>
        <v>0</v>
      </c>
      <c r="CB288" s="274">
        <f t="shared" si="123"/>
        <v>0</v>
      </c>
      <c r="CC288" s="274">
        <f t="shared" si="123"/>
        <v>0</v>
      </c>
      <c r="CD288" s="274">
        <f t="shared" si="123"/>
        <v>0</v>
      </c>
      <c r="CE288" s="274">
        <f t="shared" si="123"/>
        <v>0</v>
      </c>
      <c r="CF288" s="274">
        <f t="shared" si="123"/>
        <v>0</v>
      </c>
      <c r="CG288" s="274">
        <f t="shared" si="123"/>
        <v>0</v>
      </c>
      <c r="CH288" s="274">
        <f t="shared" si="123"/>
        <v>0</v>
      </c>
      <c r="CI288" s="274">
        <f t="shared" si="123"/>
        <v>0</v>
      </c>
      <c r="CJ288" s="274">
        <f t="shared" si="123"/>
        <v>0</v>
      </c>
      <c r="CK288" s="274">
        <f t="shared" si="123"/>
        <v>0</v>
      </c>
      <c r="CL288" s="274">
        <f t="shared" si="123"/>
        <v>0</v>
      </c>
      <c r="CM288" s="274">
        <f t="shared" si="123"/>
        <v>0</v>
      </c>
      <c r="CN288" s="274">
        <f t="shared" si="123"/>
        <v>0</v>
      </c>
      <c r="CO288" s="274">
        <f t="shared" si="123"/>
        <v>0</v>
      </c>
      <c r="CP288" s="274">
        <f t="shared" si="123"/>
        <v>0</v>
      </c>
      <c r="CQ288" s="274">
        <f t="shared" si="123"/>
        <v>0</v>
      </c>
      <c r="CR288" s="274">
        <f t="shared" si="123"/>
        <v>0</v>
      </c>
      <c r="CS288" s="274">
        <f t="shared" si="123"/>
        <v>0</v>
      </c>
      <c r="CT288" s="274">
        <f t="shared" si="123"/>
        <v>0</v>
      </c>
      <c r="CU288" s="274">
        <f t="shared" si="123"/>
        <v>0</v>
      </c>
      <c r="CV288" s="274">
        <f t="shared" si="123"/>
        <v>0</v>
      </c>
      <c r="CW288" s="274">
        <f t="shared" si="123"/>
        <v>0</v>
      </c>
      <c r="CX288" s="274">
        <f t="shared" si="123"/>
        <v>0</v>
      </c>
      <c r="CY288" s="274">
        <f t="shared" si="123"/>
        <v>0</v>
      </c>
      <c r="CZ288" s="274">
        <f t="shared" si="123"/>
        <v>0</v>
      </c>
      <c r="DA288" s="274">
        <f t="shared" si="123"/>
        <v>0</v>
      </c>
      <c r="DB288" s="274">
        <f t="shared" si="123"/>
        <v>0</v>
      </c>
      <c r="DC288" s="274">
        <f t="shared" si="123"/>
        <v>0</v>
      </c>
      <c r="DD288" s="274">
        <f t="shared" si="123"/>
        <v>0</v>
      </c>
      <c r="DE288" s="274">
        <f t="shared" si="123"/>
        <v>0</v>
      </c>
      <c r="DF288" s="274">
        <f t="shared" si="123"/>
        <v>0</v>
      </c>
      <c r="DG288" s="274">
        <f t="shared" si="123"/>
        <v>0</v>
      </c>
      <c r="DH288" s="274">
        <f t="shared" si="123"/>
        <v>0</v>
      </c>
      <c r="DI288" s="274">
        <f t="shared" si="123"/>
        <v>0</v>
      </c>
      <c r="DJ288" s="274">
        <f t="shared" si="123"/>
        <v>0</v>
      </c>
      <c r="DK288" s="274">
        <f t="shared" si="123"/>
        <v>0</v>
      </c>
      <c r="DL288" s="274">
        <f t="shared" si="123"/>
        <v>0</v>
      </c>
      <c r="DM288" s="274">
        <f t="shared" si="123"/>
        <v>0</v>
      </c>
      <c r="DN288" s="274">
        <f t="shared" si="123"/>
        <v>0</v>
      </c>
      <c r="DO288" s="274">
        <f t="shared" si="123"/>
        <v>0</v>
      </c>
      <c r="DP288" s="274">
        <f t="shared" si="123"/>
        <v>0</v>
      </c>
      <c r="DQ288" s="274">
        <f t="shared" si="123"/>
        <v>0</v>
      </c>
      <c r="DR288" s="274">
        <f t="shared" si="123"/>
        <v>0</v>
      </c>
      <c r="DS288" s="274">
        <f t="shared" si="123"/>
        <v>0</v>
      </c>
      <c r="DT288" s="274">
        <f t="shared" si="123"/>
        <v>0</v>
      </c>
      <c r="DU288" s="274">
        <f t="shared" si="123"/>
        <v>0</v>
      </c>
      <c r="DV288" s="274">
        <f t="shared" si="123"/>
        <v>0</v>
      </c>
      <c r="DW288" s="274">
        <f t="shared" si="123"/>
        <v>0</v>
      </c>
      <c r="DX288" s="274">
        <f t="shared" si="123"/>
        <v>0</v>
      </c>
      <c r="DY288" s="274">
        <f t="shared" si="123"/>
        <v>0</v>
      </c>
      <c r="DZ288" s="274">
        <f t="shared" si="123"/>
        <v>0</v>
      </c>
      <c r="EA288" s="274">
        <f t="shared" si="123"/>
        <v>0</v>
      </c>
      <c r="EB288" s="274">
        <f t="shared" si="123"/>
        <v>0</v>
      </c>
      <c r="EC288" s="274">
        <f t="shared" ref="EC288:GN288" si="124">SUM(EC289:EC291)</f>
        <v>0</v>
      </c>
      <c r="ED288" s="274">
        <f t="shared" si="124"/>
        <v>0</v>
      </c>
      <c r="EE288" s="274">
        <f t="shared" si="124"/>
        <v>0</v>
      </c>
      <c r="EF288" s="274">
        <f t="shared" si="124"/>
        <v>0</v>
      </c>
      <c r="EG288" s="274">
        <f t="shared" si="124"/>
        <v>0</v>
      </c>
      <c r="EH288" s="274">
        <f t="shared" si="124"/>
        <v>0</v>
      </c>
      <c r="EI288" s="274">
        <f t="shared" si="124"/>
        <v>0</v>
      </c>
      <c r="EJ288" s="274">
        <f t="shared" si="124"/>
        <v>0</v>
      </c>
      <c r="EK288" s="274">
        <f t="shared" si="124"/>
        <v>0</v>
      </c>
      <c r="EL288" s="274">
        <f t="shared" si="124"/>
        <v>0</v>
      </c>
      <c r="EM288" s="274">
        <f t="shared" si="124"/>
        <v>0</v>
      </c>
      <c r="EN288" s="274">
        <f t="shared" si="124"/>
        <v>0</v>
      </c>
      <c r="EO288" s="274">
        <f t="shared" si="124"/>
        <v>0</v>
      </c>
      <c r="EP288" s="274">
        <f t="shared" si="124"/>
        <v>0</v>
      </c>
      <c r="EQ288" s="274">
        <f t="shared" si="124"/>
        <v>0</v>
      </c>
      <c r="ER288" s="274">
        <f t="shared" si="124"/>
        <v>0</v>
      </c>
      <c r="ES288" s="274">
        <f t="shared" si="124"/>
        <v>0</v>
      </c>
      <c r="ET288" s="274">
        <f t="shared" si="124"/>
        <v>0</v>
      </c>
      <c r="EU288" s="274">
        <f t="shared" si="124"/>
        <v>0</v>
      </c>
      <c r="EV288" s="274">
        <f t="shared" si="124"/>
        <v>0</v>
      </c>
      <c r="EW288" s="274">
        <f t="shared" si="124"/>
        <v>0</v>
      </c>
      <c r="EX288" s="274">
        <f t="shared" si="124"/>
        <v>0</v>
      </c>
      <c r="EY288" s="274">
        <f t="shared" si="124"/>
        <v>0</v>
      </c>
      <c r="EZ288" s="274">
        <f t="shared" si="124"/>
        <v>0</v>
      </c>
      <c r="FA288" s="274">
        <f t="shared" si="124"/>
        <v>0</v>
      </c>
      <c r="FB288" s="274">
        <f t="shared" si="124"/>
        <v>0</v>
      </c>
      <c r="FC288" s="274">
        <f t="shared" si="124"/>
        <v>0</v>
      </c>
      <c r="FD288" s="274">
        <f t="shared" si="124"/>
        <v>0</v>
      </c>
      <c r="FE288" s="274">
        <f t="shared" si="124"/>
        <v>0</v>
      </c>
      <c r="FF288" s="274">
        <f t="shared" si="124"/>
        <v>0</v>
      </c>
      <c r="FG288" s="274">
        <f t="shared" si="124"/>
        <v>0</v>
      </c>
      <c r="FH288" s="274">
        <f t="shared" si="124"/>
        <v>0</v>
      </c>
      <c r="FI288" s="274">
        <f t="shared" si="124"/>
        <v>0</v>
      </c>
      <c r="FJ288" s="274">
        <f t="shared" si="124"/>
        <v>0</v>
      </c>
      <c r="FK288" s="274">
        <f t="shared" si="124"/>
        <v>0</v>
      </c>
      <c r="FL288" s="274">
        <f t="shared" si="124"/>
        <v>0</v>
      </c>
      <c r="FM288" s="274">
        <f t="shared" si="124"/>
        <v>0</v>
      </c>
      <c r="FN288" s="274">
        <f t="shared" si="124"/>
        <v>0</v>
      </c>
      <c r="FO288" s="274">
        <f t="shared" si="124"/>
        <v>0</v>
      </c>
      <c r="FP288" s="274">
        <f t="shared" si="124"/>
        <v>0</v>
      </c>
      <c r="FQ288" s="274">
        <f t="shared" si="124"/>
        <v>0</v>
      </c>
      <c r="FR288" s="274">
        <f t="shared" si="124"/>
        <v>0</v>
      </c>
      <c r="FS288" s="274">
        <f t="shared" si="124"/>
        <v>0</v>
      </c>
      <c r="FT288" s="274">
        <f t="shared" si="124"/>
        <v>0</v>
      </c>
      <c r="FU288" s="274">
        <f t="shared" si="124"/>
        <v>0</v>
      </c>
      <c r="FV288" s="274">
        <f t="shared" si="124"/>
        <v>0</v>
      </c>
      <c r="FW288" s="274">
        <f t="shared" si="124"/>
        <v>0</v>
      </c>
      <c r="FX288" s="274">
        <f t="shared" si="124"/>
        <v>0</v>
      </c>
      <c r="FY288" s="274">
        <f t="shared" si="124"/>
        <v>0</v>
      </c>
      <c r="FZ288" s="274">
        <f t="shared" si="124"/>
        <v>0</v>
      </c>
      <c r="GA288" s="274">
        <f t="shared" si="124"/>
        <v>0</v>
      </c>
      <c r="GB288" s="274">
        <f t="shared" si="124"/>
        <v>0</v>
      </c>
      <c r="GC288" s="274">
        <f t="shared" si="124"/>
        <v>0</v>
      </c>
      <c r="GD288" s="274">
        <f t="shared" si="124"/>
        <v>0</v>
      </c>
      <c r="GE288" s="274">
        <f t="shared" si="124"/>
        <v>0</v>
      </c>
      <c r="GF288" s="274">
        <f t="shared" si="124"/>
        <v>0</v>
      </c>
      <c r="GG288" s="274">
        <f t="shared" si="124"/>
        <v>0</v>
      </c>
      <c r="GH288" s="274">
        <f t="shared" si="124"/>
        <v>0</v>
      </c>
      <c r="GI288" s="274">
        <f t="shared" si="124"/>
        <v>0</v>
      </c>
      <c r="GJ288" s="274">
        <f t="shared" si="124"/>
        <v>0</v>
      </c>
      <c r="GK288" s="274">
        <f t="shared" si="124"/>
        <v>0</v>
      </c>
      <c r="GL288" s="274">
        <f t="shared" si="124"/>
        <v>0</v>
      </c>
      <c r="GM288" s="274">
        <f t="shared" si="124"/>
        <v>0</v>
      </c>
      <c r="GN288" s="274">
        <f t="shared" si="124"/>
        <v>0</v>
      </c>
      <c r="GO288" s="274">
        <f t="shared" ref="GO288:IV288" si="125">SUM(GO289:GO291)</f>
        <v>0</v>
      </c>
      <c r="GP288" s="274">
        <f t="shared" si="125"/>
        <v>0</v>
      </c>
      <c r="GQ288" s="274">
        <f t="shared" si="125"/>
        <v>0</v>
      </c>
      <c r="GR288" s="274">
        <f t="shared" si="125"/>
        <v>0</v>
      </c>
      <c r="GS288" s="274">
        <f t="shared" si="125"/>
        <v>0</v>
      </c>
      <c r="GT288" s="274">
        <f t="shared" si="125"/>
        <v>0</v>
      </c>
      <c r="GU288" s="274">
        <f t="shared" si="125"/>
        <v>0</v>
      </c>
      <c r="GV288" s="274">
        <f t="shared" si="125"/>
        <v>0</v>
      </c>
      <c r="GW288" s="274">
        <f t="shared" si="125"/>
        <v>0</v>
      </c>
      <c r="GX288" s="274">
        <f t="shared" si="125"/>
        <v>0</v>
      </c>
      <c r="GY288" s="274">
        <f t="shared" si="125"/>
        <v>0</v>
      </c>
      <c r="GZ288" s="274">
        <f t="shared" si="125"/>
        <v>0</v>
      </c>
      <c r="HA288" s="274">
        <f t="shared" si="125"/>
        <v>0</v>
      </c>
      <c r="HB288" s="274">
        <f t="shared" si="125"/>
        <v>0</v>
      </c>
      <c r="HC288" s="274">
        <f t="shared" si="125"/>
        <v>0</v>
      </c>
      <c r="HD288" s="274">
        <f t="shared" si="125"/>
        <v>0</v>
      </c>
      <c r="HE288" s="274">
        <f t="shared" si="125"/>
        <v>0</v>
      </c>
      <c r="HF288" s="274">
        <f t="shared" si="125"/>
        <v>0</v>
      </c>
      <c r="HG288" s="274">
        <f t="shared" si="125"/>
        <v>0</v>
      </c>
      <c r="HH288" s="274">
        <f t="shared" si="125"/>
        <v>0</v>
      </c>
      <c r="HI288" s="274">
        <f t="shared" si="125"/>
        <v>0</v>
      </c>
      <c r="HJ288" s="274">
        <f t="shared" si="125"/>
        <v>0</v>
      </c>
      <c r="HK288" s="274">
        <f t="shared" si="125"/>
        <v>0</v>
      </c>
      <c r="HL288" s="274">
        <f t="shared" si="125"/>
        <v>0</v>
      </c>
      <c r="HM288" s="274">
        <f t="shared" si="125"/>
        <v>0</v>
      </c>
      <c r="HN288" s="274">
        <f t="shared" si="125"/>
        <v>0</v>
      </c>
      <c r="HO288" s="274">
        <f t="shared" si="125"/>
        <v>0</v>
      </c>
      <c r="HP288" s="274">
        <f t="shared" si="125"/>
        <v>0</v>
      </c>
      <c r="HQ288" s="274">
        <f t="shared" si="125"/>
        <v>0</v>
      </c>
      <c r="HR288" s="274">
        <f t="shared" si="125"/>
        <v>0</v>
      </c>
      <c r="HS288" s="274">
        <f t="shared" si="125"/>
        <v>0</v>
      </c>
      <c r="HT288" s="274">
        <f t="shared" si="125"/>
        <v>0</v>
      </c>
      <c r="HU288" s="274">
        <f t="shared" si="125"/>
        <v>0</v>
      </c>
      <c r="HV288" s="274">
        <f t="shared" si="125"/>
        <v>0</v>
      </c>
      <c r="HW288" s="274">
        <f t="shared" si="125"/>
        <v>0</v>
      </c>
      <c r="HX288" s="274">
        <f t="shared" si="125"/>
        <v>0</v>
      </c>
      <c r="HY288" s="274">
        <f t="shared" si="125"/>
        <v>0</v>
      </c>
      <c r="HZ288" s="274">
        <f t="shared" si="125"/>
        <v>0</v>
      </c>
      <c r="IA288" s="274">
        <f t="shared" si="125"/>
        <v>0</v>
      </c>
      <c r="IB288" s="274">
        <f t="shared" si="125"/>
        <v>0</v>
      </c>
      <c r="IC288" s="274">
        <f t="shared" si="125"/>
        <v>0</v>
      </c>
      <c r="ID288" s="274">
        <f t="shared" si="125"/>
        <v>0</v>
      </c>
      <c r="IE288" s="274">
        <f t="shared" si="125"/>
        <v>0</v>
      </c>
      <c r="IF288" s="274">
        <f t="shared" si="125"/>
        <v>0</v>
      </c>
      <c r="IG288" s="274">
        <f t="shared" si="125"/>
        <v>0</v>
      </c>
      <c r="IH288" s="274">
        <f t="shared" si="125"/>
        <v>0</v>
      </c>
      <c r="II288" s="274">
        <f t="shared" si="125"/>
        <v>0</v>
      </c>
      <c r="IJ288" s="274">
        <f t="shared" si="125"/>
        <v>0</v>
      </c>
      <c r="IK288" s="274">
        <f t="shared" si="125"/>
        <v>0</v>
      </c>
      <c r="IL288" s="274">
        <f t="shared" si="125"/>
        <v>0</v>
      </c>
      <c r="IM288" s="274">
        <f t="shared" si="125"/>
        <v>0</v>
      </c>
      <c r="IN288" s="274">
        <f t="shared" si="125"/>
        <v>0</v>
      </c>
      <c r="IO288" s="274">
        <f t="shared" si="125"/>
        <v>0</v>
      </c>
      <c r="IP288" s="274">
        <f t="shared" si="125"/>
        <v>0</v>
      </c>
      <c r="IQ288" s="274">
        <f t="shared" si="125"/>
        <v>0</v>
      </c>
      <c r="IR288" s="274">
        <f t="shared" si="125"/>
        <v>0</v>
      </c>
      <c r="IS288" s="274">
        <f t="shared" si="125"/>
        <v>0</v>
      </c>
      <c r="IT288" s="274">
        <f t="shared" si="125"/>
        <v>0</v>
      </c>
      <c r="IU288" s="274">
        <f t="shared" si="125"/>
        <v>0</v>
      </c>
      <c r="IV288" s="274">
        <f t="shared" si="125"/>
        <v>0</v>
      </c>
    </row>
    <row r="289" spans="1:256" s="222" customFormat="1" ht="25.5" customHeight="1" x14ac:dyDescent="0.25">
      <c r="A289" s="211" t="s">
        <v>975</v>
      </c>
      <c r="B289" s="269" t="s">
        <v>976</v>
      </c>
      <c r="C289" s="237">
        <f t="shared" si="102"/>
        <v>0</v>
      </c>
      <c r="D289" s="222">
        <v>0</v>
      </c>
      <c r="E289" s="222">
        <v>0</v>
      </c>
      <c r="F289" s="222">
        <v>0</v>
      </c>
      <c r="G289" s="222">
        <v>0</v>
      </c>
      <c r="H289" s="222">
        <v>0</v>
      </c>
      <c r="I289" s="222">
        <v>0</v>
      </c>
      <c r="J289" s="222">
        <v>0</v>
      </c>
      <c r="K289" s="222">
        <v>0</v>
      </c>
      <c r="L289" s="222">
        <v>0</v>
      </c>
      <c r="M289" s="222">
        <v>0</v>
      </c>
      <c r="N289" s="222">
        <v>0</v>
      </c>
      <c r="O289" s="223">
        <v>0</v>
      </c>
      <c r="P289" s="235"/>
      <c r="Q289" s="236"/>
      <c r="R289" s="236"/>
      <c r="S289" s="236"/>
      <c r="T289" s="236"/>
      <c r="U289" s="236"/>
      <c r="V289" s="236"/>
      <c r="W289" s="236"/>
      <c r="X289" s="236"/>
      <c r="Y289" s="236"/>
      <c r="Z289" s="236"/>
      <c r="AA289" s="236"/>
      <c r="AB289" s="236"/>
      <c r="AC289" s="236"/>
      <c r="AD289" s="236"/>
      <c r="AE289" s="236"/>
      <c r="AF289" s="236"/>
      <c r="AG289" s="236"/>
      <c r="AH289" s="236"/>
      <c r="AI289" s="236"/>
      <c r="AJ289" s="236"/>
      <c r="AK289" s="236"/>
      <c r="AL289" s="236"/>
      <c r="AM289" s="236"/>
      <c r="AN289" s="236"/>
      <c r="AO289" s="236"/>
      <c r="AP289" s="236"/>
      <c r="AQ289" s="236"/>
      <c r="AR289" s="236"/>
      <c r="AS289" s="236"/>
      <c r="AT289" s="236"/>
      <c r="AU289" s="236"/>
      <c r="AV289" s="236"/>
      <c r="AW289" s="236"/>
      <c r="AX289" s="236"/>
      <c r="AY289" s="236"/>
      <c r="AZ289" s="236"/>
      <c r="BA289" s="236"/>
      <c r="BB289" s="236"/>
      <c r="BC289" s="236"/>
      <c r="BD289" s="236"/>
      <c r="BE289" s="236"/>
      <c r="BF289" s="236"/>
      <c r="BG289" s="236"/>
      <c r="BH289" s="236"/>
      <c r="BI289" s="236"/>
      <c r="BJ289" s="236"/>
      <c r="BK289" s="236"/>
      <c r="BL289" s="236"/>
      <c r="BM289" s="236"/>
      <c r="BN289" s="236"/>
      <c r="BO289" s="236"/>
      <c r="BP289" s="236"/>
      <c r="BQ289" s="236"/>
      <c r="BR289" s="236"/>
      <c r="BS289" s="236"/>
      <c r="BT289" s="236"/>
      <c r="BU289" s="236"/>
      <c r="BV289" s="236"/>
      <c r="BW289" s="236"/>
      <c r="BX289" s="236"/>
      <c r="BY289" s="236"/>
      <c r="BZ289" s="236"/>
      <c r="CA289" s="236"/>
      <c r="CB289" s="236"/>
      <c r="CC289" s="236"/>
      <c r="CD289" s="236"/>
      <c r="CE289" s="236"/>
      <c r="CF289" s="236"/>
      <c r="CG289" s="236"/>
      <c r="CH289" s="236"/>
      <c r="CI289" s="236"/>
      <c r="CJ289" s="236"/>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36"/>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36"/>
      <c r="FP289" s="236"/>
      <c r="FQ289" s="236"/>
      <c r="FR289" s="236"/>
      <c r="FS289" s="236"/>
      <c r="FT289" s="236"/>
      <c r="FU289" s="236"/>
      <c r="FV289" s="236"/>
      <c r="FW289" s="236"/>
      <c r="FX289" s="236"/>
      <c r="FY289" s="236"/>
      <c r="FZ289" s="236"/>
      <c r="GA289" s="236"/>
      <c r="GB289" s="236"/>
      <c r="GC289" s="236"/>
      <c r="GD289" s="236"/>
      <c r="GE289" s="236"/>
      <c r="GF289" s="236"/>
      <c r="GG289" s="236"/>
      <c r="GH289" s="236"/>
      <c r="GI289" s="236"/>
      <c r="GJ289" s="236"/>
      <c r="GK289" s="236"/>
      <c r="GL289" s="236"/>
      <c r="GM289" s="236"/>
      <c r="GN289" s="236"/>
      <c r="GO289" s="236"/>
      <c r="GP289" s="236"/>
      <c r="GQ289" s="236"/>
      <c r="GR289" s="236"/>
      <c r="GS289" s="236"/>
      <c r="GT289" s="236"/>
      <c r="GU289" s="236"/>
      <c r="GV289" s="236"/>
      <c r="GW289" s="236"/>
      <c r="GX289" s="236"/>
      <c r="GY289" s="236"/>
      <c r="GZ289" s="236"/>
      <c r="HA289" s="236"/>
      <c r="HB289" s="236"/>
      <c r="HC289" s="236"/>
      <c r="HD289" s="236"/>
      <c r="HE289" s="236"/>
      <c r="HF289" s="236"/>
      <c r="HG289" s="236"/>
      <c r="HH289" s="236"/>
      <c r="HI289" s="236"/>
      <c r="HJ289" s="236"/>
      <c r="HK289" s="236"/>
      <c r="HL289" s="236"/>
      <c r="HM289" s="236"/>
      <c r="HN289" s="236"/>
      <c r="HO289" s="236"/>
      <c r="HP289" s="236"/>
      <c r="HQ289" s="236"/>
      <c r="HR289" s="236"/>
      <c r="HS289" s="236"/>
      <c r="HT289" s="236"/>
      <c r="HU289" s="236"/>
      <c r="HV289" s="236"/>
      <c r="HW289" s="236"/>
      <c r="HX289" s="236"/>
      <c r="HY289" s="236"/>
      <c r="HZ289" s="236"/>
      <c r="IA289" s="236"/>
      <c r="IB289" s="236"/>
      <c r="IC289" s="236"/>
      <c r="ID289" s="236"/>
      <c r="IE289" s="236"/>
      <c r="IF289" s="236"/>
      <c r="IG289" s="236"/>
      <c r="IH289" s="236"/>
      <c r="II289" s="236"/>
      <c r="IJ289" s="236"/>
      <c r="IK289" s="236"/>
      <c r="IL289" s="236"/>
      <c r="IM289" s="236"/>
      <c r="IN289" s="236"/>
      <c r="IO289" s="236"/>
      <c r="IP289" s="236"/>
      <c r="IQ289" s="236"/>
      <c r="IR289" s="236"/>
      <c r="IS289" s="236"/>
      <c r="IT289" s="236"/>
      <c r="IU289" s="236"/>
      <c r="IV289" s="236"/>
    </row>
    <row r="290" spans="1:256" s="222" customFormat="1" ht="25.5" customHeight="1" x14ac:dyDescent="0.25">
      <c r="A290" s="211" t="s">
        <v>977</v>
      </c>
      <c r="B290" s="269" t="s">
        <v>978</v>
      </c>
      <c r="C290" s="237">
        <f t="shared" si="102"/>
        <v>0</v>
      </c>
      <c r="D290" s="222">
        <v>0</v>
      </c>
      <c r="E290" s="222">
        <v>0</v>
      </c>
      <c r="F290" s="222">
        <v>0</v>
      </c>
      <c r="G290" s="222">
        <v>0</v>
      </c>
      <c r="H290" s="222">
        <v>0</v>
      </c>
      <c r="I290" s="222">
        <v>0</v>
      </c>
      <c r="J290" s="222">
        <v>0</v>
      </c>
      <c r="K290" s="222">
        <v>0</v>
      </c>
      <c r="L290" s="222">
        <v>0</v>
      </c>
      <c r="M290" s="222">
        <v>0</v>
      </c>
      <c r="N290" s="222">
        <v>0</v>
      </c>
      <c r="O290" s="223">
        <v>0</v>
      </c>
      <c r="P290" s="235"/>
      <c r="Q290" s="236"/>
      <c r="R290" s="236"/>
      <c r="S290" s="236"/>
      <c r="T290" s="236"/>
      <c r="U290" s="236"/>
      <c r="V290" s="236"/>
      <c r="W290" s="236"/>
      <c r="X290" s="236"/>
      <c r="Y290" s="236"/>
      <c r="Z290" s="236"/>
      <c r="AA290" s="236"/>
      <c r="AB290" s="236"/>
      <c r="AC290" s="236"/>
      <c r="AD290" s="236"/>
      <c r="AE290" s="236"/>
      <c r="AF290" s="236"/>
      <c r="AG290" s="236"/>
      <c r="AH290" s="236"/>
      <c r="AI290" s="236"/>
      <c r="AJ290" s="236"/>
      <c r="AK290" s="236"/>
      <c r="AL290" s="236"/>
      <c r="AM290" s="236"/>
      <c r="AN290" s="236"/>
      <c r="AO290" s="236"/>
      <c r="AP290" s="236"/>
      <c r="AQ290" s="236"/>
      <c r="AR290" s="236"/>
      <c r="AS290" s="236"/>
      <c r="AT290" s="236"/>
      <c r="AU290" s="236"/>
      <c r="AV290" s="236"/>
      <c r="AW290" s="236"/>
      <c r="AX290" s="236"/>
      <c r="AY290" s="236"/>
      <c r="AZ290" s="236"/>
      <c r="BA290" s="236"/>
      <c r="BB290" s="236"/>
      <c r="BC290" s="236"/>
      <c r="BD290" s="236"/>
      <c r="BE290" s="236"/>
      <c r="BF290" s="236"/>
      <c r="BG290" s="236"/>
      <c r="BH290" s="236"/>
      <c r="BI290" s="236"/>
      <c r="BJ290" s="236"/>
      <c r="BK290" s="236"/>
      <c r="BL290" s="236"/>
      <c r="BM290" s="236"/>
      <c r="BN290" s="236"/>
      <c r="BO290" s="236"/>
      <c r="BP290" s="236"/>
      <c r="BQ290" s="236"/>
      <c r="BR290" s="236"/>
      <c r="BS290" s="236"/>
      <c r="BT290" s="236"/>
      <c r="BU290" s="236"/>
      <c r="BV290" s="236"/>
      <c r="BW290" s="236"/>
      <c r="BX290" s="236"/>
      <c r="BY290" s="236"/>
      <c r="BZ290" s="236"/>
      <c r="CA290" s="236"/>
      <c r="CB290" s="236"/>
      <c r="CC290" s="236"/>
      <c r="CD290" s="236"/>
      <c r="CE290" s="236"/>
      <c r="CF290" s="236"/>
      <c r="CG290" s="236"/>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36"/>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36"/>
      <c r="FP290" s="236"/>
      <c r="FQ290" s="236"/>
      <c r="FR290" s="236"/>
      <c r="FS290" s="236"/>
      <c r="FT290" s="236"/>
      <c r="FU290" s="236"/>
      <c r="FV290" s="236"/>
      <c r="FW290" s="236"/>
      <c r="FX290" s="236"/>
      <c r="FY290" s="236"/>
      <c r="FZ290" s="236"/>
      <c r="GA290" s="236"/>
      <c r="GB290" s="236"/>
      <c r="GC290" s="236"/>
      <c r="GD290" s="236"/>
      <c r="GE290" s="236"/>
      <c r="GF290" s="236"/>
      <c r="GG290" s="236"/>
      <c r="GH290" s="236"/>
      <c r="GI290" s="236"/>
      <c r="GJ290" s="236"/>
      <c r="GK290" s="236"/>
      <c r="GL290" s="236"/>
      <c r="GM290" s="236"/>
      <c r="GN290" s="236"/>
      <c r="GO290" s="236"/>
      <c r="GP290" s="236"/>
      <c r="GQ290" s="236"/>
      <c r="GR290" s="236"/>
      <c r="GS290" s="236"/>
      <c r="GT290" s="236"/>
      <c r="GU290" s="236"/>
      <c r="GV290" s="236"/>
      <c r="GW290" s="236"/>
      <c r="GX290" s="236"/>
      <c r="GY290" s="236"/>
      <c r="GZ290" s="236"/>
      <c r="HA290" s="236"/>
      <c r="HB290" s="236"/>
      <c r="HC290" s="236"/>
      <c r="HD290" s="236"/>
      <c r="HE290" s="236"/>
      <c r="HF290" s="236"/>
      <c r="HG290" s="236"/>
      <c r="HH290" s="236"/>
      <c r="HI290" s="236"/>
      <c r="HJ290" s="236"/>
      <c r="HK290" s="236"/>
      <c r="HL290" s="236"/>
      <c r="HM290" s="236"/>
      <c r="HN290" s="236"/>
      <c r="HO290" s="236"/>
      <c r="HP290" s="236"/>
      <c r="HQ290" s="236"/>
      <c r="HR290" s="236"/>
      <c r="HS290" s="236"/>
      <c r="HT290" s="236"/>
      <c r="HU290" s="236"/>
      <c r="HV290" s="236"/>
      <c r="HW290" s="236"/>
      <c r="HX290" s="236"/>
      <c r="HY290" s="236"/>
      <c r="HZ290" s="236"/>
      <c r="IA290" s="236"/>
      <c r="IB290" s="236"/>
      <c r="IC290" s="236"/>
      <c r="ID290" s="236"/>
      <c r="IE290" s="236"/>
      <c r="IF290" s="236"/>
      <c r="IG290" s="236"/>
      <c r="IH290" s="236"/>
      <c r="II290" s="236"/>
      <c r="IJ290" s="236"/>
      <c r="IK290" s="236"/>
      <c r="IL290" s="236"/>
      <c r="IM290" s="236"/>
      <c r="IN290" s="236"/>
      <c r="IO290" s="236"/>
      <c r="IP290" s="236"/>
      <c r="IQ290" s="236"/>
      <c r="IR290" s="236"/>
      <c r="IS290" s="236"/>
      <c r="IT290" s="236"/>
      <c r="IU290" s="236"/>
      <c r="IV290" s="236"/>
    </row>
    <row r="291" spans="1:256" s="222" customFormat="1" ht="25.5" customHeight="1" x14ac:dyDescent="0.25">
      <c r="A291" s="211" t="s">
        <v>979</v>
      </c>
      <c r="B291" s="269" t="s">
        <v>980</v>
      </c>
      <c r="C291" s="237">
        <f t="shared" si="102"/>
        <v>0</v>
      </c>
      <c r="D291" s="222">
        <v>0</v>
      </c>
      <c r="E291" s="222">
        <v>0</v>
      </c>
      <c r="F291" s="222">
        <v>0</v>
      </c>
      <c r="G291" s="222">
        <v>0</v>
      </c>
      <c r="H291" s="222">
        <v>0</v>
      </c>
      <c r="I291" s="222">
        <v>0</v>
      </c>
      <c r="J291" s="222">
        <v>0</v>
      </c>
      <c r="K291" s="222">
        <v>0</v>
      </c>
      <c r="L291" s="222">
        <v>0</v>
      </c>
      <c r="M291" s="222">
        <v>0</v>
      </c>
      <c r="N291" s="222">
        <v>0</v>
      </c>
      <c r="O291" s="223">
        <v>0</v>
      </c>
      <c r="P291" s="235"/>
      <c r="Q291" s="236"/>
      <c r="R291" s="236"/>
      <c r="S291" s="236"/>
      <c r="T291" s="236"/>
      <c r="U291" s="236"/>
      <c r="V291" s="236"/>
      <c r="W291" s="236"/>
      <c r="X291" s="236"/>
      <c r="Y291" s="236"/>
      <c r="Z291" s="236"/>
      <c r="AA291" s="236"/>
      <c r="AB291" s="236"/>
      <c r="AC291" s="236"/>
      <c r="AD291" s="236"/>
      <c r="AE291" s="236"/>
      <c r="AF291" s="236"/>
      <c r="AG291" s="236"/>
      <c r="AH291" s="236"/>
      <c r="AI291" s="236"/>
      <c r="AJ291" s="236"/>
      <c r="AK291" s="236"/>
      <c r="AL291" s="236"/>
      <c r="AM291" s="236"/>
      <c r="AN291" s="236"/>
      <c r="AO291" s="236"/>
      <c r="AP291" s="236"/>
      <c r="AQ291" s="236"/>
      <c r="AR291" s="236"/>
      <c r="AS291" s="236"/>
      <c r="AT291" s="236"/>
      <c r="AU291" s="236"/>
      <c r="AV291" s="236"/>
      <c r="AW291" s="236"/>
      <c r="AX291" s="236"/>
      <c r="AY291" s="236"/>
      <c r="AZ291" s="236"/>
      <c r="BA291" s="236"/>
      <c r="BB291" s="236"/>
      <c r="BC291" s="236"/>
      <c r="BD291" s="236"/>
      <c r="BE291" s="236"/>
      <c r="BF291" s="236"/>
      <c r="BG291" s="236"/>
      <c r="BH291" s="236"/>
      <c r="BI291" s="236"/>
      <c r="BJ291" s="236"/>
      <c r="BK291" s="236"/>
      <c r="BL291" s="236"/>
      <c r="BM291" s="236"/>
      <c r="BN291" s="236"/>
      <c r="BO291" s="236"/>
      <c r="BP291" s="236"/>
      <c r="BQ291" s="236"/>
      <c r="BR291" s="236"/>
      <c r="BS291" s="236"/>
      <c r="BT291" s="236"/>
      <c r="BU291" s="236"/>
      <c r="BV291" s="236"/>
      <c r="BW291" s="236"/>
      <c r="BX291" s="236"/>
      <c r="BY291" s="236"/>
      <c r="BZ291" s="236"/>
      <c r="CA291" s="236"/>
      <c r="CB291" s="236"/>
      <c r="CC291" s="236"/>
      <c r="CD291" s="236"/>
      <c r="CE291" s="236"/>
      <c r="CF291" s="236"/>
      <c r="CG291" s="236"/>
      <c r="CH291" s="236"/>
      <c r="CI291" s="236"/>
      <c r="CJ291" s="236"/>
      <c r="CK291" s="236"/>
      <c r="CL291" s="236"/>
      <c r="CM291" s="236"/>
      <c r="CN291" s="236"/>
      <c r="CO291" s="236"/>
      <c r="CP291" s="236"/>
      <c r="CQ291" s="236"/>
      <c r="CR291" s="236"/>
      <c r="CS291" s="236"/>
      <c r="CT291" s="236"/>
      <c r="CU291" s="236"/>
      <c r="CV291" s="236"/>
      <c r="CW291" s="236"/>
      <c r="CX291" s="236"/>
      <c r="CY291" s="236"/>
      <c r="CZ291" s="236"/>
      <c r="DA291" s="236"/>
      <c r="DB291" s="236"/>
      <c r="DC291" s="236"/>
      <c r="DD291" s="236"/>
      <c r="DE291" s="236"/>
      <c r="DF291" s="236"/>
      <c r="DG291" s="236"/>
      <c r="DH291" s="236"/>
      <c r="DI291" s="236"/>
      <c r="DJ291" s="236"/>
      <c r="DK291" s="236"/>
      <c r="DL291" s="236"/>
      <c r="DM291" s="236"/>
      <c r="DN291" s="236"/>
      <c r="DO291" s="236"/>
      <c r="DP291" s="236"/>
      <c r="DQ291" s="236"/>
      <c r="DR291" s="236"/>
      <c r="DS291" s="236"/>
      <c r="DT291" s="236"/>
      <c r="DU291" s="236"/>
      <c r="DV291" s="236"/>
      <c r="DW291" s="236"/>
      <c r="DX291" s="236"/>
      <c r="DY291" s="236"/>
      <c r="DZ291" s="236"/>
      <c r="EA291" s="236"/>
      <c r="EB291" s="236"/>
      <c r="EC291" s="236"/>
      <c r="ED291" s="236"/>
      <c r="EE291" s="236"/>
      <c r="EF291" s="236"/>
      <c r="EG291" s="236"/>
      <c r="EH291" s="236"/>
      <c r="EI291" s="236"/>
      <c r="EJ291" s="236"/>
      <c r="EK291" s="236"/>
      <c r="EL291" s="236"/>
      <c r="EM291" s="236"/>
      <c r="EN291" s="236"/>
      <c r="EO291" s="236"/>
      <c r="EP291" s="236"/>
      <c r="EQ291" s="236"/>
      <c r="ER291" s="236"/>
      <c r="ES291" s="236"/>
      <c r="ET291" s="236"/>
      <c r="EU291" s="236"/>
      <c r="EV291" s="236"/>
      <c r="EW291" s="236"/>
      <c r="EX291" s="236"/>
      <c r="EY291" s="236"/>
      <c r="EZ291" s="236"/>
      <c r="FA291" s="236"/>
      <c r="FB291" s="236"/>
      <c r="FC291" s="236"/>
      <c r="FD291" s="236"/>
      <c r="FE291" s="236"/>
      <c r="FF291" s="236"/>
      <c r="FG291" s="236"/>
      <c r="FH291" s="236"/>
      <c r="FI291" s="236"/>
      <c r="FJ291" s="236"/>
      <c r="FK291" s="236"/>
      <c r="FL291" s="236"/>
      <c r="FM291" s="236"/>
      <c r="FN291" s="236"/>
      <c r="FO291" s="236"/>
      <c r="FP291" s="236"/>
      <c r="FQ291" s="236"/>
      <c r="FR291" s="236"/>
      <c r="FS291" s="236"/>
      <c r="FT291" s="236"/>
      <c r="FU291" s="236"/>
      <c r="FV291" s="236"/>
      <c r="FW291" s="236"/>
      <c r="FX291" s="236"/>
      <c r="FY291" s="236"/>
      <c r="FZ291" s="236"/>
      <c r="GA291" s="236"/>
      <c r="GB291" s="236"/>
      <c r="GC291" s="236"/>
      <c r="GD291" s="236"/>
      <c r="GE291" s="236"/>
      <c r="GF291" s="236"/>
      <c r="GG291" s="236"/>
      <c r="GH291" s="236"/>
      <c r="GI291" s="236"/>
      <c r="GJ291" s="236"/>
      <c r="GK291" s="236"/>
      <c r="GL291" s="236"/>
      <c r="GM291" s="236"/>
      <c r="GN291" s="236"/>
      <c r="GO291" s="236"/>
      <c r="GP291" s="236"/>
      <c r="GQ291" s="236"/>
      <c r="GR291" s="236"/>
      <c r="GS291" s="236"/>
      <c r="GT291" s="236"/>
      <c r="GU291" s="236"/>
      <c r="GV291" s="236"/>
      <c r="GW291" s="236"/>
      <c r="GX291" s="236"/>
      <c r="GY291" s="236"/>
      <c r="GZ291" s="236"/>
      <c r="HA291" s="236"/>
      <c r="HB291" s="236"/>
      <c r="HC291" s="236"/>
      <c r="HD291" s="236"/>
      <c r="HE291" s="236"/>
      <c r="HF291" s="236"/>
      <c r="HG291" s="236"/>
      <c r="HH291" s="236"/>
      <c r="HI291" s="236"/>
      <c r="HJ291" s="236"/>
      <c r="HK291" s="236"/>
      <c r="HL291" s="236"/>
      <c r="HM291" s="236"/>
      <c r="HN291" s="236"/>
      <c r="HO291" s="236"/>
      <c r="HP291" s="236"/>
      <c r="HQ291" s="236"/>
      <c r="HR291" s="236"/>
      <c r="HS291" s="236"/>
      <c r="HT291" s="236"/>
      <c r="HU291" s="236"/>
      <c r="HV291" s="236"/>
      <c r="HW291" s="236"/>
      <c r="HX291" s="236"/>
      <c r="HY291" s="236"/>
      <c r="HZ291" s="236"/>
      <c r="IA291" s="236"/>
      <c r="IB291" s="236"/>
      <c r="IC291" s="236"/>
      <c r="ID291" s="236"/>
      <c r="IE291" s="236"/>
      <c r="IF291" s="236"/>
      <c r="IG291" s="236"/>
      <c r="IH291" s="236"/>
      <c r="II291" s="236"/>
      <c r="IJ291" s="236"/>
      <c r="IK291" s="236"/>
      <c r="IL291" s="236"/>
      <c r="IM291" s="236"/>
      <c r="IN291" s="236"/>
      <c r="IO291" s="236"/>
      <c r="IP291" s="236"/>
      <c r="IQ291" s="236"/>
      <c r="IR291" s="236"/>
      <c r="IS291" s="236"/>
      <c r="IT291" s="236"/>
      <c r="IU291" s="236"/>
      <c r="IV291" s="236"/>
    </row>
    <row r="292" spans="1:256" s="292" customFormat="1" ht="25.5" customHeight="1" x14ac:dyDescent="0.25">
      <c r="A292" s="190">
        <v>12</v>
      </c>
      <c r="B292" s="239" t="s">
        <v>981</v>
      </c>
      <c r="C292" s="240">
        <f t="shared" si="102"/>
        <v>0</v>
      </c>
      <c r="D292" s="311"/>
      <c r="E292" s="193"/>
      <c r="F292" s="193"/>
      <c r="G292" s="193"/>
      <c r="H292" s="193"/>
      <c r="I292" s="193"/>
      <c r="J292" s="193"/>
      <c r="K292" s="193"/>
      <c r="L292" s="193"/>
      <c r="M292" s="193"/>
      <c r="N292" s="193"/>
      <c r="O292" s="194"/>
      <c r="P292" s="312"/>
      <c r="Q292" s="313"/>
      <c r="R292" s="314"/>
      <c r="S292" s="315"/>
      <c r="T292" s="315"/>
      <c r="U292" s="315"/>
      <c r="V292" s="315"/>
      <c r="W292" s="315"/>
      <c r="X292" s="315"/>
      <c r="Y292" s="315"/>
      <c r="Z292" s="315"/>
      <c r="AA292" s="315"/>
      <c r="AB292" s="315"/>
      <c r="AC292" s="315"/>
      <c r="AD292" s="316"/>
      <c r="AE292" s="313"/>
      <c r="AF292" s="314"/>
      <c r="AG292" s="315"/>
      <c r="AH292" s="315"/>
      <c r="AI292" s="315"/>
      <c r="AJ292" s="315"/>
      <c r="AK292" s="315"/>
      <c r="AL292" s="315"/>
      <c r="AM292" s="315"/>
      <c r="AN292" s="315"/>
      <c r="AO292" s="315"/>
      <c r="AP292" s="315"/>
      <c r="AQ292" s="315"/>
      <c r="AR292" s="316"/>
      <c r="AS292" s="313"/>
      <c r="AT292" s="314"/>
      <c r="AU292" s="315"/>
      <c r="AV292" s="315"/>
      <c r="AW292" s="315"/>
      <c r="AX292" s="315"/>
      <c r="AY292" s="315"/>
      <c r="AZ292" s="315"/>
      <c r="BA292" s="315"/>
      <c r="BB292" s="315"/>
      <c r="BC292" s="315"/>
      <c r="BD292" s="315"/>
      <c r="BE292" s="315"/>
      <c r="BF292" s="316"/>
      <c r="BG292" s="313"/>
      <c r="BH292" s="314"/>
      <c r="BI292" s="315"/>
      <c r="BJ292" s="315"/>
      <c r="BK292" s="315"/>
      <c r="BL292" s="315"/>
      <c r="BM292" s="315"/>
      <c r="BN292" s="315"/>
      <c r="BO292" s="315"/>
      <c r="BP292" s="315"/>
      <c r="BQ292" s="315"/>
      <c r="BR292" s="315"/>
      <c r="BS292" s="315"/>
      <c r="BT292" s="316"/>
      <c r="BU292" s="313"/>
      <c r="BV292" s="314"/>
      <c r="BW292" s="315"/>
      <c r="BX292" s="315"/>
      <c r="BY292" s="315"/>
      <c r="BZ292" s="315"/>
      <c r="CA292" s="315"/>
      <c r="CB292" s="315"/>
      <c r="CC292" s="315"/>
      <c r="CD292" s="315"/>
      <c r="CE292" s="315"/>
      <c r="CF292" s="315"/>
      <c r="CG292" s="315"/>
      <c r="CH292" s="316"/>
      <c r="CI292" s="313"/>
      <c r="CJ292" s="314"/>
      <c r="CK292" s="315"/>
      <c r="CL292" s="315"/>
      <c r="CM292" s="315"/>
      <c r="CN292" s="315"/>
      <c r="CO292" s="315"/>
      <c r="CP292" s="315"/>
      <c r="CQ292" s="315"/>
      <c r="CR292" s="315"/>
      <c r="CS292" s="315"/>
      <c r="CT292" s="315"/>
      <c r="CU292" s="315"/>
      <c r="CV292" s="316"/>
      <c r="CW292" s="313"/>
      <c r="CX292" s="314"/>
      <c r="CY292" s="315"/>
      <c r="CZ292" s="315"/>
      <c r="DA292" s="315"/>
      <c r="DB292" s="315"/>
      <c r="DC292" s="315"/>
      <c r="DD292" s="315"/>
      <c r="DE292" s="315"/>
      <c r="DF292" s="315"/>
      <c r="DG292" s="315"/>
      <c r="DH292" s="315"/>
      <c r="DI292" s="315"/>
      <c r="DJ292" s="316"/>
      <c r="DK292" s="313"/>
      <c r="DL292" s="314"/>
      <c r="DM292" s="315"/>
      <c r="DN292" s="315"/>
      <c r="DO292" s="315"/>
      <c r="DP292" s="315"/>
      <c r="DQ292" s="315"/>
      <c r="DR292" s="315"/>
      <c r="DS292" s="315"/>
      <c r="DT292" s="315"/>
      <c r="DU292" s="315"/>
      <c r="DV292" s="315"/>
      <c r="DW292" s="315"/>
      <c r="DX292" s="316"/>
      <c r="DY292" s="313"/>
      <c r="DZ292" s="314"/>
      <c r="EA292" s="315"/>
      <c r="EB292" s="315"/>
      <c r="EC292" s="315"/>
      <c r="ED292" s="315"/>
      <c r="EE292" s="315"/>
      <c r="EF292" s="315"/>
      <c r="EG292" s="315"/>
      <c r="EH292" s="315"/>
      <c r="EI292" s="315"/>
      <c r="EJ292" s="315"/>
      <c r="EK292" s="315"/>
      <c r="EL292" s="316"/>
      <c r="EM292" s="313"/>
      <c r="EN292" s="314"/>
      <c r="EO292" s="315"/>
      <c r="EP292" s="315"/>
      <c r="EQ292" s="315"/>
      <c r="ER292" s="315"/>
      <c r="ES292" s="315"/>
      <c r="ET292" s="315"/>
      <c r="EU292" s="315"/>
      <c r="EV292" s="315"/>
      <c r="EW292" s="315"/>
      <c r="EX292" s="315"/>
      <c r="EY292" s="315"/>
      <c r="EZ292" s="316"/>
      <c r="FA292" s="313"/>
      <c r="FB292" s="314"/>
      <c r="FC292" s="315"/>
      <c r="FD292" s="315"/>
      <c r="FE292" s="315"/>
      <c r="FF292" s="315"/>
      <c r="FG292" s="315"/>
      <c r="FH292" s="315"/>
      <c r="FI292" s="315"/>
      <c r="FJ292" s="315"/>
      <c r="FK292" s="315"/>
      <c r="FL292" s="315"/>
      <c r="FM292" s="315"/>
      <c r="FN292" s="316"/>
      <c r="FO292" s="313"/>
      <c r="FP292" s="314"/>
      <c r="FQ292" s="315"/>
      <c r="FR292" s="315"/>
      <c r="FS292" s="315"/>
      <c r="FT292" s="315"/>
      <c r="FU292" s="315"/>
      <c r="FV292" s="315"/>
      <c r="FW292" s="315"/>
      <c r="FX292" s="315"/>
      <c r="FY292" s="315"/>
      <c r="FZ292" s="315"/>
      <c r="GA292" s="315"/>
      <c r="GB292" s="316"/>
      <c r="GC292" s="313"/>
      <c r="GD292" s="314"/>
      <c r="GE292" s="315"/>
      <c r="GF292" s="315"/>
      <c r="GG292" s="315"/>
      <c r="GH292" s="315"/>
      <c r="GI292" s="315"/>
      <c r="GJ292" s="315"/>
      <c r="GK292" s="315"/>
      <c r="GL292" s="315"/>
      <c r="GM292" s="315"/>
      <c r="GN292" s="315"/>
      <c r="GO292" s="315"/>
      <c r="GP292" s="316"/>
      <c r="GQ292" s="313"/>
      <c r="GR292" s="314"/>
      <c r="GS292" s="315"/>
      <c r="GT292" s="315"/>
      <c r="GU292" s="315"/>
      <c r="GV292" s="315"/>
      <c r="GW292" s="315"/>
      <c r="GX292" s="315"/>
      <c r="GY292" s="315"/>
      <c r="GZ292" s="315"/>
      <c r="HA292" s="315"/>
      <c r="HB292" s="315"/>
      <c r="HC292" s="315"/>
      <c r="HD292" s="316"/>
      <c r="HE292" s="313"/>
      <c r="HF292" s="314"/>
      <c r="HG292" s="315"/>
      <c r="HH292" s="315"/>
      <c r="HI292" s="315"/>
      <c r="HJ292" s="315"/>
      <c r="HK292" s="315"/>
      <c r="HL292" s="315"/>
      <c r="HM292" s="315"/>
      <c r="HN292" s="315"/>
      <c r="HO292" s="315"/>
      <c r="HP292" s="315"/>
      <c r="HQ292" s="315"/>
      <c r="HR292" s="316"/>
      <c r="HS292" s="313"/>
      <c r="HT292" s="314"/>
      <c r="HU292" s="315"/>
      <c r="HV292" s="315"/>
      <c r="HW292" s="315"/>
      <c r="HX292" s="315"/>
      <c r="HY292" s="315"/>
      <c r="HZ292" s="315"/>
      <c r="IA292" s="315"/>
      <c r="IB292" s="315"/>
      <c r="IC292" s="315"/>
      <c r="ID292" s="315"/>
      <c r="IE292" s="315"/>
      <c r="IF292" s="316"/>
      <c r="IG292" s="313"/>
      <c r="IH292" s="314"/>
      <c r="II292" s="315"/>
      <c r="IJ292" s="315"/>
      <c r="IK292" s="315"/>
      <c r="IL292" s="315"/>
      <c r="IM292" s="315"/>
      <c r="IN292" s="315"/>
      <c r="IO292" s="315"/>
      <c r="IP292" s="315"/>
      <c r="IQ292" s="315"/>
      <c r="IR292" s="315"/>
      <c r="IS292" s="315"/>
      <c r="IT292" s="316"/>
      <c r="IU292" s="313"/>
      <c r="IV292" s="314"/>
    </row>
    <row r="293" spans="1:256" s="321" customFormat="1" ht="26.25" customHeight="1" thickBot="1" x14ac:dyDescent="0.3">
      <c r="A293" s="883" t="s">
        <v>499</v>
      </c>
      <c r="B293" s="884"/>
      <c r="C293" s="317">
        <f>SUM(D293:O293)</f>
        <v>1734464618.0000002</v>
      </c>
      <c r="D293" s="317">
        <f t="shared" ref="D293:O293" si="126">D5+D47+D53+D57+D179+D208+D231+D242+D258+D278+D286</f>
        <v>192699019.0598</v>
      </c>
      <c r="E293" s="317">
        <f t="shared" si="126"/>
        <v>175874712.26519999</v>
      </c>
      <c r="F293" s="317">
        <f t="shared" si="126"/>
        <v>140838526.98159999</v>
      </c>
      <c r="G293" s="317">
        <f t="shared" si="126"/>
        <v>117423254.63860001</v>
      </c>
      <c r="H293" s="317">
        <f t="shared" si="126"/>
        <v>159917637.77960002</v>
      </c>
      <c r="I293" s="317">
        <f t="shared" si="126"/>
        <v>128003488.80840001</v>
      </c>
      <c r="J293" s="317">
        <f t="shared" si="126"/>
        <v>136849258.36020002</v>
      </c>
      <c r="K293" s="317">
        <f t="shared" si="126"/>
        <v>112740200.16999999</v>
      </c>
      <c r="L293" s="317">
        <f t="shared" si="126"/>
        <v>154367351.00200003</v>
      </c>
      <c r="M293" s="317">
        <f t="shared" si="126"/>
        <v>131125525.12079999</v>
      </c>
      <c r="N293" s="317">
        <f t="shared" si="126"/>
        <v>130258292.81180002</v>
      </c>
      <c r="O293" s="318">
        <f t="shared" si="126"/>
        <v>154367351.00200003</v>
      </c>
      <c r="P293" s="319"/>
      <c r="Q293" s="320"/>
      <c r="R293" s="320"/>
      <c r="S293" s="320"/>
      <c r="T293" s="320"/>
      <c r="U293" s="320"/>
      <c r="V293" s="320"/>
      <c r="W293" s="320"/>
      <c r="X293" s="320"/>
      <c r="Y293" s="320"/>
      <c r="Z293" s="320"/>
      <c r="AA293" s="320"/>
      <c r="AB293" s="320"/>
      <c r="AC293" s="320"/>
      <c r="AD293" s="320"/>
      <c r="AE293" s="320"/>
      <c r="AF293" s="320"/>
      <c r="AG293" s="320"/>
      <c r="AH293" s="320"/>
      <c r="AI293" s="320"/>
      <c r="AJ293" s="320"/>
      <c r="AK293" s="320"/>
      <c r="AL293" s="320"/>
      <c r="AM293" s="320"/>
      <c r="AN293" s="320"/>
      <c r="AO293" s="320"/>
      <c r="AP293" s="320"/>
      <c r="AQ293" s="320"/>
      <c r="AR293" s="320"/>
      <c r="AS293" s="320"/>
      <c r="AT293" s="320"/>
      <c r="AU293" s="320"/>
      <c r="AV293" s="320"/>
      <c r="AW293" s="320"/>
      <c r="AX293" s="320"/>
      <c r="AY293" s="320"/>
      <c r="AZ293" s="320"/>
      <c r="BA293" s="320"/>
      <c r="BB293" s="320"/>
      <c r="BC293" s="320"/>
      <c r="BD293" s="320"/>
      <c r="BE293" s="320"/>
      <c r="BF293" s="320"/>
      <c r="BG293" s="320"/>
      <c r="BH293" s="320"/>
      <c r="BI293" s="320"/>
      <c r="BJ293" s="320"/>
      <c r="BK293" s="320"/>
      <c r="BL293" s="320"/>
      <c r="BM293" s="320"/>
      <c r="BN293" s="320"/>
      <c r="BO293" s="320"/>
      <c r="BP293" s="320"/>
      <c r="BQ293" s="320"/>
      <c r="BR293" s="320"/>
      <c r="BS293" s="320"/>
      <c r="BT293" s="320"/>
      <c r="BU293" s="320"/>
      <c r="BV293" s="320"/>
      <c r="BW293" s="320"/>
      <c r="BX293" s="320"/>
      <c r="BY293" s="320"/>
      <c r="BZ293" s="320"/>
      <c r="CA293" s="320"/>
      <c r="CB293" s="320"/>
      <c r="CC293" s="320"/>
      <c r="CD293" s="320"/>
      <c r="CE293" s="320"/>
      <c r="CF293" s="320"/>
      <c r="CG293" s="320"/>
      <c r="CH293" s="320"/>
      <c r="CI293" s="320"/>
      <c r="CJ293" s="320"/>
      <c r="CK293" s="320"/>
      <c r="CL293" s="320"/>
      <c r="CM293" s="320"/>
      <c r="CN293" s="320"/>
      <c r="CO293" s="320"/>
      <c r="CP293" s="320"/>
      <c r="CQ293" s="320"/>
      <c r="CR293" s="320"/>
      <c r="CS293" s="320"/>
      <c r="CT293" s="320"/>
      <c r="CU293" s="320"/>
      <c r="CV293" s="320"/>
      <c r="CW293" s="320"/>
      <c r="CX293" s="320"/>
      <c r="CY293" s="320"/>
      <c r="CZ293" s="320"/>
      <c r="DA293" s="320"/>
      <c r="DB293" s="320"/>
      <c r="DC293" s="320"/>
      <c r="DD293" s="320"/>
      <c r="DE293" s="320"/>
      <c r="DF293" s="320"/>
      <c r="DG293" s="320"/>
      <c r="DH293" s="320"/>
      <c r="DI293" s="320"/>
      <c r="DJ293" s="320"/>
      <c r="DK293" s="320"/>
      <c r="DL293" s="320"/>
      <c r="DM293" s="320"/>
      <c r="DN293" s="320"/>
      <c r="DO293" s="320"/>
      <c r="DP293" s="320"/>
      <c r="DQ293" s="320"/>
      <c r="DR293" s="320"/>
      <c r="DS293" s="320"/>
      <c r="DT293" s="320"/>
      <c r="DU293" s="320"/>
      <c r="DV293" s="320"/>
      <c r="DW293" s="320"/>
      <c r="DX293" s="320"/>
      <c r="DY293" s="320"/>
      <c r="DZ293" s="320"/>
      <c r="EA293" s="320"/>
      <c r="EB293" s="320"/>
      <c r="EC293" s="320"/>
      <c r="ED293" s="320"/>
      <c r="EE293" s="320"/>
      <c r="EF293" s="320"/>
      <c r="EG293" s="320"/>
      <c r="EH293" s="320"/>
      <c r="EI293" s="320"/>
      <c r="EJ293" s="320"/>
      <c r="EK293" s="320"/>
      <c r="EL293" s="320"/>
      <c r="EM293" s="320"/>
      <c r="EN293" s="320"/>
      <c r="EO293" s="320"/>
      <c r="EP293" s="320"/>
      <c r="EQ293" s="320"/>
      <c r="ER293" s="320"/>
      <c r="ES293" s="320"/>
      <c r="ET293" s="320"/>
      <c r="EU293" s="320"/>
      <c r="EV293" s="320"/>
      <c r="EW293" s="320"/>
      <c r="EX293" s="320"/>
      <c r="EY293" s="320"/>
      <c r="EZ293" s="320"/>
      <c r="FA293" s="320"/>
      <c r="FB293" s="320"/>
      <c r="FC293" s="320"/>
      <c r="FD293" s="320"/>
      <c r="FE293" s="320"/>
      <c r="FF293" s="320"/>
      <c r="FG293" s="320"/>
      <c r="FH293" s="320"/>
      <c r="FI293" s="320"/>
      <c r="FJ293" s="320"/>
      <c r="FK293" s="320"/>
      <c r="FL293" s="320"/>
      <c r="FM293" s="320"/>
      <c r="FN293" s="320"/>
      <c r="FO293" s="320"/>
      <c r="FP293" s="320"/>
      <c r="FQ293" s="320"/>
      <c r="FR293" s="320"/>
      <c r="FS293" s="320"/>
      <c r="FT293" s="320"/>
      <c r="FU293" s="320"/>
      <c r="FV293" s="320"/>
      <c r="FW293" s="320"/>
      <c r="FX293" s="320"/>
      <c r="FY293" s="320"/>
      <c r="FZ293" s="320"/>
      <c r="GA293" s="320"/>
      <c r="GB293" s="320"/>
      <c r="GC293" s="320"/>
      <c r="GD293" s="320"/>
      <c r="GE293" s="320"/>
      <c r="GF293" s="320"/>
      <c r="GG293" s="320"/>
      <c r="GH293" s="320"/>
      <c r="GI293" s="320"/>
      <c r="GJ293" s="320"/>
      <c r="GK293" s="320"/>
      <c r="GL293" s="320"/>
      <c r="GM293" s="320"/>
      <c r="GN293" s="320"/>
      <c r="GO293" s="320"/>
      <c r="GP293" s="320"/>
      <c r="GQ293" s="320"/>
      <c r="GR293" s="320"/>
      <c r="GS293" s="320"/>
      <c r="GT293" s="320"/>
      <c r="GU293" s="320"/>
      <c r="GV293" s="320"/>
      <c r="GW293" s="320"/>
      <c r="GX293" s="320"/>
      <c r="GY293" s="320"/>
      <c r="GZ293" s="320"/>
      <c r="HA293" s="320"/>
      <c r="HB293" s="320"/>
      <c r="HC293" s="320"/>
      <c r="HD293" s="320"/>
      <c r="HE293" s="320"/>
      <c r="HF293" s="320"/>
      <c r="HG293" s="320"/>
      <c r="HH293" s="320"/>
      <c r="HI293" s="320"/>
      <c r="HJ293" s="320"/>
      <c r="HK293" s="320"/>
      <c r="HL293" s="320"/>
      <c r="HM293" s="320"/>
      <c r="HN293" s="320"/>
      <c r="HO293" s="320"/>
      <c r="HP293" s="320"/>
      <c r="HQ293" s="320"/>
      <c r="HR293" s="320"/>
      <c r="HS293" s="320"/>
      <c r="HT293" s="320"/>
      <c r="HU293" s="320"/>
      <c r="HV293" s="320"/>
      <c r="HW293" s="320"/>
      <c r="HX293" s="320"/>
      <c r="HY293" s="320"/>
      <c r="HZ293" s="320"/>
      <c r="IA293" s="320"/>
      <c r="IB293" s="320"/>
      <c r="IC293" s="320"/>
      <c r="ID293" s="320"/>
      <c r="IE293" s="320"/>
      <c r="IF293" s="320"/>
      <c r="IG293" s="320"/>
      <c r="IH293" s="320"/>
      <c r="II293" s="320"/>
      <c r="IJ293" s="320"/>
      <c r="IK293" s="320"/>
      <c r="IL293" s="320"/>
      <c r="IM293" s="320"/>
      <c r="IN293" s="320"/>
      <c r="IO293" s="320"/>
      <c r="IP293" s="320"/>
      <c r="IQ293" s="320"/>
      <c r="IR293" s="320"/>
      <c r="IS293" s="320"/>
      <c r="IT293" s="320"/>
      <c r="IU293" s="320"/>
      <c r="IV293" s="320"/>
    </row>
    <row r="294" spans="1:256" s="326" customFormat="1" ht="36.75" hidden="1" customHeight="1" x14ac:dyDescent="0.25">
      <c r="A294" s="322"/>
      <c r="B294" s="323"/>
      <c r="C294" s="324"/>
      <c r="D294" s="325"/>
      <c r="E294" s="325"/>
      <c r="F294" s="325"/>
      <c r="G294" s="325"/>
      <c r="H294" s="325"/>
      <c r="I294" s="325"/>
      <c r="J294" s="325"/>
      <c r="K294" s="325"/>
      <c r="L294" s="325"/>
      <c r="M294" s="325"/>
      <c r="N294" s="325"/>
      <c r="O294" s="325"/>
    </row>
    <row r="295" spans="1:256" ht="36.75" hidden="1" customHeight="1" x14ac:dyDescent="0.25"/>
    <row r="296" spans="1:256" ht="36.75" hidden="1" customHeight="1" x14ac:dyDescent="0.25"/>
    <row r="297" spans="1:256" ht="36.75" hidden="1" customHeight="1" x14ac:dyDescent="0.25"/>
    <row r="298" spans="1:256" ht="36.75" hidden="1" customHeight="1" x14ac:dyDescent="0.25"/>
    <row r="299" spans="1:256" ht="36.75" hidden="1" customHeight="1" x14ac:dyDescent="0.25"/>
    <row r="300" spans="1:256" ht="36.75" hidden="1" customHeight="1" x14ac:dyDescent="0.25"/>
    <row r="301" spans="1:256" ht="36.75" hidden="1" customHeight="1" x14ac:dyDescent="0.25"/>
    <row r="302" spans="1:256" ht="36.75" hidden="1" customHeight="1" x14ac:dyDescent="0.25"/>
    <row r="303" spans="1:256" ht="36.75" hidden="1" customHeight="1" x14ac:dyDescent="0.25"/>
    <row r="304" spans="1:256" ht="36.75" hidden="1" customHeight="1" x14ac:dyDescent="0.25"/>
    <row r="305" ht="36.75" hidden="1" customHeight="1" x14ac:dyDescent="0.25"/>
    <row r="306" ht="36.75" hidden="1" customHeight="1" x14ac:dyDescent="0.25"/>
    <row r="307" ht="36.75" hidden="1" customHeight="1" x14ac:dyDescent="0.25"/>
    <row r="308" ht="36.75" hidden="1" customHeight="1" x14ac:dyDescent="0.25"/>
    <row r="309" ht="36.75" hidden="1" customHeight="1" x14ac:dyDescent="0.25"/>
    <row r="310" ht="36.75" hidden="1" customHeight="1" x14ac:dyDescent="0.25"/>
    <row r="311" ht="36.75" hidden="1" customHeight="1" x14ac:dyDescent="0.25"/>
    <row r="312" ht="36.75" hidden="1" customHeight="1" x14ac:dyDescent="0.25"/>
    <row r="313" ht="36.75" hidden="1" customHeight="1" x14ac:dyDescent="0.25"/>
    <row r="314" ht="36.75" hidden="1" customHeight="1" x14ac:dyDescent="0.25"/>
    <row r="315" ht="36.75" hidden="1" customHeight="1" x14ac:dyDescent="0.25"/>
    <row r="316" ht="36.75" hidden="1" customHeight="1" x14ac:dyDescent="0.25"/>
    <row r="317" ht="36.75" hidden="1" customHeight="1" x14ac:dyDescent="0.25"/>
    <row r="318" ht="36.75" hidden="1" customHeight="1" x14ac:dyDescent="0.25"/>
    <row r="319" ht="36.75" hidden="1" customHeight="1" x14ac:dyDescent="0.25"/>
    <row r="320" ht="36.75" hidden="1" customHeight="1" x14ac:dyDescent="0.25"/>
    <row r="321" ht="36.75" hidden="1" customHeight="1" x14ac:dyDescent="0.25"/>
    <row r="322" ht="36.75" hidden="1" customHeight="1" x14ac:dyDescent="0.25"/>
    <row r="323" ht="36.75" hidden="1" customHeight="1" x14ac:dyDescent="0.25"/>
    <row r="324" ht="36.75" hidden="1" customHeight="1" x14ac:dyDescent="0.25"/>
    <row r="325" ht="36.75" hidden="1" customHeight="1" x14ac:dyDescent="0.25"/>
    <row r="326" ht="36.75" hidden="1" customHeight="1" x14ac:dyDescent="0.25"/>
    <row r="327" ht="36.75" hidden="1" customHeight="1" x14ac:dyDescent="0.25"/>
    <row r="328" ht="36.75" hidden="1" customHeight="1" x14ac:dyDescent="0.25"/>
    <row r="329" ht="36.75" hidden="1" customHeight="1" x14ac:dyDescent="0.25"/>
    <row r="330" ht="36.75" hidden="1" customHeight="1" x14ac:dyDescent="0.25"/>
    <row r="331" ht="36.75" hidden="1" customHeight="1" x14ac:dyDescent="0.25"/>
    <row r="332" ht="36.75" hidden="1" customHeight="1" x14ac:dyDescent="0.25"/>
    <row r="333" ht="36.75" hidden="1" customHeight="1" x14ac:dyDescent="0.25"/>
    <row r="334" ht="36.75" hidden="1" customHeight="1" x14ac:dyDescent="0.25"/>
    <row r="335" ht="36.75" hidden="1" customHeight="1" x14ac:dyDescent="0.25"/>
    <row r="336" ht="36.75" hidden="1" customHeight="1" x14ac:dyDescent="0.25"/>
    <row r="337" ht="36.75" hidden="1" customHeight="1" x14ac:dyDescent="0.25"/>
    <row r="338" ht="36.75" hidden="1" customHeight="1" x14ac:dyDescent="0.25"/>
    <row r="339" ht="36.75" hidden="1" customHeight="1" x14ac:dyDescent="0.25"/>
    <row r="340" ht="36.75" hidden="1" customHeight="1" x14ac:dyDescent="0.25"/>
    <row r="341" ht="36.75" hidden="1" customHeight="1" x14ac:dyDescent="0.25"/>
    <row r="342" ht="36.75" hidden="1" customHeight="1" x14ac:dyDescent="0.25"/>
    <row r="343" ht="36.75" hidden="1" customHeight="1" x14ac:dyDescent="0.25"/>
    <row r="344" ht="36.75" hidden="1" customHeight="1" x14ac:dyDescent="0.25"/>
    <row r="345" ht="36.75" hidden="1" customHeight="1" x14ac:dyDescent="0.25"/>
    <row r="346" ht="36.75" hidden="1" customHeight="1" x14ac:dyDescent="0.25"/>
    <row r="347" ht="36.75" hidden="1" customHeight="1" x14ac:dyDescent="0.25"/>
    <row r="348" ht="36.75" hidden="1" customHeight="1" x14ac:dyDescent="0.25"/>
    <row r="349" ht="36.75" hidden="1" customHeight="1" x14ac:dyDescent="0.25"/>
    <row r="350" ht="36.75" hidden="1" customHeight="1" x14ac:dyDescent="0.25"/>
    <row r="351" ht="36.75" hidden="1" customHeight="1" x14ac:dyDescent="0.25"/>
    <row r="352" ht="36.75" hidden="1" customHeight="1" x14ac:dyDescent="0.25"/>
    <row r="353" ht="36.75" hidden="1" customHeight="1" x14ac:dyDescent="0.25"/>
    <row r="354" ht="36.75" hidden="1" customHeight="1" x14ac:dyDescent="0.25"/>
    <row r="355" ht="36.75" hidden="1" customHeight="1" x14ac:dyDescent="0.25"/>
    <row r="356" ht="36.75" hidden="1" customHeight="1" x14ac:dyDescent="0.25"/>
    <row r="357" ht="36.75" hidden="1" customHeight="1" x14ac:dyDescent="0.25"/>
    <row r="358" ht="36.75" hidden="1" customHeight="1" x14ac:dyDescent="0.25"/>
    <row r="359" ht="36.75" hidden="1" customHeight="1" x14ac:dyDescent="0.25"/>
    <row r="360" ht="36.75" hidden="1" customHeight="1" x14ac:dyDescent="0.25"/>
    <row r="361" ht="36.75" hidden="1" customHeight="1" x14ac:dyDescent="0.25"/>
    <row r="362" ht="36.75" hidden="1" customHeight="1" x14ac:dyDescent="0.25"/>
    <row r="363" ht="36.75" hidden="1" customHeight="1" x14ac:dyDescent="0.25"/>
    <row r="364" ht="36.75" hidden="1" customHeight="1" x14ac:dyDescent="0.25"/>
    <row r="365" ht="36.75" hidden="1" customHeight="1" x14ac:dyDescent="0.25"/>
    <row r="366" ht="36.75" hidden="1" customHeight="1" x14ac:dyDescent="0.25"/>
    <row r="367" ht="36.75" hidden="1" customHeight="1" x14ac:dyDescent="0.25"/>
    <row r="368" ht="36.75" hidden="1" customHeight="1" x14ac:dyDescent="0.25"/>
    <row r="369" ht="36.75" hidden="1" customHeight="1" x14ac:dyDescent="0.25"/>
    <row r="370" ht="36.75" hidden="1" customHeight="1" x14ac:dyDescent="0.25"/>
    <row r="371" ht="36.75" hidden="1" customHeight="1" x14ac:dyDescent="0.25"/>
    <row r="372" ht="36.75" hidden="1" customHeight="1" x14ac:dyDescent="0.25"/>
    <row r="373" ht="36.75" hidden="1" customHeight="1" x14ac:dyDescent="0.25"/>
    <row r="374" ht="36.75" hidden="1" customHeight="1" x14ac:dyDescent="0.25"/>
    <row r="375" ht="36.75" hidden="1" customHeight="1" x14ac:dyDescent="0.25"/>
    <row r="376" ht="36.75" hidden="1" customHeight="1" x14ac:dyDescent="0.25"/>
    <row r="377" ht="36.75" hidden="1" customHeight="1" x14ac:dyDescent="0.25"/>
    <row r="378" ht="36.75" hidden="1" customHeight="1" x14ac:dyDescent="0.25"/>
    <row r="379" ht="36.75" hidden="1" customHeight="1" x14ac:dyDescent="0.25"/>
    <row r="380" ht="36.75" hidden="1" customHeight="1" x14ac:dyDescent="0.25"/>
    <row r="381" ht="36.75" hidden="1" customHeight="1" x14ac:dyDescent="0.25"/>
    <row r="382" ht="36.75" hidden="1" customHeight="1" x14ac:dyDescent="0.25"/>
    <row r="383" ht="36.75" hidden="1" customHeight="1" x14ac:dyDescent="0.25"/>
    <row r="384" ht="36.75" hidden="1" customHeight="1" x14ac:dyDescent="0.25"/>
    <row r="385" ht="36.75" hidden="1" customHeight="1" x14ac:dyDescent="0.25"/>
    <row r="386" ht="36.75" hidden="1" customHeight="1" x14ac:dyDescent="0.25"/>
    <row r="387" ht="36.75" hidden="1" customHeight="1" x14ac:dyDescent="0.25"/>
    <row r="388" ht="36.75" hidden="1" customHeight="1" x14ac:dyDescent="0.25"/>
    <row r="389" ht="36.75" hidden="1" customHeight="1" x14ac:dyDescent="0.25"/>
    <row r="390" ht="36.75" hidden="1" customHeight="1" x14ac:dyDescent="0.25"/>
    <row r="391" ht="36.75" hidden="1" customHeight="1" x14ac:dyDescent="0.25"/>
    <row r="392" ht="36.75" hidden="1" customHeight="1" x14ac:dyDescent="0.25"/>
    <row r="393" ht="36.75" hidden="1" customHeight="1" x14ac:dyDescent="0.25"/>
    <row r="394" ht="36.75" hidden="1" customHeight="1" x14ac:dyDescent="0.25"/>
    <row r="395" ht="36.75" hidden="1" customHeight="1" x14ac:dyDescent="0.25"/>
    <row r="396" ht="36.75" hidden="1" customHeight="1" x14ac:dyDescent="0.25"/>
    <row r="397" ht="36.75" hidden="1" customHeight="1" x14ac:dyDescent="0.25"/>
    <row r="398" ht="36.75" hidden="1" customHeight="1" x14ac:dyDescent="0.25"/>
    <row r="399" ht="36.75" hidden="1" customHeight="1" x14ac:dyDescent="0.25"/>
    <row r="400" ht="36.75" hidden="1" customHeight="1" x14ac:dyDescent="0.25"/>
    <row r="401" ht="36.75" hidden="1" customHeight="1" x14ac:dyDescent="0.25"/>
    <row r="402" ht="36.75" hidden="1" customHeight="1" x14ac:dyDescent="0.25"/>
    <row r="403" ht="36.75" hidden="1" customHeight="1" x14ac:dyDescent="0.25"/>
    <row r="404" ht="36.75" hidden="1" customHeight="1" x14ac:dyDescent="0.25"/>
    <row r="405" ht="36.75" hidden="1" customHeight="1" x14ac:dyDescent="0.25"/>
    <row r="406" ht="36.75" hidden="1" customHeight="1" x14ac:dyDescent="0.25"/>
    <row r="407" ht="36.75" hidden="1" customHeight="1" x14ac:dyDescent="0.25"/>
    <row r="408" ht="36.75" hidden="1" customHeight="1" x14ac:dyDescent="0.25"/>
    <row r="409" ht="36.75" hidden="1" customHeight="1" x14ac:dyDescent="0.25"/>
    <row r="410" ht="36.75" hidden="1" customHeight="1" x14ac:dyDescent="0.25"/>
    <row r="411" ht="36.75" hidden="1" customHeight="1" x14ac:dyDescent="0.25"/>
    <row r="412" ht="36.75" hidden="1" customHeight="1" x14ac:dyDescent="0.25"/>
    <row r="413" ht="36.75" hidden="1" customHeight="1" x14ac:dyDescent="0.25"/>
    <row r="414" ht="36.75" hidden="1" customHeight="1" x14ac:dyDescent="0.25"/>
    <row r="415" ht="36.75" hidden="1" customHeight="1" x14ac:dyDescent="0.25"/>
    <row r="416" ht="36.75" hidden="1" customHeight="1" x14ac:dyDescent="0.25"/>
    <row r="417" ht="36.75" hidden="1" customHeight="1" x14ac:dyDescent="0.25"/>
    <row r="418" ht="36.75" hidden="1" customHeight="1" x14ac:dyDescent="0.25"/>
    <row r="419" ht="36.75" hidden="1" customHeight="1" x14ac:dyDescent="0.25"/>
    <row r="420" ht="36.75" hidden="1" customHeight="1" x14ac:dyDescent="0.25"/>
    <row r="421" ht="36.75" hidden="1" customHeight="1" x14ac:dyDescent="0.25"/>
    <row r="422" ht="36.75" hidden="1" customHeight="1" x14ac:dyDescent="0.25"/>
    <row r="423" ht="36.75" hidden="1" customHeight="1" x14ac:dyDescent="0.25"/>
    <row r="424" ht="36.75" hidden="1" customHeight="1" x14ac:dyDescent="0.25"/>
    <row r="425" ht="36.75" hidden="1" customHeight="1" x14ac:dyDescent="0.25"/>
    <row r="426" ht="36.75" hidden="1" customHeight="1" x14ac:dyDescent="0.25"/>
    <row r="427" ht="36.75" hidden="1" customHeight="1" x14ac:dyDescent="0.25"/>
    <row r="428" ht="36.75" hidden="1" customHeight="1" x14ac:dyDescent="0.25"/>
    <row r="429" ht="36.75" hidden="1" customHeight="1" x14ac:dyDescent="0.25"/>
    <row r="430" ht="36.75" hidden="1" customHeight="1" x14ac:dyDescent="0.25"/>
    <row r="431" ht="36.75" hidden="1" customHeight="1" x14ac:dyDescent="0.25"/>
    <row r="432" ht="36.75" hidden="1" customHeight="1" x14ac:dyDescent="0.25"/>
    <row r="433" ht="36.75" hidden="1" customHeight="1" x14ac:dyDescent="0.25"/>
    <row r="434" ht="36.75" hidden="1" customHeight="1" x14ac:dyDescent="0.25"/>
    <row r="435" ht="36.75" hidden="1" customHeight="1" x14ac:dyDescent="0.25"/>
    <row r="436" ht="36.75" hidden="1" customHeight="1" x14ac:dyDescent="0.25"/>
    <row r="437" ht="36.75" hidden="1" customHeight="1" x14ac:dyDescent="0.25"/>
    <row r="438" ht="36.75" hidden="1" customHeight="1" x14ac:dyDescent="0.25"/>
    <row r="439" ht="36.75" hidden="1" customHeight="1" x14ac:dyDescent="0.25"/>
    <row r="440" ht="36.75" hidden="1" customHeight="1" x14ac:dyDescent="0.25"/>
    <row r="441" ht="36.75" hidden="1" customHeight="1" x14ac:dyDescent="0.25"/>
    <row r="442" ht="36.75" hidden="1" customHeight="1" x14ac:dyDescent="0.25"/>
    <row r="443" ht="36.75" hidden="1" customHeight="1" x14ac:dyDescent="0.25"/>
    <row r="444" ht="36.75" hidden="1" customHeight="1" x14ac:dyDescent="0.25"/>
    <row r="445" ht="36.75" hidden="1" customHeight="1" x14ac:dyDescent="0.25"/>
    <row r="446" ht="36.75" hidden="1" customHeight="1" x14ac:dyDescent="0.25"/>
    <row r="447" ht="36.75" hidden="1" customHeight="1" x14ac:dyDescent="0.25"/>
    <row r="448" ht="36.75" hidden="1" customHeight="1" x14ac:dyDescent="0.25"/>
    <row r="449" ht="36.75" hidden="1" customHeight="1" x14ac:dyDescent="0.25"/>
    <row r="450" ht="36.75" hidden="1" customHeight="1" x14ac:dyDescent="0.25"/>
    <row r="451" ht="36.75" hidden="1" customHeight="1" x14ac:dyDescent="0.25"/>
    <row r="452" ht="36.75" hidden="1" customHeight="1" x14ac:dyDescent="0.25"/>
    <row r="453" ht="36.75" hidden="1" customHeight="1" x14ac:dyDescent="0.25"/>
    <row r="454" ht="36.75" hidden="1" customHeight="1" x14ac:dyDescent="0.25"/>
    <row r="455" ht="36.75" hidden="1" customHeight="1" x14ac:dyDescent="0.25"/>
    <row r="456" ht="36.75" hidden="1" customHeight="1" x14ac:dyDescent="0.25"/>
    <row r="457" ht="36.75" hidden="1" customHeight="1" x14ac:dyDescent="0.25"/>
    <row r="458" ht="36.75" hidden="1" customHeight="1" x14ac:dyDescent="0.25"/>
    <row r="459" ht="36.75" hidden="1" customHeight="1" x14ac:dyDescent="0.25"/>
    <row r="460" ht="36.75" hidden="1" customHeight="1" x14ac:dyDescent="0.25"/>
    <row r="461" ht="36.75" hidden="1" customHeight="1" x14ac:dyDescent="0.25"/>
    <row r="462" ht="36.75" hidden="1" customHeight="1" x14ac:dyDescent="0.25"/>
    <row r="463" ht="36.75" hidden="1" customHeight="1" x14ac:dyDescent="0.25"/>
    <row r="464" ht="36.75" hidden="1" customHeight="1" x14ac:dyDescent="0.25"/>
    <row r="465" ht="36.75" hidden="1" customHeight="1" x14ac:dyDescent="0.25"/>
    <row r="466" ht="36.75" hidden="1" customHeight="1" x14ac:dyDescent="0.25"/>
    <row r="467" ht="36.75" hidden="1" customHeight="1" x14ac:dyDescent="0.25"/>
    <row r="468" ht="36.75" hidden="1" customHeight="1" x14ac:dyDescent="0.25"/>
    <row r="469" ht="36.75" hidden="1" customHeight="1" x14ac:dyDescent="0.25"/>
    <row r="470" ht="36.75" hidden="1" customHeight="1" x14ac:dyDescent="0.25"/>
    <row r="471" ht="36.75" hidden="1" customHeight="1" x14ac:dyDescent="0.25"/>
    <row r="472" ht="36.75" hidden="1" customHeight="1" x14ac:dyDescent="0.25"/>
    <row r="473" ht="36.75" hidden="1" customHeight="1" x14ac:dyDescent="0.25"/>
    <row r="474" ht="36.75" hidden="1" customHeight="1" x14ac:dyDescent="0.25"/>
    <row r="475" ht="36.75" hidden="1" customHeight="1" x14ac:dyDescent="0.25"/>
    <row r="476" ht="36.75" hidden="1" customHeight="1" x14ac:dyDescent="0.25"/>
    <row r="477" ht="36.75" hidden="1" customHeight="1" x14ac:dyDescent="0.25"/>
    <row r="478" ht="36.75" hidden="1" customHeight="1" x14ac:dyDescent="0.25"/>
    <row r="479" ht="36.75" hidden="1" customHeight="1" x14ac:dyDescent="0.25"/>
    <row r="480" ht="36.75" hidden="1" customHeight="1" x14ac:dyDescent="0.25"/>
    <row r="481" ht="36.75" hidden="1" customHeight="1" x14ac:dyDescent="0.25"/>
    <row r="482" ht="36.75" hidden="1" customHeight="1" x14ac:dyDescent="0.25"/>
    <row r="483" ht="36.75" hidden="1" customHeight="1" x14ac:dyDescent="0.25"/>
    <row r="484" ht="36.75" hidden="1" customHeight="1" x14ac:dyDescent="0.25"/>
    <row r="485" ht="36.75" hidden="1" customHeight="1" x14ac:dyDescent="0.25"/>
    <row r="486" ht="36.75" hidden="1" customHeight="1" x14ac:dyDescent="0.25"/>
    <row r="487" ht="36.75" hidden="1" customHeight="1" x14ac:dyDescent="0.25"/>
    <row r="488" ht="36.75" hidden="1" customHeight="1" x14ac:dyDescent="0.25"/>
    <row r="489" ht="36.75" hidden="1" customHeight="1" x14ac:dyDescent="0.25"/>
    <row r="490" ht="36.75" hidden="1" customHeight="1" x14ac:dyDescent="0.25"/>
    <row r="491" ht="36.75" hidden="1" customHeight="1" x14ac:dyDescent="0.25"/>
    <row r="492" ht="36.75" hidden="1" customHeight="1" x14ac:dyDescent="0.25"/>
    <row r="493" ht="36.75" hidden="1" customHeight="1" x14ac:dyDescent="0.25"/>
    <row r="494" ht="36.75" hidden="1" customHeight="1" x14ac:dyDescent="0.25"/>
    <row r="495" ht="36.75" hidden="1" customHeight="1" x14ac:dyDescent="0.25"/>
    <row r="496" ht="36.75" hidden="1" customHeight="1" x14ac:dyDescent="0.25"/>
    <row r="497" ht="36.75" hidden="1" customHeight="1" x14ac:dyDescent="0.25"/>
    <row r="498" ht="36.75" hidden="1" customHeight="1" x14ac:dyDescent="0.25"/>
    <row r="499" ht="36.75" hidden="1" customHeight="1" x14ac:dyDescent="0.25"/>
    <row r="500" ht="36.75" hidden="1" customHeight="1" x14ac:dyDescent="0.25"/>
    <row r="501" ht="36.75" hidden="1" customHeight="1" x14ac:dyDescent="0.25"/>
    <row r="502" ht="36.75" hidden="1" customHeight="1" x14ac:dyDescent="0.25"/>
    <row r="503" ht="36.75" hidden="1" customHeight="1" x14ac:dyDescent="0.25"/>
    <row r="504" ht="36.75" hidden="1" customHeight="1" x14ac:dyDescent="0.25"/>
    <row r="505" ht="36.75" hidden="1" customHeight="1" x14ac:dyDescent="0.25"/>
    <row r="506" ht="36.75" hidden="1" customHeight="1" x14ac:dyDescent="0.25"/>
    <row r="507" ht="36.75" hidden="1" customHeight="1" x14ac:dyDescent="0.25"/>
    <row r="508" ht="36.75" hidden="1" customHeight="1" x14ac:dyDescent="0.25"/>
    <row r="509" ht="36.75" hidden="1" customHeight="1" x14ac:dyDescent="0.25"/>
    <row r="510" ht="36.75" hidden="1" customHeight="1" x14ac:dyDescent="0.25"/>
    <row r="511" ht="36.75" hidden="1" customHeight="1" x14ac:dyDescent="0.25"/>
    <row r="512" ht="36.75" hidden="1" customHeight="1" x14ac:dyDescent="0.25"/>
    <row r="513" ht="36.75" hidden="1" customHeight="1" x14ac:dyDescent="0.25"/>
    <row r="514" ht="36.75" hidden="1" customHeight="1" x14ac:dyDescent="0.25"/>
    <row r="515" ht="36.75" hidden="1" customHeight="1" x14ac:dyDescent="0.25"/>
    <row r="516" ht="36.75" hidden="1" customHeight="1" x14ac:dyDescent="0.25"/>
    <row r="517" ht="36.75" hidden="1" customHeight="1" x14ac:dyDescent="0.25"/>
    <row r="518" ht="36.75" hidden="1" customHeight="1" x14ac:dyDescent="0.25"/>
    <row r="519" ht="36.75" hidden="1" customHeight="1" x14ac:dyDescent="0.25"/>
    <row r="520" ht="36.75" hidden="1" customHeight="1" x14ac:dyDescent="0.25"/>
    <row r="521" ht="36.75" hidden="1" customHeight="1" x14ac:dyDescent="0.25"/>
    <row r="522" ht="36.75" hidden="1" customHeight="1" x14ac:dyDescent="0.25"/>
    <row r="523" ht="36.75" hidden="1" customHeight="1" x14ac:dyDescent="0.25"/>
    <row r="524" ht="36.75" hidden="1" customHeight="1" x14ac:dyDescent="0.25"/>
    <row r="525" ht="36.75" hidden="1" customHeight="1" x14ac:dyDescent="0.25"/>
    <row r="526" ht="36.75" hidden="1" customHeight="1" x14ac:dyDescent="0.25"/>
    <row r="527" ht="36.75" hidden="1" customHeight="1" x14ac:dyDescent="0.25"/>
    <row r="528" ht="36.75" hidden="1" customHeight="1" x14ac:dyDescent="0.25"/>
    <row r="529" ht="36.75" hidden="1" customHeight="1" x14ac:dyDescent="0.25"/>
    <row r="530" ht="36.75" hidden="1" customHeight="1" x14ac:dyDescent="0.25"/>
    <row r="531" ht="36.75" hidden="1" customHeight="1" x14ac:dyDescent="0.25"/>
    <row r="532" ht="36.75" hidden="1" customHeight="1" x14ac:dyDescent="0.25"/>
    <row r="533" ht="36.75" hidden="1" customHeight="1" x14ac:dyDescent="0.25"/>
    <row r="534" ht="36.75" hidden="1" customHeight="1" x14ac:dyDescent="0.25"/>
    <row r="535" ht="36.75" hidden="1" customHeight="1" x14ac:dyDescent="0.25"/>
    <row r="536" ht="36.75" hidden="1" customHeight="1" x14ac:dyDescent="0.25"/>
    <row r="537" ht="36.75" hidden="1" customHeight="1" x14ac:dyDescent="0.25"/>
    <row r="538" ht="36.75" hidden="1" customHeight="1" x14ac:dyDescent="0.25"/>
    <row r="539" ht="36.75" hidden="1" customHeight="1" x14ac:dyDescent="0.25"/>
    <row r="540" ht="36.75" hidden="1" customHeight="1" x14ac:dyDescent="0.25"/>
    <row r="541" ht="36.75" hidden="1" customHeight="1" x14ac:dyDescent="0.25"/>
    <row r="542" ht="36.75" hidden="1" customHeight="1" x14ac:dyDescent="0.25"/>
    <row r="543" ht="36.75" hidden="1" customHeight="1" x14ac:dyDescent="0.25"/>
    <row r="544" ht="36.75" hidden="1" customHeight="1" x14ac:dyDescent="0.25"/>
    <row r="545" ht="36.75" hidden="1" customHeight="1" x14ac:dyDescent="0.25"/>
    <row r="546" ht="36.75" hidden="1" customHeight="1" x14ac:dyDescent="0.25"/>
    <row r="547" ht="36.75" hidden="1" customHeight="1" x14ac:dyDescent="0.25"/>
    <row r="548" ht="36.75" hidden="1" customHeight="1" x14ac:dyDescent="0.25"/>
    <row r="549" ht="36.75" hidden="1" customHeight="1" x14ac:dyDescent="0.25"/>
    <row r="550" ht="36.75" hidden="1" customHeight="1" x14ac:dyDescent="0.25"/>
    <row r="551" ht="36.75" hidden="1" customHeight="1" x14ac:dyDescent="0.25"/>
    <row r="552" ht="36.75" hidden="1" customHeight="1" x14ac:dyDescent="0.25"/>
    <row r="553" ht="36.75" hidden="1" customHeight="1" x14ac:dyDescent="0.25"/>
    <row r="554" ht="36.75" hidden="1" customHeight="1" x14ac:dyDescent="0.25"/>
    <row r="555" ht="36.75" hidden="1" customHeight="1" x14ac:dyDescent="0.25"/>
    <row r="556" ht="36.75" hidden="1" customHeight="1" x14ac:dyDescent="0.25"/>
    <row r="557" ht="36.75" hidden="1" customHeight="1" x14ac:dyDescent="0.25"/>
    <row r="558" ht="36.75" hidden="1" customHeight="1" x14ac:dyDescent="0.25"/>
    <row r="559" ht="36.75" hidden="1" customHeight="1" x14ac:dyDescent="0.25"/>
    <row r="560" ht="36.75" hidden="1" customHeight="1" x14ac:dyDescent="0.25"/>
    <row r="561" ht="36.75" hidden="1" customHeight="1" x14ac:dyDescent="0.25"/>
    <row r="562" ht="36.75" hidden="1" customHeight="1" x14ac:dyDescent="0.25"/>
    <row r="563" ht="36.75" hidden="1" customHeight="1" x14ac:dyDescent="0.25"/>
    <row r="564" ht="36.75" hidden="1" customHeight="1" x14ac:dyDescent="0.25"/>
    <row r="565" ht="36.75" hidden="1" customHeight="1" x14ac:dyDescent="0.25"/>
    <row r="566" ht="36.75" hidden="1" customHeight="1" x14ac:dyDescent="0.25"/>
    <row r="567" ht="36.75" hidden="1" customHeight="1" x14ac:dyDescent="0.25"/>
    <row r="568" ht="36.75" hidden="1" customHeight="1" x14ac:dyDescent="0.25"/>
    <row r="569" ht="36.75" hidden="1" customHeight="1" x14ac:dyDescent="0.25"/>
    <row r="570" ht="36.75" hidden="1" customHeight="1" x14ac:dyDescent="0.25"/>
    <row r="571" ht="36.75" hidden="1" customHeight="1" x14ac:dyDescent="0.25"/>
    <row r="572" ht="36.75" hidden="1" customHeight="1" x14ac:dyDescent="0.25"/>
    <row r="573" ht="36.75" hidden="1" customHeight="1" x14ac:dyDescent="0.25"/>
    <row r="574" ht="36.75" hidden="1" customHeight="1" x14ac:dyDescent="0.25"/>
    <row r="575" ht="36.75" hidden="1" customHeight="1" x14ac:dyDescent="0.25"/>
    <row r="576" ht="36.75" hidden="1" customHeight="1" x14ac:dyDescent="0.25"/>
    <row r="577" ht="36.75" hidden="1" customHeight="1" x14ac:dyDescent="0.25"/>
    <row r="578" ht="36.75" hidden="1" customHeight="1" x14ac:dyDescent="0.25"/>
    <row r="579" ht="36.75" hidden="1" customHeight="1" x14ac:dyDescent="0.25"/>
    <row r="580" ht="36.75" hidden="1" customHeight="1" x14ac:dyDescent="0.25"/>
    <row r="581" ht="36.75" hidden="1" customHeight="1" x14ac:dyDescent="0.25"/>
    <row r="582" ht="36.75" hidden="1" customHeight="1" x14ac:dyDescent="0.25"/>
    <row r="583" ht="36.75" hidden="1" customHeight="1" x14ac:dyDescent="0.25"/>
    <row r="584" ht="36.75" hidden="1" customHeight="1" x14ac:dyDescent="0.25"/>
    <row r="585" ht="36.75" hidden="1" customHeight="1" x14ac:dyDescent="0.25"/>
    <row r="586" ht="36.75" hidden="1" customHeight="1" x14ac:dyDescent="0.25"/>
    <row r="587" ht="36.75" hidden="1" customHeight="1" x14ac:dyDescent="0.25"/>
    <row r="588" ht="36.75" hidden="1" customHeight="1" x14ac:dyDescent="0.25"/>
    <row r="589" ht="36.75" hidden="1" customHeight="1" x14ac:dyDescent="0.25"/>
    <row r="590" ht="36.75" hidden="1" customHeight="1" x14ac:dyDescent="0.25"/>
    <row r="591" ht="36.75" hidden="1" customHeight="1" x14ac:dyDescent="0.25"/>
    <row r="592" ht="36.75" hidden="1" customHeight="1" x14ac:dyDescent="0.25"/>
    <row r="593" ht="36.75" hidden="1" customHeight="1" x14ac:dyDescent="0.25"/>
    <row r="594" ht="36.75" hidden="1" customHeight="1" x14ac:dyDescent="0.25"/>
    <row r="595" ht="36.75" hidden="1" customHeight="1" x14ac:dyDescent="0.25"/>
    <row r="596" ht="36.75" hidden="1" customHeight="1" x14ac:dyDescent="0.25"/>
    <row r="597" ht="36.75" hidden="1" customHeight="1" x14ac:dyDescent="0.25"/>
    <row r="598" ht="36.75" hidden="1" customHeight="1" x14ac:dyDescent="0.25"/>
    <row r="599" ht="36.75" hidden="1" customHeight="1" x14ac:dyDescent="0.25"/>
    <row r="600" ht="36.75" hidden="1" customHeight="1" x14ac:dyDescent="0.25"/>
    <row r="601" ht="36.75" hidden="1" customHeight="1" x14ac:dyDescent="0.25"/>
    <row r="602" ht="36.75" hidden="1" customHeight="1" x14ac:dyDescent="0.25"/>
    <row r="603" ht="36.75" hidden="1" customHeight="1" x14ac:dyDescent="0.25"/>
    <row r="604" ht="36.75" hidden="1" customHeight="1" x14ac:dyDescent="0.25"/>
    <row r="605" ht="36.75" hidden="1" customHeight="1" x14ac:dyDescent="0.25"/>
    <row r="606" ht="36.75" hidden="1" customHeight="1" x14ac:dyDescent="0.25"/>
    <row r="607" ht="36.75" hidden="1" customHeight="1" x14ac:dyDescent="0.25"/>
    <row r="608" ht="36.75" hidden="1" customHeight="1" x14ac:dyDescent="0.25"/>
    <row r="609" ht="36.75" hidden="1" customHeight="1" x14ac:dyDescent="0.25"/>
    <row r="610" ht="36.75" hidden="1" customHeight="1" x14ac:dyDescent="0.25"/>
    <row r="611" ht="36.75" hidden="1" customHeight="1" x14ac:dyDescent="0.25"/>
    <row r="612" ht="36.75" hidden="1" customHeight="1" x14ac:dyDescent="0.25"/>
    <row r="613" ht="36.75" hidden="1" customHeight="1" x14ac:dyDescent="0.25"/>
    <row r="614" ht="36.75" hidden="1" customHeight="1" x14ac:dyDescent="0.25"/>
    <row r="615" ht="36.75" hidden="1" customHeight="1" x14ac:dyDescent="0.25"/>
    <row r="616" ht="36.75" hidden="1" customHeight="1" x14ac:dyDescent="0.25"/>
    <row r="617" ht="36.75" hidden="1" customHeight="1" x14ac:dyDescent="0.25"/>
    <row r="618" ht="36.75" hidden="1" customHeight="1" x14ac:dyDescent="0.25"/>
    <row r="619" ht="36.75" hidden="1" customHeight="1" x14ac:dyDescent="0.25"/>
    <row r="620" ht="36.75" hidden="1" customHeight="1" x14ac:dyDescent="0.25"/>
    <row r="621" ht="36.75" hidden="1" customHeight="1" x14ac:dyDescent="0.25"/>
    <row r="622" ht="36.75" hidden="1" customHeight="1" x14ac:dyDescent="0.25"/>
    <row r="623" ht="36.75" hidden="1" customHeight="1" x14ac:dyDescent="0.25"/>
    <row r="624" ht="36.75" hidden="1" customHeight="1" x14ac:dyDescent="0.25"/>
    <row r="625" ht="36.75" hidden="1" customHeight="1" x14ac:dyDescent="0.25"/>
    <row r="626" ht="36.75" hidden="1" customHeight="1" x14ac:dyDescent="0.25"/>
    <row r="627" ht="36.75" hidden="1" customHeight="1" x14ac:dyDescent="0.25"/>
    <row r="628" ht="36.75" hidden="1" customHeight="1" x14ac:dyDescent="0.25"/>
    <row r="629" ht="36.75" hidden="1" customHeight="1" x14ac:dyDescent="0.25"/>
    <row r="630" ht="36.75" hidden="1" customHeight="1" x14ac:dyDescent="0.25"/>
    <row r="631" ht="36.75" hidden="1" customHeight="1" x14ac:dyDescent="0.25"/>
    <row r="632" ht="36.75" hidden="1" customHeight="1" x14ac:dyDescent="0.25"/>
    <row r="633" ht="36.75" hidden="1" customHeight="1" x14ac:dyDescent="0.25"/>
    <row r="634" ht="36.75" hidden="1" customHeight="1" x14ac:dyDescent="0.25"/>
    <row r="635" ht="36.75" hidden="1" customHeight="1" x14ac:dyDescent="0.25"/>
    <row r="636" ht="36.75" hidden="1" customHeight="1" x14ac:dyDescent="0.25"/>
    <row r="637" ht="36.75" hidden="1" customHeight="1" x14ac:dyDescent="0.25"/>
    <row r="638" ht="36.75" hidden="1" customHeight="1" x14ac:dyDescent="0.25"/>
    <row r="639" ht="36.75" hidden="1" customHeight="1" x14ac:dyDescent="0.25"/>
    <row r="640" ht="36.75" hidden="1" customHeight="1" x14ac:dyDescent="0.25"/>
    <row r="641" ht="36.75" hidden="1" customHeight="1" x14ac:dyDescent="0.25"/>
    <row r="642" ht="36.75" hidden="1" customHeight="1" x14ac:dyDescent="0.25"/>
    <row r="643" ht="36.75" hidden="1" customHeight="1" x14ac:dyDescent="0.25"/>
    <row r="644" ht="36.75" hidden="1" customHeight="1" x14ac:dyDescent="0.25"/>
    <row r="645" ht="36.75" hidden="1" customHeight="1" x14ac:dyDescent="0.25"/>
    <row r="646" ht="36.75" hidden="1" customHeight="1" x14ac:dyDescent="0.25"/>
    <row r="647" ht="36.75" hidden="1" customHeight="1" x14ac:dyDescent="0.25"/>
    <row r="648" ht="36.75" hidden="1" customHeight="1" x14ac:dyDescent="0.25"/>
    <row r="649" ht="36.75" hidden="1" customHeight="1" x14ac:dyDescent="0.25"/>
    <row r="650" ht="36.75" hidden="1" customHeight="1" x14ac:dyDescent="0.25"/>
    <row r="651" ht="36.75" hidden="1" customHeight="1" x14ac:dyDescent="0.25"/>
    <row r="652" ht="36.75" hidden="1" customHeight="1" x14ac:dyDescent="0.25"/>
    <row r="653" ht="36.75" hidden="1" customHeight="1" x14ac:dyDescent="0.25"/>
    <row r="654" ht="36.75" hidden="1" customHeight="1" x14ac:dyDescent="0.25"/>
    <row r="655" ht="36.75" hidden="1" customHeight="1" x14ac:dyDescent="0.25"/>
    <row r="656" ht="36.75" hidden="1" customHeight="1" x14ac:dyDescent="0.25"/>
    <row r="657" ht="36.75" hidden="1" customHeight="1" x14ac:dyDescent="0.25"/>
    <row r="658" ht="36.75" hidden="1" customHeight="1" x14ac:dyDescent="0.25"/>
    <row r="659" ht="36.75" hidden="1" customHeight="1" x14ac:dyDescent="0.25"/>
    <row r="660" ht="36.75" hidden="1" customHeight="1" x14ac:dyDescent="0.25"/>
    <row r="661" ht="36.75" hidden="1" customHeight="1" x14ac:dyDescent="0.25"/>
    <row r="662" ht="36.75" hidden="1" customHeight="1" x14ac:dyDescent="0.25"/>
    <row r="663" ht="36.75" hidden="1" customHeight="1" x14ac:dyDescent="0.25"/>
    <row r="664" ht="36.75" hidden="1" customHeight="1" x14ac:dyDescent="0.25"/>
    <row r="665" ht="36.75" hidden="1" customHeight="1" x14ac:dyDescent="0.25"/>
    <row r="666" ht="36.75" hidden="1" customHeight="1" x14ac:dyDescent="0.25"/>
    <row r="667" ht="36.75" hidden="1" customHeight="1" x14ac:dyDescent="0.25"/>
    <row r="668" ht="36.75" hidden="1" customHeight="1" x14ac:dyDescent="0.25"/>
    <row r="669" ht="36.75" hidden="1" customHeight="1" x14ac:dyDescent="0.25"/>
    <row r="670" ht="36.75" hidden="1" customHeight="1" x14ac:dyDescent="0.25"/>
    <row r="671" ht="36.75" hidden="1" customHeight="1" x14ac:dyDescent="0.25"/>
    <row r="672" ht="36.75" hidden="1" customHeight="1" x14ac:dyDescent="0.25"/>
    <row r="673" ht="36.75" hidden="1" customHeight="1" x14ac:dyDescent="0.25"/>
    <row r="674" ht="36.75" hidden="1" customHeight="1" x14ac:dyDescent="0.25"/>
    <row r="675" ht="36.75" hidden="1" customHeight="1" x14ac:dyDescent="0.25"/>
    <row r="676" ht="36.75" hidden="1" customHeight="1" x14ac:dyDescent="0.25"/>
    <row r="677" ht="36.75" hidden="1" customHeight="1" x14ac:dyDescent="0.25"/>
    <row r="678" ht="36.75" hidden="1" customHeight="1" x14ac:dyDescent="0.25"/>
    <row r="679" ht="36.75" hidden="1" customHeight="1" x14ac:dyDescent="0.25"/>
    <row r="680" ht="36.75" hidden="1" customHeight="1" x14ac:dyDescent="0.25"/>
    <row r="681" ht="36.75" hidden="1" customHeight="1" x14ac:dyDescent="0.25"/>
    <row r="682" ht="36.75" hidden="1" customHeight="1" x14ac:dyDescent="0.25"/>
    <row r="683" ht="36.75" hidden="1" customHeight="1" x14ac:dyDescent="0.25"/>
    <row r="684" ht="36.75" hidden="1" customHeight="1" x14ac:dyDescent="0.25"/>
    <row r="685" ht="36.75" hidden="1" customHeight="1" x14ac:dyDescent="0.25"/>
    <row r="686" ht="36.75" hidden="1" customHeight="1" x14ac:dyDescent="0.25"/>
    <row r="687" ht="36.75" hidden="1" customHeight="1" x14ac:dyDescent="0.25"/>
    <row r="688" ht="36.75" hidden="1" customHeight="1" x14ac:dyDescent="0.25"/>
    <row r="689" ht="36.75" hidden="1" customHeight="1" x14ac:dyDescent="0.25"/>
    <row r="690" ht="36.75" hidden="1" customHeight="1" x14ac:dyDescent="0.25"/>
    <row r="691" ht="36.75" hidden="1" customHeight="1" x14ac:dyDescent="0.25"/>
    <row r="692" ht="36.75" hidden="1" customHeight="1" x14ac:dyDescent="0.25"/>
    <row r="693" ht="36.75" hidden="1" customHeight="1" x14ac:dyDescent="0.25"/>
    <row r="694" ht="36.75" hidden="1" customHeight="1" x14ac:dyDescent="0.25"/>
    <row r="695" ht="36.75" hidden="1" customHeight="1" x14ac:dyDescent="0.25"/>
    <row r="696" ht="36.75" hidden="1" customHeight="1" x14ac:dyDescent="0.25"/>
    <row r="697" ht="36.75" hidden="1" customHeight="1" x14ac:dyDescent="0.25"/>
    <row r="698" ht="36.75" hidden="1" customHeight="1" x14ac:dyDescent="0.25"/>
    <row r="699" ht="36.75" hidden="1" customHeight="1" x14ac:dyDescent="0.25"/>
    <row r="700" ht="36.75" hidden="1" customHeight="1" x14ac:dyDescent="0.25"/>
    <row r="701" ht="36.75" hidden="1" customHeight="1" x14ac:dyDescent="0.25"/>
    <row r="702" ht="36.75" hidden="1" customHeight="1" x14ac:dyDescent="0.25"/>
    <row r="703" ht="36.75" hidden="1" customHeight="1" x14ac:dyDescent="0.25"/>
    <row r="704" ht="36.75" hidden="1" customHeight="1" x14ac:dyDescent="0.25"/>
    <row r="705" ht="36.75" hidden="1" customHeight="1" x14ac:dyDescent="0.25"/>
    <row r="706" ht="36.75" hidden="1" customHeight="1" x14ac:dyDescent="0.25"/>
    <row r="707" ht="36.75" hidden="1" customHeight="1" x14ac:dyDescent="0.25"/>
    <row r="708" ht="36.75" hidden="1" customHeight="1" x14ac:dyDescent="0.25"/>
    <row r="709" ht="36.75" hidden="1" customHeight="1" x14ac:dyDescent="0.25"/>
    <row r="710" ht="36.75" hidden="1" customHeight="1" x14ac:dyDescent="0.25"/>
    <row r="711" ht="36.75" hidden="1" customHeight="1" x14ac:dyDescent="0.25"/>
    <row r="712" ht="36.75" hidden="1" customHeight="1" x14ac:dyDescent="0.25"/>
    <row r="713" ht="36.75" hidden="1" customHeight="1" x14ac:dyDescent="0.25"/>
    <row r="714" ht="36.75" hidden="1" customHeight="1" x14ac:dyDescent="0.25"/>
    <row r="715" ht="36.75" hidden="1" customHeight="1" x14ac:dyDescent="0.25"/>
    <row r="716" ht="36.75" hidden="1" customHeight="1" x14ac:dyDescent="0.25"/>
    <row r="717" ht="36.75" hidden="1" customHeight="1" x14ac:dyDescent="0.25"/>
    <row r="718" ht="36.75" hidden="1" customHeight="1" x14ac:dyDescent="0.25"/>
    <row r="719" ht="36.75" hidden="1" customHeight="1" x14ac:dyDescent="0.25"/>
    <row r="720" ht="36.75" hidden="1" customHeight="1" x14ac:dyDescent="0.25"/>
    <row r="721" ht="36.75" hidden="1" customHeight="1" x14ac:dyDescent="0.25"/>
    <row r="722" ht="36.75" hidden="1" customHeight="1" x14ac:dyDescent="0.25"/>
    <row r="723" ht="36.75" hidden="1" customHeight="1" x14ac:dyDescent="0.25"/>
    <row r="724" ht="36.75" hidden="1" customHeight="1" x14ac:dyDescent="0.25"/>
    <row r="725" ht="36.75" hidden="1" customHeight="1" x14ac:dyDescent="0.25"/>
    <row r="726" ht="36.75" hidden="1" customHeight="1" x14ac:dyDescent="0.25"/>
    <row r="727" ht="36.75" hidden="1" customHeight="1" x14ac:dyDescent="0.25"/>
    <row r="728" ht="36.75" hidden="1" customHeight="1" x14ac:dyDescent="0.25"/>
    <row r="729" ht="36.75" hidden="1" customHeight="1" x14ac:dyDescent="0.25"/>
    <row r="730" ht="36.75" hidden="1" customHeight="1" x14ac:dyDescent="0.25"/>
    <row r="731" ht="36.75" hidden="1" customHeight="1" x14ac:dyDescent="0.25"/>
    <row r="732" ht="36.75" hidden="1" customHeight="1" x14ac:dyDescent="0.25"/>
    <row r="733" ht="36.75" hidden="1" customHeight="1" x14ac:dyDescent="0.25"/>
    <row r="734" ht="36.75" hidden="1" customHeight="1" x14ac:dyDescent="0.25"/>
    <row r="735" ht="36.75" hidden="1" customHeight="1" x14ac:dyDescent="0.25"/>
    <row r="736" ht="36.75" hidden="1" customHeight="1" x14ac:dyDescent="0.25"/>
    <row r="737" ht="36.75" hidden="1" customHeight="1" x14ac:dyDescent="0.25"/>
    <row r="738" ht="36.75" hidden="1" customHeight="1" x14ac:dyDescent="0.25"/>
    <row r="739" ht="36.75" hidden="1" customHeight="1" x14ac:dyDescent="0.25"/>
    <row r="740" ht="36.75" hidden="1" customHeight="1" x14ac:dyDescent="0.25"/>
    <row r="741" ht="36.75" hidden="1" customHeight="1" x14ac:dyDescent="0.25"/>
    <row r="742" ht="36.75" hidden="1" customHeight="1" x14ac:dyDescent="0.25"/>
    <row r="743" ht="36.75" hidden="1" customHeight="1" x14ac:dyDescent="0.25"/>
    <row r="744" ht="36.75" hidden="1" customHeight="1" x14ac:dyDescent="0.25"/>
    <row r="745" ht="36.75" hidden="1" customHeight="1" x14ac:dyDescent="0.25"/>
    <row r="746" ht="36.75" hidden="1" customHeight="1" x14ac:dyDescent="0.25"/>
    <row r="747" ht="36.75" hidden="1" customHeight="1" x14ac:dyDescent="0.25"/>
    <row r="748" ht="36.75" hidden="1" customHeight="1" x14ac:dyDescent="0.25"/>
    <row r="749" ht="36.75" hidden="1" customHeight="1" x14ac:dyDescent="0.25"/>
    <row r="750" ht="36.75" hidden="1" customHeight="1" x14ac:dyDescent="0.25"/>
    <row r="751" ht="36.75" hidden="1" customHeight="1" x14ac:dyDescent="0.25"/>
    <row r="752" ht="36.75" hidden="1" customHeight="1" x14ac:dyDescent="0.25"/>
    <row r="753" ht="36.75" hidden="1" customHeight="1" x14ac:dyDescent="0.25"/>
    <row r="754" ht="36.75" hidden="1" customHeight="1" x14ac:dyDescent="0.25"/>
    <row r="755" ht="36.75" hidden="1" customHeight="1" x14ac:dyDescent="0.25"/>
    <row r="756" ht="36.75" hidden="1" customHeight="1" x14ac:dyDescent="0.25"/>
    <row r="757" ht="36.75" hidden="1" customHeight="1" x14ac:dyDescent="0.25"/>
    <row r="758" ht="36.75" hidden="1" customHeight="1" x14ac:dyDescent="0.25"/>
    <row r="759" ht="36.75" hidden="1" customHeight="1" x14ac:dyDescent="0.25"/>
    <row r="760" ht="36.75" hidden="1" customHeight="1" x14ac:dyDescent="0.25"/>
    <row r="761" ht="36.75" hidden="1" customHeight="1" x14ac:dyDescent="0.25"/>
    <row r="762" ht="36.75" hidden="1" customHeight="1" x14ac:dyDescent="0.25"/>
    <row r="763" ht="36.75" hidden="1" customHeight="1" x14ac:dyDescent="0.25"/>
    <row r="764" ht="36.75" hidden="1" customHeight="1" x14ac:dyDescent="0.25"/>
    <row r="765" ht="36.75" hidden="1" customHeight="1" x14ac:dyDescent="0.25"/>
    <row r="766" ht="36.75" hidden="1" customHeight="1" x14ac:dyDescent="0.25"/>
    <row r="767" ht="36.75" hidden="1" customHeight="1" x14ac:dyDescent="0.25"/>
    <row r="768" ht="36.75" hidden="1" customHeight="1" x14ac:dyDescent="0.25"/>
    <row r="769" ht="36.75" hidden="1" customHeight="1" x14ac:dyDescent="0.25"/>
    <row r="770" ht="36.75" hidden="1" customHeight="1" x14ac:dyDescent="0.25"/>
    <row r="771" ht="36.75" hidden="1" customHeight="1" x14ac:dyDescent="0.25"/>
    <row r="772" ht="36.75" hidden="1" customHeight="1" x14ac:dyDescent="0.25"/>
    <row r="773" ht="36.75" hidden="1" customHeight="1" x14ac:dyDescent="0.25"/>
    <row r="774" ht="36.75" hidden="1" customHeight="1" x14ac:dyDescent="0.25"/>
    <row r="775" ht="36.75" hidden="1" customHeight="1" x14ac:dyDescent="0.25"/>
    <row r="776" ht="36.75" hidden="1" customHeight="1" x14ac:dyDescent="0.25"/>
    <row r="777" ht="36.75" hidden="1" customHeight="1" x14ac:dyDescent="0.25"/>
    <row r="778" ht="36.75" hidden="1" customHeight="1" x14ac:dyDescent="0.25"/>
    <row r="779" ht="36.75" hidden="1" customHeight="1" x14ac:dyDescent="0.25"/>
    <row r="780" ht="36.75" hidden="1" customHeight="1" x14ac:dyDescent="0.25"/>
    <row r="781" ht="36.75" hidden="1" customHeight="1" x14ac:dyDescent="0.25"/>
    <row r="782" ht="36.75" hidden="1" customHeight="1" x14ac:dyDescent="0.25"/>
    <row r="783" ht="36.75" hidden="1" customHeight="1" x14ac:dyDescent="0.25"/>
    <row r="784" ht="36.75" hidden="1" customHeight="1" x14ac:dyDescent="0.25"/>
    <row r="785" ht="36.75" hidden="1" customHeight="1" x14ac:dyDescent="0.25"/>
    <row r="786" ht="36.75" hidden="1" customHeight="1" x14ac:dyDescent="0.25"/>
    <row r="787" ht="36.75" hidden="1" customHeight="1" x14ac:dyDescent="0.25"/>
    <row r="788" ht="36.75" hidden="1" customHeight="1" x14ac:dyDescent="0.25"/>
    <row r="789" ht="36.75" hidden="1" customHeight="1" x14ac:dyDescent="0.25"/>
    <row r="790" ht="36.75" hidden="1" customHeight="1" x14ac:dyDescent="0.25"/>
    <row r="791" ht="36.75" hidden="1" customHeight="1" x14ac:dyDescent="0.25"/>
    <row r="792" ht="36.75" hidden="1" customHeight="1" x14ac:dyDescent="0.25"/>
    <row r="793" ht="36.75" hidden="1" customHeight="1" x14ac:dyDescent="0.25"/>
    <row r="794" ht="36.75" hidden="1" customHeight="1" x14ac:dyDescent="0.25"/>
    <row r="795" ht="36.75" hidden="1" customHeight="1" x14ac:dyDescent="0.25"/>
    <row r="796" ht="36.75" hidden="1" customHeight="1" x14ac:dyDescent="0.25"/>
    <row r="797" ht="36.75" hidden="1" customHeight="1" x14ac:dyDescent="0.25"/>
    <row r="798" ht="36.75" hidden="1" customHeight="1" x14ac:dyDescent="0.25"/>
    <row r="799" ht="36.75" hidden="1" customHeight="1" x14ac:dyDescent="0.25"/>
    <row r="800" ht="36.75" hidden="1" customHeight="1" x14ac:dyDescent="0.25"/>
    <row r="801" ht="36.75" hidden="1" customHeight="1" x14ac:dyDescent="0.25"/>
    <row r="802" ht="36.75" hidden="1" customHeight="1" x14ac:dyDescent="0.25"/>
    <row r="803" ht="36.75" hidden="1" customHeight="1" x14ac:dyDescent="0.25"/>
    <row r="804" ht="36.75" hidden="1" customHeight="1" x14ac:dyDescent="0.25"/>
    <row r="805" ht="36.75" hidden="1" customHeight="1" x14ac:dyDescent="0.25"/>
    <row r="806" ht="36.75" hidden="1" customHeight="1" x14ac:dyDescent="0.25"/>
    <row r="807" ht="36.75" hidden="1" customHeight="1" x14ac:dyDescent="0.25"/>
    <row r="808" ht="36.75" hidden="1" customHeight="1" x14ac:dyDescent="0.25"/>
    <row r="809" ht="36.75" hidden="1" customHeight="1" x14ac:dyDescent="0.25"/>
    <row r="810" ht="36.75" hidden="1" customHeight="1" x14ac:dyDescent="0.25"/>
    <row r="811" ht="36.75" hidden="1" customHeight="1" x14ac:dyDescent="0.25"/>
    <row r="812" ht="36.75" hidden="1" customHeight="1" x14ac:dyDescent="0.25"/>
    <row r="813" ht="36.75" hidden="1" customHeight="1" x14ac:dyDescent="0.25"/>
    <row r="814" ht="36.75" hidden="1" customHeight="1" x14ac:dyDescent="0.25"/>
    <row r="815" ht="36.75" hidden="1" customHeight="1" x14ac:dyDescent="0.25"/>
    <row r="816" ht="36.75" hidden="1" customHeight="1" x14ac:dyDescent="0.25"/>
    <row r="817" ht="36.75" hidden="1" customHeight="1" x14ac:dyDescent="0.25"/>
    <row r="818" ht="36.75" hidden="1" customHeight="1" x14ac:dyDescent="0.25"/>
    <row r="819" ht="36.75" hidden="1" customHeight="1" x14ac:dyDescent="0.25"/>
    <row r="820" ht="36.75" hidden="1" customHeight="1" x14ac:dyDescent="0.25"/>
    <row r="821" ht="36.75" hidden="1" customHeight="1" x14ac:dyDescent="0.25"/>
    <row r="822" ht="36.75" hidden="1" customHeight="1" x14ac:dyDescent="0.25"/>
    <row r="823" ht="36.75" hidden="1" customHeight="1" x14ac:dyDescent="0.25"/>
    <row r="824" ht="36.75" hidden="1" customHeight="1" x14ac:dyDescent="0.25"/>
    <row r="825" ht="36.75" hidden="1" customHeight="1" x14ac:dyDescent="0.25"/>
    <row r="826" ht="36.75" hidden="1" customHeight="1" x14ac:dyDescent="0.25"/>
    <row r="827" ht="36.75" hidden="1" customHeight="1" x14ac:dyDescent="0.25"/>
    <row r="828" ht="36.75" hidden="1" customHeight="1" x14ac:dyDescent="0.25"/>
    <row r="829" ht="36.75" hidden="1" customHeight="1" x14ac:dyDescent="0.25"/>
    <row r="830" ht="36.75" hidden="1" customHeight="1" x14ac:dyDescent="0.25"/>
    <row r="831" ht="36.75" hidden="1" customHeight="1" x14ac:dyDescent="0.25"/>
    <row r="832" ht="36.75" hidden="1" customHeight="1" x14ac:dyDescent="0.25"/>
    <row r="833" ht="36.75" hidden="1" customHeight="1" x14ac:dyDescent="0.25"/>
    <row r="834" ht="36.75" hidden="1" customHeight="1" x14ac:dyDescent="0.25"/>
    <row r="835" ht="36.75" hidden="1" customHeight="1" x14ac:dyDescent="0.25"/>
    <row r="836" ht="36.75" hidden="1" customHeight="1" x14ac:dyDescent="0.25"/>
    <row r="837" ht="36.75" hidden="1" customHeight="1" x14ac:dyDescent="0.25"/>
    <row r="838" ht="36.75" hidden="1" customHeight="1" x14ac:dyDescent="0.25"/>
    <row r="839" ht="36.75" hidden="1" customHeight="1" x14ac:dyDescent="0.25"/>
    <row r="840" ht="36.75" hidden="1" customHeight="1" x14ac:dyDescent="0.25"/>
    <row r="841" ht="36.75" hidden="1" customHeight="1" x14ac:dyDescent="0.25"/>
    <row r="842" ht="36.75" hidden="1" customHeight="1" x14ac:dyDescent="0.25"/>
    <row r="843" ht="36.75" hidden="1" customHeight="1" x14ac:dyDescent="0.25"/>
    <row r="844" ht="36.75" hidden="1" customHeight="1" x14ac:dyDescent="0.25"/>
    <row r="845" ht="36.75" hidden="1" customHeight="1" x14ac:dyDescent="0.25"/>
    <row r="846" ht="36.75" hidden="1" customHeight="1" x14ac:dyDescent="0.25"/>
    <row r="847" ht="36.75" hidden="1" customHeight="1" x14ac:dyDescent="0.25"/>
    <row r="848" ht="36.75" hidden="1" customHeight="1" x14ac:dyDescent="0.25"/>
    <row r="849" ht="36.75" hidden="1" customHeight="1" x14ac:dyDescent="0.25"/>
    <row r="850" ht="36.75" hidden="1" customHeight="1" x14ac:dyDescent="0.25"/>
    <row r="851" ht="36.75" hidden="1" customHeight="1" x14ac:dyDescent="0.25"/>
    <row r="852" ht="36.75" hidden="1" customHeight="1" x14ac:dyDescent="0.25"/>
    <row r="853" ht="36.75" hidden="1" customHeight="1" x14ac:dyDescent="0.25"/>
    <row r="854" ht="36.75" hidden="1" customHeight="1" x14ac:dyDescent="0.25"/>
    <row r="855" ht="36.75" hidden="1" customHeight="1" x14ac:dyDescent="0.25"/>
    <row r="856" ht="36.75" hidden="1" customHeight="1" x14ac:dyDescent="0.25"/>
    <row r="857" ht="36.75" hidden="1" customHeight="1" x14ac:dyDescent="0.25"/>
    <row r="858" ht="36.75" hidden="1" customHeight="1" x14ac:dyDescent="0.25"/>
    <row r="859" ht="36.75" hidden="1" customHeight="1" x14ac:dyDescent="0.25"/>
    <row r="860" ht="36.75" hidden="1" customHeight="1" x14ac:dyDescent="0.25"/>
    <row r="861" ht="36.75" hidden="1" customHeight="1" x14ac:dyDescent="0.25"/>
    <row r="862" ht="36.75" hidden="1" customHeight="1" x14ac:dyDescent="0.25"/>
    <row r="863" ht="36.75" hidden="1" customHeight="1" x14ac:dyDescent="0.25"/>
    <row r="864" ht="36.75" hidden="1" customHeight="1" x14ac:dyDescent="0.25"/>
    <row r="865" ht="36.75" hidden="1" customHeight="1" x14ac:dyDescent="0.25"/>
    <row r="866" ht="36.75" hidden="1" customHeight="1" x14ac:dyDescent="0.25"/>
    <row r="867" ht="36.75" hidden="1" customHeight="1" x14ac:dyDescent="0.25"/>
    <row r="868" ht="36.75" hidden="1" customHeight="1" x14ac:dyDescent="0.25"/>
    <row r="869" ht="36.75" hidden="1" customHeight="1" x14ac:dyDescent="0.25"/>
    <row r="870" ht="36.75" hidden="1" customHeight="1" x14ac:dyDescent="0.25"/>
    <row r="871" ht="36.75" hidden="1" customHeight="1" x14ac:dyDescent="0.25"/>
    <row r="872" ht="36.75" hidden="1" customHeight="1" x14ac:dyDescent="0.25"/>
    <row r="873" ht="36.75" hidden="1" customHeight="1" x14ac:dyDescent="0.25"/>
    <row r="874" ht="36.75" hidden="1" customHeight="1" x14ac:dyDescent="0.25"/>
    <row r="875" ht="36.75" hidden="1" customHeight="1" x14ac:dyDescent="0.25"/>
    <row r="876" ht="36.75" hidden="1" customHeight="1" x14ac:dyDescent="0.25"/>
    <row r="877" ht="36.75" hidden="1" customHeight="1" x14ac:dyDescent="0.25"/>
    <row r="878" ht="36.75" hidden="1" customHeight="1" x14ac:dyDescent="0.25"/>
    <row r="879" ht="36.75" hidden="1" customHeight="1" x14ac:dyDescent="0.25"/>
    <row r="880" ht="36.75" hidden="1" customHeight="1" x14ac:dyDescent="0.25"/>
    <row r="881" ht="36.75" hidden="1" customHeight="1" x14ac:dyDescent="0.25"/>
    <row r="882" ht="36.75" hidden="1" customHeight="1" x14ac:dyDescent="0.25"/>
    <row r="883" ht="36.75" hidden="1" customHeight="1" x14ac:dyDescent="0.25"/>
    <row r="884" ht="36.75" hidden="1" customHeight="1" x14ac:dyDescent="0.25"/>
    <row r="885" ht="36.75" hidden="1" customHeight="1" x14ac:dyDescent="0.25"/>
    <row r="886" ht="36.75" hidden="1" customHeight="1" x14ac:dyDescent="0.25"/>
    <row r="887" ht="36.75" hidden="1" customHeight="1" x14ac:dyDescent="0.25"/>
    <row r="888" ht="36.75" hidden="1" customHeight="1" x14ac:dyDescent="0.25"/>
    <row r="889" ht="36.75" hidden="1" customHeight="1" x14ac:dyDescent="0.25"/>
    <row r="890" ht="36.75" hidden="1" customHeight="1" x14ac:dyDescent="0.25"/>
    <row r="891" ht="36.75" hidden="1" customHeight="1" x14ac:dyDescent="0.25"/>
    <row r="892" ht="36.75" hidden="1" customHeight="1" x14ac:dyDescent="0.25"/>
    <row r="893" ht="36.75" hidden="1" customHeight="1" x14ac:dyDescent="0.25"/>
    <row r="894" ht="36.75" hidden="1" customHeight="1" x14ac:dyDescent="0.25"/>
    <row r="895" ht="36.75" hidden="1" customHeight="1" x14ac:dyDescent="0.25"/>
    <row r="896" ht="36.75" hidden="1" customHeight="1" x14ac:dyDescent="0.25"/>
    <row r="897" ht="36.75" hidden="1" customHeight="1" x14ac:dyDescent="0.25"/>
    <row r="898" ht="36.75" hidden="1" customHeight="1" x14ac:dyDescent="0.25"/>
    <row r="899" ht="36.75" hidden="1" customHeight="1" x14ac:dyDescent="0.25"/>
    <row r="900" ht="36.75" hidden="1" customHeight="1" x14ac:dyDescent="0.25"/>
    <row r="901" ht="36.75" hidden="1" customHeight="1" x14ac:dyDescent="0.25"/>
    <row r="902" ht="36.75" hidden="1" customHeight="1" x14ac:dyDescent="0.25"/>
    <row r="903" ht="36.75" hidden="1" customHeight="1" x14ac:dyDescent="0.25"/>
    <row r="904" ht="36.75" hidden="1" customHeight="1" x14ac:dyDescent="0.25"/>
    <row r="905" ht="36.75" hidden="1" customHeight="1" x14ac:dyDescent="0.25"/>
    <row r="906" ht="36.75" hidden="1" customHeight="1" x14ac:dyDescent="0.25"/>
    <row r="907" ht="36.75" hidden="1" customHeight="1" x14ac:dyDescent="0.25"/>
    <row r="908" ht="36.75" hidden="1" customHeight="1" x14ac:dyDescent="0.25"/>
    <row r="909" ht="36.75" hidden="1" customHeight="1" x14ac:dyDescent="0.25"/>
    <row r="910" ht="36.75" hidden="1" customHeight="1" x14ac:dyDescent="0.25"/>
    <row r="911" ht="36.75" hidden="1" customHeight="1" x14ac:dyDescent="0.25"/>
    <row r="912" ht="36.75" hidden="1" customHeight="1" x14ac:dyDescent="0.25"/>
    <row r="913" ht="36.75" hidden="1" customHeight="1" x14ac:dyDescent="0.25"/>
    <row r="914" ht="36.75" hidden="1" customHeight="1" x14ac:dyDescent="0.25"/>
    <row r="915" ht="36.75" hidden="1" customHeight="1" x14ac:dyDescent="0.25"/>
    <row r="916" ht="36.75" hidden="1" customHeight="1" x14ac:dyDescent="0.25"/>
    <row r="917" ht="36.75" hidden="1" customHeight="1" x14ac:dyDescent="0.25"/>
    <row r="918" ht="36.75" hidden="1" customHeight="1" x14ac:dyDescent="0.25"/>
    <row r="919" ht="36.75" hidden="1" customHeight="1" x14ac:dyDescent="0.25"/>
    <row r="920" ht="36.75" hidden="1" customHeight="1" x14ac:dyDescent="0.25"/>
    <row r="921" ht="36.75" hidden="1" customHeight="1" x14ac:dyDescent="0.25"/>
    <row r="922" ht="36.75" hidden="1" customHeight="1" x14ac:dyDescent="0.25"/>
    <row r="923" ht="36.75" hidden="1" customHeight="1" x14ac:dyDescent="0.25"/>
    <row r="924" ht="36.75" hidden="1" customHeight="1" x14ac:dyDescent="0.25"/>
    <row r="925" ht="36.75" hidden="1" customHeight="1" x14ac:dyDescent="0.25"/>
    <row r="926" ht="36.75" hidden="1" customHeight="1" x14ac:dyDescent="0.25"/>
    <row r="927" ht="36.75" hidden="1" customHeight="1" x14ac:dyDescent="0.25"/>
    <row r="928" ht="36.75" hidden="1" customHeight="1" x14ac:dyDescent="0.25"/>
    <row r="929" ht="36.75" hidden="1" customHeight="1" x14ac:dyDescent="0.25"/>
    <row r="930" ht="36.75" hidden="1" customHeight="1" x14ac:dyDescent="0.25"/>
    <row r="931" ht="36.75" hidden="1" customHeight="1" x14ac:dyDescent="0.25"/>
    <row r="932" ht="36.75" hidden="1" customHeight="1" x14ac:dyDescent="0.25"/>
    <row r="933" ht="36.75" hidden="1" customHeight="1" x14ac:dyDescent="0.25"/>
    <row r="934" ht="36.75" hidden="1" customHeight="1" x14ac:dyDescent="0.25"/>
    <row r="935" ht="36.75" hidden="1" customHeight="1" x14ac:dyDescent="0.25"/>
    <row r="936" ht="36.75" hidden="1" customHeight="1" x14ac:dyDescent="0.25"/>
    <row r="937" ht="36.75" hidden="1" customHeight="1" x14ac:dyDescent="0.25"/>
    <row r="938" ht="36.75" hidden="1" customHeight="1" x14ac:dyDescent="0.25"/>
    <row r="939" ht="36.75" hidden="1" customHeight="1" x14ac:dyDescent="0.25"/>
    <row r="940" ht="36.75" hidden="1" customHeight="1" x14ac:dyDescent="0.25"/>
    <row r="941" ht="36.75" hidden="1" customHeight="1" x14ac:dyDescent="0.25"/>
    <row r="942" ht="36.75" hidden="1" customHeight="1" x14ac:dyDescent="0.25"/>
  </sheetData>
  <sheetProtection password="EC3B" sheet="1"/>
  <mergeCells count="18">
    <mergeCell ref="A293:B293"/>
    <mergeCell ref="I3:I4"/>
    <mergeCell ref="J3:J4"/>
    <mergeCell ref="K3:K4"/>
    <mergeCell ref="L3:L4"/>
    <mergeCell ref="A1:O1"/>
    <mergeCell ref="A2:O2"/>
    <mergeCell ref="A3:A4"/>
    <mergeCell ref="B3:B4"/>
    <mergeCell ref="C3:C4"/>
    <mergeCell ref="D3:D4"/>
    <mergeCell ref="E3:E4"/>
    <mergeCell ref="F3:F4"/>
    <mergeCell ref="G3:G4"/>
    <mergeCell ref="H3:H4"/>
    <mergeCell ref="O3:O4"/>
    <mergeCell ref="M3:M4"/>
    <mergeCell ref="N3:N4"/>
  </mergeCells>
  <conditionalFormatting sqref="C218:O218 D225:I225 C225:C226 C222:O222 C214:O214 C228:I228 C220:O220 C187:O187 C216 E216:O216 D226:O226 C229:IV229">
    <cfRule type="containsBlanks" dxfId="270" priority="13">
      <formula>LEN(TRIM(C187))=0</formula>
    </cfRule>
  </conditionalFormatting>
  <conditionalFormatting sqref="C239">
    <cfRule type="containsBlanks" dxfId="269" priority="12">
      <formula>LEN(TRIM(C239))=0</formula>
    </cfRule>
  </conditionalFormatting>
  <conditionalFormatting sqref="C235:O235">
    <cfRule type="containsBlanks" dxfId="268" priority="11">
      <formula>LEN(TRIM(C235))=0</formula>
    </cfRule>
  </conditionalFormatting>
  <conditionalFormatting sqref="D233:O233">
    <cfRule type="containsBlanks" dxfId="267" priority="10">
      <formula>LEN(TRIM(D233))=0</formula>
    </cfRule>
  </conditionalFormatting>
  <conditionalFormatting sqref="B233:C233">
    <cfRule type="containsBlanks" dxfId="266" priority="9">
      <formula>LEN(TRIM(B233))=0</formula>
    </cfRule>
  </conditionalFormatting>
  <conditionalFormatting sqref="B235">
    <cfRule type="containsBlanks" dxfId="265" priority="8">
      <formula>LEN(TRIM(B235))=0</formula>
    </cfRule>
  </conditionalFormatting>
  <conditionalFormatting sqref="B237">
    <cfRule type="containsBlanks" dxfId="264" priority="7">
      <formula>LEN(TRIM(B237))=0</formula>
    </cfRule>
  </conditionalFormatting>
  <conditionalFormatting sqref="B239">
    <cfRule type="containsBlanks" dxfId="263" priority="6">
      <formula>LEN(TRIM(B239))=0</formula>
    </cfRule>
  </conditionalFormatting>
  <conditionalFormatting sqref="D239:O239">
    <cfRule type="containsBlanks" dxfId="262" priority="5">
      <formula>LEN(TRIM(D239))=0</formula>
    </cfRule>
  </conditionalFormatting>
  <conditionalFormatting sqref="C237">
    <cfRule type="containsBlanks" dxfId="261" priority="4">
      <formula>LEN(TRIM(C237))=0</formula>
    </cfRule>
  </conditionalFormatting>
  <conditionalFormatting sqref="B232">
    <cfRule type="containsBlanks" dxfId="260" priority="3">
      <formula>LEN(TRIM(B232))=0</formula>
    </cfRule>
  </conditionalFormatting>
  <conditionalFormatting sqref="C232">
    <cfRule type="containsBlanks" dxfId="259" priority="2">
      <formula>LEN(TRIM(C232))=0</formula>
    </cfRule>
  </conditionalFormatting>
  <conditionalFormatting sqref="D224:I224">
    <cfRule type="containsBlanks" dxfId="258" priority="1">
      <formula>LEN(TRIM(D224))=0</formula>
    </cfRule>
  </conditionalFormatting>
  <dataValidations count="1">
    <dataValidation type="whole" errorStyle="warning" operator="greaterThan" allowBlank="1" showInputMessage="1" showErrorMessage="1" errorTitle="IMPORTANTE" error="Se recomienda leer las instrucciones antes de inciar con el llenado del presupuesto por objeto del gasto" sqref="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539:B65540 IX65539:IX65540 ST65539:ST65540 ACP65539:ACP65540 AML65539:AML65540 AWH65539:AWH65540 BGD65539:BGD65540 BPZ65539:BPZ65540 BZV65539:BZV65540 CJR65539:CJR65540 CTN65539:CTN65540 DDJ65539:DDJ65540 DNF65539:DNF65540 DXB65539:DXB65540 EGX65539:EGX65540 EQT65539:EQT65540 FAP65539:FAP65540 FKL65539:FKL65540 FUH65539:FUH65540 GED65539:GED65540 GNZ65539:GNZ65540 GXV65539:GXV65540 HHR65539:HHR65540 HRN65539:HRN65540 IBJ65539:IBJ65540 ILF65539:ILF65540 IVB65539:IVB65540 JEX65539:JEX65540 JOT65539:JOT65540 JYP65539:JYP65540 KIL65539:KIL65540 KSH65539:KSH65540 LCD65539:LCD65540 LLZ65539:LLZ65540 LVV65539:LVV65540 MFR65539:MFR65540 MPN65539:MPN65540 MZJ65539:MZJ65540 NJF65539:NJF65540 NTB65539:NTB65540 OCX65539:OCX65540 OMT65539:OMT65540 OWP65539:OWP65540 PGL65539:PGL65540 PQH65539:PQH65540 QAD65539:QAD65540 QJZ65539:QJZ65540 QTV65539:QTV65540 RDR65539:RDR65540 RNN65539:RNN65540 RXJ65539:RXJ65540 SHF65539:SHF65540 SRB65539:SRB65540 TAX65539:TAX65540 TKT65539:TKT65540 TUP65539:TUP65540 UEL65539:UEL65540 UOH65539:UOH65540 UYD65539:UYD65540 VHZ65539:VHZ65540 VRV65539:VRV65540 WBR65539:WBR65540 WLN65539:WLN65540 WVJ65539:WVJ65540 B131075:B131076 IX131075:IX131076 ST131075:ST131076 ACP131075:ACP131076 AML131075:AML131076 AWH131075:AWH131076 BGD131075:BGD131076 BPZ131075:BPZ131076 BZV131075:BZV131076 CJR131075:CJR131076 CTN131075:CTN131076 DDJ131075:DDJ131076 DNF131075:DNF131076 DXB131075:DXB131076 EGX131075:EGX131076 EQT131075:EQT131076 FAP131075:FAP131076 FKL131075:FKL131076 FUH131075:FUH131076 GED131075:GED131076 GNZ131075:GNZ131076 GXV131075:GXV131076 HHR131075:HHR131076 HRN131075:HRN131076 IBJ131075:IBJ131076 ILF131075:ILF131076 IVB131075:IVB131076 JEX131075:JEX131076 JOT131075:JOT131076 JYP131075:JYP131076 KIL131075:KIL131076 KSH131075:KSH131076 LCD131075:LCD131076 LLZ131075:LLZ131076 LVV131075:LVV131076 MFR131075:MFR131076 MPN131075:MPN131076 MZJ131075:MZJ131076 NJF131075:NJF131076 NTB131075:NTB131076 OCX131075:OCX131076 OMT131075:OMT131076 OWP131075:OWP131076 PGL131075:PGL131076 PQH131075:PQH131076 QAD131075:QAD131076 QJZ131075:QJZ131076 QTV131075:QTV131076 RDR131075:RDR131076 RNN131075:RNN131076 RXJ131075:RXJ131076 SHF131075:SHF131076 SRB131075:SRB131076 TAX131075:TAX131076 TKT131075:TKT131076 TUP131075:TUP131076 UEL131075:UEL131076 UOH131075:UOH131076 UYD131075:UYD131076 VHZ131075:VHZ131076 VRV131075:VRV131076 WBR131075:WBR131076 WLN131075:WLN131076 WVJ131075:WVJ131076 B196611:B196612 IX196611:IX196612 ST196611:ST196612 ACP196611:ACP196612 AML196611:AML196612 AWH196611:AWH196612 BGD196611:BGD196612 BPZ196611:BPZ196612 BZV196611:BZV196612 CJR196611:CJR196612 CTN196611:CTN196612 DDJ196611:DDJ196612 DNF196611:DNF196612 DXB196611:DXB196612 EGX196611:EGX196612 EQT196611:EQT196612 FAP196611:FAP196612 FKL196611:FKL196612 FUH196611:FUH196612 GED196611:GED196612 GNZ196611:GNZ196612 GXV196611:GXV196612 HHR196611:HHR196612 HRN196611:HRN196612 IBJ196611:IBJ196612 ILF196611:ILF196612 IVB196611:IVB196612 JEX196611:JEX196612 JOT196611:JOT196612 JYP196611:JYP196612 KIL196611:KIL196612 KSH196611:KSH196612 LCD196611:LCD196612 LLZ196611:LLZ196612 LVV196611:LVV196612 MFR196611:MFR196612 MPN196611:MPN196612 MZJ196611:MZJ196612 NJF196611:NJF196612 NTB196611:NTB196612 OCX196611:OCX196612 OMT196611:OMT196612 OWP196611:OWP196612 PGL196611:PGL196612 PQH196611:PQH196612 QAD196611:QAD196612 QJZ196611:QJZ196612 QTV196611:QTV196612 RDR196611:RDR196612 RNN196611:RNN196612 RXJ196611:RXJ196612 SHF196611:SHF196612 SRB196611:SRB196612 TAX196611:TAX196612 TKT196611:TKT196612 TUP196611:TUP196612 UEL196611:UEL196612 UOH196611:UOH196612 UYD196611:UYD196612 VHZ196611:VHZ196612 VRV196611:VRV196612 WBR196611:WBR196612 WLN196611:WLN196612 WVJ196611:WVJ196612 B262147:B262148 IX262147:IX262148 ST262147:ST262148 ACP262147:ACP262148 AML262147:AML262148 AWH262147:AWH262148 BGD262147:BGD262148 BPZ262147:BPZ262148 BZV262147:BZV262148 CJR262147:CJR262148 CTN262147:CTN262148 DDJ262147:DDJ262148 DNF262147:DNF262148 DXB262147:DXB262148 EGX262147:EGX262148 EQT262147:EQT262148 FAP262147:FAP262148 FKL262147:FKL262148 FUH262147:FUH262148 GED262147:GED262148 GNZ262147:GNZ262148 GXV262147:GXV262148 HHR262147:HHR262148 HRN262147:HRN262148 IBJ262147:IBJ262148 ILF262147:ILF262148 IVB262147:IVB262148 JEX262147:JEX262148 JOT262147:JOT262148 JYP262147:JYP262148 KIL262147:KIL262148 KSH262147:KSH262148 LCD262147:LCD262148 LLZ262147:LLZ262148 LVV262147:LVV262148 MFR262147:MFR262148 MPN262147:MPN262148 MZJ262147:MZJ262148 NJF262147:NJF262148 NTB262147:NTB262148 OCX262147:OCX262148 OMT262147:OMT262148 OWP262147:OWP262148 PGL262147:PGL262148 PQH262147:PQH262148 QAD262147:QAD262148 QJZ262147:QJZ262148 QTV262147:QTV262148 RDR262147:RDR262148 RNN262147:RNN262148 RXJ262147:RXJ262148 SHF262147:SHF262148 SRB262147:SRB262148 TAX262147:TAX262148 TKT262147:TKT262148 TUP262147:TUP262148 UEL262147:UEL262148 UOH262147:UOH262148 UYD262147:UYD262148 VHZ262147:VHZ262148 VRV262147:VRV262148 WBR262147:WBR262148 WLN262147:WLN262148 WVJ262147:WVJ262148 B327683:B327684 IX327683:IX327684 ST327683:ST327684 ACP327683:ACP327684 AML327683:AML327684 AWH327683:AWH327684 BGD327683:BGD327684 BPZ327683:BPZ327684 BZV327683:BZV327684 CJR327683:CJR327684 CTN327683:CTN327684 DDJ327683:DDJ327684 DNF327683:DNF327684 DXB327683:DXB327684 EGX327683:EGX327684 EQT327683:EQT327684 FAP327683:FAP327684 FKL327683:FKL327684 FUH327683:FUH327684 GED327683:GED327684 GNZ327683:GNZ327684 GXV327683:GXV327684 HHR327683:HHR327684 HRN327683:HRN327684 IBJ327683:IBJ327684 ILF327683:ILF327684 IVB327683:IVB327684 JEX327683:JEX327684 JOT327683:JOT327684 JYP327683:JYP327684 KIL327683:KIL327684 KSH327683:KSH327684 LCD327683:LCD327684 LLZ327683:LLZ327684 LVV327683:LVV327684 MFR327683:MFR327684 MPN327683:MPN327684 MZJ327683:MZJ327684 NJF327683:NJF327684 NTB327683:NTB327684 OCX327683:OCX327684 OMT327683:OMT327684 OWP327683:OWP327684 PGL327683:PGL327684 PQH327683:PQH327684 QAD327683:QAD327684 QJZ327683:QJZ327684 QTV327683:QTV327684 RDR327683:RDR327684 RNN327683:RNN327684 RXJ327683:RXJ327684 SHF327683:SHF327684 SRB327683:SRB327684 TAX327683:TAX327684 TKT327683:TKT327684 TUP327683:TUP327684 UEL327683:UEL327684 UOH327683:UOH327684 UYD327683:UYD327684 VHZ327683:VHZ327684 VRV327683:VRV327684 WBR327683:WBR327684 WLN327683:WLN327684 WVJ327683:WVJ327684 B393219:B393220 IX393219:IX393220 ST393219:ST393220 ACP393219:ACP393220 AML393219:AML393220 AWH393219:AWH393220 BGD393219:BGD393220 BPZ393219:BPZ393220 BZV393219:BZV393220 CJR393219:CJR393220 CTN393219:CTN393220 DDJ393219:DDJ393220 DNF393219:DNF393220 DXB393219:DXB393220 EGX393219:EGX393220 EQT393219:EQT393220 FAP393219:FAP393220 FKL393219:FKL393220 FUH393219:FUH393220 GED393219:GED393220 GNZ393219:GNZ393220 GXV393219:GXV393220 HHR393219:HHR393220 HRN393219:HRN393220 IBJ393219:IBJ393220 ILF393219:ILF393220 IVB393219:IVB393220 JEX393219:JEX393220 JOT393219:JOT393220 JYP393219:JYP393220 KIL393219:KIL393220 KSH393219:KSH393220 LCD393219:LCD393220 LLZ393219:LLZ393220 LVV393219:LVV393220 MFR393219:MFR393220 MPN393219:MPN393220 MZJ393219:MZJ393220 NJF393219:NJF393220 NTB393219:NTB393220 OCX393219:OCX393220 OMT393219:OMT393220 OWP393219:OWP393220 PGL393219:PGL393220 PQH393219:PQH393220 QAD393219:QAD393220 QJZ393219:QJZ393220 QTV393219:QTV393220 RDR393219:RDR393220 RNN393219:RNN393220 RXJ393219:RXJ393220 SHF393219:SHF393220 SRB393219:SRB393220 TAX393219:TAX393220 TKT393219:TKT393220 TUP393219:TUP393220 UEL393219:UEL393220 UOH393219:UOH393220 UYD393219:UYD393220 VHZ393219:VHZ393220 VRV393219:VRV393220 WBR393219:WBR393220 WLN393219:WLN393220 WVJ393219:WVJ393220 B458755:B458756 IX458755:IX458756 ST458755:ST458756 ACP458755:ACP458756 AML458755:AML458756 AWH458755:AWH458756 BGD458755:BGD458756 BPZ458755:BPZ458756 BZV458755:BZV458756 CJR458755:CJR458756 CTN458755:CTN458756 DDJ458755:DDJ458756 DNF458755:DNF458756 DXB458755:DXB458756 EGX458755:EGX458756 EQT458755:EQT458756 FAP458755:FAP458756 FKL458755:FKL458756 FUH458755:FUH458756 GED458755:GED458756 GNZ458755:GNZ458756 GXV458755:GXV458756 HHR458755:HHR458756 HRN458755:HRN458756 IBJ458755:IBJ458756 ILF458755:ILF458756 IVB458755:IVB458756 JEX458755:JEX458756 JOT458755:JOT458756 JYP458755:JYP458756 KIL458755:KIL458756 KSH458755:KSH458756 LCD458755:LCD458756 LLZ458755:LLZ458756 LVV458755:LVV458756 MFR458755:MFR458756 MPN458755:MPN458756 MZJ458755:MZJ458756 NJF458755:NJF458756 NTB458755:NTB458756 OCX458755:OCX458756 OMT458755:OMT458756 OWP458755:OWP458756 PGL458755:PGL458756 PQH458755:PQH458756 QAD458755:QAD458756 QJZ458755:QJZ458756 QTV458755:QTV458756 RDR458755:RDR458756 RNN458755:RNN458756 RXJ458755:RXJ458756 SHF458755:SHF458756 SRB458755:SRB458756 TAX458755:TAX458756 TKT458755:TKT458756 TUP458755:TUP458756 UEL458755:UEL458756 UOH458755:UOH458756 UYD458755:UYD458756 VHZ458755:VHZ458756 VRV458755:VRV458756 WBR458755:WBR458756 WLN458755:WLN458756 WVJ458755:WVJ458756 B524291:B524292 IX524291:IX524292 ST524291:ST524292 ACP524291:ACP524292 AML524291:AML524292 AWH524291:AWH524292 BGD524291:BGD524292 BPZ524291:BPZ524292 BZV524291:BZV524292 CJR524291:CJR524292 CTN524291:CTN524292 DDJ524291:DDJ524292 DNF524291:DNF524292 DXB524291:DXB524292 EGX524291:EGX524292 EQT524291:EQT524292 FAP524291:FAP524292 FKL524291:FKL524292 FUH524291:FUH524292 GED524291:GED524292 GNZ524291:GNZ524292 GXV524291:GXV524292 HHR524291:HHR524292 HRN524291:HRN524292 IBJ524291:IBJ524292 ILF524291:ILF524292 IVB524291:IVB524292 JEX524291:JEX524292 JOT524291:JOT524292 JYP524291:JYP524292 KIL524291:KIL524292 KSH524291:KSH524292 LCD524291:LCD524292 LLZ524291:LLZ524292 LVV524291:LVV524292 MFR524291:MFR524292 MPN524291:MPN524292 MZJ524291:MZJ524292 NJF524291:NJF524292 NTB524291:NTB524292 OCX524291:OCX524292 OMT524291:OMT524292 OWP524291:OWP524292 PGL524291:PGL524292 PQH524291:PQH524292 QAD524291:QAD524292 QJZ524291:QJZ524292 QTV524291:QTV524292 RDR524291:RDR524292 RNN524291:RNN524292 RXJ524291:RXJ524292 SHF524291:SHF524292 SRB524291:SRB524292 TAX524291:TAX524292 TKT524291:TKT524292 TUP524291:TUP524292 UEL524291:UEL524292 UOH524291:UOH524292 UYD524291:UYD524292 VHZ524291:VHZ524292 VRV524291:VRV524292 WBR524291:WBR524292 WLN524291:WLN524292 WVJ524291:WVJ524292 B589827:B589828 IX589827:IX589828 ST589827:ST589828 ACP589827:ACP589828 AML589827:AML589828 AWH589827:AWH589828 BGD589827:BGD589828 BPZ589827:BPZ589828 BZV589827:BZV589828 CJR589827:CJR589828 CTN589827:CTN589828 DDJ589827:DDJ589828 DNF589827:DNF589828 DXB589827:DXB589828 EGX589827:EGX589828 EQT589827:EQT589828 FAP589827:FAP589828 FKL589827:FKL589828 FUH589827:FUH589828 GED589827:GED589828 GNZ589827:GNZ589828 GXV589827:GXV589828 HHR589827:HHR589828 HRN589827:HRN589828 IBJ589827:IBJ589828 ILF589827:ILF589828 IVB589827:IVB589828 JEX589827:JEX589828 JOT589827:JOT589828 JYP589827:JYP589828 KIL589827:KIL589828 KSH589827:KSH589828 LCD589827:LCD589828 LLZ589827:LLZ589828 LVV589827:LVV589828 MFR589827:MFR589828 MPN589827:MPN589828 MZJ589827:MZJ589828 NJF589827:NJF589828 NTB589827:NTB589828 OCX589827:OCX589828 OMT589827:OMT589828 OWP589827:OWP589828 PGL589827:PGL589828 PQH589827:PQH589828 QAD589827:QAD589828 QJZ589827:QJZ589828 QTV589827:QTV589828 RDR589827:RDR589828 RNN589827:RNN589828 RXJ589827:RXJ589828 SHF589827:SHF589828 SRB589827:SRB589828 TAX589827:TAX589828 TKT589827:TKT589828 TUP589827:TUP589828 UEL589827:UEL589828 UOH589827:UOH589828 UYD589827:UYD589828 VHZ589827:VHZ589828 VRV589827:VRV589828 WBR589827:WBR589828 WLN589827:WLN589828 WVJ589827:WVJ589828 B655363:B655364 IX655363:IX655364 ST655363:ST655364 ACP655363:ACP655364 AML655363:AML655364 AWH655363:AWH655364 BGD655363:BGD655364 BPZ655363:BPZ655364 BZV655363:BZV655364 CJR655363:CJR655364 CTN655363:CTN655364 DDJ655363:DDJ655364 DNF655363:DNF655364 DXB655363:DXB655364 EGX655363:EGX655364 EQT655363:EQT655364 FAP655363:FAP655364 FKL655363:FKL655364 FUH655363:FUH655364 GED655363:GED655364 GNZ655363:GNZ655364 GXV655363:GXV655364 HHR655363:HHR655364 HRN655363:HRN655364 IBJ655363:IBJ655364 ILF655363:ILF655364 IVB655363:IVB655364 JEX655363:JEX655364 JOT655363:JOT655364 JYP655363:JYP655364 KIL655363:KIL655364 KSH655363:KSH655364 LCD655363:LCD655364 LLZ655363:LLZ655364 LVV655363:LVV655364 MFR655363:MFR655364 MPN655363:MPN655364 MZJ655363:MZJ655364 NJF655363:NJF655364 NTB655363:NTB655364 OCX655363:OCX655364 OMT655363:OMT655364 OWP655363:OWP655364 PGL655363:PGL655364 PQH655363:PQH655364 QAD655363:QAD655364 QJZ655363:QJZ655364 QTV655363:QTV655364 RDR655363:RDR655364 RNN655363:RNN655364 RXJ655363:RXJ655364 SHF655363:SHF655364 SRB655363:SRB655364 TAX655363:TAX655364 TKT655363:TKT655364 TUP655363:TUP655364 UEL655363:UEL655364 UOH655363:UOH655364 UYD655363:UYD655364 VHZ655363:VHZ655364 VRV655363:VRV655364 WBR655363:WBR655364 WLN655363:WLN655364 WVJ655363:WVJ655364 B720899:B720900 IX720899:IX720900 ST720899:ST720900 ACP720899:ACP720900 AML720899:AML720900 AWH720899:AWH720900 BGD720899:BGD720900 BPZ720899:BPZ720900 BZV720899:BZV720900 CJR720899:CJR720900 CTN720899:CTN720900 DDJ720899:DDJ720900 DNF720899:DNF720900 DXB720899:DXB720900 EGX720899:EGX720900 EQT720899:EQT720900 FAP720899:FAP720900 FKL720899:FKL720900 FUH720899:FUH720900 GED720899:GED720900 GNZ720899:GNZ720900 GXV720899:GXV720900 HHR720899:HHR720900 HRN720899:HRN720900 IBJ720899:IBJ720900 ILF720899:ILF720900 IVB720899:IVB720900 JEX720899:JEX720900 JOT720899:JOT720900 JYP720899:JYP720900 KIL720899:KIL720900 KSH720899:KSH720900 LCD720899:LCD720900 LLZ720899:LLZ720900 LVV720899:LVV720900 MFR720899:MFR720900 MPN720899:MPN720900 MZJ720899:MZJ720900 NJF720899:NJF720900 NTB720899:NTB720900 OCX720899:OCX720900 OMT720899:OMT720900 OWP720899:OWP720900 PGL720899:PGL720900 PQH720899:PQH720900 QAD720899:QAD720900 QJZ720899:QJZ720900 QTV720899:QTV720900 RDR720899:RDR720900 RNN720899:RNN720900 RXJ720899:RXJ720900 SHF720899:SHF720900 SRB720899:SRB720900 TAX720899:TAX720900 TKT720899:TKT720900 TUP720899:TUP720900 UEL720899:UEL720900 UOH720899:UOH720900 UYD720899:UYD720900 VHZ720899:VHZ720900 VRV720899:VRV720900 WBR720899:WBR720900 WLN720899:WLN720900 WVJ720899:WVJ720900 B786435:B786436 IX786435:IX786436 ST786435:ST786436 ACP786435:ACP786436 AML786435:AML786436 AWH786435:AWH786436 BGD786435:BGD786436 BPZ786435:BPZ786436 BZV786435:BZV786436 CJR786435:CJR786436 CTN786435:CTN786436 DDJ786435:DDJ786436 DNF786435:DNF786436 DXB786435:DXB786436 EGX786435:EGX786436 EQT786435:EQT786436 FAP786435:FAP786436 FKL786435:FKL786436 FUH786435:FUH786436 GED786435:GED786436 GNZ786435:GNZ786436 GXV786435:GXV786436 HHR786435:HHR786436 HRN786435:HRN786436 IBJ786435:IBJ786436 ILF786435:ILF786436 IVB786435:IVB786436 JEX786435:JEX786436 JOT786435:JOT786436 JYP786435:JYP786436 KIL786435:KIL786436 KSH786435:KSH786436 LCD786435:LCD786436 LLZ786435:LLZ786436 LVV786435:LVV786436 MFR786435:MFR786436 MPN786435:MPN786436 MZJ786435:MZJ786436 NJF786435:NJF786436 NTB786435:NTB786436 OCX786435:OCX786436 OMT786435:OMT786436 OWP786435:OWP786436 PGL786435:PGL786436 PQH786435:PQH786436 QAD786435:QAD786436 QJZ786435:QJZ786436 QTV786435:QTV786436 RDR786435:RDR786436 RNN786435:RNN786436 RXJ786435:RXJ786436 SHF786435:SHF786436 SRB786435:SRB786436 TAX786435:TAX786436 TKT786435:TKT786436 TUP786435:TUP786436 UEL786435:UEL786436 UOH786435:UOH786436 UYD786435:UYD786436 VHZ786435:VHZ786436 VRV786435:VRV786436 WBR786435:WBR786436 WLN786435:WLN786436 WVJ786435:WVJ786436 B851971:B851972 IX851971:IX851972 ST851971:ST851972 ACP851971:ACP851972 AML851971:AML851972 AWH851971:AWH851972 BGD851971:BGD851972 BPZ851971:BPZ851972 BZV851971:BZV851972 CJR851971:CJR851972 CTN851971:CTN851972 DDJ851971:DDJ851972 DNF851971:DNF851972 DXB851971:DXB851972 EGX851971:EGX851972 EQT851971:EQT851972 FAP851971:FAP851972 FKL851971:FKL851972 FUH851971:FUH851972 GED851971:GED851972 GNZ851971:GNZ851972 GXV851971:GXV851972 HHR851971:HHR851972 HRN851971:HRN851972 IBJ851971:IBJ851972 ILF851971:ILF851972 IVB851971:IVB851972 JEX851971:JEX851972 JOT851971:JOT851972 JYP851971:JYP851972 KIL851971:KIL851972 KSH851971:KSH851972 LCD851971:LCD851972 LLZ851971:LLZ851972 LVV851971:LVV851972 MFR851971:MFR851972 MPN851971:MPN851972 MZJ851971:MZJ851972 NJF851971:NJF851972 NTB851971:NTB851972 OCX851971:OCX851972 OMT851971:OMT851972 OWP851971:OWP851972 PGL851971:PGL851972 PQH851971:PQH851972 QAD851971:QAD851972 QJZ851971:QJZ851972 QTV851971:QTV851972 RDR851971:RDR851972 RNN851971:RNN851972 RXJ851971:RXJ851972 SHF851971:SHF851972 SRB851971:SRB851972 TAX851971:TAX851972 TKT851971:TKT851972 TUP851971:TUP851972 UEL851971:UEL851972 UOH851971:UOH851972 UYD851971:UYD851972 VHZ851971:VHZ851972 VRV851971:VRV851972 WBR851971:WBR851972 WLN851971:WLN851972 WVJ851971:WVJ851972 B917507:B917508 IX917507:IX917508 ST917507:ST917508 ACP917507:ACP917508 AML917507:AML917508 AWH917507:AWH917508 BGD917507:BGD917508 BPZ917507:BPZ917508 BZV917507:BZV917508 CJR917507:CJR917508 CTN917507:CTN917508 DDJ917507:DDJ917508 DNF917507:DNF917508 DXB917507:DXB917508 EGX917507:EGX917508 EQT917507:EQT917508 FAP917507:FAP917508 FKL917507:FKL917508 FUH917507:FUH917508 GED917507:GED917508 GNZ917507:GNZ917508 GXV917507:GXV917508 HHR917507:HHR917508 HRN917507:HRN917508 IBJ917507:IBJ917508 ILF917507:ILF917508 IVB917507:IVB917508 JEX917507:JEX917508 JOT917507:JOT917508 JYP917507:JYP917508 KIL917507:KIL917508 KSH917507:KSH917508 LCD917507:LCD917508 LLZ917507:LLZ917508 LVV917507:LVV917508 MFR917507:MFR917508 MPN917507:MPN917508 MZJ917507:MZJ917508 NJF917507:NJF917508 NTB917507:NTB917508 OCX917507:OCX917508 OMT917507:OMT917508 OWP917507:OWP917508 PGL917507:PGL917508 PQH917507:PQH917508 QAD917507:QAD917508 QJZ917507:QJZ917508 QTV917507:QTV917508 RDR917507:RDR917508 RNN917507:RNN917508 RXJ917507:RXJ917508 SHF917507:SHF917508 SRB917507:SRB917508 TAX917507:TAX917508 TKT917507:TKT917508 TUP917507:TUP917508 UEL917507:UEL917508 UOH917507:UOH917508 UYD917507:UYD917508 VHZ917507:VHZ917508 VRV917507:VRV917508 WBR917507:WBR917508 WLN917507:WLN917508 WVJ917507:WVJ917508 B983043:B983044 IX983043:IX983044 ST983043:ST983044 ACP983043:ACP983044 AML983043:AML983044 AWH983043:AWH983044 BGD983043:BGD983044 BPZ983043:BPZ983044 BZV983043:BZV983044 CJR983043:CJR983044 CTN983043:CTN983044 DDJ983043:DDJ983044 DNF983043:DNF983044 DXB983043:DXB983044 EGX983043:EGX983044 EQT983043:EQT983044 FAP983043:FAP983044 FKL983043:FKL983044 FUH983043:FUH983044 GED983043:GED983044 GNZ983043:GNZ983044 GXV983043:GXV983044 HHR983043:HHR983044 HRN983043:HRN983044 IBJ983043:IBJ983044 ILF983043:ILF983044 IVB983043:IVB983044 JEX983043:JEX983044 JOT983043:JOT983044 JYP983043:JYP983044 KIL983043:KIL983044 KSH983043:KSH983044 LCD983043:LCD983044 LLZ983043:LLZ983044 LVV983043:LVV983044 MFR983043:MFR983044 MPN983043:MPN983044 MZJ983043:MZJ983044 NJF983043:NJF983044 NTB983043:NTB983044 OCX983043:OCX983044 OMT983043:OMT983044 OWP983043:OWP983044 PGL983043:PGL983044 PQH983043:PQH983044 QAD983043:QAD983044 QJZ983043:QJZ983044 QTV983043:QTV983044 RDR983043:RDR983044 RNN983043:RNN983044 RXJ983043:RXJ983044 SHF983043:SHF983044 SRB983043:SRB983044 TAX983043:TAX983044 TKT983043:TKT983044 TUP983043:TUP983044 UEL983043:UEL983044 UOH983043:UOH983044 UYD983043:UYD983044 VHZ983043:VHZ983044 VRV983043:VRV983044 WBR983043:WBR983044 WLN983043:WLN983044 WVJ983043:WVJ983044">
      <formula1>0</formula1>
    </dataValidation>
  </dataValidations>
  <printOptions horizontalCentered="1" gridLines="1"/>
  <pageMargins left="0.98425196850393704" right="0.15748031496062992" top="0.47244094488188981" bottom="0.43307086614173229" header="0.39370078740157483" footer="0.23622047244094491"/>
  <pageSetup paperSize="5" scale="55" orientation="landscape" r:id="rId1"/>
  <headerFooter>
    <oddFooter xml:space="preserve">&amp;L&amp;"-,Cursiva"          Ejercicio Fiscal 2016&amp;RPágina &amp;P de &amp;N&amp;K00+000----------- &amp;K01+000   </oddFooter>
  </headerFooter>
  <drawing r:id="rId2"/>
  <legacyDrawing r:id="rId3"/>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N289:O291 JJ289:JK291 TF289:TG291 ADB289:ADC291 AMX289:AMY291 AWT289:AWU291 BGP289:BGQ291 BQL289:BQM291 CAH289:CAI291 CKD289:CKE291 CTZ289:CUA291 DDV289:DDW291 DNR289:DNS291 DXN289:DXO291 EHJ289:EHK291 ERF289:ERG291 FBB289:FBC291 FKX289:FKY291 FUT289:FUU291 GEP289:GEQ291 GOL289:GOM291 GYH289:GYI291 HID289:HIE291 HRZ289:HSA291 IBV289:IBW291 ILR289:ILS291 IVN289:IVO291 JFJ289:JFK291 JPF289:JPG291 JZB289:JZC291 KIX289:KIY291 KST289:KSU291 LCP289:LCQ291 LML289:LMM291 LWH289:LWI291 MGD289:MGE291 MPZ289:MQA291 MZV289:MZW291 NJR289:NJS291 NTN289:NTO291 ODJ289:ODK291 ONF289:ONG291 OXB289:OXC291 PGX289:PGY291 PQT289:PQU291 QAP289:QAQ291 QKL289:QKM291 QUH289:QUI291 RED289:REE291 RNZ289:ROA291 RXV289:RXW291 SHR289:SHS291 SRN289:SRO291 TBJ289:TBK291 TLF289:TLG291 TVB289:TVC291 UEX289:UEY291 UOT289:UOU291 UYP289:UYQ291 VIL289:VIM291 VSH289:VSI291 WCD289:WCE291 WLZ289:WMA291 WVV289:WVW291 N65825:O65827 JJ65825:JK65827 TF65825:TG65827 ADB65825:ADC65827 AMX65825:AMY65827 AWT65825:AWU65827 BGP65825:BGQ65827 BQL65825:BQM65827 CAH65825:CAI65827 CKD65825:CKE65827 CTZ65825:CUA65827 DDV65825:DDW65827 DNR65825:DNS65827 DXN65825:DXO65827 EHJ65825:EHK65827 ERF65825:ERG65827 FBB65825:FBC65827 FKX65825:FKY65827 FUT65825:FUU65827 GEP65825:GEQ65827 GOL65825:GOM65827 GYH65825:GYI65827 HID65825:HIE65827 HRZ65825:HSA65827 IBV65825:IBW65827 ILR65825:ILS65827 IVN65825:IVO65827 JFJ65825:JFK65827 JPF65825:JPG65827 JZB65825:JZC65827 KIX65825:KIY65827 KST65825:KSU65827 LCP65825:LCQ65827 LML65825:LMM65827 LWH65825:LWI65827 MGD65825:MGE65827 MPZ65825:MQA65827 MZV65825:MZW65827 NJR65825:NJS65827 NTN65825:NTO65827 ODJ65825:ODK65827 ONF65825:ONG65827 OXB65825:OXC65827 PGX65825:PGY65827 PQT65825:PQU65827 QAP65825:QAQ65827 QKL65825:QKM65827 QUH65825:QUI65827 RED65825:REE65827 RNZ65825:ROA65827 RXV65825:RXW65827 SHR65825:SHS65827 SRN65825:SRO65827 TBJ65825:TBK65827 TLF65825:TLG65827 TVB65825:TVC65827 UEX65825:UEY65827 UOT65825:UOU65827 UYP65825:UYQ65827 VIL65825:VIM65827 VSH65825:VSI65827 WCD65825:WCE65827 WLZ65825:WMA65827 WVV65825:WVW65827 N131361:O131363 JJ131361:JK131363 TF131361:TG131363 ADB131361:ADC131363 AMX131361:AMY131363 AWT131361:AWU131363 BGP131361:BGQ131363 BQL131361:BQM131363 CAH131361:CAI131363 CKD131361:CKE131363 CTZ131361:CUA131363 DDV131361:DDW131363 DNR131361:DNS131363 DXN131361:DXO131363 EHJ131361:EHK131363 ERF131361:ERG131363 FBB131361:FBC131363 FKX131361:FKY131363 FUT131361:FUU131363 GEP131361:GEQ131363 GOL131361:GOM131363 GYH131361:GYI131363 HID131361:HIE131363 HRZ131361:HSA131363 IBV131361:IBW131363 ILR131361:ILS131363 IVN131361:IVO131363 JFJ131361:JFK131363 JPF131361:JPG131363 JZB131361:JZC131363 KIX131361:KIY131363 KST131361:KSU131363 LCP131361:LCQ131363 LML131361:LMM131363 LWH131361:LWI131363 MGD131361:MGE131363 MPZ131361:MQA131363 MZV131361:MZW131363 NJR131361:NJS131363 NTN131361:NTO131363 ODJ131361:ODK131363 ONF131361:ONG131363 OXB131361:OXC131363 PGX131361:PGY131363 PQT131361:PQU131363 QAP131361:QAQ131363 QKL131361:QKM131363 QUH131361:QUI131363 RED131361:REE131363 RNZ131361:ROA131363 RXV131361:RXW131363 SHR131361:SHS131363 SRN131361:SRO131363 TBJ131361:TBK131363 TLF131361:TLG131363 TVB131361:TVC131363 UEX131361:UEY131363 UOT131361:UOU131363 UYP131361:UYQ131363 VIL131361:VIM131363 VSH131361:VSI131363 WCD131361:WCE131363 WLZ131361:WMA131363 WVV131361:WVW131363 N196897:O196899 JJ196897:JK196899 TF196897:TG196899 ADB196897:ADC196899 AMX196897:AMY196899 AWT196897:AWU196899 BGP196897:BGQ196899 BQL196897:BQM196899 CAH196897:CAI196899 CKD196897:CKE196899 CTZ196897:CUA196899 DDV196897:DDW196899 DNR196897:DNS196899 DXN196897:DXO196899 EHJ196897:EHK196899 ERF196897:ERG196899 FBB196897:FBC196899 FKX196897:FKY196899 FUT196897:FUU196899 GEP196897:GEQ196899 GOL196897:GOM196899 GYH196897:GYI196899 HID196897:HIE196899 HRZ196897:HSA196899 IBV196897:IBW196899 ILR196897:ILS196899 IVN196897:IVO196899 JFJ196897:JFK196899 JPF196897:JPG196899 JZB196897:JZC196899 KIX196897:KIY196899 KST196897:KSU196899 LCP196897:LCQ196899 LML196897:LMM196899 LWH196897:LWI196899 MGD196897:MGE196899 MPZ196897:MQA196899 MZV196897:MZW196899 NJR196897:NJS196899 NTN196897:NTO196899 ODJ196897:ODK196899 ONF196897:ONG196899 OXB196897:OXC196899 PGX196897:PGY196899 PQT196897:PQU196899 QAP196897:QAQ196899 QKL196897:QKM196899 QUH196897:QUI196899 RED196897:REE196899 RNZ196897:ROA196899 RXV196897:RXW196899 SHR196897:SHS196899 SRN196897:SRO196899 TBJ196897:TBK196899 TLF196897:TLG196899 TVB196897:TVC196899 UEX196897:UEY196899 UOT196897:UOU196899 UYP196897:UYQ196899 VIL196897:VIM196899 VSH196897:VSI196899 WCD196897:WCE196899 WLZ196897:WMA196899 WVV196897:WVW196899 N262433:O262435 JJ262433:JK262435 TF262433:TG262435 ADB262433:ADC262435 AMX262433:AMY262435 AWT262433:AWU262435 BGP262433:BGQ262435 BQL262433:BQM262435 CAH262433:CAI262435 CKD262433:CKE262435 CTZ262433:CUA262435 DDV262433:DDW262435 DNR262433:DNS262435 DXN262433:DXO262435 EHJ262433:EHK262435 ERF262433:ERG262435 FBB262433:FBC262435 FKX262433:FKY262435 FUT262433:FUU262435 GEP262433:GEQ262435 GOL262433:GOM262435 GYH262433:GYI262435 HID262433:HIE262435 HRZ262433:HSA262435 IBV262433:IBW262435 ILR262433:ILS262435 IVN262433:IVO262435 JFJ262433:JFK262435 JPF262433:JPG262435 JZB262433:JZC262435 KIX262433:KIY262435 KST262433:KSU262435 LCP262433:LCQ262435 LML262433:LMM262435 LWH262433:LWI262435 MGD262433:MGE262435 MPZ262433:MQA262435 MZV262433:MZW262435 NJR262433:NJS262435 NTN262433:NTO262435 ODJ262433:ODK262435 ONF262433:ONG262435 OXB262433:OXC262435 PGX262433:PGY262435 PQT262433:PQU262435 QAP262433:QAQ262435 QKL262433:QKM262435 QUH262433:QUI262435 RED262433:REE262435 RNZ262433:ROA262435 RXV262433:RXW262435 SHR262433:SHS262435 SRN262433:SRO262435 TBJ262433:TBK262435 TLF262433:TLG262435 TVB262433:TVC262435 UEX262433:UEY262435 UOT262433:UOU262435 UYP262433:UYQ262435 VIL262433:VIM262435 VSH262433:VSI262435 WCD262433:WCE262435 WLZ262433:WMA262435 WVV262433:WVW262435 N327969:O327971 JJ327969:JK327971 TF327969:TG327971 ADB327969:ADC327971 AMX327969:AMY327971 AWT327969:AWU327971 BGP327969:BGQ327971 BQL327969:BQM327971 CAH327969:CAI327971 CKD327969:CKE327971 CTZ327969:CUA327971 DDV327969:DDW327971 DNR327969:DNS327971 DXN327969:DXO327971 EHJ327969:EHK327971 ERF327969:ERG327971 FBB327969:FBC327971 FKX327969:FKY327971 FUT327969:FUU327971 GEP327969:GEQ327971 GOL327969:GOM327971 GYH327969:GYI327971 HID327969:HIE327971 HRZ327969:HSA327971 IBV327969:IBW327971 ILR327969:ILS327971 IVN327969:IVO327971 JFJ327969:JFK327971 JPF327969:JPG327971 JZB327969:JZC327971 KIX327969:KIY327971 KST327969:KSU327971 LCP327969:LCQ327971 LML327969:LMM327971 LWH327969:LWI327971 MGD327969:MGE327971 MPZ327969:MQA327971 MZV327969:MZW327971 NJR327969:NJS327971 NTN327969:NTO327971 ODJ327969:ODK327971 ONF327969:ONG327971 OXB327969:OXC327971 PGX327969:PGY327971 PQT327969:PQU327971 QAP327969:QAQ327971 QKL327969:QKM327971 QUH327969:QUI327971 RED327969:REE327971 RNZ327969:ROA327971 RXV327969:RXW327971 SHR327969:SHS327971 SRN327969:SRO327971 TBJ327969:TBK327971 TLF327969:TLG327971 TVB327969:TVC327971 UEX327969:UEY327971 UOT327969:UOU327971 UYP327969:UYQ327971 VIL327969:VIM327971 VSH327969:VSI327971 WCD327969:WCE327971 WLZ327969:WMA327971 WVV327969:WVW327971 N393505:O393507 JJ393505:JK393507 TF393505:TG393507 ADB393505:ADC393507 AMX393505:AMY393507 AWT393505:AWU393507 BGP393505:BGQ393507 BQL393505:BQM393507 CAH393505:CAI393507 CKD393505:CKE393507 CTZ393505:CUA393507 DDV393505:DDW393507 DNR393505:DNS393507 DXN393505:DXO393507 EHJ393505:EHK393507 ERF393505:ERG393507 FBB393505:FBC393507 FKX393505:FKY393507 FUT393505:FUU393507 GEP393505:GEQ393507 GOL393505:GOM393507 GYH393505:GYI393507 HID393505:HIE393507 HRZ393505:HSA393507 IBV393505:IBW393507 ILR393505:ILS393507 IVN393505:IVO393507 JFJ393505:JFK393507 JPF393505:JPG393507 JZB393505:JZC393507 KIX393505:KIY393507 KST393505:KSU393507 LCP393505:LCQ393507 LML393505:LMM393507 LWH393505:LWI393507 MGD393505:MGE393507 MPZ393505:MQA393507 MZV393505:MZW393507 NJR393505:NJS393507 NTN393505:NTO393507 ODJ393505:ODK393507 ONF393505:ONG393507 OXB393505:OXC393507 PGX393505:PGY393507 PQT393505:PQU393507 QAP393505:QAQ393507 QKL393505:QKM393507 QUH393505:QUI393507 RED393505:REE393507 RNZ393505:ROA393507 RXV393505:RXW393507 SHR393505:SHS393507 SRN393505:SRO393507 TBJ393505:TBK393507 TLF393505:TLG393507 TVB393505:TVC393507 UEX393505:UEY393507 UOT393505:UOU393507 UYP393505:UYQ393507 VIL393505:VIM393507 VSH393505:VSI393507 WCD393505:WCE393507 WLZ393505:WMA393507 WVV393505:WVW393507 N459041:O459043 JJ459041:JK459043 TF459041:TG459043 ADB459041:ADC459043 AMX459041:AMY459043 AWT459041:AWU459043 BGP459041:BGQ459043 BQL459041:BQM459043 CAH459041:CAI459043 CKD459041:CKE459043 CTZ459041:CUA459043 DDV459041:DDW459043 DNR459041:DNS459043 DXN459041:DXO459043 EHJ459041:EHK459043 ERF459041:ERG459043 FBB459041:FBC459043 FKX459041:FKY459043 FUT459041:FUU459043 GEP459041:GEQ459043 GOL459041:GOM459043 GYH459041:GYI459043 HID459041:HIE459043 HRZ459041:HSA459043 IBV459041:IBW459043 ILR459041:ILS459043 IVN459041:IVO459043 JFJ459041:JFK459043 JPF459041:JPG459043 JZB459041:JZC459043 KIX459041:KIY459043 KST459041:KSU459043 LCP459041:LCQ459043 LML459041:LMM459043 LWH459041:LWI459043 MGD459041:MGE459043 MPZ459041:MQA459043 MZV459041:MZW459043 NJR459041:NJS459043 NTN459041:NTO459043 ODJ459041:ODK459043 ONF459041:ONG459043 OXB459041:OXC459043 PGX459041:PGY459043 PQT459041:PQU459043 QAP459041:QAQ459043 QKL459041:QKM459043 QUH459041:QUI459043 RED459041:REE459043 RNZ459041:ROA459043 RXV459041:RXW459043 SHR459041:SHS459043 SRN459041:SRO459043 TBJ459041:TBK459043 TLF459041:TLG459043 TVB459041:TVC459043 UEX459041:UEY459043 UOT459041:UOU459043 UYP459041:UYQ459043 VIL459041:VIM459043 VSH459041:VSI459043 WCD459041:WCE459043 WLZ459041:WMA459043 WVV459041:WVW459043 N524577:O524579 JJ524577:JK524579 TF524577:TG524579 ADB524577:ADC524579 AMX524577:AMY524579 AWT524577:AWU524579 BGP524577:BGQ524579 BQL524577:BQM524579 CAH524577:CAI524579 CKD524577:CKE524579 CTZ524577:CUA524579 DDV524577:DDW524579 DNR524577:DNS524579 DXN524577:DXO524579 EHJ524577:EHK524579 ERF524577:ERG524579 FBB524577:FBC524579 FKX524577:FKY524579 FUT524577:FUU524579 GEP524577:GEQ524579 GOL524577:GOM524579 GYH524577:GYI524579 HID524577:HIE524579 HRZ524577:HSA524579 IBV524577:IBW524579 ILR524577:ILS524579 IVN524577:IVO524579 JFJ524577:JFK524579 JPF524577:JPG524579 JZB524577:JZC524579 KIX524577:KIY524579 KST524577:KSU524579 LCP524577:LCQ524579 LML524577:LMM524579 LWH524577:LWI524579 MGD524577:MGE524579 MPZ524577:MQA524579 MZV524577:MZW524579 NJR524577:NJS524579 NTN524577:NTO524579 ODJ524577:ODK524579 ONF524577:ONG524579 OXB524577:OXC524579 PGX524577:PGY524579 PQT524577:PQU524579 QAP524577:QAQ524579 QKL524577:QKM524579 QUH524577:QUI524579 RED524577:REE524579 RNZ524577:ROA524579 RXV524577:RXW524579 SHR524577:SHS524579 SRN524577:SRO524579 TBJ524577:TBK524579 TLF524577:TLG524579 TVB524577:TVC524579 UEX524577:UEY524579 UOT524577:UOU524579 UYP524577:UYQ524579 VIL524577:VIM524579 VSH524577:VSI524579 WCD524577:WCE524579 WLZ524577:WMA524579 WVV524577:WVW524579 N590113:O590115 JJ590113:JK590115 TF590113:TG590115 ADB590113:ADC590115 AMX590113:AMY590115 AWT590113:AWU590115 BGP590113:BGQ590115 BQL590113:BQM590115 CAH590113:CAI590115 CKD590113:CKE590115 CTZ590113:CUA590115 DDV590113:DDW590115 DNR590113:DNS590115 DXN590113:DXO590115 EHJ590113:EHK590115 ERF590113:ERG590115 FBB590113:FBC590115 FKX590113:FKY590115 FUT590113:FUU590115 GEP590113:GEQ590115 GOL590113:GOM590115 GYH590113:GYI590115 HID590113:HIE590115 HRZ590113:HSA590115 IBV590113:IBW590115 ILR590113:ILS590115 IVN590113:IVO590115 JFJ590113:JFK590115 JPF590113:JPG590115 JZB590113:JZC590115 KIX590113:KIY590115 KST590113:KSU590115 LCP590113:LCQ590115 LML590113:LMM590115 LWH590113:LWI590115 MGD590113:MGE590115 MPZ590113:MQA590115 MZV590113:MZW590115 NJR590113:NJS590115 NTN590113:NTO590115 ODJ590113:ODK590115 ONF590113:ONG590115 OXB590113:OXC590115 PGX590113:PGY590115 PQT590113:PQU590115 QAP590113:QAQ590115 QKL590113:QKM590115 QUH590113:QUI590115 RED590113:REE590115 RNZ590113:ROA590115 RXV590113:RXW590115 SHR590113:SHS590115 SRN590113:SRO590115 TBJ590113:TBK590115 TLF590113:TLG590115 TVB590113:TVC590115 UEX590113:UEY590115 UOT590113:UOU590115 UYP590113:UYQ590115 VIL590113:VIM590115 VSH590113:VSI590115 WCD590113:WCE590115 WLZ590113:WMA590115 WVV590113:WVW590115 N655649:O655651 JJ655649:JK655651 TF655649:TG655651 ADB655649:ADC655651 AMX655649:AMY655651 AWT655649:AWU655651 BGP655649:BGQ655651 BQL655649:BQM655651 CAH655649:CAI655651 CKD655649:CKE655651 CTZ655649:CUA655651 DDV655649:DDW655651 DNR655649:DNS655651 DXN655649:DXO655651 EHJ655649:EHK655651 ERF655649:ERG655651 FBB655649:FBC655651 FKX655649:FKY655651 FUT655649:FUU655651 GEP655649:GEQ655651 GOL655649:GOM655651 GYH655649:GYI655651 HID655649:HIE655651 HRZ655649:HSA655651 IBV655649:IBW655651 ILR655649:ILS655651 IVN655649:IVO655651 JFJ655649:JFK655651 JPF655649:JPG655651 JZB655649:JZC655651 KIX655649:KIY655651 KST655649:KSU655651 LCP655649:LCQ655651 LML655649:LMM655651 LWH655649:LWI655651 MGD655649:MGE655651 MPZ655649:MQA655651 MZV655649:MZW655651 NJR655649:NJS655651 NTN655649:NTO655651 ODJ655649:ODK655651 ONF655649:ONG655651 OXB655649:OXC655651 PGX655649:PGY655651 PQT655649:PQU655651 QAP655649:QAQ655651 QKL655649:QKM655651 QUH655649:QUI655651 RED655649:REE655651 RNZ655649:ROA655651 RXV655649:RXW655651 SHR655649:SHS655651 SRN655649:SRO655651 TBJ655649:TBK655651 TLF655649:TLG655651 TVB655649:TVC655651 UEX655649:UEY655651 UOT655649:UOU655651 UYP655649:UYQ655651 VIL655649:VIM655651 VSH655649:VSI655651 WCD655649:WCE655651 WLZ655649:WMA655651 WVV655649:WVW655651 N721185:O721187 JJ721185:JK721187 TF721185:TG721187 ADB721185:ADC721187 AMX721185:AMY721187 AWT721185:AWU721187 BGP721185:BGQ721187 BQL721185:BQM721187 CAH721185:CAI721187 CKD721185:CKE721187 CTZ721185:CUA721187 DDV721185:DDW721187 DNR721185:DNS721187 DXN721185:DXO721187 EHJ721185:EHK721187 ERF721185:ERG721187 FBB721185:FBC721187 FKX721185:FKY721187 FUT721185:FUU721187 GEP721185:GEQ721187 GOL721185:GOM721187 GYH721185:GYI721187 HID721185:HIE721187 HRZ721185:HSA721187 IBV721185:IBW721187 ILR721185:ILS721187 IVN721185:IVO721187 JFJ721185:JFK721187 JPF721185:JPG721187 JZB721185:JZC721187 KIX721185:KIY721187 KST721185:KSU721187 LCP721185:LCQ721187 LML721185:LMM721187 LWH721185:LWI721187 MGD721185:MGE721187 MPZ721185:MQA721187 MZV721185:MZW721187 NJR721185:NJS721187 NTN721185:NTO721187 ODJ721185:ODK721187 ONF721185:ONG721187 OXB721185:OXC721187 PGX721185:PGY721187 PQT721185:PQU721187 QAP721185:QAQ721187 QKL721185:QKM721187 QUH721185:QUI721187 RED721185:REE721187 RNZ721185:ROA721187 RXV721185:RXW721187 SHR721185:SHS721187 SRN721185:SRO721187 TBJ721185:TBK721187 TLF721185:TLG721187 TVB721185:TVC721187 UEX721185:UEY721187 UOT721185:UOU721187 UYP721185:UYQ721187 VIL721185:VIM721187 VSH721185:VSI721187 WCD721185:WCE721187 WLZ721185:WMA721187 WVV721185:WVW721187 N786721:O786723 JJ786721:JK786723 TF786721:TG786723 ADB786721:ADC786723 AMX786721:AMY786723 AWT786721:AWU786723 BGP786721:BGQ786723 BQL786721:BQM786723 CAH786721:CAI786723 CKD786721:CKE786723 CTZ786721:CUA786723 DDV786721:DDW786723 DNR786721:DNS786723 DXN786721:DXO786723 EHJ786721:EHK786723 ERF786721:ERG786723 FBB786721:FBC786723 FKX786721:FKY786723 FUT786721:FUU786723 GEP786721:GEQ786723 GOL786721:GOM786723 GYH786721:GYI786723 HID786721:HIE786723 HRZ786721:HSA786723 IBV786721:IBW786723 ILR786721:ILS786723 IVN786721:IVO786723 JFJ786721:JFK786723 JPF786721:JPG786723 JZB786721:JZC786723 KIX786721:KIY786723 KST786721:KSU786723 LCP786721:LCQ786723 LML786721:LMM786723 LWH786721:LWI786723 MGD786721:MGE786723 MPZ786721:MQA786723 MZV786721:MZW786723 NJR786721:NJS786723 NTN786721:NTO786723 ODJ786721:ODK786723 ONF786721:ONG786723 OXB786721:OXC786723 PGX786721:PGY786723 PQT786721:PQU786723 QAP786721:QAQ786723 QKL786721:QKM786723 QUH786721:QUI786723 RED786721:REE786723 RNZ786721:ROA786723 RXV786721:RXW786723 SHR786721:SHS786723 SRN786721:SRO786723 TBJ786721:TBK786723 TLF786721:TLG786723 TVB786721:TVC786723 UEX786721:UEY786723 UOT786721:UOU786723 UYP786721:UYQ786723 VIL786721:VIM786723 VSH786721:VSI786723 WCD786721:WCE786723 WLZ786721:WMA786723 WVV786721:WVW786723 N852257:O852259 JJ852257:JK852259 TF852257:TG852259 ADB852257:ADC852259 AMX852257:AMY852259 AWT852257:AWU852259 BGP852257:BGQ852259 BQL852257:BQM852259 CAH852257:CAI852259 CKD852257:CKE852259 CTZ852257:CUA852259 DDV852257:DDW852259 DNR852257:DNS852259 DXN852257:DXO852259 EHJ852257:EHK852259 ERF852257:ERG852259 FBB852257:FBC852259 FKX852257:FKY852259 FUT852257:FUU852259 GEP852257:GEQ852259 GOL852257:GOM852259 GYH852257:GYI852259 HID852257:HIE852259 HRZ852257:HSA852259 IBV852257:IBW852259 ILR852257:ILS852259 IVN852257:IVO852259 JFJ852257:JFK852259 JPF852257:JPG852259 JZB852257:JZC852259 KIX852257:KIY852259 KST852257:KSU852259 LCP852257:LCQ852259 LML852257:LMM852259 LWH852257:LWI852259 MGD852257:MGE852259 MPZ852257:MQA852259 MZV852257:MZW852259 NJR852257:NJS852259 NTN852257:NTO852259 ODJ852257:ODK852259 ONF852257:ONG852259 OXB852257:OXC852259 PGX852257:PGY852259 PQT852257:PQU852259 QAP852257:QAQ852259 QKL852257:QKM852259 QUH852257:QUI852259 RED852257:REE852259 RNZ852257:ROA852259 RXV852257:RXW852259 SHR852257:SHS852259 SRN852257:SRO852259 TBJ852257:TBK852259 TLF852257:TLG852259 TVB852257:TVC852259 UEX852257:UEY852259 UOT852257:UOU852259 UYP852257:UYQ852259 VIL852257:VIM852259 VSH852257:VSI852259 WCD852257:WCE852259 WLZ852257:WMA852259 WVV852257:WVW852259 N917793:O917795 JJ917793:JK917795 TF917793:TG917795 ADB917793:ADC917795 AMX917793:AMY917795 AWT917793:AWU917795 BGP917793:BGQ917795 BQL917793:BQM917795 CAH917793:CAI917795 CKD917793:CKE917795 CTZ917793:CUA917795 DDV917793:DDW917795 DNR917793:DNS917795 DXN917793:DXO917795 EHJ917793:EHK917795 ERF917793:ERG917795 FBB917793:FBC917795 FKX917793:FKY917795 FUT917793:FUU917795 GEP917793:GEQ917795 GOL917793:GOM917795 GYH917793:GYI917795 HID917793:HIE917795 HRZ917793:HSA917795 IBV917793:IBW917795 ILR917793:ILS917795 IVN917793:IVO917795 JFJ917793:JFK917795 JPF917793:JPG917795 JZB917793:JZC917795 KIX917793:KIY917795 KST917793:KSU917795 LCP917793:LCQ917795 LML917793:LMM917795 LWH917793:LWI917795 MGD917793:MGE917795 MPZ917793:MQA917795 MZV917793:MZW917795 NJR917793:NJS917795 NTN917793:NTO917795 ODJ917793:ODK917795 ONF917793:ONG917795 OXB917793:OXC917795 PGX917793:PGY917795 PQT917793:PQU917795 QAP917793:QAQ917795 QKL917793:QKM917795 QUH917793:QUI917795 RED917793:REE917795 RNZ917793:ROA917795 RXV917793:RXW917795 SHR917793:SHS917795 SRN917793:SRO917795 TBJ917793:TBK917795 TLF917793:TLG917795 TVB917793:TVC917795 UEX917793:UEY917795 UOT917793:UOU917795 UYP917793:UYQ917795 VIL917793:VIM917795 VSH917793:VSI917795 WCD917793:WCE917795 WLZ917793:WMA917795 WVV917793:WVW917795 N983329:O983331 JJ983329:JK983331 TF983329:TG983331 ADB983329:ADC983331 AMX983329:AMY983331 AWT983329:AWU983331 BGP983329:BGQ983331 BQL983329:BQM983331 CAH983329:CAI983331 CKD983329:CKE983331 CTZ983329:CUA983331 DDV983329:DDW983331 DNR983329:DNS983331 DXN983329:DXO983331 EHJ983329:EHK983331 ERF983329:ERG983331 FBB983329:FBC983331 FKX983329:FKY983331 FUT983329:FUU983331 GEP983329:GEQ983331 GOL983329:GOM983331 GYH983329:GYI983331 HID983329:HIE983331 HRZ983329:HSA983331 IBV983329:IBW983331 ILR983329:ILS983331 IVN983329:IVO983331 JFJ983329:JFK983331 JPF983329:JPG983331 JZB983329:JZC983331 KIX983329:KIY983331 KST983329:KSU983331 LCP983329:LCQ983331 LML983329:LMM983331 LWH983329:LWI983331 MGD983329:MGE983331 MPZ983329:MQA983331 MZV983329:MZW983331 NJR983329:NJS983331 NTN983329:NTO983331 ODJ983329:ODK983331 ONF983329:ONG983331 OXB983329:OXC983331 PGX983329:PGY983331 PQT983329:PQU983331 QAP983329:QAQ983331 QKL983329:QKM983331 QUH983329:QUI983331 RED983329:REE983331 RNZ983329:ROA983331 RXV983329:RXW983331 SHR983329:SHS983331 SRN983329:SRO983331 TBJ983329:TBK983331 TLF983329:TLG983331 TVB983329:TVC983331 UEX983329:UEY983331 UOT983329:UOU983331 UYP983329:UYQ983331 VIL983329:VIM983331 VSH983329:VSI983331 WCD983329:WCE983331 WLZ983329:WMA983331 WVV983329:WVW983331 N280:O281 JJ280:JK281 TF280:TG281 ADB280:ADC281 AMX280:AMY281 AWT280:AWU281 BGP280:BGQ281 BQL280:BQM281 CAH280:CAI281 CKD280:CKE281 CTZ280:CUA281 DDV280:DDW281 DNR280:DNS281 DXN280:DXO281 EHJ280:EHK281 ERF280:ERG281 FBB280:FBC281 FKX280:FKY281 FUT280:FUU281 GEP280:GEQ281 GOL280:GOM281 GYH280:GYI281 HID280:HIE281 HRZ280:HSA281 IBV280:IBW281 ILR280:ILS281 IVN280:IVO281 JFJ280:JFK281 JPF280:JPG281 JZB280:JZC281 KIX280:KIY281 KST280:KSU281 LCP280:LCQ281 LML280:LMM281 LWH280:LWI281 MGD280:MGE281 MPZ280:MQA281 MZV280:MZW281 NJR280:NJS281 NTN280:NTO281 ODJ280:ODK281 ONF280:ONG281 OXB280:OXC281 PGX280:PGY281 PQT280:PQU281 QAP280:QAQ281 QKL280:QKM281 QUH280:QUI281 RED280:REE281 RNZ280:ROA281 RXV280:RXW281 SHR280:SHS281 SRN280:SRO281 TBJ280:TBK281 TLF280:TLG281 TVB280:TVC281 UEX280:UEY281 UOT280:UOU281 UYP280:UYQ281 VIL280:VIM281 VSH280:VSI281 WCD280:WCE281 WLZ280:WMA281 WVV280:WVW281 N65816:O65817 JJ65816:JK65817 TF65816:TG65817 ADB65816:ADC65817 AMX65816:AMY65817 AWT65816:AWU65817 BGP65816:BGQ65817 BQL65816:BQM65817 CAH65816:CAI65817 CKD65816:CKE65817 CTZ65816:CUA65817 DDV65816:DDW65817 DNR65816:DNS65817 DXN65816:DXO65817 EHJ65816:EHK65817 ERF65816:ERG65817 FBB65816:FBC65817 FKX65816:FKY65817 FUT65816:FUU65817 GEP65816:GEQ65817 GOL65816:GOM65817 GYH65816:GYI65817 HID65816:HIE65817 HRZ65816:HSA65817 IBV65816:IBW65817 ILR65816:ILS65817 IVN65816:IVO65817 JFJ65816:JFK65817 JPF65816:JPG65817 JZB65816:JZC65817 KIX65816:KIY65817 KST65816:KSU65817 LCP65816:LCQ65817 LML65816:LMM65817 LWH65816:LWI65817 MGD65816:MGE65817 MPZ65816:MQA65817 MZV65816:MZW65817 NJR65816:NJS65817 NTN65816:NTO65817 ODJ65816:ODK65817 ONF65816:ONG65817 OXB65816:OXC65817 PGX65816:PGY65817 PQT65816:PQU65817 QAP65816:QAQ65817 QKL65816:QKM65817 QUH65816:QUI65817 RED65816:REE65817 RNZ65816:ROA65817 RXV65816:RXW65817 SHR65816:SHS65817 SRN65816:SRO65817 TBJ65816:TBK65817 TLF65816:TLG65817 TVB65816:TVC65817 UEX65816:UEY65817 UOT65816:UOU65817 UYP65816:UYQ65817 VIL65816:VIM65817 VSH65816:VSI65817 WCD65816:WCE65817 WLZ65816:WMA65817 WVV65816:WVW65817 N131352:O131353 JJ131352:JK131353 TF131352:TG131353 ADB131352:ADC131353 AMX131352:AMY131353 AWT131352:AWU131353 BGP131352:BGQ131353 BQL131352:BQM131353 CAH131352:CAI131353 CKD131352:CKE131353 CTZ131352:CUA131353 DDV131352:DDW131353 DNR131352:DNS131353 DXN131352:DXO131353 EHJ131352:EHK131353 ERF131352:ERG131353 FBB131352:FBC131353 FKX131352:FKY131353 FUT131352:FUU131353 GEP131352:GEQ131353 GOL131352:GOM131353 GYH131352:GYI131353 HID131352:HIE131353 HRZ131352:HSA131353 IBV131352:IBW131353 ILR131352:ILS131353 IVN131352:IVO131353 JFJ131352:JFK131353 JPF131352:JPG131353 JZB131352:JZC131353 KIX131352:KIY131353 KST131352:KSU131353 LCP131352:LCQ131353 LML131352:LMM131353 LWH131352:LWI131353 MGD131352:MGE131353 MPZ131352:MQA131353 MZV131352:MZW131353 NJR131352:NJS131353 NTN131352:NTO131353 ODJ131352:ODK131353 ONF131352:ONG131353 OXB131352:OXC131353 PGX131352:PGY131353 PQT131352:PQU131353 QAP131352:QAQ131353 QKL131352:QKM131353 QUH131352:QUI131353 RED131352:REE131353 RNZ131352:ROA131353 RXV131352:RXW131353 SHR131352:SHS131353 SRN131352:SRO131353 TBJ131352:TBK131353 TLF131352:TLG131353 TVB131352:TVC131353 UEX131352:UEY131353 UOT131352:UOU131353 UYP131352:UYQ131353 VIL131352:VIM131353 VSH131352:VSI131353 WCD131352:WCE131353 WLZ131352:WMA131353 WVV131352:WVW131353 N196888:O196889 JJ196888:JK196889 TF196888:TG196889 ADB196888:ADC196889 AMX196888:AMY196889 AWT196888:AWU196889 BGP196888:BGQ196889 BQL196888:BQM196889 CAH196888:CAI196889 CKD196888:CKE196889 CTZ196888:CUA196889 DDV196888:DDW196889 DNR196888:DNS196889 DXN196888:DXO196889 EHJ196888:EHK196889 ERF196888:ERG196889 FBB196888:FBC196889 FKX196888:FKY196889 FUT196888:FUU196889 GEP196888:GEQ196889 GOL196888:GOM196889 GYH196888:GYI196889 HID196888:HIE196889 HRZ196888:HSA196889 IBV196888:IBW196889 ILR196888:ILS196889 IVN196888:IVO196889 JFJ196888:JFK196889 JPF196888:JPG196889 JZB196888:JZC196889 KIX196888:KIY196889 KST196888:KSU196889 LCP196888:LCQ196889 LML196888:LMM196889 LWH196888:LWI196889 MGD196888:MGE196889 MPZ196888:MQA196889 MZV196888:MZW196889 NJR196888:NJS196889 NTN196888:NTO196889 ODJ196888:ODK196889 ONF196888:ONG196889 OXB196888:OXC196889 PGX196888:PGY196889 PQT196888:PQU196889 QAP196888:QAQ196889 QKL196888:QKM196889 QUH196888:QUI196889 RED196888:REE196889 RNZ196888:ROA196889 RXV196888:RXW196889 SHR196888:SHS196889 SRN196888:SRO196889 TBJ196888:TBK196889 TLF196888:TLG196889 TVB196888:TVC196889 UEX196888:UEY196889 UOT196888:UOU196889 UYP196888:UYQ196889 VIL196888:VIM196889 VSH196888:VSI196889 WCD196888:WCE196889 WLZ196888:WMA196889 WVV196888:WVW196889 N262424:O262425 JJ262424:JK262425 TF262424:TG262425 ADB262424:ADC262425 AMX262424:AMY262425 AWT262424:AWU262425 BGP262424:BGQ262425 BQL262424:BQM262425 CAH262424:CAI262425 CKD262424:CKE262425 CTZ262424:CUA262425 DDV262424:DDW262425 DNR262424:DNS262425 DXN262424:DXO262425 EHJ262424:EHK262425 ERF262424:ERG262425 FBB262424:FBC262425 FKX262424:FKY262425 FUT262424:FUU262425 GEP262424:GEQ262425 GOL262424:GOM262425 GYH262424:GYI262425 HID262424:HIE262425 HRZ262424:HSA262425 IBV262424:IBW262425 ILR262424:ILS262425 IVN262424:IVO262425 JFJ262424:JFK262425 JPF262424:JPG262425 JZB262424:JZC262425 KIX262424:KIY262425 KST262424:KSU262425 LCP262424:LCQ262425 LML262424:LMM262425 LWH262424:LWI262425 MGD262424:MGE262425 MPZ262424:MQA262425 MZV262424:MZW262425 NJR262424:NJS262425 NTN262424:NTO262425 ODJ262424:ODK262425 ONF262424:ONG262425 OXB262424:OXC262425 PGX262424:PGY262425 PQT262424:PQU262425 QAP262424:QAQ262425 QKL262424:QKM262425 QUH262424:QUI262425 RED262424:REE262425 RNZ262424:ROA262425 RXV262424:RXW262425 SHR262424:SHS262425 SRN262424:SRO262425 TBJ262424:TBK262425 TLF262424:TLG262425 TVB262424:TVC262425 UEX262424:UEY262425 UOT262424:UOU262425 UYP262424:UYQ262425 VIL262424:VIM262425 VSH262424:VSI262425 WCD262424:WCE262425 WLZ262424:WMA262425 WVV262424:WVW262425 N327960:O327961 JJ327960:JK327961 TF327960:TG327961 ADB327960:ADC327961 AMX327960:AMY327961 AWT327960:AWU327961 BGP327960:BGQ327961 BQL327960:BQM327961 CAH327960:CAI327961 CKD327960:CKE327961 CTZ327960:CUA327961 DDV327960:DDW327961 DNR327960:DNS327961 DXN327960:DXO327961 EHJ327960:EHK327961 ERF327960:ERG327961 FBB327960:FBC327961 FKX327960:FKY327961 FUT327960:FUU327961 GEP327960:GEQ327961 GOL327960:GOM327961 GYH327960:GYI327961 HID327960:HIE327961 HRZ327960:HSA327961 IBV327960:IBW327961 ILR327960:ILS327961 IVN327960:IVO327961 JFJ327960:JFK327961 JPF327960:JPG327961 JZB327960:JZC327961 KIX327960:KIY327961 KST327960:KSU327961 LCP327960:LCQ327961 LML327960:LMM327961 LWH327960:LWI327961 MGD327960:MGE327961 MPZ327960:MQA327961 MZV327960:MZW327961 NJR327960:NJS327961 NTN327960:NTO327961 ODJ327960:ODK327961 ONF327960:ONG327961 OXB327960:OXC327961 PGX327960:PGY327961 PQT327960:PQU327961 QAP327960:QAQ327961 QKL327960:QKM327961 QUH327960:QUI327961 RED327960:REE327961 RNZ327960:ROA327961 RXV327960:RXW327961 SHR327960:SHS327961 SRN327960:SRO327961 TBJ327960:TBK327961 TLF327960:TLG327961 TVB327960:TVC327961 UEX327960:UEY327961 UOT327960:UOU327961 UYP327960:UYQ327961 VIL327960:VIM327961 VSH327960:VSI327961 WCD327960:WCE327961 WLZ327960:WMA327961 WVV327960:WVW327961 N393496:O393497 JJ393496:JK393497 TF393496:TG393497 ADB393496:ADC393497 AMX393496:AMY393497 AWT393496:AWU393497 BGP393496:BGQ393497 BQL393496:BQM393497 CAH393496:CAI393497 CKD393496:CKE393497 CTZ393496:CUA393497 DDV393496:DDW393497 DNR393496:DNS393497 DXN393496:DXO393497 EHJ393496:EHK393497 ERF393496:ERG393497 FBB393496:FBC393497 FKX393496:FKY393497 FUT393496:FUU393497 GEP393496:GEQ393497 GOL393496:GOM393497 GYH393496:GYI393497 HID393496:HIE393497 HRZ393496:HSA393497 IBV393496:IBW393497 ILR393496:ILS393497 IVN393496:IVO393497 JFJ393496:JFK393497 JPF393496:JPG393497 JZB393496:JZC393497 KIX393496:KIY393497 KST393496:KSU393497 LCP393496:LCQ393497 LML393496:LMM393497 LWH393496:LWI393497 MGD393496:MGE393497 MPZ393496:MQA393497 MZV393496:MZW393497 NJR393496:NJS393497 NTN393496:NTO393497 ODJ393496:ODK393497 ONF393496:ONG393497 OXB393496:OXC393497 PGX393496:PGY393497 PQT393496:PQU393497 QAP393496:QAQ393497 QKL393496:QKM393497 QUH393496:QUI393497 RED393496:REE393497 RNZ393496:ROA393497 RXV393496:RXW393497 SHR393496:SHS393497 SRN393496:SRO393497 TBJ393496:TBK393497 TLF393496:TLG393497 TVB393496:TVC393497 UEX393496:UEY393497 UOT393496:UOU393497 UYP393496:UYQ393497 VIL393496:VIM393497 VSH393496:VSI393497 WCD393496:WCE393497 WLZ393496:WMA393497 WVV393496:WVW393497 N459032:O459033 JJ459032:JK459033 TF459032:TG459033 ADB459032:ADC459033 AMX459032:AMY459033 AWT459032:AWU459033 BGP459032:BGQ459033 BQL459032:BQM459033 CAH459032:CAI459033 CKD459032:CKE459033 CTZ459032:CUA459033 DDV459032:DDW459033 DNR459032:DNS459033 DXN459032:DXO459033 EHJ459032:EHK459033 ERF459032:ERG459033 FBB459032:FBC459033 FKX459032:FKY459033 FUT459032:FUU459033 GEP459032:GEQ459033 GOL459032:GOM459033 GYH459032:GYI459033 HID459032:HIE459033 HRZ459032:HSA459033 IBV459032:IBW459033 ILR459032:ILS459033 IVN459032:IVO459033 JFJ459032:JFK459033 JPF459032:JPG459033 JZB459032:JZC459033 KIX459032:KIY459033 KST459032:KSU459033 LCP459032:LCQ459033 LML459032:LMM459033 LWH459032:LWI459033 MGD459032:MGE459033 MPZ459032:MQA459033 MZV459032:MZW459033 NJR459032:NJS459033 NTN459032:NTO459033 ODJ459032:ODK459033 ONF459032:ONG459033 OXB459032:OXC459033 PGX459032:PGY459033 PQT459032:PQU459033 QAP459032:QAQ459033 QKL459032:QKM459033 QUH459032:QUI459033 RED459032:REE459033 RNZ459032:ROA459033 RXV459032:RXW459033 SHR459032:SHS459033 SRN459032:SRO459033 TBJ459032:TBK459033 TLF459032:TLG459033 TVB459032:TVC459033 UEX459032:UEY459033 UOT459032:UOU459033 UYP459032:UYQ459033 VIL459032:VIM459033 VSH459032:VSI459033 WCD459032:WCE459033 WLZ459032:WMA459033 WVV459032:WVW459033 N524568:O524569 JJ524568:JK524569 TF524568:TG524569 ADB524568:ADC524569 AMX524568:AMY524569 AWT524568:AWU524569 BGP524568:BGQ524569 BQL524568:BQM524569 CAH524568:CAI524569 CKD524568:CKE524569 CTZ524568:CUA524569 DDV524568:DDW524569 DNR524568:DNS524569 DXN524568:DXO524569 EHJ524568:EHK524569 ERF524568:ERG524569 FBB524568:FBC524569 FKX524568:FKY524569 FUT524568:FUU524569 GEP524568:GEQ524569 GOL524568:GOM524569 GYH524568:GYI524569 HID524568:HIE524569 HRZ524568:HSA524569 IBV524568:IBW524569 ILR524568:ILS524569 IVN524568:IVO524569 JFJ524568:JFK524569 JPF524568:JPG524569 JZB524568:JZC524569 KIX524568:KIY524569 KST524568:KSU524569 LCP524568:LCQ524569 LML524568:LMM524569 LWH524568:LWI524569 MGD524568:MGE524569 MPZ524568:MQA524569 MZV524568:MZW524569 NJR524568:NJS524569 NTN524568:NTO524569 ODJ524568:ODK524569 ONF524568:ONG524569 OXB524568:OXC524569 PGX524568:PGY524569 PQT524568:PQU524569 QAP524568:QAQ524569 QKL524568:QKM524569 QUH524568:QUI524569 RED524568:REE524569 RNZ524568:ROA524569 RXV524568:RXW524569 SHR524568:SHS524569 SRN524568:SRO524569 TBJ524568:TBK524569 TLF524568:TLG524569 TVB524568:TVC524569 UEX524568:UEY524569 UOT524568:UOU524569 UYP524568:UYQ524569 VIL524568:VIM524569 VSH524568:VSI524569 WCD524568:WCE524569 WLZ524568:WMA524569 WVV524568:WVW524569 N590104:O590105 JJ590104:JK590105 TF590104:TG590105 ADB590104:ADC590105 AMX590104:AMY590105 AWT590104:AWU590105 BGP590104:BGQ590105 BQL590104:BQM590105 CAH590104:CAI590105 CKD590104:CKE590105 CTZ590104:CUA590105 DDV590104:DDW590105 DNR590104:DNS590105 DXN590104:DXO590105 EHJ590104:EHK590105 ERF590104:ERG590105 FBB590104:FBC590105 FKX590104:FKY590105 FUT590104:FUU590105 GEP590104:GEQ590105 GOL590104:GOM590105 GYH590104:GYI590105 HID590104:HIE590105 HRZ590104:HSA590105 IBV590104:IBW590105 ILR590104:ILS590105 IVN590104:IVO590105 JFJ590104:JFK590105 JPF590104:JPG590105 JZB590104:JZC590105 KIX590104:KIY590105 KST590104:KSU590105 LCP590104:LCQ590105 LML590104:LMM590105 LWH590104:LWI590105 MGD590104:MGE590105 MPZ590104:MQA590105 MZV590104:MZW590105 NJR590104:NJS590105 NTN590104:NTO590105 ODJ590104:ODK590105 ONF590104:ONG590105 OXB590104:OXC590105 PGX590104:PGY590105 PQT590104:PQU590105 QAP590104:QAQ590105 QKL590104:QKM590105 QUH590104:QUI590105 RED590104:REE590105 RNZ590104:ROA590105 RXV590104:RXW590105 SHR590104:SHS590105 SRN590104:SRO590105 TBJ590104:TBK590105 TLF590104:TLG590105 TVB590104:TVC590105 UEX590104:UEY590105 UOT590104:UOU590105 UYP590104:UYQ590105 VIL590104:VIM590105 VSH590104:VSI590105 WCD590104:WCE590105 WLZ590104:WMA590105 WVV590104:WVW590105 N655640:O655641 JJ655640:JK655641 TF655640:TG655641 ADB655640:ADC655641 AMX655640:AMY655641 AWT655640:AWU655641 BGP655640:BGQ655641 BQL655640:BQM655641 CAH655640:CAI655641 CKD655640:CKE655641 CTZ655640:CUA655641 DDV655640:DDW655641 DNR655640:DNS655641 DXN655640:DXO655641 EHJ655640:EHK655641 ERF655640:ERG655641 FBB655640:FBC655641 FKX655640:FKY655641 FUT655640:FUU655641 GEP655640:GEQ655641 GOL655640:GOM655641 GYH655640:GYI655641 HID655640:HIE655641 HRZ655640:HSA655641 IBV655640:IBW655641 ILR655640:ILS655641 IVN655640:IVO655641 JFJ655640:JFK655641 JPF655640:JPG655641 JZB655640:JZC655641 KIX655640:KIY655641 KST655640:KSU655641 LCP655640:LCQ655641 LML655640:LMM655641 LWH655640:LWI655641 MGD655640:MGE655641 MPZ655640:MQA655641 MZV655640:MZW655641 NJR655640:NJS655641 NTN655640:NTO655641 ODJ655640:ODK655641 ONF655640:ONG655641 OXB655640:OXC655641 PGX655640:PGY655641 PQT655640:PQU655641 QAP655640:QAQ655641 QKL655640:QKM655641 QUH655640:QUI655641 RED655640:REE655641 RNZ655640:ROA655641 RXV655640:RXW655641 SHR655640:SHS655641 SRN655640:SRO655641 TBJ655640:TBK655641 TLF655640:TLG655641 TVB655640:TVC655641 UEX655640:UEY655641 UOT655640:UOU655641 UYP655640:UYQ655641 VIL655640:VIM655641 VSH655640:VSI655641 WCD655640:WCE655641 WLZ655640:WMA655641 WVV655640:WVW655641 N721176:O721177 JJ721176:JK721177 TF721176:TG721177 ADB721176:ADC721177 AMX721176:AMY721177 AWT721176:AWU721177 BGP721176:BGQ721177 BQL721176:BQM721177 CAH721176:CAI721177 CKD721176:CKE721177 CTZ721176:CUA721177 DDV721176:DDW721177 DNR721176:DNS721177 DXN721176:DXO721177 EHJ721176:EHK721177 ERF721176:ERG721177 FBB721176:FBC721177 FKX721176:FKY721177 FUT721176:FUU721177 GEP721176:GEQ721177 GOL721176:GOM721177 GYH721176:GYI721177 HID721176:HIE721177 HRZ721176:HSA721177 IBV721176:IBW721177 ILR721176:ILS721177 IVN721176:IVO721177 JFJ721176:JFK721177 JPF721176:JPG721177 JZB721176:JZC721177 KIX721176:KIY721177 KST721176:KSU721177 LCP721176:LCQ721177 LML721176:LMM721177 LWH721176:LWI721177 MGD721176:MGE721177 MPZ721176:MQA721177 MZV721176:MZW721177 NJR721176:NJS721177 NTN721176:NTO721177 ODJ721176:ODK721177 ONF721176:ONG721177 OXB721176:OXC721177 PGX721176:PGY721177 PQT721176:PQU721177 QAP721176:QAQ721177 QKL721176:QKM721177 QUH721176:QUI721177 RED721176:REE721177 RNZ721176:ROA721177 RXV721176:RXW721177 SHR721176:SHS721177 SRN721176:SRO721177 TBJ721176:TBK721177 TLF721176:TLG721177 TVB721176:TVC721177 UEX721176:UEY721177 UOT721176:UOU721177 UYP721176:UYQ721177 VIL721176:VIM721177 VSH721176:VSI721177 WCD721176:WCE721177 WLZ721176:WMA721177 WVV721176:WVW721177 N786712:O786713 JJ786712:JK786713 TF786712:TG786713 ADB786712:ADC786713 AMX786712:AMY786713 AWT786712:AWU786713 BGP786712:BGQ786713 BQL786712:BQM786713 CAH786712:CAI786713 CKD786712:CKE786713 CTZ786712:CUA786713 DDV786712:DDW786713 DNR786712:DNS786713 DXN786712:DXO786713 EHJ786712:EHK786713 ERF786712:ERG786713 FBB786712:FBC786713 FKX786712:FKY786713 FUT786712:FUU786713 GEP786712:GEQ786713 GOL786712:GOM786713 GYH786712:GYI786713 HID786712:HIE786713 HRZ786712:HSA786713 IBV786712:IBW786713 ILR786712:ILS786713 IVN786712:IVO786713 JFJ786712:JFK786713 JPF786712:JPG786713 JZB786712:JZC786713 KIX786712:KIY786713 KST786712:KSU786713 LCP786712:LCQ786713 LML786712:LMM786713 LWH786712:LWI786713 MGD786712:MGE786713 MPZ786712:MQA786713 MZV786712:MZW786713 NJR786712:NJS786713 NTN786712:NTO786713 ODJ786712:ODK786713 ONF786712:ONG786713 OXB786712:OXC786713 PGX786712:PGY786713 PQT786712:PQU786713 QAP786712:QAQ786713 QKL786712:QKM786713 QUH786712:QUI786713 RED786712:REE786713 RNZ786712:ROA786713 RXV786712:RXW786713 SHR786712:SHS786713 SRN786712:SRO786713 TBJ786712:TBK786713 TLF786712:TLG786713 TVB786712:TVC786713 UEX786712:UEY786713 UOT786712:UOU786713 UYP786712:UYQ786713 VIL786712:VIM786713 VSH786712:VSI786713 WCD786712:WCE786713 WLZ786712:WMA786713 WVV786712:WVW786713 N852248:O852249 JJ852248:JK852249 TF852248:TG852249 ADB852248:ADC852249 AMX852248:AMY852249 AWT852248:AWU852249 BGP852248:BGQ852249 BQL852248:BQM852249 CAH852248:CAI852249 CKD852248:CKE852249 CTZ852248:CUA852249 DDV852248:DDW852249 DNR852248:DNS852249 DXN852248:DXO852249 EHJ852248:EHK852249 ERF852248:ERG852249 FBB852248:FBC852249 FKX852248:FKY852249 FUT852248:FUU852249 GEP852248:GEQ852249 GOL852248:GOM852249 GYH852248:GYI852249 HID852248:HIE852249 HRZ852248:HSA852249 IBV852248:IBW852249 ILR852248:ILS852249 IVN852248:IVO852249 JFJ852248:JFK852249 JPF852248:JPG852249 JZB852248:JZC852249 KIX852248:KIY852249 KST852248:KSU852249 LCP852248:LCQ852249 LML852248:LMM852249 LWH852248:LWI852249 MGD852248:MGE852249 MPZ852248:MQA852249 MZV852248:MZW852249 NJR852248:NJS852249 NTN852248:NTO852249 ODJ852248:ODK852249 ONF852248:ONG852249 OXB852248:OXC852249 PGX852248:PGY852249 PQT852248:PQU852249 QAP852248:QAQ852249 QKL852248:QKM852249 QUH852248:QUI852249 RED852248:REE852249 RNZ852248:ROA852249 RXV852248:RXW852249 SHR852248:SHS852249 SRN852248:SRO852249 TBJ852248:TBK852249 TLF852248:TLG852249 TVB852248:TVC852249 UEX852248:UEY852249 UOT852248:UOU852249 UYP852248:UYQ852249 VIL852248:VIM852249 VSH852248:VSI852249 WCD852248:WCE852249 WLZ852248:WMA852249 WVV852248:WVW852249 N917784:O917785 JJ917784:JK917785 TF917784:TG917785 ADB917784:ADC917785 AMX917784:AMY917785 AWT917784:AWU917785 BGP917784:BGQ917785 BQL917784:BQM917785 CAH917784:CAI917785 CKD917784:CKE917785 CTZ917784:CUA917785 DDV917784:DDW917785 DNR917784:DNS917785 DXN917784:DXO917785 EHJ917784:EHK917785 ERF917784:ERG917785 FBB917784:FBC917785 FKX917784:FKY917785 FUT917784:FUU917785 GEP917784:GEQ917785 GOL917784:GOM917785 GYH917784:GYI917785 HID917784:HIE917785 HRZ917784:HSA917785 IBV917784:IBW917785 ILR917784:ILS917785 IVN917784:IVO917785 JFJ917784:JFK917785 JPF917784:JPG917785 JZB917784:JZC917785 KIX917784:KIY917785 KST917784:KSU917785 LCP917784:LCQ917785 LML917784:LMM917785 LWH917784:LWI917785 MGD917784:MGE917785 MPZ917784:MQA917785 MZV917784:MZW917785 NJR917784:NJS917785 NTN917784:NTO917785 ODJ917784:ODK917785 ONF917784:ONG917785 OXB917784:OXC917785 PGX917784:PGY917785 PQT917784:PQU917785 QAP917784:QAQ917785 QKL917784:QKM917785 QUH917784:QUI917785 RED917784:REE917785 RNZ917784:ROA917785 RXV917784:RXW917785 SHR917784:SHS917785 SRN917784:SRO917785 TBJ917784:TBK917785 TLF917784:TLG917785 TVB917784:TVC917785 UEX917784:UEY917785 UOT917784:UOU917785 UYP917784:UYQ917785 VIL917784:VIM917785 VSH917784:VSI917785 WCD917784:WCE917785 WLZ917784:WMA917785 WVV917784:WVW917785 N983320:O983321 JJ983320:JK983321 TF983320:TG983321 ADB983320:ADC983321 AMX983320:AMY983321 AWT983320:AWU983321 BGP983320:BGQ983321 BQL983320:BQM983321 CAH983320:CAI983321 CKD983320:CKE983321 CTZ983320:CUA983321 DDV983320:DDW983321 DNR983320:DNS983321 DXN983320:DXO983321 EHJ983320:EHK983321 ERF983320:ERG983321 FBB983320:FBC983321 FKX983320:FKY983321 FUT983320:FUU983321 GEP983320:GEQ983321 GOL983320:GOM983321 GYH983320:GYI983321 HID983320:HIE983321 HRZ983320:HSA983321 IBV983320:IBW983321 ILR983320:ILS983321 IVN983320:IVO983321 JFJ983320:JFK983321 JPF983320:JPG983321 JZB983320:JZC983321 KIX983320:KIY983321 KST983320:KSU983321 LCP983320:LCQ983321 LML983320:LMM983321 LWH983320:LWI983321 MGD983320:MGE983321 MPZ983320:MQA983321 MZV983320:MZW983321 NJR983320:NJS983321 NTN983320:NTO983321 ODJ983320:ODK983321 ONF983320:ONG983321 OXB983320:OXC983321 PGX983320:PGY983321 PQT983320:PQU983321 QAP983320:QAQ983321 QKL983320:QKM983321 QUH983320:QUI983321 RED983320:REE983321 RNZ983320:ROA983321 RXV983320:RXW983321 SHR983320:SHS983321 SRN983320:SRO983321 TBJ983320:TBK983321 TLF983320:TLG983321 TVB983320:TVC983321 UEX983320:UEY983321 UOT983320:UOU983321 UYP983320:UYQ983321 VIL983320:VIM983321 VSH983320:VSI983321 WCD983320:WCE983321 WLZ983320:WMA983321 WVV983320:WVW983321 C270:C271 IY270:IY271 SU270:SU271 ACQ270:ACQ271 AMM270:AMM271 AWI270:AWI271 BGE270:BGE271 BQA270:BQA271 BZW270:BZW271 CJS270:CJS271 CTO270:CTO271 DDK270:DDK271 DNG270:DNG271 DXC270:DXC271 EGY270:EGY271 EQU270:EQU271 FAQ270:FAQ271 FKM270:FKM271 FUI270:FUI271 GEE270:GEE271 GOA270:GOA271 GXW270:GXW271 HHS270:HHS271 HRO270:HRO271 IBK270:IBK271 ILG270:ILG271 IVC270:IVC271 JEY270:JEY271 JOU270:JOU271 JYQ270:JYQ271 KIM270:KIM271 KSI270:KSI271 LCE270:LCE271 LMA270:LMA271 LVW270:LVW271 MFS270:MFS271 MPO270:MPO271 MZK270:MZK271 NJG270:NJG271 NTC270:NTC271 OCY270:OCY271 OMU270:OMU271 OWQ270:OWQ271 PGM270:PGM271 PQI270:PQI271 QAE270:QAE271 QKA270:QKA271 QTW270:QTW271 RDS270:RDS271 RNO270:RNO271 RXK270:RXK271 SHG270:SHG271 SRC270:SRC271 TAY270:TAY271 TKU270:TKU271 TUQ270:TUQ271 UEM270:UEM271 UOI270:UOI271 UYE270:UYE271 VIA270:VIA271 VRW270:VRW271 WBS270:WBS271 WLO270:WLO271 WVK270:WVK271 C65806:C65807 IY65806:IY65807 SU65806:SU65807 ACQ65806:ACQ65807 AMM65806:AMM65807 AWI65806:AWI65807 BGE65806:BGE65807 BQA65806:BQA65807 BZW65806:BZW65807 CJS65806:CJS65807 CTO65806:CTO65807 DDK65806:DDK65807 DNG65806:DNG65807 DXC65806:DXC65807 EGY65806:EGY65807 EQU65806:EQU65807 FAQ65806:FAQ65807 FKM65806:FKM65807 FUI65806:FUI65807 GEE65806:GEE65807 GOA65806:GOA65807 GXW65806:GXW65807 HHS65806:HHS65807 HRO65806:HRO65807 IBK65806:IBK65807 ILG65806:ILG65807 IVC65806:IVC65807 JEY65806:JEY65807 JOU65806:JOU65807 JYQ65806:JYQ65807 KIM65806:KIM65807 KSI65806:KSI65807 LCE65806:LCE65807 LMA65806:LMA65807 LVW65806:LVW65807 MFS65806:MFS65807 MPO65806:MPO65807 MZK65806:MZK65807 NJG65806:NJG65807 NTC65806:NTC65807 OCY65806:OCY65807 OMU65806:OMU65807 OWQ65806:OWQ65807 PGM65806:PGM65807 PQI65806:PQI65807 QAE65806:QAE65807 QKA65806:QKA65807 QTW65806:QTW65807 RDS65806:RDS65807 RNO65806:RNO65807 RXK65806:RXK65807 SHG65806:SHG65807 SRC65806:SRC65807 TAY65806:TAY65807 TKU65806:TKU65807 TUQ65806:TUQ65807 UEM65806:UEM65807 UOI65806:UOI65807 UYE65806:UYE65807 VIA65806:VIA65807 VRW65806:VRW65807 WBS65806:WBS65807 WLO65806:WLO65807 WVK65806:WVK65807 C131342:C131343 IY131342:IY131343 SU131342:SU131343 ACQ131342:ACQ131343 AMM131342:AMM131343 AWI131342:AWI131343 BGE131342:BGE131343 BQA131342:BQA131343 BZW131342:BZW131343 CJS131342:CJS131343 CTO131342:CTO131343 DDK131342:DDK131343 DNG131342:DNG131343 DXC131342:DXC131343 EGY131342:EGY131343 EQU131342:EQU131343 FAQ131342:FAQ131343 FKM131342:FKM131343 FUI131342:FUI131343 GEE131342:GEE131343 GOA131342:GOA131343 GXW131342:GXW131343 HHS131342:HHS131343 HRO131342:HRO131343 IBK131342:IBK131343 ILG131342:ILG131343 IVC131342:IVC131343 JEY131342:JEY131343 JOU131342:JOU131343 JYQ131342:JYQ131343 KIM131342:KIM131343 KSI131342:KSI131343 LCE131342:LCE131343 LMA131342:LMA131343 LVW131342:LVW131343 MFS131342:MFS131343 MPO131342:MPO131343 MZK131342:MZK131343 NJG131342:NJG131343 NTC131342:NTC131343 OCY131342:OCY131343 OMU131342:OMU131343 OWQ131342:OWQ131343 PGM131342:PGM131343 PQI131342:PQI131343 QAE131342:QAE131343 QKA131342:QKA131343 QTW131342:QTW131343 RDS131342:RDS131343 RNO131342:RNO131343 RXK131342:RXK131343 SHG131342:SHG131343 SRC131342:SRC131343 TAY131342:TAY131343 TKU131342:TKU131343 TUQ131342:TUQ131343 UEM131342:UEM131343 UOI131342:UOI131343 UYE131342:UYE131343 VIA131342:VIA131343 VRW131342:VRW131343 WBS131342:WBS131343 WLO131342:WLO131343 WVK131342:WVK131343 C196878:C196879 IY196878:IY196879 SU196878:SU196879 ACQ196878:ACQ196879 AMM196878:AMM196879 AWI196878:AWI196879 BGE196878:BGE196879 BQA196878:BQA196879 BZW196878:BZW196879 CJS196878:CJS196879 CTO196878:CTO196879 DDK196878:DDK196879 DNG196878:DNG196879 DXC196878:DXC196879 EGY196878:EGY196879 EQU196878:EQU196879 FAQ196878:FAQ196879 FKM196878:FKM196879 FUI196878:FUI196879 GEE196878:GEE196879 GOA196878:GOA196879 GXW196878:GXW196879 HHS196878:HHS196879 HRO196878:HRO196879 IBK196878:IBK196879 ILG196878:ILG196879 IVC196878:IVC196879 JEY196878:JEY196879 JOU196878:JOU196879 JYQ196878:JYQ196879 KIM196878:KIM196879 KSI196878:KSI196879 LCE196878:LCE196879 LMA196878:LMA196879 LVW196878:LVW196879 MFS196878:MFS196879 MPO196878:MPO196879 MZK196878:MZK196879 NJG196878:NJG196879 NTC196878:NTC196879 OCY196878:OCY196879 OMU196878:OMU196879 OWQ196878:OWQ196879 PGM196878:PGM196879 PQI196878:PQI196879 QAE196878:QAE196879 QKA196878:QKA196879 QTW196878:QTW196879 RDS196878:RDS196879 RNO196878:RNO196879 RXK196878:RXK196879 SHG196878:SHG196879 SRC196878:SRC196879 TAY196878:TAY196879 TKU196878:TKU196879 TUQ196878:TUQ196879 UEM196878:UEM196879 UOI196878:UOI196879 UYE196878:UYE196879 VIA196878:VIA196879 VRW196878:VRW196879 WBS196878:WBS196879 WLO196878:WLO196879 WVK196878:WVK196879 C262414:C262415 IY262414:IY262415 SU262414:SU262415 ACQ262414:ACQ262415 AMM262414:AMM262415 AWI262414:AWI262415 BGE262414:BGE262415 BQA262414:BQA262415 BZW262414:BZW262415 CJS262414:CJS262415 CTO262414:CTO262415 DDK262414:DDK262415 DNG262414:DNG262415 DXC262414:DXC262415 EGY262414:EGY262415 EQU262414:EQU262415 FAQ262414:FAQ262415 FKM262414:FKM262415 FUI262414:FUI262415 GEE262414:GEE262415 GOA262414:GOA262415 GXW262414:GXW262415 HHS262414:HHS262415 HRO262414:HRO262415 IBK262414:IBK262415 ILG262414:ILG262415 IVC262414:IVC262415 JEY262414:JEY262415 JOU262414:JOU262415 JYQ262414:JYQ262415 KIM262414:KIM262415 KSI262414:KSI262415 LCE262414:LCE262415 LMA262414:LMA262415 LVW262414:LVW262415 MFS262414:MFS262415 MPO262414:MPO262415 MZK262414:MZK262415 NJG262414:NJG262415 NTC262414:NTC262415 OCY262414:OCY262415 OMU262414:OMU262415 OWQ262414:OWQ262415 PGM262414:PGM262415 PQI262414:PQI262415 QAE262414:QAE262415 QKA262414:QKA262415 QTW262414:QTW262415 RDS262414:RDS262415 RNO262414:RNO262415 RXK262414:RXK262415 SHG262414:SHG262415 SRC262414:SRC262415 TAY262414:TAY262415 TKU262414:TKU262415 TUQ262414:TUQ262415 UEM262414:UEM262415 UOI262414:UOI262415 UYE262414:UYE262415 VIA262414:VIA262415 VRW262414:VRW262415 WBS262414:WBS262415 WLO262414:WLO262415 WVK262414:WVK262415 C327950:C327951 IY327950:IY327951 SU327950:SU327951 ACQ327950:ACQ327951 AMM327950:AMM327951 AWI327950:AWI327951 BGE327950:BGE327951 BQA327950:BQA327951 BZW327950:BZW327951 CJS327950:CJS327951 CTO327950:CTO327951 DDK327950:DDK327951 DNG327950:DNG327951 DXC327950:DXC327951 EGY327950:EGY327951 EQU327950:EQU327951 FAQ327950:FAQ327951 FKM327950:FKM327951 FUI327950:FUI327951 GEE327950:GEE327951 GOA327950:GOA327951 GXW327950:GXW327951 HHS327950:HHS327951 HRO327950:HRO327951 IBK327950:IBK327951 ILG327950:ILG327951 IVC327950:IVC327951 JEY327950:JEY327951 JOU327950:JOU327951 JYQ327950:JYQ327951 KIM327950:KIM327951 KSI327950:KSI327951 LCE327950:LCE327951 LMA327950:LMA327951 LVW327950:LVW327951 MFS327950:MFS327951 MPO327950:MPO327951 MZK327950:MZK327951 NJG327950:NJG327951 NTC327950:NTC327951 OCY327950:OCY327951 OMU327950:OMU327951 OWQ327950:OWQ327951 PGM327950:PGM327951 PQI327950:PQI327951 QAE327950:QAE327951 QKA327950:QKA327951 QTW327950:QTW327951 RDS327950:RDS327951 RNO327950:RNO327951 RXK327950:RXK327951 SHG327950:SHG327951 SRC327950:SRC327951 TAY327950:TAY327951 TKU327950:TKU327951 TUQ327950:TUQ327951 UEM327950:UEM327951 UOI327950:UOI327951 UYE327950:UYE327951 VIA327950:VIA327951 VRW327950:VRW327951 WBS327950:WBS327951 WLO327950:WLO327951 WVK327950:WVK327951 C393486:C393487 IY393486:IY393487 SU393486:SU393487 ACQ393486:ACQ393487 AMM393486:AMM393487 AWI393486:AWI393487 BGE393486:BGE393487 BQA393486:BQA393487 BZW393486:BZW393487 CJS393486:CJS393487 CTO393486:CTO393487 DDK393486:DDK393487 DNG393486:DNG393487 DXC393486:DXC393487 EGY393486:EGY393487 EQU393486:EQU393487 FAQ393486:FAQ393487 FKM393486:FKM393487 FUI393486:FUI393487 GEE393486:GEE393487 GOA393486:GOA393487 GXW393486:GXW393487 HHS393486:HHS393487 HRO393486:HRO393487 IBK393486:IBK393487 ILG393486:ILG393487 IVC393486:IVC393487 JEY393486:JEY393487 JOU393486:JOU393487 JYQ393486:JYQ393487 KIM393486:KIM393487 KSI393486:KSI393487 LCE393486:LCE393487 LMA393486:LMA393487 LVW393486:LVW393487 MFS393486:MFS393487 MPO393486:MPO393487 MZK393486:MZK393487 NJG393486:NJG393487 NTC393486:NTC393487 OCY393486:OCY393487 OMU393486:OMU393487 OWQ393486:OWQ393487 PGM393486:PGM393487 PQI393486:PQI393487 QAE393486:QAE393487 QKA393486:QKA393487 QTW393486:QTW393487 RDS393486:RDS393487 RNO393486:RNO393487 RXK393486:RXK393487 SHG393486:SHG393487 SRC393486:SRC393487 TAY393486:TAY393487 TKU393486:TKU393487 TUQ393486:TUQ393487 UEM393486:UEM393487 UOI393486:UOI393487 UYE393486:UYE393487 VIA393486:VIA393487 VRW393486:VRW393487 WBS393486:WBS393487 WLO393486:WLO393487 WVK393486:WVK393487 C459022:C459023 IY459022:IY459023 SU459022:SU459023 ACQ459022:ACQ459023 AMM459022:AMM459023 AWI459022:AWI459023 BGE459022:BGE459023 BQA459022:BQA459023 BZW459022:BZW459023 CJS459022:CJS459023 CTO459022:CTO459023 DDK459022:DDK459023 DNG459022:DNG459023 DXC459022:DXC459023 EGY459022:EGY459023 EQU459022:EQU459023 FAQ459022:FAQ459023 FKM459022:FKM459023 FUI459022:FUI459023 GEE459022:GEE459023 GOA459022:GOA459023 GXW459022:GXW459023 HHS459022:HHS459023 HRO459022:HRO459023 IBK459022:IBK459023 ILG459022:ILG459023 IVC459022:IVC459023 JEY459022:JEY459023 JOU459022:JOU459023 JYQ459022:JYQ459023 KIM459022:KIM459023 KSI459022:KSI459023 LCE459022:LCE459023 LMA459022:LMA459023 LVW459022:LVW459023 MFS459022:MFS459023 MPO459022:MPO459023 MZK459022:MZK459023 NJG459022:NJG459023 NTC459022:NTC459023 OCY459022:OCY459023 OMU459022:OMU459023 OWQ459022:OWQ459023 PGM459022:PGM459023 PQI459022:PQI459023 QAE459022:QAE459023 QKA459022:QKA459023 QTW459022:QTW459023 RDS459022:RDS459023 RNO459022:RNO459023 RXK459022:RXK459023 SHG459022:SHG459023 SRC459022:SRC459023 TAY459022:TAY459023 TKU459022:TKU459023 TUQ459022:TUQ459023 UEM459022:UEM459023 UOI459022:UOI459023 UYE459022:UYE459023 VIA459022:VIA459023 VRW459022:VRW459023 WBS459022:WBS459023 WLO459022:WLO459023 WVK459022:WVK459023 C524558:C524559 IY524558:IY524559 SU524558:SU524559 ACQ524558:ACQ524559 AMM524558:AMM524559 AWI524558:AWI524559 BGE524558:BGE524559 BQA524558:BQA524559 BZW524558:BZW524559 CJS524558:CJS524559 CTO524558:CTO524559 DDK524558:DDK524559 DNG524558:DNG524559 DXC524558:DXC524559 EGY524558:EGY524559 EQU524558:EQU524559 FAQ524558:FAQ524559 FKM524558:FKM524559 FUI524558:FUI524559 GEE524558:GEE524559 GOA524558:GOA524559 GXW524558:GXW524559 HHS524558:HHS524559 HRO524558:HRO524559 IBK524558:IBK524559 ILG524558:ILG524559 IVC524558:IVC524559 JEY524558:JEY524559 JOU524558:JOU524559 JYQ524558:JYQ524559 KIM524558:KIM524559 KSI524558:KSI524559 LCE524558:LCE524559 LMA524558:LMA524559 LVW524558:LVW524559 MFS524558:MFS524559 MPO524558:MPO524559 MZK524558:MZK524559 NJG524558:NJG524559 NTC524558:NTC524559 OCY524558:OCY524559 OMU524558:OMU524559 OWQ524558:OWQ524559 PGM524558:PGM524559 PQI524558:PQI524559 QAE524558:QAE524559 QKA524558:QKA524559 QTW524558:QTW524559 RDS524558:RDS524559 RNO524558:RNO524559 RXK524558:RXK524559 SHG524558:SHG524559 SRC524558:SRC524559 TAY524558:TAY524559 TKU524558:TKU524559 TUQ524558:TUQ524559 UEM524558:UEM524559 UOI524558:UOI524559 UYE524558:UYE524559 VIA524558:VIA524559 VRW524558:VRW524559 WBS524558:WBS524559 WLO524558:WLO524559 WVK524558:WVK524559 C590094:C590095 IY590094:IY590095 SU590094:SU590095 ACQ590094:ACQ590095 AMM590094:AMM590095 AWI590094:AWI590095 BGE590094:BGE590095 BQA590094:BQA590095 BZW590094:BZW590095 CJS590094:CJS590095 CTO590094:CTO590095 DDK590094:DDK590095 DNG590094:DNG590095 DXC590094:DXC590095 EGY590094:EGY590095 EQU590094:EQU590095 FAQ590094:FAQ590095 FKM590094:FKM590095 FUI590094:FUI590095 GEE590094:GEE590095 GOA590094:GOA590095 GXW590094:GXW590095 HHS590094:HHS590095 HRO590094:HRO590095 IBK590094:IBK590095 ILG590094:ILG590095 IVC590094:IVC590095 JEY590094:JEY590095 JOU590094:JOU590095 JYQ590094:JYQ590095 KIM590094:KIM590095 KSI590094:KSI590095 LCE590094:LCE590095 LMA590094:LMA590095 LVW590094:LVW590095 MFS590094:MFS590095 MPO590094:MPO590095 MZK590094:MZK590095 NJG590094:NJG590095 NTC590094:NTC590095 OCY590094:OCY590095 OMU590094:OMU590095 OWQ590094:OWQ590095 PGM590094:PGM590095 PQI590094:PQI590095 QAE590094:QAE590095 QKA590094:QKA590095 QTW590094:QTW590095 RDS590094:RDS590095 RNO590094:RNO590095 RXK590094:RXK590095 SHG590094:SHG590095 SRC590094:SRC590095 TAY590094:TAY590095 TKU590094:TKU590095 TUQ590094:TUQ590095 UEM590094:UEM590095 UOI590094:UOI590095 UYE590094:UYE590095 VIA590094:VIA590095 VRW590094:VRW590095 WBS590094:WBS590095 WLO590094:WLO590095 WVK590094:WVK590095 C655630:C655631 IY655630:IY655631 SU655630:SU655631 ACQ655630:ACQ655631 AMM655630:AMM655631 AWI655630:AWI655631 BGE655630:BGE655631 BQA655630:BQA655631 BZW655630:BZW655631 CJS655630:CJS655631 CTO655630:CTO655631 DDK655630:DDK655631 DNG655630:DNG655631 DXC655630:DXC655631 EGY655630:EGY655631 EQU655630:EQU655631 FAQ655630:FAQ655631 FKM655630:FKM655631 FUI655630:FUI655631 GEE655630:GEE655631 GOA655630:GOA655631 GXW655630:GXW655631 HHS655630:HHS655631 HRO655630:HRO655631 IBK655630:IBK655631 ILG655630:ILG655631 IVC655630:IVC655631 JEY655630:JEY655631 JOU655630:JOU655631 JYQ655630:JYQ655631 KIM655630:KIM655631 KSI655630:KSI655631 LCE655630:LCE655631 LMA655630:LMA655631 LVW655630:LVW655631 MFS655630:MFS655631 MPO655630:MPO655631 MZK655630:MZK655631 NJG655630:NJG655631 NTC655630:NTC655631 OCY655630:OCY655631 OMU655630:OMU655631 OWQ655630:OWQ655631 PGM655630:PGM655631 PQI655630:PQI655631 QAE655630:QAE655631 QKA655630:QKA655631 QTW655630:QTW655631 RDS655630:RDS655631 RNO655630:RNO655631 RXK655630:RXK655631 SHG655630:SHG655631 SRC655630:SRC655631 TAY655630:TAY655631 TKU655630:TKU655631 TUQ655630:TUQ655631 UEM655630:UEM655631 UOI655630:UOI655631 UYE655630:UYE655631 VIA655630:VIA655631 VRW655630:VRW655631 WBS655630:WBS655631 WLO655630:WLO655631 WVK655630:WVK655631 C721166:C721167 IY721166:IY721167 SU721166:SU721167 ACQ721166:ACQ721167 AMM721166:AMM721167 AWI721166:AWI721167 BGE721166:BGE721167 BQA721166:BQA721167 BZW721166:BZW721167 CJS721166:CJS721167 CTO721166:CTO721167 DDK721166:DDK721167 DNG721166:DNG721167 DXC721166:DXC721167 EGY721166:EGY721167 EQU721166:EQU721167 FAQ721166:FAQ721167 FKM721166:FKM721167 FUI721166:FUI721167 GEE721166:GEE721167 GOA721166:GOA721167 GXW721166:GXW721167 HHS721166:HHS721167 HRO721166:HRO721167 IBK721166:IBK721167 ILG721166:ILG721167 IVC721166:IVC721167 JEY721166:JEY721167 JOU721166:JOU721167 JYQ721166:JYQ721167 KIM721166:KIM721167 KSI721166:KSI721167 LCE721166:LCE721167 LMA721166:LMA721167 LVW721166:LVW721167 MFS721166:MFS721167 MPO721166:MPO721167 MZK721166:MZK721167 NJG721166:NJG721167 NTC721166:NTC721167 OCY721166:OCY721167 OMU721166:OMU721167 OWQ721166:OWQ721167 PGM721166:PGM721167 PQI721166:PQI721167 QAE721166:QAE721167 QKA721166:QKA721167 QTW721166:QTW721167 RDS721166:RDS721167 RNO721166:RNO721167 RXK721166:RXK721167 SHG721166:SHG721167 SRC721166:SRC721167 TAY721166:TAY721167 TKU721166:TKU721167 TUQ721166:TUQ721167 UEM721166:UEM721167 UOI721166:UOI721167 UYE721166:UYE721167 VIA721166:VIA721167 VRW721166:VRW721167 WBS721166:WBS721167 WLO721166:WLO721167 WVK721166:WVK721167 C786702:C786703 IY786702:IY786703 SU786702:SU786703 ACQ786702:ACQ786703 AMM786702:AMM786703 AWI786702:AWI786703 BGE786702:BGE786703 BQA786702:BQA786703 BZW786702:BZW786703 CJS786702:CJS786703 CTO786702:CTO786703 DDK786702:DDK786703 DNG786702:DNG786703 DXC786702:DXC786703 EGY786702:EGY786703 EQU786702:EQU786703 FAQ786702:FAQ786703 FKM786702:FKM786703 FUI786702:FUI786703 GEE786702:GEE786703 GOA786702:GOA786703 GXW786702:GXW786703 HHS786702:HHS786703 HRO786702:HRO786703 IBK786702:IBK786703 ILG786702:ILG786703 IVC786702:IVC786703 JEY786702:JEY786703 JOU786702:JOU786703 JYQ786702:JYQ786703 KIM786702:KIM786703 KSI786702:KSI786703 LCE786702:LCE786703 LMA786702:LMA786703 LVW786702:LVW786703 MFS786702:MFS786703 MPO786702:MPO786703 MZK786702:MZK786703 NJG786702:NJG786703 NTC786702:NTC786703 OCY786702:OCY786703 OMU786702:OMU786703 OWQ786702:OWQ786703 PGM786702:PGM786703 PQI786702:PQI786703 QAE786702:QAE786703 QKA786702:QKA786703 QTW786702:QTW786703 RDS786702:RDS786703 RNO786702:RNO786703 RXK786702:RXK786703 SHG786702:SHG786703 SRC786702:SRC786703 TAY786702:TAY786703 TKU786702:TKU786703 TUQ786702:TUQ786703 UEM786702:UEM786703 UOI786702:UOI786703 UYE786702:UYE786703 VIA786702:VIA786703 VRW786702:VRW786703 WBS786702:WBS786703 WLO786702:WLO786703 WVK786702:WVK786703 C852238:C852239 IY852238:IY852239 SU852238:SU852239 ACQ852238:ACQ852239 AMM852238:AMM852239 AWI852238:AWI852239 BGE852238:BGE852239 BQA852238:BQA852239 BZW852238:BZW852239 CJS852238:CJS852239 CTO852238:CTO852239 DDK852238:DDK852239 DNG852238:DNG852239 DXC852238:DXC852239 EGY852238:EGY852239 EQU852238:EQU852239 FAQ852238:FAQ852239 FKM852238:FKM852239 FUI852238:FUI852239 GEE852238:GEE852239 GOA852238:GOA852239 GXW852238:GXW852239 HHS852238:HHS852239 HRO852238:HRO852239 IBK852238:IBK852239 ILG852238:ILG852239 IVC852238:IVC852239 JEY852238:JEY852239 JOU852238:JOU852239 JYQ852238:JYQ852239 KIM852238:KIM852239 KSI852238:KSI852239 LCE852238:LCE852239 LMA852238:LMA852239 LVW852238:LVW852239 MFS852238:MFS852239 MPO852238:MPO852239 MZK852238:MZK852239 NJG852238:NJG852239 NTC852238:NTC852239 OCY852238:OCY852239 OMU852238:OMU852239 OWQ852238:OWQ852239 PGM852238:PGM852239 PQI852238:PQI852239 QAE852238:QAE852239 QKA852238:QKA852239 QTW852238:QTW852239 RDS852238:RDS852239 RNO852238:RNO852239 RXK852238:RXK852239 SHG852238:SHG852239 SRC852238:SRC852239 TAY852238:TAY852239 TKU852238:TKU852239 TUQ852238:TUQ852239 UEM852238:UEM852239 UOI852238:UOI852239 UYE852238:UYE852239 VIA852238:VIA852239 VRW852238:VRW852239 WBS852238:WBS852239 WLO852238:WLO852239 WVK852238:WVK852239 C917774:C917775 IY917774:IY917775 SU917774:SU917775 ACQ917774:ACQ917775 AMM917774:AMM917775 AWI917774:AWI917775 BGE917774:BGE917775 BQA917774:BQA917775 BZW917774:BZW917775 CJS917774:CJS917775 CTO917774:CTO917775 DDK917774:DDK917775 DNG917774:DNG917775 DXC917774:DXC917775 EGY917774:EGY917775 EQU917774:EQU917775 FAQ917774:FAQ917775 FKM917774:FKM917775 FUI917774:FUI917775 GEE917774:GEE917775 GOA917774:GOA917775 GXW917774:GXW917775 HHS917774:HHS917775 HRO917774:HRO917775 IBK917774:IBK917775 ILG917774:ILG917775 IVC917774:IVC917775 JEY917774:JEY917775 JOU917774:JOU917775 JYQ917774:JYQ917775 KIM917774:KIM917775 KSI917774:KSI917775 LCE917774:LCE917775 LMA917774:LMA917775 LVW917774:LVW917775 MFS917774:MFS917775 MPO917774:MPO917775 MZK917774:MZK917775 NJG917774:NJG917775 NTC917774:NTC917775 OCY917774:OCY917775 OMU917774:OMU917775 OWQ917774:OWQ917775 PGM917774:PGM917775 PQI917774:PQI917775 QAE917774:QAE917775 QKA917774:QKA917775 QTW917774:QTW917775 RDS917774:RDS917775 RNO917774:RNO917775 RXK917774:RXK917775 SHG917774:SHG917775 SRC917774:SRC917775 TAY917774:TAY917775 TKU917774:TKU917775 TUQ917774:TUQ917775 UEM917774:UEM917775 UOI917774:UOI917775 UYE917774:UYE917775 VIA917774:VIA917775 VRW917774:VRW917775 WBS917774:WBS917775 WLO917774:WLO917775 WVK917774:WVK917775 C983310:C983311 IY983310:IY983311 SU983310:SU983311 ACQ983310:ACQ983311 AMM983310:AMM983311 AWI983310:AWI983311 BGE983310:BGE983311 BQA983310:BQA983311 BZW983310:BZW983311 CJS983310:CJS983311 CTO983310:CTO983311 DDK983310:DDK983311 DNG983310:DNG983311 DXC983310:DXC983311 EGY983310:EGY983311 EQU983310:EQU983311 FAQ983310:FAQ983311 FKM983310:FKM983311 FUI983310:FUI983311 GEE983310:GEE983311 GOA983310:GOA983311 GXW983310:GXW983311 HHS983310:HHS983311 HRO983310:HRO983311 IBK983310:IBK983311 ILG983310:ILG983311 IVC983310:IVC983311 JEY983310:JEY983311 JOU983310:JOU983311 JYQ983310:JYQ983311 KIM983310:KIM983311 KSI983310:KSI983311 LCE983310:LCE983311 LMA983310:LMA983311 LVW983310:LVW983311 MFS983310:MFS983311 MPO983310:MPO983311 MZK983310:MZK983311 NJG983310:NJG983311 NTC983310:NTC983311 OCY983310:OCY983311 OMU983310:OMU983311 OWQ983310:OWQ983311 PGM983310:PGM983311 PQI983310:PQI983311 QAE983310:QAE983311 QKA983310:QKA983311 QTW983310:QTW983311 RDS983310:RDS983311 RNO983310:RNO983311 RXK983310:RXK983311 SHG983310:SHG983311 SRC983310:SRC983311 TAY983310:TAY983311 TKU983310:TKU983311 TUQ983310:TUQ983311 UEM983310:UEM983311 UOI983310:UOI983311 UYE983310:UYE983311 VIA983310:VIA983311 VRW983310:VRW983311 WBS983310:WBS983311 WLO983310:WLO983311 WVK983310:WVK983311 F267:I267 JB267:JE267 SX267:TA267 ACT267:ACW267 AMP267:AMS267 AWL267:AWO267 BGH267:BGK267 BQD267:BQG267 BZZ267:CAC267 CJV267:CJY267 CTR267:CTU267 DDN267:DDQ267 DNJ267:DNM267 DXF267:DXI267 EHB267:EHE267 EQX267:ERA267 FAT267:FAW267 FKP267:FKS267 FUL267:FUO267 GEH267:GEK267 GOD267:GOG267 GXZ267:GYC267 HHV267:HHY267 HRR267:HRU267 IBN267:IBQ267 ILJ267:ILM267 IVF267:IVI267 JFB267:JFE267 JOX267:JPA267 JYT267:JYW267 KIP267:KIS267 KSL267:KSO267 LCH267:LCK267 LMD267:LMG267 LVZ267:LWC267 MFV267:MFY267 MPR267:MPU267 MZN267:MZQ267 NJJ267:NJM267 NTF267:NTI267 ODB267:ODE267 OMX267:ONA267 OWT267:OWW267 PGP267:PGS267 PQL267:PQO267 QAH267:QAK267 QKD267:QKG267 QTZ267:QUC267 RDV267:RDY267 RNR267:RNU267 RXN267:RXQ267 SHJ267:SHM267 SRF267:SRI267 TBB267:TBE267 TKX267:TLA267 TUT267:TUW267 UEP267:UES267 UOL267:UOO267 UYH267:UYK267 VID267:VIG267 VRZ267:VSC267 WBV267:WBY267 WLR267:WLU267 WVN267:WVQ267 F65803:I65803 JB65803:JE65803 SX65803:TA65803 ACT65803:ACW65803 AMP65803:AMS65803 AWL65803:AWO65803 BGH65803:BGK65803 BQD65803:BQG65803 BZZ65803:CAC65803 CJV65803:CJY65803 CTR65803:CTU65803 DDN65803:DDQ65803 DNJ65803:DNM65803 DXF65803:DXI65803 EHB65803:EHE65803 EQX65803:ERA65803 FAT65803:FAW65803 FKP65803:FKS65803 FUL65803:FUO65803 GEH65803:GEK65803 GOD65803:GOG65803 GXZ65803:GYC65803 HHV65803:HHY65803 HRR65803:HRU65803 IBN65803:IBQ65803 ILJ65803:ILM65803 IVF65803:IVI65803 JFB65803:JFE65803 JOX65803:JPA65803 JYT65803:JYW65803 KIP65803:KIS65803 KSL65803:KSO65803 LCH65803:LCK65803 LMD65803:LMG65803 LVZ65803:LWC65803 MFV65803:MFY65803 MPR65803:MPU65803 MZN65803:MZQ65803 NJJ65803:NJM65803 NTF65803:NTI65803 ODB65803:ODE65803 OMX65803:ONA65803 OWT65803:OWW65803 PGP65803:PGS65803 PQL65803:PQO65803 QAH65803:QAK65803 QKD65803:QKG65803 QTZ65803:QUC65803 RDV65803:RDY65803 RNR65803:RNU65803 RXN65803:RXQ65803 SHJ65803:SHM65803 SRF65803:SRI65803 TBB65803:TBE65803 TKX65803:TLA65803 TUT65803:TUW65803 UEP65803:UES65803 UOL65803:UOO65803 UYH65803:UYK65803 VID65803:VIG65803 VRZ65803:VSC65803 WBV65803:WBY65803 WLR65803:WLU65803 WVN65803:WVQ65803 F131339:I131339 JB131339:JE131339 SX131339:TA131339 ACT131339:ACW131339 AMP131339:AMS131339 AWL131339:AWO131339 BGH131339:BGK131339 BQD131339:BQG131339 BZZ131339:CAC131339 CJV131339:CJY131339 CTR131339:CTU131339 DDN131339:DDQ131339 DNJ131339:DNM131339 DXF131339:DXI131339 EHB131339:EHE131339 EQX131339:ERA131339 FAT131339:FAW131339 FKP131339:FKS131339 FUL131339:FUO131339 GEH131339:GEK131339 GOD131339:GOG131339 GXZ131339:GYC131339 HHV131339:HHY131339 HRR131339:HRU131339 IBN131339:IBQ131339 ILJ131339:ILM131339 IVF131339:IVI131339 JFB131339:JFE131339 JOX131339:JPA131339 JYT131339:JYW131339 KIP131339:KIS131339 KSL131339:KSO131339 LCH131339:LCK131339 LMD131339:LMG131339 LVZ131339:LWC131339 MFV131339:MFY131339 MPR131339:MPU131339 MZN131339:MZQ131339 NJJ131339:NJM131339 NTF131339:NTI131339 ODB131339:ODE131339 OMX131339:ONA131339 OWT131339:OWW131339 PGP131339:PGS131339 PQL131339:PQO131339 QAH131339:QAK131339 QKD131339:QKG131339 QTZ131339:QUC131339 RDV131339:RDY131339 RNR131339:RNU131339 RXN131339:RXQ131339 SHJ131339:SHM131339 SRF131339:SRI131339 TBB131339:TBE131339 TKX131339:TLA131339 TUT131339:TUW131339 UEP131339:UES131339 UOL131339:UOO131339 UYH131339:UYK131339 VID131339:VIG131339 VRZ131339:VSC131339 WBV131339:WBY131339 WLR131339:WLU131339 WVN131339:WVQ131339 F196875:I196875 JB196875:JE196875 SX196875:TA196875 ACT196875:ACW196875 AMP196875:AMS196875 AWL196875:AWO196875 BGH196875:BGK196875 BQD196875:BQG196875 BZZ196875:CAC196875 CJV196875:CJY196875 CTR196875:CTU196875 DDN196875:DDQ196875 DNJ196875:DNM196875 DXF196875:DXI196875 EHB196875:EHE196875 EQX196875:ERA196875 FAT196875:FAW196875 FKP196875:FKS196875 FUL196875:FUO196875 GEH196875:GEK196875 GOD196875:GOG196875 GXZ196875:GYC196875 HHV196875:HHY196875 HRR196875:HRU196875 IBN196875:IBQ196875 ILJ196875:ILM196875 IVF196875:IVI196875 JFB196875:JFE196875 JOX196875:JPA196875 JYT196875:JYW196875 KIP196875:KIS196875 KSL196875:KSO196875 LCH196875:LCK196875 LMD196875:LMG196875 LVZ196875:LWC196875 MFV196875:MFY196875 MPR196875:MPU196875 MZN196875:MZQ196875 NJJ196875:NJM196875 NTF196875:NTI196875 ODB196875:ODE196875 OMX196875:ONA196875 OWT196875:OWW196875 PGP196875:PGS196875 PQL196875:PQO196875 QAH196875:QAK196875 QKD196875:QKG196875 QTZ196875:QUC196875 RDV196875:RDY196875 RNR196875:RNU196875 RXN196875:RXQ196875 SHJ196875:SHM196875 SRF196875:SRI196875 TBB196875:TBE196875 TKX196875:TLA196875 TUT196875:TUW196875 UEP196875:UES196875 UOL196875:UOO196875 UYH196875:UYK196875 VID196875:VIG196875 VRZ196875:VSC196875 WBV196875:WBY196875 WLR196875:WLU196875 WVN196875:WVQ196875 F262411:I262411 JB262411:JE262411 SX262411:TA262411 ACT262411:ACW262411 AMP262411:AMS262411 AWL262411:AWO262411 BGH262411:BGK262411 BQD262411:BQG262411 BZZ262411:CAC262411 CJV262411:CJY262411 CTR262411:CTU262411 DDN262411:DDQ262411 DNJ262411:DNM262411 DXF262411:DXI262411 EHB262411:EHE262411 EQX262411:ERA262411 FAT262411:FAW262411 FKP262411:FKS262411 FUL262411:FUO262411 GEH262411:GEK262411 GOD262411:GOG262411 GXZ262411:GYC262411 HHV262411:HHY262411 HRR262411:HRU262411 IBN262411:IBQ262411 ILJ262411:ILM262411 IVF262411:IVI262411 JFB262411:JFE262411 JOX262411:JPA262411 JYT262411:JYW262411 KIP262411:KIS262411 KSL262411:KSO262411 LCH262411:LCK262411 LMD262411:LMG262411 LVZ262411:LWC262411 MFV262411:MFY262411 MPR262411:MPU262411 MZN262411:MZQ262411 NJJ262411:NJM262411 NTF262411:NTI262411 ODB262411:ODE262411 OMX262411:ONA262411 OWT262411:OWW262411 PGP262411:PGS262411 PQL262411:PQO262411 QAH262411:QAK262411 QKD262411:QKG262411 QTZ262411:QUC262411 RDV262411:RDY262411 RNR262411:RNU262411 RXN262411:RXQ262411 SHJ262411:SHM262411 SRF262411:SRI262411 TBB262411:TBE262411 TKX262411:TLA262411 TUT262411:TUW262411 UEP262411:UES262411 UOL262411:UOO262411 UYH262411:UYK262411 VID262411:VIG262411 VRZ262411:VSC262411 WBV262411:WBY262411 WLR262411:WLU262411 WVN262411:WVQ262411 F327947:I327947 JB327947:JE327947 SX327947:TA327947 ACT327947:ACW327947 AMP327947:AMS327947 AWL327947:AWO327947 BGH327947:BGK327947 BQD327947:BQG327947 BZZ327947:CAC327947 CJV327947:CJY327947 CTR327947:CTU327947 DDN327947:DDQ327947 DNJ327947:DNM327947 DXF327947:DXI327947 EHB327947:EHE327947 EQX327947:ERA327947 FAT327947:FAW327947 FKP327947:FKS327947 FUL327947:FUO327947 GEH327947:GEK327947 GOD327947:GOG327947 GXZ327947:GYC327947 HHV327947:HHY327947 HRR327947:HRU327947 IBN327947:IBQ327947 ILJ327947:ILM327947 IVF327947:IVI327947 JFB327947:JFE327947 JOX327947:JPA327947 JYT327947:JYW327947 KIP327947:KIS327947 KSL327947:KSO327947 LCH327947:LCK327947 LMD327947:LMG327947 LVZ327947:LWC327947 MFV327947:MFY327947 MPR327947:MPU327947 MZN327947:MZQ327947 NJJ327947:NJM327947 NTF327947:NTI327947 ODB327947:ODE327947 OMX327947:ONA327947 OWT327947:OWW327947 PGP327947:PGS327947 PQL327947:PQO327947 QAH327947:QAK327947 QKD327947:QKG327947 QTZ327947:QUC327947 RDV327947:RDY327947 RNR327947:RNU327947 RXN327947:RXQ327947 SHJ327947:SHM327947 SRF327947:SRI327947 TBB327947:TBE327947 TKX327947:TLA327947 TUT327947:TUW327947 UEP327947:UES327947 UOL327947:UOO327947 UYH327947:UYK327947 VID327947:VIG327947 VRZ327947:VSC327947 WBV327947:WBY327947 WLR327947:WLU327947 WVN327947:WVQ327947 F393483:I393483 JB393483:JE393483 SX393483:TA393483 ACT393483:ACW393483 AMP393483:AMS393483 AWL393483:AWO393483 BGH393483:BGK393483 BQD393483:BQG393483 BZZ393483:CAC393483 CJV393483:CJY393483 CTR393483:CTU393483 DDN393483:DDQ393483 DNJ393483:DNM393483 DXF393483:DXI393483 EHB393483:EHE393483 EQX393483:ERA393483 FAT393483:FAW393483 FKP393483:FKS393483 FUL393483:FUO393483 GEH393483:GEK393483 GOD393483:GOG393483 GXZ393483:GYC393483 HHV393483:HHY393483 HRR393483:HRU393483 IBN393483:IBQ393483 ILJ393483:ILM393483 IVF393483:IVI393483 JFB393483:JFE393483 JOX393483:JPA393483 JYT393483:JYW393483 KIP393483:KIS393483 KSL393483:KSO393483 LCH393483:LCK393483 LMD393483:LMG393483 LVZ393483:LWC393483 MFV393483:MFY393483 MPR393483:MPU393483 MZN393483:MZQ393483 NJJ393483:NJM393483 NTF393483:NTI393483 ODB393483:ODE393483 OMX393483:ONA393483 OWT393483:OWW393483 PGP393483:PGS393483 PQL393483:PQO393483 QAH393483:QAK393483 QKD393483:QKG393483 QTZ393483:QUC393483 RDV393483:RDY393483 RNR393483:RNU393483 RXN393483:RXQ393483 SHJ393483:SHM393483 SRF393483:SRI393483 TBB393483:TBE393483 TKX393483:TLA393483 TUT393483:TUW393483 UEP393483:UES393483 UOL393483:UOO393483 UYH393483:UYK393483 VID393483:VIG393483 VRZ393483:VSC393483 WBV393483:WBY393483 WLR393483:WLU393483 WVN393483:WVQ393483 F459019:I459019 JB459019:JE459019 SX459019:TA459019 ACT459019:ACW459019 AMP459019:AMS459019 AWL459019:AWO459019 BGH459019:BGK459019 BQD459019:BQG459019 BZZ459019:CAC459019 CJV459019:CJY459019 CTR459019:CTU459019 DDN459019:DDQ459019 DNJ459019:DNM459019 DXF459019:DXI459019 EHB459019:EHE459019 EQX459019:ERA459019 FAT459019:FAW459019 FKP459019:FKS459019 FUL459019:FUO459019 GEH459019:GEK459019 GOD459019:GOG459019 GXZ459019:GYC459019 HHV459019:HHY459019 HRR459019:HRU459019 IBN459019:IBQ459019 ILJ459019:ILM459019 IVF459019:IVI459019 JFB459019:JFE459019 JOX459019:JPA459019 JYT459019:JYW459019 KIP459019:KIS459019 KSL459019:KSO459019 LCH459019:LCK459019 LMD459019:LMG459019 LVZ459019:LWC459019 MFV459019:MFY459019 MPR459019:MPU459019 MZN459019:MZQ459019 NJJ459019:NJM459019 NTF459019:NTI459019 ODB459019:ODE459019 OMX459019:ONA459019 OWT459019:OWW459019 PGP459019:PGS459019 PQL459019:PQO459019 QAH459019:QAK459019 QKD459019:QKG459019 QTZ459019:QUC459019 RDV459019:RDY459019 RNR459019:RNU459019 RXN459019:RXQ459019 SHJ459019:SHM459019 SRF459019:SRI459019 TBB459019:TBE459019 TKX459019:TLA459019 TUT459019:TUW459019 UEP459019:UES459019 UOL459019:UOO459019 UYH459019:UYK459019 VID459019:VIG459019 VRZ459019:VSC459019 WBV459019:WBY459019 WLR459019:WLU459019 WVN459019:WVQ459019 F524555:I524555 JB524555:JE524555 SX524555:TA524555 ACT524555:ACW524555 AMP524555:AMS524555 AWL524555:AWO524555 BGH524555:BGK524555 BQD524555:BQG524555 BZZ524555:CAC524555 CJV524555:CJY524555 CTR524555:CTU524555 DDN524555:DDQ524555 DNJ524555:DNM524555 DXF524555:DXI524555 EHB524555:EHE524555 EQX524555:ERA524555 FAT524555:FAW524555 FKP524555:FKS524555 FUL524555:FUO524555 GEH524555:GEK524555 GOD524555:GOG524555 GXZ524555:GYC524555 HHV524555:HHY524555 HRR524555:HRU524555 IBN524555:IBQ524555 ILJ524555:ILM524555 IVF524555:IVI524555 JFB524555:JFE524555 JOX524555:JPA524555 JYT524555:JYW524555 KIP524555:KIS524555 KSL524555:KSO524555 LCH524555:LCK524555 LMD524555:LMG524555 LVZ524555:LWC524555 MFV524555:MFY524555 MPR524555:MPU524555 MZN524555:MZQ524555 NJJ524555:NJM524555 NTF524555:NTI524555 ODB524555:ODE524555 OMX524555:ONA524555 OWT524555:OWW524555 PGP524555:PGS524555 PQL524555:PQO524555 QAH524555:QAK524555 QKD524555:QKG524555 QTZ524555:QUC524555 RDV524555:RDY524555 RNR524555:RNU524555 RXN524555:RXQ524555 SHJ524555:SHM524555 SRF524555:SRI524555 TBB524555:TBE524555 TKX524555:TLA524555 TUT524555:TUW524555 UEP524555:UES524555 UOL524555:UOO524555 UYH524555:UYK524555 VID524555:VIG524555 VRZ524555:VSC524555 WBV524555:WBY524555 WLR524555:WLU524555 WVN524555:WVQ524555 F590091:I590091 JB590091:JE590091 SX590091:TA590091 ACT590091:ACW590091 AMP590091:AMS590091 AWL590091:AWO590091 BGH590091:BGK590091 BQD590091:BQG590091 BZZ590091:CAC590091 CJV590091:CJY590091 CTR590091:CTU590091 DDN590091:DDQ590091 DNJ590091:DNM590091 DXF590091:DXI590091 EHB590091:EHE590091 EQX590091:ERA590091 FAT590091:FAW590091 FKP590091:FKS590091 FUL590091:FUO590091 GEH590091:GEK590091 GOD590091:GOG590091 GXZ590091:GYC590091 HHV590091:HHY590091 HRR590091:HRU590091 IBN590091:IBQ590091 ILJ590091:ILM590091 IVF590091:IVI590091 JFB590091:JFE590091 JOX590091:JPA590091 JYT590091:JYW590091 KIP590091:KIS590091 KSL590091:KSO590091 LCH590091:LCK590091 LMD590091:LMG590091 LVZ590091:LWC590091 MFV590091:MFY590091 MPR590091:MPU590091 MZN590091:MZQ590091 NJJ590091:NJM590091 NTF590091:NTI590091 ODB590091:ODE590091 OMX590091:ONA590091 OWT590091:OWW590091 PGP590091:PGS590091 PQL590091:PQO590091 QAH590091:QAK590091 QKD590091:QKG590091 QTZ590091:QUC590091 RDV590091:RDY590091 RNR590091:RNU590091 RXN590091:RXQ590091 SHJ590091:SHM590091 SRF590091:SRI590091 TBB590091:TBE590091 TKX590091:TLA590091 TUT590091:TUW590091 UEP590091:UES590091 UOL590091:UOO590091 UYH590091:UYK590091 VID590091:VIG590091 VRZ590091:VSC590091 WBV590091:WBY590091 WLR590091:WLU590091 WVN590091:WVQ590091 F655627:I655627 JB655627:JE655627 SX655627:TA655627 ACT655627:ACW655627 AMP655627:AMS655627 AWL655627:AWO655627 BGH655627:BGK655627 BQD655627:BQG655627 BZZ655627:CAC655627 CJV655627:CJY655627 CTR655627:CTU655627 DDN655627:DDQ655627 DNJ655627:DNM655627 DXF655627:DXI655627 EHB655627:EHE655627 EQX655627:ERA655627 FAT655627:FAW655627 FKP655627:FKS655627 FUL655627:FUO655627 GEH655627:GEK655627 GOD655627:GOG655627 GXZ655627:GYC655627 HHV655627:HHY655627 HRR655627:HRU655627 IBN655627:IBQ655627 ILJ655627:ILM655627 IVF655627:IVI655627 JFB655627:JFE655627 JOX655627:JPA655627 JYT655627:JYW655627 KIP655627:KIS655627 KSL655627:KSO655627 LCH655627:LCK655627 LMD655627:LMG655627 LVZ655627:LWC655627 MFV655627:MFY655627 MPR655627:MPU655627 MZN655627:MZQ655627 NJJ655627:NJM655627 NTF655627:NTI655627 ODB655627:ODE655627 OMX655627:ONA655627 OWT655627:OWW655627 PGP655627:PGS655627 PQL655627:PQO655627 QAH655627:QAK655627 QKD655627:QKG655627 QTZ655627:QUC655627 RDV655627:RDY655627 RNR655627:RNU655627 RXN655627:RXQ655627 SHJ655627:SHM655627 SRF655627:SRI655627 TBB655627:TBE655627 TKX655627:TLA655627 TUT655627:TUW655627 UEP655627:UES655627 UOL655627:UOO655627 UYH655627:UYK655627 VID655627:VIG655627 VRZ655627:VSC655627 WBV655627:WBY655627 WLR655627:WLU655627 WVN655627:WVQ655627 F721163:I721163 JB721163:JE721163 SX721163:TA721163 ACT721163:ACW721163 AMP721163:AMS721163 AWL721163:AWO721163 BGH721163:BGK721163 BQD721163:BQG721163 BZZ721163:CAC721163 CJV721163:CJY721163 CTR721163:CTU721163 DDN721163:DDQ721163 DNJ721163:DNM721163 DXF721163:DXI721163 EHB721163:EHE721163 EQX721163:ERA721163 FAT721163:FAW721163 FKP721163:FKS721163 FUL721163:FUO721163 GEH721163:GEK721163 GOD721163:GOG721163 GXZ721163:GYC721163 HHV721163:HHY721163 HRR721163:HRU721163 IBN721163:IBQ721163 ILJ721163:ILM721163 IVF721163:IVI721163 JFB721163:JFE721163 JOX721163:JPA721163 JYT721163:JYW721163 KIP721163:KIS721163 KSL721163:KSO721163 LCH721163:LCK721163 LMD721163:LMG721163 LVZ721163:LWC721163 MFV721163:MFY721163 MPR721163:MPU721163 MZN721163:MZQ721163 NJJ721163:NJM721163 NTF721163:NTI721163 ODB721163:ODE721163 OMX721163:ONA721163 OWT721163:OWW721163 PGP721163:PGS721163 PQL721163:PQO721163 QAH721163:QAK721163 QKD721163:QKG721163 QTZ721163:QUC721163 RDV721163:RDY721163 RNR721163:RNU721163 RXN721163:RXQ721163 SHJ721163:SHM721163 SRF721163:SRI721163 TBB721163:TBE721163 TKX721163:TLA721163 TUT721163:TUW721163 UEP721163:UES721163 UOL721163:UOO721163 UYH721163:UYK721163 VID721163:VIG721163 VRZ721163:VSC721163 WBV721163:WBY721163 WLR721163:WLU721163 WVN721163:WVQ721163 F786699:I786699 JB786699:JE786699 SX786699:TA786699 ACT786699:ACW786699 AMP786699:AMS786699 AWL786699:AWO786699 BGH786699:BGK786699 BQD786699:BQG786699 BZZ786699:CAC786699 CJV786699:CJY786699 CTR786699:CTU786699 DDN786699:DDQ786699 DNJ786699:DNM786699 DXF786699:DXI786699 EHB786699:EHE786699 EQX786699:ERA786699 FAT786699:FAW786699 FKP786699:FKS786699 FUL786699:FUO786699 GEH786699:GEK786699 GOD786699:GOG786699 GXZ786699:GYC786699 HHV786699:HHY786699 HRR786699:HRU786699 IBN786699:IBQ786699 ILJ786699:ILM786699 IVF786699:IVI786699 JFB786699:JFE786699 JOX786699:JPA786699 JYT786699:JYW786699 KIP786699:KIS786699 KSL786699:KSO786699 LCH786699:LCK786699 LMD786699:LMG786699 LVZ786699:LWC786699 MFV786699:MFY786699 MPR786699:MPU786699 MZN786699:MZQ786699 NJJ786699:NJM786699 NTF786699:NTI786699 ODB786699:ODE786699 OMX786699:ONA786699 OWT786699:OWW786699 PGP786699:PGS786699 PQL786699:PQO786699 QAH786699:QAK786699 QKD786699:QKG786699 QTZ786699:QUC786699 RDV786699:RDY786699 RNR786699:RNU786699 RXN786699:RXQ786699 SHJ786699:SHM786699 SRF786699:SRI786699 TBB786699:TBE786699 TKX786699:TLA786699 TUT786699:TUW786699 UEP786699:UES786699 UOL786699:UOO786699 UYH786699:UYK786699 VID786699:VIG786699 VRZ786699:VSC786699 WBV786699:WBY786699 WLR786699:WLU786699 WVN786699:WVQ786699 F852235:I852235 JB852235:JE852235 SX852235:TA852235 ACT852235:ACW852235 AMP852235:AMS852235 AWL852235:AWO852235 BGH852235:BGK852235 BQD852235:BQG852235 BZZ852235:CAC852235 CJV852235:CJY852235 CTR852235:CTU852235 DDN852235:DDQ852235 DNJ852235:DNM852235 DXF852235:DXI852235 EHB852235:EHE852235 EQX852235:ERA852235 FAT852235:FAW852235 FKP852235:FKS852235 FUL852235:FUO852235 GEH852235:GEK852235 GOD852235:GOG852235 GXZ852235:GYC852235 HHV852235:HHY852235 HRR852235:HRU852235 IBN852235:IBQ852235 ILJ852235:ILM852235 IVF852235:IVI852235 JFB852235:JFE852235 JOX852235:JPA852235 JYT852235:JYW852235 KIP852235:KIS852235 KSL852235:KSO852235 LCH852235:LCK852235 LMD852235:LMG852235 LVZ852235:LWC852235 MFV852235:MFY852235 MPR852235:MPU852235 MZN852235:MZQ852235 NJJ852235:NJM852235 NTF852235:NTI852235 ODB852235:ODE852235 OMX852235:ONA852235 OWT852235:OWW852235 PGP852235:PGS852235 PQL852235:PQO852235 QAH852235:QAK852235 QKD852235:QKG852235 QTZ852235:QUC852235 RDV852235:RDY852235 RNR852235:RNU852235 RXN852235:RXQ852235 SHJ852235:SHM852235 SRF852235:SRI852235 TBB852235:TBE852235 TKX852235:TLA852235 TUT852235:TUW852235 UEP852235:UES852235 UOL852235:UOO852235 UYH852235:UYK852235 VID852235:VIG852235 VRZ852235:VSC852235 WBV852235:WBY852235 WLR852235:WLU852235 WVN852235:WVQ852235 F917771:I917771 JB917771:JE917771 SX917771:TA917771 ACT917771:ACW917771 AMP917771:AMS917771 AWL917771:AWO917771 BGH917771:BGK917771 BQD917771:BQG917771 BZZ917771:CAC917771 CJV917771:CJY917771 CTR917771:CTU917771 DDN917771:DDQ917771 DNJ917771:DNM917771 DXF917771:DXI917771 EHB917771:EHE917771 EQX917771:ERA917771 FAT917771:FAW917771 FKP917771:FKS917771 FUL917771:FUO917771 GEH917771:GEK917771 GOD917771:GOG917771 GXZ917771:GYC917771 HHV917771:HHY917771 HRR917771:HRU917771 IBN917771:IBQ917771 ILJ917771:ILM917771 IVF917771:IVI917771 JFB917771:JFE917771 JOX917771:JPA917771 JYT917771:JYW917771 KIP917771:KIS917771 KSL917771:KSO917771 LCH917771:LCK917771 LMD917771:LMG917771 LVZ917771:LWC917771 MFV917771:MFY917771 MPR917771:MPU917771 MZN917771:MZQ917771 NJJ917771:NJM917771 NTF917771:NTI917771 ODB917771:ODE917771 OMX917771:ONA917771 OWT917771:OWW917771 PGP917771:PGS917771 PQL917771:PQO917771 QAH917771:QAK917771 QKD917771:QKG917771 QTZ917771:QUC917771 RDV917771:RDY917771 RNR917771:RNU917771 RXN917771:RXQ917771 SHJ917771:SHM917771 SRF917771:SRI917771 TBB917771:TBE917771 TKX917771:TLA917771 TUT917771:TUW917771 UEP917771:UES917771 UOL917771:UOO917771 UYH917771:UYK917771 VID917771:VIG917771 VRZ917771:VSC917771 WBV917771:WBY917771 WLR917771:WLU917771 WVN917771:WVQ917771 F983307:I983307 JB983307:JE983307 SX983307:TA983307 ACT983307:ACW983307 AMP983307:AMS983307 AWL983307:AWO983307 BGH983307:BGK983307 BQD983307:BQG983307 BZZ983307:CAC983307 CJV983307:CJY983307 CTR983307:CTU983307 DDN983307:DDQ983307 DNJ983307:DNM983307 DXF983307:DXI983307 EHB983307:EHE983307 EQX983307:ERA983307 FAT983307:FAW983307 FKP983307:FKS983307 FUL983307:FUO983307 GEH983307:GEK983307 GOD983307:GOG983307 GXZ983307:GYC983307 HHV983307:HHY983307 HRR983307:HRU983307 IBN983307:IBQ983307 ILJ983307:ILM983307 IVF983307:IVI983307 JFB983307:JFE983307 JOX983307:JPA983307 JYT983307:JYW983307 KIP983307:KIS983307 KSL983307:KSO983307 LCH983307:LCK983307 LMD983307:LMG983307 LVZ983307:LWC983307 MFV983307:MFY983307 MPR983307:MPU983307 MZN983307:MZQ983307 NJJ983307:NJM983307 NTF983307:NTI983307 ODB983307:ODE983307 OMX983307:ONA983307 OWT983307:OWW983307 PGP983307:PGS983307 PQL983307:PQO983307 QAH983307:QAK983307 QKD983307:QKG983307 QTZ983307:QUC983307 RDV983307:RDY983307 RNR983307:RNU983307 RXN983307:RXQ983307 SHJ983307:SHM983307 SRF983307:SRI983307 TBB983307:TBE983307 TKX983307:TLA983307 TUT983307:TUW983307 UEP983307:UES983307 UOL983307:UOO983307 UYH983307:UYK983307 VID983307:VIG983307 VRZ983307:VSC983307 WBV983307:WBY983307 WLR983307:WLU983307 WVN983307:WVQ983307 F265:I265 JB265:JE265 SX265:TA265 ACT265:ACW265 AMP265:AMS265 AWL265:AWO265 BGH265:BGK265 BQD265:BQG265 BZZ265:CAC265 CJV265:CJY265 CTR265:CTU265 DDN265:DDQ265 DNJ265:DNM265 DXF265:DXI265 EHB265:EHE265 EQX265:ERA265 FAT265:FAW265 FKP265:FKS265 FUL265:FUO265 GEH265:GEK265 GOD265:GOG265 GXZ265:GYC265 HHV265:HHY265 HRR265:HRU265 IBN265:IBQ265 ILJ265:ILM265 IVF265:IVI265 JFB265:JFE265 JOX265:JPA265 JYT265:JYW265 KIP265:KIS265 KSL265:KSO265 LCH265:LCK265 LMD265:LMG265 LVZ265:LWC265 MFV265:MFY265 MPR265:MPU265 MZN265:MZQ265 NJJ265:NJM265 NTF265:NTI265 ODB265:ODE265 OMX265:ONA265 OWT265:OWW265 PGP265:PGS265 PQL265:PQO265 QAH265:QAK265 QKD265:QKG265 QTZ265:QUC265 RDV265:RDY265 RNR265:RNU265 RXN265:RXQ265 SHJ265:SHM265 SRF265:SRI265 TBB265:TBE265 TKX265:TLA265 TUT265:TUW265 UEP265:UES265 UOL265:UOO265 UYH265:UYK265 VID265:VIG265 VRZ265:VSC265 WBV265:WBY265 WLR265:WLU265 WVN265:WVQ265 F65801:I65801 JB65801:JE65801 SX65801:TA65801 ACT65801:ACW65801 AMP65801:AMS65801 AWL65801:AWO65801 BGH65801:BGK65801 BQD65801:BQG65801 BZZ65801:CAC65801 CJV65801:CJY65801 CTR65801:CTU65801 DDN65801:DDQ65801 DNJ65801:DNM65801 DXF65801:DXI65801 EHB65801:EHE65801 EQX65801:ERA65801 FAT65801:FAW65801 FKP65801:FKS65801 FUL65801:FUO65801 GEH65801:GEK65801 GOD65801:GOG65801 GXZ65801:GYC65801 HHV65801:HHY65801 HRR65801:HRU65801 IBN65801:IBQ65801 ILJ65801:ILM65801 IVF65801:IVI65801 JFB65801:JFE65801 JOX65801:JPA65801 JYT65801:JYW65801 KIP65801:KIS65801 KSL65801:KSO65801 LCH65801:LCK65801 LMD65801:LMG65801 LVZ65801:LWC65801 MFV65801:MFY65801 MPR65801:MPU65801 MZN65801:MZQ65801 NJJ65801:NJM65801 NTF65801:NTI65801 ODB65801:ODE65801 OMX65801:ONA65801 OWT65801:OWW65801 PGP65801:PGS65801 PQL65801:PQO65801 QAH65801:QAK65801 QKD65801:QKG65801 QTZ65801:QUC65801 RDV65801:RDY65801 RNR65801:RNU65801 RXN65801:RXQ65801 SHJ65801:SHM65801 SRF65801:SRI65801 TBB65801:TBE65801 TKX65801:TLA65801 TUT65801:TUW65801 UEP65801:UES65801 UOL65801:UOO65801 UYH65801:UYK65801 VID65801:VIG65801 VRZ65801:VSC65801 WBV65801:WBY65801 WLR65801:WLU65801 WVN65801:WVQ65801 F131337:I131337 JB131337:JE131337 SX131337:TA131337 ACT131337:ACW131337 AMP131337:AMS131337 AWL131337:AWO131337 BGH131337:BGK131337 BQD131337:BQG131337 BZZ131337:CAC131337 CJV131337:CJY131337 CTR131337:CTU131337 DDN131337:DDQ131337 DNJ131337:DNM131337 DXF131337:DXI131337 EHB131337:EHE131337 EQX131337:ERA131337 FAT131337:FAW131337 FKP131337:FKS131337 FUL131337:FUO131337 GEH131337:GEK131337 GOD131337:GOG131337 GXZ131337:GYC131337 HHV131337:HHY131337 HRR131337:HRU131337 IBN131337:IBQ131337 ILJ131337:ILM131337 IVF131337:IVI131337 JFB131337:JFE131337 JOX131337:JPA131337 JYT131337:JYW131337 KIP131337:KIS131337 KSL131337:KSO131337 LCH131337:LCK131337 LMD131337:LMG131337 LVZ131337:LWC131337 MFV131337:MFY131337 MPR131337:MPU131337 MZN131337:MZQ131337 NJJ131337:NJM131337 NTF131337:NTI131337 ODB131337:ODE131337 OMX131337:ONA131337 OWT131337:OWW131337 PGP131337:PGS131337 PQL131337:PQO131337 QAH131337:QAK131337 QKD131337:QKG131337 QTZ131337:QUC131337 RDV131337:RDY131337 RNR131337:RNU131337 RXN131337:RXQ131337 SHJ131337:SHM131337 SRF131337:SRI131337 TBB131337:TBE131337 TKX131337:TLA131337 TUT131337:TUW131337 UEP131337:UES131337 UOL131337:UOO131337 UYH131337:UYK131337 VID131337:VIG131337 VRZ131337:VSC131337 WBV131337:WBY131337 WLR131337:WLU131337 WVN131337:WVQ131337 F196873:I196873 JB196873:JE196873 SX196873:TA196873 ACT196873:ACW196873 AMP196873:AMS196873 AWL196873:AWO196873 BGH196873:BGK196873 BQD196873:BQG196873 BZZ196873:CAC196873 CJV196873:CJY196873 CTR196873:CTU196873 DDN196873:DDQ196873 DNJ196873:DNM196873 DXF196873:DXI196873 EHB196873:EHE196873 EQX196873:ERA196873 FAT196873:FAW196873 FKP196873:FKS196873 FUL196873:FUO196873 GEH196873:GEK196873 GOD196873:GOG196873 GXZ196873:GYC196873 HHV196873:HHY196873 HRR196873:HRU196873 IBN196873:IBQ196873 ILJ196873:ILM196873 IVF196873:IVI196873 JFB196873:JFE196873 JOX196873:JPA196873 JYT196873:JYW196873 KIP196873:KIS196873 KSL196873:KSO196873 LCH196873:LCK196873 LMD196873:LMG196873 LVZ196873:LWC196873 MFV196873:MFY196873 MPR196873:MPU196873 MZN196873:MZQ196873 NJJ196873:NJM196873 NTF196873:NTI196873 ODB196873:ODE196873 OMX196873:ONA196873 OWT196873:OWW196873 PGP196873:PGS196873 PQL196873:PQO196873 QAH196873:QAK196873 QKD196873:QKG196873 QTZ196873:QUC196873 RDV196873:RDY196873 RNR196873:RNU196873 RXN196873:RXQ196873 SHJ196873:SHM196873 SRF196873:SRI196873 TBB196873:TBE196873 TKX196873:TLA196873 TUT196873:TUW196873 UEP196873:UES196873 UOL196873:UOO196873 UYH196873:UYK196873 VID196873:VIG196873 VRZ196873:VSC196873 WBV196873:WBY196873 WLR196873:WLU196873 WVN196873:WVQ196873 F262409:I262409 JB262409:JE262409 SX262409:TA262409 ACT262409:ACW262409 AMP262409:AMS262409 AWL262409:AWO262409 BGH262409:BGK262409 BQD262409:BQG262409 BZZ262409:CAC262409 CJV262409:CJY262409 CTR262409:CTU262409 DDN262409:DDQ262409 DNJ262409:DNM262409 DXF262409:DXI262409 EHB262409:EHE262409 EQX262409:ERA262409 FAT262409:FAW262409 FKP262409:FKS262409 FUL262409:FUO262409 GEH262409:GEK262409 GOD262409:GOG262409 GXZ262409:GYC262409 HHV262409:HHY262409 HRR262409:HRU262409 IBN262409:IBQ262409 ILJ262409:ILM262409 IVF262409:IVI262409 JFB262409:JFE262409 JOX262409:JPA262409 JYT262409:JYW262409 KIP262409:KIS262409 KSL262409:KSO262409 LCH262409:LCK262409 LMD262409:LMG262409 LVZ262409:LWC262409 MFV262409:MFY262409 MPR262409:MPU262409 MZN262409:MZQ262409 NJJ262409:NJM262409 NTF262409:NTI262409 ODB262409:ODE262409 OMX262409:ONA262409 OWT262409:OWW262409 PGP262409:PGS262409 PQL262409:PQO262409 QAH262409:QAK262409 QKD262409:QKG262409 QTZ262409:QUC262409 RDV262409:RDY262409 RNR262409:RNU262409 RXN262409:RXQ262409 SHJ262409:SHM262409 SRF262409:SRI262409 TBB262409:TBE262409 TKX262409:TLA262409 TUT262409:TUW262409 UEP262409:UES262409 UOL262409:UOO262409 UYH262409:UYK262409 VID262409:VIG262409 VRZ262409:VSC262409 WBV262409:WBY262409 WLR262409:WLU262409 WVN262409:WVQ262409 F327945:I327945 JB327945:JE327945 SX327945:TA327945 ACT327945:ACW327945 AMP327945:AMS327945 AWL327945:AWO327945 BGH327945:BGK327945 BQD327945:BQG327945 BZZ327945:CAC327945 CJV327945:CJY327945 CTR327945:CTU327945 DDN327945:DDQ327945 DNJ327945:DNM327945 DXF327945:DXI327945 EHB327945:EHE327945 EQX327945:ERA327945 FAT327945:FAW327945 FKP327945:FKS327945 FUL327945:FUO327945 GEH327945:GEK327945 GOD327945:GOG327945 GXZ327945:GYC327945 HHV327945:HHY327945 HRR327945:HRU327945 IBN327945:IBQ327945 ILJ327945:ILM327945 IVF327945:IVI327945 JFB327945:JFE327945 JOX327945:JPA327945 JYT327945:JYW327945 KIP327945:KIS327945 KSL327945:KSO327945 LCH327945:LCK327945 LMD327945:LMG327945 LVZ327945:LWC327945 MFV327945:MFY327945 MPR327945:MPU327945 MZN327945:MZQ327945 NJJ327945:NJM327945 NTF327945:NTI327945 ODB327945:ODE327945 OMX327945:ONA327945 OWT327945:OWW327945 PGP327945:PGS327945 PQL327945:PQO327945 QAH327945:QAK327945 QKD327945:QKG327945 QTZ327945:QUC327945 RDV327945:RDY327945 RNR327945:RNU327945 RXN327945:RXQ327945 SHJ327945:SHM327945 SRF327945:SRI327945 TBB327945:TBE327945 TKX327945:TLA327945 TUT327945:TUW327945 UEP327945:UES327945 UOL327945:UOO327945 UYH327945:UYK327945 VID327945:VIG327945 VRZ327945:VSC327945 WBV327945:WBY327945 WLR327945:WLU327945 WVN327945:WVQ327945 F393481:I393481 JB393481:JE393481 SX393481:TA393481 ACT393481:ACW393481 AMP393481:AMS393481 AWL393481:AWO393481 BGH393481:BGK393481 BQD393481:BQG393481 BZZ393481:CAC393481 CJV393481:CJY393481 CTR393481:CTU393481 DDN393481:DDQ393481 DNJ393481:DNM393481 DXF393481:DXI393481 EHB393481:EHE393481 EQX393481:ERA393481 FAT393481:FAW393481 FKP393481:FKS393481 FUL393481:FUO393481 GEH393481:GEK393481 GOD393481:GOG393481 GXZ393481:GYC393481 HHV393481:HHY393481 HRR393481:HRU393481 IBN393481:IBQ393481 ILJ393481:ILM393481 IVF393481:IVI393481 JFB393481:JFE393481 JOX393481:JPA393481 JYT393481:JYW393481 KIP393481:KIS393481 KSL393481:KSO393481 LCH393481:LCK393481 LMD393481:LMG393481 LVZ393481:LWC393481 MFV393481:MFY393481 MPR393481:MPU393481 MZN393481:MZQ393481 NJJ393481:NJM393481 NTF393481:NTI393481 ODB393481:ODE393481 OMX393481:ONA393481 OWT393481:OWW393481 PGP393481:PGS393481 PQL393481:PQO393481 QAH393481:QAK393481 QKD393481:QKG393481 QTZ393481:QUC393481 RDV393481:RDY393481 RNR393481:RNU393481 RXN393481:RXQ393481 SHJ393481:SHM393481 SRF393481:SRI393481 TBB393481:TBE393481 TKX393481:TLA393481 TUT393481:TUW393481 UEP393481:UES393481 UOL393481:UOO393481 UYH393481:UYK393481 VID393481:VIG393481 VRZ393481:VSC393481 WBV393481:WBY393481 WLR393481:WLU393481 WVN393481:WVQ393481 F459017:I459017 JB459017:JE459017 SX459017:TA459017 ACT459017:ACW459017 AMP459017:AMS459017 AWL459017:AWO459017 BGH459017:BGK459017 BQD459017:BQG459017 BZZ459017:CAC459017 CJV459017:CJY459017 CTR459017:CTU459017 DDN459017:DDQ459017 DNJ459017:DNM459017 DXF459017:DXI459017 EHB459017:EHE459017 EQX459017:ERA459017 FAT459017:FAW459017 FKP459017:FKS459017 FUL459017:FUO459017 GEH459017:GEK459017 GOD459017:GOG459017 GXZ459017:GYC459017 HHV459017:HHY459017 HRR459017:HRU459017 IBN459017:IBQ459017 ILJ459017:ILM459017 IVF459017:IVI459017 JFB459017:JFE459017 JOX459017:JPA459017 JYT459017:JYW459017 KIP459017:KIS459017 KSL459017:KSO459017 LCH459017:LCK459017 LMD459017:LMG459017 LVZ459017:LWC459017 MFV459017:MFY459017 MPR459017:MPU459017 MZN459017:MZQ459017 NJJ459017:NJM459017 NTF459017:NTI459017 ODB459017:ODE459017 OMX459017:ONA459017 OWT459017:OWW459017 PGP459017:PGS459017 PQL459017:PQO459017 QAH459017:QAK459017 QKD459017:QKG459017 QTZ459017:QUC459017 RDV459017:RDY459017 RNR459017:RNU459017 RXN459017:RXQ459017 SHJ459017:SHM459017 SRF459017:SRI459017 TBB459017:TBE459017 TKX459017:TLA459017 TUT459017:TUW459017 UEP459017:UES459017 UOL459017:UOO459017 UYH459017:UYK459017 VID459017:VIG459017 VRZ459017:VSC459017 WBV459017:WBY459017 WLR459017:WLU459017 WVN459017:WVQ459017 F524553:I524553 JB524553:JE524553 SX524553:TA524553 ACT524553:ACW524553 AMP524553:AMS524553 AWL524553:AWO524553 BGH524553:BGK524553 BQD524553:BQG524553 BZZ524553:CAC524553 CJV524553:CJY524553 CTR524553:CTU524553 DDN524553:DDQ524553 DNJ524553:DNM524553 DXF524553:DXI524553 EHB524553:EHE524553 EQX524553:ERA524553 FAT524553:FAW524553 FKP524553:FKS524553 FUL524553:FUO524553 GEH524553:GEK524553 GOD524553:GOG524553 GXZ524553:GYC524553 HHV524553:HHY524553 HRR524553:HRU524553 IBN524553:IBQ524553 ILJ524553:ILM524553 IVF524553:IVI524553 JFB524553:JFE524553 JOX524553:JPA524553 JYT524553:JYW524553 KIP524553:KIS524553 KSL524553:KSO524553 LCH524553:LCK524553 LMD524553:LMG524553 LVZ524553:LWC524553 MFV524553:MFY524553 MPR524553:MPU524553 MZN524553:MZQ524553 NJJ524553:NJM524553 NTF524553:NTI524553 ODB524553:ODE524553 OMX524553:ONA524553 OWT524553:OWW524553 PGP524553:PGS524553 PQL524553:PQO524553 QAH524553:QAK524553 QKD524553:QKG524553 QTZ524553:QUC524553 RDV524553:RDY524553 RNR524553:RNU524553 RXN524553:RXQ524553 SHJ524553:SHM524553 SRF524553:SRI524553 TBB524553:TBE524553 TKX524553:TLA524553 TUT524553:TUW524553 UEP524553:UES524553 UOL524553:UOO524553 UYH524553:UYK524553 VID524553:VIG524553 VRZ524553:VSC524553 WBV524553:WBY524553 WLR524553:WLU524553 WVN524553:WVQ524553 F590089:I590089 JB590089:JE590089 SX590089:TA590089 ACT590089:ACW590089 AMP590089:AMS590089 AWL590089:AWO590089 BGH590089:BGK590089 BQD590089:BQG590089 BZZ590089:CAC590089 CJV590089:CJY590089 CTR590089:CTU590089 DDN590089:DDQ590089 DNJ590089:DNM590089 DXF590089:DXI590089 EHB590089:EHE590089 EQX590089:ERA590089 FAT590089:FAW590089 FKP590089:FKS590089 FUL590089:FUO590089 GEH590089:GEK590089 GOD590089:GOG590089 GXZ590089:GYC590089 HHV590089:HHY590089 HRR590089:HRU590089 IBN590089:IBQ590089 ILJ590089:ILM590089 IVF590089:IVI590089 JFB590089:JFE590089 JOX590089:JPA590089 JYT590089:JYW590089 KIP590089:KIS590089 KSL590089:KSO590089 LCH590089:LCK590089 LMD590089:LMG590089 LVZ590089:LWC590089 MFV590089:MFY590089 MPR590089:MPU590089 MZN590089:MZQ590089 NJJ590089:NJM590089 NTF590089:NTI590089 ODB590089:ODE590089 OMX590089:ONA590089 OWT590089:OWW590089 PGP590089:PGS590089 PQL590089:PQO590089 QAH590089:QAK590089 QKD590089:QKG590089 QTZ590089:QUC590089 RDV590089:RDY590089 RNR590089:RNU590089 RXN590089:RXQ590089 SHJ590089:SHM590089 SRF590089:SRI590089 TBB590089:TBE590089 TKX590089:TLA590089 TUT590089:TUW590089 UEP590089:UES590089 UOL590089:UOO590089 UYH590089:UYK590089 VID590089:VIG590089 VRZ590089:VSC590089 WBV590089:WBY590089 WLR590089:WLU590089 WVN590089:WVQ590089 F655625:I655625 JB655625:JE655625 SX655625:TA655625 ACT655625:ACW655625 AMP655625:AMS655625 AWL655625:AWO655625 BGH655625:BGK655625 BQD655625:BQG655625 BZZ655625:CAC655625 CJV655625:CJY655625 CTR655625:CTU655625 DDN655625:DDQ655625 DNJ655625:DNM655625 DXF655625:DXI655625 EHB655625:EHE655625 EQX655625:ERA655625 FAT655625:FAW655625 FKP655625:FKS655625 FUL655625:FUO655625 GEH655625:GEK655625 GOD655625:GOG655625 GXZ655625:GYC655625 HHV655625:HHY655625 HRR655625:HRU655625 IBN655625:IBQ655625 ILJ655625:ILM655625 IVF655625:IVI655625 JFB655625:JFE655625 JOX655625:JPA655625 JYT655625:JYW655625 KIP655625:KIS655625 KSL655625:KSO655625 LCH655625:LCK655625 LMD655625:LMG655625 LVZ655625:LWC655625 MFV655625:MFY655625 MPR655625:MPU655625 MZN655625:MZQ655625 NJJ655625:NJM655625 NTF655625:NTI655625 ODB655625:ODE655625 OMX655625:ONA655625 OWT655625:OWW655625 PGP655625:PGS655625 PQL655625:PQO655625 QAH655625:QAK655625 QKD655625:QKG655625 QTZ655625:QUC655625 RDV655625:RDY655625 RNR655625:RNU655625 RXN655625:RXQ655625 SHJ655625:SHM655625 SRF655625:SRI655625 TBB655625:TBE655625 TKX655625:TLA655625 TUT655625:TUW655625 UEP655625:UES655625 UOL655625:UOO655625 UYH655625:UYK655625 VID655625:VIG655625 VRZ655625:VSC655625 WBV655625:WBY655625 WLR655625:WLU655625 WVN655625:WVQ655625 F721161:I721161 JB721161:JE721161 SX721161:TA721161 ACT721161:ACW721161 AMP721161:AMS721161 AWL721161:AWO721161 BGH721161:BGK721161 BQD721161:BQG721161 BZZ721161:CAC721161 CJV721161:CJY721161 CTR721161:CTU721161 DDN721161:DDQ721161 DNJ721161:DNM721161 DXF721161:DXI721161 EHB721161:EHE721161 EQX721161:ERA721161 FAT721161:FAW721161 FKP721161:FKS721161 FUL721161:FUO721161 GEH721161:GEK721161 GOD721161:GOG721161 GXZ721161:GYC721161 HHV721161:HHY721161 HRR721161:HRU721161 IBN721161:IBQ721161 ILJ721161:ILM721161 IVF721161:IVI721161 JFB721161:JFE721161 JOX721161:JPA721161 JYT721161:JYW721161 KIP721161:KIS721161 KSL721161:KSO721161 LCH721161:LCK721161 LMD721161:LMG721161 LVZ721161:LWC721161 MFV721161:MFY721161 MPR721161:MPU721161 MZN721161:MZQ721161 NJJ721161:NJM721161 NTF721161:NTI721161 ODB721161:ODE721161 OMX721161:ONA721161 OWT721161:OWW721161 PGP721161:PGS721161 PQL721161:PQO721161 QAH721161:QAK721161 QKD721161:QKG721161 QTZ721161:QUC721161 RDV721161:RDY721161 RNR721161:RNU721161 RXN721161:RXQ721161 SHJ721161:SHM721161 SRF721161:SRI721161 TBB721161:TBE721161 TKX721161:TLA721161 TUT721161:TUW721161 UEP721161:UES721161 UOL721161:UOO721161 UYH721161:UYK721161 VID721161:VIG721161 VRZ721161:VSC721161 WBV721161:WBY721161 WLR721161:WLU721161 WVN721161:WVQ721161 F786697:I786697 JB786697:JE786697 SX786697:TA786697 ACT786697:ACW786697 AMP786697:AMS786697 AWL786697:AWO786697 BGH786697:BGK786697 BQD786697:BQG786697 BZZ786697:CAC786697 CJV786697:CJY786697 CTR786697:CTU786697 DDN786697:DDQ786697 DNJ786697:DNM786697 DXF786697:DXI786697 EHB786697:EHE786697 EQX786697:ERA786697 FAT786697:FAW786697 FKP786697:FKS786697 FUL786697:FUO786697 GEH786697:GEK786697 GOD786697:GOG786697 GXZ786697:GYC786697 HHV786697:HHY786697 HRR786697:HRU786697 IBN786697:IBQ786697 ILJ786697:ILM786697 IVF786697:IVI786697 JFB786697:JFE786697 JOX786697:JPA786697 JYT786697:JYW786697 KIP786697:KIS786697 KSL786697:KSO786697 LCH786697:LCK786697 LMD786697:LMG786697 LVZ786697:LWC786697 MFV786697:MFY786697 MPR786697:MPU786697 MZN786697:MZQ786697 NJJ786697:NJM786697 NTF786697:NTI786697 ODB786697:ODE786697 OMX786697:ONA786697 OWT786697:OWW786697 PGP786697:PGS786697 PQL786697:PQO786697 QAH786697:QAK786697 QKD786697:QKG786697 QTZ786697:QUC786697 RDV786697:RDY786697 RNR786697:RNU786697 RXN786697:RXQ786697 SHJ786697:SHM786697 SRF786697:SRI786697 TBB786697:TBE786697 TKX786697:TLA786697 TUT786697:TUW786697 UEP786697:UES786697 UOL786697:UOO786697 UYH786697:UYK786697 VID786697:VIG786697 VRZ786697:VSC786697 WBV786697:WBY786697 WLR786697:WLU786697 WVN786697:WVQ786697 F852233:I852233 JB852233:JE852233 SX852233:TA852233 ACT852233:ACW852233 AMP852233:AMS852233 AWL852233:AWO852233 BGH852233:BGK852233 BQD852233:BQG852233 BZZ852233:CAC852233 CJV852233:CJY852233 CTR852233:CTU852233 DDN852233:DDQ852233 DNJ852233:DNM852233 DXF852233:DXI852233 EHB852233:EHE852233 EQX852233:ERA852233 FAT852233:FAW852233 FKP852233:FKS852233 FUL852233:FUO852233 GEH852233:GEK852233 GOD852233:GOG852233 GXZ852233:GYC852233 HHV852233:HHY852233 HRR852233:HRU852233 IBN852233:IBQ852233 ILJ852233:ILM852233 IVF852233:IVI852233 JFB852233:JFE852233 JOX852233:JPA852233 JYT852233:JYW852233 KIP852233:KIS852233 KSL852233:KSO852233 LCH852233:LCK852233 LMD852233:LMG852233 LVZ852233:LWC852233 MFV852233:MFY852233 MPR852233:MPU852233 MZN852233:MZQ852233 NJJ852233:NJM852233 NTF852233:NTI852233 ODB852233:ODE852233 OMX852233:ONA852233 OWT852233:OWW852233 PGP852233:PGS852233 PQL852233:PQO852233 QAH852233:QAK852233 QKD852233:QKG852233 QTZ852233:QUC852233 RDV852233:RDY852233 RNR852233:RNU852233 RXN852233:RXQ852233 SHJ852233:SHM852233 SRF852233:SRI852233 TBB852233:TBE852233 TKX852233:TLA852233 TUT852233:TUW852233 UEP852233:UES852233 UOL852233:UOO852233 UYH852233:UYK852233 VID852233:VIG852233 VRZ852233:VSC852233 WBV852233:WBY852233 WLR852233:WLU852233 WVN852233:WVQ852233 F917769:I917769 JB917769:JE917769 SX917769:TA917769 ACT917769:ACW917769 AMP917769:AMS917769 AWL917769:AWO917769 BGH917769:BGK917769 BQD917769:BQG917769 BZZ917769:CAC917769 CJV917769:CJY917769 CTR917769:CTU917769 DDN917769:DDQ917769 DNJ917769:DNM917769 DXF917769:DXI917769 EHB917769:EHE917769 EQX917769:ERA917769 FAT917769:FAW917769 FKP917769:FKS917769 FUL917769:FUO917769 GEH917769:GEK917769 GOD917769:GOG917769 GXZ917769:GYC917769 HHV917769:HHY917769 HRR917769:HRU917769 IBN917769:IBQ917769 ILJ917769:ILM917769 IVF917769:IVI917769 JFB917769:JFE917769 JOX917769:JPA917769 JYT917769:JYW917769 KIP917769:KIS917769 KSL917769:KSO917769 LCH917769:LCK917769 LMD917769:LMG917769 LVZ917769:LWC917769 MFV917769:MFY917769 MPR917769:MPU917769 MZN917769:MZQ917769 NJJ917769:NJM917769 NTF917769:NTI917769 ODB917769:ODE917769 OMX917769:ONA917769 OWT917769:OWW917769 PGP917769:PGS917769 PQL917769:PQO917769 QAH917769:QAK917769 QKD917769:QKG917769 QTZ917769:QUC917769 RDV917769:RDY917769 RNR917769:RNU917769 RXN917769:RXQ917769 SHJ917769:SHM917769 SRF917769:SRI917769 TBB917769:TBE917769 TKX917769:TLA917769 TUT917769:TUW917769 UEP917769:UES917769 UOL917769:UOO917769 UYH917769:UYK917769 VID917769:VIG917769 VRZ917769:VSC917769 WBV917769:WBY917769 WLR917769:WLU917769 WVN917769:WVQ917769 F983305:I983305 JB983305:JE983305 SX983305:TA983305 ACT983305:ACW983305 AMP983305:AMS983305 AWL983305:AWO983305 BGH983305:BGK983305 BQD983305:BQG983305 BZZ983305:CAC983305 CJV983305:CJY983305 CTR983305:CTU983305 DDN983305:DDQ983305 DNJ983305:DNM983305 DXF983305:DXI983305 EHB983305:EHE983305 EQX983305:ERA983305 FAT983305:FAW983305 FKP983305:FKS983305 FUL983305:FUO983305 GEH983305:GEK983305 GOD983305:GOG983305 GXZ983305:GYC983305 HHV983305:HHY983305 HRR983305:HRU983305 IBN983305:IBQ983305 ILJ983305:ILM983305 IVF983305:IVI983305 JFB983305:JFE983305 JOX983305:JPA983305 JYT983305:JYW983305 KIP983305:KIS983305 KSL983305:KSO983305 LCH983305:LCK983305 LMD983305:LMG983305 LVZ983305:LWC983305 MFV983305:MFY983305 MPR983305:MPU983305 MZN983305:MZQ983305 NJJ983305:NJM983305 NTF983305:NTI983305 ODB983305:ODE983305 OMX983305:ONA983305 OWT983305:OWW983305 PGP983305:PGS983305 PQL983305:PQO983305 QAH983305:QAK983305 QKD983305:QKG983305 QTZ983305:QUC983305 RDV983305:RDY983305 RNR983305:RNU983305 RXN983305:RXQ983305 SHJ983305:SHM983305 SRF983305:SRI983305 TBB983305:TBE983305 TKX983305:TLA983305 TUT983305:TUW983305 UEP983305:UES983305 UOL983305:UOO983305 UYH983305:UYK983305 VID983305:VIG983305 VRZ983305:VSC983305 WBV983305:WBY983305 WLR983305:WLU983305 WVN983305:WVQ983305 C267 IY267 SU267 ACQ267 AMM267 AWI267 BGE267 BQA267 BZW267 CJS267 CTO267 DDK267 DNG267 DXC267 EGY267 EQU267 FAQ267 FKM267 FUI267 GEE267 GOA267 GXW267 HHS267 HRO267 IBK267 ILG267 IVC267 JEY267 JOU267 JYQ267 KIM267 KSI267 LCE267 LMA267 LVW267 MFS267 MPO267 MZK267 NJG267 NTC267 OCY267 OMU267 OWQ267 PGM267 PQI267 QAE267 QKA267 QTW267 RDS267 RNO267 RXK267 SHG267 SRC267 TAY267 TKU267 TUQ267 UEM267 UOI267 UYE267 VIA267 VRW267 WBS267 WLO267 WVK267 C65803 IY65803 SU65803 ACQ65803 AMM65803 AWI65803 BGE65803 BQA65803 BZW65803 CJS65803 CTO65803 DDK65803 DNG65803 DXC65803 EGY65803 EQU65803 FAQ65803 FKM65803 FUI65803 GEE65803 GOA65803 GXW65803 HHS65803 HRO65803 IBK65803 ILG65803 IVC65803 JEY65803 JOU65803 JYQ65803 KIM65803 KSI65803 LCE65803 LMA65803 LVW65803 MFS65803 MPO65803 MZK65803 NJG65803 NTC65803 OCY65803 OMU65803 OWQ65803 PGM65803 PQI65803 QAE65803 QKA65803 QTW65803 RDS65803 RNO65803 RXK65803 SHG65803 SRC65803 TAY65803 TKU65803 TUQ65803 UEM65803 UOI65803 UYE65803 VIA65803 VRW65803 WBS65803 WLO65803 WVK65803 C131339 IY131339 SU131339 ACQ131339 AMM131339 AWI131339 BGE131339 BQA131339 BZW131339 CJS131339 CTO131339 DDK131339 DNG131339 DXC131339 EGY131339 EQU131339 FAQ131339 FKM131339 FUI131339 GEE131339 GOA131339 GXW131339 HHS131339 HRO131339 IBK131339 ILG131339 IVC131339 JEY131339 JOU131339 JYQ131339 KIM131339 KSI131339 LCE131339 LMA131339 LVW131339 MFS131339 MPO131339 MZK131339 NJG131339 NTC131339 OCY131339 OMU131339 OWQ131339 PGM131339 PQI131339 QAE131339 QKA131339 QTW131339 RDS131339 RNO131339 RXK131339 SHG131339 SRC131339 TAY131339 TKU131339 TUQ131339 UEM131339 UOI131339 UYE131339 VIA131339 VRW131339 WBS131339 WLO131339 WVK131339 C196875 IY196875 SU196875 ACQ196875 AMM196875 AWI196875 BGE196875 BQA196875 BZW196875 CJS196875 CTO196875 DDK196875 DNG196875 DXC196875 EGY196875 EQU196875 FAQ196875 FKM196875 FUI196875 GEE196875 GOA196875 GXW196875 HHS196875 HRO196875 IBK196875 ILG196875 IVC196875 JEY196875 JOU196875 JYQ196875 KIM196875 KSI196875 LCE196875 LMA196875 LVW196875 MFS196875 MPO196875 MZK196875 NJG196875 NTC196875 OCY196875 OMU196875 OWQ196875 PGM196875 PQI196875 QAE196875 QKA196875 QTW196875 RDS196875 RNO196875 RXK196875 SHG196875 SRC196875 TAY196875 TKU196875 TUQ196875 UEM196875 UOI196875 UYE196875 VIA196875 VRW196875 WBS196875 WLO196875 WVK196875 C262411 IY262411 SU262411 ACQ262411 AMM262411 AWI262411 BGE262411 BQA262411 BZW262411 CJS262411 CTO262411 DDK262411 DNG262411 DXC262411 EGY262411 EQU262411 FAQ262411 FKM262411 FUI262411 GEE262411 GOA262411 GXW262411 HHS262411 HRO262411 IBK262411 ILG262411 IVC262411 JEY262411 JOU262411 JYQ262411 KIM262411 KSI262411 LCE262411 LMA262411 LVW262411 MFS262411 MPO262411 MZK262411 NJG262411 NTC262411 OCY262411 OMU262411 OWQ262411 PGM262411 PQI262411 QAE262411 QKA262411 QTW262411 RDS262411 RNO262411 RXK262411 SHG262411 SRC262411 TAY262411 TKU262411 TUQ262411 UEM262411 UOI262411 UYE262411 VIA262411 VRW262411 WBS262411 WLO262411 WVK262411 C327947 IY327947 SU327947 ACQ327947 AMM327947 AWI327947 BGE327947 BQA327947 BZW327947 CJS327947 CTO327947 DDK327947 DNG327947 DXC327947 EGY327947 EQU327947 FAQ327947 FKM327947 FUI327947 GEE327947 GOA327947 GXW327947 HHS327947 HRO327947 IBK327947 ILG327947 IVC327947 JEY327947 JOU327947 JYQ327947 KIM327947 KSI327947 LCE327947 LMA327947 LVW327947 MFS327947 MPO327947 MZK327947 NJG327947 NTC327947 OCY327947 OMU327947 OWQ327947 PGM327947 PQI327947 QAE327947 QKA327947 QTW327947 RDS327947 RNO327947 RXK327947 SHG327947 SRC327947 TAY327947 TKU327947 TUQ327947 UEM327947 UOI327947 UYE327947 VIA327947 VRW327947 WBS327947 WLO327947 WVK327947 C393483 IY393483 SU393483 ACQ393483 AMM393483 AWI393483 BGE393483 BQA393483 BZW393483 CJS393483 CTO393483 DDK393483 DNG393483 DXC393483 EGY393483 EQU393483 FAQ393483 FKM393483 FUI393483 GEE393483 GOA393483 GXW393483 HHS393483 HRO393483 IBK393483 ILG393483 IVC393483 JEY393483 JOU393483 JYQ393483 KIM393483 KSI393483 LCE393483 LMA393483 LVW393483 MFS393483 MPO393483 MZK393483 NJG393483 NTC393483 OCY393483 OMU393483 OWQ393483 PGM393483 PQI393483 QAE393483 QKA393483 QTW393483 RDS393483 RNO393483 RXK393483 SHG393483 SRC393483 TAY393483 TKU393483 TUQ393483 UEM393483 UOI393483 UYE393483 VIA393483 VRW393483 WBS393483 WLO393483 WVK393483 C459019 IY459019 SU459019 ACQ459019 AMM459019 AWI459019 BGE459019 BQA459019 BZW459019 CJS459019 CTO459019 DDK459019 DNG459019 DXC459019 EGY459019 EQU459019 FAQ459019 FKM459019 FUI459019 GEE459019 GOA459019 GXW459019 HHS459019 HRO459019 IBK459019 ILG459019 IVC459019 JEY459019 JOU459019 JYQ459019 KIM459019 KSI459019 LCE459019 LMA459019 LVW459019 MFS459019 MPO459019 MZK459019 NJG459019 NTC459019 OCY459019 OMU459019 OWQ459019 PGM459019 PQI459019 QAE459019 QKA459019 QTW459019 RDS459019 RNO459019 RXK459019 SHG459019 SRC459019 TAY459019 TKU459019 TUQ459019 UEM459019 UOI459019 UYE459019 VIA459019 VRW459019 WBS459019 WLO459019 WVK459019 C524555 IY524555 SU524555 ACQ524555 AMM524555 AWI524555 BGE524555 BQA524555 BZW524555 CJS524555 CTO524555 DDK524555 DNG524555 DXC524555 EGY524555 EQU524555 FAQ524555 FKM524555 FUI524555 GEE524555 GOA524555 GXW524555 HHS524555 HRO524555 IBK524555 ILG524555 IVC524555 JEY524555 JOU524555 JYQ524555 KIM524555 KSI524555 LCE524555 LMA524555 LVW524555 MFS524555 MPO524555 MZK524555 NJG524555 NTC524555 OCY524555 OMU524555 OWQ524555 PGM524555 PQI524555 QAE524555 QKA524555 QTW524555 RDS524555 RNO524555 RXK524555 SHG524555 SRC524555 TAY524555 TKU524555 TUQ524555 UEM524555 UOI524555 UYE524555 VIA524555 VRW524555 WBS524555 WLO524555 WVK524555 C590091 IY590091 SU590091 ACQ590091 AMM590091 AWI590091 BGE590091 BQA590091 BZW590091 CJS590091 CTO590091 DDK590091 DNG590091 DXC590091 EGY590091 EQU590091 FAQ590091 FKM590091 FUI590091 GEE590091 GOA590091 GXW590091 HHS590091 HRO590091 IBK590091 ILG590091 IVC590091 JEY590091 JOU590091 JYQ590091 KIM590091 KSI590091 LCE590091 LMA590091 LVW590091 MFS590091 MPO590091 MZK590091 NJG590091 NTC590091 OCY590091 OMU590091 OWQ590091 PGM590091 PQI590091 QAE590091 QKA590091 QTW590091 RDS590091 RNO590091 RXK590091 SHG590091 SRC590091 TAY590091 TKU590091 TUQ590091 UEM590091 UOI590091 UYE590091 VIA590091 VRW590091 WBS590091 WLO590091 WVK590091 C655627 IY655627 SU655627 ACQ655627 AMM655627 AWI655627 BGE655627 BQA655627 BZW655627 CJS655627 CTO655627 DDK655627 DNG655627 DXC655627 EGY655627 EQU655627 FAQ655627 FKM655627 FUI655627 GEE655627 GOA655627 GXW655627 HHS655627 HRO655627 IBK655627 ILG655627 IVC655627 JEY655627 JOU655627 JYQ655627 KIM655627 KSI655627 LCE655627 LMA655627 LVW655627 MFS655627 MPO655627 MZK655627 NJG655627 NTC655627 OCY655627 OMU655627 OWQ655627 PGM655627 PQI655627 QAE655627 QKA655627 QTW655627 RDS655627 RNO655627 RXK655627 SHG655627 SRC655627 TAY655627 TKU655627 TUQ655627 UEM655627 UOI655627 UYE655627 VIA655627 VRW655627 WBS655627 WLO655627 WVK655627 C721163 IY721163 SU721163 ACQ721163 AMM721163 AWI721163 BGE721163 BQA721163 BZW721163 CJS721163 CTO721163 DDK721163 DNG721163 DXC721163 EGY721163 EQU721163 FAQ721163 FKM721163 FUI721163 GEE721163 GOA721163 GXW721163 HHS721163 HRO721163 IBK721163 ILG721163 IVC721163 JEY721163 JOU721163 JYQ721163 KIM721163 KSI721163 LCE721163 LMA721163 LVW721163 MFS721163 MPO721163 MZK721163 NJG721163 NTC721163 OCY721163 OMU721163 OWQ721163 PGM721163 PQI721163 QAE721163 QKA721163 QTW721163 RDS721163 RNO721163 RXK721163 SHG721163 SRC721163 TAY721163 TKU721163 TUQ721163 UEM721163 UOI721163 UYE721163 VIA721163 VRW721163 WBS721163 WLO721163 WVK721163 C786699 IY786699 SU786699 ACQ786699 AMM786699 AWI786699 BGE786699 BQA786699 BZW786699 CJS786699 CTO786699 DDK786699 DNG786699 DXC786699 EGY786699 EQU786699 FAQ786699 FKM786699 FUI786699 GEE786699 GOA786699 GXW786699 HHS786699 HRO786699 IBK786699 ILG786699 IVC786699 JEY786699 JOU786699 JYQ786699 KIM786699 KSI786699 LCE786699 LMA786699 LVW786699 MFS786699 MPO786699 MZK786699 NJG786699 NTC786699 OCY786699 OMU786699 OWQ786699 PGM786699 PQI786699 QAE786699 QKA786699 QTW786699 RDS786699 RNO786699 RXK786699 SHG786699 SRC786699 TAY786699 TKU786699 TUQ786699 UEM786699 UOI786699 UYE786699 VIA786699 VRW786699 WBS786699 WLO786699 WVK786699 C852235 IY852235 SU852235 ACQ852235 AMM852235 AWI852235 BGE852235 BQA852235 BZW852235 CJS852235 CTO852235 DDK852235 DNG852235 DXC852235 EGY852235 EQU852235 FAQ852235 FKM852235 FUI852235 GEE852235 GOA852235 GXW852235 HHS852235 HRO852235 IBK852235 ILG852235 IVC852235 JEY852235 JOU852235 JYQ852235 KIM852235 KSI852235 LCE852235 LMA852235 LVW852235 MFS852235 MPO852235 MZK852235 NJG852235 NTC852235 OCY852235 OMU852235 OWQ852235 PGM852235 PQI852235 QAE852235 QKA852235 QTW852235 RDS852235 RNO852235 RXK852235 SHG852235 SRC852235 TAY852235 TKU852235 TUQ852235 UEM852235 UOI852235 UYE852235 VIA852235 VRW852235 WBS852235 WLO852235 WVK852235 C917771 IY917771 SU917771 ACQ917771 AMM917771 AWI917771 BGE917771 BQA917771 BZW917771 CJS917771 CTO917771 DDK917771 DNG917771 DXC917771 EGY917771 EQU917771 FAQ917771 FKM917771 FUI917771 GEE917771 GOA917771 GXW917771 HHS917771 HRO917771 IBK917771 ILG917771 IVC917771 JEY917771 JOU917771 JYQ917771 KIM917771 KSI917771 LCE917771 LMA917771 LVW917771 MFS917771 MPO917771 MZK917771 NJG917771 NTC917771 OCY917771 OMU917771 OWQ917771 PGM917771 PQI917771 QAE917771 QKA917771 QTW917771 RDS917771 RNO917771 RXK917771 SHG917771 SRC917771 TAY917771 TKU917771 TUQ917771 UEM917771 UOI917771 UYE917771 VIA917771 VRW917771 WBS917771 WLO917771 WVK917771 C983307 IY983307 SU983307 ACQ983307 AMM983307 AWI983307 BGE983307 BQA983307 BZW983307 CJS983307 CTO983307 DDK983307 DNG983307 DXC983307 EGY983307 EQU983307 FAQ983307 FKM983307 FUI983307 GEE983307 GOA983307 GXW983307 HHS983307 HRO983307 IBK983307 ILG983307 IVC983307 JEY983307 JOU983307 JYQ983307 KIM983307 KSI983307 LCE983307 LMA983307 LVW983307 MFS983307 MPO983307 MZK983307 NJG983307 NTC983307 OCY983307 OMU983307 OWQ983307 PGM983307 PQI983307 QAE983307 QKA983307 QTW983307 RDS983307 RNO983307 RXK983307 SHG983307 SRC983307 TAY983307 TKU983307 TUQ983307 UEM983307 UOI983307 UYE983307 VIA983307 VRW983307 WBS983307 WLO983307 WVK983307 C45:C46 IY45:IY46 SU45:SU46 ACQ45:ACQ46 AMM45:AMM46 AWI45:AWI46 BGE45:BGE46 BQA45:BQA46 BZW45:BZW46 CJS45:CJS46 CTO45:CTO46 DDK45:DDK46 DNG45:DNG46 DXC45:DXC46 EGY45:EGY46 EQU45:EQU46 FAQ45:FAQ46 FKM45:FKM46 FUI45:FUI46 GEE45:GEE46 GOA45:GOA46 GXW45:GXW46 HHS45:HHS46 HRO45:HRO46 IBK45:IBK46 ILG45:ILG46 IVC45:IVC46 JEY45:JEY46 JOU45:JOU46 JYQ45:JYQ46 KIM45:KIM46 KSI45:KSI46 LCE45:LCE46 LMA45:LMA46 LVW45:LVW46 MFS45:MFS46 MPO45:MPO46 MZK45:MZK46 NJG45:NJG46 NTC45:NTC46 OCY45:OCY46 OMU45:OMU46 OWQ45:OWQ46 PGM45:PGM46 PQI45:PQI46 QAE45:QAE46 QKA45:QKA46 QTW45:QTW46 RDS45:RDS46 RNO45:RNO46 RXK45:RXK46 SHG45:SHG46 SRC45:SRC46 TAY45:TAY46 TKU45:TKU46 TUQ45:TUQ46 UEM45:UEM46 UOI45:UOI46 UYE45:UYE46 VIA45:VIA46 VRW45:VRW46 WBS45:WBS46 WLO45:WLO46 WVK45:WVK46 C65581:C65582 IY65581:IY65582 SU65581:SU65582 ACQ65581:ACQ65582 AMM65581:AMM65582 AWI65581:AWI65582 BGE65581:BGE65582 BQA65581:BQA65582 BZW65581:BZW65582 CJS65581:CJS65582 CTO65581:CTO65582 DDK65581:DDK65582 DNG65581:DNG65582 DXC65581:DXC65582 EGY65581:EGY65582 EQU65581:EQU65582 FAQ65581:FAQ65582 FKM65581:FKM65582 FUI65581:FUI65582 GEE65581:GEE65582 GOA65581:GOA65582 GXW65581:GXW65582 HHS65581:HHS65582 HRO65581:HRO65582 IBK65581:IBK65582 ILG65581:ILG65582 IVC65581:IVC65582 JEY65581:JEY65582 JOU65581:JOU65582 JYQ65581:JYQ65582 KIM65581:KIM65582 KSI65581:KSI65582 LCE65581:LCE65582 LMA65581:LMA65582 LVW65581:LVW65582 MFS65581:MFS65582 MPO65581:MPO65582 MZK65581:MZK65582 NJG65581:NJG65582 NTC65581:NTC65582 OCY65581:OCY65582 OMU65581:OMU65582 OWQ65581:OWQ65582 PGM65581:PGM65582 PQI65581:PQI65582 QAE65581:QAE65582 QKA65581:QKA65582 QTW65581:QTW65582 RDS65581:RDS65582 RNO65581:RNO65582 RXK65581:RXK65582 SHG65581:SHG65582 SRC65581:SRC65582 TAY65581:TAY65582 TKU65581:TKU65582 TUQ65581:TUQ65582 UEM65581:UEM65582 UOI65581:UOI65582 UYE65581:UYE65582 VIA65581:VIA65582 VRW65581:VRW65582 WBS65581:WBS65582 WLO65581:WLO65582 WVK65581:WVK65582 C131117:C131118 IY131117:IY131118 SU131117:SU131118 ACQ131117:ACQ131118 AMM131117:AMM131118 AWI131117:AWI131118 BGE131117:BGE131118 BQA131117:BQA131118 BZW131117:BZW131118 CJS131117:CJS131118 CTO131117:CTO131118 DDK131117:DDK131118 DNG131117:DNG131118 DXC131117:DXC131118 EGY131117:EGY131118 EQU131117:EQU131118 FAQ131117:FAQ131118 FKM131117:FKM131118 FUI131117:FUI131118 GEE131117:GEE131118 GOA131117:GOA131118 GXW131117:GXW131118 HHS131117:HHS131118 HRO131117:HRO131118 IBK131117:IBK131118 ILG131117:ILG131118 IVC131117:IVC131118 JEY131117:JEY131118 JOU131117:JOU131118 JYQ131117:JYQ131118 KIM131117:KIM131118 KSI131117:KSI131118 LCE131117:LCE131118 LMA131117:LMA131118 LVW131117:LVW131118 MFS131117:MFS131118 MPO131117:MPO131118 MZK131117:MZK131118 NJG131117:NJG131118 NTC131117:NTC131118 OCY131117:OCY131118 OMU131117:OMU131118 OWQ131117:OWQ131118 PGM131117:PGM131118 PQI131117:PQI131118 QAE131117:QAE131118 QKA131117:QKA131118 QTW131117:QTW131118 RDS131117:RDS131118 RNO131117:RNO131118 RXK131117:RXK131118 SHG131117:SHG131118 SRC131117:SRC131118 TAY131117:TAY131118 TKU131117:TKU131118 TUQ131117:TUQ131118 UEM131117:UEM131118 UOI131117:UOI131118 UYE131117:UYE131118 VIA131117:VIA131118 VRW131117:VRW131118 WBS131117:WBS131118 WLO131117:WLO131118 WVK131117:WVK131118 C196653:C196654 IY196653:IY196654 SU196653:SU196654 ACQ196653:ACQ196654 AMM196653:AMM196654 AWI196653:AWI196654 BGE196653:BGE196654 BQA196653:BQA196654 BZW196653:BZW196654 CJS196653:CJS196654 CTO196653:CTO196654 DDK196653:DDK196654 DNG196653:DNG196654 DXC196653:DXC196654 EGY196653:EGY196654 EQU196653:EQU196654 FAQ196653:FAQ196654 FKM196653:FKM196654 FUI196653:FUI196654 GEE196653:GEE196654 GOA196653:GOA196654 GXW196653:GXW196654 HHS196653:HHS196654 HRO196653:HRO196654 IBK196653:IBK196654 ILG196653:ILG196654 IVC196653:IVC196654 JEY196653:JEY196654 JOU196653:JOU196654 JYQ196653:JYQ196654 KIM196653:KIM196654 KSI196653:KSI196654 LCE196653:LCE196654 LMA196653:LMA196654 LVW196653:LVW196654 MFS196653:MFS196654 MPO196653:MPO196654 MZK196653:MZK196654 NJG196653:NJG196654 NTC196653:NTC196654 OCY196653:OCY196654 OMU196653:OMU196654 OWQ196653:OWQ196654 PGM196653:PGM196654 PQI196653:PQI196654 QAE196653:QAE196654 QKA196653:QKA196654 QTW196653:QTW196654 RDS196653:RDS196654 RNO196653:RNO196654 RXK196653:RXK196654 SHG196653:SHG196654 SRC196653:SRC196654 TAY196653:TAY196654 TKU196653:TKU196654 TUQ196653:TUQ196654 UEM196653:UEM196654 UOI196653:UOI196654 UYE196653:UYE196654 VIA196653:VIA196654 VRW196653:VRW196654 WBS196653:WBS196654 WLO196653:WLO196654 WVK196653:WVK196654 C262189:C262190 IY262189:IY262190 SU262189:SU262190 ACQ262189:ACQ262190 AMM262189:AMM262190 AWI262189:AWI262190 BGE262189:BGE262190 BQA262189:BQA262190 BZW262189:BZW262190 CJS262189:CJS262190 CTO262189:CTO262190 DDK262189:DDK262190 DNG262189:DNG262190 DXC262189:DXC262190 EGY262189:EGY262190 EQU262189:EQU262190 FAQ262189:FAQ262190 FKM262189:FKM262190 FUI262189:FUI262190 GEE262189:GEE262190 GOA262189:GOA262190 GXW262189:GXW262190 HHS262189:HHS262190 HRO262189:HRO262190 IBK262189:IBK262190 ILG262189:ILG262190 IVC262189:IVC262190 JEY262189:JEY262190 JOU262189:JOU262190 JYQ262189:JYQ262190 KIM262189:KIM262190 KSI262189:KSI262190 LCE262189:LCE262190 LMA262189:LMA262190 LVW262189:LVW262190 MFS262189:MFS262190 MPO262189:MPO262190 MZK262189:MZK262190 NJG262189:NJG262190 NTC262189:NTC262190 OCY262189:OCY262190 OMU262189:OMU262190 OWQ262189:OWQ262190 PGM262189:PGM262190 PQI262189:PQI262190 QAE262189:QAE262190 QKA262189:QKA262190 QTW262189:QTW262190 RDS262189:RDS262190 RNO262189:RNO262190 RXK262189:RXK262190 SHG262189:SHG262190 SRC262189:SRC262190 TAY262189:TAY262190 TKU262189:TKU262190 TUQ262189:TUQ262190 UEM262189:UEM262190 UOI262189:UOI262190 UYE262189:UYE262190 VIA262189:VIA262190 VRW262189:VRW262190 WBS262189:WBS262190 WLO262189:WLO262190 WVK262189:WVK262190 C327725:C327726 IY327725:IY327726 SU327725:SU327726 ACQ327725:ACQ327726 AMM327725:AMM327726 AWI327725:AWI327726 BGE327725:BGE327726 BQA327725:BQA327726 BZW327725:BZW327726 CJS327725:CJS327726 CTO327725:CTO327726 DDK327725:DDK327726 DNG327725:DNG327726 DXC327725:DXC327726 EGY327725:EGY327726 EQU327725:EQU327726 FAQ327725:FAQ327726 FKM327725:FKM327726 FUI327725:FUI327726 GEE327725:GEE327726 GOA327725:GOA327726 GXW327725:GXW327726 HHS327725:HHS327726 HRO327725:HRO327726 IBK327725:IBK327726 ILG327725:ILG327726 IVC327725:IVC327726 JEY327725:JEY327726 JOU327725:JOU327726 JYQ327725:JYQ327726 KIM327725:KIM327726 KSI327725:KSI327726 LCE327725:LCE327726 LMA327725:LMA327726 LVW327725:LVW327726 MFS327725:MFS327726 MPO327725:MPO327726 MZK327725:MZK327726 NJG327725:NJG327726 NTC327725:NTC327726 OCY327725:OCY327726 OMU327725:OMU327726 OWQ327725:OWQ327726 PGM327725:PGM327726 PQI327725:PQI327726 QAE327725:QAE327726 QKA327725:QKA327726 QTW327725:QTW327726 RDS327725:RDS327726 RNO327725:RNO327726 RXK327725:RXK327726 SHG327725:SHG327726 SRC327725:SRC327726 TAY327725:TAY327726 TKU327725:TKU327726 TUQ327725:TUQ327726 UEM327725:UEM327726 UOI327725:UOI327726 UYE327725:UYE327726 VIA327725:VIA327726 VRW327725:VRW327726 WBS327725:WBS327726 WLO327725:WLO327726 WVK327725:WVK327726 C393261:C393262 IY393261:IY393262 SU393261:SU393262 ACQ393261:ACQ393262 AMM393261:AMM393262 AWI393261:AWI393262 BGE393261:BGE393262 BQA393261:BQA393262 BZW393261:BZW393262 CJS393261:CJS393262 CTO393261:CTO393262 DDK393261:DDK393262 DNG393261:DNG393262 DXC393261:DXC393262 EGY393261:EGY393262 EQU393261:EQU393262 FAQ393261:FAQ393262 FKM393261:FKM393262 FUI393261:FUI393262 GEE393261:GEE393262 GOA393261:GOA393262 GXW393261:GXW393262 HHS393261:HHS393262 HRO393261:HRO393262 IBK393261:IBK393262 ILG393261:ILG393262 IVC393261:IVC393262 JEY393261:JEY393262 JOU393261:JOU393262 JYQ393261:JYQ393262 KIM393261:KIM393262 KSI393261:KSI393262 LCE393261:LCE393262 LMA393261:LMA393262 LVW393261:LVW393262 MFS393261:MFS393262 MPO393261:MPO393262 MZK393261:MZK393262 NJG393261:NJG393262 NTC393261:NTC393262 OCY393261:OCY393262 OMU393261:OMU393262 OWQ393261:OWQ393262 PGM393261:PGM393262 PQI393261:PQI393262 QAE393261:QAE393262 QKA393261:QKA393262 QTW393261:QTW393262 RDS393261:RDS393262 RNO393261:RNO393262 RXK393261:RXK393262 SHG393261:SHG393262 SRC393261:SRC393262 TAY393261:TAY393262 TKU393261:TKU393262 TUQ393261:TUQ393262 UEM393261:UEM393262 UOI393261:UOI393262 UYE393261:UYE393262 VIA393261:VIA393262 VRW393261:VRW393262 WBS393261:WBS393262 WLO393261:WLO393262 WVK393261:WVK393262 C458797:C458798 IY458797:IY458798 SU458797:SU458798 ACQ458797:ACQ458798 AMM458797:AMM458798 AWI458797:AWI458798 BGE458797:BGE458798 BQA458797:BQA458798 BZW458797:BZW458798 CJS458797:CJS458798 CTO458797:CTO458798 DDK458797:DDK458798 DNG458797:DNG458798 DXC458797:DXC458798 EGY458797:EGY458798 EQU458797:EQU458798 FAQ458797:FAQ458798 FKM458797:FKM458798 FUI458797:FUI458798 GEE458797:GEE458798 GOA458797:GOA458798 GXW458797:GXW458798 HHS458797:HHS458798 HRO458797:HRO458798 IBK458797:IBK458798 ILG458797:ILG458798 IVC458797:IVC458798 JEY458797:JEY458798 JOU458797:JOU458798 JYQ458797:JYQ458798 KIM458797:KIM458798 KSI458797:KSI458798 LCE458797:LCE458798 LMA458797:LMA458798 LVW458797:LVW458798 MFS458797:MFS458798 MPO458797:MPO458798 MZK458797:MZK458798 NJG458797:NJG458798 NTC458797:NTC458798 OCY458797:OCY458798 OMU458797:OMU458798 OWQ458797:OWQ458798 PGM458797:PGM458798 PQI458797:PQI458798 QAE458797:QAE458798 QKA458797:QKA458798 QTW458797:QTW458798 RDS458797:RDS458798 RNO458797:RNO458798 RXK458797:RXK458798 SHG458797:SHG458798 SRC458797:SRC458798 TAY458797:TAY458798 TKU458797:TKU458798 TUQ458797:TUQ458798 UEM458797:UEM458798 UOI458797:UOI458798 UYE458797:UYE458798 VIA458797:VIA458798 VRW458797:VRW458798 WBS458797:WBS458798 WLO458797:WLO458798 WVK458797:WVK458798 C524333:C524334 IY524333:IY524334 SU524333:SU524334 ACQ524333:ACQ524334 AMM524333:AMM524334 AWI524333:AWI524334 BGE524333:BGE524334 BQA524333:BQA524334 BZW524333:BZW524334 CJS524333:CJS524334 CTO524333:CTO524334 DDK524333:DDK524334 DNG524333:DNG524334 DXC524333:DXC524334 EGY524333:EGY524334 EQU524333:EQU524334 FAQ524333:FAQ524334 FKM524333:FKM524334 FUI524333:FUI524334 GEE524333:GEE524334 GOA524333:GOA524334 GXW524333:GXW524334 HHS524333:HHS524334 HRO524333:HRO524334 IBK524333:IBK524334 ILG524333:ILG524334 IVC524333:IVC524334 JEY524333:JEY524334 JOU524333:JOU524334 JYQ524333:JYQ524334 KIM524333:KIM524334 KSI524333:KSI524334 LCE524333:LCE524334 LMA524333:LMA524334 LVW524333:LVW524334 MFS524333:MFS524334 MPO524333:MPO524334 MZK524333:MZK524334 NJG524333:NJG524334 NTC524333:NTC524334 OCY524333:OCY524334 OMU524333:OMU524334 OWQ524333:OWQ524334 PGM524333:PGM524334 PQI524333:PQI524334 QAE524333:QAE524334 QKA524333:QKA524334 QTW524333:QTW524334 RDS524333:RDS524334 RNO524333:RNO524334 RXK524333:RXK524334 SHG524333:SHG524334 SRC524333:SRC524334 TAY524333:TAY524334 TKU524333:TKU524334 TUQ524333:TUQ524334 UEM524333:UEM524334 UOI524333:UOI524334 UYE524333:UYE524334 VIA524333:VIA524334 VRW524333:VRW524334 WBS524333:WBS524334 WLO524333:WLO524334 WVK524333:WVK524334 C589869:C589870 IY589869:IY589870 SU589869:SU589870 ACQ589869:ACQ589870 AMM589869:AMM589870 AWI589869:AWI589870 BGE589869:BGE589870 BQA589869:BQA589870 BZW589869:BZW589870 CJS589869:CJS589870 CTO589869:CTO589870 DDK589869:DDK589870 DNG589869:DNG589870 DXC589869:DXC589870 EGY589869:EGY589870 EQU589869:EQU589870 FAQ589869:FAQ589870 FKM589869:FKM589870 FUI589869:FUI589870 GEE589869:GEE589870 GOA589869:GOA589870 GXW589869:GXW589870 HHS589869:HHS589870 HRO589869:HRO589870 IBK589869:IBK589870 ILG589869:ILG589870 IVC589869:IVC589870 JEY589869:JEY589870 JOU589869:JOU589870 JYQ589869:JYQ589870 KIM589869:KIM589870 KSI589869:KSI589870 LCE589869:LCE589870 LMA589869:LMA589870 LVW589869:LVW589870 MFS589869:MFS589870 MPO589869:MPO589870 MZK589869:MZK589870 NJG589869:NJG589870 NTC589869:NTC589870 OCY589869:OCY589870 OMU589869:OMU589870 OWQ589869:OWQ589870 PGM589869:PGM589870 PQI589869:PQI589870 QAE589869:QAE589870 QKA589869:QKA589870 QTW589869:QTW589870 RDS589869:RDS589870 RNO589869:RNO589870 RXK589869:RXK589870 SHG589869:SHG589870 SRC589869:SRC589870 TAY589869:TAY589870 TKU589869:TKU589870 TUQ589869:TUQ589870 UEM589869:UEM589870 UOI589869:UOI589870 UYE589869:UYE589870 VIA589869:VIA589870 VRW589869:VRW589870 WBS589869:WBS589870 WLO589869:WLO589870 WVK589869:WVK589870 C655405:C655406 IY655405:IY655406 SU655405:SU655406 ACQ655405:ACQ655406 AMM655405:AMM655406 AWI655405:AWI655406 BGE655405:BGE655406 BQA655405:BQA655406 BZW655405:BZW655406 CJS655405:CJS655406 CTO655405:CTO655406 DDK655405:DDK655406 DNG655405:DNG655406 DXC655405:DXC655406 EGY655405:EGY655406 EQU655405:EQU655406 FAQ655405:FAQ655406 FKM655405:FKM655406 FUI655405:FUI655406 GEE655405:GEE655406 GOA655405:GOA655406 GXW655405:GXW655406 HHS655405:HHS655406 HRO655405:HRO655406 IBK655405:IBK655406 ILG655405:ILG655406 IVC655405:IVC655406 JEY655405:JEY655406 JOU655405:JOU655406 JYQ655405:JYQ655406 KIM655405:KIM655406 KSI655405:KSI655406 LCE655405:LCE655406 LMA655405:LMA655406 LVW655405:LVW655406 MFS655405:MFS655406 MPO655405:MPO655406 MZK655405:MZK655406 NJG655405:NJG655406 NTC655405:NTC655406 OCY655405:OCY655406 OMU655405:OMU655406 OWQ655405:OWQ655406 PGM655405:PGM655406 PQI655405:PQI655406 QAE655405:QAE655406 QKA655405:QKA655406 QTW655405:QTW655406 RDS655405:RDS655406 RNO655405:RNO655406 RXK655405:RXK655406 SHG655405:SHG655406 SRC655405:SRC655406 TAY655405:TAY655406 TKU655405:TKU655406 TUQ655405:TUQ655406 UEM655405:UEM655406 UOI655405:UOI655406 UYE655405:UYE655406 VIA655405:VIA655406 VRW655405:VRW655406 WBS655405:WBS655406 WLO655405:WLO655406 WVK655405:WVK655406 C720941:C720942 IY720941:IY720942 SU720941:SU720942 ACQ720941:ACQ720942 AMM720941:AMM720942 AWI720941:AWI720942 BGE720941:BGE720942 BQA720941:BQA720942 BZW720941:BZW720942 CJS720941:CJS720942 CTO720941:CTO720942 DDK720941:DDK720942 DNG720941:DNG720942 DXC720941:DXC720942 EGY720941:EGY720942 EQU720941:EQU720942 FAQ720941:FAQ720942 FKM720941:FKM720942 FUI720941:FUI720942 GEE720941:GEE720942 GOA720941:GOA720942 GXW720941:GXW720942 HHS720941:HHS720942 HRO720941:HRO720942 IBK720941:IBK720942 ILG720941:ILG720942 IVC720941:IVC720942 JEY720941:JEY720942 JOU720941:JOU720942 JYQ720941:JYQ720942 KIM720941:KIM720942 KSI720941:KSI720942 LCE720941:LCE720942 LMA720941:LMA720942 LVW720941:LVW720942 MFS720941:MFS720942 MPO720941:MPO720942 MZK720941:MZK720942 NJG720941:NJG720942 NTC720941:NTC720942 OCY720941:OCY720942 OMU720941:OMU720942 OWQ720941:OWQ720942 PGM720941:PGM720942 PQI720941:PQI720942 QAE720941:QAE720942 QKA720941:QKA720942 QTW720941:QTW720942 RDS720941:RDS720942 RNO720941:RNO720942 RXK720941:RXK720942 SHG720941:SHG720942 SRC720941:SRC720942 TAY720941:TAY720942 TKU720941:TKU720942 TUQ720941:TUQ720942 UEM720941:UEM720942 UOI720941:UOI720942 UYE720941:UYE720942 VIA720941:VIA720942 VRW720941:VRW720942 WBS720941:WBS720942 WLO720941:WLO720942 WVK720941:WVK720942 C786477:C786478 IY786477:IY786478 SU786477:SU786478 ACQ786477:ACQ786478 AMM786477:AMM786478 AWI786477:AWI786478 BGE786477:BGE786478 BQA786477:BQA786478 BZW786477:BZW786478 CJS786477:CJS786478 CTO786477:CTO786478 DDK786477:DDK786478 DNG786477:DNG786478 DXC786477:DXC786478 EGY786477:EGY786478 EQU786477:EQU786478 FAQ786477:FAQ786478 FKM786477:FKM786478 FUI786477:FUI786478 GEE786477:GEE786478 GOA786477:GOA786478 GXW786477:GXW786478 HHS786477:HHS786478 HRO786477:HRO786478 IBK786477:IBK786478 ILG786477:ILG786478 IVC786477:IVC786478 JEY786477:JEY786478 JOU786477:JOU786478 JYQ786477:JYQ786478 KIM786477:KIM786478 KSI786477:KSI786478 LCE786477:LCE786478 LMA786477:LMA786478 LVW786477:LVW786478 MFS786477:MFS786478 MPO786477:MPO786478 MZK786477:MZK786478 NJG786477:NJG786478 NTC786477:NTC786478 OCY786477:OCY786478 OMU786477:OMU786478 OWQ786477:OWQ786478 PGM786477:PGM786478 PQI786477:PQI786478 QAE786477:QAE786478 QKA786477:QKA786478 QTW786477:QTW786478 RDS786477:RDS786478 RNO786477:RNO786478 RXK786477:RXK786478 SHG786477:SHG786478 SRC786477:SRC786478 TAY786477:TAY786478 TKU786477:TKU786478 TUQ786477:TUQ786478 UEM786477:UEM786478 UOI786477:UOI786478 UYE786477:UYE786478 VIA786477:VIA786478 VRW786477:VRW786478 WBS786477:WBS786478 WLO786477:WLO786478 WVK786477:WVK786478 C852013:C852014 IY852013:IY852014 SU852013:SU852014 ACQ852013:ACQ852014 AMM852013:AMM852014 AWI852013:AWI852014 BGE852013:BGE852014 BQA852013:BQA852014 BZW852013:BZW852014 CJS852013:CJS852014 CTO852013:CTO852014 DDK852013:DDK852014 DNG852013:DNG852014 DXC852013:DXC852014 EGY852013:EGY852014 EQU852013:EQU852014 FAQ852013:FAQ852014 FKM852013:FKM852014 FUI852013:FUI852014 GEE852013:GEE852014 GOA852013:GOA852014 GXW852013:GXW852014 HHS852013:HHS852014 HRO852013:HRO852014 IBK852013:IBK852014 ILG852013:ILG852014 IVC852013:IVC852014 JEY852013:JEY852014 JOU852013:JOU852014 JYQ852013:JYQ852014 KIM852013:KIM852014 KSI852013:KSI852014 LCE852013:LCE852014 LMA852013:LMA852014 LVW852013:LVW852014 MFS852013:MFS852014 MPO852013:MPO852014 MZK852013:MZK852014 NJG852013:NJG852014 NTC852013:NTC852014 OCY852013:OCY852014 OMU852013:OMU852014 OWQ852013:OWQ852014 PGM852013:PGM852014 PQI852013:PQI852014 QAE852013:QAE852014 QKA852013:QKA852014 QTW852013:QTW852014 RDS852013:RDS852014 RNO852013:RNO852014 RXK852013:RXK852014 SHG852013:SHG852014 SRC852013:SRC852014 TAY852013:TAY852014 TKU852013:TKU852014 TUQ852013:TUQ852014 UEM852013:UEM852014 UOI852013:UOI852014 UYE852013:UYE852014 VIA852013:VIA852014 VRW852013:VRW852014 WBS852013:WBS852014 WLO852013:WLO852014 WVK852013:WVK852014 C917549:C917550 IY917549:IY917550 SU917549:SU917550 ACQ917549:ACQ917550 AMM917549:AMM917550 AWI917549:AWI917550 BGE917549:BGE917550 BQA917549:BQA917550 BZW917549:BZW917550 CJS917549:CJS917550 CTO917549:CTO917550 DDK917549:DDK917550 DNG917549:DNG917550 DXC917549:DXC917550 EGY917549:EGY917550 EQU917549:EQU917550 FAQ917549:FAQ917550 FKM917549:FKM917550 FUI917549:FUI917550 GEE917549:GEE917550 GOA917549:GOA917550 GXW917549:GXW917550 HHS917549:HHS917550 HRO917549:HRO917550 IBK917549:IBK917550 ILG917549:ILG917550 IVC917549:IVC917550 JEY917549:JEY917550 JOU917549:JOU917550 JYQ917549:JYQ917550 KIM917549:KIM917550 KSI917549:KSI917550 LCE917549:LCE917550 LMA917549:LMA917550 LVW917549:LVW917550 MFS917549:MFS917550 MPO917549:MPO917550 MZK917549:MZK917550 NJG917549:NJG917550 NTC917549:NTC917550 OCY917549:OCY917550 OMU917549:OMU917550 OWQ917549:OWQ917550 PGM917549:PGM917550 PQI917549:PQI917550 QAE917549:QAE917550 QKA917549:QKA917550 QTW917549:QTW917550 RDS917549:RDS917550 RNO917549:RNO917550 RXK917549:RXK917550 SHG917549:SHG917550 SRC917549:SRC917550 TAY917549:TAY917550 TKU917549:TKU917550 TUQ917549:TUQ917550 UEM917549:UEM917550 UOI917549:UOI917550 UYE917549:UYE917550 VIA917549:VIA917550 VRW917549:VRW917550 WBS917549:WBS917550 WLO917549:WLO917550 WVK917549:WVK917550 C983085:C983086 IY983085:IY983086 SU983085:SU983086 ACQ983085:ACQ983086 AMM983085:AMM983086 AWI983085:AWI983086 BGE983085:BGE983086 BQA983085:BQA983086 BZW983085:BZW983086 CJS983085:CJS983086 CTO983085:CTO983086 DDK983085:DDK983086 DNG983085:DNG983086 DXC983085:DXC983086 EGY983085:EGY983086 EQU983085:EQU983086 FAQ983085:FAQ983086 FKM983085:FKM983086 FUI983085:FUI983086 GEE983085:GEE983086 GOA983085:GOA983086 GXW983085:GXW983086 HHS983085:HHS983086 HRO983085:HRO983086 IBK983085:IBK983086 ILG983085:ILG983086 IVC983085:IVC983086 JEY983085:JEY983086 JOU983085:JOU983086 JYQ983085:JYQ983086 KIM983085:KIM983086 KSI983085:KSI983086 LCE983085:LCE983086 LMA983085:LMA983086 LVW983085:LVW983086 MFS983085:MFS983086 MPO983085:MPO983086 MZK983085:MZK983086 NJG983085:NJG983086 NTC983085:NTC983086 OCY983085:OCY983086 OMU983085:OMU983086 OWQ983085:OWQ983086 PGM983085:PGM983086 PQI983085:PQI983086 QAE983085:QAE983086 QKA983085:QKA983086 QTW983085:QTW983086 RDS983085:RDS983086 RNO983085:RNO983086 RXK983085:RXK983086 SHG983085:SHG983086 SRC983085:SRC983086 TAY983085:TAY983086 TKU983085:TKU983086 TUQ983085:TUQ983086 UEM983085:UEM983086 UOI983085:UOI983086 UYE983085:UYE983086 VIA983085:VIA983086 VRW983085:VRW983086 WBS983085:WBS983086 WLO983085:WLO983086 WVK983085:WVK983086 L267:O267 JH267:JK267 TD267:TG267 ACZ267:ADC267 AMV267:AMY267 AWR267:AWU267 BGN267:BGQ267 BQJ267:BQM267 CAF267:CAI267 CKB267:CKE267 CTX267:CUA267 DDT267:DDW267 DNP267:DNS267 DXL267:DXO267 EHH267:EHK267 ERD267:ERG267 FAZ267:FBC267 FKV267:FKY267 FUR267:FUU267 GEN267:GEQ267 GOJ267:GOM267 GYF267:GYI267 HIB267:HIE267 HRX267:HSA267 IBT267:IBW267 ILP267:ILS267 IVL267:IVO267 JFH267:JFK267 JPD267:JPG267 JYZ267:JZC267 KIV267:KIY267 KSR267:KSU267 LCN267:LCQ267 LMJ267:LMM267 LWF267:LWI267 MGB267:MGE267 MPX267:MQA267 MZT267:MZW267 NJP267:NJS267 NTL267:NTO267 ODH267:ODK267 OND267:ONG267 OWZ267:OXC267 PGV267:PGY267 PQR267:PQU267 QAN267:QAQ267 QKJ267:QKM267 QUF267:QUI267 REB267:REE267 RNX267:ROA267 RXT267:RXW267 SHP267:SHS267 SRL267:SRO267 TBH267:TBK267 TLD267:TLG267 TUZ267:TVC267 UEV267:UEY267 UOR267:UOU267 UYN267:UYQ267 VIJ267:VIM267 VSF267:VSI267 WCB267:WCE267 WLX267:WMA267 WVT267:WVW267 L65803:O65803 JH65803:JK65803 TD65803:TG65803 ACZ65803:ADC65803 AMV65803:AMY65803 AWR65803:AWU65803 BGN65803:BGQ65803 BQJ65803:BQM65803 CAF65803:CAI65803 CKB65803:CKE65803 CTX65803:CUA65803 DDT65803:DDW65803 DNP65803:DNS65803 DXL65803:DXO65803 EHH65803:EHK65803 ERD65803:ERG65803 FAZ65803:FBC65803 FKV65803:FKY65803 FUR65803:FUU65803 GEN65803:GEQ65803 GOJ65803:GOM65803 GYF65803:GYI65803 HIB65803:HIE65803 HRX65803:HSA65803 IBT65803:IBW65803 ILP65803:ILS65803 IVL65803:IVO65803 JFH65803:JFK65803 JPD65803:JPG65803 JYZ65803:JZC65803 KIV65803:KIY65803 KSR65803:KSU65803 LCN65803:LCQ65803 LMJ65803:LMM65803 LWF65803:LWI65803 MGB65803:MGE65803 MPX65803:MQA65803 MZT65803:MZW65803 NJP65803:NJS65803 NTL65803:NTO65803 ODH65803:ODK65803 OND65803:ONG65803 OWZ65803:OXC65803 PGV65803:PGY65803 PQR65803:PQU65803 QAN65803:QAQ65803 QKJ65803:QKM65803 QUF65803:QUI65803 REB65803:REE65803 RNX65803:ROA65803 RXT65803:RXW65803 SHP65803:SHS65803 SRL65803:SRO65803 TBH65803:TBK65803 TLD65803:TLG65803 TUZ65803:TVC65803 UEV65803:UEY65803 UOR65803:UOU65803 UYN65803:UYQ65803 VIJ65803:VIM65803 VSF65803:VSI65803 WCB65803:WCE65803 WLX65803:WMA65803 WVT65803:WVW65803 L131339:O131339 JH131339:JK131339 TD131339:TG131339 ACZ131339:ADC131339 AMV131339:AMY131339 AWR131339:AWU131339 BGN131339:BGQ131339 BQJ131339:BQM131339 CAF131339:CAI131339 CKB131339:CKE131339 CTX131339:CUA131339 DDT131339:DDW131339 DNP131339:DNS131339 DXL131339:DXO131339 EHH131339:EHK131339 ERD131339:ERG131339 FAZ131339:FBC131339 FKV131339:FKY131339 FUR131339:FUU131339 GEN131339:GEQ131339 GOJ131339:GOM131339 GYF131339:GYI131339 HIB131339:HIE131339 HRX131339:HSA131339 IBT131339:IBW131339 ILP131339:ILS131339 IVL131339:IVO131339 JFH131339:JFK131339 JPD131339:JPG131339 JYZ131339:JZC131339 KIV131339:KIY131339 KSR131339:KSU131339 LCN131339:LCQ131339 LMJ131339:LMM131339 LWF131339:LWI131339 MGB131339:MGE131339 MPX131339:MQA131339 MZT131339:MZW131339 NJP131339:NJS131339 NTL131339:NTO131339 ODH131339:ODK131339 OND131339:ONG131339 OWZ131339:OXC131339 PGV131339:PGY131339 PQR131339:PQU131339 QAN131339:QAQ131339 QKJ131339:QKM131339 QUF131339:QUI131339 REB131339:REE131339 RNX131339:ROA131339 RXT131339:RXW131339 SHP131339:SHS131339 SRL131339:SRO131339 TBH131339:TBK131339 TLD131339:TLG131339 TUZ131339:TVC131339 UEV131339:UEY131339 UOR131339:UOU131339 UYN131339:UYQ131339 VIJ131339:VIM131339 VSF131339:VSI131339 WCB131339:WCE131339 WLX131339:WMA131339 WVT131339:WVW131339 L196875:O196875 JH196875:JK196875 TD196875:TG196875 ACZ196875:ADC196875 AMV196875:AMY196875 AWR196875:AWU196875 BGN196875:BGQ196875 BQJ196875:BQM196875 CAF196875:CAI196875 CKB196875:CKE196875 CTX196875:CUA196875 DDT196875:DDW196875 DNP196875:DNS196875 DXL196875:DXO196875 EHH196875:EHK196875 ERD196875:ERG196875 FAZ196875:FBC196875 FKV196875:FKY196875 FUR196875:FUU196875 GEN196875:GEQ196875 GOJ196875:GOM196875 GYF196875:GYI196875 HIB196875:HIE196875 HRX196875:HSA196875 IBT196875:IBW196875 ILP196875:ILS196875 IVL196875:IVO196875 JFH196875:JFK196875 JPD196875:JPG196875 JYZ196875:JZC196875 KIV196875:KIY196875 KSR196875:KSU196875 LCN196875:LCQ196875 LMJ196875:LMM196875 LWF196875:LWI196875 MGB196875:MGE196875 MPX196875:MQA196875 MZT196875:MZW196875 NJP196875:NJS196875 NTL196875:NTO196875 ODH196875:ODK196875 OND196875:ONG196875 OWZ196875:OXC196875 PGV196875:PGY196875 PQR196875:PQU196875 QAN196875:QAQ196875 QKJ196875:QKM196875 QUF196875:QUI196875 REB196875:REE196875 RNX196875:ROA196875 RXT196875:RXW196875 SHP196875:SHS196875 SRL196875:SRO196875 TBH196875:TBK196875 TLD196875:TLG196875 TUZ196875:TVC196875 UEV196875:UEY196875 UOR196875:UOU196875 UYN196875:UYQ196875 VIJ196875:VIM196875 VSF196875:VSI196875 WCB196875:WCE196875 WLX196875:WMA196875 WVT196875:WVW196875 L262411:O262411 JH262411:JK262411 TD262411:TG262411 ACZ262411:ADC262411 AMV262411:AMY262411 AWR262411:AWU262411 BGN262411:BGQ262411 BQJ262411:BQM262411 CAF262411:CAI262411 CKB262411:CKE262411 CTX262411:CUA262411 DDT262411:DDW262411 DNP262411:DNS262411 DXL262411:DXO262411 EHH262411:EHK262411 ERD262411:ERG262411 FAZ262411:FBC262411 FKV262411:FKY262411 FUR262411:FUU262411 GEN262411:GEQ262411 GOJ262411:GOM262411 GYF262411:GYI262411 HIB262411:HIE262411 HRX262411:HSA262411 IBT262411:IBW262411 ILP262411:ILS262411 IVL262411:IVO262411 JFH262411:JFK262411 JPD262411:JPG262411 JYZ262411:JZC262411 KIV262411:KIY262411 KSR262411:KSU262411 LCN262411:LCQ262411 LMJ262411:LMM262411 LWF262411:LWI262411 MGB262411:MGE262411 MPX262411:MQA262411 MZT262411:MZW262411 NJP262411:NJS262411 NTL262411:NTO262411 ODH262411:ODK262411 OND262411:ONG262411 OWZ262411:OXC262411 PGV262411:PGY262411 PQR262411:PQU262411 QAN262411:QAQ262411 QKJ262411:QKM262411 QUF262411:QUI262411 REB262411:REE262411 RNX262411:ROA262411 RXT262411:RXW262411 SHP262411:SHS262411 SRL262411:SRO262411 TBH262411:TBK262411 TLD262411:TLG262411 TUZ262411:TVC262411 UEV262411:UEY262411 UOR262411:UOU262411 UYN262411:UYQ262411 VIJ262411:VIM262411 VSF262411:VSI262411 WCB262411:WCE262411 WLX262411:WMA262411 WVT262411:WVW262411 L327947:O327947 JH327947:JK327947 TD327947:TG327947 ACZ327947:ADC327947 AMV327947:AMY327947 AWR327947:AWU327947 BGN327947:BGQ327947 BQJ327947:BQM327947 CAF327947:CAI327947 CKB327947:CKE327947 CTX327947:CUA327947 DDT327947:DDW327947 DNP327947:DNS327947 DXL327947:DXO327947 EHH327947:EHK327947 ERD327947:ERG327947 FAZ327947:FBC327947 FKV327947:FKY327947 FUR327947:FUU327947 GEN327947:GEQ327947 GOJ327947:GOM327947 GYF327947:GYI327947 HIB327947:HIE327947 HRX327947:HSA327947 IBT327947:IBW327947 ILP327947:ILS327947 IVL327947:IVO327947 JFH327947:JFK327947 JPD327947:JPG327947 JYZ327947:JZC327947 KIV327947:KIY327947 KSR327947:KSU327947 LCN327947:LCQ327947 LMJ327947:LMM327947 LWF327947:LWI327947 MGB327947:MGE327947 MPX327947:MQA327947 MZT327947:MZW327947 NJP327947:NJS327947 NTL327947:NTO327947 ODH327947:ODK327947 OND327947:ONG327947 OWZ327947:OXC327947 PGV327947:PGY327947 PQR327947:PQU327947 QAN327947:QAQ327947 QKJ327947:QKM327947 QUF327947:QUI327947 REB327947:REE327947 RNX327947:ROA327947 RXT327947:RXW327947 SHP327947:SHS327947 SRL327947:SRO327947 TBH327947:TBK327947 TLD327947:TLG327947 TUZ327947:TVC327947 UEV327947:UEY327947 UOR327947:UOU327947 UYN327947:UYQ327947 VIJ327947:VIM327947 VSF327947:VSI327947 WCB327947:WCE327947 WLX327947:WMA327947 WVT327947:WVW327947 L393483:O393483 JH393483:JK393483 TD393483:TG393483 ACZ393483:ADC393483 AMV393483:AMY393483 AWR393483:AWU393483 BGN393483:BGQ393483 BQJ393483:BQM393483 CAF393483:CAI393483 CKB393483:CKE393483 CTX393483:CUA393483 DDT393483:DDW393483 DNP393483:DNS393483 DXL393483:DXO393483 EHH393483:EHK393483 ERD393483:ERG393483 FAZ393483:FBC393483 FKV393483:FKY393483 FUR393483:FUU393483 GEN393483:GEQ393483 GOJ393483:GOM393483 GYF393483:GYI393483 HIB393483:HIE393483 HRX393483:HSA393483 IBT393483:IBW393483 ILP393483:ILS393483 IVL393483:IVO393483 JFH393483:JFK393483 JPD393483:JPG393483 JYZ393483:JZC393483 KIV393483:KIY393483 KSR393483:KSU393483 LCN393483:LCQ393483 LMJ393483:LMM393483 LWF393483:LWI393483 MGB393483:MGE393483 MPX393483:MQA393483 MZT393483:MZW393483 NJP393483:NJS393483 NTL393483:NTO393483 ODH393483:ODK393483 OND393483:ONG393483 OWZ393483:OXC393483 PGV393483:PGY393483 PQR393483:PQU393483 QAN393483:QAQ393483 QKJ393483:QKM393483 QUF393483:QUI393483 REB393483:REE393483 RNX393483:ROA393483 RXT393483:RXW393483 SHP393483:SHS393483 SRL393483:SRO393483 TBH393483:TBK393483 TLD393483:TLG393483 TUZ393483:TVC393483 UEV393483:UEY393483 UOR393483:UOU393483 UYN393483:UYQ393483 VIJ393483:VIM393483 VSF393483:VSI393483 WCB393483:WCE393483 WLX393483:WMA393483 WVT393483:WVW393483 L459019:O459019 JH459019:JK459019 TD459019:TG459019 ACZ459019:ADC459019 AMV459019:AMY459019 AWR459019:AWU459019 BGN459019:BGQ459019 BQJ459019:BQM459019 CAF459019:CAI459019 CKB459019:CKE459019 CTX459019:CUA459019 DDT459019:DDW459019 DNP459019:DNS459019 DXL459019:DXO459019 EHH459019:EHK459019 ERD459019:ERG459019 FAZ459019:FBC459019 FKV459019:FKY459019 FUR459019:FUU459019 GEN459019:GEQ459019 GOJ459019:GOM459019 GYF459019:GYI459019 HIB459019:HIE459019 HRX459019:HSA459019 IBT459019:IBW459019 ILP459019:ILS459019 IVL459019:IVO459019 JFH459019:JFK459019 JPD459019:JPG459019 JYZ459019:JZC459019 KIV459019:KIY459019 KSR459019:KSU459019 LCN459019:LCQ459019 LMJ459019:LMM459019 LWF459019:LWI459019 MGB459019:MGE459019 MPX459019:MQA459019 MZT459019:MZW459019 NJP459019:NJS459019 NTL459019:NTO459019 ODH459019:ODK459019 OND459019:ONG459019 OWZ459019:OXC459019 PGV459019:PGY459019 PQR459019:PQU459019 QAN459019:QAQ459019 QKJ459019:QKM459019 QUF459019:QUI459019 REB459019:REE459019 RNX459019:ROA459019 RXT459019:RXW459019 SHP459019:SHS459019 SRL459019:SRO459019 TBH459019:TBK459019 TLD459019:TLG459019 TUZ459019:TVC459019 UEV459019:UEY459019 UOR459019:UOU459019 UYN459019:UYQ459019 VIJ459019:VIM459019 VSF459019:VSI459019 WCB459019:WCE459019 WLX459019:WMA459019 WVT459019:WVW459019 L524555:O524555 JH524555:JK524555 TD524555:TG524555 ACZ524555:ADC524555 AMV524555:AMY524555 AWR524555:AWU524555 BGN524555:BGQ524555 BQJ524555:BQM524555 CAF524555:CAI524555 CKB524555:CKE524555 CTX524555:CUA524555 DDT524555:DDW524555 DNP524555:DNS524555 DXL524555:DXO524555 EHH524555:EHK524555 ERD524555:ERG524555 FAZ524555:FBC524555 FKV524555:FKY524555 FUR524555:FUU524555 GEN524555:GEQ524555 GOJ524555:GOM524555 GYF524555:GYI524555 HIB524555:HIE524555 HRX524555:HSA524555 IBT524555:IBW524555 ILP524555:ILS524555 IVL524555:IVO524555 JFH524555:JFK524555 JPD524555:JPG524555 JYZ524555:JZC524555 KIV524555:KIY524555 KSR524555:KSU524555 LCN524555:LCQ524555 LMJ524555:LMM524555 LWF524555:LWI524555 MGB524555:MGE524555 MPX524555:MQA524555 MZT524555:MZW524555 NJP524555:NJS524555 NTL524555:NTO524555 ODH524555:ODK524555 OND524555:ONG524555 OWZ524555:OXC524555 PGV524555:PGY524555 PQR524555:PQU524555 QAN524555:QAQ524555 QKJ524555:QKM524555 QUF524555:QUI524555 REB524555:REE524555 RNX524555:ROA524555 RXT524555:RXW524555 SHP524555:SHS524555 SRL524555:SRO524555 TBH524555:TBK524555 TLD524555:TLG524555 TUZ524555:TVC524555 UEV524555:UEY524555 UOR524555:UOU524555 UYN524555:UYQ524555 VIJ524555:VIM524555 VSF524555:VSI524555 WCB524555:WCE524555 WLX524555:WMA524555 WVT524555:WVW524555 L590091:O590091 JH590091:JK590091 TD590091:TG590091 ACZ590091:ADC590091 AMV590091:AMY590091 AWR590091:AWU590091 BGN590091:BGQ590091 BQJ590091:BQM590091 CAF590091:CAI590091 CKB590091:CKE590091 CTX590091:CUA590091 DDT590091:DDW590091 DNP590091:DNS590091 DXL590091:DXO590091 EHH590091:EHK590091 ERD590091:ERG590091 FAZ590091:FBC590091 FKV590091:FKY590091 FUR590091:FUU590091 GEN590091:GEQ590091 GOJ590091:GOM590091 GYF590091:GYI590091 HIB590091:HIE590091 HRX590091:HSA590091 IBT590091:IBW590091 ILP590091:ILS590091 IVL590091:IVO590091 JFH590091:JFK590091 JPD590091:JPG590091 JYZ590091:JZC590091 KIV590091:KIY590091 KSR590091:KSU590091 LCN590091:LCQ590091 LMJ590091:LMM590091 LWF590091:LWI590091 MGB590091:MGE590091 MPX590091:MQA590091 MZT590091:MZW590091 NJP590091:NJS590091 NTL590091:NTO590091 ODH590091:ODK590091 OND590091:ONG590091 OWZ590091:OXC590091 PGV590091:PGY590091 PQR590091:PQU590091 QAN590091:QAQ590091 QKJ590091:QKM590091 QUF590091:QUI590091 REB590091:REE590091 RNX590091:ROA590091 RXT590091:RXW590091 SHP590091:SHS590091 SRL590091:SRO590091 TBH590091:TBK590091 TLD590091:TLG590091 TUZ590091:TVC590091 UEV590091:UEY590091 UOR590091:UOU590091 UYN590091:UYQ590091 VIJ590091:VIM590091 VSF590091:VSI590091 WCB590091:WCE590091 WLX590091:WMA590091 WVT590091:WVW590091 L655627:O655627 JH655627:JK655627 TD655627:TG655627 ACZ655627:ADC655627 AMV655627:AMY655627 AWR655627:AWU655627 BGN655627:BGQ655627 BQJ655627:BQM655627 CAF655627:CAI655627 CKB655627:CKE655627 CTX655627:CUA655627 DDT655627:DDW655627 DNP655627:DNS655627 DXL655627:DXO655627 EHH655627:EHK655627 ERD655627:ERG655627 FAZ655627:FBC655627 FKV655627:FKY655627 FUR655627:FUU655627 GEN655627:GEQ655627 GOJ655627:GOM655627 GYF655627:GYI655627 HIB655627:HIE655627 HRX655627:HSA655627 IBT655627:IBW655627 ILP655627:ILS655627 IVL655627:IVO655627 JFH655627:JFK655627 JPD655627:JPG655627 JYZ655627:JZC655627 KIV655627:KIY655627 KSR655627:KSU655627 LCN655627:LCQ655627 LMJ655627:LMM655627 LWF655627:LWI655627 MGB655627:MGE655627 MPX655627:MQA655627 MZT655627:MZW655627 NJP655627:NJS655627 NTL655627:NTO655627 ODH655627:ODK655627 OND655627:ONG655627 OWZ655627:OXC655627 PGV655627:PGY655627 PQR655627:PQU655627 QAN655627:QAQ655627 QKJ655627:QKM655627 QUF655627:QUI655627 REB655627:REE655627 RNX655627:ROA655627 RXT655627:RXW655627 SHP655627:SHS655627 SRL655627:SRO655627 TBH655627:TBK655627 TLD655627:TLG655627 TUZ655627:TVC655627 UEV655627:UEY655627 UOR655627:UOU655627 UYN655627:UYQ655627 VIJ655627:VIM655627 VSF655627:VSI655627 WCB655627:WCE655627 WLX655627:WMA655627 WVT655627:WVW655627 L721163:O721163 JH721163:JK721163 TD721163:TG721163 ACZ721163:ADC721163 AMV721163:AMY721163 AWR721163:AWU721163 BGN721163:BGQ721163 BQJ721163:BQM721163 CAF721163:CAI721163 CKB721163:CKE721163 CTX721163:CUA721163 DDT721163:DDW721163 DNP721163:DNS721163 DXL721163:DXO721163 EHH721163:EHK721163 ERD721163:ERG721163 FAZ721163:FBC721163 FKV721163:FKY721163 FUR721163:FUU721163 GEN721163:GEQ721163 GOJ721163:GOM721163 GYF721163:GYI721163 HIB721163:HIE721163 HRX721163:HSA721163 IBT721163:IBW721163 ILP721163:ILS721163 IVL721163:IVO721163 JFH721163:JFK721163 JPD721163:JPG721163 JYZ721163:JZC721163 KIV721163:KIY721163 KSR721163:KSU721163 LCN721163:LCQ721163 LMJ721163:LMM721163 LWF721163:LWI721163 MGB721163:MGE721163 MPX721163:MQA721163 MZT721163:MZW721163 NJP721163:NJS721163 NTL721163:NTO721163 ODH721163:ODK721163 OND721163:ONG721163 OWZ721163:OXC721163 PGV721163:PGY721163 PQR721163:PQU721163 QAN721163:QAQ721163 QKJ721163:QKM721163 QUF721163:QUI721163 REB721163:REE721163 RNX721163:ROA721163 RXT721163:RXW721163 SHP721163:SHS721163 SRL721163:SRO721163 TBH721163:TBK721163 TLD721163:TLG721163 TUZ721163:TVC721163 UEV721163:UEY721163 UOR721163:UOU721163 UYN721163:UYQ721163 VIJ721163:VIM721163 VSF721163:VSI721163 WCB721163:WCE721163 WLX721163:WMA721163 WVT721163:WVW721163 L786699:O786699 JH786699:JK786699 TD786699:TG786699 ACZ786699:ADC786699 AMV786699:AMY786699 AWR786699:AWU786699 BGN786699:BGQ786699 BQJ786699:BQM786699 CAF786699:CAI786699 CKB786699:CKE786699 CTX786699:CUA786699 DDT786699:DDW786699 DNP786699:DNS786699 DXL786699:DXO786699 EHH786699:EHK786699 ERD786699:ERG786699 FAZ786699:FBC786699 FKV786699:FKY786699 FUR786699:FUU786699 GEN786699:GEQ786699 GOJ786699:GOM786699 GYF786699:GYI786699 HIB786699:HIE786699 HRX786699:HSA786699 IBT786699:IBW786699 ILP786699:ILS786699 IVL786699:IVO786699 JFH786699:JFK786699 JPD786699:JPG786699 JYZ786699:JZC786699 KIV786699:KIY786699 KSR786699:KSU786699 LCN786699:LCQ786699 LMJ786699:LMM786699 LWF786699:LWI786699 MGB786699:MGE786699 MPX786699:MQA786699 MZT786699:MZW786699 NJP786699:NJS786699 NTL786699:NTO786699 ODH786699:ODK786699 OND786699:ONG786699 OWZ786699:OXC786699 PGV786699:PGY786699 PQR786699:PQU786699 QAN786699:QAQ786699 QKJ786699:QKM786699 QUF786699:QUI786699 REB786699:REE786699 RNX786699:ROA786699 RXT786699:RXW786699 SHP786699:SHS786699 SRL786699:SRO786699 TBH786699:TBK786699 TLD786699:TLG786699 TUZ786699:TVC786699 UEV786699:UEY786699 UOR786699:UOU786699 UYN786699:UYQ786699 VIJ786699:VIM786699 VSF786699:VSI786699 WCB786699:WCE786699 WLX786699:WMA786699 WVT786699:WVW786699 L852235:O852235 JH852235:JK852235 TD852235:TG852235 ACZ852235:ADC852235 AMV852235:AMY852235 AWR852235:AWU852235 BGN852235:BGQ852235 BQJ852235:BQM852235 CAF852235:CAI852235 CKB852235:CKE852235 CTX852235:CUA852235 DDT852235:DDW852235 DNP852235:DNS852235 DXL852235:DXO852235 EHH852235:EHK852235 ERD852235:ERG852235 FAZ852235:FBC852235 FKV852235:FKY852235 FUR852235:FUU852235 GEN852235:GEQ852235 GOJ852235:GOM852235 GYF852235:GYI852235 HIB852235:HIE852235 HRX852235:HSA852235 IBT852235:IBW852235 ILP852235:ILS852235 IVL852235:IVO852235 JFH852235:JFK852235 JPD852235:JPG852235 JYZ852235:JZC852235 KIV852235:KIY852235 KSR852235:KSU852235 LCN852235:LCQ852235 LMJ852235:LMM852235 LWF852235:LWI852235 MGB852235:MGE852235 MPX852235:MQA852235 MZT852235:MZW852235 NJP852235:NJS852235 NTL852235:NTO852235 ODH852235:ODK852235 OND852235:ONG852235 OWZ852235:OXC852235 PGV852235:PGY852235 PQR852235:PQU852235 QAN852235:QAQ852235 QKJ852235:QKM852235 QUF852235:QUI852235 REB852235:REE852235 RNX852235:ROA852235 RXT852235:RXW852235 SHP852235:SHS852235 SRL852235:SRO852235 TBH852235:TBK852235 TLD852235:TLG852235 TUZ852235:TVC852235 UEV852235:UEY852235 UOR852235:UOU852235 UYN852235:UYQ852235 VIJ852235:VIM852235 VSF852235:VSI852235 WCB852235:WCE852235 WLX852235:WMA852235 WVT852235:WVW852235 L917771:O917771 JH917771:JK917771 TD917771:TG917771 ACZ917771:ADC917771 AMV917771:AMY917771 AWR917771:AWU917771 BGN917771:BGQ917771 BQJ917771:BQM917771 CAF917771:CAI917771 CKB917771:CKE917771 CTX917771:CUA917771 DDT917771:DDW917771 DNP917771:DNS917771 DXL917771:DXO917771 EHH917771:EHK917771 ERD917771:ERG917771 FAZ917771:FBC917771 FKV917771:FKY917771 FUR917771:FUU917771 GEN917771:GEQ917771 GOJ917771:GOM917771 GYF917771:GYI917771 HIB917771:HIE917771 HRX917771:HSA917771 IBT917771:IBW917771 ILP917771:ILS917771 IVL917771:IVO917771 JFH917771:JFK917771 JPD917771:JPG917771 JYZ917771:JZC917771 KIV917771:KIY917771 KSR917771:KSU917771 LCN917771:LCQ917771 LMJ917771:LMM917771 LWF917771:LWI917771 MGB917771:MGE917771 MPX917771:MQA917771 MZT917771:MZW917771 NJP917771:NJS917771 NTL917771:NTO917771 ODH917771:ODK917771 OND917771:ONG917771 OWZ917771:OXC917771 PGV917771:PGY917771 PQR917771:PQU917771 QAN917771:QAQ917771 QKJ917771:QKM917771 QUF917771:QUI917771 REB917771:REE917771 RNX917771:ROA917771 RXT917771:RXW917771 SHP917771:SHS917771 SRL917771:SRO917771 TBH917771:TBK917771 TLD917771:TLG917771 TUZ917771:TVC917771 UEV917771:UEY917771 UOR917771:UOU917771 UYN917771:UYQ917771 VIJ917771:VIM917771 VSF917771:VSI917771 WCB917771:WCE917771 WLX917771:WMA917771 WVT917771:WVW917771 L983307:O983307 JH983307:JK983307 TD983307:TG983307 ACZ983307:ADC983307 AMV983307:AMY983307 AWR983307:AWU983307 BGN983307:BGQ983307 BQJ983307:BQM983307 CAF983307:CAI983307 CKB983307:CKE983307 CTX983307:CUA983307 DDT983307:DDW983307 DNP983307:DNS983307 DXL983307:DXO983307 EHH983307:EHK983307 ERD983307:ERG983307 FAZ983307:FBC983307 FKV983307:FKY983307 FUR983307:FUU983307 GEN983307:GEQ983307 GOJ983307:GOM983307 GYF983307:GYI983307 HIB983307:HIE983307 HRX983307:HSA983307 IBT983307:IBW983307 ILP983307:ILS983307 IVL983307:IVO983307 JFH983307:JFK983307 JPD983307:JPG983307 JYZ983307:JZC983307 KIV983307:KIY983307 KSR983307:KSU983307 LCN983307:LCQ983307 LMJ983307:LMM983307 LWF983307:LWI983307 MGB983307:MGE983307 MPX983307:MQA983307 MZT983307:MZW983307 NJP983307:NJS983307 NTL983307:NTO983307 ODH983307:ODK983307 OND983307:ONG983307 OWZ983307:OXC983307 PGV983307:PGY983307 PQR983307:PQU983307 QAN983307:QAQ983307 QKJ983307:QKM983307 QUF983307:QUI983307 REB983307:REE983307 RNX983307:ROA983307 RXT983307:RXW983307 SHP983307:SHS983307 SRL983307:SRO983307 TBH983307:TBK983307 TLD983307:TLG983307 TUZ983307:TVC983307 UEV983307:UEY983307 UOR983307:UOU983307 UYN983307:UYQ983307 VIJ983307:VIM983307 VSF983307:VSI983307 WCB983307:WCE983307 WLX983307:WMA983307 WVT983307:WVW983307 L265:O265 JH265:JK265 TD265:TG265 ACZ265:ADC265 AMV265:AMY265 AWR265:AWU265 BGN265:BGQ265 BQJ265:BQM265 CAF265:CAI265 CKB265:CKE265 CTX265:CUA265 DDT265:DDW265 DNP265:DNS265 DXL265:DXO265 EHH265:EHK265 ERD265:ERG265 FAZ265:FBC265 FKV265:FKY265 FUR265:FUU265 GEN265:GEQ265 GOJ265:GOM265 GYF265:GYI265 HIB265:HIE265 HRX265:HSA265 IBT265:IBW265 ILP265:ILS265 IVL265:IVO265 JFH265:JFK265 JPD265:JPG265 JYZ265:JZC265 KIV265:KIY265 KSR265:KSU265 LCN265:LCQ265 LMJ265:LMM265 LWF265:LWI265 MGB265:MGE265 MPX265:MQA265 MZT265:MZW265 NJP265:NJS265 NTL265:NTO265 ODH265:ODK265 OND265:ONG265 OWZ265:OXC265 PGV265:PGY265 PQR265:PQU265 QAN265:QAQ265 QKJ265:QKM265 QUF265:QUI265 REB265:REE265 RNX265:ROA265 RXT265:RXW265 SHP265:SHS265 SRL265:SRO265 TBH265:TBK265 TLD265:TLG265 TUZ265:TVC265 UEV265:UEY265 UOR265:UOU265 UYN265:UYQ265 VIJ265:VIM265 VSF265:VSI265 WCB265:WCE265 WLX265:WMA265 WVT265:WVW265 L65801:O65801 JH65801:JK65801 TD65801:TG65801 ACZ65801:ADC65801 AMV65801:AMY65801 AWR65801:AWU65801 BGN65801:BGQ65801 BQJ65801:BQM65801 CAF65801:CAI65801 CKB65801:CKE65801 CTX65801:CUA65801 DDT65801:DDW65801 DNP65801:DNS65801 DXL65801:DXO65801 EHH65801:EHK65801 ERD65801:ERG65801 FAZ65801:FBC65801 FKV65801:FKY65801 FUR65801:FUU65801 GEN65801:GEQ65801 GOJ65801:GOM65801 GYF65801:GYI65801 HIB65801:HIE65801 HRX65801:HSA65801 IBT65801:IBW65801 ILP65801:ILS65801 IVL65801:IVO65801 JFH65801:JFK65801 JPD65801:JPG65801 JYZ65801:JZC65801 KIV65801:KIY65801 KSR65801:KSU65801 LCN65801:LCQ65801 LMJ65801:LMM65801 LWF65801:LWI65801 MGB65801:MGE65801 MPX65801:MQA65801 MZT65801:MZW65801 NJP65801:NJS65801 NTL65801:NTO65801 ODH65801:ODK65801 OND65801:ONG65801 OWZ65801:OXC65801 PGV65801:PGY65801 PQR65801:PQU65801 QAN65801:QAQ65801 QKJ65801:QKM65801 QUF65801:QUI65801 REB65801:REE65801 RNX65801:ROA65801 RXT65801:RXW65801 SHP65801:SHS65801 SRL65801:SRO65801 TBH65801:TBK65801 TLD65801:TLG65801 TUZ65801:TVC65801 UEV65801:UEY65801 UOR65801:UOU65801 UYN65801:UYQ65801 VIJ65801:VIM65801 VSF65801:VSI65801 WCB65801:WCE65801 WLX65801:WMA65801 WVT65801:WVW65801 L131337:O131337 JH131337:JK131337 TD131337:TG131337 ACZ131337:ADC131337 AMV131337:AMY131337 AWR131337:AWU131337 BGN131337:BGQ131337 BQJ131337:BQM131337 CAF131337:CAI131337 CKB131337:CKE131337 CTX131337:CUA131337 DDT131337:DDW131337 DNP131337:DNS131337 DXL131337:DXO131337 EHH131337:EHK131337 ERD131337:ERG131337 FAZ131337:FBC131337 FKV131337:FKY131337 FUR131337:FUU131337 GEN131337:GEQ131337 GOJ131337:GOM131337 GYF131337:GYI131337 HIB131337:HIE131337 HRX131337:HSA131337 IBT131337:IBW131337 ILP131337:ILS131337 IVL131337:IVO131337 JFH131337:JFK131337 JPD131337:JPG131337 JYZ131337:JZC131337 KIV131337:KIY131337 KSR131337:KSU131337 LCN131337:LCQ131337 LMJ131337:LMM131337 LWF131337:LWI131337 MGB131337:MGE131337 MPX131337:MQA131337 MZT131337:MZW131337 NJP131337:NJS131337 NTL131337:NTO131337 ODH131337:ODK131337 OND131337:ONG131337 OWZ131337:OXC131337 PGV131337:PGY131337 PQR131337:PQU131337 QAN131337:QAQ131337 QKJ131337:QKM131337 QUF131337:QUI131337 REB131337:REE131337 RNX131337:ROA131337 RXT131337:RXW131337 SHP131337:SHS131337 SRL131337:SRO131337 TBH131337:TBK131337 TLD131337:TLG131337 TUZ131337:TVC131337 UEV131337:UEY131337 UOR131337:UOU131337 UYN131337:UYQ131337 VIJ131337:VIM131337 VSF131337:VSI131337 WCB131337:WCE131337 WLX131337:WMA131337 WVT131337:WVW131337 L196873:O196873 JH196873:JK196873 TD196873:TG196873 ACZ196873:ADC196873 AMV196873:AMY196873 AWR196873:AWU196873 BGN196873:BGQ196873 BQJ196873:BQM196873 CAF196873:CAI196873 CKB196873:CKE196873 CTX196873:CUA196873 DDT196873:DDW196873 DNP196873:DNS196873 DXL196873:DXO196873 EHH196873:EHK196873 ERD196873:ERG196873 FAZ196873:FBC196873 FKV196873:FKY196873 FUR196873:FUU196873 GEN196873:GEQ196873 GOJ196873:GOM196873 GYF196873:GYI196873 HIB196873:HIE196873 HRX196873:HSA196873 IBT196873:IBW196873 ILP196873:ILS196873 IVL196873:IVO196873 JFH196873:JFK196873 JPD196873:JPG196873 JYZ196873:JZC196873 KIV196873:KIY196873 KSR196873:KSU196873 LCN196873:LCQ196873 LMJ196873:LMM196873 LWF196873:LWI196873 MGB196873:MGE196873 MPX196873:MQA196873 MZT196873:MZW196873 NJP196873:NJS196873 NTL196873:NTO196873 ODH196873:ODK196873 OND196873:ONG196873 OWZ196873:OXC196873 PGV196873:PGY196873 PQR196873:PQU196873 QAN196873:QAQ196873 QKJ196873:QKM196873 QUF196873:QUI196873 REB196873:REE196873 RNX196873:ROA196873 RXT196873:RXW196873 SHP196873:SHS196873 SRL196873:SRO196873 TBH196873:TBK196873 TLD196873:TLG196873 TUZ196873:TVC196873 UEV196873:UEY196873 UOR196873:UOU196873 UYN196873:UYQ196873 VIJ196873:VIM196873 VSF196873:VSI196873 WCB196873:WCE196873 WLX196873:WMA196873 WVT196873:WVW196873 L262409:O262409 JH262409:JK262409 TD262409:TG262409 ACZ262409:ADC262409 AMV262409:AMY262409 AWR262409:AWU262409 BGN262409:BGQ262409 BQJ262409:BQM262409 CAF262409:CAI262409 CKB262409:CKE262409 CTX262409:CUA262409 DDT262409:DDW262409 DNP262409:DNS262409 DXL262409:DXO262409 EHH262409:EHK262409 ERD262409:ERG262409 FAZ262409:FBC262409 FKV262409:FKY262409 FUR262409:FUU262409 GEN262409:GEQ262409 GOJ262409:GOM262409 GYF262409:GYI262409 HIB262409:HIE262409 HRX262409:HSA262409 IBT262409:IBW262409 ILP262409:ILS262409 IVL262409:IVO262409 JFH262409:JFK262409 JPD262409:JPG262409 JYZ262409:JZC262409 KIV262409:KIY262409 KSR262409:KSU262409 LCN262409:LCQ262409 LMJ262409:LMM262409 LWF262409:LWI262409 MGB262409:MGE262409 MPX262409:MQA262409 MZT262409:MZW262409 NJP262409:NJS262409 NTL262409:NTO262409 ODH262409:ODK262409 OND262409:ONG262409 OWZ262409:OXC262409 PGV262409:PGY262409 PQR262409:PQU262409 QAN262409:QAQ262409 QKJ262409:QKM262409 QUF262409:QUI262409 REB262409:REE262409 RNX262409:ROA262409 RXT262409:RXW262409 SHP262409:SHS262409 SRL262409:SRO262409 TBH262409:TBK262409 TLD262409:TLG262409 TUZ262409:TVC262409 UEV262409:UEY262409 UOR262409:UOU262409 UYN262409:UYQ262409 VIJ262409:VIM262409 VSF262409:VSI262409 WCB262409:WCE262409 WLX262409:WMA262409 WVT262409:WVW262409 L327945:O327945 JH327945:JK327945 TD327945:TG327945 ACZ327945:ADC327945 AMV327945:AMY327945 AWR327945:AWU327945 BGN327945:BGQ327945 BQJ327945:BQM327945 CAF327945:CAI327945 CKB327945:CKE327945 CTX327945:CUA327945 DDT327945:DDW327945 DNP327945:DNS327945 DXL327945:DXO327945 EHH327945:EHK327945 ERD327945:ERG327945 FAZ327945:FBC327945 FKV327945:FKY327945 FUR327945:FUU327945 GEN327945:GEQ327945 GOJ327945:GOM327945 GYF327945:GYI327945 HIB327945:HIE327945 HRX327945:HSA327945 IBT327945:IBW327945 ILP327945:ILS327945 IVL327945:IVO327945 JFH327945:JFK327945 JPD327945:JPG327945 JYZ327945:JZC327945 KIV327945:KIY327945 KSR327945:KSU327945 LCN327945:LCQ327945 LMJ327945:LMM327945 LWF327945:LWI327945 MGB327945:MGE327945 MPX327945:MQA327945 MZT327945:MZW327945 NJP327945:NJS327945 NTL327945:NTO327945 ODH327945:ODK327945 OND327945:ONG327945 OWZ327945:OXC327945 PGV327945:PGY327945 PQR327945:PQU327945 QAN327945:QAQ327945 QKJ327945:QKM327945 QUF327945:QUI327945 REB327945:REE327945 RNX327945:ROA327945 RXT327945:RXW327945 SHP327945:SHS327945 SRL327945:SRO327945 TBH327945:TBK327945 TLD327945:TLG327945 TUZ327945:TVC327945 UEV327945:UEY327945 UOR327945:UOU327945 UYN327945:UYQ327945 VIJ327945:VIM327945 VSF327945:VSI327945 WCB327945:WCE327945 WLX327945:WMA327945 WVT327945:WVW327945 L393481:O393481 JH393481:JK393481 TD393481:TG393481 ACZ393481:ADC393481 AMV393481:AMY393481 AWR393481:AWU393481 BGN393481:BGQ393481 BQJ393481:BQM393481 CAF393481:CAI393481 CKB393481:CKE393481 CTX393481:CUA393481 DDT393481:DDW393481 DNP393481:DNS393481 DXL393481:DXO393481 EHH393481:EHK393481 ERD393481:ERG393481 FAZ393481:FBC393481 FKV393481:FKY393481 FUR393481:FUU393481 GEN393481:GEQ393481 GOJ393481:GOM393481 GYF393481:GYI393481 HIB393481:HIE393481 HRX393481:HSA393481 IBT393481:IBW393481 ILP393481:ILS393481 IVL393481:IVO393481 JFH393481:JFK393481 JPD393481:JPG393481 JYZ393481:JZC393481 KIV393481:KIY393481 KSR393481:KSU393481 LCN393481:LCQ393481 LMJ393481:LMM393481 LWF393481:LWI393481 MGB393481:MGE393481 MPX393481:MQA393481 MZT393481:MZW393481 NJP393481:NJS393481 NTL393481:NTO393481 ODH393481:ODK393481 OND393481:ONG393481 OWZ393481:OXC393481 PGV393481:PGY393481 PQR393481:PQU393481 QAN393481:QAQ393481 QKJ393481:QKM393481 QUF393481:QUI393481 REB393481:REE393481 RNX393481:ROA393481 RXT393481:RXW393481 SHP393481:SHS393481 SRL393481:SRO393481 TBH393481:TBK393481 TLD393481:TLG393481 TUZ393481:TVC393481 UEV393481:UEY393481 UOR393481:UOU393481 UYN393481:UYQ393481 VIJ393481:VIM393481 VSF393481:VSI393481 WCB393481:WCE393481 WLX393481:WMA393481 WVT393481:WVW393481 L459017:O459017 JH459017:JK459017 TD459017:TG459017 ACZ459017:ADC459017 AMV459017:AMY459017 AWR459017:AWU459017 BGN459017:BGQ459017 BQJ459017:BQM459017 CAF459017:CAI459017 CKB459017:CKE459017 CTX459017:CUA459017 DDT459017:DDW459017 DNP459017:DNS459017 DXL459017:DXO459017 EHH459017:EHK459017 ERD459017:ERG459017 FAZ459017:FBC459017 FKV459017:FKY459017 FUR459017:FUU459017 GEN459017:GEQ459017 GOJ459017:GOM459017 GYF459017:GYI459017 HIB459017:HIE459017 HRX459017:HSA459017 IBT459017:IBW459017 ILP459017:ILS459017 IVL459017:IVO459017 JFH459017:JFK459017 JPD459017:JPG459017 JYZ459017:JZC459017 KIV459017:KIY459017 KSR459017:KSU459017 LCN459017:LCQ459017 LMJ459017:LMM459017 LWF459017:LWI459017 MGB459017:MGE459017 MPX459017:MQA459017 MZT459017:MZW459017 NJP459017:NJS459017 NTL459017:NTO459017 ODH459017:ODK459017 OND459017:ONG459017 OWZ459017:OXC459017 PGV459017:PGY459017 PQR459017:PQU459017 QAN459017:QAQ459017 QKJ459017:QKM459017 QUF459017:QUI459017 REB459017:REE459017 RNX459017:ROA459017 RXT459017:RXW459017 SHP459017:SHS459017 SRL459017:SRO459017 TBH459017:TBK459017 TLD459017:TLG459017 TUZ459017:TVC459017 UEV459017:UEY459017 UOR459017:UOU459017 UYN459017:UYQ459017 VIJ459017:VIM459017 VSF459017:VSI459017 WCB459017:WCE459017 WLX459017:WMA459017 WVT459017:WVW459017 L524553:O524553 JH524553:JK524553 TD524553:TG524553 ACZ524553:ADC524553 AMV524553:AMY524553 AWR524553:AWU524553 BGN524553:BGQ524553 BQJ524553:BQM524553 CAF524553:CAI524553 CKB524553:CKE524553 CTX524553:CUA524553 DDT524553:DDW524553 DNP524553:DNS524553 DXL524553:DXO524553 EHH524553:EHK524553 ERD524553:ERG524553 FAZ524553:FBC524553 FKV524553:FKY524553 FUR524553:FUU524553 GEN524553:GEQ524553 GOJ524553:GOM524553 GYF524553:GYI524553 HIB524553:HIE524553 HRX524553:HSA524553 IBT524553:IBW524553 ILP524553:ILS524553 IVL524553:IVO524553 JFH524553:JFK524553 JPD524553:JPG524553 JYZ524553:JZC524553 KIV524553:KIY524553 KSR524553:KSU524553 LCN524553:LCQ524553 LMJ524553:LMM524553 LWF524553:LWI524553 MGB524553:MGE524553 MPX524553:MQA524553 MZT524553:MZW524553 NJP524553:NJS524553 NTL524553:NTO524553 ODH524553:ODK524553 OND524553:ONG524553 OWZ524553:OXC524553 PGV524553:PGY524553 PQR524553:PQU524553 QAN524553:QAQ524553 QKJ524553:QKM524553 QUF524553:QUI524553 REB524553:REE524553 RNX524553:ROA524553 RXT524553:RXW524553 SHP524553:SHS524553 SRL524553:SRO524553 TBH524553:TBK524553 TLD524553:TLG524553 TUZ524553:TVC524553 UEV524553:UEY524553 UOR524553:UOU524553 UYN524553:UYQ524553 VIJ524553:VIM524553 VSF524553:VSI524553 WCB524553:WCE524553 WLX524553:WMA524553 WVT524553:WVW524553 L590089:O590089 JH590089:JK590089 TD590089:TG590089 ACZ590089:ADC590089 AMV590089:AMY590089 AWR590089:AWU590089 BGN590089:BGQ590089 BQJ590089:BQM590089 CAF590089:CAI590089 CKB590089:CKE590089 CTX590089:CUA590089 DDT590089:DDW590089 DNP590089:DNS590089 DXL590089:DXO590089 EHH590089:EHK590089 ERD590089:ERG590089 FAZ590089:FBC590089 FKV590089:FKY590089 FUR590089:FUU590089 GEN590089:GEQ590089 GOJ590089:GOM590089 GYF590089:GYI590089 HIB590089:HIE590089 HRX590089:HSA590089 IBT590089:IBW590089 ILP590089:ILS590089 IVL590089:IVO590089 JFH590089:JFK590089 JPD590089:JPG590089 JYZ590089:JZC590089 KIV590089:KIY590089 KSR590089:KSU590089 LCN590089:LCQ590089 LMJ590089:LMM590089 LWF590089:LWI590089 MGB590089:MGE590089 MPX590089:MQA590089 MZT590089:MZW590089 NJP590089:NJS590089 NTL590089:NTO590089 ODH590089:ODK590089 OND590089:ONG590089 OWZ590089:OXC590089 PGV590089:PGY590089 PQR590089:PQU590089 QAN590089:QAQ590089 QKJ590089:QKM590089 QUF590089:QUI590089 REB590089:REE590089 RNX590089:ROA590089 RXT590089:RXW590089 SHP590089:SHS590089 SRL590089:SRO590089 TBH590089:TBK590089 TLD590089:TLG590089 TUZ590089:TVC590089 UEV590089:UEY590089 UOR590089:UOU590089 UYN590089:UYQ590089 VIJ590089:VIM590089 VSF590089:VSI590089 WCB590089:WCE590089 WLX590089:WMA590089 WVT590089:WVW590089 L655625:O655625 JH655625:JK655625 TD655625:TG655625 ACZ655625:ADC655625 AMV655625:AMY655625 AWR655625:AWU655625 BGN655625:BGQ655625 BQJ655625:BQM655625 CAF655625:CAI655625 CKB655625:CKE655625 CTX655625:CUA655625 DDT655625:DDW655625 DNP655625:DNS655625 DXL655625:DXO655625 EHH655625:EHK655625 ERD655625:ERG655625 FAZ655625:FBC655625 FKV655625:FKY655625 FUR655625:FUU655625 GEN655625:GEQ655625 GOJ655625:GOM655625 GYF655625:GYI655625 HIB655625:HIE655625 HRX655625:HSA655625 IBT655625:IBW655625 ILP655625:ILS655625 IVL655625:IVO655625 JFH655625:JFK655625 JPD655625:JPG655625 JYZ655625:JZC655625 KIV655625:KIY655625 KSR655625:KSU655625 LCN655625:LCQ655625 LMJ655625:LMM655625 LWF655625:LWI655625 MGB655625:MGE655625 MPX655625:MQA655625 MZT655625:MZW655625 NJP655625:NJS655625 NTL655625:NTO655625 ODH655625:ODK655625 OND655625:ONG655625 OWZ655625:OXC655625 PGV655625:PGY655625 PQR655625:PQU655625 QAN655625:QAQ655625 QKJ655625:QKM655625 QUF655625:QUI655625 REB655625:REE655625 RNX655625:ROA655625 RXT655625:RXW655625 SHP655625:SHS655625 SRL655625:SRO655625 TBH655625:TBK655625 TLD655625:TLG655625 TUZ655625:TVC655625 UEV655625:UEY655625 UOR655625:UOU655625 UYN655625:UYQ655625 VIJ655625:VIM655625 VSF655625:VSI655625 WCB655625:WCE655625 WLX655625:WMA655625 WVT655625:WVW655625 L721161:O721161 JH721161:JK721161 TD721161:TG721161 ACZ721161:ADC721161 AMV721161:AMY721161 AWR721161:AWU721161 BGN721161:BGQ721161 BQJ721161:BQM721161 CAF721161:CAI721161 CKB721161:CKE721161 CTX721161:CUA721161 DDT721161:DDW721161 DNP721161:DNS721161 DXL721161:DXO721161 EHH721161:EHK721161 ERD721161:ERG721161 FAZ721161:FBC721161 FKV721161:FKY721161 FUR721161:FUU721161 GEN721161:GEQ721161 GOJ721161:GOM721161 GYF721161:GYI721161 HIB721161:HIE721161 HRX721161:HSA721161 IBT721161:IBW721161 ILP721161:ILS721161 IVL721161:IVO721161 JFH721161:JFK721161 JPD721161:JPG721161 JYZ721161:JZC721161 KIV721161:KIY721161 KSR721161:KSU721161 LCN721161:LCQ721161 LMJ721161:LMM721161 LWF721161:LWI721161 MGB721161:MGE721161 MPX721161:MQA721161 MZT721161:MZW721161 NJP721161:NJS721161 NTL721161:NTO721161 ODH721161:ODK721161 OND721161:ONG721161 OWZ721161:OXC721161 PGV721161:PGY721161 PQR721161:PQU721161 QAN721161:QAQ721161 QKJ721161:QKM721161 QUF721161:QUI721161 REB721161:REE721161 RNX721161:ROA721161 RXT721161:RXW721161 SHP721161:SHS721161 SRL721161:SRO721161 TBH721161:TBK721161 TLD721161:TLG721161 TUZ721161:TVC721161 UEV721161:UEY721161 UOR721161:UOU721161 UYN721161:UYQ721161 VIJ721161:VIM721161 VSF721161:VSI721161 WCB721161:WCE721161 WLX721161:WMA721161 WVT721161:WVW721161 L786697:O786697 JH786697:JK786697 TD786697:TG786697 ACZ786697:ADC786697 AMV786697:AMY786697 AWR786697:AWU786697 BGN786697:BGQ786697 BQJ786697:BQM786697 CAF786697:CAI786697 CKB786697:CKE786697 CTX786697:CUA786697 DDT786697:DDW786697 DNP786697:DNS786697 DXL786697:DXO786697 EHH786697:EHK786697 ERD786697:ERG786697 FAZ786697:FBC786697 FKV786697:FKY786697 FUR786697:FUU786697 GEN786697:GEQ786697 GOJ786697:GOM786697 GYF786697:GYI786697 HIB786697:HIE786697 HRX786697:HSA786697 IBT786697:IBW786697 ILP786697:ILS786697 IVL786697:IVO786697 JFH786697:JFK786697 JPD786697:JPG786697 JYZ786697:JZC786697 KIV786697:KIY786697 KSR786697:KSU786697 LCN786697:LCQ786697 LMJ786697:LMM786697 LWF786697:LWI786697 MGB786697:MGE786697 MPX786697:MQA786697 MZT786697:MZW786697 NJP786697:NJS786697 NTL786697:NTO786697 ODH786697:ODK786697 OND786697:ONG786697 OWZ786697:OXC786697 PGV786697:PGY786697 PQR786697:PQU786697 QAN786697:QAQ786697 QKJ786697:QKM786697 QUF786697:QUI786697 REB786697:REE786697 RNX786697:ROA786697 RXT786697:RXW786697 SHP786697:SHS786697 SRL786697:SRO786697 TBH786697:TBK786697 TLD786697:TLG786697 TUZ786697:TVC786697 UEV786697:UEY786697 UOR786697:UOU786697 UYN786697:UYQ786697 VIJ786697:VIM786697 VSF786697:VSI786697 WCB786697:WCE786697 WLX786697:WMA786697 WVT786697:WVW786697 L852233:O852233 JH852233:JK852233 TD852233:TG852233 ACZ852233:ADC852233 AMV852233:AMY852233 AWR852233:AWU852233 BGN852233:BGQ852233 BQJ852233:BQM852233 CAF852233:CAI852233 CKB852233:CKE852233 CTX852233:CUA852233 DDT852233:DDW852233 DNP852233:DNS852233 DXL852233:DXO852233 EHH852233:EHK852233 ERD852233:ERG852233 FAZ852233:FBC852233 FKV852233:FKY852233 FUR852233:FUU852233 GEN852233:GEQ852233 GOJ852233:GOM852233 GYF852233:GYI852233 HIB852233:HIE852233 HRX852233:HSA852233 IBT852233:IBW852233 ILP852233:ILS852233 IVL852233:IVO852233 JFH852233:JFK852233 JPD852233:JPG852233 JYZ852233:JZC852233 KIV852233:KIY852233 KSR852233:KSU852233 LCN852233:LCQ852233 LMJ852233:LMM852233 LWF852233:LWI852233 MGB852233:MGE852233 MPX852233:MQA852233 MZT852233:MZW852233 NJP852233:NJS852233 NTL852233:NTO852233 ODH852233:ODK852233 OND852233:ONG852233 OWZ852233:OXC852233 PGV852233:PGY852233 PQR852233:PQU852233 QAN852233:QAQ852233 QKJ852233:QKM852233 QUF852233:QUI852233 REB852233:REE852233 RNX852233:ROA852233 RXT852233:RXW852233 SHP852233:SHS852233 SRL852233:SRO852233 TBH852233:TBK852233 TLD852233:TLG852233 TUZ852233:TVC852233 UEV852233:UEY852233 UOR852233:UOU852233 UYN852233:UYQ852233 VIJ852233:VIM852233 VSF852233:VSI852233 WCB852233:WCE852233 WLX852233:WMA852233 WVT852233:WVW852233 L917769:O917769 JH917769:JK917769 TD917769:TG917769 ACZ917769:ADC917769 AMV917769:AMY917769 AWR917769:AWU917769 BGN917769:BGQ917769 BQJ917769:BQM917769 CAF917769:CAI917769 CKB917769:CKE917769 CTX917769:CUA917769 DDT917769:DDW917769 DNP917769:DNS917769 DXL917769:DXO917769 EHH917769:EHK917769 ERD917769:ERG917769 FAZ917769:FBC917769 FKV917769:FKY917769 FUR917769:FUU917769 GEN917769:GEQ917769 GOJ917769:GOM917769 GYF917769:GYI917769 HIB917769:HIE917769 HRX917769:HSA917769 IBT917769:IBW917769 ILP917769:ILS917769 IVL917769:IVO917769 JFH917769:JFK917769 JPD917769:JPG917769 JYZ917769:JZC917769 KIV917769:KIY917769 KSR917769:KSU917769 LCN917769:LCQ917769 LMJ917769:LMM917769 LWF917769:LWI917769 MGB917769:MGE917769 MPX917769:MQA917769 MZT917769:MZW917769 NJP917769:NJS917769 NTL917769:NTO917769 ODH917769:ODK917769 OND917769:ONG917769 OWZ917769:OXC917769 PGV917769:PGY917769 PQR917769:PQU917769 QAN917769:QAQ917769 QKJ917769:QKM917769 QUF917769:QUI917769 REB917769:REE917769 RNX917769:ROA917769 RXT917769:RXW917769 SHP917769:SHS917769 SRL917769:SRO917769 TBH917769:TBK917769 TLD917769:TLG917769 TUZ917769:TVC917769 UEV917769:UEY917769 UOR917769:UOU917769 UYN917769:UYQ917769 VIJ917769:VIM917769 VSF917769:VSI917769 WCB917769:WCE917769 WLX917769:WMA917769 WVT917769:WVW917769 L983305:O983305 JH983305:JK983305 TD983305:TG983305 ACZ983305:ADC983305 AMV983305:AMY983305 AWR983305:AWU983305 BGN983305:BGQ983305 BQJ983305:BQM983305 CAF983305:CAI983305 CKB983305:CKE983305 CTX983305:CUA983305 DDT983305:DDW983305 DNP983305:DNS983305 DXL983305:DXO983305 EHH983305:EHK983305 ERD983305:ERG983305 FAZ983305:FBC983305 FKV983305:FKY983305 FUR983305:FUU983305 GEN983305:GEQ983305 GOJ983305:GOM983305 GYF983305:GYI983305 HIB983305:HIE983305 HRX983305:HSA983305 IBT983305:IBW983305 ILP983305:ILS983305 IVL983305:IVO983305 JFH983305:JFK983305 JPD983305:JPG983305 JYZ983305:JZC983305 KIV983305:KIY983305 KSR983305:KSU983305 LCN983305:LCQ983305 LMJ983305:LMM983305 LWF983305:LWI983305 MGB983305:MGE983305 MPX983305:MQA983305 MZT983305:MZW983305 NJP983305:NJS983305 NTL983305:NTO983305 ODH983305:ODK983305 OND983305:ONG983305 OWZ983305:OXC983305 PGV983305:PGY983305 PQR983305:PQU983305 QAN983305:QAQ983305 QKJ983305:QKM983305 QUF983305:QUI983305 REB983305:REE983305 RNX983305:ROA983305 RXT983305:RXW983305 SHP983305:SHS983305 SRL983305:SRO983305 TBH983305:TBK983305 TLD983305:TLG983305 TUZ983305:TVC983305 UEV983305:UEY983305 UOR983305:UOU983305 UYN983305:UYQ983305 VIJ983305:VIM983305 VSF983305:VSI983305 WCB983305:WCE983305 WLX983305:WMA983305 WVT983305:WVW983305 H280:I281 JD280:JE281 SZ280:TA281 ACV280:ACW281 AMR280:AMS281 AWN280:AWO281 BGJ280:BGK281 BQF280:BQG281 CAB280:CAC281 CJX280:CJY281 CTT280:CTU281 DDP280:DDQ281 DNL280:DNM281 DXH280:DXI281 EHD280:EHE281 EQZ280:ERA281 FAV280:FAW281 FKR280:FKS281 FUN280:FUO281 GEJ280:GEK281 GOF280:GOG281 GYB280:GYC281 HHX280:HHY281 HRT280:HRU281 IBP280:IBQ281 ILL280:ILM281 IVH280:IVI281 JFD280:JFE281 JOZ280:JPA281 JYV280:JYW281 KIR280:KIS281 KSN280:KSO281 LCJ280:LCK281 LMF280:LMG281 LWB280:LWC281 MFX280:MFY281 MPT280:MPU281 MZP280:MZQ281 NJL280:NJM281 NTH280:NTI281 ODD280:ODE281 OMZ280:ONA281 OWV280:OWW281 PGR280:PGS281 PQN280:PQO281 QAJ280:QAK281 QKF280:QKG281 QUB280:QUC281 RDX280:RDY281 RNT280:RNU281 RXP280:RXQ281 SHL280:SHM281 SRH280:SRI281 TBD280:TBE281 TKZ280:TLA281 TUV280:TUW281 UER280:UES281 UON280:UOO281 UYJ280:UYK281 VIF280:VIG281 VSB280:VSC281 WBX280:WBY281 WLT280:WLU281 WVP280:WVQ281 H65816:I65817 JD65816:JE65817 SZ65816:TA65817 ACV65816:ACW65817 AMR65816:AMS65817 AWN65816:AWO65817 BGJ65816:BGK65817 BQF65816:BQG65817 CAB65816:CAC65817 CJX65816:CJY65817 CTT65816:CTU65817 DDP65816:DDQ65817 DNL65816:DNM65817 DXH65816:DXI65817 EHD65816:EHE65817 EQZ65816:ERA65817 FAV65816:FAW65817 FKR65816:FKS65817 FUN65816:FUO65817 GEJ65816:GEK65817 GOF65816:GOG65817 GYB65816:GYC65817 HHX65816:HHY65817 HRT65816:HRU65817 IBP65816:IBQ65817 ILL65816:ILM65817 IVH65816:IVI65817 JFD65816:JFE65817 JOZ65816:JPA65817 JYV65816:JYW65817 KIR65816:KIS65817 KSN65816:KSO65817 LCJ65816:LCK65817 LMF65816:LMG65817 LWB65816:LWC65817 MFX65816:MFY65817 MPT65816:MPU65817 MZP65816:MZQ65817 NJL65816:NJM65817 NTH65816:NTI65817 ODD65816:ODE65817 OMZ65816:ONA65817 OWV65816:OWW65817 PGR65816:PGS65817 PQN65816:PQO65817 QAJ65816:QAK65817 QKF65816:QKG65817 QUB65816:QUC65817 RDX65816:RDY65817 RNT65816:RNU65817 RXP65816:RXQ65817 SHL65816:SHM65817 SRH65816:SRI65817 TBD65816:TBE65817 TKZ65816:TLA65817 TUV65816:TUW65817 UER65816:UES65817 UON65816:UOO65817 UYJ65816:UYK65817 VIF65816:VIG65817 VSB65816:VSC65817 WBX65816:WBY65817 WLT65816:WLU65817 WVP65816:WVQ65817 H131352:I131353 JD131352:JE131353 SZ131352:TA131353 ACV131352:ACW131353 AMR131352:AMS131353 AWN131352:AWO131353 BGJ131352:BGK131353 BQF131352:BQG131353 CAB131352:CAC131353 CJX131352:CJY131353 CTT131352:CTU131353 DDP131352:DDQ131353 DNL131352:DNM131353 DXH131352:DXI131353 EHD131352:EHE131353 EQZ131352:ERA131353 FAV131352:FAW131353 FKR131352:FKS131353 FUN131352:FUO131353 GEJ131352:GEK131353 GOF131352:GOG131353 GYB131352:GYC131353 HHX131352:HHY131353 HRT131352:HRU131353 IBP131352:IBQ131353 ILL131352:ILM131353 IVH131352:IVI131353 JFD131352:JFE131353 JOZ131352:JPA131353 JYV131352:JYW131353 KIR131352:KIS131353 KSN131352:KSO131353 LCJ131352:LCK131353 LMF131352:LMG131353 LWB131352:LWC131353 MFX131352:MFY131353 MPT131352:MPU131353 MZP131352:MZQ131353 NJL131352:NJM131353 NTH131352:NTI131353 ODD131352:ODE131353 OMZ131352:ONA131353 OWV131352:OWW131353 PGR131352:PGS131353 PQN131352:PQO131353 QAJ131352:QAK131353 QKF131352:QKG131353 QUB131352:QUC131353 RDX131352:RDY131353 RNT131352:RNU131353 RXP131352:RXQ131353 SHL131352:SHM131353 SRH131352:SRI131353 TBD131352:TBE131353 TKZ131352:TLA131353 TUV131352:TUW131353 UER131352:UES131353 UON131352:UOO131353 UYJ131352:UYK131353 VIF131352:VIG131353 VSB131352:VSC131353 WBX131352:WBY131353 WLT131352:WLU131353 WVP131352:WVQ131353 H196888:I196889 JD196888:JE196889 SZ196888:TA196889 ACV196888:ACW196889 AMR196888:AMS196889 AWN196888:AWO196889 BGJ196888:BGK196889 BQF196888:BQG196889 CAB196888:CAC196889 CJX196888:CJY196889 CTT196888:CTU196889 DDP196888:DDQ196889 DNL196888:DNM196889 DXH196888:DXI196889 EHD196888:EHE196889 EQZ196888:ERA196889 FAV196888:FAW196889 FKR196888:FKS196889 FUN196888:FUO196889 GEJ196888:GEK196889 GOF196888:GOG196889 GYB196888:GYC196889 HHX196888:HHY196889 HRT196888:HRU196889 IBP196888:IBQ196889 ILL196888:ILM196889 IVH196888:IVI196889 JFD196888:JFE196889 JOZ196888:JPA196889 JYV196888:JYW196889 KIR196888:KIS196889 KSN196888:KSO196889 LCJ196888:LCK196889 LMF196888:LMG196889 LWB196888:LWC196889 MFX196888:MFY196889 MPT196888:MPU196889 MZP196888:MZQ196889 NJL196888:NJM196889 NTH196888:NTI196889 ODD196888:ODE196889 OMZ196888:ONA196889 OWV196888:OWW196889 PGR196888:PGS196889 PQN196888:PQO196889 QAJ196888:QAK196889 QKF196888:QKG196889 QUB196888:QUC196889 RDX196888:RDY196889 RNT196888:RNU196889 RXP196888:RXQ196889 SHL196888:SHM196889 SRH196888:SRI196889 TBD196888:TBE196889 TKZ196888:TLA196889 TUV196888:TUW196889 UER196888:UES196889 UON196888:UOO196889 UYJ196888:UYK196889 VIF196888:VIG196889 VSB196888:VSC196889 WBX196888:WBY196889 WLT196888:WLU196889 WVP196888:WVQ196889 H262424:I262425 JD262424:JE262425 SZ262424:TA262425 ACV262424:ACW262425 AMR262424:AMS262425 AWN262424:AWO262425 BGJ262424:BGK262425 BQF262424:BQG262425 CAB262424:CAC262425 CJX262424:CJY262425 CTT262424:CTU262425 DDP262424:DDQ262425 DNL262424:DNM262425 DXH262424:DXI262425 EHD262424:EHE262425 EQZ262424:ERA262425 FAV262424:FAW262425 FKR262424:FKS262425 FUN262424:FUO262425 GEJ262424:GEK262425 GOF262424:GOG262425 GYB262424:GYC262425 HHX262424:HHY262425 HRT262424:HRU262425 IBP262424:IBQ262425 ILL262424:ILM262425 IVH262424:IVI262425 JFD262424:JFE262425 JOZ262424:JPA262425 JYV262424:JYW262425 KIR262424:KIS262425 KSN262424:KSO262425 LCJ262424:LCK262425 LMF262424:LMG262425 LWB262424:LWC262425 MFX262424:MFY262425 MPT262424:MPU262425 MZP262424:MZQ262425 NJL262424:NJM262425 NTH262424:NTI262425 ODD262424:ODE262425 OMZ262424:ONA262425 OWV262424:OWW262425 PGR262424:PGS262425 PQN262424:PQO262425 QAJ262424:QAK262425 QKF262424:QKG262425 QUB262424:QUC262425 RDX262424:RDY262425 RNT262424:RNU262425 RXP262424:RXQ262425 SHL262424:SHM262425 SRH262424:SRI262425 TBD262424:TBE262425 TKZ262424:TLA262425 TUV262424:TUW262425 UER262424:UES262425 UON262424:UOO262425 UYJ262424:UYK262425 VIF262424:VIG262425 VSB262424:VSC262425 WBX262424:WBY262425 WLT262424:WLU262425 WVP262424:WVQ262425 H327960:I327961 JD327960:JE327961 SZ327960:TA327961 ACV327960:ACW327961 AMR327960:AMS327961 AWN327960:AWO327961 BGJ327960:BGK327961 BQF327960:BQG327961 CAB327960:CAC327961 CJX327960:CJY327961 CTT327960:CTU327961 DDP327960:DDQ327961 DNL327960:DNM327961 DXH327960:DXI327961 EHD327960:EHE327961 EQZ327960:ERA327961 FAV327960:FAW327961 FKR327960:FKS327961 FUN327960:FUO327961 GEJ327960:GEK327961 GOF327960:GOG327961 GYB327960:GYC327961 HHX327960:HHY327961 HRT327960:HRU327961 IBP327960:IBQ327961 ILL327960:ILM327961 IVH327960:IVI327961 JFD327960:JFE327961 JOZ327960:JPA327961 JYV327960:JYW327961 KIR327960:KIS327961 KSN327960:KSO327961 LCJ327960:LCK327961 LMF327960:LMG327961 LWB327960:LWC327961 MFX327960:MFY327961 MPT327960:MPU327961 MZP327960:MZQ327961 NJL327960:NJM327961 NTH327960:NTI327961 ODD327960:ODE327961 OMZ327960:ONA327961 OWV327960:OWW327961 PGR327960:PGS327961 PQN327960:PQO327961 QAJ327960:QAK327961 QKF327960:QKG327961 QUB327960:QUC327961 RDX327960:RDY327961 RNT327960:RNU327961 RXP327960:RXQ327961 SHL327960:SHM327961 SRH327960:SRI327961 TBD327960:TBE327961 TKZ327960:TLA327961 TUV327960:TUW327961 UER327960:UES327961 UON327960:UOO327961 UYJ327960:UYK327961 VIF327960:VIG327961 VSB327960:VSC327961 WBX327960:WBY327961 WLT327960:WLU327961 WVP327960:WVQ327961 H393496:I393497 JD393496:JE393497 SZ393496:TA393497 ACV393496:ACW393497 AMR393496:AMS393497 AWN393496:AWO393497 BGJ393496:BGK393497 BQF393496:BQG393497 CAB393496:CAC393497 CJX393496:CJY393497 CTT393496:CTU393497 DDP393496:DDQ393497 DNL393496:DNM393497 DXH393496:DXI393497 EHD393496:EHE393497 EQZ393496:ERA393497 FAV393496:FAW393497 FKR393496:FKS393497 FUN393496:FUO393497 GEJ393496:GEK393497 GOF393496:GOG393497 GYB393496:GYC393497 HHX393496:HHY393497 HRT393496:HRU393497 IBP393496:IBQ393497 ILL393496:ILM393497 IVH393496:IVI393497 JFD393496:JFE393497 JOZ393496:JPA393497 JYV393496:JYW393497 KIR393496:KIS393497 KSN393496:KSO393497 LCJ393496:LCK393497 LMF393496:LMG393497 LWB393496:LWC393497 MFX393496:MFY393497 MPT393496:MPU393497 MZP393496:MZQ393497 NJL393496:NJM393497 NTH393496:NTI393497 ODD393496:ODE393497 OMZ393496:ONA393497 OWV393496:OWW393497 PGR393496:PGS393497 PQN393496:PQO393497 QAJ393496:QAK393497 QKF393496:QKG393497 QUB393496:QUC393497 RDX393496:RDY393497 RNT393496:RNU393497 RXP393496:RXQ393497 SHL393496:SHM393497 SRH393496:SRI393497 TBD393496:TBE393497 TKZ393496:TLA393497 TUV393496:TUW393497 UER393496:UES393497 UON393496:UOO393497 UYJ393496:UYK393497 VIF393496:VIG393497 VSB393496:VSC393497 WBX393496:WBY393497 WLT393496:WLU393497 WVP393496:WVQ393497 H459032:I459033 JD459032:JE459033 SZ459032:TA459033 ACV459032:ACW459033 AMR459032:AMS459033 AWN459032:AWO459033 BGJ459032:BGK459033 BQF459032:BQG459033 CAB459032:CAC459033 CJX459032:CJY459033 CTT459032:CTU459033 DDP459032:DDQ459033 DNL459032:DNM459033 DXH459032:DXI459033 EHD459032:EHE459033 EQZ459032:ERA459033 FAV459032:FAW459033 FKR459032:FKS459033 FUN459032:FUO459033 GEJ459032:GEK459033 GOF459032:GOG459033 GYB459032:GYC459033 HHX459032:HHY459033 HRT459032:HRU459033 IBP459032:IBQ459033 ILL459032:ILM459033 IVH459032:IVI459033 JFD459032:JFE459033 JOZ459032:JPA459033 JYV459032:JYW459033 KIR459032:KIS459033 KSN459032:KSO459033 LCJ459032:LCK459033 LMF459032:LMG459033 LWB459032:LWC459033 MFX459032:MFY459033 MPT459032:MPU459033 MZP459032:MZQ459033 NJL459032:NJM459033 NTH459032:NTI459033 ODD459032:ODE459033 OMZ459032:ONA459033 OWV459032:OWW459033 PGR459032:PGS459033 PQN459032:PQO459033 QAJ459032:QAK459033 QKF459032:QKG459033 QUB459032:QUC459033 RDX459032:RDY459033 RNT459032:RNU459033 RXP459032:RXQ459033 SHL459032:SHM459033 SRH459032:SRI459033 TBD459032:TBE459033 TKZ459032:TLA459033 TUV459032:TUW459033 UER459032:UES459033 UON459032:UOO459033 UYJ459032:UYK459033 VIF459032:VIG459033 VSB459032:VSC459033 WBX459032:WBY459033 WLT459032:WLU459033 WVP459032:WVQ459033 H524568:I524569 JD524568:JE524569 SZ524568:TA524569 ACV524568:ACW524569 AMR524568:AMS524569 AWN524568:AWO524569 BGJ524568:BGK524569 BQF524568:BQG524569 CAB524568:CAC524569 CJX524568:CJY524569 CTT524568:CTU524569 DDP524568:DDQ524569 DNL524568:DNM524569 DXH524568:DXI524569 EHD524568:EHE524569 EQZ524568:ERA524569 FAV524568:FAW524569 FKR524568:FKS524569 FUN524568:FUO524569 GEJ524568:GEK524569 GOF524568:GOG524569 GYB524568:GYC524569 HHX524568:HHY524569 HRT524568:HRU524569 IBP524568:IBQ524569 ILL524568:ILM524569 IVH524568:IVI524569 JFD524568:JFE524569 JOZ524568:JPA524569 JYV524568:JYW524569 KIR524568:KIS524569 KSN524568:KSO524569 LCJ524568:LCK524569 LMF524568:LMG524569 LWB524568:LWC524569 MFX524568:MFY524569 MPT524568:MPU524569 MZP524568:MZQ524569 NJL524568:NJM524569 NTH524568:NTI524569 ODD524568:ODE524569 OMZ524568:ONA524569 OWV524568:OWW524569 PGR524568:PGS524569 PQN524568:PQO524569 QAJ524568:QAK524569 QKF524568:QKG524569 QUB524568:QUC524569 RDX524568:RDY524569 RNT524568:RNU524569 RXP524568:RXQ524569 SHL524568:SHM524569 SRH524568:SRI524569 TBD524568:TBE524569 TKZ524568:TLA524569 TUV524568:TUW524569 UER524568:UES524569 UON524568:UOO524569 UYJ524568:UYK524569 VIF524568:VIG524569 VSB524568:VSC524569 WBX524568:WBY524569 WLT524568:WLU524569 WVP524568:WVQ524569 H590104:I590105 JD590104:JE590105 SZ590104:TA590105 ACV590104:ACW590105 AMR590104:AMS590105 AWN590104:AWO590105 BGJ590104:BGK590105 BQF590104:BQG590105 CAB590104:CAC590105 CJX590104:CJY590105 CTT590104:CTU590105 DDP590104:DDQ590105 DNL590104:DNM590105 DXH590104:DXI590105 EHD590104:EHE590105 EQZ590104:ERA590105 FAV590104:FAW590105 FKR590104:FKS590105 FUN590104:FUO590105 GEJ590104:GEK590105 GOF590104:GOG590105 GYB590104:GYC590105 HHX590104:HHY590105 HRT590104:HRU590105 IBP590104:IBQ590105 ILL590104:ILM590105 IVH590104:IVI590105 JFD590104:JFE590105 JOZ590104:JPA590105 JYV590104:JYW590105 KIR590104:KIS590105 KSN590104:KSO590105 LCJ590104:LCK590105 LMF590104:LMG590105 LWB590104:LWC590105 MFX590104:MFY590105 MPT590104:MPU590105 MZP590104:MZQ590105 NJL590104:NJM590105 NTH590104:NTI590105 ODD590104:ODE590105 OMZ590104:ONA590105 OWV590104:OWW590105 PGR590104:PGS590105 PQN590104:PQO590105 QAJ590104:QAK590105 QKF590104:QKG590105 QUB590104:QUC590105 RDX590104:RDY590105 RNT590104:RNU590105 RXP590104:RXQ590105 SHL590104:SHM590105 SRH590104:SRI590105 TBD590104:TBE590105 TKZ590104:TLA590105 TUV590104:TUW590105 UER590104:UES590105 UON590104:UOO590105 UYJ590104:UYK590105 VIF590104:VIG590105 VSB590104:VSC590105 WBX590104:WBY590105 WLT590104:WLU590105 WVP590104:WVQ590105 H655640:I655641 JD655640:JE655641 SZ655640:TA655641 ACV655640:ACW655641 AMR655640:AMS655641 AWN655640:AWO655641 BGJ655640:BGK655641 BQF655640:BQG655641 CAB655640:CAC655641 CJX655640:CJY655641 CTT655640:CTU655641 DDP655640:DDQ655641 DNL655640:DNM655641 DXH655640:DXI655641 EHD655640:EHE655641 EQZ655640:ERA655641 FAV655640:FAW655641 FKR655640:FKS655641 FUN655640:FUO655641 GEJ655640:GEK655641 GOF655640:GOG655641 GYB655640:GYC655641 HHX655640:HHY655641 HRT655640:HRU655641 IBP655640:IBQ655641 ILL655640:ILM655641 IVH655640:IVI655641 JFD655640:JFE655641 JOZ655640:JPA655641 JYV655640:JYW655641 KIR655640:KIS655641 KSN655640:KSO655641 LCJ655640:LCK655641 LMF655640:LMG655641 LWB655640:LWC655641 MFX655640:MFY655641 MPT655640:MPU655641 MZP655640:MZQ655641 NJL655640:NJM655641 NTH655640:NTI655641 ODD655640:ODE655641 OMZ655640:ONA655641 OWV655640:OWW655641 PGR655640:PGS655641 PQN655640:PQO655641 QAJ655640:QAK655641 QKF655640:QKG655641 QUB655640:QUC655641 RDX655640:RDY655641 RNT655640:RNU655641 RXP655640:RXQ655641 SHL655640:SHM655641 SRH655640:SRI655641 TBD655640:TBE655641 TKZ655640:TLA655641 TUV655640:TUW655641 UER655640:UES655641 UON655640:UOO655641 UYJ655640:UYK655641 VIF655640:VIG655641 VSB655640:VSC655641 WBX655640:WBY655641 WLT655640:WLU655641 WVP655640:WVQ655641 H721176:I721177 JD721176:JE721177 SZ721176:TA721177 ACV721176:ACW721177 AMR721176:AMS721177 AWN721176:AWO721177 BGJ721176:BGK721177 BQF721176:BQG721177 CAB721176:CAC721177 CJX721176:CJY721177 CTT721176:CTU721177 DDP721176:DDQ721177 DNL721176:DNM721177 DXH721176:DXI721177 EHD721176:EHE721177 EQZ721176:ERA721177 FAV721176:FAW721177 FKR721176:FKS721177 FUN721176:FUO721177 GEJ721176:GEK721177 GOF721176:GOG721177 GYB721176:GYC721177 HHX721176:HHY721177 HRT721176:HRU721177 IBP721176:IBQ721177 ILL721176:ILM721177 IVH721176:IVI721177 JFD721176:JFE721177 JOZ721176:JPA721177 JYV721176:JYW721177 KIR721176:KIS721177 KSN721176:KSO721177 LCJ721176:LCK721177 LMF721176:LMG721177 LWB721176:LWC721177 MFX721176:MFY721177 MPT721176:MPU721177 MZP721176:MZQ721177 NJL721176:NJM721177 NTH721176:NTI721177 ODD721176:ODE721177 OMZ721176:ONA721177 OWV721176:OWW721177 PGR721176:PGS721177 PQN721176:PQO721177 QAJ721176:QAK721177 QKF721176:QKG721177 QUB721176:QUC721177 RDX721176:RDY721177 RNT721176:RNU721177 RXP721176:RXQ721177 SHL721176:SHM721177 SRH721176:SRI721177 TBD721176:TBE721177 TKZ721176:TLA721177 TUV721176:TUW721177 UER721176:UES721177 UON721176:UOO721177 UYJ721176:UYK721177 VIF721176:VIG721177 VSB721176:VSC721177 WBX721176:WBY721177 WLT721176:WLU721177 WVP721176:WVQ721177 H786712:I786713 JD786712:JE786713 SZ786712:TA786713 ACV786712:ACW786713 AMR786712:AMS786713 AWN786712:AWO786713 BGJ786712:BGK786713 BQF786712:BQG786713 CAB786712:CAC786713 CJX786712:CJY786713 CTT786712:CTU786713 DDP786712:DDQ786713 DNL786712:DNM786713 DXH786712:DXI786713 EHD786712:EHE786713 EQZ786712:ERA786713 FAV786712:FAW786713 FKR786712:FKS786713 FUN786712:FUO786713 GEJ786712:GEK786713 GOF786712:GOG786713 GYB786712:GYC786713 HHX786712:HHY786713 HRT786712:HRU786713 IBP786712:IBQ786713 ILL786712:ILM786713 IVH786712:IVI786713 JFD786712:JFE786713 JOZ786712:JPA786713 JYV786712:JYW786713 KIR786712:KIS786713 KSN786712:KSO786713 LCJ786712:LCK786713 LMF786712:LMG786713 LWB786712:LWC786713 MFX786712:MFY786713 MPT786712:MPU786713 MZP786712:MZQ786713 NJL786712:NJM786713 NTH786712:NTI786713 ODD786712:ODE786713 OMZ786712:ONA786713 OWV786712:OWW786713 PGR786712:PGS786713 PQN786712:PQO786713 QAJ786712:QAK786713 QKF786712:QKG786713 QUB786712:QUC786713 RDX786712:RDY786713 RNT786712:RNU786713 RXP786712:RXQ786713 SHL786712:SHM786713 SRH786712:SRI786713 TBD786712:TBE786713 TKZ786712:TLA786713 TUV786712:TUW786713 UER786712:UES786713 UON786712:UOO786713 UYJ786712:UYK786713 VIF786712:VIG786713 VSB786712:VSC786713 WBX786712:WBY786713 WLT786712:WLU786713 WVP786712:WVQ786713 H852248:I852249 JD852248:JE852249 SZ852248:TA852249 ACV852248:ACW852249 AMR852248:AMS852249 AWN852248:AWO852249 BGJ852248:BGK852249 BQF852248:BQG852249 CAB852248:CAC852249 CJX852248:CJY852249 CTT852248:CTU852249 DDP852248:DDQ852249 DNL852248:DNM852249 DXH852248:DXI852249 EHD852248:EHE852249 EQZ852248:ERA852249 FAV852248:FAW852249 FKR852248:FKS852249 FUN852248:FUO852249 GEJ852248:GEK852249 GOF852248:GOG852249 GYB852248:GYC852249 HHX852248:HHY852249 HRT852248:HRU852249 IBP852248:IBQ852249 ILL852248:ILM852249 IVH852248:IVI852249 JFD852248:JFE852249 JOZ852248:JPA852249 JYV852248:JYW852249 KIR852248:KIS852249 KSN852248:KSO852249 LCJ852248:LCK852249 LMF852248:LMG852249 LWB852248:LWC852249 MFX852248:MFY852249 MPT852248:MPU852249 MZP852248:MZQ852249 NJL852248:NJM852249 NTH852248:NTI852249 ODD852248:ODE852249 OMZ852248:ONA852249 OWV852248:OWW852249 PGR852248:PGS852249 PQN852248:PQO852249 QAJ852248:QAK852249 QKF852248:QKG852249 QUB852248:QUC852249 RDX852248:RDY852249 RNT852248:RNU852249 RXP852248:RXQ852249 SHL852248:SHM852249 SRH852248:SRI852249 TBD852248:TBE852249 TKZ852248:TLA852249 TUV852248:TUW852249 UER852248:UES852249 UON852248:UOO852249 UYJ852248:UYK852249 VIF852248:VIG852249 VSB852248:VSC852249 WBX852248:WBY852249 WLT852248:WLU852249 WVP852248:WVQ852249 H917784:I917785 JD917784:JE917785 SZ917784:TA917785 ACV917784:ACW917785 AMR917784:AMS917785 AWN917784:AWO917785 BGJ917784:BGK917785 BQF917784:BQG917785 CAB917784:CAC917785 CJX917784:CJY917785 CTT917784:CTU917785 DDP917784:DDQ917785 DNL917784:DNM917785 DXH917784:DXI917785 EHD917784:EHE917785 EQZ917784:ERA917785 FAV917784:FAW917785 FKR917784:FKS917785 FUN917784:FUO917785 GEJ917784:GEK917785 GOF917784:GOG917785 GYB917784:GYC917785 HHX917784:HHY917785 HRT917784:HRU917785 IBP917784:IBQ917785 ILL917784:ILM917785 IVH917784:IVI917785 JFD917784:JFE917785 JOZ917784:JPA917785 JYV917784:JYW917785 KIR917784:KIS917785 KSN917784:KSO917785 LCJ917784:LCK917785 LMF917784:LMG917785 LWB917784:LWC917785 MFX917784:MFY917785 MPT917784:MPU917785 MZP917784:MZQ917785 NJL917784:NJM917785 NTH917784:NTI917785 ODD917784:ODE917785 OMZ917784:ONA917785 OWV917784:OWW917785 PGR917784:PGS917785 PQN917784:PQO917785 QAJ917784:QAK917785 QKF917784:QKG917785 QUB917784:QUC917785 RDX917784:RDY917785 RNT917784:RNU917785 RXP917784:RXQ917785 SHL917784:SHM917785 SRH917784:SRI917785 TBD917784:TBE917785 TKZ917784:TLA917785 TUV917784:TUW917785 UER917784:UES917785 UON917784:UOO917785 UYJ917784:UYK917785 VIF917784:VIG917785 VSB917784:VSC917785 WBX917784:WBY917785 WLT917784:WLU917785 WVP917784:WVQ917785 H983320:I983321 JD983320:JE983321 SZ983320:TA983321 ACV983320:ACW983321 AMR983320:AMS983321 AWN983320:AWO983321 BGJ983320:BGK983321 BQF983320:BQG983321 CAB983320:CAC983321 CJX983320:CJY983321 CTT983320:CTU983321 DDP983320:DDQ983321 DNL983320:DNM983321 DXH983320:DXI983321 EHD983320:EHE983321 EQZ983320:ERA983321 FAV983320:FAW983321 FKR983320:FKS983321 FUN983320:FUO983321 GEJ983320:GEK983321 GOF983320:GOG983321 GYB983320:GYC983321 HHX983320:HHY983321 HRT983320:HRU983321 IBP983320:IBQ983321 ILL983320:ILM983321 IVH983320:IVI983321 JFD983320:JFE983321 JOZ983320:JPA983321 JYV983320:JYW983321 KIR983320:KIS983321 KSN983320:KSO983321 LCJ983320:LCK983321 LMF983320:LMG983321 LWB983320:LWC983321 MFX983320:MFY983321 MPT983320:MPU983321 MZP983320:MZQ983321 NJL983320:NJM983321 NTH983320:NTI983321 ODD983320:ODE983321 OMZ983320:ONA983321 OWV983320:OWW983321 PGR983320:PGS983321 PQN983320:PQO983321 QAJ983320:QAK983321 QKF983320:QKG983321 QUB983320:QUC983321 RDX983320:RDY983321 RNT983320:RNU983321 RXP983320:RXQ983321 SHL983320:SHM983321 SRH983320:SRI983321 TBD983320:TBE983321 TKZ983320:TLA983321 TUV983320:TUW983321 UER983320:UES983321 UON983320:UOO983321 UYJ983320:UYK983321 VIF983320:VIG983321 VSB983320:VSC983321 WBX983320:WBY983321 WLT983320:WLU983321 WVP983320:WVQ983321 N285:O285 JJ285:JK285 TF285:TG285 ADB285:ADC285 AMX285:AMY285 AWT285:AWU285 BGP285:BGQ285 BQL285:BQM285 CAH285:CAI285 CKD285:CKE285 CTZ285:CUA285 DDV285:DDW285 DNR285:DNS285 DXN285:DXO285 EHJ285:EHK285 ERF285:ERG285 FBB285:FBC285 FKX285:FKY285 FUT285:FUU285 GEP285:GEQ285 GOL285:GOM285 GYH285:GYI285 HID285:HIE285 HRZ285:HSA285 IBV285:IBW285 ILR285:ILS285 IVN285:IVO285 JFJ285:JFK285 JPF285:JPG285 JZB285:JZC285 KIX285:KIY285 KST285:KSU285 LCP285:LCQ285 LML285:LMM285 LWH285:LWI285 MGD285:MGE285 MPZ285:MQA285 MZV285:MZW285 NJR285:NJS285 NTN285:NTO285 ODJ285:ODK285 ONF285:ONG285 OXB285:OXC285 PGX285:PGY285 PQT285:PQU285 QAP285:QAQ285 QKL285:QKM285 QUH285:QUI285 RED285:REE285 RNZ285:ROA285 RXV285:RXW285 SHR285:SHS285 SRN285:SRO285 TBJ285:TBK285 TLF285:TLG285 TVB285:TVC285 UEX285:UEY285 UOT285:UOU285 UYP285:UYQ285 VIL285:VIM285 VSH285:VSI285 WCD285:WCE285 WLZ285:WMA285 WVV285:WVW285 N65821:O65821 JJ65821:JK65821 TF65821:TG65821 ADB65821:ADC65821 AMX65821:AMY65821 AWT65821:AWU65821 BGP65821:BGQ65821 BQL65821:BQM65821 CAH65821:CAI65821 CKD65821:CKE65821 CTZ65821:CUA65821 DDV65821:DDW65821 DNR65821:DNS65821 DXN65821:DXO65821 EHJ65821:EHK65821 ERF65821:ERG65821 FBB65821:FBC65821 FKX65821:FKY65821 FUT65821:FUU65821 GEP65821:GEQ65821 GOL65821:GOM65821 GYH65821:GYI65821 HID65821:HIE65821 HRZ65821:HSA65821 IBV65821:IBW65821 ILR65821:ILS65821 IVN65821:IVO65821 JFJ65821:JFK65821 JPF65821:JPG65821 JZB65821:JZC65821 KIX65821:KIY65821 KST65821:KSU65821 LCP65821:LCQ65821 LML65821:LMM65821 LWH65821:LWI65821 MGD65821:MGE65821 MPZ65821:MQA65821 MZV65821:MZW65821 NJR65821:NJS65821 NTN65821:NTO65821 ODJ65821:ODK65821 ONF65821:ONG65821 OXB65821:OXC65821 PGX65821:PGY65821 PQT65821:PQU65821 QAP65821:QAQ65821 QKL65821:QKM65821 QUH65821:QUI65821 RED65821:REE65821 RNZ65821:ROA65821 RXV65821:RXW65821 SHR65821:SHS65821 SRN65821:SRO65821 TBJ65821:TBK65821 TLF65821:TLG65821 TVB65821:TVC65821 UEX65821:UEY65821 UOT65821:UOU65821 UYP65821:UYQ65821 VIL65821:VIM65821 VSH65821:VSI65821 WCD65821:WCE65821 WLZ65821:WMA65821 WVV65821:WVW65821 N131357:O131357 JJ131357:JK131357 TF131357:TG131357 ADB131357:ADC131357 AMX131357:AMY131357 AWT131357:AWU131357 BGP131357:BGQ131357 BQL131357:BQM131357 CAH131357:CAI131357 CKD131357:CKE131357 CTZ131357:CUA131357 DDV131357:DDW131357 DNR131357:DNS131357 DXN131357:DXO131357 EHJ131357:EHK131357 ERF131357:ERG131357 FBB131357:FBC131357 FKX131357:FKY131357 FUT131357:FUU131357 GEP131357:GEQ131357 GOL131357:GOM131357 GYH131357:GYI131357 HID131357:HIE131357 HRZ131357:HSA131357 IBV131357:IBW131357 ILR131357:ILS131357 IVN131357:IVO131357 JFJ131357:JFK131357 JPF131357:JPG131357 JZB131357:JZC131357 KIX131357:KIY131357 KST131357:KSU131357 LCP131357:LCQ131357 LML131357:LMM131357 LWH131357:LWI131357 MGD131357:MGE131357 MPZ131357:MQA131357 MZV131357:MZW131357 NJR131357:NJS131357 NTN131357:NTO131357 ODJ131357:ODK131357 ONF131357:ONG131357 OXB131357:OXC131357 PGX131357:PGY131357 PQT131357:PQU131357 QAP131357:QAQ131357 QKL131357:QKM131357 QUH131357:QUI131357 RED131357:REE131357 RNZ131357:ROA131357 RXV131357:RXW131357 SHR131357:SHS131357 SRN131357:SRO131357 TBJ131357:TBK131357 TLF131357:TLG131357 TVB131357:TVC131357 UEX131357:UEY131357 UOT131357:UOU131357 UYP131357:UYQ131357 VIL131357:VIM131357 VSH131357:VSI131357 WCD131357:WCE131357 WLZ131357:WMA131357 WVV131357:WVW131357 N196893:O196893 JJ196893:JK196893 TF196893:TG196893 ADB196893:ADC196893 AMX196893:AMY196893 AWT196893:AWU196893 BGP196893:BGQ196893 BQL196893:BQM196893 CAH196893:CAI196893 CKD196893:CKE196893 CTZ196893:CUA196893 DDV196893:DDW196893 DNR196893:DNS196893 DXN196893:DXO196893 EHJ196893:EHK196893 ERF196893:ERG196893 FBB196893:FBC196893 FKX196893:FKY196893 FUT196893:FUU196893 GEP196893:GEQ196893 GOL196893:GOM196893 GYH196893:GYI196893 HID196893:HIE196893 HRZ196893:HSA196893 IBV196893:IBW196893 ILR196893:ILS196893 IVN196893:IVO196893 JFJ196893:JFK196893 JPF196893:JPG196893 JZB196893:JZC196893 KIX196893:KIY196893 KST196893:KSU196893 LCP196893:LCQ196893 LML196893:LMM196893 LWH196893:LWI196893 MGD196893:MGE196893 MPZ196893:MQA196893 MZV196893:MZW196893 NJR196893:NJS196893 NTN196893:NTO196893 ODJ196893:ODK196893 ONF196893:ONG196893 OXB196893:OXC196893 PGX196893:PGY196893 PQT196893:PQU196893 QAP196893:QAQ196893 QKL196893:QKM196893 QUH196893:QUI196893 RED196893:REE196893 RNZ196893:ROA196893 RXV196893:RXW196893 SHR196893:SHS196893 SRN196893:SRO196893 TBJ196893:TBK196893 TLF196893:TLG196893 TVB196893:TVC196893 UEX196893:UEY196893 UOT196893:UOU196893 UYP196893:UYQ196893 VIL196893:VIM196893 VSH196893:VSI196893 WCD196893:WCE196893 WLZ196893:WMA196893 WVV196893:WVW196893 N262429:O262429 JJ262429:JK262429 TF262429:TG262429 ADB262429:ADC262429 AMX262429:AMY262429 AWT262429:AWU262429 BGP262429:BGQ262429 BQL262429:BQM262429 CAH262429:CAI262429 CKD262429:CKE262429 CTZ262429:CUA262429 DDV262429:DDW262429 DNR262429:DNS262429 DXN262429:DXO262429 EHJ262429:EHK262429 ERF262429:ERG262429 FBB262429:FBC262429 FKX262429:FKY262429 FUT262429:FUU262429 GEP262429:GEQ262429 GOL262429:GOM262429 GYH262429:GYI262429 HID262429:HIE262429 HRZ262429:HSA262429 IBV262429:IBW262429 ILR262429:ILS262429 IVN262429:IVO262429 JFJ262429:JFK262429 JPF262429:JPG262429 JZB262429:JZC262429 KIX262429:KIY262429 KST262429:KSU262429 LCP262429:LCQ262429 LML262429:LMM262429 LWH262429:LWI262429 MGD262429:MGE262429 MPZ262429:MQA262429 MZV262429:MZW262429 NJR262429:NJS262429 NTN262429:NTO262429 ODJ262429:ODK262429 ONF262429:ONG262429 OXB262429:OXC262429 PGX262429:PGY262429 PQT262429:PQU262429 QAP262429:QAQ262429 QKL262429:QKM262429 QUH262429:QUI262429 RED262429:REE262429 RNZ262429:ROA262429 RXV262429:RXW262429 SHR262429:SHS262429 SRN262429:SRO262429 TBJ262429:TBK262429 TLF262429:TLG262429 TVB262429:TVC262429 UEX262429:UEY262429 UOT262429:UOU262429 UYP262429:UYQ262429 VIL262429:VIM262429 VSH262429:VSI262429 WCD262429:WCE262429 WLZ262429:WMA262429 WVV262429:WVW262429 N327965:O327965 JJ327965:JK327965 TF327965:TG327965 ADB327965:ADC327965 AMX327965:AMY327965 AWT327965:AWU327965 BGP327965:BGQ327965 BQL327965:BQM327965 CAH327965:CAI327965 CKD327965:CKE327965 CTZ327965:CUA327965 DDV327965:DDW327965 DNR327965:DNS327965 DXN327965:DXO327965 EHJ327965:EHK327965 ERF327965:ERG327965 FBB327965:FBC327965 FKX327965:FKY327965 FUT327965:FUU327965 GEP327965:GEQ327965 GOL327965:GOM327965 GYH327965:GYI327965 HID327965:HIE327965 HRZ327965:HSA327965 IBV327965:IBW327965 ILR327965:ILS327965 IVN327965:IVO327965 JFJ327965:JFK327965 JPF327965:JPG327965 JZB327965:JZC327965 KIX327965:KIY327965 KST327965:KSU327965 LCP327965:LCQ327965 LML327965:LMM327965 LWH327965:LWI327965 MGD327965:MGE327965 MPZ327965:MQA327965 MZV327965:MZW327965 NJR327965:NJS327965 NTN327965:NTO327965 ODJ327965:ODK327965 ONF327965:ONG327965 OXB327965:OXC327965 PGX327965:PGY327965 PQT327965:PQU327965 QAP327965:QAQ327965 QKL327965:QKM327965 QUH327965:QUI327965 RED327965:REE327965 RNZ327965:ROA327965 RXV327965:RXW327965 SHR327965:SHS327965 SRN327965:SRO327965 TBJ327965:TBK327965 TLF327965:TLG327965 TVB327965:TVC327965 UEX327965:UEY327965 UOT327965:UOU327965 UYP327965:UYQ327965 VIL327965:VIM327965 VSH327965:VSI327965 WCD327965:WCE327965 WLZ327965:WMA327965 WVV327965:WVW327965 N393501:O393501 JJ393501:JK393501 TF393501:TG393501 ADB393501:ADC393501 AMX393501:AMY393501 AWT393501:AWU393501 BGP393501:BGQ393501 BQL393501:BQM393501 CAH393501:CAI393501 CKD393501:CKE393501 CTZ393501:CUA393501 DDV393501:DDW393501 DNR393501:DNS393501 DXN393501:DXO393501 EHJ393501:EHK393501 ERF393501:ERG393501 FBB393501:FBC393501 FKX393501:FKY393501 FUT393501:FUU393501 GEP393501:GEQ393501 GOL393501:GOM393501 GYH393501:GYI393501 HID393501:HIE393501 HRZ393501:HSA393501 IBV393501:IBW393501 ILR393501:ILS393501 IVN393501:IVO393501 JFJ393501:JFK393501 JPF393501:JPG393501 JZB393501:JZC393501 KIX393501:KIY393501 KST393501:KSU393501 LCP393501:LCQ393501 LML393501:LMM393501 LWH393501:LWI393501 MGD393501:MGE393501 MPZ393501:MQA393501 MZV393501:MZW393501 NJR393501:NJS393501 NTN393501:NTO393501 ODJ393501:ODK393501 ONF393501:ONG393501 OXB393501:OXC393501 PGX393501:PGY393501 PQT393501:PQU393501 QAP393501:QAQ393501 QKL393501:QKM393501 QUH393501:QUI393501 RED393501:REE393501 RNZ393501:ROA393501 RXV393501:RXW393501 SHR393501:SHS393501 SRN393501:SRO393501 TBJ393501:TBK393501 TLF393501:TLG393501 TVB393501:TVC393501 UEX393501:UEY393501 UOT393501:UOU393501 UYP393501:UYQ393501 VIL393501:VIM393501 VSH393501:VSI393501 WCD393501:WCE393501 WLZ393501:WMA393501 WVV393501:WVW393501 N459037:O459037 JJ459037:JK459037 TF459037:TG459037 ADB459037:ADC459037 AMX459037:AMY459037 AWT459037:AWU459037 BGP459037:BGQ459037 BQL459037:BQM459037 CAH459037:CAI459037 CKD459037:CKE459037 CTZ459037:CUA459037 DDV459037:DDW459037 DNR459037:DNS459037 DXN459037:DXO459037 EHJ459037:EHK459037 ERF459037:ERG459037 FBB459037:FBC459037 FKX459037:FKY459037 FUT459037:FUU459037 GEP459037:GEQ459037 GOL459037:GOM459037 GYH459037:GYI459037 HID459037:HIE459037 HRZ459037:HSA459037 IBV459037:IBW459037 ILR459037:ILS459037 IVN459037:IVO459037 JFJ459037:JFK459037 JPF459037:JPG459037 JZB459037:JZC459037 KIX459037:KIY459037 KST459037:KSU459037 LCP459037:LCQ459037 LML459037:LMM459037 LWH459037:LWI459037 MGD459037:MGE459037 MPZ459037:MQA459037 MZV459037:MZW459037 NJR459037:NJS459037 NTN459037:NTO459037 ODJ459037:ODK459037 ONF459037:ONG459037 OXB459037:OXC459037 PGX459037:PGY459037 PQT459037:PQU459037 QAP459037:QAQ459037 QKL459037:QKM459037 QUH459037:QUI459037 RED459037:REE459037 RNZ459037:ROA459037 RXV459037:RXW459037 SHR459037:SHS459037 SRN459037:SRO459037 TBJ459037:TBK459037 TLF459037:TLG459037 TVB459037:TVC459037 UEX459037:UEY459037 UOT459037:UOU459037 UYP459037:UYQ459037 VIL459037:VIM459037 VSH459037:VSI459037 WCD459037:WCE459037 WLZ459037:WMA459037 WVV459037:WVW459037 N524573:O524573 JJ524573:JK524573 TF524573:TG524573 ADB524573:ADC524573 AMX524573:AMY524573 AWT524573:AWU524573 BGP524573:BGQ524573 BQL524573:BQM524573 CAH524573:CAI524573 CKD524573:CKE524573 CTZ524573:CUA524573 DDV524573:DDW524573 DNR524573:DNS524573 DXN524573:DXO524573 EHJ524573:EHK524573 ERF524573:ERG524573 FBB524573:FBC524573 FKX524573:FKY524573 FUT524573:FUU524573 GEP524573:GEQ524573 GOL524573:GOM524573 GYH524573:GYI524573 HID524573:HIE524573 HRZ524573:HSA524573 IBV524573:IBW524573 ILR524573:ILS524573 IVN524573:IVO524573 JFJ524573:JFK524573 JPF524573:JPG524573 JZB524573:JZC524573 KIX524573:KIY524573 KST524573:KSU524573 LCP524573:LCQ524573 LML524573:LMM524573 LWH524573:LWI524573 MGD524573:MGE524573 MPZ524573:MQA524573 MZV524573:MZW524573 NJR524573:NJS524573 NTN524573:NTO524573 ODJ524573:ODK524573 ONF524573:ONG524573 OXB524573:OXC524573 PGX524573:PGY524573 PQT524573:PQU524573 QAP524573:QAQ524573 QKL524573:QKM524573 QUH524573:QUI524573 RED524573:REE524573 RNZ524573:ROA524573 RXV524573:RXW524573 SHR524573:SHS524573 SRN524573:SRO524573 TBJ524573:TBK524573 TLF524573:TLG524573 TVB524573:TVC524573 UEX524573:UEY524573 UOT524573:UOU524573 UYP524573:UYQ524573 VIL524573:VIM524573 VSH524573:VSI524573 WCD524573:WCE524573 WLZ524573:WMA524573 WVV524573:WVW524573 N590109:O590109 JJ590109:JK590109 TF590109:TG590109 ADB590109:ADC590109 AMX590109:AMY590109 AWT590109:AWU590109 BGP590109:BGQ590109 BQL590109:BQM590109 CAH590109:CAI590109 CKD590109:CKE590109 CTZ590109:CUA590109 DDV590109:DDW590109 DNR590109:DNS590109 DXN590109:DXO590109 EHJ590109:EHK590109 ERF590109:ERG590109 FBB590109:FBC590109 FKX590109:FKY590109 FUT590109:FUU590109 GEP590109:GEQ590109 GOL590109:GOM590109 GYH590109:GYI590109 HID590109:HIE590109 HRZ590109:HSA590109 IBV590109:IBW590109 ILR590109:ILS590109 IVN590109:IVO590109 JFJ590109:JFK590109 JPF590109:JPG590109 JZB590109:JZC590109 KIX590109:KIY590109 KST590109:KSU590109 LCP590109:LCQ590109 LML590109:LMM590109 LWH590109:LWI590109 MGD590109:MGE590109 MPZ590109:MQA590109 MZV590109:MZW590109 NJR590109:NJS590109 NTN590109:NTO590109 ODJ590109:ODK590109 ONF590109:ONG590109 OXB590109:OXC590109 PGX590109:PGY590109 PQT590109:PQU590109 QAP590109:QAQ590109 QKL590109:QKM590109 QUH590109:QUI590109 RED590109:REE590109 RNZ590109:ROA590109 RXV590109:RXW590109 SHR590109:SHS590109 SRN590109:SRO590109 TBJ590109:TBK590109 TLF590109:TLG590109 TVB590109:TVC590109 UEX590109:UEY590109 UOT590109:UOU590109 UYP590109:UYQ590109 VIL590109:VIM590109 VSH590109:VSI590109 WCD590109:WCE590109 WLZ590109:WMA590109 WVV590109:WVW590109 N655645:O655645 JJ655645:JK655645 TF655645:TG655645 ADB655645:ADC655645 AMX655645:AMY655645 AWT655645:AWU655645 BGP655645:BGQ655645 BQL655645:BQM655645 CAH655645:CAI655645 CKD655645:CKE655645 CTZ655645:CUA655645 DDV655645:DDW655645 DNR655645:DNS655645 DXN655645:DXO655645 EHJ655645:EHK655645 ERF655645:ERG655645 FBB655645:FBC655645 FKX655645:FKY655645 FUT655645:FUU655645 GEP655645:GEQ655645 GOL655645:GOM655645 GYH655645:GYI655645 HID655645:HIE655645 HRZ655645:HSA655645 IBV655645:IBW655645 ILR655645:ILS655645 IVN655645:IVO655645 JFJ655645:JFK655645 JPF655645:JPG655645 JZB655645:JZC655645 KIX655645:KIY655645 KST655645:KSU655645 LCP655645:LCQ655645 LML655645:LMM655645 LWH655645:LWI655645 MGD655645:MGE655645 MPZ655645:MQA655645 MZV655645:MZW655645 NJR655645:NJS655645 NTN655645:NTO655645 ODJ655645:ODK655645 ONF655645:ONG655645 OXB655645:OXC655645 PGX655645:PGY655645 PQT655645:PQU655645 QAP655645:QAQ655645 QKL655645:QKM655645 QUH655645:QUI655645 RED655645:REE655645 RNZ655645:ROA655645 RXV655645:RXW655645 SHR655645:SHS655645 SRN655645:SRO655645 TBJ655645:TBK655645 TLF655645:TLG655645 TVB655645:TVC655645 UEX655645:UEY655645 UOT655645:UOU655645 UYP655645:UYQ655645 VIL655645:VIM655645 VSH655645:VSI655645 WCD655645:WCE655645 WLZ655645:WMA655645 WVV655645:WVW655645 N721181:O721181 JJ721181:JK721181 TF721181:TG721181 ADB721181:ADC721181 AMX721181:AMY721181 AWT721181:AWU721181 BGP721181:BGQ721181 BQL721181:BQM721181 CAH721181:CAI721181 CKD721181:CKE721181 CTZ721181:CUA721181 DDV721181:DDW721181 DNR721181:DNS721181 DXN721181:DXO721181 EHJ721181:EHK721181 ERF721181:ERG721181 FBB721181:FBC721181 FKX721181:FKY721181 FUT721181:FUU721181 GEP721181:GEQ721181 GOL721181:GOM721181 GYH721181:GYI721181 HID721181:HIE721181 HRZ721181:HSA721181 IBV721181:IBW721181 ILR721181:ILS721181 IVN721181:IVO721181 JFJ721181:JFK721181 JPF721181:JPG721181 JZB721181:JZC721181 KIX721181:KIY721181 KST721181:KSU721181 LCP721181:LCQ721181 LML721181:LMM721181 LWH721181:LWI721181 MGD721181:MGE721181 MPZ721181:MQA721181 MZV721181:MZW721181 NJR721181:NJS721181 NTN721181:NTO721181 ODJ721181:ODK721181 ONF721181:ONG721181 OXB721181:OXC721181 PGX721181:PGY721181 PQT721181:PQU721181 QAP721181:QAQ721181 QKL721181:QKM721181 QUH721181:QUI721181 RED721181:REE721181 RNZ721181:ROA721181 RXV721181:RXW721181 SHR721181:SHS721181 SRN721181:SRO721181 TBJ721181:TBK721181 TLF721181:TLG721181 TVB721181:TVC721181 UEX721181:UEY721181 UOT721181:UOU721181 UYP721181:UYQ721181 VIL721181:VIM721181 VSH721181:VSI721181 WCD721181:WCE721181 WLZ721181:WMA721181 WVV721181:WVW721181 N786717:O786717 JJ786717:JK786717 TF786717:TG786717 ADB786717:ADC786717 AMX786717:AMY786717 AWT786717:AWU786717 BGP786717:BGQ786717 BQL786717:BQM786717 CAH786717:CAI786717 CKD786717:CKE786717 CTZ786717:CUA786717 DDV786717:DDW786717 DNR786717:DNS786717 DXN786717:DXO786717 EHJ786717:EHK786717 ERF786717:ERG786717 FBB786717:FBC786717 FKX786717:FKY786717 FUT786717:FUU786717 GEP786717:GEQ786717 GOL786717:GOM786717 GYH786717:GYI786717 HID786717:HIE786717 HRZ786717:HSA786717 IBV786717:IBW786717 ILR786717:ILS786717 IVN786717:IVO786717 JFJ786717:JFK786717 JPF786717:JPG786717 JZB786717:JZC786717 KIX786717:KIY786717 KST786717:KSU786717 LCP786717:LCQ786717 LML786717:LMM786717 LWH786717:LWI786717 MGD786717:MGE786717 MPZ786717:MQA786717 MZV786717:MZW786717 NJR786717:NJS786717 NTN786717:NTO786717 ODJ786717:ODK786717 ONF786717:ONG786717 OXB786717:OXC786717 PGX786717:PGY786717 PQT786717:PQU786717 QAP786717:QAQ786717 QKL786717:QKM786717 QUH786717:QUI786717 RED786717:REE786717 RNZ786717:ROA786717 RXV786717:RXW786717 SHR786717:SHS786717 SRN786717:SRO786717 TBJ786717:TBK786717 TLF786717:TLG786717 TVB786717:TVC786717 UEX786717:UEY786717 UOT786717:UOU786717 UYP786717:UYQ786717 VIL786717:VIM786717 VSH786717:VSI786717 WCD786717:WCE786717 WLZ786717:WMA786717 WVV786717:WVW786717 N852253:O852253 JJ852253:JK852253 TF852253:TG852253 ADB852253:ADC852253 AMX852253:AMY852253 AWT852253:AWU852253 BGP852253:BGQ852253 BQL852253:BQM852253 CAH852253:CAI852253 CKD852253:CKE852253 CTZ852253:CUA852253 DDV852253:DDW852253 DNR852253:DNS852253 DXN852253:DXO852253 EHJ852253:EHK852253 ERF852253:ERG852253 FBB852253:FBC852253 FKX852253:FKY852253 FUT852253:FUU852253 GEP852253:GEQ852253 GOL852253:GOM852253 GYH852253:GYI852253 HID852253:HIE852253 HRZ852253:HSA852253 IBV852253:IBW852253 ILR852253:ILS852253 IVN852253:IVO852253 JFJ852253:JFK852253 JPF852253:JPG852253 JZB852253:JZC852253 KIX852253:KIY852253 KST852253:KSU852253 LCP852253:LCQ852253 LML852253:LMM852253 LWH852253:LWI852253 MGD852253:MGE852253 MPZ852253:MQA852253 MZV852253:MZW852253 NJR852253:NJS852253 NTN852253:NTO852253 ODJ852253:ODK852253 ONF852253:ONG852253 OXB852253:OXC852253 PGX852253:PGY852253 PQT852253:PQU852253 QAP852253:QAQ852253 QKL852253:QKM852253 QUH852253:QUI852253 RED852253:REE852253 RNZ852253:ROA852253 RXV852253:RXW852253 SHR852253:SHS852253 SRN852253:SRO852253 TBJ852253:TBK852253 TLF852253:TLG852253 TVB852253:TVC852253 UEX852253:UEY852253 UOT852253:UOU852253 UYP852253:UYQ852253 VIL852253:VIM852253 VSH852253:VSI852253 WCD852253:WCE852253 WLZ852253:WMA852253 WVV852253:WVW852253 N917789:O917789 JJ917789:JK917789 TF917789:TG917789 ADB917789:ADC917789 AMX917789:AMY917789 AWT917789:AWU917789 BGP917789:BGQ917789 BQL917789:BQM917789 CAH917789:CAI917789 CKD917789:CKE917789 CTZ917789:CUA917789 DDV917789:DDW917789 DNR917789:DNS917789 DXN917789:DXO917789 EHJ917789:EHK917789 ERF917789:ERG917789 FBB917789:FBC917789 FKX917789:FKY917789 FUT917789:FUU917789 GEP917789:GEQ917789 GOL917789:GOM917789 GYH917789:GYI917789 HID917789:HIE917789 HRZ917789:HSA917789 IBV917789:IBW917789 ILR917789:ILS917789 IVN917789:IVO917789 JFJ917789:JFK917789 JPF917789:JPG917789 JZB917789:JZC917789 KIX917789:KIY917789 KST917789:KSU917789 LCP917789:LCQ917789 LML917789:LMM917789 LWH917789:LWI917789 MGD917789:MGE917789 MPZ917789:MQA917789 MZV917789:MZW917789 NJR917789:NJS917789 NTN917789:NTO917789 ODJ917789:ODK917789 ONF917789:ONG917789 OXB917789:OXC917789 PGX917789:PGY917789 PQT917789:PQU917789 QAP917789:QAQ917789 QKL917789:QKM917789 QUH917789:QUI917789 RED917789:REE917789 RNZ917789:ROA917789 RXV917789:RXW917789 SHR917789:SHS917789 SRN917789:SRO917789 TBJ917789:TBK917789 TLF917789:TLG917789 TVB917789:TVC917789 UEX917789:UEY917789 UOT917789:UOU917789 UYP917789:UYQ917789 VIL917789:VIM917789 VSH917789:VSI917789 WCD917789:WCE917789 WLZ917789:WMA917789 WVV917789:WVW917789 N983325:O983325 JJ983325:JK983325 TF983325:TG983325 ADB983325:ADC983325 AMX983325:AMY983325 AWT983325:AWU983325 BGP983325:BGQ983325 BQL983325:BQM983325 CAH983325:CAI983325 CKD983325:CKE983325 CTZ983325:CUA983325 DDV983325:DDW983325 DNR983325:DNS983325 DXN983325:DXO983325 EHJ983325:EHK983325 ERF983325:ERG983325 FBB983325:FBC983325 FKX983325:FKY983325 FUT983325:FUU983325 GEP983325:GEQ983325 GOL983325:GOM983325 GYH983325:GYI983325 HID983325:HIE983325 HRZ983325:HSA983325 IBV983325:IBW983325 ILR983325:ILS983325 IVN983325:IVO983325 JFJ983325:JFK983325 JPF983325:JPG983325 JZB983325:JZC983325 KIX983325:KIY983325 KST983325:KSU983325 LCP983325:LCQ983325 LML983325:LMM983325 LWH983325:LWI983325 MGD983325:MGE983325 MPZ983325:MQA983325 MZV983325:MZW983325 NJR983325:NJS983325 NTN983325:NTO983325 ODJ983325:ODK983325 ONF983325:ONG983325 OXB983325:OXC983325 PGX983325:PGY983325 PQT983325:PQU983325 QAP983325:QAQ983325 QKL983325:QKM983325 QUH983325:QUI983325 RED983325:REE983325 RNZ983325:ROA983325 RXV983325:RXW983325 SHR983325:SHS983325 SRN983325:SRO983325 TBJ983325:TBK983325 TLF983325:TLG983325 TVB983325:TVC983325 UEX983325:UEY983325 UOT983325:UOU983325 UYP983325:UYQ983325 VIL983325:VIM983325 VSH983325:VSI983325 WCD983325:WCE983325 WLZ983325:WMA983325 WVV983325:WVW983325 C285 IY285 SU285 ACQ285 AMM285 AWI285 BGE285 BQA285 BZW285 CJS285 CTO285 DDK285 DNG285 DXC285 EGY285 EQU285 FAQ285 FKM285 FUI285 GEE285 GOA285 GXW285 HHS285 HRO285 IBK285 ILG285 IVC285 JEY285 JOU285 JYQ285 KIM285 KSI285 LCE285 LMA285 LVW285 MFS285 MPO285 MZK285 NJG285 NTC285 OCY285 OMU285 OWQ285 PGM285 PQI285 QAE285 QKA285 QTW285 RDS285 RNO285 RXK285 SHG285 SRC285 TAY285 TKU285 TUQ285 UEM285 UOI285 UYE285 VIA285 VRW285 WBS285 WLO285 WVK285 C65821 IY65821 SU65821 ACQ65821 AMM65821 AWI65821 BGE65821 BQA65821 BZW65821 CJS65821 CTO65821 DDK65821 DNG65821 DXC65821 EGY65821 EQU65821 FAQ65821 FKM65821 FUI65821 GEE65821 GOA65821 GXW65821 HHS65821 HRO65821 IBK65821 ILG65821 IVC65821 JEY65821 JOU65821 JYQ65821 KIM65821 KSI65821 LCE65821 LMA65821 LVW65821 MFS65821 MPO65821 MZK65821 NJG65821 NTC65821 OCY65821 OMU65821 OWQ65821 PGM65821 PQI65821 QAE65821 QKA65821 QTW65821 RDS65821 RNO65821 RXK65821 SHG65821 SRC65821 TAY65821 TKU65821 TUQ65821 UEM65821 UOI65821 UYE65821 VIA65821 VRW65821 WBS65821 WLO65821 WVK65821 C131357 IY131357 SU131357 ACQ131357 AMM131357 AWI131357 BGE131357 BQA131357 BZW131357 CJS131357 CTO131357 DDK131357 DNG131357 DXC131357 EGY131357 EQU131357 FAQ131357 FKM131357 FUI131357 GEE131357 GOA131357 GXW131357 HHS131357 HRO131357 IBK131357 ILG131357 IVC131357 JEY131357 JOU131357 JYQ131357 KIM131357 KSI131357 LCE131357 LMA131357 LVW131357 MFS131357 MPO131357 MZK131357 NJG131357 NTC131357 OCY131357 OMU131357 OWQ131357 PGM131357 PQI131357 QAE131357 QKA131357 QTW131357 RDS131357 RNO131357 RXK131357 SHG131357 SRC131357 TAY131357 TKU131357 TUQ131357 UEM131357 UOI131357 UYE131357 VIA131357 VRW131357 WBS131357 WLO131357 WVK131357 C196893 IY196893 SU196893 ACQ196893 AMM196893 AWI196893 BGE196893 BQA196893 BZW196893 CJS196893 CTO196893 DDK196893 DNG196893 DXC196893 EGY196893 EQU196893 FAQ196893 FKM196893 FUI196893 GEE196893 GOA196893 GXW196893 HHS196893 HRO196893 IBK196893 ILG196893 IVC196893 JEY196893 JOU196893 JYQ196893 KIM196893 KSI196893 LCE196893 LMA196893 LVW196893 MFS196893 MPO196893 MZK196893 NJG196893 NTC196893 OCY196893 OMU196893 OWQ196893 PGM196893 PQI196893 QAE196893 QKA196893 QTW196893 RDS196893 RNO196893 RXK196893 SHG196893 SRC196893 TAY196893 TKU196893 TUQ196893 UEM196893 UOI196893 UYE196893 VIA196893 VRW196893 WBS196893 WLO196893 WVK196893 C262429 IY262429 SU262429 ACQ262429 AMM262429 AWI262429 BGE262429 BQA262429 BZW262429 CJS262429 CTO262429 DDK262429 DNG262429 DXC262429 EGY262429 EQU262429 FAQ262429 FKM262429 FUI262429 GEE262429 GOA262429 GXW262429 HHS262429 HRO262429 IBK262429 ILG262429 IVC262429 JEY262429 JOU262429 JYQ262429 KIM262429 KSI262429 LCE262429 LMA262429 LVW262429 MFS262429 MPO262429 MZK262429 NJG262429 NTC262429 OCY262429 OMU262429 OWQ262429 PGM262429 PQI262429 QAE262429 QKA262429 QTW262429 RDS262429 RNO262429 RXK262429 SHG262429 SRC262429 TAY262429 TKU262429 TUQ262429 UEM262429 UOI262429 UYE262429 VIA262429 VRW262429 WBS262429 WLO262429 WVK262429 C327965 IY327965 SU327965 ACQ327965 AMM327965 AWI327965 BGE327965 BQA327965 BZW327965 CJS327965 CTO327965 DDK327965 DNG327965 DXC327965 EGY327965 EQU327965 FAQ327965 FKM327965 FUI327965 GEE327965 GOA327965 GXW327965 HHS327965 HRO327965 IBK327965 ILG327965 IVC327965 JEY327965 JOU327965 JYQ327965 KIM327965 KSI327965 LCE327965 LMA327965 LVW327965 MFS327965 MPO327965 MZK327965 NJG327965 NTC327965 OCY327965 OMU327965 OWQ327965 PGM327965 PQI327965 QAE327965 QKA327965 QTW327965 RDS327965 RNO327965 RXK327965 SHG327965 SRC327965 TAY327965 TKU327965 TUQ327965 UEM327965 UOI327965 UYE327965 VIA327965 VRW327965 WBS327965 WLO327965 WVK327965 C393501 IY393501 SU393501 ACQ393501 AMM393501 AWI393501 BGE393501 BQA393501 BZW393501 CJS393501 CTO393501 DDK393501 DNG393501 DXC393501 EGY393501 EQU393501 FAQ393501 FKM393501 FUI393501 GEE393501 GOA393501 GXW393501 HHS393501 HRO393501 IBK393501 ILG393501 IVC393501 JEY393501 JOU393501 JYQ393501 KIM393501 KSI393501 LCE393501 LMA393501 LVW393501 MFS393501 MPO393501 MZK393501 NJG393501 NTC393501 OCY393501 OMU393501 OWQ393501 PGM393501 PQI393501 QAE393501 QKA393501 QTW393501 RDS393501 RNO393501 RXK393501 SHG393501 SRC393501 TAY393501 TKU393501 TUQ393501 UEM393501 UOI393501 UYE393501 VIA393501 VRW393501 WBS393501 WLO393501 WVK393501 C459037 IY459037 SU459037 ACQ459037 AMM459037 AWI459037 BGE459037 BQA459037 BZW459037 CJS459037 CTO459037 DDK459037 DNG459037 DXC459037 EGY459037 EQU459037 FAQ459037 FKM459037 FUI459037 GEE459037 GOA459037 GXW459037 HHS459037 HRO459037 IBK459037 ILG459037 IVC459037 JEY459037 JOU459037 JYQ459037 KIM459037 KSI459037 LCE459037 LMA459037 LVW459037 MFS459037 MPO459037 MZK459037 NJG459037 NTC459037 OCY459037 OMU459037 OWQ459037 PGM459037 PQI459037 QAE459037 QKA459037 QTW459037 RDS459037 RNO459037 RXK459037 SHG459037 SRC459037 TAY459037 TKU459037 TUQ459037 UEM459037 UOI459037 UYE459037 VIA459037 VRW459037 WBS459037 WLO459037 WVK459037 C524573 IY524573 SU524573 ACQ524573 AMM524573 AWI524573 BGE524573 BQA524573 BZW524573 CJS524573 CTO524573 DDK524573 DNG524573 DXC524573 EGY524573 EQU524573 FAQ524573 FKM524573 FUI524573 GEE524573 GOA524573 GXW524573 HHS524573 HRO524573 IBK524573 ILG524573 IVC524573 JEY524573 JOU524573 JYQ524573 KIM524573 KSI524573 LCE524573 LMA524573 LVW524573 MFS524573 MPO524573 MZK524573 NJG524573 NTC524573 OCY524573 OMU524573 OWQ524573 PGM524573 PQI524573 QAE524573 QKA524573 QTW524573 RDS524573 RNO524573 RXK524573 SHG524573 SRC524573 TAY524573 TKU524573 TUQ524573 UEM524573 UOI524573 UYE524573 VIA524573 VRW524573 WBS524573 WLO524573 WVK524573 C590109 IY590109 SU590109 ACQ590109 AMM590109 AWI590109 BGE590109 BQA590109 BZW590109 CJS590109 CTO590109 DDK590109 DNG590109 DXC590109 EGY590109 EQU590109 FAQ590109 FKM590109 FUI590109 GEE590109 GOA590109 GXW590109 HHS590109 HRO590109 IBK590109 ILG590109 IVC590109 JEY590109 JOU590109 JYQ590109 KIM590109 KSI590109 LCE590109 LMA590109 LVW590109 MFS590109 MPO590109 MZK590109 NJG590109 NTC590109 OCY590109 OMU590109 OWQ590109 PGM590109 PQI590109 QAE590109 QKA590109 QTW590109 RDS590109 RNO590109 RXK590109 SHG590109 SRC590109 TAY590109 TKU590109 TUQ590109 UEM590109 UOI590109 UYE590109 VIA590109 VRW590109 WBS590109 WLO590109 WVK590109 C655645 IY655645 SU655645 ACQ655645 AMM655645 AWI655645 BGE655645 BQA655645 BZW655645 CJS655645 CTO655645 DDK655645 DNG655645 DXC655645 EGY655645 EQU655645 FAQ655645 FKM655645 FUI655645 GEE655645 GOA655645 GXW655645 HHS655645 HRO655645 IBK655645 ILG655645 IVC655645 JEY655645 JOU655645 JYQ655645 KIM655645 KSI655645 LCE655645 LMA655645 LVW655645 MFS655645 MPO655645 MZK655645 NJG655645 NTC655645 OCY655645 OMU655645 OWQ655645 PGM655645 PQI655645 QAE655645 QKA655645 QTW655645 RDS655645 RNO655645 RXK655645 SHG655645 SRC655645 TAY655645 TKU655645 TUQ655645 UEM655645 UOI655645 UYE655645 VIA655645 VRW655645 WBS655645 WLO655645 WVK655645 C721181 IY721181 SU721181 ACQ721181 AMM721181 AWI721181 BGE721181 BQA721181 BZW721181 CJS721181 CTO721181 DDK721181 DNG721181 DXC721181 EGY721181 EQU721181 FAQ721181 FKM721181 FUI721181 GEE721181 GOA721181 GXW721181 HHS721181 HRO721181 IBK721181 ILG721181 IVC721181 JEY721181 JOU721181 JYQ721181 KIM721181 KSI721181 LCE721181 LMA721181 LVW721181 MFS721181 MPO721181 MZK721181 NJG721181 NTC721181 OCY721181 OMU721181 OWQ721181 PGM721181 PQI721181 QAE721181 QKA721181 QTW721181 RDS721181 RNO721181 RXK721181 SHG721181 SRC721181 TAY721181 TKU721181 TUQ721181 UEM721181 UOI721181 UYE721181 VIA721181 VRW721181 WBS721181 WLO721181 WVK721181 C786717 IY786717 SU786717 ACQ786717 AMM786717 AWI786717 BGE786717 BQA786717 BZW786717 CJS786717 CTO786717 DDK786717 DNG786717 DXC786717 EGY786717 EQU786717 FAQ786717 FKM786717 FUI786717 GEE786717 GOA786717 GXW786717 HHS786717 HRO786717 IBK786717 ILG786717 IVC786717 JEY786717 JOU786717 JYQ786717 KIM786717 KSI786717 LCE786717 LMA786717 LVW786717 MFS786717 MPO786717 MZK786717 NJG786717 NTC786717 OCY786717 OMU786717 OWQ786717 PGM786717 PQI786717 QAE786717 QKA786717 QTW786717 RDS786717 RNO786717 RXK786717 SHG786717 SRC786717 TAY786717 TKU786717 TUQ786717 UEM786717 UOI786717 UYE786717 VIA786717 VRW786717 WBS786717 WLO786717 WVK786717 C852253 IY852253 SU852253 ACQ852253 AMM852253 AWI852253 BGE852253 BQA852253 BZW852253 CJS852253 CTO852253 DDK852253 DNG852253 DXC852253 EGY852253 EQU852253 FAQ852253 FKM852253 FUI852253 GEE852253 GOA852253 GXW852253 HHS852253 HRO852253 IBK852253 ILG852253 IVC852253 JEY852253 JOU852253 JYQ852253 KIM852253 KSI852253 LCE852253 LMA852253 LVW852253 MFS852253 MPO852253 MZK852253 NJG852253 NTC852253 OCY852253 OMU852253 OWQ852253 PGM852253 PQI852253 QAE852253 QKA852253 QTW852253 RDS852253 RNO852253 RXK852253 SHG852253 SRC852253 TAY852253 TKU852253 TUQ852253 UEM852253 UOI852253 UYE852253 VIA852253 VRW852253 WBS852253 WLO852253 WVK852253 C917789 IY917789 SU917789 ACQ917789 AMM917789 AWI917789 BGE917789 BQA917789 BZW917789 CJS917789 CTO917789 DDK917789 DNG917789 DXC917789 EGY917789 EQU917789 FAQ917789 FKM917789 FUI917789 GEE917789 GOA917789 GXW917789 HHS917789 HRO917789 IBK917789 ILG917789 IVC917789 JEY917789 JOU917789 JYQ917789 KIM917789 KSI917789 LCE917789 LMA917789 LVW917789 MFS917789 MPO917789 MZK917789 NJG917789 NTC917789 OCY917789 OMU917789 OWQ917789 PGM917789 PQI917789 QAE917789 QKA917789 QTW917789 RDS917789 RNO917789 RXK917789 SHG917789 SRC917789 TAY917789 TKU917789 TUQ917789 UEM917789 UOI917789 UYE917789 VIA917789 VRW917789 WBS917789 WLO917789 WVK917789 C983325 IY983325 SU983325 ACQ983325 AMM983325 AWI983325 BGE983325 BQA983325 BZW983325 CJS983325 CTO983325 DDK983325 DNG983325 DXC983325 EGY983325 EQU983325 FAQ983325 FKM983325 FUI983325 GEE983325 GOA983325 GXW983325 HHS983325 HRO983325 IBK983325 ILG983325 IVC983325 JEY983325 JOU983325 JYQ983325 KIM983325 KSI983325 LCE983325 LMA983325 LVW983325 MFS983325 MPO983325 MZK983325 NJG983325 NTC983325 OCY983325 OMU983325 OWQ983325 PGM983325 PQI983325 QAE983325 QKA983325 QTW983325 RDS983325 RNO983325 RXK983325 SHG983325 SRC983325 TAY983325 TKU983325 TUQ983325 UEM983325 UOI983325 UYE983325 VIA983325 VRW983325 WBS983325 WLO983325 WVK983325 H289:I291 JD289:JE291 SZ289:TA291 ACV289:ACW291 AMR289:AMS291 AWN289:AWO291 BGJ289:BGK291 BQF289:BQG291 CAB289:CAC291 CJX289:CJY291 CTT289:CTU291 DDP289:DDQ291 DNL289:DNM291 DXH289:DXI291 EHD289:EHE291 EQZ289:ERA291 FAV289:FAW291 FKR289:FKS291 FUN289:FUO291 GEJ289:GEK291 GOF289:GOG291 GYB289:GYC291 HHX289:HHY291 HRT289:HRU291 IBP289:IBQ291 ILL289:ILM291 IVH289:IVI291 JFD289:JFE291 JOZ289:JPA291 JYV289:JYW291 KIR289:KIS291 KSN289:KSO291 LCJ289:LCK291 LMF289:LMG291 LWB289:LWC291 MFX289:MFY291 MPT289:MPU291 MZP289:MZQ291 NJL289:NJM291 NTH289:NTI291 ODD289:ODE291 OMZ289:ONA291 OWV289:OWW291 PGR289:PGS291 PQN289:PQO291 QAJ289:QAK291 QKF289:QKG291 QUB289:QUC291 RDX289:RDY291 RNT289:RNU291 RXP289:RXQ291 SHL289:SHM291 SRH289:SRI291 TBD289:TBE291 TKZ289:TLA291 TUV289:TUW291 UER289:UES291 UON289:UOO291 UYJ289:UYK291 VIF289:VIG291 VSB289:VSC291 WBX289:WBY291 WLT289:WLU291 WVP289:WVQ291 H65825:I65827 JD65825:JE65827 SZ65825:TA65827 ACV65825:ACW65827 AMR65825:AMS65827 AWN65825:AWO65827 BGJ65825:BGK65827 BQF65825:BQG65827 CAB65825:CAC65827 CJX65825:CJY65827 CTT65825:CTU65827 DDP65825:DDQ65827 DNL65825:DNM65827 DXH65825:DXI65827 EHD65825:EHE65827 EQZ65825:ERA65827 FAV65825:FAW65827 FKR65825:FKS65827 FUN65825:FUO65827 GEJ65825:GEK65827 GOF65825:GOG65827 GYB65825:GYC65827 HHX65825:HHY65827 HRT65825:HRU65827 IBP65825:IBQ65827 ILL65825:ILM65827 IVH65825:IVI65827 JFD65825:JFE65827 JOZ65825:JPA65827 JYV65825:JYW65827 KIR65825:KIS65827 KSN65825:KSO65827 LCJ65825:LCK65827 LMF65825:LMG65827 LWB65825:LWC65827 MFX65825:MFY65827 MPT65825:MPU65827 MZP65825:MZQ65827 NJL65825:NJM65827 NTH65825:NTI65827 ODD65825:ODE65827 OMZ65825:ONA65827 OWV65825:OWW65827 PGR65825:PGS65827 PQN65825:PQO65827 QAJ65825:QAK65827 QKF65825:QKG65827 QUB65825:QUC65827 RDX65825:RDY65827 RNT65825:RNU65827 RXP65825:RXQ65827 SHL65825:SHM65827 SRH65825:SRI65827 TBD65825:TBE65827 TKZ65825:TLA65827 TUV65825:TUW65827 UER65825:UES65827 UON65825:UOO65827 UYJ65825:UYK65827 VIF65825:VIG65827 VSB65825:VSC65827 WBX65825:WBY65827 WLT65825:WLU65827 WVP65825:WVQ65827 H131361:I131363 JD131361:JE131363 SZ131361:TA131363 ACV131361:ACW131363 AMR131361:AMS131363 AWN131361:AWO131363 BGJ131361:BGK131363 BQF131361:BQG131363 CAB131361:CAC131363 CJX131361:CJY131363 CTT131361:CTU131363 DDP131361:DDQ131363 DNL131361:DNM131363 DXH131361:DXI131363 EHD131361:EHE131363 EQZ131361:ERA131363 FAV131361:FAW131363 FKR131361:FKS131363 FUN131361:FUO131363 GEJ131361:GEK131363 GOF131361:GOG131363 GYB131361:GYC131363 HHX131361:HHY131363 HRT131361:HRU131363 IBP131361:IBQ131363 ILL131361:ILM131363 IVH131361:IVI131363 JFD131361:JFE131363 JOZ131361:JPA131363 JYV131361:JYW131363 KIR131361:KIS131363 KSN131361:KSO131363 LCJ131361:LCK131363 LMF131361:LMG131363 LWB131361:LWC131363 MFX131361:MFY131363 MPT131361:MPU131363 MZP131361:MZQ131363 NJL131361:NJM131363 NTH131361:NTI131363 ODD131361:ODE131363 OMZ131361:ONA131363 OWV131361:OWW131363 PGR131361:PGS131363 PQN131361:PQO131363 QAJ131361:QAK131363 QKF131361:QKG131363 QUB131361:QUC131363 RDX131361:RDY131363 RNT131361:RNU131363 RXP131361:RXQ131363 SHL131361:SHM131363 SRH131361:SRI131363 TBD131361:TBE131363 TKZ131361:TLA131363 TUV131361:TUW131363 UER131361:UES131363 UON131361:UOO131363 UYJ131361:UYK131363 VIF131361:VIG131363 VSB131361:VSC131363 WBX131361:WBY131363 WLT131361:WLU131363 WVP131361:WVQ131363 H196897:I196899 JD196897:JE196899 SZ196897:TA196899 ACV196897:ACW196899 AMR196897:AMS196899 AWN196897:AWO196899 BGJ196897:BGK196899 BQF196897:BQG196899 CAB196897:CAC196899 CJX196897:CJY196899 CTT196897:CTU196899 DDP196897:DDQ196899 DNL196897:DNM196899 DXH196897:DXI196899 EHD196897:EHE196899 EQZ196897:ERA196899 FAV196897:FAW196899 FKR196897:FKS196899 FUN196897:FUO196899 GEJ196897:GEK196899 GOF196897:GOG196899 GYB196897:GYC196899 HHX196897:HHY196899 HRT196897:HRU196899 IBP196897:IBQ196899 ILL196897:ILM196899 IVH196897:IVI196899 JFD196897:JFE196899 JOZ196897:JPA196899 JYV196897:JYW196899 KIR196897:KIS196899 KSN196897:KSO196899 LCJ196897:LCK196899 LMF196897:LMG196899 LWB196897:LWC196899 MFX196897:MFY196899 MPT196897:MPU196899 MZP196897:MZQ196899 NJL196897:NJM196899 NTH196897:NTI196899 ODD196897:ODE196899 OMZ196897:ONA196899 OWV196897:OWW196899 PGR196897:PGS196899 PQN196897:PQO196899 QAJ196897:QAK196899 QKF196897:QKG196899 QUB196897:QUC196899 RDX196897:RDY196899 RNT196897:RNU196899 RXP196897:RXQ196899 SHL196897:SHM196899 SRH196897:SRI196899 TBD196897:TBE196899 TKZ196897:TLA196899 TUV196897:TUW196899 UER196897:UES196899 UON196897:UOO196899 UYJ196897:UYK196899 VIF196897:VIG196899 VSB196897:VSC196899 WBX196897:WBY196899 WLT196897:WLU196899 WVP196897:WVQ196899 H262433:I262435 JD262433:JE262435 SZ262433:TA262435 ACV262433:ACW262435 AMR262433:AMS262435 AWN262433:AWO262435 BGJ262433:BGK262435 BQF262433:BQG262435 CAB262433:CAC262435 CJX262433:CJY262435 CTT262433:CTU262435 DDP262433:DDQ262435 DNL262433:DNM262435 DXH262433:DXI262435 EHD262433:EHE262435 EQZ262433:ERA262435 FAV262433:FAW262435 FKR262433:FKS262435 FUN262433:FUO262435 GEJ262433:GEK262435 GOF262433:GOG262435 GYB262433:GYC262435 HHX262433:HHY262435 HRT262433:HRU262435 IBP262433:IBQ262435 ILL262433:ILM262435 IVH262433:IVI262435 JFD262433:JFE262435 JOZ262433:JPA262435 JYV262433:JYW262435 KIR262433:KIS262435 KSN262433:KSO262435 LCJ262433:LCK262435 LMF262433:LMG262435 LWB262433:LWC262435 MFX262433:MFY262435 MPT262433:MPU262435 MZP262433:MZQ262435 NJL262433:NJM262435 NTH262433:NTI262435 ODD262433:ODE262435 OMZ262433:ONA262435 OWV262433:OWW262435 PGR262433:PGS262435 PQN262433:PQO262435 QAJ262433:QAK262435 QKF262433:QKG262435 QUB262433:QUC262435 RDX262433:RDY262435 RNT262433:RNU262435 RXP262433:RXQ262435 SHL262433:SHM262435 SRH262433:SRI262435 TBD262433:TBE262435 TKZ262433:TLA262435 TUV262433:TUW262435 UER262433:UES262435 UON262433:UOO262435 UYJ262433:UYK262435 VIF262433:VIG262435 VSB262433:VSC262435 WBX262433:WBY262435 WLT262433:WLU262435 WVP262433:WVQ262435 H327969:I327971 JD327969:JE327971 SZ327969:TA327971 ACV327969:ACW327971 AMR327969:AMS327971 AWN327969:AWO327971 BGJ327969:BGK327971 BQF327969:BQG327971 CAB327969:CAC327971 CJX327969:CJY327971 CTT327969:CTU327971 DDP327969:DDQ327971 DNL327969:DNM327971 DXH327969:DXI327971 EHD327969:EHE327971 EQZ327969:ERA327971 FAV327969:FAW327971 FKR327969:FKS327971 FUN327969:FUO327971 GEJ327969:GEK327971 GOF327969:GOG327971 GYB327969:GYC327971 HHX327969:HHY327971 HRT327969:HRU327971 IBP327969:IBQ327971 ILL327969:ILM327971 IVH327969:IVI327971 JFD327969:JFE327971 JOZ327969:JPA327971 JYV327969:JYW327971 KIR327969:KIS327971 KSN327969:KSO327971 LCJ327969:LCK327971 LMF327969:LMG327971 LWB327969:LWC327971 MFX327969:MFY327971 MPT327969:MPU327971 MZP327969:MZQ327971 NJL327969:NJM327971 NTH327969:NTI327971 ODD327969:ODE327971 OMZ327969:ONA327971 OWV327969:OWW327971 PGR327969:PGS327971 PQN327969:PQO327971 QAJ327969:QAK327971 QKF327969:QKG327971 QUB327969:QUC327971 RDX327969:RDY327971 RNT327969:RNU327971 RXP327969:RXQ327971 SHL327969:SHM327971 SRH327969:SRI327971 TBD327969:TBE327971 TKZ327969:TLA327971 TUV327969:TUW327971 UER327969:UES327971 UON327969:UOO327971 UYJ327969:UYK327971 VIF327969:VIG327971 VSB327969:VSC327971 WBX327969:WBY327971 WLT327969:WLU327971 WVP327969:WVQ327971 H393505:I393507 JD393505:JE393507 SZ393505:TA393507 ACV393505:ACW393507 AMR393505:AMS393507 AWN393505:AWO393507 BGJ393505:BGK393507 BQF393505:BQG393507 CAB393505:CAC393507 CJX393505:CJY393507 CTT393505:CTU393507 DDP393505:DDQ393507 DNL393505:DNM393507 DXH393505:DXI393507 EHD393505:EHE393507 EQZ393505:ERA393507 FAV393505:FAW393507 FKR393505:FKS393507 FUN393505:FUO393507 GEJ393505:GEK393507 GOF393505:GOG393507 GYB393505:GYC393507 HHX393505:HHY393507 HRT393505:HRU393507 IBP393505:IBQ393507 ILL393505:ILM393507 IVH393505:IVI393507 JFD393505:JFE393507 JOZ393505:JPA393507 JYV393505:JYW393507 KIR393505:KIS393507 KSN393505:KSO393507 LCJ393505:LCK393507 LMF393505:LMG393507 LWB393505:LWC393507 MFX393505:MFY393507 MPT393505:MPU393507 MZP393505:MZQ393507 NJL393505:NJM393507 NTH393505:NTI393507 ODD393505:ODE393507 OMZ393505:ONA393507 OWV393505:OWW393507 PGR393505:PGS393507 PQN393505:PQO393507 QAJ393505:QAK393507 QKF393505:QKG393507 QUB393505:QUC393507 RDX393505:RDY393507 RNT393505:RNU393507 RXP393505:RXQ393507 SHL393505:SHM393507 SRH393505:SRI393507 TBD393505:TBE393507 TKZ393505:TLA393507 TUV393505:TUW393507 UER393505:UES393507 UON393505:UOO393507 UYJ393505:UYK393507 VIF393505:VIG393507 VSB393505:VSC393507 WBX393505:WBY393507 WLT393505:WLU393507 WVP393505:WVQ393507 H459041:I459043 JD459041:JE459043 SZ459041:TA459043 ACV459041:ACW459043 AMR459041:AMS459043 AWN459041:AWO459043 BGJ459041:BGK459043 BQF459041:BQG459043 CAB459041:CAC459043 CJX459041:CJY459043 CTT459041:CTU459043 DDP459041:DDQ459043 DNL459041:DNM459043 DXH459041:DXI459043 EHD459041:EHE459043 EQZ459041:ERA459043 FAV459041:FAW459043 FKR459041:FKS459043 FUN459041:FUO459043 GEJ459041:GEK459043 GOF459041:GOG459043 GYB459041:GYC459043 HHX459041:HHY459043 HRT459041:HRU459043 IBP459041:IBQ459043 ILL459041:ILM459043 IVH459041:IVI459043 JFD459041:JFE459043 JOZ459041:JPA459043 JYV459041:JYW459043 KIR459041:KIS459043 KSN459041:KSO459043 LCJ459041:LCK459043 LMF459041:LMG459043 LWB459041:LWC459043 MFX459041:MFY459043 MPT459041:MPU459043 MZP459041:MZQ459043 NJL459041:NJM459043 NTH459041:NTI459043 ODD459041:ODE459043 OMZ459041:ONA459043 OWV459041:OWW459043 PGR459041:PGS459043 PQN459041:PQO459043 QAJ459041:QAK459043 QKF459041:QKG459043 QUB459041:QUC459043 RDX459041:RDY459043 RNT459041:RNU459043 RXP459041:RXQ459043 SHL459041:SHM459043 SRH459041:SRI459043 TBD459041:TBE459043 TKZ459041:TLA459043 TUV459041:TUW459043 UER459041:UES459043 UON459041:UOO459043 UYJ459041:UYK459043 VIF459041:VIG459043 VSB459041:VSC459043 WBX459041:WBY459043 WLT459041:WLU459043 WVP459041:WVQ459043 H524577:I524579 JD524577:JE524579 SZ524577:TA524579 ACV524577:ACW524579 AMR524577:AMS524579 AWN524577:AWO524579 BGJ524577:BGK524579 BQF524577:BQG524579 CAB524577:CAC524579 CJX524577:CJY524579 CTT524577:CTU524579 DDP524577:DDQ524579 DNL524577:DNM524579 DXH524577:DXI524579 EHD524577:EHE524579 EQZ524577:ERA524579 FAV524577:FAW524579 FKR524577:FKS524579 FUN524577:FUO524579 GEJ524577:GEK524579 GOF524577:GOG524579 GYB524577:GYC524579 HHX524577:HHY524579 HRT524577:HRU524579 IBP524577:IBQ524579 ILL524577:ILM524579 IVH524577:IVI524579 JFD524577:JFE524579 JOZ524577:JPA524579 JYV524577:JYW524579 KIR524577:KIS524579 KSN524577:KSO524579 LCJ524577:LCK524579 LMF524577:LMG524579 LWB524577:LWC524579 MFX524577:MFY524579 MPT524577:MPU524579 MZP524577:MZQ524579 NJL524577:NJM524579 NTH524577:NTI524579 ODD524577:ODE524579 OMZ524577:ONA524579 OWV524577:OWW524579 PGR524577:PGS524579 PQN524577:PQO524579 QAJ524577:QAK524579 QKF524577:QKG524579 QUB524577:QUC524579 RDX524577:RDY524579 RNT524577:RNU524579 RXP524577:RXQ524579 SHL524577:SHM524579 SRH524577:SRI524579 TBD524577:TBE524579 TKZ524577:TLA524579 TUV524577:TUW524579 UER524577:UES524579 UON524577:UOO524579 UYJ524577:UYK524579 VIF524577:VIG524579 VSB524577:VSC524579 WBX524577:WBY524579 WLT524577:WLU524579 WVP524577:WVQ524579 H590113:I590115 JD590113:JE590115 SZ590113:TA590115 ACV590113:ACW590115 AMR590113:AMS590115 AWN590113:AWO590115 BGJ590113:BGK590115 BQF590113:BQG590115 CAB590113:CAC590115 CJX590113:CJY590115 CTT590113:CTU590115 DDP590113:DDQ590115 DNL590113:DNM590115 DXH590113:DXI590115 EHD590113:EHE590115 EQZ590113:ERA590115 FAV590113:FAW590115 FKR590113:FKS590115 FUN590113:FUO590115 GEJ590113:GEK590115 GOF590113:GOG590115 GYB590113:GYC590115 HHX590113:HHY590115 HRT590113:HRU590115 IBP590113:IBQ590115 ILL590113:ILM590115 IVH590113:IVI590115 JFD590113:JFE590115 JOZ590113:JPA590115 JYV590113:JYW590115 KIR590113:KIS590115 KSN590113:KSO590115 LCJ590113:LCK590115 LMF590113:LMG590115 LWB590113:LWC590115 MFX590113:MFY590115 MPT590113:MPU590115 MZP590113:MZQ590115 NJL590113:NJM590115 NTH590113:NTI590115 ODD590113:ODE590115 OMZ590113:ONA590115 OWV590113:OWW590115 PGR590113:PGS590115 PQN590113:PQO590115 QAJ590113:QAK590115 QKF590113:QKG590115 QUB590113:QUC590115 RDX590113:RDY590115 RNT590113:RNU590115 RXP590113:RXQ590115 SHL590113:SHM590115 SRH590113:SRI590115 TBD590113:TBE590115 TKZ590113:TLA590115 TUV590113:TUW590115 UER590113:UES590115 UON590113:UOO590115 UYJ590113:UYK590115 VIF590113:VIG590115 VSB590113:VSC590115 WBX590113:WBY590115 WLT590113:WLU590115 WVP590113:WVQ590115 H655649:I655651 JD655649:JE655651 SZ655649:TA655651 ACV655649:ACW655651 AMR655649:AMS655651 AWN655649:AWO655651 BGJ655649:BGK655651 BQF655649:BQG655651 CAB655649:CAC655651 CJX655649:CJY655651 CTT655649:CTU655651 DDP655649:DDQ655651 DNL655649:DNM655651 DXH655649:DXI655651 EHD655649:EHE655651 EQZ655649:ERA655651 FAV655649:FAW655651 FKR655649:FKS655651 FUN655649:FUO655651 GEJ655649:GEK655651 GOF655649:GOG655651 GYB655649:GYC655651 HHX655649:HHY655651 HRT655649:HRU655651 IBP655649:IBQ655651 ILL655649:ILM655651 IVH655649:IVI655651 JFD655649:JFE655651 JOZ655649:JPA655651 JYV655649:JYW655651 KIR655649:KIS655651 KSN655649:KSO655651 LCJ655649:LCK655651 LMF655649:LMG655651 LWB655649:LWC655651 MFX655649:MFY655651 MPT655649:MPU655651 MZP655649:MZQ655651 NJL655649:NJM655651 NTH655649:NTI655651 ODD655649:ODE655651 OMZ655649:ONA655651 OWV655649:OWW655651 PGR655649:PGS655651 PQN655649:PQO655651 QAJ655649:QAK655651 QKF655649:QKG655651 QUB655649:QUC655651 RDX655649:RDY655651 RNT655649:RNU655651 RXP655649:RXQ655651 SHL655649:SHM655651 SRH655649:SRI655651 TBD655649:TBE655651 TKZ655649:TLA655651 TUV655649:TUW655651 UER655649:UES655651 UON655649:UOO655651 UYJ655649:UYK655651 VIF655649:VIG655651 VSB655649:VSC655651 WBX655649:WBY655651 WLT655649:WLU655651 WVP655649:WVQ655651 H721185:I721187 JD721185:JE721187 SZ721185:TA721187 ACV721185:ACW721187 AMR721185:AMS721187 AWN721185:AWO721187 BGJ721185:BGK721187 BQF721185:BQG721187 CAB721185:CAC721187 CJX721185:CJY721187 CTT721185:CTU721187 DDP721185:DDQ721187 DNL721185:DNM721187 DXH721185:DXI721187 EHD721185:EHE721187 EQZ721185:ERA721187 FAV721185:FAW721187 FKR721185:FKS721187 FUN721185:FUO721187 GEJ721185:GEK721187 GOF721185:GOG721187 GYB721185:GYC721187 HHX721185:HHY721187 HRT721185:HRU721187 IBP721185:IBQ721187 ILL721185:ILM721187 IVH721185:IVI721187 JFD721185:JFE721187 JOZ721185:JPA721187 JYV721185:JYW721187 KIR721185:KIS721187 KSN721185:KSO721187 LCJ721185:LCK721187 LMF721185:LMG721187 LWB721185:LWC721187 MFX721185:MFY721187 MPT721185:MPU721187 MZP721185:MZQ721187 NJL721185:NJM721187 NTH721185:NTI721187 ODD721185:ODE721187 OMZ721185:ONA721187 OWV721185:OWW721187 PGR721185:PGS721187 PQN721185:PQO721187 QAJ721185:QAK721187 QKF721185:QKG721187 QUB721185:QUC721187 RDX721185:RDY721187 RNT721185:RNU721187 RXP721185:RXQ721187 SHL721185:SHM721187 SRH721185:SRI721187 TBD721185:TBE721187 TKZ721185:TLA721187 TUV721185:TUW721187 UER721185:UES721187 UON721185:UOO721187 UYJ721185:UYK721187 VIF721185:VIG721187 VSB721185:VSC721187 WBX721185:WBY721187 WLT721185:WLU721187 WVP721185:WVQ721187 H786721:I786723 JD786721:JE786723 SZ786721:TA786723 ACV786721:ACW786723 AMR786721:AMS786723 AWN786721:AWO786723 BGJ786721:BGK786723 BQF786721:BQG786723 CAB786721:CAC786723 CJX786721:CJY786723 CTT786721:CTU786723 DDP786721:DDQ786723 DNL786721:DNM786723 DXH786721:DXI786723 EHD786721:EHE786723 EQZ786721:ERA786723 FAV786721:FAW786723 FKR786721:FKS786723 FUN786721:FUO786723 GEJ786721:GEK786723 GOF786721:GOG786723 GYB786721:GYC786723 HHX786721:HHY786723 HRT786721:HRU786723 IBP786721:IBQ786723 ILL786721:ILM786723 IVH786721:IVI786723 JFD786721:JFE786723 JOZ786721:JPA786723 JYV786721:JYW786723 KIR786721:KIS786723 KSN786721:KSO786723 LCJ786721:LCK786723 LMF786721:LMG786723 LWB786721:LWC786723 MFX786721:MFY786723 MPT786721:MPU786723 MZP786721:MZQ786723 NJL786721:NJM786723 NTH786721:NTI786723 ODD786721:ODE786723 OMZ786721:ONA786723 OWV786721:OWW786723 PGR786721:PGS786723 PQN786721:PQO786723 QAJ786721:QAK786723 QKF786721:QKG786723 QUB786721:QUC786723 RDX786721:RDY786723 RNT786721:RNU786723 RXP786721:RXQ786723 SHL786721:SHM786723 SRH786721:SRI786723 TBD786721:TBE786723 TKZ786721:TLA786723 TUV786721:TUW786723 UER786721:UES786723 UON786721:UOO786723 UYJ786721:UYK786723 VIF786721:VIG786723 VSB786721:VSC786723 WBX786721:WBY786723 WLT786721:WLU786723 WVP786721:WVQ786723 H852257:I852259 JD852257:JE852259 SZ852257:TA852259 ACV852257:ACW852259 AMR852257:AMS852259 AWN852257:AWO852259 BGJ852257:BGK852259 BQF852257:BQG852259 CAB852257:CAC852259 CJX852257:CJY852259 CTT852257:CTU852259 DDP852257:DDQ852259 DNL852257:DNM852259 DXH852257:DXI852259 EHD852257:EHE852259 EQZ852257:ERA852259 FAV852257:FAW852259 FKR852257:FKS852259 FUN852257:FUO852259 GEJ852257:GEK852259 GOF852257:GOG852259 GYB852257:GYC852259 HHX852257:HHY852259 HRT852257:HRU852259 IBP852257:IBQ852259 ILL852257:ILM852259 IVH852257:IVI852259 JFD852257:JFE852259 JOZ852257:JPA852259 JYV852257:JYW852259 KIR852257:KIS852259 KSN852257:KSO852259 LCJ852257:LCK852259 LMF852257:LMG852259 LWB852257:LWC852259 MFX852257:MFY852259 MPT852257:MPU852259 MZP852257:MZQ852259 NJL852257:NJM852259 NTH852257:NTI852259 ODD852257:ODE852259 OMZ852257:ONA852259 OWV852257:OWW852259 PGR852257:PGS852259 PQN852257:PQO852259 QAJ852257:QAK852259 QKF852257:QKG852259 QUB852257:QUC852259 RDX852257:RDY852259 RNT852257:RNU852259 RXP852257:RXQ852259 SHL852257:SHM852259 SRH852257:SRI852259 TBD852257:TBE852259 TKZ852257:TLA852259 TUV852257:TUW852259 UER852257:UES852259 UON852257:UOO852259 UYJ852257:UYK852259 VIF852257:VIG852259 VSB852257:VSC852259 WBX852257:WBY852259 WLT852257:WLU852259 WVP852257:WVQ852259 H917793:I917795 JD917793:JE917795 SZ917793:TA917795 ACV917793:ACW917795 AMR917793:AMS917795 AWN917793:AWO917795 BGJ917793:BGK917795 BQF917793:BQG917795 CAB917793:CAC917795 CJX917793:CJY917795 CTT917793:CTU917795 DDP917793:DDQ917795 DNL917793:DNM917795 DXH917793:DXI917795 EHD917793:EHE917795 EQZ917793:ERA917795 FAV917793:FAW917795 FKR917793:FKS917795 FUN917793:FUO917795 GEJ917793:GEK917795 GOF917793:GOG917795 GYB917793:GYC917795 HHX917793:HHY917795 HRT917793:HRU917795 IBP917793:IBQ917795 ILL917793:ILM917795 IVH917793:IVI917795 JFD917793:JFE917795 JOZ917793:JPA917795 JYV917793:JYW917795 KIR917793:KIS917795 KSN917793:KSO917795 LCJ917793:LCK917795 LMF917793:LMG917795 LWB917793:LWC917795 MFX917793:MFY917795 MPT917793:MPU917795 MZP917793:MZQ917795 NJL917793:NJM917795 NTH917793:NTI917795 ODD917793:ODE917795 OMZ917793:ONA917795 OWV917793:OWW917795 PGR917793:PGS917795 PQN917793:PQO917795 QAJ917793:QAK917795 QKF917793:QKG917795 QUB917793:QUC917795 RDX917793:RDY917795 RNT917793:RNU917795 RXP917793:RXQ917795 SHL917793:SHM917795 SRH917793:SRI917795 TBD917793:TBE917795 TKZ917793:TLA917795 TUV917793:TUW917795 UER917793:UES917795 UON917793:UOO917795 UYJ917793:UYK917795 VIF917793:VIG917795 VSB917793:VSC917795 WBX917793:WBY917795 WLT917793:WLU917795 WVP917793:WVQ917795 H983329:I983331 JD983329:JE983331 SZ983329:TA983331 ACV983329:ACW983331 AMR983329:AMS983331 AWN983329:AWO983331 BGJ983329:BGK983331 BQF983329:BQG983331 CAB983329:CAC983331 CJX983329:CJY983331 CTT983329:CTU983331 DDP983329:DDQ983331 DNL983329:DNM983331 DXH983329:DXI983331 EHD983329:EHE983331 EQZ983329:ERA983331 FAV983329:FAW983331 FKR983329:FKS983331 FUN983329:FUO983331 GEJ983329:GEK983331 GOF983329:GOG983331 GYB983329:GYC983331 HHX983329:HHY983331 HRT983329:HRU983331 IBP983329:IBQ983331 ILL983329:ILM983331 IVH983329:IVI983331 JFD983329:JFE983331 JOZ983329:JPA983331 JYV983329:JYW983331 KIR983329:KIS983331 KSN983329:KSO983331 LCJ983329:LCK983331 LMF983329:LMG983331 LWB983329:LWC983331 MFX983329:MFY983331 MPT983329:MPU983331 MZP983329:MZQ983331 NJL983329:NJM983331 NTH983329:NTI983331 ODD983329:ODE983331 OMZ983329:ONA983331 OWV983329:OWW983331 PGR983329:PGS983331 PQN983329:PQO983331 QAJ983329:QAK983331 QKF983329:QKG983331 QUB983329:QUC983331 RDX983329:RDY983331 RNT983329:RNU983331 RXP983329:RXQ983331 SHL983329:SHM983331 SRH983329:SRI983331 TBD983329:TBE983331 TKZ983329:TLA983331 TUV983329:TUW983331 UER983329:UES983331 UON983329:UOO983331 UYJ983329:UYK983331 VIF983329:VIG983331 VSB983329:VSC983331 WBX983329:WBY983331 WLT983329:WLU983331 WVP983329:WVQ983331 L204:O204 JH204:JK204 TD204:TG204 ACZ204:ADC204 AMV204:AMY204 AWR204:AWU204 BGN204:BGQ204 BQJ204:BQM204 CAF204:CAI204 CKB204:CKE204 CTX204:CUA204 DDT204:DDW204 DNP204:DNS204 DXL204:DXO204 EHH204:EHK204 ERD204:ERG204 FAZ204:FBC204 FKV204:FKY204 FUR204:FUU204 GEN204:GEQ204 GOJ204:GOM204 GYF204:GYI204 HIB204:HIE204 HRX204:HSA204 IBT204:IBW204 ILP204:ILS204 IVL204:IVO204 JFH204:JFK204 JPD204:JPG204 JYZ204:JZC204 KIV204:KIY204 KSR204:KSU204 LCN204:LCQ204 LMJ204:LMM204 LWF204:LWI204 MGB204:MGE204 MPX204:MQA204 MZT204:MZW204 NJP204:NJS204 NTL204:NTO204 ODH204:ODK204 OND204:ONG204 OWZ204:OXC204 PGV204:PGY204 PQR204:PQU204 QAN204:QAQ204 QKJ204:QKM204 QUF204:QUI204 REB204:REE204 RNX204:ROA204 RXT204:RXW204 SHP204:SHS204 SRL204:SRO204 TBH204:TBK204 TLD204:TLG204 TUZ204:TVC204 UEV204:UEY204 UOR204:UOU204 UYN204:UYQ204 VIJ204:VIM204 VSF204:VSI204 WCB204:WCE204 WLX204:WMA204 WVT204:WVW204 L65740:O65740 JH65740:JK65740 TD65740:TG65740 ACZ65740:ADC65740 AMV65740:AMY65740 AWR65740:AWU65740 BGN65740:BGQ65740 BQJ65740:BQM65740 CAF65740:CAI65740 CKB65740:CKE65740 CTX65740:CUA65740 DDT65740:DDW65740 DNP65740:DNS65740 DXL65740:DXO65740 EHH65740:EHK65740 ERD65740:ERG65740 FAZ65740:FBC65740 FKV65740:FKY65740 FUR65740:FUU65740 GEN65740:GEQ65740 GOJ65740:GOM65740 GYF65740:GYI65740 HIB65740:HIE65740 HRX65740:HSA65740 IBT65740:IBW65740 ILP65740:ILS65740 IVL65740:IVO65740 JFH65740:JFK65740 JPD65740:JPG65740 JYZ65740:JZC65740 KIV65740:KIY65740 KSR65740:KSU65740 LCN65740:LCQ65740 LMJ65740:LMM65740 LWF65740:LWI65740 MGB65740:MGE65740 MPX65740:MQA65740 MZT65740:MZW65740 NJP65740:NJS65740 NTL65740:NTO65740 ODH65740:ODK65740 OND65740:ONG65740 OWZ65740:OXC65740 PGV65740:PGY65740 PQR65740:PQU65740 QAN65740:QAQ65740 QKJ65740:QKM65740 QUF65740:QUI65740 REB65740:REE65740 RNX65740:ROA65740 RXT65740:RXW65740 SHP65740:SHS65740 SRL65740:SRO65740 TBH65740:TBK65740 TLD65740:TLG65740 TUZ65740:TVC65740 UEV65740:UEY65740 UOR65740:UOU65740 UYN65740:UYQ65740 VIJ65740:VIM65740 VSF65740:VSI65740 WCB65740:WCE65740 WLX65740:WMA65740 WVT65740:WVW65740 L131276:O131276 JH131276:JK131276 TD131276:TG131276 ACZ131276:ADC131276 AMV131276:AMY131276 AWR131276:AWU131276 BGN131276:BGQ131276 BQJ131276:BQM131276 CAF131276:CAI131276 CKB131276:CKE131276 CTX131276:CUA131276 DDT131276:DDW131276 DNP131276:DNS131276 DXL131276:DXO131276 EHH131276:EHK131276 ERD131276:ERG131276 FAZ131276:FBC131276 FKV131276:FKY131276 FUR131276:FUU131276 GEN131276:GEQ131276 GOJ131276:GOM131276 GYF131276:GYI131276 HIB131276:HIE131276 HRX131276:HSA131276 IBT131276:IBW131276 ILP131276:ILS131276 IVL131276:IVO131276 JFH131276:JFK131276 JPD131276:JPG131276 JYZ131276:JZC131276 KIV131276:KIY131276 KSR131276:KSU131276 LCN131276:LCQ131276 LMJ131276:LMM131276 LWF131276:LWI131276 MGB131276:MGE131276 MPX131276:MQA131276 MZT131276:MZW131276 NJP131276:NJS131276 NTL131276:NTO131276 ODH131276:ODK131276 OND131276:ONG131276 OWZ131276:OXC131276 PGV131276:PGY131276 PQR131276:PQU131276 QAN131276:QAQ131276 QKJ131276:QKM131276 QUF131276:QUI131276 REB131276:REE131276 RNX131276:ROA131276 RXT131276:RXW131276 SHP131276:SHS131276 SRL131276:SRO131276 TBH131276:TBK131276 TLD131276:TLG131276 TUZ131276:TVC131276 UEV131276:UEY131276 UOR131276:UOU131276 UYN131276:UYQ131276 VIJ131276:VIM131276 VSF131276:VSI131276 WCB131276:WCE131276 WLX131276:WMA131276 WVT131276:WVW131276 L196812:O196812 JH196812:JK196812 TD196812:TG196812 ACZ196812:ADC196812 AMV196812:AMY196812 AWR196812:AWU196812 BGN196812:BGQ196812 BQJ196812:BQM196812 CAF196812:CAI196812 CKB196812:CKE196812 CTX196812:CUA196812 DDT196812:DDW196812 DNP196812:DNS196812 DXL196812:DXO196812 EHH196812:EHK196812 ERD196812:ERG196812 FAZ196812:FBC196812 FKV196812:FKY196812 FUR196812:FUU196812 GEN196812:GEQ196812 GOJ196812:GOM196812 GYF196812:GYI196812 HIB196812:HIE196812 HRX196812:HSA196812 IBT196812:IBW196812 ILP196812:ILS196812 IVL196812:IVO196812 JFH196812:JFK196812 JPD196812:JPG196812 JYZ196812:JZC196812 KIV196812:KIY196812 KSR196812:KSU196812 LCN196812:LCQ196812 LMJ196812:LMM196812 LWF196812:LWI196812 MGB196812:MGE196812 MPX196812:MQA196812 MZT196812:MZW196812 NJP196812:NJS196812 NTL196812:NTO196812 ODH196812:ODK196812 OND196812:ONG196812 OWZ196812:OXC196812 PGV196812:PGY196812 PQR196812:PQU196812 QAN196812:QAQ196812 QKJ196812:QKM196812 QUF196812:QUI196812 REB196812:REE196812 RNX196812:ROA196812 RXT196812:RXW196812 SHP196812:SHS196812 SRL196812:SRO196812 TBH196812:TBK196812 TLD196812:TLG196812 TUZ196812:TVC196812 UEV196812:UEY196812 UOR196812:UOU196812 UYN196812:UYQ196812 VIJ196812:VIM196812 VSF196812:VSI196812 WCB196812:WCE196812 WLX196812:WMA196812 WVT196812:WVW196812 L262348:O262348 JH262348:JK262348 TD262348:TG262348 ACZ262348:ADC262348 AMV262348:AMY262348 AWR262348:AWU262348 BGN262348:BGQ262348 BQJ262348:BQM262348 CAF262348:CAI262348 CKB262348:CKE262348 CTX262348:CUA262348 DDT262348:DDW262348 DNP262348:DNS262348 DXL262348:DXO262348 EHH262348:EHK262348 ERD262348:ERG262348 FAZ262348:FBC262348 FKV262348:FKY262348 FUR262348:FUU262348 GEN262348:GEQ262348 GOJ262348:GOM262348 GYF262348:GYI262348 HIB262348:HIE262348 HRX262348:HSA262348 IBT262348:IBW262348 ILP262348:ILS262348 IVL262348:IVO262348 JFH262348:JFK262348 JPD262348:JPG262348 JYZ262348:JZC262348 KIV262348:KIY262348 KSR262348:KSU262348 LCN262348:LCQ262348 LMJ262348:LMM262348 LWF262348:LWI262348 MGB262348:MGE262348 MPX262348:MQA262348 MZT262348:MZW262348 NJP262348:NJS262348 NTL262348:NTO262348 ODH262348:ODK262348 OND262348:ONG262348 OWZ262348:OXC262348 PGV262348:PGY262348 PQR262348:PQU262348 QAN262348:QAQ262348 QKJ262348:QKM262348 QUF262348:QUI262348 REB262348:REE262348 RNX262348:ROA262348 RXT262348:RXW262348 SHP262348:SHS262348 SRL262348:SRO262348 TBH262348:TBK262348 TLD262348:TLG262348 TUZ262348:TVC262348 UEV262348:UEY262348 UOR262348:UOU262348 UYN262348:UYQ262348 VIJ262348:VIM262348 VSF262348:VSI262348 WCB262348:WCE262348 WLX262348:WMA262348 WVT262348:WVW262348 L327884:O327884 JH327884:JK327884 TD327884:TG327884 ACZ327884:ADC327884 AMV327884:AMY327884 AWR327884:AWU327884 BGN327884:BGQ327884 BQJ327884:BQM327884 CAF327884:CAI327884 CKB327884:CKE327884 CTX327884:CUA327884 DDT327884:DDW327884 DNP327884:DNS327884 DXL327884:DXO327884 EHH327884:EHK327884 ERD327884:ERG327884 FAZ327884:FBC327884 FKV327884:FKY327884 FUR327884:FUU327884 GEN327884:GEQ327884 GOJ327884:GOM327884 GYF327884:GYI327884 HIB327884:HIE327884 HRX327884:HSA327884 IBT327884:IBW327884 ILP327884:ILS327884 IVL327884:IVO327884 JFH327884:JFK327884 JPD327884:JPG327884 JYZ327884:JZC327884 KIV327884:KIY327884 KSR327884:KSU327884 LCN327884:LCQ327884 LMJ327884:LMM327884 LWF327884:LWI327884 MGB327884:MGE327884 MPX327884:MQA327884 MZT327884:MZW327884 NJP327884:NJS327884 NTL327884:NTO327884 ODH327884:ODK327884 OND327884:ONG327884 OWZ327884:OXC327884 PGV327884:PGY327884 PQR327884:PQU327884 QAN327884:QAQ327884 QKJ327884:QKM327884 QUF327884:QUI327884 REB327884:REE327884 RNX327884:ROA327884 RXT327884:RXW327884 SHP327884:SHS327884 SRL327884:SRO327884 TBH327884:TBK327884 TLD327884:TLG327884 TUZ327884:TVC327884 UEV327884:UEY327884 UOR327884:UOU327884 UYN327884:UYQ327884 VIJ327884:VIM327884 VSF327884:VSI327884 WCB327884:WCE327884 WLX327884:WMA327884 WVT327884:WVW327884 L393420:O393420 JH393420:JK393420 TD393420:TG393420 ACZ393420:ADC393420 AMV393420:AMY393420 AWR393420:AWU393420 BGN393420:BGQ393420 BQJ393420:BQM393420 CAF393420:CAI393420 CKB393420:CKE393420 CTX393420:CUA393420 DDT393420:DDW393420 DNP393420:DNS393420 DXL393420:DXO393420 EHH393420:EHK393420 ERD393420:ERG393420 FAZ393420:FBC393420 FKV393420:FKY393420 FUR393420:FUU393420 GEN393420:GEQ393420 GOJ393420:GOM393420 GYF393420:GYI393420 HIB393420:HIE393420 HRX393420:HSA393420 IBT393420:IBW393420 ILP393420:ILS393420 IVL393420:IVO393420 JFH393420:JFK393420 JPD393420:JPG393420 JYZ393420:JZC393420 KIV393420:KIY393420 KSR393420:KSU393420 LCN393420:LCQ393420 LMJ393420:LMM393420 LWF393420:LWI393420 MGB393420:MGE393420 MPX393420:MQA393420 MZT393420:MZW393420 NJP393420:NJS393420 NTL393420:NTO393420 ODH393420:ODK393420 OND393420:ONG393420 OWZ393420:OXC393420 PGV393420:PGY393420 PQR393420:PQU393420 QAN393420:QAQ393420 QKJ393420:QKM393420 QUF393420:QUI393420 REB393420:REE393420 RNX393420:ROA393420 RXT393420:RXW393420 SHP393420:SHS393420 SRL393420:SRO393420 TBH393420:TBK393420 TLD393420:TLG393420 TUZ393420:TVC393420 UEV393420:UEY393420 UOR393420:UOU393420 UYN393420:UYQ393420 VIJ393420:VIM393420 VSF393420:VSI393420 WCB393420:WCE393420 WLX393420:WMA393420 WVT393420:WVW393420 L458956:O458956 JH458956:JK458956 TD458956:TG458956 ACZ458956:ADC458956 AMV458956:AMY458956 AWR458956:AWU458956 BGN458956:BGQ458956 BQJ458956:BQM458956 CAF458956:CAI458956 CKB458956:CKE458956 CTX458956:CUA458956 DDT458956:DDW458956 DNP458956:DNS458956 DXL458956:DXO458956 EHH458956:EHK458956 ERD458956:ERG458956 FAZ458956:FBC458956 FKV458956:FKY458956 FUR458956:FUU458956 GEN458956:GEQ458956 GOJ458956:GOM458956 GYF458956:GYI458956 HIB458956:HIE458956 HRX458956:HSA458956 IBT458956:IBW458956 ILP458956:ILS458956 IVL458956:IVO458956 JFH458956:JFK458956 JPD458956:JPG458956 JYZ458956:JZC458956 KIV458956:KIY458956 KSR458956:KSU458956 LCN458956:LCQ458956 LMJ458956:LMM458956 LWF458956:LWI458956 MGB458956:MGE458956 MPX458956:MQA458956 MZT458956:MZW458956 NJP458956:NJS458956 NTL458956:NTO458956 ODH458956:ODK458956 OND458956:ONG458956 OWZ458956:OXC458956 PGV458956:PGY458956 PQR458956:PQU458956 QAN458956:QAQ458956 QKJ458956:QKM458956 QUF458956:QUI458956 REB458956:REE458956 RNX458956:ROA458956 RXT458956:RXW458956 SHP458956:SHS458956 SRL458956:SRO458956 TBH458956:TBK458956 TLD458956:TLG458956 TUZ458956:TVC458956 UEV458956:UEY458956 UOR458956:UOU458956 UYN458956:UYQ458956 VIJ458956:VIM458956 VSF458956:VSI458956 WCB458956:WCE458956 WLX458956:WMA458956 WVT458956:WVW458956 L524492:O524492 JH524492:JK524492 TD524492:TG524492 ACZ524492:ADC524492 AMV524492:AMY524492 AWR524492:AWU524492 BGN524492:BGQ524492 BQJ524492:BQM524492 CAF524492:CAI524492 CKB524492:CKE524492 CTX524492:CUA524492 DDT524492:DDW524492 DNP524492:DNS524492 DXL524492:DXO524492 EHH524492:EHK524492 ERD524492:ERG524492 FAZ524492:FBC524492 FKV524492:FKY524492 FUR524492:FUU524492 GEN524492:GEQ524492 GOJ524492:GOM524492 GYF524492:GYI524492 HIB524492:HIE524492 HRX524492:HSA524492 IBT524492:IBW524492 ILP524492:ILS524492 IVL524492:IVO524492 JFH524492:JFK524492 JPD524492:JPG524492 JYZ524492:JZC524492 KIV524492:KIY524492 KSR524492:KSU524492 LCN524492:LCQ524492 LMJ524492:LMM524492 LWF524492:LWI524492 MGB524492:MGE524492 MPX524492:MQA524492 MZT524492:MZW524492 NJP524492:NJS524492 NTL524492:NTO524492 ODH524492:ODK524492 OND524492:ONG524492 OWZ524492:OXC524492 PGV524492:PGY524492 PQR524492:PQU524492 QAN524492:QAQ524492 QKJ524492:QKM524492 QUF524492:QUI524492 REB524492:REE524492 RNX524492:ROA524492 RXT524492:RXW524492 SHP524492:SHS524492 SRL524492:SRO524492 TBH524492:TBK524492 TLD524492:TLG524492 TUZ524492:TVC524492 UEV524492:UEY524492 UOR524492:UOU524492 UYN524492:UYQ524492 VIJ524492:VIM524492 VSF524492:VSI524492 WCB524492:WCE524492 WLX524492:WMA524492 WVT524492:WVW524492 L590028:O590028 JH590028:JK590028 TD590028:TG590028 ACZ590028:ADC590028 AMV590028:AMY590028 AWR590028:AWU590028 BGN590028:BGQ590028 BQJ590028:BQM590028 CAF590028:CAI590028 CKB590028:CKE590028 CTX590028:CUA590028 DDT590028:DDW590028 DNP590028:DNS590028 DXL590028:DXO590028 EHH590028:EHK590028 ERD590028:ERG590028 FAZ590028:FBC590028 FKV590028:FKY590028 FUR590028:FUU590028 GEN590028:GEQ590028 GOJ590028:GOM590028 GYF590028:GYI590028 HIB590028:HIE590028 HRX590028:HSA590028 IBT590028:IBW590028 ILP590028:ILS590028 IVL590028:IVO590028 JFH590028:JFK590028 JPD590028:JPG590028 JYZ590028:JZC590028 KIV590028:KIY590028 KSR590028:KSU590028 LCN590028:LCQ590028 LMJ590028:LMM590028 LWF590028:LWI590028 MGB590028:MGE590028 MPX590028:MQA590028 MZT590028:MZW590028 NJP590028:NJS590028 NTL590028:NTO590028 ODH590028:ODK590028 OND590028:ONG590028 OWZ590028:OXC590028 PGV590028:PGY590028 PQR590028:PQU590028 QAN590028:QAQ590028 QKJ590028:QKM590028 QUF590028:QUI590028 REB590028:REE590028 RNX590028:ROA590028 RXT590028:RXW590028 SHP590028:SHS590028 SRL590028:SRO590028 TBH590028:TBK590028 TLD590028:TLG590028 TUZ590028:TVC590028 UEV590028:UEY590028 UOR590028:UOU590028 UYN590028:UYQ590028 VIJ590028:VIM590028 VSF590028:VSI590028 WCB590028:WCE590028 WLX590028:WMA590028 WVT590028:WVW590028 L655564:O655564 JH655564:JK655564 TD655564:TG655564 ACZ655564:ADC655564 AMV655564:AMY655564 AWR655564:AWU655564 BGN655564:BGQ655564 BQJ655564:BQM655564 CAF655564:CAI655564 CKB655564:CKE655564 CTX655564:CUA655564 DDT655564:DDW655564 DNP655564:DNS655564 DXL655564:DXO655564 EHH655564:EHK655564 ERD655564:ERG655564 FAZ655564:FBC655564 FKV655564:FKY655564 FUR655564:FUU655564 GEN655564:GEQ655564 GOJ655564:GOM655564 GYF655564:GYI655564 HIB655564:HIE655564 HRX655564:HSA655564 IBT655564:IBW655564 ILP655564:ILS655564 IVL655564:IVO655564 JFH655564:JFK655564 JPD655564:JPG655564 JYZ655564:JZC655564 KIV655564:KIY655564 KSR655564:KSU655564 LCN655564:LCQ655564 LMJ655564:LMM655564 LWF655564:LWI655564 MGB655564:MGE655564 MPX655564:MQA655564 MZT655564:MZW655564 NJP655564:NJS655564 NTL655564:NTO655564 ODH655564:ODK655564 OND655564:ONG655564 OWZ655564:OXC655564 PGV655564:PGY655564 PQR655564:PQU655564 QAN655564:QAQ655564 QKJ655564:QKM655564 QUF655564:QUI655564 REB655564:REE655564 RNX655564:ROA655564 RXT655564:RXW655564 SHP655564:SHS655564 SRL655564:SRO655564 TBH655564:TBK655564 TLD655564:TLG655564 TUZ655564:TVC655564 UEV655564:UEY655564 UOR655564:UOU655564 UYN655564:UYQ655564 VIJ655564:VIM655564 VSF655564:VSI655564 WCB655564:WCE655564 WLX655564:WMA655564 WVT655564:WVW655564 L721100:O721100 JH721100:JK721100 TD721100:TG721100 ACZ721100:ADC721100 AMV721100:AMY721100 AWR721100:AWU721100 BGN721100:BGQ721100 BQJ721100:BQM721100 CAF721100:CAI721100 CKB721100:CKE721100 CTX721100:CUA721100 DDT721100:DDW721100 DNP721100:DNS721100 DXL721100:DXO721100 EHH721100:EHK721100 ERD721100:ERG721100 FAZ721100:FBC721100 FKV721100:FKY721100 FUR721100:FUU721100 GEN721100:GEQ721100 GOJ721100:GOM721100 GYF721100:GYI721100 HIB721100:HIE721100 HRX721100:HSA721100 IBT721100:IBW721100 ILP721100:ILS721100 IVL721100:IVO721100 JFH721100:JFK721100 JPD721100:JPG721100 JYZ721100:JZC721100 KIV721100:KIY721100 KSR721100:KSU721100 LCN721100:LCQ721100 LMJ721100:LMM721100 LWF721100:LWI721100 MGB721100:MGE721100 MPX721100:MQA721100 MZT721100:MZW721100 NJP721100:NJS721100 NTL721100:NTO721100 ODH721100:ODK721100 OND721100:ONG721100 OWZ721100:OXC721100 PGV721100:PGY721100 PQR721100:PQU721100 QAN721100:QAQ721100 QKJ721100:QKM721100 QUF721100:QUI721100 REB721100:REE721100 RNX721100:ROA721100 RXT721100:RXW721100 SHP721100:SHS721100 SRL721100:SRO721100 TBH721100:TBK721100 TLD721100:TLG721100 TUZ721100:TVC721100 UEV721100:UEY721100 UOR721100:UOU721100 UYN721100:UYQ721100 VIJ721100:VIM721100 VSF721100:VSI721100 WCB721100:WCE721100 WLX721100:WMA721100 WVT721100:WVW721100 L786636:O786636 JH786636:JK786636 TD786636:TG786636 ACZ786636:ADC786636 AMV786636:AMY786636 AWR786636:AWU786636 BGN786636:BGQ786636 BQJ786636:BQM786636 CAF786636:CAI786636 CKB786636:CKE786636 CTX786636:CUA786636 DDT786636:DDW786636 DNP786636:DNS786636 DXL786636:DXO786636 EHH786636:EHK786636 ERD786636:ERG786636 FAZ786636:FBC786636 FKV786636:FKY786636 FUR786636:FUU786636 GEN786636:GEQ786636 GOJ786636:GOM786636 GYF786636:GYI786636 HIB786636:HIE786636 HRX786636:HSA786636 IBT786636:IBW786636 ILP786636:ILS786636 IVL786636:IVO786636 JFH786636:JFK786636 JPD786636:JPG786636 JYZ786636:JZC786636 KIV786636:KIY786636 KSR786636:KSU786636 LCN786636:LCQ786636 LMJ786636:LMM786636 LWF786636:LWI786636 MGB786636:MGE786636 MPX786636:MQA786636 MZT786636:MZW786636 NJP786636:NJS786636 NTL786636:NTO786636 ODH786636:ODK786636 OND786636:ONG786636 OWZ786636:OXC786636 PGV786636:PGY786636 PQR786636:PQU786636 QAN786636:QAQ786636 QKJ786636:QKM786636 QUF786636:QUI786636 REB786636:REE786636 RNX786636:ROA786636 RXT786636:RXW786636 SHP786636:SHS786636 SRL786636:SRO786636 TBH786636:TBK786636 TLD786636:TLG786636 TUZ786636:TVC786636 UEV786636:UEY786636 UOR786636:UOU786636 UYN786636:UYQ786636 VIJ786636:VIM786636 VSF786636:VSI786636 WCB786636:WCE786636 WLX786636:WMA786636 WVT786636:WVW786636 L852172:O852172 JH852172:JK852172 TD852172:TG852172 ACZ852172:ADC852172 AMV852172:AMY852172 AWR852172:AWU852172 BGN852172:BGQ852172 BQJ852172:BQM852172 CAF852172:CAI852172 CKB852172:CKE852172 CTX852172:CUA852172 DDT852172:DDW852172 DNP852172:DNS852172 DXL852172:DXO852172 EHH852172:EHK852172 ERD852172:ERG852172 FAZ852172:FBC852172 FKV852172:FKY852172 FUR852172:FUU852172 GEN852172:GEQ852172 GOJ852172:GOM852172 GYF852172:GYI852172 HIB852172:HIE852172 HRX852172:HSA852172 IBT852172:IBW852172 ILP852172:ILS852172 IVL852172:IVO852172 JFH852172:JFK852172 JPD852172:JPG852172 JYZ852172:JZC852172 KIV852172:KIY852172 KSR852172:KSU852172 LCN852172:LCQ852172 LMJ852172:LMM852172 LWF852172:LWI852172 MGB852172:MGE852172 MPX852172:MQA852172 MZT852172:MZW852172 NJP852172:NJS852172 NTL852172:NTO852172 ODH852172:ODK852172 OND852172:ONG852172 OWZ852172:OXC852172 PGV852172:PGY852172 PQR852172:PQU852172 QAN852172:QAQ852172 QKJ852172:QKM852172 QUF852172:QUI852172 REB852172:REE852172 RNX852172:ROA852172 RXT852172:RXW852172 SHP852172:SHS852172 SRL852172:SRO852172 TBH852172:TBK852172 TLD852172:TLG852172 TUZ852172:TVC852172 UEV852172:UEY852172 UOR852172:UOU852172 UYN852172:UYQ852172 VIJ852172:VIM852172 VSF852172:VSI852172 WCB852172:WCE852172 WLX852172:WMA852172 WVT852172:WVW852172 L917708:O917708 JH917708:JK917708 TD917708:TG917708 ACZ917708:ADC917708 AMV917708:AMY917708 AWR917708:AWU917708 BGN917708:BGQ917708 BQJ917708:BQM917708 CAF917708:CAI917708 CKB917708:CKE917708 CTX917708:CUA917708 DDT917708:DDW917708 DNP917708:DNS917708 DXL917708:DXO917708 EHH917708:EHK917708 ERD917708:ERG917708 FAZ917708:FBC917708 FKV917708:FKY917708 FUR917708:FUU917708 GEN917708:GEQ917708 GOJ917708:GOM917708 GYF917708:GYI917708 HIB917708:HIE917708 HRX917708:HSA917708 IBT917708:IBW917708 ILP917708:ILS917708 IVL917708:IVO917708 JFH917708:JFK917708 JPD917708:JPG917708 JYZ917708:JZC917708 KIV917708:KIY917708 KSR917708:KSU917708 LCN917708:LCQ917708 LMJ917708:LMM917708 LWF917708:LWI917708 MGB917708:MGE917708 MPX917708:MQA917708 MZT917708:MZW917708 NJP917708:NJS917708 NTL917708:NTO917708 ODH917708:ODK917708 OND917708:ONG917708 OWZ917708:OXC917708 PGV917708:PGY917708 PQR917708:PQU917708 QAN917708:QAQ917708 QKJ917708:QKM917708 QUF917708:QUI917708 REB917708:REE917708 RNX917708:ROA917708 RXT917708:RXW917708 SHP917708:SHS917708 SRL917708:SRO917708 TBH917708:TBK917708 TLD917708:TLG917708 TUZ917708:TVC917708 UEV917708:UEY917708 UOR917708:UOU917708 UYN917708:UYQ917708 VIJ917708:VIM917708 VSF917708:VSI917708 WCB917708:WCE917708 WLX917708:WMA917708 WVT917708:WVW917708 L983244:O983244 JH983244:JK983244 TD983244:TG983244 ACZ983244:ADC983244 AMV983244:AMY983244 AWR983244:AWU983244 BGN983244:BGQ983244 BQJ983244:BQM983244 CAF983244:CAI983244 CKB983244:CKE983244 CTX983244:CUA983244 DDT983244:DDW983244 DNP983244:DNS983244 DXL983244:DXO983244 EHH983244:EHK983244 ERD983244:ERG983244 FAZ983244:FBC983244 FKV983244:FKY983244 FUR983244:FUU983244 GEN983244:GEQ983244 GOJ983244:GOM983244 GYF983244:GYI983244 HIB983244:HIE983244 HRX983244:HSA983244 IBT983244:IBW983244 ILP983244:ILS983244 IVL983244:IVO983244 JFH983244:JFK983244 JPD983244:JPG983244 JYZ983244:JZC983244 KIV983244:KIY983244 KSR983244:KSU983244 LCN983244:LCQ983244 LMJ983244:LMM983244 LWF983244:LWI983244 MGB983244:MGE983244 MPX983244:MQA983244 MZT983244:MZW983244 NJP983244:NJS983244 NTL983244:NTO983244 ODH983244:ODK983244 OND983244:ONG983244 OWZ983244:OXC983244 PGV983244:PGY983244 PQR983244:PQU983244 QAN983244:QAQ983244 QKJ983244:QKM983244 QUF983244:QUI983244 REB983244:REE983244 RNX983244:ROA983244 RXT983244:RXW983244 SHP983244:SHS983244 SRL983244:SRO983244 TBH983244:TBK983244 TLD983244:TLG983244 TUZ983244:TVC983244 UEV983244:UEY983244 UOR983244:UOU983244 UYN983244:UYQ983244 VIJ983244:VIM983244 VSF983244:VSI983244 WCB983244:WCE983244 WLX983244:WMA983244 WVT983244:WVW983244 E251:E252 JA251:JA252 SW251:SW252 ACS251:ACS252 AMO251:AMO252 AWK251:AWK252 BGG251:BGG252 BQC251:BQC252 BZY251:BZY252 CJU251:CJU252 CTQ251:CTQ252 DDM251:DDM252 DNI251:DNI252 DXE251:DXE252 EHA251:EHA252 EQW251:EQW252 FAS251:FAS252 FKO251:FKO252 FUK251:FUK252 GEG251:GEG252 GOC251:GOC252 GXY251:GXY252 HHU251:HHU252 HRQ251:HRQ252 IBM251:IBM252 ILI251:ILI252 IVE251:IVE252 JFA251:JFA252 JOW251:JOW252 JYS251:JYS252 KIO251:KIO252 KSK251:KSK252 LCG251:LCG252 LMC251:LMC252 LVY251:LVY252 MFU251:MFU252 MPQ251:MPQ252 MZM251:MZM252 NJI251:NJI252 NTE251:NTE252 ODA251:ODA252 OMW251:OMW252 OWS251:OWS252 PGO251:PGO252 PQK251:PQK252 QAG251:QAG252 QKC251:QKC252 QTY251:QTY252 RDU251:RDU252 RNQ251:RNQ252 RXM251:RXM252 SHI251:SHI252 SRE251:SRE252 TBA251:TBA252 TKW251:TKW252 TUS251:TUS252 UEO251:UEO252 UOK251:UOK252 UYG251:UYG252 VIC251:VIC252 VRY251:VRY252 WBU251:WBU252 WLQ251:WLQ252 WVM251:WVM252 E65787:E65788 JA65787:JA65788 SW65787:SW65788 ACS65787:ACS65788 AMO65787:AMO65788 AWK65787:AWK65788 BGG65787:BGG65788 BQC65787:BQC65788 BZY65787:BZY65788 CJU65787:CJU65788 CTQ65787:CTQ65788 DDM65787:DDM65788 DNI65787:DNI65788 DXE65787:DXE65788 EHA65787:EHA65788 EQW65787:EQW65788 FAS65787:FAS65788 FKO65787:FKO65788 FUK65787:FUK65788 GEG65787:GEG65788 GOC65787:GOC65788 GXY65787:GXY65788 HHU65787:HHU65788 HRQ65787:HRQ65788 IBM65787:IBM65788 ILI65787:ILI65788 IVE65787:IVE65788 JFA65787:JFA65788 JOW65787:JOW65788 JYS65787:JYS65788 KIO65787:KIO65788 KSK65787:KSK65788 LCG65787:LCG65788 LMC65787:LMC65788 LVY65787:LVY65788 MFU65787:MFU65788 MPQ65787:MPQ65788 MZM65787:MZM65788 NJI65787:NJI65788 NTE65787:NTE65788 ODA65787:ODA65788 OMW65787:OMW65788 OWS65787:OWS65788 PGO65787:PGO65788 PQK65787:PQK65788 QAG65787:QAG65788 QKC65787:QKC65788 QTY65787:QTY65788 RDU65787:RDU65788 RNQ65787:RNQ65788 RXM65787:RXM65788 SHI65787:SHI65788 SRE65787:SRE65788 TBA65787:TBA65788 TKW65787:TKW65788 TUS65787:TUS65788 UEO65787:UEO65788 UOK65787:UOK65788 UYG65787:UYG65788 VIC65787:VIC65788 VRY65787:VRY65788 WBU65787:WBU65788 WLQ65787:WLQ65788 WVM65787:WVM65788 E131323:E131324 JA131323:JA131324 SW131323:SW131324 ACS131323:ACS131324 AMO131323:AMO131324 AWK131323:AWK131324 BGG131323:BGG131324 BQC131323:BQC131324 BZY131323:BZY131324 CJU131323:CJU131324 CTQ131323:CTQ131324 DDM131323:DDM131324 DNI131323:DNI131324 DXE131323:DXE131324 EHA131323:EHA131324 EQW131323:EQW131324 FAS131323:FAS131324 FKO131323:FKO131324 FUK131323:FUK131324 GEG131323:GEG131324 GOC131323:GOC131324 GXY131323:GXY131324 HHU131323:HHU131324 HRQ131323:HRQ131324 IBM131323:IBM131324 ILI131323:ILI131324 IVE131323:IVE131324 JFA131323:JFA131324 JOW131323:JOW131324 JYS131323:JYS131324 KIO131323:KIO131324 KSK131323:KSK131324 LCG131323:LCG131324 LMC131323:LMC131324 LVY131323:LVY131324 MFU131323:MFU131324 MPQ131323:MPQ131324 MZM131323:MZM131324 NJI131323:NJI131324 NTE131323:NTE131324 ODA131323:ODA131324 OMW131323:OMW131324 OWS131323:OWS131324 PGO131323:PGO131324 PQK131323:PQK131324 QAG131323:QAG131324 QKC131323:QKC131324 QTY131323:QTY131324 RDU131323:RDU131324 RNQ131323:RNQ131324 RXM131323:RXM131324 SHI131323:SHI131324 SRE131323:SRE131324 TBA131323:TBA131324 TKW131323:TKW131324 TUS131323:TUS131324 UEO131323:UEO131324 UOK131323:UOK131324 UYG131323:UYG131324 VIC131323:VIC131324 VRY131323:VRY131324 WBU131323:WBU131324 WLQ131323:WLQ131324 WVM131323:WVM131324 E196859:E196860 JA196859:JA196860 SW196859:SW196860 ACS196859:ACS196860 AMO196859:AMO196860 AWK196859:AWK196860 BGG196859:BGG196860 BQC196859:BQC196860 BZY196859:BZY196860 CJU196859:CJU196860 CTQ196859:CTQ196860 DDM196859:DDM196860 DNI196859:DNI196860 DXE196859:DXE196860 EHA196859:EHA196860 EQW196859:EQW196860 FAS196859:FAS196860 FKO196859:FKO196860 FUK196859:FUK196860 GEG196859:GEG196860 GOC196859:GOC196860 GXY196859:GXY196860 HHU196859:HHU196860 HRQ196859:HRQ196860 IBM196859:IBM196860 ILI196859:ILI196860 IVE196859:IVE196860 JFA196859:JFA196860 JOW196859:JOW196860 JYS196859:JYS196860 KIO196859:KIO196860 KSK196859:KSK196860 LCG196859:LCG196860 LMC196859:LMC196860 LVY196859:LVY196860 MFU196859:MFU196860 MPQ196859:MPQ196860 MZM196859:MZM196860 NJI196859:NJI196860 NTE196859:NTE196860 ODA196859:ODA196860 OMW196859:OMW196860 OWS196859:OWS196860 PGO196859:PGO196860 PQK196859:PQK196860 QAG196859:QAG196860 QKC196859:QKC196860 QTY196859:QTY196860 RDU196859:RDU196860 RNQ196859:RNQ196860 RXM196859:RXM196860 SHI196859:SHI196860 SRE196859:SRE196860 TBA196859:TBA196860 TKW196859:TKW196860 TUS196859:TUS196860 UEO196859:UEO196860 UOK196859:UOK196860 UYG196859:UYG196860 VIC196859:VIC196860 VRY196859:VRY196860 WBU196859:WBU196860 WLQ196859:WLQ196860 WVM196859:WVM196860 E262395:E262396 JA262395:JA262396 SW262395:SW262396 ACS262395:ACS262396 AMO262395:AMO262396 AWK262395:AWK262396 BGG262395:BGG262396 BQC262395:BQC262396 BZY262395:BZY262396 CJU262395:CJU262396 CTQ262395:CTQ262396 DDM262395:DDM262396 DNI262395:DNI262396 DXE262395:DXE262396 EHA262395:EHA262396 EQW262395:EQW262396 FAS262395:FAS262396 FKO262395:FKO262396 FUK262395:FUK262396 GEG262395:GEG262396 GOC262395:GOC262396 GXY262395:GXY262396 HHU262395:HHU262396 HRQ262395:HRQ262396 IBM262395:IBM262396 ILI262395:ILI262396 IVE262395:IVE262396 JFA262395:JFA262396 JOW262395:JOW262396 JYS262395:JYS262396 KIO262395:KIO262396 KSK262395:KSK262396 LCG262395:LCG262396 LMC262395:LMC262396 LVY262395:LVY262396 MFU262395:MFU262396 MPQ262395:MPQ262396 MZM262395:MZM262396 NJI262395:NJI262396 NTE262395:NTE262396 ODA262395:ODA262396 OMW262395:OMW262396 OWS262395:OWS262396 PGO262395:PGO262396 PQK262395:PQK262396 QAG262395:QAG262396 QKC262395:QKC262396 QTY262395:QTY262396 RDU262395:RDU262396 RNQ262395:RNQ262396 RXM262395:RXM262396 SHI262395:SHI262396 SRE262395:SRE262396 TBA262395:TBA262396 TKW262395:TKW262396 TUS262395:TUS262396 UEO262395:UEO262396 UOK262395:UOK262396 UYG262395:UYG262396 VIC262395:VIC262396 VRY262395:VRY262396 WBU262395:WBU262396 WLQ262395:WLQ262396 WVM262395:WVM262396 E327931:E327932 JA327931:JA327932 SW327931:SW327932 ACS327931:ACS327932 AMO327931:AMO327932 AWK327931:AWK327932 BGG327931:BGG327932 BQC327931:BQC327932 BZY327931:BZY327932 CJU327931:CJU327932 CTQ327931:CTQ327932 DDM327931:DDM327932 DNI327931:DNI327932 DXE327931:DXE327932 EHA327931:EHA327932 EQW327931:EQW327932 FAS327931:FAS327932 FKO327931:FKO327932 FUK327931:FUK327932 GEG327931:GEG327932 GOC327931:GOC327932 GXY327931:GXY327932 HHU327931:HHU327932 HRQ327931:HRQ327932 IBM327931:IBM327932 ILI327931:ILI327932 IVE327931:IVE327932 JFA327931:JFA327932 JOW327931:JOW327932 JYS327931:JYS327932 KIO327931:KIO327932 KSK327931:KSK327932 LCG327931:LCG327932 LMC327931:LMC327932 LVY327931:LVY327932 MFU327931:MFU327932 MPQ327931:MPQ327932 MZM327931:MZM327932 NJI327931:NJI327932 NTE327931:NTE327932 ODA327931:ODA327932 OMW327931:OMW327932 OWS327931:OWS327932 PGO327931:PGO327932 PQK327931:PQK327932 QAG327931:QAG327932 QKC327931:QKC327932 QTY327931:QTY327932 RDU327931:RDU327932 RNQ327931:RNQ327932 RXM327931:RXM327932 SHI327931:SHI327932 SRE327931:SRE327932 TBA327931:TBA327932 TKW327931:TKW327932 TUS327931:TUS327932 UEO327931:UEO327932 UOK327931:UOK327932 UYG327931:UYG327932 VIC327931:VIC327932 VRY327931:VRY327932 WBU327931:WBU327932 WLQ327931:WLQ327932 WVM327931:WVM327932 E393467:E393468 JA393467:JA393468 SW393467:SW393468 ACS393467:ACS393468 AMO393467:AMO393468 AWK393467:AWK393468 BGG393467:BGG393468 BQC393467:BQC393468 BZY393467:BZY393468 CJU393467:CJU393468 CTQ393467:CTQ393468 DDM393467:DDM393468 DNI393467:DNI393468 DXE393467:DXE393468 EHA393467:EHA393468 EQW393467:EQW393468 FAS393467:FAS393468 FKO393467:FKO393468 FUK393467:FUK393468 GEG393467:GEG393468 GOC393467:GOC393468 GXY393467:GXY393468 HHU393467:HHU393468 HRQ393467:HRQ393468 IBM393467:IBM393468 ILI393467:ILI393468 IVE393467:IVE393468 JFA393467:JFA393468 JOW393467:JOW393468 JYS393467:JYS393468 KIO393467:KIO393468 KSK393467:KSK393468 LCG393467:LCG393468 LMC393467:LMC393468 LVY393467:LVY393468 MFU393467:MFU393468 MPQ393467:MPQ393468 MZM393467:MZM393468 NJI393467:NJI393468 NTE393467:NTE393468 ODA393467:ODA393468 OMW393467:OMW393468 OWS393467:OWS393468 PGO393467:PGO393468 PQK393467:PQK393468 QAG393467:QAG393468 QKC393467:QKC393468 QTY393467:QTY393468 RDU393467:RDU393468 RNQ393467:RNQ393468 RXM393467:RXM393468 SHI393467:SHI393468 SRE393467:SRE393468 TBA393467:TBA393468 TKW393467:TKW393468 TUS393467:TUS393468 UEO393467:UEO393468 UOK393467:UOK393468 UYG393467:UYG393468 VIC393467:VIC393468 VRY393467:VRY393468 WBU393467:WBU393468 WLQ393467:WLQ393468 WVM393467:WVM393468 E459003:E459004 JA459003:JA459004 SW459003:SW459004 ACS459003:ACS459004 AMO459003:AMO459004 AWK459003:AWK459004 BGG459003:BGG459004 BQC459003:BQC459004 BZY459003:BZY459004 CJU459003:CJU459004 CTQ459003:CTQ459004 DDM459003:DDM459004 DNI459003:DNI459004 DXE459003:DXE459004 EHA459003:EHA459004 EQW459003:EQW459004 FAS459003:FAS459004 FKO459003:FKO459004 FUK459003:FUK459004 GEG459003:GEG459004 GOC459003:GOC459004 GXY459003:GXY459004 HHU459003:HHU459004 HRQ459003:HRQ459004 IBM459003:IBM459004 ILI459003:ILI459004 IVE459003:IVE459004 JFA459003:JFA459004 JOW459003:JOW459004 JYS459003:JYS459004 KIO459003:KIO459004 KSK459003:KSK459004 LCG459003:LCG459004 LMC459003:LMC459004 LVY459003:LVY459004 MFU459003:MFU459004 MPQ459003:MPQ459004 MZM459003:MZM459004 NJI459003:NJI459004 NTE459003:NTE459004 ODA459003:ODA459004 OMW459003:OMW459004 OWS459003:OWS459004 PGO459003:PGO459004 PQK459003:PQK459004 QAG459003:QAG459004 QKC459003:QKC459004 QTY459003:QTY459004 RDU459003:RDU459004 RNQ459003:RNQ459004 RXM459003:RXM459004 SHI459003:SHI459004 SRE459003:SRE459004 TBA459003:TBA459004 TKW459003:TKW459004 TUS459003:TUS459004 UEO459003:UEO459004 UOK459003:UOK459004 UYG459003:UYG459004 VIC459003:VIC459004 VRY459003:VRY459004 WBU459003:WBU459004 WLQ459003:WLQ459004 WVM459003:WVM459004 E524539:E524540 JA524539:JA524540 SW524539:SW524540 ACS524539:ACS524540 AMO524539:AMO524540 AWK524539:AWK524540 BGG524539:BGG524540 BQC524539:BQC524540 BZY524539:BZY524540 CJU524539:CJU524540 CTQ524539:CTQ524540 DDM524539:DDM524540 DNI524539:DNI524540 DXE524539:DXE524540 EHA524539:EHA524540 EQW524539:EQW524540 FAS524539:FAS524540 FKO524539:FKO524540 FUK524539:FUK524540 GEG524539:GEG524540 GOC524539:GOC524540 GXY524539:GXY524540 HHU524539:HHU524540 HRQ524539:HRQ524540 IBM524539:IBM524540 ILI524539:ILI524540 IVE524539:IVE524540 JFA524539:JFA524540 JOW524539:JOW524540 JYS524539:JYS524540 KIO524539:KIO524540 KSK524539:KSK524540 LCG524539:LCG524540 LMC524539:LMC524540 LVY524539:LVY524540 MFU524539:MFU524540 MPQ524539:MPQ524540 MZM524539:MZM524540 NJI524539:NJI524540 NTE524539:NTE524540 ODA524539:ODA524540 OMW524539:OMW524540 OWS524539:OWS524540 PGO524539:PGO524540 PQK524539:PQK524540 QAG524539:QAG524540 QKC524539:QKC524540 QTY524539:QTY524540 RDU524539:RDU524540 RNQ524539:RNQ524540 RXM524539:RXM524540 SHI524539:SHI524540 SRE524539:SRE524540 TBA524539:TBA524540 TKW524539:TKW524540 TUS524539:TUS524540 UEO524539:UEO524540 UOK524539:UOK524540 UYG524539:UYG524540 VIC524539:VIC524540 VRY524539:VRY524540 WBU524539:WBU524540 WLQ524539:WLQ524540 WVM524539:WVM524540 E590075:E590076 JA590075:JA590076 SW590075:SW590076 ACS590075:ACS590076 AMO590075:AMO590076 AWK590075:AWK590076 BGG590075:BGG590076 BQC590075:BQC590076 BZY590075:BZY590076 CJU590075:CJU590076 CTQ590075:CTQ590076 DDM590075:DDM590076 DNI590075:DNI590076 DXE590075:DXE590076 EHA590075:EHA590076 EQW590075:EQW590076 FAS590075:FAS590076 FKO590075:FKO590076 FUK590075:FUK590076 GEG590075:GEG590076 GOC590075:GOC590076 GXY590075:GXY590076 HHU590075:HHU590076 HRQ590075:HRQ590076 IBM590075:IBM590076 ILI590075:ILI590076 IVE590075:IVE590076 JFA590075:JFA590076 JOW590075:JOW590076 JYS590075:JYS590076 KIO590075:KIO590076 KSK590075:KSK590076 LCG590075:LCG590076 LMC590075:LMC590076 LVY590075:LVY590076 MFU590075:MFU590076 MPQ590075:MPQ590076 MZM590075:MZM590076 NJI590075:NJI590076 NTE590075:NTE590076 ODA590075:ODA590076 OMW590075:OMW590076 OWS590075:OWS590076 PGO590075:PGO590076 PQK590075:PQK590076 QAG590075:QAG590076 QKC590075:QKC590076 QTY590075:QTY590076 RDU590075:RDU590076 RNQ590075:RNQ590076 RXM590075:RXM590076 SHI590075:SHI590076 SRE590075:SRE590076 TBA590075:TBA590076 TKW590075:TKW590076 TUS590075:TUS590076 UEO590075:UEO590076 UOK590075:UOK590076 UYG590075:UYG590076 VIC590075:VIC590076 VRY590075:VRY590076 WBU590075:WBU590076 WLQ590075:WLQ590076 WVM590075:WVM590076 E655611:E655612 JA655611:JA655612 SW655611:SW655612 ACS655611:ACS655612 AMO655611:AMO655612 AWK655611:AWK655612 BGG655611:BGG655612 BQC655611:BQC655612 BZY655611:BZY655612 CJU655611:CJU655612 CTQ655611:CTQ655612 DDM655611:DDM655612 DNI655611:DNI655612 DXE655611:DXE655612 EHA655611:EHA655612 EQW655611:EQW655612 FAS655611:FAS655612 FKO655611:FKO655612 FUK655611:FUK655612 GEG655611:GEG655612 GOC655611:GOC655612 GXY655611:GXY655612 HHU655611:HHU655612 HRQ655611:HRQ655612 IBM655611:IBM655612 ILI655611:ILI655612 IVE655611:IVE655612 JFA655611:JFA655612 JOW655611:JOW655612 JYS655611:JYS655612 KIO655611:KIO655612 KSK655611:KSK655612 LCG655611:LCG655612 LMC655611:LMC655612 LVY655611:LVY655612 MFU655611:MFU655612 MPQ655611:MPQ655612 MZM655611:MZM655612 NJI655611:NJI655612 NTE655611:NTE655612 ODA655611:ODA655612 OMW655611:OMW655612 OWS655611:OWS655612 PGO655611:PGO655612 PQK655611:PQK655612 QAG655611:QAG655612 QKC655611:QKC655612 QTY655611:QTY655612 RDU655611:RDU655612 RNQ655611:RNQ655612 RXM655611:RXM655612 SHI655611:SHI655612 SRE655611:SRE655612 TBA655611:TBA655612 TKW655611:TKW655612 TUS655611:TUS655612 UEO655611:UEO655612 UOK655611:UOK655612 UYG655611:UYG655612 VIC655611:VIC655612 VRY655611:VRY655612 WBU655611:WBU655612 WLQ655611:WLQ655612 WVM655611:WVM655612 E721147:E721148 JA721147:JA721148 SW721147:SW721148 ACS721147:ACS721148 AMO721147:AMO721148 AWK721147:AWK721148 BGG721147:BGG721148 BQC721147:BQC721148 BZY721147:BZY721148 CJU721147:CJU721148 CTQ721147:CTQ721148 DDM721147:DDM721148 DNI721147:DNI721148 DXE721147:DXE721148 EHA721147:EHA721148 EQW721147:EQW721148 FAS721147:FAS721148 FKO721147:FKO721148 FUK721147:FUK721148 GEG721147:GEG721148 GOC721147:GOC721148 GXY721147:GXY721148 HHU721147:HHU721148 HRQ721147:HRQ721148 IBM721147:IBM721148 ILI721147:ILI721148 IVE721147:IVE721148 JFA721147:JFA721148 JOW721147:JOW721148 JYS721147:JYS721148 KIO721147:KIO721148 KSK721147:KSK721148 LCG721147:LCG721148 LMC721147:LMC721148 LVY721147:LVY721148 MFU721147:MFU721148 MPQ721147:MPQ721148 MZM721147:MZM721148 NJI721147:NJI721148 NTE721147:NTE721148 ODA721147:ODA721148 OMW721147:OMW721148 OWS721147:OWS721148 PGO721147:PGO721148 PQK721147:PQK721148 QAG721147:QAG721148 QKC721147:QKC721148 QTY721147:QTY721148 RDU721147:RDU721148 RNQ721147:RNQ721148 RXM721147:RXM721148 SHI721147:SHI721148 SRE721147:SRE721148 TBA721147:TBA721148 TKW721147:TKW721148 TUS721147:TUS721148 UEO721147:UEO721148 UOK721147:UOK721148 UYG721147:UYG721148 VIC721147:VIC721148 VRY721147:VRY721148 WBU721147:WBU721148 WLQ721147:WLQ721148 WVM721147:WVM721148 E786683:E786684 JA786683:JA786684 SW786683:SW786684 ACS786683:ACS786684 AMO786683:AMO786684 AWK786683:AWK786684 BGG786683:BGG786684 BQC786683:BQC786684 BZY786683:BZY786684 CJU786683:CJU786684 CTQ786683:CTQ786684 DDM786683:DDM786684 DNI786683:DNI786684 DXE786683:DXE786684 EHA786683:EHA786684 EQW786683:EQW786684 FAS786683:FAS786684 FKO786683:FKO786684 FUK786683:FUK786684 GEG786683:GEG786684 GOC786683:GOC786684 GXY786683:GXY786684 HHU786683:HHU786684 HRQ786683:HRQ786684 IBM786683:IBM786684 ILI786683:ILI786684 IVE786683:IVE786684 JFA786683:JFA786684 JOW786683:JOW786684 JYS786683:JYS786684 KIO786683:KIO786684 KSK786683:KSK786684 LCG786683:LCG786684 LMC786683:LMC786684 LVY786683:LVY786684 MFU786683:MFU786684 MPQ786683:MPQ786684 MZM786683:MZM786684 NJI786683:NJI786684 NTE786683:NTE786684 ODA786683:ODA786684 OMW786683:OMW786684 OWS786683:OWS786684 PGO786683:PGO786684 PQK786683:PQK786684 QAG786683:QAG786684 QKC786683:QKC786684 QTY786683:QTY786684 RDU786683:RDU786684 RNQ786683:RNQ786684 RXM786683:RXM786684 SHI786683:SHI786684 SRE786683:SRE786684 TBA786683:TBA786684 TKW786683:TKW786684 TUS786683:TUS786684 UEO786683:UEO786684 UOK786683:UOK786684 UYG786683:UYG786684 VIC786683:VIC786684 VRY786683:VRY786684 WBU786683:WBU786684 WLQ786683:WLQ786684 WVM786683:WVM786684 E852219:E852220 JA852219:JA852220 SW852219:SW852220 ACS852219:ACS852220 AMO852219:AMO852220 AWK852219:AWK852220 BGG852219:BGG852220 BQC852219:BQC852220 BZY852219:BZY852220 CJU852219:CJU852220 CTQ852219:CTQ852220 DDM852219:DDM852220 DNI852219:DNI852220 DXE852219:DXE852220 EHA852219:EHA852220 EQW852219:EQW852220 FAS852219:FAS852220 FKO852219:FKO852220 FUK852219:FUK852220 GEG852219:GEG852220 GOC852219:GOC852220 GXY852219:GXY852220 HHU852219:HHU852220 HRQ852219:HRQ852220 IBM852219:IBM852220 ILI852219:ILI852220 IVE852219:IVE852220 JFA852219:JFA852220 JOW852219:JOW852220 JYS852219:JYS852220 KIO852219:KIO852220 KSK852219:KSK852220 LCG852219:LCG852220 LMC852219:LMC852220 LVY852219:LVY852220 MFU852219:MFU852220 MPQ852219:MPQ852220 MZM852219:MZM852220 NJI852219:NJI852220 NTE852219:NTE852220 ODA852219:ODA852220 OMW852219:OMW852220 OWS852219:OWS852220 PGO852219:PGO852220 PQK852219:PQK852220 QAG852219:QAG852220 QKC852219:QKC852220 QTY852219:QTY852220 RDU852219:RDU852220 RNQ852219:RNQ852220 RXM852219:RXM852220 SHI852219:SHI852220 SRE852219:SRE852220 TBA852219:TBA852220 TKW852219:TKW852220 TUS852219:TUS852220 UEO852219:UEO852220 UOK852219:UOK852220 UYG852219:UYG852220 VIC852219:VIC852220 VRY852219:VRY852220 WBU852219:WBU852220 WLQ852219:WLQ852220 WVM852219:WVM852220 E917755:E917756 JA917755:JA917756 SW917755:SW917756 ACS917755:ACS917756 AMO917755:AMO917756 AWK917755:AWK917756 BGG917755:BGG917756 BQC917755:BQC917756 BZY917755:BZY917756 CJU917755:CJU917756 CTQ917755:CTQ917756 DDM917755:DDM917756 DNI917755:DNI917756 DXE917755:DXE917756 EHA917755:EHA917756 EQW917755:EQW917756 FAS917755:FAS917756 FKO917755:FKO917756 FUK917755:FUK917756 GEG917755:GEG917756 GOC917755:GOC917756 GXY917755:GXY917756 HHU917755:HHU917756 HRQ917755:HRQ917756 IBM917755:IBM917756 ILI917755:ILI917756 IVE917755:IVE917756 JFA917755:JFA917756 JOW917755:JOW917756 JYS917755:JYS917756 KIO917755:KIO917756 KSK917755:KSK917756 LCG917755:LCG917756 LMC917755:LMC917756 LVY917755:LVY917756 MFU917755:MFU917756 MPQ917755:MPQ917756 MZM917755:MZM917756 NJI917755:NJI917756 NTE917755:NTE917756 ODA917755:ODA917756 OMW917755:OMW917756 OWS917755:OWS917756 PGO917755:PGO917756 PQK917755:PQK917756 QAG917755:QAG917756 QKC917755:QKC917756 QTY917755:QTY917756 RDU917755:RDU917756 RNQ917755:RNQ917756 RXM917755:RXM917756 SHI917755:SHI917756 SRE917755:SRE917756 TBA917755:TBA917756 TKW917755:TKW917756 TUS917755:TUS917756 UEO917755:UEO917756 UOK917755:UOK917756 UYG917755:UYG917756 VIC917755:VIC917756 VRY917755:VRY917756 WBU917755:WBU917756 WLQ917755:WLQ917756 WVM917755:WVM917756 E983291:E983292 JA983291:JA983292 SW983291:SW983292 ACS983291:ACS983292 AMO983291:AMO983292 AWK983291:AWK983292 BGG983291:BGG983292 BQC983291:BQC983292 BZY983291:BZY983292 CJU983291:CJU983292 CTQ983291:CTQ983292 DDM983291:DDM983292 DNI983291:DNI983292 DXE983291:DXE983292 EHA983291:EHA983292 EQW983291:EQW983292 FAS983291:FAS983292 FKO983291:FKO983292 FUK983291:FUK983292 GEG983291:GEG983292 GOC983291:GOC983292 GXY983291:GXY983292 HHU983291:HHU983292 HRQ983291:HRQ983292 IBM983291:IBM983292 ILI983291:ILI983292 IVE983291:IVE983292 JFA983291:JFA983292 JOW983291:JOW983292 JYS983291:JYS983292 KIO983291:KIO983292 KSK983291:KSK983292 LCG983291:LCG983292 LMC983291:LMC983292 LVY983291:LVY983292 MFU983291:MFU983292 MPQ983291:MPQ983292 MZM983291:MZM983292 NJI983291:NJI983292 NTE983291:NTE983292 ODA983291:ODA983292 OMW983291:OMW983292 OWS983291:OWS983292 PGO983291:PGO983292 PQK983291:PQK983292 QAG983291:QAG983292 QKC983291:QKC983292 QTY983291:QTY983292 RDU983291:RDU983292 RNQ983291:RNQ983292 RXM983291:RXM983292 SHI983291:SHI983292 SRE983291:SRE983292 TBA983291:TBA983292 TKW983291:TKW983292 TUS983291:TUS983292 UEO983291:UEO983292 UOK983291:UOK983292 UYG983291:UYG983292 VIC983291:VIC983292 VRY983291:VRY983292 WBU983291:WBU983292 WLQ983291:WLQ983292 WVM983291:WVM983292 J249:J250 JF249:JF250 TB249:TB250 ACX249:ACX250 AMT249:AMT250 AWP249:AWP250 BGL249:BGL250 BQH249:BQH250 CAD249:CAD250 CJZ249:CJZ250 CTV249:CTV250 DDR249:DDR250 DNN249:DNN250 DXJ249:DXJ250 EHF249:EHF250 ERB249:ERB250 FAX249:FAX250 FKT249:FKT250 FUP249:FUP250 GEL249:GEL250 GOH249:GOH250 GYD249:GYD250 HHZ249:HHZ250 HRV249:HRV250 IBR249:IBR250 ILN249:ILN250 IVJ249:IVJ250 JFF249:JFF250 JPB249:JPB250 JYX249:JYX250 KIT249:KIT250 KSP249:KSP250 LCL249:LCL250 LMH249:LMH250 LWD249:LWD250 MFZ249:MFZ250 MPV249:MPV250 MZR249:MZR250 NJN249:NJN250 NTJ249:NTJ250 ODF249:ODF250 ONB249:ONB250 OWX249:OWX250 PGT249:PGT250 PQP249:PQP250 QAL249:QAL250 QKH249:QKH250 QUD249:QUD250 RDZ249:RDZ250 RNV249:RNV250 RXR249:RXR250 SHN249:SHN250 SRJ249:SRJ250 TBF249:TBF250 TLB249:TLB250 TUX249:TUX250 UET249:UET250 UOP249:UOP250 UYL249:UYL250 VIH249:VIH250 VSD249:VSD250 WBZ249:WBZ250 WLV249:WLV250 WVR249:WVR250 J65785:J65786 JF65785:JF65786 TB65785:TB65786 ACX65785:ACX65786 AMT65785:AMT65786 AWP65785:AWP65786 BGL65785:BGL65786 BQH65785:BQH65786 CAD65785:CAD65786 CJZ65785:CJZ65786 CTV65785:CTV65786 DDR65785:DDR65786 DNN65785:DNN65786 DXJ65785:DXJ65786 EHF65785:EHF65786 ERB65785:ERB65786 FAX65785:FAX65786 FKT65785:FKT65786 FUP65785:FUP65786 GEL65785:GEL65786 GOH65785:GOH65786 GYD65785:GYD65786 HHZ65785:HHZ65786 HRV65785:HRV65786 IBR65785:IBR65786 ILN65785:ILN65786 IVJ65785:IVJ65786 JFF65785:JFF65786 JPB65785:JPB65786 JYX65785:JYX65786 KIT65785:KIT65786 KSP65785:KSP65786 LCL65785:LCL65786 LMH65785:LMH65786 LWD65785:LWD65786 MFZ65785:MFZ65786 MPV65785:MPV65786 MZR65785:MZR65786 NJN65785:NJN65786 NTJ65785:NTJ65786 ODF65785:ODF65786 ONB65785:ONB65786 OWX65785:OWX65786 PGT65785:PGT65786 PQP65785:PQP65786 QAL65785:QAL65786 QKH65785:QKH65786 QUD65785:QUD65786 RDZ65785:RDZ65786 RNV65785:RNV65786 RXR65785:RXR65786 SHN65785:SHN65786 SRJ65785:SRJ65786 TBF65785:TBF65786 TLB65785:TLB65786 TUX65785:TUX65786 UET65785:UET65786 UOP65785:UOP65786 UYL65785:UYL65786 VIH65785:VIH65786 VSD65785:VSD65786 WBZ65785:WBZ65786 WLV65785:WLV65786 WVR65785:WVR65786 J131321:J131322 JF131321:JF131322 TB131321:TB131322 ACX131321:ACX131322 AMT131321:AMT131322 AWP131321:AWP131322 BGL131321:BGL131322 BQH131321:BQH131322 CAD131321:CAD131322 CJZ131321:CJZ131322 CTV131321:CTV131322 DDR131321:DDR131322 DNN131321:DNN131322 DXJ131321:DXJ131322 EHF131321:EHF131322 ERB131321:ERB131322 FAX131321:FAX131322 FKT131321:FKT131322 FUP131321:FUP131322 GEL131321:GEL131322 GOH131321:GOH131322 GYD131321:GYD131322 HHZ131321:HHZ131322 HRV131321:HRV131322 IBR131321:IBR131322 ILN131321:ILN131322 IVJ131321:IVJ131322 JFF131321:JFF131322 JPB131321:JPB131322 JYX131321:JYX131322 KIT131321:KIT131322 KSP131321:KSP131322 LCL131321:LCL131322 LMH131321:LMH131322 LWD131321:LWD131322 MFZ131321:MFZ131322 MPV131321:MPV131322 MZR131321:MZR131322 NJN131321:NJN131322 NTJ131321:NTJ131322 ODF131321:ODF131322 ONB131321:ONB131322 OWX131321:OWX131322 PGT131321:PGT131322 PQP131321:PQP131322 QAL131321:QAL131322 QKH131321:QKH131322 QUD131321:QUD131322 RDZ131321:RDZ131322 RNV131321:RNV131322 RXR131321:RXR131322 SHN131321:SHN131322 SRJ131321:SRJ131322 TBF131321:TBF131322 TLB131321:TLB131322 TUX131321:TUX131322 UET131321:UET131322 UOP131321:UOP131322 UYL131321:UYL131322 VIH131321:VIH131322 VSD131321:VSD131322 WBZ131321:WBZ131322 WLV131321:WLV131322 WVR131321:WVR131322 J196857:J196858 JF196857:JF196858 TB196857:TB196858 ACX196857:ACX196858 AMT196857:AMT196858 AWP196857:AWP196858 BGL196857:BGL196858 BQH196857:BQH196858 CAD196857:CAD196858 CJZ196857:CJZ196858 CTV196857:CTV196858 DDR196857:DDR196858 DNN196857:DNN196858 DXJ196857:DXJ196858 EHF196857:EHF196858 ERB196857:ERB196858 FAX196857:FAX196858 FKT196857:FKT196858 FUP196857:FUP196858 GEL196857:GEL196858 GOH196857:GOH196858 GYD196857:GYD196858 HHZ196857:HHZ196858 HRV196857:HRV196858 IBR196857:IBR196858 ILN196857:ILN196858 IVJ196857:IVJ196858 JFF196857:JFF196858 JPB196857:JPB196858 JYX196857:JYX196858 KIT196857:KIT196858 KSP196857:KSP196858 LCL196857:LCL196858 LMH196857:LMH196858 LWD196857:LWD196858 MFZ196857:MFZ196858 MPV196857:MPV196858 MZR196857:MZR196858 NJN196857:NJN196858 NTJ196857:NTJ196858 ODF196857:ODF196858 ONB196857:ONB196858 OWX196857:OWX196858 PGT196857:PGT196858 PQP196857:PQP196858 QAL196857:QAL196858 QKH196857:QKH196858 QUD196857:QUD196858 RDZ196857:RDZ196858 RNV196857:RNV196858 RXR196857:RXR196858 SHN196857:SHN196858 SRJ196857:SRJ196858 TBF196857:TBF196858 TLB196857:TLB196858 TUX196857:TUX196858 UET196857:UET196858 UOP196857:UOP196858 UYL196857:UYL196858 VIH196857:VIH196858 VSD196857:VSD196858 WBZ196857:WBZ196858 WLV196857:WLV196858 WVR196857:WVR196858 J262393:J262394 JF262393:JF262394 TB262393:TB262394 ACX262393:ACX262394 AMT262393:AMT262394 AWP262393:AWP262394 BGL262393:BGL262394 BQH262393:BQH262394 CAD262393:CAD262394 CJZ262393:CJZ262394 CTV262393:CTV262394 DDR262393:DDR262394 DNN262393:DNN262394 DXJ262393:DXJ262394 EHF262393:EHF262394 ERB262393:ERB262394 FAX262393:FAX262394 FKT262393:FKT262394 FUP262393:FUP262394 GEL262393:GEL262394 GOH262393:GOH262394 GYD262393:GYD262394 HHZ262393:HHZ262394 HRV262393:HRV262394 IBR262393:IBR262394 ILN262393:ILN262394 IVJ262393:IVJ262394 JFF262393:JFF262394 JPB262393:JPB262394 JYX262393:JYX262394 KIT262393:KIT262394 KSP262393:KSP262394 LCL262393:LCL262394 LMH262393:LMH262394 LWD262393:LWD262394 MFZ262393:MFZ262394 MPV262393:MPV262394 MZR262393:MZR262394 NJN262393:NJN262394 NTJ262393:NTJ262394 ODF262393:ODF262394 ONB262393:ONB262394 OWX262393:OWX262394 PGT262393:PGT262394 PQP262393:PQP262394 QAL262393:QAL262394 QKH262393:QKH262394 QUD262393:QUD262394 RDZ262393:RDZ262394 RNV262393:RNV262394 RXR262393:RXR262394 SHN262393:SHN262394 SRJ262393:SRJ262394 TBF262393:TBF262394 TLB262393:TLB262394 TUX262393:TUX262394 UET262393:UET262394 UOP262393:UOP262394 UYL262393:UYL262394 VIH262393:VIH262394 VSD262393:VSD262394 WBZ262393:WBZ262394 WLV262393:WLV262394 WVR262393:WVR262394 J327929:J327930 JF327929:JF327930 TB327929:TB327930 ACX327929:ACX327930 AMT327929:AMT327930 AWP327929:AWP327930 BGL327929:BGL327930 BQH327929:BQH327930 CAD327929:CAD327930 CJZ327929:CJZ327930 CTV327929:CTV327930 DDR327929:DDR327930 DNN327929:DNN327930 DXJ327929:DXJ327930 EHF327929:EHF327930 ERB327929:ERB327930 FAX327929:FAX327930 FKT327929:FKT327930 FUP327929:FUP327930 GEL327929:GEL327930 GOH327929:GOH327930 GYD327929:GYD327930 HHZ327929:HHZ327930 HRV327929:HRV327930 IBR327929:IBR327930 ILN327929:ILN327930 IVJ327929:IVJ327930 JFF327929:JFF327930 JPB327929:JPB327930 JYX327929:JYX327930 KIT327929:KIT327930 KSP327929:KSP327930 LCL327929:LCL327930 LMH327929:LMH327930 LWD327929:LWD327930 MFZ327929:MFZ327930 MPV327929:MPV327930 MZR327929:MZR327930 NJN327929:NJN327930 NTJ327929:NTJ327930 ODF327929:ODF327930 ONB327929:ONB327930 OWX327929:OWX327930 PGT327929:PGT327930 PQP327929:PQP327930 QAL327929:QAL327930 QKH327929:QKH327930 QUD327929:QUD327930 RDZ327929:RDZ327930 RNV327929:RNV327930 RXR327929:RXR327930 SHN327929:SHN327930 SRJ327929:SRJ327930 TBF327929:TBF327930 TLB327929:TLB327930 TUX327929:TUX327930 UET327929:UET327930 UOP327929:UOP327930 UYL327929:UYL327930 VIH327929:VIH327930 VSD327929:VSD327930 WBZ327929:WBZ327930 WLV327929:WLV327930 WVR327929:WVR327930 J393465:J393466 JF393465:JF393466 TB393465:TB393466 ACX393465:ACX393466 AMT393465:AMT393466 AWP393465:AWP393466 BGL393465:BGL393466 BQH393465:BQH393466 CAD393465:CAD393466 CJZ393465:CJZ393466 CTV393465:CTV393466 DDR393465:DDR393466 DNN393465:DNN393466 DXJ393465:DXJ393466 EHF393465:EHF393466 ERB393465:ERB393466 FAX393465:FAX393466 FKT393465:FKT393466 FUP393465:FUP393466 GEL393465:GEL393466 GOH393465:GOH393466 GYD393465:GYD393466 HHZ393465:HHZ393466 HRV393465:HRV393466 IBR393465:IBR393466 ILN393465:ILN393466 IVJ393465:IVJ393466 JFF393465:JFF393466 JPB393465:JPB393466 JYX393465:JYX393466 KIT393465:KIT393466 KSP393465:KSP393466 LCL393465:LCL393466 LMH393465:LMH393466 LWD393465:LWD393466 MFZ393465:MFZ393466 MPV393465:MPV393466 MZR393465:MZR393466 NJN393465:NJN393466 NTJ393465:NTJ393466 ODF393465:ODF393466 ONB393465:ONB393466 OWX393465:OWX393466 PGT393465:PGT393466 PQP393465:PQP393466 QAL393465:QAL393466 QKH393465:QKH393466 QUD393465:QUD393466 RDZ393465:RDZ393466 RNV393465:RNV393466 RXR393465:RXR393466 SHN393465:SHN393466 SRJ393465:SRJ393466 TBF393465:TBF393466 TLB393465:TLB393466 TUX393465:TUX393466 UET393465:UET393466 UOP393465:UOP393466 UYL393465:UYL393466 VIH393465:VIH393466 VSD393465:VSD393466 WBZ393465:WBZ393466 WLV393465:WLV393466 WVR393465:WVR393466 J459001:J459002 JF459001:JF459002 TB459001:TB459002 ACX459001:ACX459002 AMT459001:AMT459002 AWP459001:AWP459002 BGL459001:BGL459002 BQH459001:BQH459002 CAD459001:CAD459002 CJZ459001:CJZ459002 CTV459001:CTV459002 DDR459001:DDR459002 DNN459001:DNN459002 DXJ459001:DXJ459002 EHF459001:EHF459002 ERB459001:ERB459002 FAX459001:FAX459002 FKT459001:FKT459002 FUP459001:FUP459002 GEL459001:GEL459002 GOH459001:GOH459002 GYD459001:GYD459002 HHZ459001:HHZ459002 HRV459001:HRV459002 IBR459001:IBR459002 ILN459001:ILN459002 IVJ459001:IVJ459002 JFF459001:JFF459002 JPB459001:JPB459002 JYX459001:JYX459002 KIT459001:KIT459002 KSP459001:KSP459002 LCL459001:LCL459002 LMH459001:LMH459002 LWD459001:LWD459002 MFZ459001:MFZ459002 MPV459001:MPV459002 MZR459001:MZR459002 NJN459001:NJN459002 NTJ459001:NTJ459002 ODF459001:ODF459002 ONB459001:ONB459002 OWX459001:OWX459002 PGT459001:PGT459002 PQP459001:PQP459002 QAL459001:QAL459002 QKH459001:QKH459002 QUD459001:QUD459002 RDZ459001:RDZ459002 RNV459001:RNV459002 RXR459001:RXR459002 SHN459001:SHN459002 SRJ459001:SRJ459002 TBF459001:TBF459002 TLB459001:TLB459002 TUX459001:TUX459002 UET459001:UET459002 UOP459001:UOP459002 UYL459001:UYL459002 VIH459001:VIH459002 VSD459001:VSD459002 WBZ459001:WBZ459002 WLV459001:WLV459002 WVR459001:WVR459002 J524537:J524538 JF524537:JF524538 TB524537:TB524538 ACX524537:ACX524538 AMT524537:AMT524538 AWP524537:AWP524538 BGL524537:BGL524538 BQH524537:BQH524538 CAD524537:CAD524538 CJZ524537:CJZ524538 CTV524537:CTV524538 DDR524537:DDR524538 DNN524537:DNN524538 DXJ524537:DXJ524538 EHF524537:EHF524538 ERB524537:ERB524538 FAX524537:FAX524538 FKT524537:FKT524538 FUP524537:FUP524538 GEL524537:GEL524538 GOH524537:GOH524538 GYD524537:GYD524538 HHZ524537:HHZ524538 HRV524537:HRV524538 IBR524537:IBR524538 ILN524537:ILN524538 IVJ524537:IVJ524538 JFF524537:JFF524538 JPB524537:JPB524538 JYX524537:JYX524538 KIT524537:KIT524538 KSP524537:KSP524538 LCL524537:LCL524538 LMH524537:LMH524538 LWD524537:LWD524538 MFZ524537:MFZ524538 MPV524537:MPV524538 MZR524537:MZR524538 NJN524537:NJN524538 NTJ524537:NTJ524538 ODF524537:ODF524538 ONB524537:ONB524538 OWX524537:OWX524538 PGT524537:PGT524538 PQP524537:PQP524538 QAL524537:QAL524538 QKH524537:QKH524538 QUD524537:QUD524538 RDZ524537:RDZ524538 RNV524537:RNV524538 RXR524537:RXR524538 SHN524537:SHN524538 SRJ524537:SRJ524538 TBF524537:TBF524538 TLB524537:TLB524538 TUX524537:TUX524538 UET524537:UET524538 UOP524537:UOP524538 UYL524537:UYL524538 VIH524537:VIH524538 VSD524537:VSD524538 WBZ524537:WBZ524538 WLV524537:WLV524538 WVR524537:WVR524538 J590073:J590074 JF590073:JF590074 TB590073:TB590074 ACX590073:ACX590074 AMT590073:AMT590074 AWP590073:AWP590074 BGL590073:BGL590074 BQH590073:BQH590074 CAD590073:CAD590074 CJZ590073:CJZ590074 CTV590073:CTV590074 DDR590073:DDR590074 DNN590073:DNN590074 DXJ590073:DXJ590074 EHF590073:EHF590074 ERB590073:ERB590074 FAX590073:FAX590074 FKT590073:FKT590074 FUP590073:FUP590074 GEL590073:GEL590074 GOH590073:GOH590074 GYD590073:GYD590074 HHZ590073:HHZ590074 HRV590073:HRV590074 IBR590073:IBR590074 ILN590073:ILN590074 IVJ590073:IVJ590074 JFF590073:JFF590074 JPB590073:JPB590074 JYX590073:JYX590074 KIT590073:KIT590074 KSP590073:KSP590074 LCL590073:LCL590074 LMH590073:LMH590074 LWD590073:LWD590074 MFZ590073:MFZ590074 MPV590073:MPV590074 MZR590073:MZR590074 NJN590073:NJN590074 NTJ590073:NTJ590074 ODF590073:ODF590074 ONB590073:ONB590074 OWX590073:OWX590074 PGT590073:PGT590074 PQP590073:PQP590074 QAL590073:QAL590074 QKH590073:QKH590074 QUD590073:QUD590074 RDZ590073:RDZ590074 RNV590073:RNV590074 RXR590073:RXR590074 SHN590073:SHN590074 SRJ590073:SRJ590074 TBF590073:TBF590074 TLB590073:TLB590074 TUX590073:TUX590074 UET590073:UET590074 UOP590073:UOP590074 UYL590073:UYL590074 VIH590073:VIH590074 VSD590073:VSD590074 WBZ590073:WBZ590074 WLV590073:WLV590074 WVR590073:WVR590074 J655609:J655610 JF655609:JF655610 TB655609:TB655610 ACX655609:ACX655610 AMT655609:AMT655610 AWP655609:AWP655610 BGL655609:BGL655610 BQH655609:BQH655610 CAD655609:CAD655610 CJZ655609:CJZ655610 CTV655609:CTV655610 DDR655609:DDR655610 DNN655609:DNN655610 DXJ655609:DXJ655610 EHF655609:EHF655610 ERB655609:ERB655610 FAX655609:FAX655610 FKT655609:FKT655610 FUP655609:FUP655610 GEL655609:GEL655610 GOH655609:GOH655610 GYD655609:GYD655610 HHZ655609:HHZ655610 HRV655609:HRV655610 IBR655609:IBR655610 ILN655609:ILN655610 IVJ655609:IVJ655610 JFF655609:JFF655610 JPB655609:JPB655610 JYX655609:JYX655610 KIT655609:KIT655610 KSP655609:KSP655610 LCL655609:LCL655610 LMH655609:LMH655610 LWD655609:LWD655610 MFZ655609:MFZ655610 MPV655609:MPV655610 MZR655609:MZR655610 NJN655609:NJN655610 NTJ655609:NTJ655610 ODF655609:ODF655610 ONB655609:ONB655610 OWX655609:OWX655610 PGT655609:PGT655610 PQP655609:PQP655610 QAL655609:QAL655610 QKH655609:QKH655610 QUD655609:QUD655610 RDZ655609:RDZ655610 RNV655609:RNV655610 RXR655609:RXR655610 SHN655609:SHN655610 SRJ655609:SRJ655610 TBF655609:TBF655610 TLB655609:TLB655610 TUX655609:TUX655610 UET655609:UET655610 UOP655609:UOP655610 UYL655609:UYL655610 VIH655609:VIH655610 VSD655609:VSD655610 WBZ655609:WBZ655610 WLV655609:WLV655610 WVR655609:WVR655610 J721145:J721146 JF721145:JF721146 TB721145:TB721146 ACX721145:ACX721146 AMT721145:AMT721146 AWP721145:AWP721146 BGL721145:BGL721146 BQH721145:BQH721146 CAD721145:CAD721146 CJZ721145:CJZ721146 CTV721145:CTV721146 DDR721145:DDR721146 DNN721145:DNN721146 DXJ721145:DXJ721146 EHF721145:EHF721146 ERB721145:ERB721146 FAX721145:FAX721146 FKT721145:FKT721146 FUP721145:FUP721146 GEL721145:GEL721146 GOH721145:GOH721146 GYD721145:GYD721146 HHZ721145:HHZ721146 HRV721145:HRV721146 IBR721145:IBR721146 ILN721145:ILN721146 IVJ721145:IVJ721146 JFF721145:JFF721146 JPB721145:JPB721146 JYX721145:JYX721146 KIT721145:KIT721146 KSP721145:KSP721146 LCL721145:LCL721146 LMH721145:LMH721146 LWD721145:LWD721146 MFZ721145:MFZ721146 MPV721145:MPV721146 MZR721145:MZR721146 NJN721145:NJN721146 NTJ721145:NTJ721146 ODF721145:ODF721146 ONB721145:ONB721146 OWX721145:OWX721146 PGT721145:PGT721146 PQP721145:PQP721146 QAL721145:QAL721146 QKH721145:QKH721146 QUD721145:QUD721146 RDZ721145:RDZ721146 RNV721145:RNV721146 RXR721145:RXR721146 SHN721145:SHN721146 SRJ721145:SRJ721146 TBF721145:TBF721146 TLB721145:TLB721146 TUX721145:TUX721146 UET721145:UET721146 UOP721145:UOP721146 UYL721145:UYL721146 VIH721145:VIH721146 VSD721145:VSD721146 WBZ721145:WBZ721146 WLV721145:WLV721146 WVR721145:WVR721146 J786681:J786682 JF786681:JF786682 TB786681:TB786682 ACX786681:ACX786682 AMT786681:AMT786682 AWP786681:AWP786682 BGL786681:BGL786682 BQH786681:BQH786682 CAD786681:CAD786682 CJZ786681:CJZ786682 CTV786681:CTV786682 DDR786681:DDR786682 DNN786681:DNN786682 DXJ786681:DXJ786682 EHF786681:EHF786682 ERB786681:ERB786682 FAX786681:FAX786682 FKT786681:FKT786682 FUP786681:FUP786682 GEL786681:GEL786682 GOH786681:GOH786682 GYD786681:GYD786682 HHZ786681:HHZ786682 HRV786681:HRV786682 IBR786681:IBR786682 ILN786681:ILN786682 IVJ786681:IVJ786682 JFF786681:JFF786682 JPB786681:JPB786682 JYX786681:JYX786682 KIT786681:KIT786682 KSP786681:KSP786682 LCL786681:LCL786682 LMH786681:LMH786682 LWD786681:LWD786682 MFZ786681:MFZ786682 MPV786681:MPV786682 MZR786681:MZR786682 NJN786681:NJN786682 NTJ786681:NTJ786682 ODF786681:ODF786682 ONB786681:ONB786682 OWX786681:OWX786682 PGT786681:PGT786682 PQP786681:PQP786682 QAL786681:QAL786682 QKH786681:QKH786682 QUD786681:QUD786682 RDZ786681:RDZ786682 RNV786681:RNV786682 RXR786681:RXR786682 SHN786681:SHN786682 SRJ786681:SRJ786682 TBF786681:TBF786682 TLB786681:TLB786682 TUX786681:TUX786682 UET786681:UET786682 UOP786681:UOP786682 UYL786681:UYL786682 VIH786681:VIH786682 VSD786681:VSD786682 WBZ786681:WBZ786682 WLV786681:WLV786682 WVR786681:WVR786682 J852217:J852218 JF852217:JF852218 TB852217:TB852218 ACX852217:ACX852218 AMT852217:AMT852218 AWP852217:AWP852218 BGL852217:BGL852218 BQH852217:BQH852218 CAD852217:CAD852218 CJZ852217:CJZ852218 CTV852217:CTV852218 DDR852217:DDR852218 DNN852217:DNN852218 DXJ852217:DXJ852218 EHF852217:EHF852218 ERB852217:ERB852218 FAX852217:FAX852218 FKT852217:FKT852218 FUP852217:FUP852218 GEL852217:GEL852218 GOH852217:GOH852218 GYD852217:GYD852218 HHZ852217:HHZ852218 HRV852217:HRV852218 IBR852217:IBR852218 ILN852217:ILN852218 IVJ852217:IVJ852218 JFF852217:JFF852218 JPB852217:JPB852218 JYX852217:JYX852218 KIT852217:KIT852218 KSP852217:KSP852218 LCL852217:LCL852218 LMH852217:LMH852218 LWD852217:LWD852218 MFZ852217:MFZ852218 MPV852217:MPV852218 MZR852217:MZR852218 NJN852217:NJN852218 NTJ852217:NTJ852218 ODF852217:ODF852218 ONB852217:ONB852218 OWX852217:OWX852218 PGT852217:PGT852218 PQP852217:PQP852218 QAL852217:QAL852218 QKH852217:QKH852218 QUD852217:QUD852218 RDZ852217:RDZ852218 RNV852217:RNV852218 RXR852217:RXR852218 SHN852217:SHN852218 SRJ852217:SRJ852218 TBF852217:TBF852218 TLB852217:TLB852218 TUX852217:TUX852218 UET852217:UET852218 UOP852217:UOP852218 UYL852217:UYL852218 VIH852217:VIH852218 VSD852217:VSD852218 WBZ852217:WBZ852218 WLV852217:WLV852218 WVR852217:WVR852218 J917753:J917754 JF917753:JF917754 TB917753:TB917754 ACX917753:ACX917754 AMT917753:AMT917754 AWP917753:AWP917754 BGL917753:BGL917754 BQH917753:BQH917754 CAD917753:CAD917754 CJZ917753:CJZ917754 CTV917753:CTV917754 DDR917753:DDR917754 DNN917753:DNN917754 DXJ917753:DXJ917754 EHF917753:EHF917754 ERB917753:ERB917754 FAX917753:FAX917754 FKT917753:FKT917754 FUP917753:FUP917754 GEL917753:GEL917754 GOH917753:GOH917754 GYD917753:GYD917754 HHZ917753:HHZ917754 HRV917753:HRV917754 IBR917753:IBR917754 ILN917753:ILN917754 IVJ917753:IVJ917754 JFF917753:JFF917754 JPB917753:JPB917754 JYX917753:JYX917754 KIT917753:KIT917754 KSP917753:KSP917754 LCL917753:LCL917754 LMH917753:LMH917754 LWD917753:LWD917754 MFZ917753:MFZ917754 MPV917753:MPV917754 MZR917753:MZR917754 NJN917753:NJN917754 NTJ917753:NTJ917754 ODF917753:ODF917754 ONB917753:ONB917754 OWX917753:OWX917754 PGT917753:PGT917754 PQP917753:PQP917754 QAL917753:QAL917754 QKH917753:QKH917754 QUD917753:QUD917754 RDZ917753:RDZ917754 RNV917753:RNV917754 RXR917753:RXR917754 SHN917753:SHN917754 SRJ917753:SRJ917754 TBF917753:TBF917754 TLB917753:TLB917754 TUX917753:TUX917754 UET917753:UET917754 UOP917753:UOP917754 UYL917753:UYL917754 VIH917753:VIH917754 VSD917753:VSD917754 WBZ917753:WBZ917754 WLV917753:WLV917754 WVR917753:WVR917754 J983289:J983290 JF983289:JF983290 TB983289:TB983290 ACX983289:ACX983290 AMT983289:AMT983290 AWP983289:AWP983290 BGL983289:BGL983290 BQH983289:BQH983290 CAD983289:CAD983290 CJZ983289:CJZ983290 CTV983289:CTV983290 DDR983289:DDR983290 DNN983289:DNN983290 DXJ983289:DXJ983290 EHF983289:EHF983290 ERB983289:ERB983290 FAX983289:FAX983290 FKT983289:FKT983290 FUP983289:FUP983290 GEL983289:GEL983290 GOH983289:GOH983290 GYD983289:GYD983290 HHZ983289:HHZ983290 HRV983289:HRV983290 IBR983289:IBR983290 ILN983289:ILN983290 IVJ983289:IVJ983290 JFF983289:JFF983290 JPB983289:JPB983290 JYX983289:JYX983290 KIT983289:KIT983290 KSP983289:KSP983290 LCL983289:LCL983290 LMH983289:LMH983290 LWD983289:LWD983290 MFZ983289:MFZ983290 MPV983289:MPV983290 MZR983289:MZR983290 NJN983289:NJN983290 NTJ983289:NTJ983290 ODF983289:ODF983290 ONB983289:ONB983290 OWX983289:OWX983290 PGT983289:PGT983290 PQP983289:PQP983290 QAL983289:QAL983290 QKH983289:QKH983290 QUD983289:QUD983290 RDZ983289:RDZ983290 RNV983289:RNV983290 RXR983289:RXR983290 SHN983289:SHN983290 SRJ983289:SRJ983290 TBF983289:TBF983290 TLB983289:TLB983290 TUX983289:TUX983290 UET983289:UET983290 UOP983289:UOP983290 UYL983289:UYL983290 VIH983289:VIH983290 VSD983289:VSD983290 WBZ983289:WBZ983290 WLV983289:WLV983290 WVR983289:WVR983290 C240:C241 IY240:IY241 SU240:SU241 ACQ240:ACQ241 AMM240:AMM241 AWI240:AWI241 BGE240:BGE241 BQA240:BQA241 BZW240:BZW241 CJS240:CJS241 CTO240:CTO241 DDK240:DDK241 DNG240:DNG241 DXC240:DXC241 EGY240:EGY241 EQU240:EQU241 FAQ240:FAQ241 FKM240:FKM241 FUI240:FUI241 GEE240:GEE241 GOA240:GOA241 GXW240:GXW241 HHS240:HHS241 HRO240:HRO241 IBK240:IBK241 ILG240:ILG241 IVC240:IVC241 JEY240:JEY241 JOU240:JOU241 JYQ240:JYQ241 KIM240:KIM241 KSI240:KSI241 LCE240:LCE241 LMA240:LMA241 LVW240:LVW241 MFS240:MFS241 MPO240:MPO241 MZK240:MZK241 NJG240:NJG241 NTC240:NTC241 OCY240:OCY241 OMU240:OMU241 OWQ240:OWQ241 PGM240:PGM241 PQI240:PQI241 QAE240:QAE241 QKA240:QKA241 QTW240:QTW241 RDS240:RDS241 RNO240:RNO241 RXK240:RXK241 SHG240:SHG241 SRC240:SRC241 TAY240:TAY241 TKU240:TKU241 TUQ240:TUQ241 UEM240:UEM241 UOI240:UOI241 UYE240:UYE241 VIA240:VIA241 VRW240:VRW241 WBS240:WBS241 WLO240:WLO241 WVK240:WVK241 C65776:C65777 IY65776:IY65777 SU65776:SU65777 ACQ65776:ACQ65777 AMM65776:AMM65777 AWI65776:AWI65777 BGE65776:BGE65777 BQA65776:BQA65777 BZW65776:BZW65777 CJS65776:CJS65777 CTO65776:CTO65777 DDK65776:DDK65777 DNG65776:DNG65777 DXC65776:DXC65777 EGY65776:EGY65777 EQU65776:EQU65777 FAQ65776:FAQ65777 FKM65776:FKM65777 FUI65776:FUI65777 GEE65776:GEE65777 GOA65776:GOA65777 GXW65776:GXW65777 HHS65776:HHS65777 HRO65776:HRO65777 IBK65776:IBK65777 ILG65776:ILG65777 IVC65776:IVC65777 JEY65776:JEY65777 JOU65776:JOU65777 JYQ65776:JYQ65777 KIM65776:KIM65777 KSI65776:KSI65777 LCE65776:LCE65777 LMA65776:LMA65777 LVW65776:LVW65777 MFS65776:MFS65777 MPO65776:MPO65777 MZK65776:MZK65777 NJG65776:NJG65777 NTC65776:NTC65777 OCY65776:OCY65777 OMU65776:OMU65777 OWQ65776:OWQ65777 PGM65776:PGM65777 PQI65776:PQI65777 QAE65776:QAE65777 QKA65776:QKA65777 QTW65776:QTW65777 RDS65776:RDS65777 RNO65776:RNO65777 RXK65776:RXK65777 SHG65776:SHG65777 SRC65776:SRC65777 TAY65776:TAY65777 TKU65776:TKU65777 TUQ65776:TUQ65777 UEM65776:UEM65777 UOI65776:UOI65777 UYE65776:UYE65777 VIA65776:VIA65777 VRW65776:VRW65777 WBS65776:WBS65777 WLO65776:WLO65777 WVK65776:WVK65777 C131312:C131313 IY131312:IY131313 SU131312:SU131313 ACQ131312:ACQ131313 AMM131312:AMM131313 AWI131312:AWI131313 BGE131312:BGE131313 BQA131312:BQA131313 BZW131312:BZW131313 CJS131312:CJS131313 CTO131312:CTO131313 DDK131312:DDK131313 DNG131312:DNG131313 DXC131312:DXC131313 EGY131312:EGY131313 EQU131312:EQU131313 FAQ131312:FAQ131313 FKM131312:FKM131313 FUI131312:FUI131313 GEE131312:GEE131313 GOA131312:GOA131313 GXW131312:GXW131313 HHS131312:HHS131313 HRO131312:HRO131313 IBK131312:IBK131313 ILG131312:ILG131313 IVC131312:IVC131313 JEY131312:JEY131313 JOU131312:JOU131313 JYQ131312:JYQ131313 KIM131312:KIM131313 KSI131312:KSI131313 LCE131312:LCE131313 LMA131312:LMA131313 LVW131312:LVW131313 MFS131312:MFS131313 MPO131312:MPO131313 MZK131312:MZK131313 NJG131312:NJG131313 NTC131312:NTC131313 OCY131312:OCY131313 OMU131312:OMU131313 OWQ131312:OWQ131313 PGM131312:PGM131313 PQI131312:PQI131313 QAE131312:QAE131313 QKA131312:QKA131313 QTW131312:QTW131313 RDS131312:RDS131313 RNO131312:RNO131313 RXK131312:RXK131313 SHG131312:SHG131313 SRC131312:SRC131313 TAY131312:TAY131313 TKU131312:TKU131313 TUQ131312:TUQ131313 UEM131312:UEM131313 UOI131312:UOI131313 UYE131312:UYE131313 VIA131312:VIA131313 VRW131312:VRW131313 WBS131312:WBS131313 WLO131312:WLO131313 WVK131312:WVK131313 C196848:C196849 IY196848:IY196849 SU196848:SU196849 ACQ196848:ACQ196849 AMM196848:AMM196849 AWI196848:AWI196849 BGE196848:BGE196849 BQA196848:BQA196849 BZW196848:BZW196849 CJS196848:CJS196849 CTO196848:CTO196849 DDK196848:DDK196849 DNG196848:DNG196849 DXC196848:DXC196849 EGY196848:EGY196849 EQU196848:EQU196849 FAQ196848:FAQ196849 FKM196848:FKM196849 FUI196848:FUI196849 GEE196848:GEE196849 GOA196848:GOA196849 GXW196848:GXW196849 HHS196848:HHS196849 HRO196848:HRO196849 IBK196848:IBK196849 ILG196848:ILG196849 IVC196848:IVC196849 JEY196848:JEY196849 JOU196848:JOU196849 JYQ196848:JYQ196849 KIM196848:KIM196849 KSI196848:KSI196849 LCE196848:LCE196849 LMA196848:LMA196849 LVW196848:LVW196849 MFS196848:MFS196849 MPO196848:MPO196849 MZK196848:MZK196849 NJG196848:NJG196849 NTC196848:NTC196849 OCY196848:OCY196849 OMU196848:OMU196849 OWQ196848:OWQ196849 PGM196848:PGM196849 PQI196848:PQI196849 QAE196848:QAE196849 QKA196848:QKA196849 QTW196848:QTW196849 RDS196848:RDS196849 RNO196848:RNO196849 RXK196848:RXK196849 SHG196848:SHG196849 SRC196848:SRC196849 TAY196848:TAY196849 TKU196848:TKU196849 TUQ196848:TUQ196849 UEM196848:UEM196849 UOI196848:UOI196849 UYE196848:UYE196849 VIA196848:VIA196849 VRW196848:VRW196849 WBS196848:WBS196849 WLO196848:WLO196849 WVK196848:WVK196849 C262384:C262385 IY262384:IY262385 SU262384:SU262385 ACQ262384:ACQ262385 AMM262384:AMM262385 AWI262384:AWI262385 BGE262384:BGE262385 BQA262384:BQA262385 BZW262384:BZW262385 CJS262384:CJS262385 CTO262384:CTO262385 DDK262384:DDK262385 DNG262384:DNG262385 DXC262384:DXC262385 EGY262384:EGY262385 EQU262384:EQU262385 FAQ262384:FAQ262385 FKM262384:FKM262385 FUI262384:FUI262385 GEE262384:GEE262385 GOA262384:GOA262385 GXW262384:GXW262385 HHS262384:HHS262385 HRO262384:HRO262385 IBK262384:IBK262385 ILG262384:ILG262385 IVC262384:IVC262385 JEY262384:JEY262385 JOU262384:JOU262385 JYQ262384:JYQ262385 KIM262384:KIM262385 KSI262384:KSI262385 LCE262384:LCE262385 LMA262384:LMA262385 LVW262384:LVW262385 MFS262384:MFS262385 MPO262384:MPO262385 MZK262384:MZK262385 NJG262384:NJG262385 NTC262384:NTC262385 OCY262384:OCY262385 OMU262384:OMU262385 OWQ262384:OWQ262385 PGM262384:PGM262385 PQI262384:PQI262385 QAE262384:QAE262385 QKA262384:QKA262385 QTW262384:QTW262385 RDS262384:RDS262385 RNO262384:RNO262385 RXK262384:RXK262385 SHG262384:SHG262385 SRC262384:SRC262385 TAY262384:TAY262385 TKU262384:TKU262385 TUQ262384:TUQ262385 UEM262384:UEM262385 UOI262384:UOI262385 UYE262384:UYE262385 VIA262384:VIA262385 VRW262384:VRW262385 WBS262384:WBS262385 WLO262384:WLO262385 WVK262384:WVK262385 C327920:C327921 IY327920:IY327921 SU327920:SU327921 ACQ327920:ACQ327921 AMM327920:AMM327921 AWI327920:AWI327921 BGE327920:BGE327921 BQA327920:BQA327921 BZW327920:BZW327921 CJS327920:CJS327921 CTO327920:CTO327921 DDK327920:DDK327921 DNG327920:DNG327921 DXC327920:DXC327921 EGY327920:EGY327921 EQU327920:EQU327921 FAQ327920:FAQ327921 FKM327920:FKM327921 FUI327920:FUI327921 GEE327920:GEE327921 GOA327920:GOA327921 GXW327920:GXW327921 HHS327920:HHS327921 HRO327920:HRO327921 IBK327920:IBK327921 ILG327920:ILG327921 IVC327920:IVC327921 JEY327920:JEY327921 JOU327920:JOU327921 JYQ327920:JYQ327921 KIM327920:KIM327921 KSI327920:KSI327921 LCE327920:LCE327921 LMA327920:LMA327921 LVW327920:LVW327921 MFS327920:MFS327921 MPO327920:MPO327921 MZK327920:MZK327921 NJG327920:NJG327921 NTC327920:NTC327921 OCY327920:OCY327921 OMU327920:OMU327921 OWQ327920:OWQ327921 PGM327920:PGM327921 PQI327920:PQI327921 QAE327920:QAE327921 QKA327920:QKA327921 QTW327920:QTW327921 RDS327920:RDS327921 RNO327920:RNO327921 RXK327920:RXK327921 SHG327920:SHG327921 SRC327920:SRC327921 TAY327920:TAY327921 TKU327920:TKU327921 TUQ327920:TUQ327921 UEM327920:UEM327921 UOI327920:UOI327921 UYE327920:UYE327921 VIA327920:VIA327921 VRW327920:VRW327921 WBS327920:WBS327921 WLO327920:WLO327921 WVK327920:WVK327921 C393456:C393457 IY393456:IY393457 SU393456:SU393457 ACQ393456:ACQ393457 AMM393456:AMM393457 AWI393456:AWI393457 BGE393456:BGE393457 BQA393456:BQA393457 BZW393456:BZW393457 CJS393456:CJS393457 CTO393456:CTO393457 DDK393456:DDK393457 DNG393456:DNG393457 DXC393456:DXC393457 EGY393456:EGY393457 EQU393456:EQU393457 FAQ393456:FAQ393457 FKM393456:FKM393457 FUI393456:FUI393457 GEE393456:GEE393457 GOA393456:GOA393457 GXW393456:GXW393457 HHS393456:HHS393457 HRO393456:HRO393457 IBK393456:IBK393457 ILG393456:ILG393457 IVC393456:IVC393457 JEY393456:JEY393457 JOU393456:JOU393457 JYQ393456:JYQ393457 KIM393456:KIM393457 KSI393456:KSI393457 LCE393456:LCE393457 LMA393456:LMA393457 LVW393456:LVW393457 MFS393456:MFS393457 MPO393456:MPO393457 MZK393456:MZK393457 NJG393456:NJG393457 NTC393456:NTC393457 OCY393456:OCY393457 OMU393456:OMU393457 OWQ393456:OWQ393457 PGM393456:PGM393457 PQI393456:PQI393457 QAE393456:QAE393457 QKA393456:QKA393457 QTW393456:QTW393457 RDS393456:RDS393457 RNO393456:RNO393457 RXK393456:RXK393457 SHG393456:SHG393457 SRC393456:SRC393457 TAY393456:TAY393457 TKU393456:TKU393457 TUQ393456:TUQ393457 UEM393456:UEM393457 UOI393456:UOI393457 UYE393456:UYE393457 VIA393456:VIA393457 VRW393456:VRW393457 WBS393456:WBS393457 WLO393456:WLO393457 WVK393456:WVK393457 C458992:C458993 IY458992:IY458993 SU458992:SU458993 ACQ458992:ACQ458993 AMM458992:AMM458993 AWI458992:AWI458993 BGE458992:BGE458993 BQA458992:BQA458993 BZW458992:BZW458993 CJS458992:CJS458993 CTO458992:CTO458993 DDK458992:DDK458993 DNG458992:DNG458993 DXC458992:DXC458993 EGY458992:EGY458993 EQU458992:EQU458993 FAQ458992:FAQ458993 FKM458992:FKM458993 FUI458992:FUI458993 GEE458992:GEE458993 GOA458992:GOA458993 GXW458992:GXW458993 HHS458992:HHS458993 HRO458992:HRO458993 IBK458992:IBK458993 ILG458992:ILG458993 IVC458992:IVC458993 JEY458992:JEY458993 JOU458992:JOU458993 JYQ458992:JYQ458993 KIM458992:KIM458993 KSI458992:KSI458993 LCE458992:LCE458993 LMA458992:LMA458993 LVW458992:LVW458993 MFS458992:MFS458993 MPO458992:MPO458993 MZK458992:MZK458993 NJG458992:NJG458993 NTC458992:NTC458993 OCY458992:OCY458993 OMU458992:OMU458993 OWQ458992:OWQ458993 PGM458992:PGM458993 PQI458992:PQI458993 QAE458992:QAE458993 QKA458992:QKA458993 QTW458992:QTW458993 RDS458992:RDS458993 RNO458992:RNO458993 RXK458992:RXK458993 SHG458992:SHG458993 SRC458992:SRC458993 TAY458992:TAY458993 TKU458992:TKU458993 TUQ458992:TUQ458993 UEM458992:UEM458993 UOI458992:UOI458993 UYE458992:UYE458993 VIA458992:VIA458993 VRW458992:VRW458993 WBS458992:WBS458993 WLO458992:WLO458993 WVK458992:WVK458993 C524528:C524529 IY524528:IY524529 SU524528:SU524529 ACQ524528:ACQ524529 AMM524528:AMM524529 AWI524528:AWI524529 BGE524528:BGE524529 BQA524528:BQA524529 BZW524528:BZW524529 CJS524528:CJS524529 CTO524528:CTO524529 DDK524528:DDK524529 DNG524528:DNG524529 DXC524528:DXC524529 EGY524528:EGY524529 EQU524528:EQU524529 FAQ524528:FAQ524529 FKM524528:FKM524529 FUI524528:FUI524529 GEE524528:GEE524529 GOA524528:GOA524529 GXW524528:GXW524529 HHS524528:HHS524529 HRO524528:HRO524529 IBK524528:IBK524529 ILG524528:ILG524529 IVC524528:IVC524529 JEY524528:JEY524529 JOU524528:JOU524529 JYQ524528:JYQ524529 KIM524528:KIM524529 KSI524528:KSI524529 LCE524528:LCE524529 LMA524528:LMA524529 LVW524528:LVW524529 MFS524528:MFS524529 MPO524528:MPO524529 MZK524528:MZK524529 NJG524528:NJG524529 NTC524528:NTC524529 OCY524528:OCY524529 OMU524528:OMU524529 OWQ524528:OWQ524529 PGM524528:PGM524529 PQI524528:PQI524529 QAE524528:QAE524529 QKA524528:QKA524529 QTW524528:QTW524529 RDS524528:RDS524529 RNO524528:RNO524529 RXK524528:RXK524529 SHG524528:SHG524529 SRC524528:SRC524529 TAY524528:TAY524529 TKU524528:TKU524529 TUQ524528:TUQ524529 UEM524528:UEM524529 UOI524528:UOI524529 UYE524528:UYE524529 VIA524528:VIA524529 VRW524528:VRW524529 WBS524528:WBS524529 WLO524528:WLO524529 WVK524528:WVK524529 C590064:C590065 IY590064:IY590065 SU590064:SU590065 ACQ590064:ACQ590065 AMM590064:AMM590065 AWI590064:AWI590065 BGE590064:BGE590065 BQA590064:BQA590065 BZW590064:BZW590065 CJS590064:CJS590065 CTO590064:CTO590065 DDK590064:DDK590065 DNG590064:DNG590065 DXC590064:DXC590065 EGY590064:EGY590065 EQU590064:EQU590065 FAQ590064:FAQ590065 FKM590064:FKM590065 FUI590064:FUI590065 GEE590064:GEE590065 GOA590064:GOA590065 GXW590064:GXW590065 HHS590064:HHS590065 HRO590064:HRO590065 IBK590064:IBK590065 ILG590064:ILG590065 IVC590064:IVC590065 JEY590064:JEY590065 JOU590064:JOU590065 JYQ590064:JYQ590065 KIM590064:KIM590065 KSI590064:KSI590065 LCE590064:LCE590065 LMA590064:LMA590065 LVW590064:LVW590065 MFS590064:MFS590065 MPO590064:MPO590065 MZK590064:MZK590065 NJG590064:NJG590065 NTC590064:NTC590065 OCY590064:OCY590065 OMU590064:OMU590065 OWQ590064:OWQ590065 PGM590064:PGM590065 PQI590064:PQI590065 QAE590064:QAE590065 QKA590064:QKA590065 QTW590064:QTW590065 RDS590064:RDS590065 RNO590064:RNO590065 RXK590064:RXK590065 SHG590064:SHG590065 SRC590064:SRC590065 TAY590064:TAY590065 TKU590064:TKU590065 TUQ590064:TUQ590065 UEM590064:UEM590065 UOI590064:UOI590065 UYE590064:UYE590065 VIA590064:VIA590065 VRW590064:VRW590065 WBS590064:WBS590065 WLO590064:WLO590065 WVK590064:WVK590065 C655600:C655601 IY655600:IY655601 SU655600:SU655601 ACQ655600:ACQ655601 AMM655600:AMM655601 AWI655600:AWI655601 BGE655600:BGE655601 BQA655600:BQA655601 BZW655600:BZW655601 CJS655600:CJS655601 CTO655600:CTO655601 DDK655600:DDK655601 DNG655600:DNG655601 DXC655600:DXC655601 EGY655600:EGY655601 EQU655600:EQU655601 FAQ655600:FAQ655601 FKM655600:FKM655601 FUI655600:FUI655601 GEE655600:GEE655601 GOA655600:GOA655601 GXW655600:GXW655601 HHS655600:HHS655601 HRO655600:HRO655601 IBK655600:IBK655601 ILG655600:ILG655601 IVC655600:IVC655601 JEY655600:JEY655601 JOU655600:JOU655601 JYQ655600:JYQ655601 KIM655600:KIM655601 KSI655600:KSI655601 LCE655600:LCE655601 LMA655600:LMA655601 LVW655600:LVW655601 MFS655600:MFS655601 MPO655600:MPO655601 MZK655600:MZK655601 NJG655600:NJG655601 NTC655600:NTC655601 OCY655600:OCY655601 OMU655600:OMU655601 OWQ655600:OWQ655601 PGM655600:PGM655601 PQI655600:PQI655601 QAE655600:QAE655601 QKA655600:QKA655601 QTW655600:QTW655601 RDS655600:RDS655601 RNO655600:RNO655601 RXK655600:RXK655601 SHG655600:SHG655601 SRC655600:SRC655601 TAY655600:TAY655601 TKU655600:TKU655601 TUQ655600:TUQ655601 UEM655600:UEM655601 UOI655600:UOI655601 UYE655600:UYE655601 VIA655600:VIA655601 VRW655600:VRW655601 WBS655600:WBS655601 WLO655600:WLO655601 WVK655600:WVK655601 C721136:C721137 IY721136:IY721137 SU721136:SU721137 ACQ721136:ACQ721137 AMM721136:AMM721137 AWI721136:AWI721137 BGE721136:BGE721137 BQA721136:BQA721137 BZW721136:BZW721137 CJS721136:CJS721137 CTO721136:CTO721137 DDK721136:DDK721137 DNG721136:DNG721137 DXC721136:DXC721137 EGY721136:EGY721137 EQU721136:EQU721137 FAQ721136:FAQ721137 FKM721136:FKM721137 FUI721136:FUI721137 GEE721136:GEE721137 GOA721136:GOA721137 GXW721136:GXW721137 HHS721136:HHS721137 HRO721136:HRO721137 IBK721136:IBK721137 ILG721136:ILG721137 IVC721136:IVC721137 JEY721136:JEY721137 JOU721136:JOU721137 JYQ721136:JYQ721137 KIM721136:KIM721137 KSI721136:KSI721137 LCE721136:LCE721137 LMA721136:LMA721137 LVW721136:LVW721137 MFS721136:MFS721137 MPO721136:MPO721137 MZK721136:MZK721137 NJG721136:NJG721137 NTC721136:NTC721137 OCY721136:OCY721137 OMU721136:OMU721137 OWQ721136:OWQ721137 PGM721136:PGM721137 PQI721136:PQI721137 QAE721136:QAE721137 QKA721136:QKA721137 QTW721136:QTW721137 RDS721136:RDS721137 RNO721136:RNO721137 RXK721136:RXK721137 SHG721136:SHG721137 SRC721136:SRC721137 TAY721136:TAY721137 TKU721136:TKU721137 TUQ721136:TUQ721137 UEM721136:UEM721137 UOI721136:UOI721137 UYE721136:UYE721137 VIA721136:VIA721137 VRW721136:VRW721137 WBS721136:WBS721137 WLO721136:WLO721137 WVK721136:WVK721137 C786672:C786673 IY786672:IY786673 SU786672:SU786673 ACQ786672:ACQ786673 AMM786672:AMM786673 AWI786672:AWI786673 BGE786672:BGE786673 BQA786672:BQA786673 BZW786672:BZW786673 CJS786672:CJS786673 CTO786672:CTO786673 DDK786672:DDK786673 DNG786672:DNG786673 DXC786672:DXC786673 EGY786672:EGY786673 EQU786672:EQU786673 FAQ786672:FAQ786673 FKM786672:FKM786673 FUI786672:FUI786673 GEE786672:GEE786673 GOA786672:GOA786673 GXW786672:GXW786673 HHS786672:HHS786673 HRO786672:HRO786673 IBK786672:IBK786673 ILG786672:ILG786673 IVC786672:IVC786673 JEY786672:JEY786673 JOU786672:JOU786673 JYQ786672:JYQ786673 KIM786672:KIM786673 KSI786672:KSI786673 LCE786672:LCE786673 LMA786672:LMA786673 LVW786672:LVW786673 MFS786672:MFS786673 MPO786672:MPO786673 MZK786672:MZK786673 NJG786672:NJG786673 NTC786672:NTC786673 OCY786672:OCY786673 OMU786672:OMU786673 OWQ786672:OWQ786673 PGM786672:PGM786673 PQI786672:PQI786673 QAE786672:QAE786673 QKA786672:QKA786673 QTW786672:QTW786673 RDS786672:RDS786673 RNO786672:RNO786673 RXK786672:RXK786673 SHG786672:SHG786673 SRC786672:SRC786673 TAY786672:TAY786673 TKU786672:TKU786673 TUQ786672:TUQ786673 UEM786672:UEM786673 UOI786672:UOI786673 UYE786672:UYE786673 VIA786672:VIA786673 VRW786672:VRW786673 WBS786672:WBS786673 WLO786672:WLO786673 WVK786672:WVK786673 C852208:C852209 IY852208:IY852209 SU852208:SU852209 ACQ852208:ACQ852209 AMM852208:AMM852209 AWI852208:AWI852209 BGE852208:BGE852209 BQA852208:BQA852209 BZW852208:BZW852209 CJS852208:CJS852209 CTO852208:CTO852209 DDK852208:DDK852209 DNG852208:DNG852209 DXC852208:DXC852209 EGY852208:EGY852209 EQU852208:EQU852209 FAQ852208:FAQ852209 FKM852208:FKM852209 FUI852208:FUI852209 GEE852208:GEE852209 GOA852208:GOA852209 GXW852208:GXW852209 HHS852208:HHS852209 HRO852208:HRO852209 IBK852208:IBK852209 ILG852208:ILG852209 IVC852208:IVC852209 JEY852208:JEY852209 JOU852208:JOU852209 JYQ852208:JYQ852209 KIM852208:KIM852209 KSI852208:KSI852209 LCE852208:LCE852209 LMA852208:LMA852209 LVW852208:LVW852209 MFS852208:MFS852209 MPO852208:MPO852209 MZK852208:MZK852209 NJG852208:NJG852209 NTC852208:NTC852209 OCY852208:OCY852209 OMU852208:OMU852209 OWQ852208:OWQ852209 PGM852208:PGM852209 PQI852208:PQI852209 QAE852208:QAE852209 QKA852208:QKA852209 QTW852208:QTW852209 RDS852208:RDS852209 RNO852208:RNO852209 RXK852208:RXK852209 SHG852208:SHG852209 SRC852208:SRC852209 TAY852208:TAY852209 TKU852208:TKU852209 TUQ852208:TUQ852209 UEM852208:UEM852209 UOI852208:UOI852209 UYE852208:UYE852209 VIA852208:VIA852209 VRW852208:VRW852209 WBS852208:WBS852209 WLO852208:WLO852209 WVK852208:WVK852209 C917744:C917745 IY917744:IY917745 SU917744:SU917745 ACQ917744:ACQ917745 AMM917744:AMM917745 AWI917744:AWI917745 BGE917744:BGE917745 BQA917744:BQA917745 BZW917744:BZW917745 CJS917744:CJS917745 CTO917744:CTO917745 DDK917744:DDK917745 DNG917744:DNG917745 DXC917744:DXC917745 EGY917744:EGY917745 EQU917744:EQU917745 FAQ917744:FAQ917745 FKM917744:FKM917745 FUI917744:FUI917745 GEE917744:GEE917745 GOA917744:GOA917745 GXW917744:GXW917745 HHS917744:HHS917745 HRO917744:HRO917745 IBK917744:IBK917745 ILG917744:ILG917745 IVC917744:IVC917745 JEY917744:JEY917745 JOU917744:JOU917745 JYQ917744:JYQ917745 KIM917744:KIM917745 KSI917744:KSI917745 LCE917744:LCE917745 LMA917744:LMA917745 LVW917744:LVW917745 MFS917744:MFS917745 MPO917744:MPO917745 MZK917744:MZK917745 NJG917744:NJG917745 NTC917744:NTC917745 OCY917744:OCY917745 OMU917744:OMU917745 OWQ917744:OWQ917745 PGM917744:PGM917745 PQI917744:PQI917745 QAE917744:QAE917745 QKA917744:QKA917745 QTW917744:QTW917745 RDS917744:RDS917745 RNO917744:RNO917745 RXK917744:RXK917745 SHG917744:SHG917745 SRC917744:SRC917745 TAY917744:TAY917745 TKU917744:TKU917745 TUQ917744:TUQ917745 UEM917744:UEM917745 UOI917744:UOI917745 UYE917744:UYE917745 VIA917744:VIA917745 VRW917744:VRW917745 WBS917744:WBS917745 WLO917744:WLO917745 WVK917744:WVK917745 C983280:C983281 IY983280:IY983281 SU983280:SU983281 ACQ983280:ACQ983281 AMM983280:AMM983281 AWI983280:AWI983281 BGE983280:BGE983281 BQA983280:BQA983281 BZW983280:BZW983281 CJS983280:CJS983281 CTO983280:CTO983281 DDK983280:DDK983281 DNG983280:DNG983281 DXC983280:DXC983281 EGY983280:EGY983281 EQU983280:EQU983281 FAQ983280:FAQ983281 FKM983280:FKM983281 FUI983280:FUI983281 GEE983280:GEE983281 GOA983280:GOA983281 GXW983280:GXW983281 HHS983280:HHS983281 HRO983280:HRO983281 IBK983280:IBK983281 ILG983280:ILG983281 IVC983280:IVC983281 JEY983280:JEY983281 JOU983280:JOU983281 JYQ983280:JYQ983281 KIM983280:KIM983281 KSI983280:KSI983281 LCE983280:LCE983281 LMA983280:LMA983281 LVW983280:LVW983281 MFS983280:MFS983281 MPO983280:MPO983281 MZK983280:MZK983281 NJG983280:NJG983281 NTC983280:NTC983281 OCY983280:OCY983281 OMU983280:OMU983281 OWQ983280:OWQ983281 PGM983280:PGM983281 PQI983280:PQI983281 QAE983280:QAE983281 QKA983280:QKA983281 QTW983280:QTW983281 RDS983280:RDS983281 RNO983280:RNO983281 RXK983280:RXK983281 SHG983280:SHG983281 SRC983280:SRC983281 TAY983280:TAY983281 TKU983280:TKU983281 TUQ983280:TUQ983281 UEM983280:UEM983281 UOI983280:UOI983281 UYE983280:UYE983281 VIA983280:VIA983281 VRW983280:VRW983281 WBS983280:WBS983281 WLO983280:WLO983281 WVK983280:WVK983281 K251:K252 JG251:JG252 TC251:TC252 ACY251:ACY252 AMU251:AMU252 AWQ251:AWQ252 BGM251:BGM252 BQI251:BQI252 CAE251:CAE252 CKA251:CKA252 CTW251:CTW252 DDS251:DDS252 DNO251:DNO252 DXK251:DXK252 EHG251:EHG252 ERC251:ERC252 FAY251:FAY252 FKU251:FKU252 FUQ251:FUQ252 GEM251:GEM252 GOI251:GOI252 GYE251:GYE252 HIA251:HIA252 HRW251:HRW252 IBS251:IBS252 ILO251:ILO252 IVK251:IVK252 JFG251:JFG252 JPC251:JPC252 JYY251:JYY252 KIU251:KIU252 KSQ251:KSQ252 LCM251:LCM252 LMI251:LMI252 LWE251:LWE252 MGA251:MGA252 MPW251:MPW252 MZS251:MZS252 NJO251:NJO252 NTK251:NTK252 ODG251:ODG252 ONC251:ONC252 OWY251:OWY252 PGU251:PGU252 PQQ251:PQQ252 QAM251:QAM252 QKI251:QKI252 QUE251:QUE252 REA251:REA252 RNW251:RNW252 RXS251:RXS252 SHO251:SHO252 SRK251:SRK252 TBG251:TBG252 TLC251:TLC252 TUY251:TUY252 UEU251:UEU252 UOQ251:UOQ252 UYM251:UYM252 VII251:VII252 VSE251:VSE252 WCA251:WCA252 WLW251:WLW252 WVS251:WVS252 K65787:K65788 JG65787:JG65788 TC65787:TC65788 ACY65787:ACY65788 AMU65787:AMU65788 AWQ65787:AWQ65788 BGM65787:BGM65788 BQI65787:BQI65788 CAE65787:CAE65788 CKA65787:CKA65788 CTW65787:CTW65788 DDS65787:DDS65788 DNO65787:DNO65788 DXK65787:DXK65788 EHG65787:EHG65788 ERC65787:ERC65788 FAY65787:FAY65788 FKU65787:FKU65788 FUQ65787:FUQ65788 GEM65787:GEM65788 GOI65787:GOI65788 GYE65787:GYE65788 HIA65787:HIA65788 HRW65787:HRW65788 IBS65787:IBS65788 ILO65787:ILO65788 IVK65787:IVK65788 JFG65787:JFG65788 JPC65787:JPC65788 JYY65787:JYY65788 KIU65787:KIU65788 KSQ65787:KSQ65788 LCM65787:LCM65788 LMI65787:LMI65788 LWE65787:LWE65788 MGA65787:MGA65788 MPW65787:MPW65788 MZS65787:MZS65788 NJO65787:NJO65788 NTK65787:NTK65788 ODG65787:ODG65788 ONC65787:ONC65788 OWY65787:OWY65788 PGU65787:PGU65788 PQQ65787:PQQ65788 QAM65787:QAM65788 QKI65787:QKI65788 QUE65787:QUE65788 REA65787:REA65788 RNW65787:RNW65788 RXS65787:RXS65788 SHO65787:SHO65788 SRK65787:SRK65788 TBG65787:TBG65788 TLC65787:TLC65788 TUY65787:TUY65788 UEU65787:UEU65788 UOQ65787:UOQ65788 UYM65787:UYM65788 VII65787:VII65788 VSE65787:VSE65788 WCA65787:WCA65788 WLW65787:WLW65788 WVS65787:WVS65788 K131323:K131324 JG131323:JG131324 TC131323:TC131324 ACY131323:ACY131324 AMU131323:AMU131324 AWQ131323:AWQ131324 BGM131323:BGM131324 BQI131323:BQI131324 CAE131323:CAE131324 CKA131323:CKA131324 CTW131323:CTW131324 DDS131323:DDS131324 DNO131323:DNO131324 DXK131323:DXK131324 EHG131323:EHG131324 ERC131323:ERC131324 FAY131323:FAY131324 FKU131323:FKU131324 FUQ131323:FUQ131324 GEM131323:GEM131324 GOI131323:GOI131324 GYE131323:GYE131324 HIA131323:HIA131324 HRW131323:HRW131324 IBS131323:IBS131324 ILO131323:ILO131324 IVK131323:IVK131324 JFG131323:JFG131324 JPC131323:JPC131324 JYY131323:JYY131324 KIU131323:KIU131324 KSQ131323:KSQ131324 LCM131323:LCM131324 LMI131323:LMI131324 LWE131323:LWE131324 MGA131323:MGA131324 MPW131323:MPW131324 MZS131323:MZS131324 NJO131323:NJO131324 NTK131323:NTK131324 ODG131323:ODG131324 ONC131323:ONC131324 OWY131323:OWY131324 PGU131323:PGU131324 PQQ131323:PQQ131324 QAM131323:QAM131324 QKI131323:QKI131324 QUE131323:QUE131324 REA131323:REA131324 RNW131323:RNW131324 RXS131323:RXS131324 SHO131323:SHO131324 SRK131323:SRK131324 TBG131323:TBG131324 TLC131323:TLC131324 TUY131323:TUY131324 UEU131323:UEU131324 UOQ131323:UOQ131324 UYM131323:UYM131324 VII131323:VII131324 VSE131323:VSE131324 WCA131323:WCA131324 WLW131323:WLW131324 WVS131323:WVS131324 K196859:K196860 JG196859:JG196860 TC196859:TC196860 ACY196859:ACY196860 AMU196859:AMU196860 AWQ196859:AWQ196860 BGM196859:BGM196860 BQI196859:BQI196860 CAE196859:CAE196860 CKA196859:CKA196860 CTW196859:CTW196860 DDS196859:DDS196860 DNO196859:DNO196860 DXK196859:DXK196860 EHG196859:EHG196860 ERC196859:ERC196860 FAY196859:FAY196860 FKU196859:FKU196860 FUQ196859:FUQ196860 GEM196859:GEM196860 GOI196859:GOI196860 GYE196859:GYE196860 HIA196859:HIA196860 HRW196859:HRW196860 IBS196859:IBS196860 ILO196859:ILO196860 IVK196859:IVK196860 JFG196859:JFG196860 JPC196859:JPC196860 JYY196859:JYY196860 KIU196859:KIU196860 KSQ196859:KSQ196860 LCM196859:LCM196860 LMI196859:LMI196860 LWE196859:LWE196860 MGA196859:MGA196860 MPW196859:MPW196860 MZS196859:MZS196860 NJO196859:NJO196860 NTK196859:NTK196860 ODG196859:ODG196860 ONC196859:ONC196860 OWY196859:OWY196860 PGU196859:PGU196860 PQQ196859:PQQ196860 QAM196859:QAM196860 QKI196859:QKI196860 QUE196859:QUE196860 REA196859:REA196860 RNW196859:RNW196860 RXS196859:RXS196860 SHO196859:SHO196860 SRK196859:SRK196860 TBG196859:TBG196860 TLC196859:TLC196860 TUY196859:TUY196860 UEU196859:UEU196860 UOQ196859:UOQ196860 UYM196859:UYM196860 VII196859:VII196860 VSE196859:VSE196860 WCA196859:WCA196860 WLW196859:WLW196860 WVS196859:WVS196860 K262395:K262396 JG262395:JG262396 TC262395:TC262396 ACY262395:ACY262396 AMU262395:AMU262396 AWQ262395:AWQ262396 BGM262395:BGM262396 BQI262395:BQI262396 CAE262395:CAE262396 CKA262395:CKA262396 CTW262395:CTW262396 DDS262395:DDS262396 DNO262395:DNO262396 DXK262395:DXK262396 EHG262395:EHG262396 ERC262395:ERC262396 FAY262395:FAY262396 FKU262395:FKU262396 FUQ262395:FUQ262396 GEM262395:GEM262396 GOI262395:GOI262396 GYE262395:GYE262396 HIA262395:HIA262396 HRW262395:HRW262396 IBS262395:IBS262396 ILO262395:ILO262396 IVK262395:IVK262396 JFG262395:JFG262396 JPC262395:JPC262396 JYY262395:JYY262396 KIU262395:KIU262396 KSQ262395:KSQ262396 LCM262395:LCM262396 LMI262395:LMI262396 LWE262395:LWE262396 MGA262395:MGA262396 MPW262395:MPW262396 MZS262395:MZS262396 NJO262395:NJO262396 NTK262395:NTK262396 ODG262395:ODG262396 ONC262395:ONC262396 OWY262395:OWY262396 PGU262395:PGU262396 PQQ262395:PQQ262396 QAM262395:QAM262396 QKI262395:QKI262396 QUE262395:QUE262396 REA262395:REA262396 RNW262395:RNW262396 RXS262395:RXS262396 SHO262395:SHO262396 SRK262395:SRK262396 TBG262395:TBG262396 TLC262395:TLC262396 TUY262395:TUY262396 UEU262395:UEU262396 UOQ262395:UOQ262396 UYM262395:UYM262396 VII262395:VII262396 VSE262395:VSE262396 WCA262395:WCA262396 WLW262395:WLW262396 WVS262395:WVS262396 K327931:K327932 JG327931:JG327932 TC327931:TC327932 ACY327931:ACY327932 AMU327931:AMU327932 AWQ327931:AWQ327932 BGM327931:BGM327932 BQI327931:BQI327932 CAE327931:CAE327932 CKA327931:CKA327932 CTW327931:CTW327932 DDS327931:DDS327932 DNO327931:DNO327932 DXK327931:DXK327932 EHG327931:EHG327932 ERC327931:ERC327932 FAY327931:FAY327932 FKU327931:FKU327932 FUQ327931:FUQ327932 GEM327931:GEM327932 GOI327931:GOI327932 GYE327931:GYE327932 HIA327931:HIA327932 HRW327931:HRW327932 IBS327931:IBS327932 ILO327931:ILO327932 IVK327931:IVK327932 JFG327931:JFG327932 JPC327931:JPC327932 JYY327931:JYY327932 KIU327931:KIU327932 KSQ327931:KSQ327932 LCM327931:LCM327932 LMI327931:LMI327932 LWE327931:LWE327932 MGA327931:MGA327932 MPW327931:MPW327932 MZS327931:MZS327932 NJO327931:NJO327932 NTK327931:NTK327932 ODG327931:ODG327932 ONC327931:ONC327932 OWY327931:OWY327932 PGU327931:PGU327932 PQQ327931:PQQ327932 QAM327931:QAM327932 QKI327931:QKI327932 QUE327931:QUE327932 REA327931:REA327932 RNW327931:RNW327932 RXS327931:RXS327932 SHO327931:SHO327932 SRK327931:SRK327932 TBG327931:TBG327932 TLC327931:TLC327932 TUY327931:TUY327932 UEU327931:UEU327932 UOQ327931:UOQ327932 UYM327931:UYM327932 VII327931:VII327932 VSE327931:VSE327932 WCA327931:WCA327932 WLW327931:WLW327932 WVS327931:WVS327932 K393467:K393468 JG393467:JG393468 TC393467:TC393468 ACY393467:ACY393468 AMU393467:AMU393468 AWQ393467:AWQ393468 BGM393467:BGM393468 BQI393467:BQI393468 CAE393467:CAE393468 CKA393467:CKA393468 CTW393467:CTW393468 DDS393467:DDS393468 DNO393467:DNO393468 DXK393467:DXK393468 EHG393467:EHG393468 ERC393467:ERC393468 FAY393467:FAY393468 FKU393467:FKU393468 FUQ393467:FUQ393468 GEM393467:GEM393468 GOI393467:GOI393468 GYE393467:GYE393468 HIA393467:HIA393468 HRW393467:HRW393468 IBS393467:IBS393468 ILO393467:ILO393468 IVK393467:IVK393468 JFG393467:JFG393468 JPC393467:JPC393468 JYY393467:JYY393468 KIU393467:KIU393468 KSQ393467:KSQ393468 LCM393467:LCM393468 LMI393467:LMI393468 LWE393467:LWE393468 MGA393467:MGA393468 MPW393467:MPW393468 MZS393467:MZS393468 NJO393467:NJO393468 NTK393467:NTK393468 ODG393467:ODG393468 ONC393467:ONC393468 OWY393467:OWY393468 PGU393467:PGU393468 PQQ393467:PQQ393468 QAM393467:QAM393468 QKI393467:QKI393468 QUE393467:QUE393468 REA393467:REA393468 RNW393467:RNW393468 RXS393467:RXS393468 SHO393467:SHO393468 SRK393467:SRK393468 TBG393467:TBG393468 TLC393467:TLC393468 TUY393467:TUY393468 UEU393467:UEU393468 UOQ393467:UOQ393468 UYM393467:UYM393468 VII393467:VII393468 VSE393467:VSE393468 WCA393467:WCA393468 WLW393467:WLW393468 WVS393467:WVS393468 K459003:K459004 JG459003:JG459004 TC459003:TC459004 ACY459003:ACY459004 AMU459003:AMU459004 AWQ459003:AWQ459004 BGM459003:BGM459004 BQI459003:BQI459004 CAE459003:CAE459004 CKA459003:CKA459004 CTW459003:CTW459004 DDS459003:DDS459004 DNO459003:DNO459004 DXK459003:DXK459004 EHG459003:EHG459004 ERC459003:ERC459004 FAY459003:FAY459004 FKU459003:FKU459004 FUQ459003:FUQ459004 GEM459003:GEM459004 GOI459003:GOI459004 GYE459003:GYE459004 HIA459003:HIA459004 HRW459003:HRW459004 IBS459003:IBS459004 ILO459003:ILO459004 IVK459003:IVK459004 JFG459003:JFG459004 JPC459003:JPC459004 JYY459003:JYY459004 KIU459003:KIU459004 KSQ459003:KSQ459004 LCM459003:LCM459004 LMI459003:LMI459004 LWE459003:LWE459004 MGA459003:MGA459004 MPW459003:MPW459004 MZS459003:MZS459004 NJO459003:NJO459004 NTK459003:NTK459004 ODG459003:ODG459004 ONC459003:ONC459004 OWY459003:OWY459004 PGU459003:PGU459004 PQQ459003:PQQ459004 QAM459003:QAM459004 QKI459003:QKI459004 QUE459003:QUE459004 REA459003:REA459004 RNW459003:RNW459004 RXS459003:RXS459004 SHO459003:SHO459004 SRK459003:SRK459004 TBG459003:TBG459004 TLC459003:TLC459004 TUY459003:TUY459004 UEU459003:UEU459004 UOQ459003:UOQ459004 UYM459003:UYM459004 VII459003:VII459004 VSE459003:VSE459004 WCA459003:WCA459004 WLW459003:WLW459004 WVS459003:WVS459004 K524539:K524540 JG524539:JG524540 TC524539:TC524540 ACY524539:ACY524540 AMU524539:AMU524540 AWQ524539:AWQ524540 BGM524539:BGM524540 BQI524539:BQI524540 CAE524539:CAE524540 CKA524539:CKA524540 CTW524539:CTW524540 DDS524539:DDS524540 DNO524539:DNO524540 DXK524539:DXK524540 EHG524539:EHG524540 ERC524539:ERC524540 FAY524539:FAY524540 FKU524539:FKU524540 FUQ524539:FUQ524540 GEM524539:GEM524540 GOI524539:GOI524540 GYE524539:GYE524540 HIA524539:HIA524540 HRW524539:HRW524540 IBS524539:IBS524540 ILO524539:ILO524540 IVK524539:IVK524540 JFG524539:JFG524540 JPC524539:JPC524540 JYY524539:JYY524540 KIU524539:KIU524540 KSQ524539:KSQ524540 LCM524539:LCM524540 LMI524539:LMI524540 LWE524539:LWE524540 MGA524539:MGA524540 MPW524539:MPW524540 MZS524539:MZS524540 NJO524539:NJO524540 NTK524539:NTK524540 ODG524539:ODG524540 ONC524539:ONC524540 OWY524539:OWY524540 PGU524539:PGU524540 PQQ524539:PQQ524540 QAM524539:QAM524540 QKI524539:QKI524540 QUE524539:QUE524540 REA524539:REA524540 RNW524539:RNW524540 RXS524539:RXS524540 SHO524539:SHO524540 SRK524539:SRK524540 TBG524539:TBG524540 TLC524539:TLC524540 TUY524539:TUY524540 UEU524539:UEU524540 UOQ524539:UOQ524540 UYM524539:UYM524540 VII524539:VII524540 VSE524539:VSE524540 WCA524539:WCA524540 WLW524539:WLW524540 WVS524539:WVS524540 K590075:K590076 JG590075:JG590076 TC590075:TC590076 ACY590075:ACY590076 AMU590075:AMU590076 AWQ590075:AWQ590076 BGM590075:BGM590076 BQI590075:BQI590076 CAE590075:CAE590076 CKA590075:CKA590076 CTW590075:CTW590076 DDS590075:DDS590076 DNO590075:DNO590076 DXK590075:DXK590076 EHG590075:EHG590076 ERC590075:ERC590076 FAY590075:FAY590076 FKU590075:FKU590076 FUQ590075:FUQ590076 GEM590075:GEM590076 GOI590075:GOI590076 GYE590075:GYE590076 HIA590075:HIA590076 HRW590075:HRW590076 IBS590075:IBS590076 ILO590075:ILO590076 IVK590075:IVK590076 JFG590075:JFG590076 JPC590075:JPC590076 JYY590075:JYY590076 KIU590075:KIU590076 KSQ590075:KSQ590076 LCM590075:LCM590076 LMI590075:LMI590076 LWE590075:LWE590076 MGA590075:MGA590076 MPW590075:MPW590076 MZS590075:MZS590076 NJO590075:NJO590076 NTK590075:NTK590076 ODG590075:ODG590076 ONC590075:ONC590076 OWY590075:OWY590076 PGU590075:PGU590076 PQQ590075:PQQ590076 QAM590075:QAM590076 QKI590075:QKI590076 QUE590075:QUE590076 REA590075:REA590076 RNW590075:RNW590076 RXS590075:RXS590076 SHO590075:SHO590076 SRK590075:SRK590076 TBG590075:TBG590076 TLC590075:TLC590076 TUY590075:TUY590076 UEU590075:UEU590076 UOQ590075:UOQ590076 UYM590075:UYM590076 VII590075:VII590076 VSE590075:VSE590076 WCA590075:WCA590076 WLW590075:WLW590076 WVS590075:WVS590076 K655611:K655612 JG655611:JG655612 TC655611:TC655612 ACY655611:ACY655612 AMU655611:AMU655612 AWQ655611:AWQ655612 BGM655611:BGM655612 BQI655611:BQI655612 CAE655611:CAE655612 CKA655611:CKA655612 CTW655611:CTW655612 DDS655611:DDS655612 DNO655611:DNO655612 DXK655611:DXK655612 EHG655611:EHG655612 ERC655611:ERC655612 FAY655611:FAY655612 FKU655611:FKU655612 FUQ655611:FUQ655612 GEM655611:GEM655612 GOI655611:GOI655612 GYE655611:GYE655612 HIA655611:HIA655612 HRW655611:HRW655612 IBS655611:IBS655612 ILO655611:ILO655612 IVK655611:IVK655612 JFG655611:JFG655612 JPC655611:JPC655612 JYY655611:JYY655612 KIU655611:KIU655612 KSQ655611:KSQ655612 LCM655611:LCM655612 LMI655611:LMI655612 LWE655611:LWE655612 MGA655611:MGA655612 MPW655611:MPW655612 MZS655611:MZS655612 NJO655611:NJO655612 NTK655611:NTK655612 ODG655611:ODG655612 ONC655611:ONC655612 OWY655611:OWY655612 PGU655611:PGU655612 PQQ655611:PQQ655612 QAM655611:QAM655612 QKI655611:QKI655612 QUE655611:QUE655612 REA655611:REA655612 RNW655611:RNW655612 RXS655611:RXS655612 SHO655611:SHO655612 SRK655611:SRK655612 TBG655611:TBG655612 TLC655611:TLC655612 TUY655611:TUY655612 UEU655611:UEU655612 UOQ655611:UOQ655612 UYM655611:UYM655612 VII655611:VII655612 VSE655611:VSE655612 WCA655611:WCA655612 WLW655611:WLW655612 WVS655611:WVS655612 K721147:K721148 JG721147:JG721148 TC721147:TC721148 ACY721147:ACY721148 AMU721147:AMU721148 AWQ721147:AWQ721148 BGM721147:BGM721148 BQI721147:BQI721148 CAE721147:CAE721148 CKA721147:CKA721148 CTW721147:CTW721148 DDS721147:DDS721148 DNO721147:DNO721148 DXK721147:DXK721148 EHG721147:EHG721148 ERC721147:ERC721148 FAY721147:FAY721148 FKU721147:FKU721148 FUQ721147:FUQ721148 GEM721147:GEM721148 GOI721147:GOI721148 GYE721147:GYE721148 HIA721147:HIA721148 HRW721147:HRW721148 IBS721147:IBS721148 ILO721147:ILO721148 IVK721147:IVK721148 JFG721147:JFG721148 JPC721147:JPC721148 JYY721147:JYY721148 KIU721147:KIU721148 KSQ721147:KSQ721148 LCM721147:LCM721148 LMI721147:LMI721148 LWE721147:LWE721148 MGA721147:MGA721148 MPW721147:MPW721148 MZS721147:MZS721148 NJO721147:NJO721148 NTK721147:NTK721148 ODG721147:ODG721148 ONC721147:ONC721148 OWY721147:OWY721148 PGU721147:PGU721148 PQQ721147:PQQ721148 QAM721147:QAM721148 QKI721147:QKI721148 QUE721147:QUE721148 REA721147:REA721148 RNW721147:RNW721148 RXS721147:RXS721148 SHO721147:SHO721148 SRK721147:SRK721148 TBG721147:TBG721148 TLC721147:TLC721148 TUY721147:TUY721148 UEU721147:UEU721148 UOQ721147:UOQ721148 UYM721147:UYM721148 VII721147:VII721148 VSE721147:VSE721148 WCA721147:WCA721148 WLW721147:WLW721148 WVS721147:WVS721148 K786683:K786684 JG786683:JG786684 TC786683:TC786684 ACY786683:ACY786684 AMU786683:AMU786684 AWQ786683:AWQ786684 BGM786683:BGM786684 BQI786683:BQI786684 CAE786683:CAE786684 CKA786683:CKA786684 CTW786683:CTW786684 DDS786683:DDS786684 DNO786683:DNO786684 DXK786683:DXK786684 EHG786683:EHG786684 ERC786683:ERC786684 FAY786683:FAY786684 FKU786683:FKU786684 FUQ786683:FUQ786684 GEM786683:GEM786684 GOI786683:GOI786684 GYE786683:GYE786684 HIA786683:HIA786684 HRW786683:HRW786684 IBS786683:IBS786684 ILO786683:ILO786684 IVK786683:IVK786684 JFG786683:JFG786684 JPC786683:JPC786684 JYY786683:JYY786684 KIU786683:KIU786684 KSQ786683:KSQ786684 LCM786683:LCM786684 LMI786683:LMI786684 LWE786683:LWE786684 MGA786683:MGA786684 MPW786683:MPW786684 MZS786683:MZS786684 NJO786683:NJO786684 NTK786683:NTK786684 ODG786683:ODG786684 ONC786683:ONC786684 OWY786683:OWY786684 PGU786683:PGU786684 PQQ786683:PQQ786684 QAM786683:QAM786684 QKI786683:QKI786684 QUE786683:QUE786684 REA786683:REA786684 RNW786683:RNW786684 RXS786683:RXS786684 SHO786683:SHO786684 SRK786683:SRK786684 TBG786683:TBG786684 TLC786683:TLC786684 TUY786683:TUY786684 UEU786683:UEU786684 UOQ786683:UOQ786684 UYM786683:UYM786684 VII786683:VII786684 VSE786683:VSE786684 WCA786683:WCA786684 WLW786683:WLW786684 WVS786683:WVS786684 K852219:K852220 JG852219:JG852220 TC852219:TC852220 ACY852219:ACY852220 AMU852219:AMU852220 AWQ852219:AWQ852220 BGM852219:BGM852220 BQI852219:BQI852220 CAE852219:CAE852220 CKA852219:CKA852220 CTW852219:CTW852220 DDS852219:DDS852220 DNO852219:DNO852220 DXK852219:DXK852220 EHG852219:EHG852220 ERC852219:ERC852220 FAY852219:FAY852220 FKU852219:FKU852220 FUQ852219:FUQ852220 GEM852219:GEM852220 GOI852219:GOI852220 GYE852219:GYE852220 HIA852219:HIA852220 HRW852219:HRW852220 IBS852219:IBS852220 ILO852219:ILO852220 IVK852219:IVK852220 JFG852219:JFG852220 JPC852219:JPC852220 JYY852219:JYY852220 KIU852219:KIU852220 KSQ852219:KSQ852220 LCM852219:LCM852220 LMI852219:LMI852220 LWE852219:LWE852220 MGA852219:MGA852220 MPW852219:MPW852220 MZS852219:MZS852220 NJO852219:NJO852220 NTK852219:NTK852220 ODG852219:ODG852220 ONC852219:ONC852220 OWY852219:OWY852220 PGU852219:PGU852220 PQQ852219:PQQ852220 QAM852219:QAM852220 QKI852219:QKI852220 QUE852219:QUE852220 REA852219:REA852220 RNW852219:RNW852220 RXS852219:RXS852220 SHO852219:SHO852220 SRK852219:SRK852220 TBG852219:TBG852220 TLC852219:TLC852220 TUY852219:TUY852220 UEU852219:UEU852220 UOQ852219:UOQ852220 UYM852219:UYM852220 VII852219:VII852220 VSE852219:VSE852220 WCA852219:WCA852220 WLW852219:WLW852220 WVS852219:WVS852220 K917755:K917756 JG917755:JG917756 TC917755:TC917756 ACY917755:ACY917756 AMU917755:AMU917756 AWQ917755:AWQ917756 BGM917755:BGM917756 BQI917755:BQI917756 CAE917755:CAE917756 CKA917755:CKA917756 CTW917755:CTW917756 DDS917755:DDS917756 DNO917755:DNO917756 DXK917755:DXK917756 EHG917755:EHG917756 ERC917755:ERC917756 FAY917755:FAY917756 FKU917755:FKU917756 FUQ917755:FUQ917756 GEM917755:GEM917756 GOI917755:GOI917756 GYE917755:GYE917756 HIA917755:HIA917756 HRW917755:HRW917756 IBS917755:IBS917756 ILO917755:ILO917756 IVK917755:IVK917756 JFG917755:JFG917756 JPC917755:JPC917756 JYY917755:JYY917756 KIU917755:KIU917756 KSQ917755:KSQ917756 LCM917755:LCM917756 LMI917755:LMI917756 LWE917755:LWE917756 MGA917755:MGA917756 MPW917755:MPW917756 MZS917755:MZS917756 NJO917755:NJO917756 NTK917755:NTK917756 ODG917755:ODG917756 ONC917755:ONC917756 OWY917755:OWY917756 PGU917755:PGU917756 PQQ917755:PQQ917756 QAM917755:QAM917756 QKI917755:QKI917756 QUE917755:QUE917756 REA917755:REA917756 RNW917755:RNW917756 RXS917755:RXS917756 SHO917755:SHO917756 SRK917755:SRK917756 TBG917755:TBG917756 TLC917755:TLC917756 TUY917755:TUY917756 UEU917755:UEU917756 UOQ917755:UOQ917756 UYM917755:UYM917756 VII917755:VII917756 VSE917755:VSE917756 WCA917755:WCA917756 WLW917755:WLW917756 WVS917755:WVS917756 K983291:K983292 JG983291:JG983292 TC983291:TC983292 ACY983291:ACY983292 AMU983291:AMU983292 AWQ983291:AWQ983292 BGM983291:BGM983292 BQI983291:BQI983292 CAE983291:CAE983292 CKA983291:CKA983292 CTW983291:CTW983292 DDS983291:DDS983292 DNO983291:DNO983292 DXK983291:DXK983292 EHG983291:EHG983292 ERC983291:ERC983292 FAY983291:FAY983292 FKU983291:FKU983292 FUQ983291:FUQ983292 GEM983291:GEM983292 GOI983291:GOI983292 GYE983291:GYE983292 HIA983291:HIA983292 HRW983291:HRW983292 IBS983291:IBS983292 ILO983291:ILO983292 IVK983291:IVK983292 JFG983291:JFG983292 JPC983291:JPC983292 JYY983291:JYY983292 KIU983291:KIU983292 KSQ983291:KSQ983292 LCM983291:LCM983292 LMI983291:LMI983292 LWE983291:LWE983292 MGA983291:MGA983292 MPW983291:MPW983292 MZS983291:MZS983292 NJO983291:NJO983292 NTK983291:NTK983292 ODG983291:ODG983292 ONC983291:ONC983292 OWY983291:OWY983292 PGU983291:PGU983292 PQQ983291:PQQ983292 QAM983291:QAM983292 QKI983291:QKI983292 QUE983291:QUE983292 REA983291:REA983292 RNW983291:RNW983292 RXS983291:RXS983292 SHO983291:SHO983292 SRK983291:SRK983292 TBG983291:TBG983292 TLC983291:TLC983292 TUY983291:TUY983292 UEU983291:UEU983292 UOQ983291:UOQ983292 UYM983291:UYM983292 VII983291:VII983292 VSE983291:VSE983292 WCA983291:WCA983292 WLW983291:WLW983292 WVS983291:WVS983292 C66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C65602 IY65602 SU65602 ACQ65602 AMM65602 AWI65602 BGE65602 BQA65602 BZW65602 CJS65602 CTO65602 DDK65602 DNG65602 DXC65602 EGY65602 EQU65602 FAQ65602 FKM65602 FUI65602 GEE65602 GOA65602 GXW65602 HHS65602 HRO65602 IBK65602 ILG65602 IVC65602 JEY65602 JOU65602 JYQ65602 KIM65602 KSI65602 LCE65602 LMA65602 LVW65602 MFS65602 MPO65602 MZK65602 NJG65602 NTC65602 OCY65602 OMU65602 OWQ65602 PGM65602 PQI65602 QAE65602 QKA65602 QTW65602 RDS65602 RNO65602 RXK65602 SHG65602 SRC65602 TAY65602 TKU65602 TUQ65602 UEM65602 UOI65602 UYE65602 VIA65602 VRW65602 WBS65602 WLO65602 WVK65602 C131138 IY131138 SU131138 ACQ131138 AMM131138 AWI131138 BGE131138 BQA131138 BZW131138 CJS131138 CTO131138 DDK131138 DNG131138 DXC131138 EGY131138 EQU131138 FAQ131138 FKM131138 FUI131138 GEE131138 GOA131138 GXW131138 HHS131138 HRO131138 IBK131138 ILG131138 IVC131138 JEY131138 JOU131138 JYQ131138 KIM131138 KSI131138 LCE131138 LMA131138 LVW131138 MFS131138 MPO131138 MZK131138 NJG131138 NTC131138 OCY131138 OMU131138 OWQ131138 PGM131138 PQI131138 QAE131138 QKA131138 QTW131138 RDS131138 RNO131138 RXK131138 SHG131138 SRC131138 TAY131138 TKU131138 TUQ131138 UEM131138 UOI131138 UYE131138 VIA131138 VRW131138 WBS131138 WLO131138 WVK131138 C196674 IY196674 SU196674 ACQ196674 AMM196674 AWI196674 BGE196674 BQA196674 BZW196674 CJS196674 CTO196674 DDK196674 DNG196674 DXC196674 EGY196674 EQU196674 FAQ196674 FKM196674 FUI196674 GEE196674 GOA196674 GXW196674 HHS196674 HRO196674 IBK196674 ILG196674 IVC196674 JEY196674 JOU196674 JYQ196674 KIM196674 KSI196674 LCE196674 LMA196674 LVW196674 MFS196674 MPO196674 MZK196674 NJG196674 NTC196674 OCY196674 OMU196674 OWQ196674 PGM196674 PQI196674 QAE196674 QKA196674 QTW196674 RDS196674 RNO196674 RXK196674 SHG196674 SRC196674 TAY196674 TKU196674 TUQ196674 UEM196674 UOI196674 UYE196674 VIA196674 VRW196674 WBS196674 WLO196674 WVK196674 C262210 IY262210 SU262210 ACQ262210 AMM262210 AWI262210 BGE262210 BQA262210 BZW262210 CJS262210 CTO262210 DDK262210 DNG262210 DXC262210 EGY262210 EQU262210 FAQ262210 FKM262210 FUI262210 GEE262210 GOA262210 GXW262210 HHS262210 HRO262210 IBK262210 ILG262210 IVC262210 JEY262210 JOU262210 JYQ262210 KIM262210 KSI262210 LCE262210 LMA262210 LVW262210 MFS262210 MPO262210 MZK262210 NJG262210 NTC262210 OCY262210 OMU262210 OWQ262210 PGM262210 PQI262210 QAE262210 QKA262210 QTW262210 RDS262210 RNO262210 RXK262210 SHG262210 SRC262210 TAY262210 TKU262210 TUQ262210 UEM262210 UOI262210 UYE262210 VIA262210 VRW262210 WBS262210 WLO262210 WVK262210 C327746 IY327746 SU327746 ACQ327746 AMM327746 AWI327746 BGE327746 BQA327746 BZW327746 CJS327746 CTO327746 DDK327746 DNG327746 DXC327746 EGY327746 EQU327746 FAQ327746 FKM327746 FUI327746 GEE327746 GOA327746 GXW327746 HHS327746 HRO327746 IBK327746 ILG327746 IVC327746 JEY327746 JOU327746 JYQ327746 KIM327746 KSI327746 LCE327746 LMA327746 LVW327746 MFS327746 MPO327746 MZK327746 NJG327746 NTC327746 OCY327746 OMU327746 OWQ327746 PGM327746 PQI327746 QAE327746 QKA327746 QTW327746 RDS327746 RNO327746 RXK327746 SHG327746 SRC327746 TAY327746 TKU327746 TUQ327746 UEM327746 UOI327746 UYE327746 VIA327746 VRW327746 WBS327746 WLO327746 WVK327746 C393282 IY393282 SU393282 ACQ393282 AMM393282 AWI393282 BGE393282 BQA393282 BZW393282 CJS393282 CTO393282 DDK393282 DNG393282 DXC393282 EGY393282 EQU393282 FAQ393282 FKM393282 FUI393282 GEE393282 GOA393282 GXW393282 HHS393282 HRO393282 IBK393282 ILG393282 IVC393282 JEY393282 JOU393282 JYQ393282 KIM393282 KSI393282 LCE393282 LMA393282 LVW393282 MFS393282 MPO393282 MZK393282 NJG393282 NTC393282 OCY393282 OMU393282 OWQ393282 PGM393282 PQI393282 QAE393282 QKA393282 QTW393282 RDS393282 RNO393282 RXK393282 SHG393282 SRC393282 TAY393282 TKU393282 TUQ393282 UEM393282 UOI393282 UYE393282 VIA393282 VRW393282 WBS393282 WLO393282 WVK393282 C458818 IY458818 SU458818 ACQ458818 AMM458818 AWI458818 BGE458818 BQA458818 BZW458818 CJS458818 CTO458818 DDK458818 DNG458818 DXC458818 EGY458818 EQU458818 FAQ458818 FKM458818 FUI458818 GEE458818 GOA458818 GXW458818 HHS458818 HRO458818 IBK458818 ILG458818 IVC458818 JEY458818 JOU458818 JYQ458818 KIM458818 KSI458818 LCE458818 LMA458818 LVW458818 MFS458818 MPO458818 MZK458818 NJG458818 NTC458818 OCY458818 OMU458818 OWQ458818 PGM458818 PQI458818 QAE458818 QKA458818 QTW458818 RDS458818 RNO458818 RXK458818 SHG458818 SRC458818 TAY458818 TKU458818 TUQ458818 UEM458818 UOI458818 UYE458818 VIA458818 VRW458818 WBS458818 WLO458818 WVK458818 C524354 IY524354 SU524354 ACQ524354 AMM524354 AWI524354 BGE524354 BQA524354 BZW524354 CJS524354 CTO524354 DDK524354 DNG524354 DXC524354 EGY524354 EQU524354 FAQ524354 FKM524354 FUI524354 GEE524354 GOA524354 GXW524354 HHS524354 HRO524354 IBK524354 ILG524354 IVC524354 JEY524354 JOU524354 JYQ524354 KIM524354 KSI524354 LCE524354 LMA524354 LVW524354 MFS524354 MPO524354 MZK524354 NJG524354 NTC524354 OCY524354 OMU524354 OWQ524354 PGM524354 PQI524354 QAE524354 QKA524354 QTW524354 RDS524354 RNO524354 RXK524354 SHG524354 SRC524354 TAY524354 TKU524354 TUQ524354 UEM524354 UOI524354 UYE524354 VIA524354 VRW524354 WBS524354 WLO524354 WVK524354 C589890 IY589890 SU589890 ACQ589890 AMM589890 AWI589890 BGE589890 BQA589890 BZW589890 CJS589890 CTO589890 DDK589890 DNG589890 DXC589890 EGY589890 EQU589890 FAQ589890 FKM589890 FUI589890 GEE589890 GOA589890 GXW589890 HHS589890 HRO589890 IBK589890 ILG589890 IVC589890 JEY589890 JOU589890 JYQ589890 KIM589890 KSI589890 LCE589890 LMA589890 LVW589890 MFS589890 MPO589890 MZK589890 NJG589890 NTC589890 OCY589890 OMU589890 OWQ589890 PGM589890 PQI589890 QAE589890 QKA589890 QTW589890 RDS589890 RNO589890 RXK589890 SHG589890 SRC589890 TAY589890 TKU589890 TUQ589890 UEM589890 UOI589890 UYE589890 VIA589890 VRW589890 WBS589890 WLO589890 WVK589890 C655426 IY655426 SU655426 ACQ655426 AMM655426 AWI655426 BGE655426 BQA655426 BZW655426 CJS655426 CTO655426 DDK655426 DNG655426 DXC655426 EGY655426 EQU655426 FAQ655426 FKM655426 FUI655426 GEE655426 GOA655426 GXW655426 HHS655426 HRO655426 IBK655426 ILG655426 IVC655426 JEY655426 JOU655426 JYQ655426 KIM655426 KSI655426 LCE655426 LMA655426 LVW655426 MFS655426 MPO655426 MZK655426 NJG655426 NTC655426 OCY655426 OMU655426 OWQ655426 PGM655426 PQI655426 QAE655426 QKA655426 QTW655426 RDS655426 RNO655426 RXK655426 SHG655426 SRC655426 TAY655426 TKU655426 TUQ655426 UEM655426 UOI655426 UYE655426 VIA655426 VRW655426 WBS655426 WLO655426 WVK655426 C720962 IY720962 SU720962 ACQ720962 AMM720962 AWI720962 BGE720962 BQA720962 BZW720962 CJS720962 CTO720962 DDK720962 DNG720962 DXC720962 EGY720962 EQU720962 FAQ720962 FKM720962 FUI720962 GEE720962 GOA720962 GXW720962 HHS720962 HRO720962 IBK720962 ILG720962 IVC720962 JEY720962 JOU720962 JYQ720962 KIM720962 KSI720962 LCE720962 LMA720962 LVW720962 MFS720962 MPO720962 MZK720962 NJG720962 NTC720962 OCY720962 OMU720962 OWQ720962 PGM720962 PQI720962 QAE720962 QKA720962 QTW720962 RDS720962 RNO720962 RXK720962 SHG720962 SRC720962 TAY720962 TKU720962 TUQ720962 UEM720962 UOI720962 UYE720962 VIA720962 VRW720962 WBS720962 WLO720962 WVK720962 C786498 IY786498 SU786498 ACQ786498 AMM786498 AWI786498 BGE786498 BQA786498 BZW786498 CJS786498 CTO786498 DDK786498 DNG786498 DXC786498 EGY786498 EQU786498 FAQ786498 FKM786498 FUI786498 GEE786498 GOA786498 GXW786498 HHS786498 HRO786498 IBK786498 ILG786498 IVC786498 JEY786498 JOU786498 JYQ786498 KIM786498 KSI786498 LCE786498 LMA786498 LVW786498 MFS786498 MPO786498 MZK786498 NJG786498 NTC786498 OCY786498 OMU786498 OWQ786498 PGM786498 PQI786498 QAE786498 QKA786498 QTW786498 RDS786498 RNO786498 RXK786498 SHG786498 SRC786498 TAY786498 TKU786498 TUQ786498 UEM786498 UOI786498 UYE786498 VIA786498 VRW786498 WBS786498 WLO786498 WVK786498 C852034 IY852034 SU852034 ACQ852034 AMM852034 AWI852034 BGE852034 BQA852034 BZW852034 CJS852034 CTO852034 DDK852034 DNG852034 DXC852034 EGY852034 EQU852034 FAQ852034 FKM852034 FUI852034 GEE852034 GOA852034 GXW852034 HHS852034 HRO852034 IBK852034 ILG852034 IVC852034 JEY852034 JOU852034 JYQ852034 KIM852034 KSI852034 LCE852034 LMA852034 LVW852034 MFS852034 MPO852034 MZK852034 NJG852034 NTC852034 OCY852034 OMU852034 OWQ852034 PGM852034 PQI852034 QAE852034 QKA852034 QTW852034 RDS852034 RNO852034 RXK852034 SHG852034 SRC852034 TAY852034 TKU852034 TUQ852034 UEM852034 UOI852034 UYE852034 VIA852034 VRW852034 WBS852034 WLO852034 WVK852034 C917570 IY917570 SU917570 ACQ917570 AMM917570 AWI917570 BGE917570 BQA917570 BZW917570 CJS917570 CTO917570 DDK917570 DNG917570 DXC917570 EGY917570 EQU917570 FAQ917570 FKM917570 FUI917570 GEE917570 GOA917570 GXW917570 HHS917570 HRO917570 IBK917570 ILG917570 IVC917570 JEY917570 JOU917570 JYQ917570 KIM917570 KSI917570 LCE917570 LMA917570 LVW917570 MFS917570 MPO917570 MZK917570 NJG917570 NTC917570 OCY917570 OMU917570 OWQ917570 PGM917570 PQI917570 QAE917570 QKA917570 QTW917570 RDS917570 RNO917570 RXK917570 SHG917570 SRC917570 TAY917570 TKU917570 TUQ917570 UEM917570 UOI917570 UYE917570 VIA917570 VRW917570 WBS917570 WLO917570 WVK917570 C983106 IY983106 SU983106 ACQ983106 AMM983106 AWI983106 BGE983106 BQA983106 BZW983106 CJS983106 CTO983106 DDK983106 DNG983106 DXC983106 EGY983106 EQU983106 FAQ983106 FKM983106 FUI983106 GEE983106 GOA983106 GXW983106 HHS983106 HRO983106 IBK983106 ILG983106 IVC983106 JEY983106 JOU983106 JYQ983106 KIM983106 KSI983106 LCE983106 LMA983106 LVW983106 MFS983106 MPO983106 MZK983106 NJG983106 NTC983106 OCY983106 OMU983106 OWQ983106 PGM983106 PQI983106 QAE983106 QKA983106 QTW983106 RDS983106 RNO983106 RXK983106 SHG983106 SRC983106 TAY983106 TKU983106 TUQ983106 UEM983106 UOI983106 UYE983106 VIA983106 VRW983106 WBS983106 WLO983106 WVK983106 C230 IY230 SU230 ACQ230 AMM230 AWI230 BGE230 BQA230 BZW230 CJS230 CTO230 DDK230 DNG230 DXC230 EGY230 EQU230 FAQ230 FKM230 FUI230 GEE230 GOA230 GXW230 HHS230 HRO230 IBK230 ILG230 IVC230 JEY230 JOU230 JYQ230 KIM230 KSI230 LCE230 LMA230 LVW230 MFS230 MPO230 MZK230 NJG230 NTC230 OCY230 OMU230 OWQ230 PGM230 PQI230 QAE230 QKA230 QTW230 RDS230 RNO230 RXK230 SHG230 SRC230 TAY230 TKU230 TUQ230 UEM230 UOI230 UYE230 VIA230 VRW230 WBS230 WLO230 WVK230 C65766 IY65766 SU65766 ACQ65766 AMM65766 AWI65766 BGE65766 BQA65766 BZW65766 CJS65766 CTO65766 DDK65766 DNG65766 DXC65766 EGY65766 EQU65766 FAQ65766 FKM65766 FUI65766 GEE65766 GOA65766 GXW65766 HHS65766 HRO65766 IBK65766 ILG65766 IVC65766 JEY65766 JOU65766 JYQ65766 KIM65766 KSI65766 LCE65766 LMA65766 LVW65766 MFS65766 MPO65766 MZK65766 NJG65766 NTC65766 OCY65766 OMU65766 OWQ65766 PGM65766 PQI65766 QAE65766 QKA65766 QTW65766 RDS65766 RNO65766 RXK65766 SHG65766 SRC65766 TAY65766 TKU65766 TUQ65766 UEM65766 UOI65766 UYE65766 VIA65766 VRW65766 WBS65766 WLO65766 WVK65766 C131302 IY131302 SU131302 ACQ131302 AMM131302 AWI131302 BGE131302 BQA131302 BZW131302 CJS131302 CTO131302 DDK131302 DNG131302 DXC131302 EGY131302 EQU131302 FAQ131302 FKM131302 FUI131302 GEE131302 GOA131302 GXW131302 HHS131302 HRO131302 IBK131302 ILG131302 IVC131302 JEY131302 JOU131302 JYQ131302 KIM131302 KSI131302 LCE131302 LMA131302 LVW131302 MFS131302 MPO131302 MZK131302 NJG131302 NTC131302 OCY131302 OMU131302 OWQ131302 PGM131302 PQI131302 QAE131302 QKA131302 QTW131302 RDS131302 RNO131302 RXK131302 SHG131302 SRC131302 TAY131302 TKU131302 TUQ131302 UEM131302 UOI131302 UYE131302 VIA131302 VRW131302 WBS131302 WLO131302 WVK131302 C196838 IY196838 SU196838 ACQ196838 AMM196838 AWI196838 BGE196838 BQA196838 BZW196838 CJS196838 CTO196838 DDK196838 DNG196838 DXC196838 EGY196838 EQU196838 FAQ196838 FKM196838 FUI196838 GEE196838 GOA196838 GXW196838 HHS196838 HRO196838 IBK196838 ILG196838 IVC196838 JEY196838 JOU196838 JYQ196838 KIM196838 KSI196838 LCE196838 LMA196838 LVW196838 MFS196838 MPO196838 MZK196838 NJG196838 NTC196838 OCY196838 OMU196838 OWQ196838 PGM196838 PQI196838 QAE196838 QKA196838 QTW196838 RDS196838 RNO196838 RXK196838 SHG196838 SRC196838 TAY196838 TKU196838 TUQ196838 UEM196838 UOI196838 UYE196838 VIA196838 VRW196838 WBS196838 WLO196838 WVK196838 C262374 IY262374 SU262374 ACQ262374 AMM262374 AWI262374 BGE262374 BQA262374 BZW262374 CJS262374 CTO262374 DDK262374 DNG262374 DXC262374 EGY262374 EQU262374 FAQ262374 FKM262374 FUI262374 GEE262374 GOA262374 GXW262374 HHS262374 HRO262374 IBK262374 ILG262374 IVC262374 JEY262374 JOU262374 JYQ262374 KIM262374 KSI262374 LCE262374 LMA262374 LVW262374 MFS262374 MPO262374 MZK262374 NJG262374 NTC262374 OCY262374 OMU262374 OWQ262374 PGM262374 PQI262374 QAE262374 QKA262374 QTW262374 RDS262374 RNO262374 RXK262374 SHG262374 SRC262374 TAY262374 TKU262374 TUQ262374 UEM262374 UOI262374 UYE262374 VIA262374 VRW262374 WBS262374 WLO262374 WVK262374 C327910 IY327910 SU327910 ACQ327910 AMM327910 AWI327910 BGE327910 BQA327910 BZW327910 CJS327910 CTO327910 DDK327910 DNG327910 DXC327910 EGY327910 EQU327910 FAQ327910 FKM327910 FUI327910 GEE327910 GOA327910 GXW327910 HHS327910 HRO327910 IBK327910 ILG327910 IVC327910 JEY327910 JOU327910 JYQ327910 KIM327910 KSI327910 LCE327910 LMA327910 LVW327910 MFS327910 MPO327910 MZK327910 NJG327910 NTC327910 OCY327910 OMU327910 OWQ327910 PGM327910 PQI327910 QAE327910 QKA327910 QTW327910 RDS327910 RNO327910 RXK327910 SHG327910 SRC327910 TAY327910 TKU327910 TUQ327910 UEM327910 UOI327910 UYE327910 VIA327910 VRW327910 WBS327910 WLO327910 WVK327910 C393446 IY393446 SU393446 ACQ393446 AMM393446 AWI393446 BGE393446 BQA393446 BZW393446 CJS393446 CTO393446 DDK393446 DNG393446 DXC393446 EGY393446 EQU393446 FAQ393446 FKM393446 FUI393446 GEE393446 GOA393446 GXW393446 HHS393446 HRO393446 IBK393446 ILG393446 IVC393446 JEY393446 JOU393446 JYQ393446 KIM393446 KSI393446 LCE393446 LMA393446 LVW393446 MFS393446 MPO393446 MZK393446 NJG393446 NTC393446 OCY393446 OMU393446 OWQ393446 PGM393446 PQI393446 QAE393446 QKA393446 QTW393446 RDS393446 RNO393446 RXK393446 SHG393446 SRC393446 TAY393446 TKU393446 TUQ393446 UEM393446 UOI393446 UYE393446 VIA393446 VRW393446 WBS393446 WLO393446 WVK393446 C458982 IY458982 SU458982 ACQ458982 AMM458982 AWI458982 BGE458982 BQA458982 BZW458982 CJS458982 CTO458982 DDK458982 DNG458982 DXC458982 EGY458982 EQU458982 FAQ458982 FKM458982 FUI458982 GEE458982 GOA458982 GXW458982 HHS458982 HRO458982 IBK458982 ILG458982 IVC458982 JEY458982 JOU458982 JYQ458982 KIM458982 KSI458982 LCE458982 LMA458982 LVW458982 MFS458982 MPO458982 MZK458982 NJG458982 NTC458982 OCY458982 OMU458982 OWQ458982 PGM458982 PQI458982 QAE458982 QKA458982 QTW458982 RDS458982 RNO458982 RXK458982 SHG458982 SRC458982 TAY458982 TKU458982 TUQ458982 UEM458982 UOI458982 UYE458982 VIA458982 VRW458982 WBS458982 WLO458982 WVK458982 C524518 IY524518 SU524518 ACQ524518 AMM524518 AWI524518 BGE524518 BQA524518 BZW524518 CJS524518 CTO524518 DDK524518 DNG524518 DXC524518 EGY524518 EQU524518 FAQ524518 FKM524518 FUI524518 GEE524518 GOA524518 GXW524518 HHS524518 HRO524518 IBK524518 ILG524518 IVC524518 JEY524518 JOU524518 JYQ524518 KIM524518 KSI524518 LCE524518 LMA524518 LVW524518 MFS524518 MPO524518 MZK524518 NJG524518 NTC524518 OCY524518 OMU524518 OWQ524518 PGM524518 PQI524518 QAE524518 QKA524518 QTW524518 RDS524518 RNO524518 RXK524518 SHG524518 SRC524518 TAY524518 TKU524518 TUQ524518 UEM524518 UOI524518 UYE524518 VIA524518 VRW524518 WBS524518 WLO524518 WVK524518 C590054 IY590054 SU590054 ACQ590054 AMM590054 AWI590054 BGE590054 BQA590054 BZW590054 CJS590054 CTO590054 DDK590054 DNG590054 DXC590054 EGY590054 EQU590054 FAQ590054 FKM590054 FUI590054 GEE590054 GOA590054 GXW590054 HHS590054 HRO590054 IBK590054 ILG590054 IVC590054 JEY590054 JOU590054 JYQ590054 KIM590054 KSI590054 LCE590054 LMA590054 LVW590054 MFS590054 MPO590054 MZK590054 NJG590054 NTC590054 OCY590054 OMU590054 OWQ590054 PGM590054 PQI590054 QAE590054 QKA590054 QTW590054 RDS590054 RNO590054 RXK590054 SHG590054 SRC590054 TAY590054 TKU590054 TUQ590054 UEM590054 UOI590054 UYE590054 VIA590054 VRW590054 WBS590054 WLO590054 WVK590054 C655590 IY655590 SU655590 ACQ655590 AMM655590 AWI655590 BGE655590 BQA655590 BZW655590 CJS655590 CTO655590 DDK655590 DNG655590 DXC655590 EGY655590 EQU655590 FAQ655590 FKM655590 FUI655590 GEE655590 GOA655590 GXW655590 HHS655590 HRO655590 IBK655590 ILG655590 IVC655590 JEY655590 JOU655590 JYQ655590 KIM655590 KSI655590 LCE655590 LMA655590 LVW655590 MFS655590 MPO655590 MZK655590 NJG655590 NTC655590 OCY655590 OMU655590 OWQ655590 PGM655590 PQI655590 QAE655590 QKA655590 QTW655590 RDS655590 RNO655590 RXK655590 SHG655590 SRC655590 TAY655590 TKU655590 TUQ655590 UEM655590 UOI655590 UYE655590 VIA655590 VRW655590 WBS655590 WLO655590 WVK655590 C721126 IY721126 SU721126 ACQ721126 AMM721126 AWI721126 BGE721126 BQA721126 BZW721126 CJS721126 CTO721126 DDK721126 DNG721126 DXC721126 EGY721126 EQU721126 FAQ721126 FKM721126 FUI721126 GEE721126 GOA721126 GXW721126 HHS721126 HRO721126 IBK721126 ILG721126 IVC721126 JEY721126 JOU721126 JYQ721126 KIM721126 KSI721126 LCE721126 LMA721126 LVW721126 MFS721126 MPO721126 MZK721126 NJG721126 NTC721126 OCY721126 OMU721126 OWQ721126 PGM721126 PQI721126 QAE721126 QKA721126 QTW721126 RDS721126 RNO721126 RXK721126 SHG721126 SRC721126 TAY721126 TKU721126 TUQ721126 UEM721126 UOI721126 UYE721126 VIA721126 VRW721126 WBS721126 WLO721126 WVK721126 C786662 IY786662 SU786662 ACQ786662 AMM786662 AWI786662 BGE786662 BQA786662 BZW786662 CJS786662 CTO786662 DDK786662 DNG786662 DXC786662 EGY786662 EQU786662 FAQ786662 FKM786662 FUI786662 GEE786662 GOA786662 GXW786662 HHS786662 HRO786662 IBK786662 ILG786662 IVC786662 JEY786662 JOU786662 JYQ786662 KIM786662 KSI786662 LCE786662 LMA786662 LVW786662 MFS786662 MPO786662 MZK786662 NJG786662 NTC786662 OCY786662 OMU786662 OWQ786662 PGM786662 PQI786662 QAE786662 QKA786662 QTW786662 RDS786662 RNO786662 RXK786662 SHG786662 SRC786662 TAY786662 TKU786662 TUQ786662 UEM786662 UOI786662 UYE786662 VIA786662 VRW786662 WBS786662 WLO786662 WVK786662 C852198 IY852198 SU852198 ACQ852198 AMM852198 AWI852198 BGE852198 BQA852198 BZW852198 CJS852198 CTO852198 DDK852198 DNG852198 DXC852198 EGY852198 EQU852198 FAQ852198 FKM852198 FUI852198 GEE852198 GOA852198 GXW852198 HHS852198 HRO852198 IBK852198 ILG852198 IVC852198 JEY852198 JOU852198 JYQ852198 KIM852198 KSI852198 LCE852198 LMA852198 LVW852198 MFS852198 MPO852198 MZK852198 NJG852198 NTC852198 OCY852198 OMU852198 OWQ852198 PGM852198 PQI852198 QAE852198 QKA852198 QTW852198 RDS852198 RNO852198 RXK852198 SHG852198 SRC852198 TAY852198 TKU852198 TUQ852198 UEM852198 UOI852198 UYE852198 VIA852198 VRW852198 WBS852198 WLO852198 WVK852198 C917734 IY917734 SU917734 ACQ917734 AMM917734 AWI917734 BGE917734 BQA917734 BZW917734 CJS917734 CTO917734 DDK917734 DNG917734 DXC917734 EGY917734 EQU917734 FAQ917734 FKM917734 FUI917734 GEE917734 GOA917734 GXW917734 HHS917734 HRO917734 IBK917734 ILG917734 IVC917734 JEY917734 JOU917734 JYQ917734 KIM917734 KSI917734 LCE917734 LMA917734 LVW917734 MFS917734 MPO917734 MZK917734 NJG917734 NTC917734 OCY917734 OMU917734 OWQ917734 PGM917734 PQI917734 QAE917734 QKA917734 QTW917734 RDS917734 RNO917734 RXK917734 SHG917734 SRC917734 TAY917734 TKU917734 TUQ917734 UEM917734 UOI917734 UYE917734 VIA917734 VRW917734 WBS917734 WLO917734 WVK917734 C983270 IY983270 SU983270 ACQ983270 AMM983270 AWI983270 BGE983270 BQA983270 BZW983270 CJS983270 CTO983270 DDK983270 DNG983270 DXC983270 EGY983270 EQU983270 FAQ983270 FKM983270 FUI983270 GEE983270 GOA983270 GXW983270 HHS983270 HRO983270 IBK983270 ILG983270 IVC983270 JEY983270 JOU983270 JYQ983270 KIM983270 KSI983270 LCE983270 LMA983270 LVW983270 MFS983270 MPO983270 MZK983270 NJG983270 NTC983270 OCY983270 OMU983270 OWQ983270 PGM983270 PQI983270 QAE983270 QKA983270 QTW983270 RDS983270 RNO983270 RXK983270 SHG983270 SRC983270 TAY983270 TKU983270 TUQ983270 UEM983270 UOI983270 UYE983270 VIA983270 VRW983270 WBS983270 WLO983270 WVK983270 C193:C201 IY193:IY201 SU193:SU201 ACQ193:ACQ201 AMM193:AMM201 AWI193:AWI201 BGE193:BGE201 BQA193:BQA201 BZW193:BZW201 CJS193:CJS201 CTO193:CTO201 DDK193:DDK201 DNG193:DNG201 DXC193:DXC201 EGY193:EGY201 EQU193:EQU201 FAQ193:FAQ201 FKM193:FKM201 FUI193:FUI201 GEE193:GEE201 GOA193:GOA201 GXW193:GXW201 HHS193:HHS201 HRO193:HRO201 IBK193:IBK201 ILG193:ILG201 IVC193:IVC201 JEY193:JEY201 JOU193:JOU201 JYQ193:JYQ201 KIM193:KIM201 KSI193:KSI201 LCE193:LCE201 LMA193:LMA201 LVW193:LVW201 MFS193:MFS201 MPO193:MPO201 MZK193:MZK201 NJG193:NJG201 NTC193:NTC201 OCY193:OCY201 OMU193:OMU201 OWQ193:OWQ201 PGM193:PGM201 PQI193:PQI201 QAE193:QAE201 QKA193:QKA201 QTW193:QTW201 RDS193:RDS201 RNO193:RNO201 RXK193:RXK201 SHG193:SHG201 SRC193:SRC201 TAY193:TAY201 TKU193:TKU201 TUQ193:TUQ201 UEM193:UEM201 UOI193:UOI201 UYE193:UYE201 VIA193:VIA201 VRW193:VRW201 WBS193:WBS201 WLO193:WLO201 WVK193:WVK201 C65729:C65737 IY65729:IY65737 SU65729:SU65737 ACQ65729:ACQ65737 AMM65729:AMM65737 AWI65729:AWI65737 BGE65729:BGE65737 BQA65729:BQA65737 BZW65729:BZW65737 CJS65729:CJS65737 CTO65729:CTO65737 DDK65729:DDK65737 DNG65729:DNG65737 DXC65729:DXC65737 EGY65729:EGY65737 EQU65729:EQU65737 FAQ65729:FAQ65737 FKM65729:FKM65737 FUI65729:FUI65737 GEE65729:GEE65737 GOA65729:GOA65737 GXW65729:GXW65737 HHS65729:HHS65737 HRO65729:HRO65737 IBK65729:IBK65737 ILG65729:ILG65737 IVC65729:IVC65737 JEY65729:JEY65737 JOU65729:JOU65737 JYQ65729:JYQ65737 KIM65729:KIM65737 KSI65729:KSI65737 LCE65729:LCE65737 LMA65729:LMA65737 LVW65729:LVW65737 MFS65729:MFS65737 MPO65729:MPO65737 MZK65729:MZK65737 NJG65729:NJG65737 NTC65729:NTC65737 OCY65729:OCY65737 OMU65729:OMU65737 OWQ65729:OWQ65737 PGM65729:PGM65737 PQI65729:PQI65737 QAE65729:QAE65737 QKA65729:QKA65737 QTW65729:QTW65737 RDS65729:RDS65737 RNO65729:RNO65737 RXK65729:RXK65737 SHG65729:SHG65737 SRC65729:SRC65737 TAY65729:TAY65737 TKU65729:TKU65737 TUQ65729:TUQ65737 UEM65729:UEM65737 UOI65729:UOI65737 UYE65729:UYE65737 VIA65729:VIA65737 VRW65729:VRW65737 WBS65729:WBS65737 WLO65729:WLO65737 WVK65729:WVK65737 C131265:C131273 IY131265:IY131273 SU131265:SU131273 ACQ131265:ACQ131273 AMM131265:AMM131273 AWI131265:AWI131273 BGE131265:BGE131273 BQA131265:BQA131273 BZW131265:BZW131273 CJS131265:CJS131273 CTO131265:CTO131273 DDK131265:DDK131273 DNG131265:DNG131273 DXC131265:DXC131273 EGY131265:EGY131273 EQU131265:EQU131273 FAQ131265:FAQ131273 FKM131265:FKM131273 FUI131265:FUI131273 GEE131265:GEE131273 GOA131265:GOA131273 GXW131265:GXW131273 HHS131265:HHS131273 HRO131265:HRO131273 IBK131265:IBK131273 ILG131265:ILG131273 IVC131265:IVC131273 JEY131265:JEY131273 JOU131265:JOU131273 JYQ131265:JYQ131273 KIM131265:KIM131273 KSI131265:KSI131273 LCE131265:LCE131273 LMA131265:LMA131273 LVW131265:LVW131273 MFS131265:MFS131273 MPO131265:MPO131273 MZK131265:MZK131273 NJG131265:NJG131273 NTC131265:NTC131273 OCY131265:OCY131273 OMU131265:OMU131273 OWQ131265:OWQ131273 PGM131265:PGM131273 PQI131265:PQI131273 QAE131265:QAE131273 QKA131265:QKA131273 QTW131265:QTW131273 RDS131265:RDS131273 RNO131265:RNO131273 RXK131265:RXK131273 SHG131265:SHG131273 SRC131265:SRC131273 TAY131265:TAY131273 TKU131265:TKU131273 TUQ131265:TUQ131273 UEM131265:UEM131273 UOI131265:UOI131273 UYE131265:UYE131273 VIA131265:VIA131273 VRW131265:VRW131273 WBS131265:WBS131273 WLO131265:WLO131273 WVK131265:WVK131273 C196801:C196809 IY196801:IY196809 SU196801:SU196809 ACQ196801:ACQ196809 AMM196801:AMM196809 AWI196801:AWI196809 BGE196801:BGE196809 BQA196801:BQA196809 BZW196801:BZW196809 CJS196801:CJS196809 CTO196801:CTO196809 DDK196801:DDK196809 DNG196801:DNG196809 DXC196801:DXC196809 EGY196801:EGY196809 EQU196801:EQU196809 FAQ196801:FAQ196809 FKM196801:FKM196809 FUI196801:FUI196809 GEE196801:GEE196809 GOA196801:GOA196809 GXW196801:GXW196809 HHS196801:HHS196809 HRO196801:HRO196809 IBK196801:IBK196809 ILG196801:ILG196809 IVC196801:IVC196809 JEY196801:JEY196809 JOU196801:JOU196809 JYQ196801:JYQ196809 KIM196801:KIM196809 KSI196801:KSI196809 LCE196801:LCE196809 LMA196801:LMA196809 LVW196801:LVW196809 MFS196801:MFS196809 MPO196801:MPO196809 MZK196801:MZK196809 NJG196801:NJG196809 NTC196801:NTC196809 OCY196801:OCY196809 OMU196801:OMU196809 OWQ196801:OWQ196809 PGM196801:PGM196809 PQI196801:PQI196809 QAE196801:QAE196809 QKA196801:QKA196809 QTW196801:QTW196809 RDS196801:RDS196809 RNO196801:RNO196809 RXK196801:RXK196809 SHG196801:SHG196809 SRC196801:SRC196809 TAY196801:TAY196809 TKU196801:TKU196809 TUQ196801:TUQ196809 UEM196801:UEM196809 UOI196801:UOI196809 UYE196801:UYE196809 VIA196801:VIA196809 VRW196801:VRW196809 WBS196801:WBS196809 WLO196801:WLO196809 WVK196801:WVK196809 C262337:C262345 IY262337:IY262345 SU262337:SU262345 ACQ262337:ACQ262345 AMM262337:AMM262345 AWI262337:AWI262345 BGE262337:BGE262345 BQA262337:BQA262345 BZW262337:BZW262345 CJS262337:CJS262345 CTO262337:CTO262345 DDK262337:DDK262345 DNG262337:DNG262345 DXC262337:DXC262345 EGY262337:EGY262345 EQU262337:EQU262345 FAQ262337:FAQ262345 FKM262337:FKM262345 FUI262337:FUI262345 GEE262337:GEE262345 GOA262337:GOA262345 GXW262337:GXW262345 HHS262337:HHS262345 HRO262337:HRO262345 IBK262337:IBK262345 ILG262337:ILG262345 IVC262337:IVC262345 JEY262337:JEY262345 JOU262337:JOU262345 JYQ262337:JYQ262345 KIM262337:KIM262345 KSI262337:KSI262345 LCE262337:LCE262345 LMA262337:LMA262345 LVW262337:LVW262345 MFS262337:MFS262345 MPO262337:MPO262345 MZK262337:MZK262345 NJG262337:NJG262345 NTC262337:NTC262345 OCY262337:OCY262345 OMU262337:OMU262345 OWQ262337:OWQ262345 PGM262337:PGM262345 PQI262337:PQI262345 QAE262337:QAE262345 QKA262337:QKA262345 QTW262337:QTW262345 RDS262337:RDS262345 RNO262337:RNO262345 RXK262337:RXK262345 SHG262337:SHG262345 SRC262337:SRC262345 TAY262337:TAY262345 TKU262337:TKU262345 TUQ262337:TUQ262345 UEM262337:UEM262345 UOI262337:UOI262345 UYE262337:UYE262345 VIA262337:VIA262345 VRW262337:VRW262345 WBS262337:WBS262345 WLO262337:WLO262345 WVK262337:WVK262345 C327873:C327881 IY327873:IY327881 SU327873:SU327881 ACQ327873:ACQ327881 AMM327873:AMM327881 AWI327873:AWI327881 BGE327873:BGE327881 BQA327873:BQA327881 BZW327873:BZW327881 CJS327873:CJS327881 CTO327873:CTO327881 DDK327873:DDK327881 DNG327873:DNG327881 DXC327873:DXC327881 EGY327873:EGY327881 EQU327873:EQU327881 FAQ327873:FAQ327881 FKM327873:FKM327881 FUI327873:FUI327881 GEE327873:GEE327881 GOA327873:GOA327881 GXW327873:GXW327881 HHS327873:HHS327881 HRO327873:HRO327881 IBK327873:IBK327881 ILG327873:ILG327881 IVC327873:IVC327881 JEY327873:JEY327881 JOU327873:JOU327881 JYQ327873:JYQ327881 KIM327873:KIM327881 KSI327873:KSI327881 LCE327873:LCE327881 LMA327873:LMA327881 LVW327873:LVW327881 MFS327873:MFS327881 MPO327873:MPO327881 MZK327873:MZK327881 NJG327873:NJG327881 NTC327873:NTC327881 OCY327873:OCY327881 OMU327873:OMU327881 OWQ327873:OWQ327881 PGM327873:PGM327881 PQI327873:PQI327881 QAE327873:QAE327881 QKA327873:QKA327881 QTW327873:QTW327881 RDS327873:RDS327881 RNO327873:RNO327881 RXK327873:RXK327881 SHG327873:SHG327881 SRC327873:SRC327881 TAY327873:TAY327881 TKU327873:TKU327881 TUQ327873:TUQ327881 UEM327873:UEM327881 UOI327873:UOI327881 UYE327873:UYE327881 VIA327873:VIA327881 VRW327873:VRW327881 WBS327873:WBS327881 WLO327873:WLO327881 WVK327873:WVK327881 C393409:C393417 IY393409:IY393417 SU393409:SU393417 ACQ393409:ACQ393417 AMM393409:AMM393417 AWI393409:AWI393417 BGE393409:BGE393417 BQA393409:BQA393417 BZW393409:BZW393417 CJS393409:CJS393417 CTO393409:CTO393417 DDK393409:DDK393417 DNG393409:DNG393417 DXC393409:DXC393417 EGY393409:EGY393417 EQU393409:EQU393417 FAQ393409:FAQ393417 FKM393409:FKM393417 FUI393409:FUI393417 GEE393409:GEE393417 GOA393409:GOA393417 GXW393409:GXW393417 HHS393409:HHS393417 HRO393409:HRO393417 IBK393409:IBK393417 ILG393409:ILG393417 IVC393409:IVC393417 JEY393409:JEY393417 JOU393409:JOU393417 JYQ393409:JYQ393417 KIM393409:KIM393417 KSI393409:KSI393417 LCE393409:LCE393417 LMA393409:LMA393417 LVW393409:LVW393417 MFS393409:MFS393417 MPO393409:MPO393417 MZK393409:MZK393417 NJG393409:NJG393417 NTC393409:NTC393417 OCY393409:OCY393417 OMU393409:OMU393417 OWQ393409:OWQ393417 PGM393409:PGM393417 PQI393409:PQI393417 QAE393409:QAE393417 QKA393409:QKA393417 QTW393409:QTW393417 RDS393409:RDS393417 RNO393409:RNO393417 RXK393409:RXK393417 SHG393409:SHG393417 SRC393409:SRC393417 TAY393409:TAY393417 TKU393409:TKU393417 TUQ393409:TUQ393417 UEM393409:UEM393417 UOI393409:UOI393417 UYE393409:UYE393417 VIA393409:VIA393417 VRW393409:VRW393417 WBS393409:WBS393417 WLO393409:WLO393417 WVK393409:WVK393417 C458945:C458953 IY458945:IY458953 SU458945:SU458953 ACQ458945:ACQ458953 AMM458945:AMM458953 AWI458945:AWI458953 BGE458945:BGE458953 BQA458945:BQA458953 BZW458945:BZW458953 CJS458945:CJS458953 CTO458945:CTO458953 DDK458945:DDK458953 DNG458945:DNG458953 DXC458945:DXC458953 EGY458945:EGY458953 EQU458945:EQU458953 FAQ458945:FAQ458953 FKM458945:FKM458953 FUI458945:FUI458953 GEE458945:GEE458953 GOA458945:GOA458953 GXW458945:GXW458953 HHS458945:HHS458953 HRO458945:HRO458953 IBK458945:IBK458953 ILG458945:ILG458953 IVC458945:IVC458953 JEY458945:JEY458953 JOU458945:JOU458953 JYQ458945:JYQ458953 KIM458945:KIM458953 KSI458945:KSI458953 LCE458945:LCE458953 LMA458945:LMA458953 LVW458945:LVW458953 MFS458945:MFS458953 MPO458945:MPO458953 MZK458945:MZK458953 NJG458945:NJG458953 NTC458945:NTC458953 OCY458945:OCY458953 OMU458945:OMU458953 OWQ458945:OWQ458953 PGM458945:PGM458953 PQI458945:PQI458953 QAE458945:QAE458953 QKA458945:QKA458953 QTW458945:QTW458953 RDS458945:RDS458953 RNO458945:RNO458953 RXK458945:RXK458953 SHG458945:SHG458953 SRC458945:SRC458953 TAY458945:TAY458953 TKU458945:TKU458953 TUQ458945:TUQ458953 UEM458945:UEM458953 UOI458945:UOI458953 UYE458945:UYE458953 VIA458945:VIA458953 VRW458945:VRW458953 WBS458945:WBS458953 WLO458945:WLO458953 WVK458945:WVK458953 C524481:C524489 IY524481:IY524489 SU524481:SU524489 ACQ524481:ACQ524489 AMM524481:AMM524489 AWI524481:AWI524489 BGE524481:BGE524489 BQA524481:BQA524489 BZW524481:BZW524489 CJS524481:CJS524489 CTO524481:CTO524489 DDK524481:DDK524489 DNG524481:DNG524489 DXC524481:DXC524489 EGY524481:EGY524489 EQU524481:EQU524489 FAQ524481:FAQ524489 FKM524481:FKM524489 FUI524481:FUI524489 GEE524481:GEE524489 GOA524481:GOA524489 GXW524481:GXW524489 HHS524481:HHS524489 HRO524481:HRO524489 IBK524481:IBK524489 ILG524481:ILG524489 IVC524481:IVC524489 JEY524481:JEY524489 JOU524481:JOU524489 JYQ524481:JYQ524489 KIM524481:KIM524489 KSI524481:KSI524489 LCE524481:LCE524489 LMA524481:LMA524489 LVW524481:LVW524489 MFS524481:MFS524489 MPO524481:MPO524489 MZK524481:MZK524489 NJG524481:NJG524489 NTC524481:NTC524489 OCY524481:OCY524489 OMU524481:OMU524489 OWQ524481:OWQ524489 PGM524481:PGM524489 PQI524481:PQI524489 QAE524481:QAE524489 QKA524481:QKA524489 QTW524481:QTW524489 RDS524481:RDS524489 RNO524481:RNO524489 RXK524481:RXK524489 SHG524481:SHG524489 SRC524481:SRC524489 TAY524481:TAY524489 TKU524481:TKU524489 TUQ524481:TUQ524489 UEM524481:UEM524489 UOI524481:UOI524489 UYE524481:UYE524489 VIA524481:VIA524489 VRW524481:VRW524489 WBS524481:WBS524489 WLO524481:WLO524489 WVK524481:WVK524489 C590017:C590025 IY590017:IY590025 SU590017:SU590025 ACQ590017:ACQ590025 AMM590017:AMM590025 AWI590017:AWI590025 BGE590017:BGE590025 BQA590017:BQA590025 BZW590017:BZW590025 CJS590017:CJS590025 CTO590017:CTO590025 DDK590017:DDK590025 DNG590017:DNG590025 DXC590017:DXC590025 EGY590017:EGY590025 EQU590017:EQU590025 FAQ590017:FAQ590025 FKM590017:FKM590025 FUI590017:FUI590025 GEE590017:GEE590025 GOA590017:GOA590025 GXW590017:GXW590025 HHS590017:HHS590025 HRO590017:HRO590025 IBK590017:IBK590025 ILG590017:ILG590025 IVC590017:IVC590025 JEY590017:JEY590025 JOU590017:JOU590025 JYQ590017:JYQ590025 KIM590017:KIM590025 KSI590017:KSI590025 LCE590017:LCE590025 LMA590017:LMA590025 LVW590017:LVW590025 MFS590017:MFS590025 MPO590017:MPO590025 MZK590017:MZK590025 NJG590017:NJG590025 NTC590017:NTC590025 OCY590017:OCY590025 OMU590017:OMU590025 OWQ590017:OWQ590025 PGM590017:PGM590025 PQI590017:PQI590025 QAE590017:QAE590025 QKA590017:QKA590025 QTW590017:QTW590025 RDS590017:RDS590025 RNO590017:RNO590025 RXK590017:RXK590025 SHG590017:SHG590025 SRC590017:SRC590025 TAY590017:TAY590025 TKU590017:TKU590025 TUQ590017:TUQ590025 UEM590017:UEM590025 UOI590017:UOI590025 UYE590017:UYE590025 VIA590017:VIA590025 VRW590017:VRW590025 WBS590017:WBS590025 WLO590017:WLO590025 WVK590017:WVK590025 C655553:C655561 IY655553:IY655561 SU655553:SU655561 ACQ655553:ACQ655561 AMM655553:AMM655561 AWI655553:AWI655561 BGE655553:BGE655561 BQA655553:BQA655561 BZW655553:BZW655561 CJS655553:CJS655561 CTO655553:CTO655561 DDK655553:DDK655561 DNG655553:DNG655561 DXC655553:DXC655561 EGY655553:EGY655561 EQU655553:EQU655561 FAQ655553:FAQ655561 FKM655553:FKM655561 FUI655553:FUI655561 GEE655553:GEE655561 GOA655553:GOA655561 GXW655553:GXW655561 HHS655553:HHS655561 HRO655553:HRO655561 IBK655553:IBK655561 ILG655553:ILG655561 IVC655553:IVC655561 JEY655553:JEY655561 JOU655553:JOU655561 JYQ655553:JYQ655561 KIM655553:KIM655561 KSI655553:KSI655561 LCE655553:LCE655561 LMA655553:LMA655561 LVW655553:LVW655561 MFS655553:MFS655561 MPO655553:MPO655561 MZK655553:MZK655561 NJG655553:NJG655561 NTC655553:NTC655561 OCY655553:OCY655561 OMU655553:OMU655561 OWQ655553:OWQ655561 PGM655553:PGM655561 PQI655553:PQI655561 QAE655553:QAE655561 QKA655553:QKA655561 QTW655553:QTW655561 RDS655553:RDS655561 RNO655553:RNO655561 RXK655553:RXK655561 SHG655553:SHG655561 SRC655553:SRC655561 TAY655553:TAY655561 TKU655553:TKU655561 TUQ655553:TUQ655561 UEM655553:UEM655561 UOI655553:UOI655561 UYE655553:UYE655561 VIA655553:VIA655561 VRW655553:VRW655561 WBS655553:WBS655561 WLO655553:WLO655561 WVK655553:WVK655561 C721089:C721097 IY721089:IY721097 SU721089:SU721097 ACQ721089:ACQ721097 AMM721089:AMM721097 AWI721089:AWI721097 BGE721089:BGE721097 BQA721089:BQA721097 BZW721089:BZW721097 CJS721089:CJS721097 CTO721089:CTO721097 DDK721089:DDK721097 DNG721089:DNG721097 DXC721089:DXC721097 EGY721089:EGY721097 EQU721089:EQU721097 FAQ721089:FAQ721097 FKM721089:FKM721097 FUI721089:FUI721097 GEE721089:GEE721097 GOA721089:GOA721097 GXW721089:GXW721097 HHS721089:HHS721097 HRO721089:HRO721097 IBK721089:IBK721097 ILG721089:ILG721097 IVC721089:IVC721097 JEY721089:JEY721097 JOU721089:JOU721097 JYQ721089:JYQ721097 KIM721089:KIM721097 KSI721089:KSI721097 LCE721089:LCE721097 LMA721089:LMA721097 LVW721089:LVW721097 MFS721089:MFS721097 MPO721089:MPO721097 MZK721089:MZK721097 NJG721089:NJG721097 NTC721089:NTC721097 OCY721089:OCY721097 OMU721089:OMU721097 OWQ721089:OWQ721097 PGM721089:PGM721097 PQI721089:PQI721097 QAE721089:QAE721097 QKA721089:QKA721097 QTW721089:QTW721097 RDS721089:RDS721097 RNO721089:RNO721097 RXK721089:RXK721097 SHG721089:SHG721097 SRC721089:SRC721097 TAY721089:TAY721097 TKU721089:TKU721097 TUQ721089:TUQ721097 UEM721089:UEM721097 UOI721089:UOI721097 UYE721089:UYE721097 VIA721089:VIA721097 VRW721089:VRW721097 WBS721089:WBS721097 WLO721089:WLO721097 WVK721089:WVK721097 C786625:C786633 IY786625:IY786633 SU786625:SU786633 ACQ786625:ACQ786633 AMM786625:AMM786633 AWI786625:AWI786633 BGE786625:BGE786633 BQA786625:BQA786633 BZW786625:BZW786633 CJS786625:CJS786633 CTO786625:CTO786633 DDK786625:DDK786633 DNG786625:DNG786633 DXC786625:DXC786633 EGY786625:EGY786633 EQU786625:EQU786633 FAQ786625:FAQ786633 FKM786625:FKM786633 FUI786625:FUI786633 GEE786625:GEE786633 GOA786625:GOA786633 GXW786625:GXW786633 HHS786625:HHS786633 HRO786625:HRO786633 IBK786625:IBK786633 ILG786625:ILG786633 IVC786625:IVC786633 JEY786625:JEY786633 JOU786625:JOU786633 JYQ786625:JYQ786633 KIM786625:KIM786633 KSI786625:KSI786633 LCE786625:LCE786633 LMA786625:LMA786633 LVW786625:LVW786633 MFS786625:MFS786633 MPO786625:MPO786633 MZK786625:MZK786633 NJG786625:NJG786633 NTC786625:NTC786633 OCY786625:OCY786633 OMU786625:OMU786633 OWQ786625:OWQ786633 PGM786625:PGM786633 PQI786625:PQI786633 QAE786625:QAE786633 QKA786625:QKA786633 QTW786625:QTW786633 RDS786625:RDS786633 RNO786625:RNO786633 RXK786625:RXK786633 SHG786625:SHG786633 SRC786625:SRC786633 TAY786625:TAY786633 TKU786625:TKU786633 TUQ786625:TUQ786633 UEM786625:UEM786633 UOI786625:UOI786633 UYE786625:UYE786633 VIA786625:VIA786633 VRW786625:VRW786633 WBS786625:WBS786633 WLO786625:WLO786633 WVK786625:WVK786633 C852161:C852169 IY852161:IY852169 SU852161:SU852169 ACQ852161:ACQ852169 AMM852161:AMM852169 AWI852161:AWI852169 BGE852161:BGE852169 BQA852161:BQA852169 BZW852161:BZW852169 CJS852161:CJS852169 CTO852161:CTO852169 DDK852161:DDK852169 DNG852161:DNG852169 DXC852161:DXC852169 EGY852161:EGY852169 EQU852161:EQU852169 FAQ852161:FAQ852169 FKM852161:FKM852169 FUI852161:FUI852169 GEE852161:GEE852169 GOA852161:GOA852169 GXW852161:GXW852169 HHS852161:HHS852169 HRO852161:HRO852169 IBK852161:IBK852169 ILG852161:ILG852169 IVC852161:IVC852169 JEY852161:JEY852169 JOU852161:JOU852169 JYQ852161:JYQ852169 KIM852161:KIM852169 KSI852161:KSI852169 LCE852161:LCE852169 LMA852161:LMA852169 LVW852161:LVW852169 MFS852161:MFS852169 MPO852161:MPO852169 MZK852161:MZK852169 NJG852161:NJG852169 NTC852161:NTC852169 OCY852161:OCY852169 OMU852161:OMU852169 OWQ852161:OWQ852169 PGM852161:PGM852169 PQI852161:PQI852169 QAE852161:QAE852169 QKA852161:QKA852169 QTW852161:QTW852169 RDS852161:RDS852169 RNO852161:RNO852169 RXK852161:RXK852169 SHG852161:SHG852169 SRC852161:SRC852169 TAY852161:TAY852169 TKU852161:TKU852169 TUQ852161:TUQ852169 UEM852161:UEM852169 UOI852161:UOI852169 UYE852161:UYE852169 VIA852161:VIA852169 VRW852161:VRW852169 WBS852161:WBS852169 WLO852161:WLO852169 WVK852161:WVK852169 C917697:C917705 IY917697:IY917705 SU917697:SU917705 ACQ917697:ACQ917705 AMM917697:AMM917705 AWI917697:AWI917705 BGE917697:BGE917705 BQA917697:BQA917705 BZW917697:BZW917705 CJS917697:CJS917705 CTO917697:CTO917705 DDK917697:DDK917705 DNG917697:DNG917705 DXC917697:DXC917705 EGY917697:EGY917705 EQU917697:EQU917705 FAQ917697:FAQ917705 FKM917697:FKM917705 FUI917697:FUI917705 GEE917697:GEE917705 GOA917697:GOA917705 GXW917697:GXW917705 HHS917697:HHS917705 HRO917697:HRO917705 IBK917697:IBK917705 ILG917697:ILG917705 IVC917697:IVC917705 JEY917697:JEY917705 JOU917697:JOU917705 JYQ917697:JYQ917705 KIM917697:KIM917705 KSI917697:KSI917705 LCE917697:LCE917705 LMA917697:LMA917705 LVW917697:LVW917705 MFS917697:MFS917705 MPO917697:MPO917705 MZK917697:MZK917705 NJG917697:NJG917705 NTC917697:NTC917705 OCY917697:OCY917705 OMU917697:OMU917705 OWQ917697:OWQ917705 PGM917697:PGM917705 PQI917697:PQI917705 QAE917697:QAE917705 QKA917697:QKA917705 QTW917697:QTW917705 RDS917697:RDS917705 RNO917697:RNO917705 RXK917697:RXK917705 SHG917697:SHG917705 SRC917697:SRC917705 TAY917697:TAY917705 TKU917697:TKU917705 TUQ917697:TUQ917705 UEM917697:UEM917705 UOI917697:UOI917705 UYE917697:UYE917705 VIA917697:VIA917705 VRW917697:VRW917705 WBS917697:WBS917705 WLO917697:WLO917705 WVK917697:WVK917705 C983233:C983241 IY983233:IY983241 SU983233:SU983241 ACQ983233:ACQ983241 AMM983233:AMM983241 AWI983233:AWI983241 BGE983233:BGE983241 BQA983233:BQA983241 BZW983233:BZW983241 CJS983233:CJS983241 CTO983233:CTO983241 DDK983233:DDK983241 DNG983233:DNG983241 DXC983233:DXC983241 EGY983233:EGY983241 EQU983233:EQU983241 FAQ983233:FAQ983241 FKM983233:FKM983241 FUI983233:FUI983241 GEE983233:GEE983241 GOA983233:GOA983241 GXW983233:GXW983241 HHS983233:HHS983241 HRO983233:HRO983241 IBK983233:IBK983241 ILG983233:ILG983241 IVC983233:IVC983241 JEY983233:JEY983241 JOU983233:JOU983241 JYQ983233:JYQ983241 KIM983233:KIM983241 KSI983233:KSI983241 LCE983233:LCE983241 LMA983233:LMA983241 LVW983233:LVW983241 MFS983233:MFS983241 MPO983233:MPO983241 MZK983233:MZK983241 NJG983233:NJG983241 NTC983233:NTC983241 OCY983233:OCY983241 OMU983233:OMU983241 OWQ983233:OWQ983241 PGM983233:PGM983241 PQI983233:PQI983241 QAE983233:QAE983241 QKA983233:QKA983241 QTW983233:QTW983241 RDS983233:RDS983241 RNO983233:RNO983241 RXK983233:RXK983241 SHG983233:SHG983241 SRC983233:SRC983241 TAY983233:TAY983241 TKU983233:TKU983241 TUQ983233:TUQ983241 UEM983233:UEM983241 UOI983233:UOI983241 UYE983233:UYE983241 VIA983233:VIA983241 VRW983233:VRW983241 WBS983233:WBS983241 WLO983233:WLO983241 WVK983233:WVK983241 C223 IY223 SU223 ACQ223 AMM223 AWI223 BGE223 BQA223 BZW223 CJS223 CTO223 DDK223 DNG223 DXC223 EGY223 EQU223 FAQ223 FKM223 FUI223 GEE223 GOA223 GXW223 HHS223 HRO223 IBK223 ILG223 IVC223 JEY223 JOU223 JYQ223 KIM223 KSI223 LCE223 LMA223 LVW223 MFS223 MPO223 MZK223 NJG223 NTC223 OCY223 OMU223 OWQ223 PGM223 PQI223 QAE223 QKA223 QTW223 RDS223 RNO223 RXK223 SHG223 SRC223 TAY223 TKU223 TUQ223 UEM223 UOI223 UYE223 VIA223 VRW223 WBS223 WLO223 WVK223 C65759 IY65759 SU65759 ACQ65759 AMM65759 AWI65759 BGE65759 BQA65759 BZW65759 CJS65759 CTO65759 DDK65759 DNG65759 DXC65759 EGY65759 EQU65759 FAQ65759 FKM65759 FUI65759 GEE65759 GOA65759 GXW65759 HHS65759 HRO65759 IBK65759 ILG65759 IVC65759 JEY65759 JOU65759 JYQ65759 KIM65759 KSI65759 LCE65759 LMA65759 LVW65759 MFS65759 MPO65759 MZK65759 NJG65759 NTC65759 OCY65759 OMU65759 OWQ65759 PGM65759 PQI65759 QAE65759 QKA65759 QTW65759 RDS65759 RNO65759 RXK65759 SHG65759 SRC65759 TAY65759 TKU65759 TUQ65759 UEM65759 UOI65759 UYE65759 VIA65759 VRW65759 WBS65759 WLO65759 WVK65759 C131295 IY131295 SU131295 ACQ131295 AMM131295 AWI131295 BGE131295 BQA131295 BZW131295 CJS131295 CTO131295 DDK131295 DNG131295 DXC131295 EGY131295 EQU131295 FAQ131295 FKM131295 FUI131295 GEE131295 GOA131295 GXW131295 HHS131295 HRO131295 IBK131295 ILG131295 IVC131295 JEY131295 JOU131295 JYQ131295 KIM131295 KSI131295 LCE131295 LMA131295 LVW131295 MFS131295 MPO131295 MZK131295 NJG131295 NTC131295 OCY131295 OMU131295 OWQ131295 PGM131295 PQI131295 QAE131295 QKA131295 QTW131295 RDS131295 RNO131295 RXK131295 SHG131295 SRC131295 TAY131295 TKU131295 TUQ131295 UEM131295 UOI131295 UYE131295 VIA131295 VRW131295 WBS131295 WLO131295 WVK131295 C196831 IY196831 SU196831 ACQ196831 AMM196831 AWI196831 BGE196831 BQA196831 BZW196831 CJS196831 CTO196831 DDK196831 DNG196831 DXC196831 EGY196831 EQU196831 FAQ196831 FKM196831 FUI196831 GEE196831 GOA196831 GXW196831 HHS196831 HRO196831 IBK196831 ILG196831 IVC196831 JEY196831 JOU196831 JYQ196831 KIM196831 KSI196831 LCE196831 LMA196831 LVW196831 MFS196831 MPO196831 MZK196831 NJG196831 NTC196831 OCY196831 OMU196831 OWQ196831 PGM196831 PQI196831 QAE196831 QKA196831 QTW196831 RDS196831 RNO196831 RXK196831 SHG196831 SRC196831 TAY196831 TKU196831 TUQ196831 UEM196831 UOI196831 UYE196831 VIA196831 VRW196831 WBS196831 WLO196831 WVK196831 C262367 IY262367 SU262367 ACQ262367 AMM262367 AWI262367 BGE262367 BQA262367 BZW262367 CJS262367 CTO262367 DDK262367 DNG262367 DXC262367 EGY262367 EQU262367 FAQ262367 FKM262367 FUI262367 GEE262367 GOA262367 GXW262367 HHS262367 HRO262367 IBK262367 ILG262367 IVC262367 JEY262367 JOU262367 JYQ262367 KIM262367 KSI262367 LCE262367 LMA262367 LVW262367 MFS262367 MPO262367 MZK262367 NJG262367 NTC262367 OCY262367 OMU262367 OWQ262367 PGM262367 PQI262367 QAE262367 QKA262367 QTW262367 RDS262367 RNO262367 RXK262367 SHG262367 SRC262367 TAY262367 TKU262367 TUQ262367 UEM262367 UOI262367 UYE262367 VIA262367 VRW262367 WBS262367 WLO262367 WVK262367 C327903 IY327903 SU327903 ACQ327903 AMM327903 AWI327903 BGE327903 BQA327903 BZW327903 CJS327903 CTO327903 DDK327903 DNG327903 DXC327903 EGY327903 EQU327903 FAQ327903 FKM327903 FUI327903 GEE327903 GOA327903 GXW327903 HHS327903 HRO327903 IBK327903 ILG327903 IVC327903 JEY327903 JOU327903 JYQ327903 KIM327903 KSI327903 LCE327903 LMA327903 LVW327903 MFS327903 MPO327903 MZK327903 NJG327903 NTC327903 OCY327903 OMU327903 OWQ327903 PGM327903 PQI327903 QAE327903 QKA327903 QTW327903 RDS327903 RNO327903 RXK327903 SHG327903 SRC327903 TAY327903 TKU327903 TUQ327903 UEM327903 UOI327903 UYE327903 VIA327903 VRW327903 WBS327903 WLO327903 WVK327903 C393439 IY393439 SU393439 ACQ393439 AMM393439 AWI393439 BGE393439 BQA393439 BZW393439 CJS393439 CTO393439 DDK393439 DNG393439 DXC393439 EGY393439 EQU393439 FAQ393439 FKM393439 FUI393439 GEE393439 GOA393439 GXW393439 HHS393439 HRO393439 IBK393439 ILG393439 IVC393439 JEY393439 JOU393439 JYQ393439 KIM393439 KSI393439 LCE393439 LMA393439 LVW393439 MFS393439 MPO393439 MZK393439 NJG393439 NTC393439 OCY393439 OMU393439 OWQ393439 PGM393439 PQI393439 QAE393439 QKA393439 QTW393439 RDS393439 RNO393439 RXK393439 SHG393439 SRC393439 TAY393439 TKU393439 TUQ393439 UEM393439 UOI393439 UYE393439 VIA393439 VRW393439 WBS393439 WLO393439 WVK393439 C458975 IY458975 SU458975 ACQ458975 AMM458975 AWI458975 BGE458975 BQA458975 BZW458975 CJS458975 CTO458975 DDK458975 DNG458975 DXC458975 EGY458975 EQU458975 FAQ458975 FKM458975 FUI458975 GEE458975 GOA458975 GXW458975 HHS458975 HRO458975 IBK458975 ILG458975 IVC458975 JEY458975 JOU458975 JYQ458975 KIM458975 KSI458975 LCE458975 LMA458975 LVW458975 MFS458975 MPO458975 MZK458975 NJG458975 NTC458975 OCY458975 OMU458975 OWQ458975 PGM458975 PQI458975 QAE458975 QKA458975 QTW458975 RDS458975 RNO458975 RXK458975 SHG458975 SRC458975 TAY458975 TKU458975 TUQ458975 UEM458975 UOI458975 UYE458975 VIA458975 VRW458975 WBS458975 WLO458975 WVK458975 C524511 IY524511 SU524511 ACQ524511 AMM524511 AWI524511 BGE524511 BQA524511 BZW524511 CJS524511 CTO524511 DDK524511 DNG524511 DXC524511 EGY524511 EQU524511 FAQ524511 FKM524511 FUI524511 GEE524511 GOA524511 GXW524511 HHS524511 HRO524511 IBK524511 ILG524511 IVC524511 JEY524511 JOU524511 JYQ524511 KIM524511 KSI524511 LCE524511 LMA524511 LVW524511 MFS524511 MPO524511 MZK524511 NJG524511 NTC524511 OCY524511 OMU524511 OWQ524511 PGM524511 PQI524511 QAE524511 QKA524511 QTW524511 RDS524511 RNO524511 RXK524511 SHG524511 SRC524511 TAY524511 TKU524511 TUQ524511 UEM524511 UOI524511 UYE524511 VIA524511 VRW524511 WBS524511 WLO524511 WVK524511 C590047 IY590047 SU590047 ACQ590047 AMM590047 AWI590047 BGE590047 BQA590047 BZW590047 CJS590047 CTO590047 DDK590047 DNG590047 DXC590047 EGY590047 EQU590047 FAQ590047 FKM590047 FUI590047 GEE590047 GOA590047 GXW590047 HHS590047 HRO590047 IBK590047 ILG590047 IVC590047 JEY590047 JOU590047 JYQ590047 KIM590047 KSI590047 LCE590047 LMA590047 LVW590047 MFS590047 MPO590047 MZK590047 NJG590047 NTC590047 OCY590047 OMU590047 OWQ590047 PGM590047 PQI590047 QAE590047 QKA590047 QTW590047 RDS590047 RNO590047 RXK590047 SHG590047 SRC590047 TAY590047 TKU590047 TUQ590047 UEM590047 UOI590047 UYE590047 VIA590047 VRW590047 WBS590047 WLO590047 WVK590047 C655583 IY655583 SU655583 ACQ655583 AMM655583 AWI655583 BGE655583 BQA655583 BZW655583 CJS655583 CTO655583 DDK655583 DNG655583 DXC655583 EGY655583 EQU655583 FAQ655583 FKM655583 FUI655583 GEE655583 GOA655583 GXW655583 HHS655583 HRO655583 IBK655583 ILG655583 IVC655583 JEY655583 JOU655583 JYQ655583 KIM655583 KSI655583 LCE655583 LMA655583 LVW655583 MFS655583 MPO655583 MZK655583 NJG655583 NTC655583 OCY655583 OMU655583 OWQ655583 PGM655583 PQI655583 QAE655583 QKA655583 QTW655583 RDS655583 RNO655583 RXK655583 SHG655583 SRC655583 TAY655583 TKU655583 TUQ655583 UEM655583 UOI655583 UYE655583 VIA655583 VRW655583 WBS655583 WLO655583 WVK655583 C721119 IY721119 SU721119 ACQ721119 AMM721119 AWI721119 BGE721119 BQA721119 BZW721119 CJS721119 CTO721119 DDK721119 DNG721119 DXC721119 EGY721119 EQU721119 FAQ721119 FKM721119 FUI721119 GEE721119 GOA721119 GXW721119 HHS721119 HRO721119 IBK721119 ILG721119 IVC721119 JEY721119 JOU721119 JYQ721119 KIM721119 KSI721119 LCE721119 LMA721119 LVW721119 MFS721119 MPO721119 MZK721119 NJG721119 NTC721119 OCY721119 OMU721119 OWQ721119 PGM721119 PQI721119 QAE721119 QKA721119 QTW721119 RDS721119 RNO721119 RXK721119 SHG721119 SRC721119 TAY721119 TKU721119 TUQ721119 UEM721119 UOI721119 UYE721119 VIA721119 VRW721119 WBS721119 WLO721119 WVK721119 C786655 IY786655 SU786655 ACQ786655 AMM786655 AWI786655 BGE786655 BQA786655 BZW786655 CJS786655 CTO786655 DDK786655 DNG786655 DXC786655 EGY786655 EQU786655 FAQ786655 FKM786655 FUI786655 GEE786655 GOA786655 GXW786655 HHS786655 HRO786655 IBK786655 ILG786655 IVC786655 JEY786655 JOU786655 JYQ786655 KIM786655 KSI786655 LCE786655 LMA786655 LVW786655 MFS786655 MPO786655 MZK786655 NJG786655 NTC786655 OCY786655 OMU786655 OWQ786655 PGM786655 PQI786655 QAE786655 QKA786655 QTW786655 RDS786655 RNO786655 RXK786655 SHG786655 SRC786655 TAY786655 TKU786655 TUQ786655 UEM786655 UOI786655 UYE786655 VIA786655 VRW786655 WBS786655 WLO786655 WVK786655 C852191 IY852191 SU852191 ACQ852191 AMM852191 AWI852191 BGE852191 BQA852191 BZW852191 CJS852191 CTO852191 DDK852191 DNG852191 DXC852191 EGY852191 EQU852191 FAQ852191 FKM852191 FUI852191 GEE852191 GOA852191 GXW852191 HHS852191 HRO852191 IBK852191 ILG852191 IVC852191 JEY852191 JOU852191 JYQ852191 KIM852191 KSI852191 LCE852191 LMA852191 LVW852191 MFS852191 MPO852191 MZK852191 NJG852191 NTC852191 OCY852191 OMU852191 OWQ852191 PGM852191 PQI852191 QAE852191 QKA852191 QTW852191 RDS852191 RNO852191 RXK852191 SHG852191 SRC852191 TAY852191 TKU852191 TUQ852191 UEM852191 UOI852191 UYE852191 VIA852191 VRW852191 WBS852191 WLO852191 WVK852191 C917727 IY917727 SU917727 ACQ917727 AMM917727 AWI917727 BGE917727 BQA917727 BZW917727 CJS917727 CTO917727 DDK917727 DNG917727 DXC917727 EGY917727 EQU917727 FAQ917727 FKM917727 FUI917727 GEE917727 GOA917727 GXW917727 HHS917727 HRO917727 IBK917727 ILG917727 IVC917727 JEY917727 JOU917727 JYQ917727 KIM917727 KSI917727 LCE917727 LMA917727 LVW917727 MFS917727 MPO917727 MZK917727 NJG917727 NTC917727 OCY917727 OMU917727 OWQ917727 PGM917727 PQI917727 QAE917727 QKA917727 QTW917727 RDS917727 RNO917727 RXK917727 SHG917727 SRC917727 TAY917727 TKU917727 TUQ917727 UEM917727 UOI917727 UYE917727 VIA917727 VRW917727 WBS917727 WLO917727 WVK917727 C983263 IY983263 SU983263 ACQ983263 AMM983263 AWI983263 BGE983263 BQA983263 BZW983263 CJS983263 CTO983263 DDK983263 DNG983263 DXC983263 EGY983263 EQU983263 FAQ983263 FKM983263 FUI983263 GEE983263 GOA983263 GXW983263 HHS983263 HRO983263 IBK983263 ILG983263 IVC983263 JEY983263 JOU983263 JYQ983263 KIM983263 KSI983263 LCE983263 LMA983263 LVW983263 MFS983263 MPO983263 MZK983263 NJG983263 NTC983263 OCY983263 OMU983263 OWQ983263 PGM983263 PQI983263 QAE983263 QKA983263 QTW983263 RDS983263 RNO983263 RXK983263 SHG983263 SRC983263 TAY983263 TKU983263 TUQ983263 UEM983263 UOI983263 UYE983263 VIA983263 VRW983263 WBS983263 WLO983263 WVK983263 F204:I204 JB204:JE204 SX204:TA204 ACT204:ACW204 AMP204:AMS204 AWL204:AWO204 BGH204:BGK204 BQD204:BQG204 BZZ204:CAC204 CJV204:CJY204 CTR204:CTU204 DDN204:DDQ204 DNJ204:DNM204 DXF204:DXI204 EHB204:EHE204 EQX204:ERA204 FAT204:FAW204 FKP204:FKS204 FUL204:FUO204 GEH204:GEK204 GOD204:GOG204 GXZ204:GYC204 HHV204:HHY204 HRR204:HRU204 IBN204:IBQ204 ILJ204:ILM204 IVF204:IVI204 JFB204:JFE204 JOX204:JPA204 JYT204:JYW204 KIP204:KIS204 KSL204:KSO204 LCH204:LCK204 LMD204:LMG204 LVZ204:LWC204 MFV204:MFY204 MPR204:MPU204 MZN204:MZQ204 NJJ204:NJM204 NTF204:NTI204 ODB204:ODE204 OMX204:ONA204 OWT204:OWW204 PGP204:PGS204 PQL204:PQO204 QAH204:QAK204 QKD204:QKG204 QTZ204:QUC204 RDV204:RDY204 RNR204:RNU204 RXN204:RXQ204 SHJ204:SHM204 SRF204:SRI204 TBB204:TBE204 TKX204:TLA204 TUT204:TUW204 UEP204:UES204 UOL204:UOO204 UYH204:UYK204 VID204:VIG204 VRZ204:VSC204 WBV204:WBY204 WLR204:WLU204 WVN204:WVQ204 F65740:I65740 JB65740:JE65740 SX65740:TA65740 ACT65740:ACW65740 AMP65740:AMS65740 AWL65740:AWO65740 BGH65740:BGK65740 BQD65740:BQG65740 BZZ65740:CAC65740 CJV65740:CJY65740 CTR65740:CTU65740 DDN65740:DDQ65740 DNJ65740:DNM65740 DXF65740:DXI65740 EHB65740:EHE65740 EQX65740:ERA65740 FAT65740:FAW65740 FKP65740:FKS65740 FUL65740:FUO65740 GEH65740:GEK65740 GOD65740:GOG65740 GXZ65740:GYC65740 HHV65740:HHY65740 HRR65740:HRU65740 IBN65740:IBQ65740 ILJ65740:ILM65740 IVF65740:IVI65740 JFB65740:JFE65740 JOX65740:JPA65740 JYT65740:JYW65740 KIP65740:KIS65740 KSL65740:KSO65740 LCH65740:LCK65740 LMD65740:LMG65740 LVZ65740:LWC65740 MFV65740:MFY65740 MPR65740:MPU65740 MZN65740:MZQ65740 NJJ65740:NJM65740 NTF65740:NTI65740 ODB65740:ODE65740 OMX65740:ONA65740 OWT65740:OWW65740 PGP65740:PGS65740 PQL65740:PQO65740 QAH65740:QAK65740 QKD65740:QKG65740 QTZ65740:QUC65740 RDV65740:RDY65740 RNR65740:RNU65740 RXN65740:RXQ65740 SHJ65740:SHM65740 SRF65740:SRI65740 TBB65740:TBE65740 TKX65740:TLA65740 TUT65740:TUW65740 UEP65740:UES65740 UOL65740:UOO65740 UYH65740:UYK65740 VID65740:VIG65740 VRZ65740:VSC65740 WBV65740:WBY65740 WLR65740:WLU65740 WVN65740:WVQ65740 F131276:I131276 JB131276:JE131276 SX131276:TA131276 ACT131276:ACW131276 AMP131276:AMS131276 AWL131276:AWO131276 BGH131276:BGK131276 BQD131276:BQG131276 BZZ131276:CAC131276 CJV131276:CJY131276 CTR131276:CTU131276 DDN131276:DDQ131276 DNJ131276:DNM131276 DXF131276:DXI131276 EHB131276:EHE131276 EQX131276:ERA131276 FAT131276:FAW131276 FKP131276:FKS131276 FUL131276:FUO131276 GEH131276:GEK131276 GOD131276:GOG131276 GXZ131276:GYC131276 HHV131276:HHY131276 HRR131276:HRU131276 IBN131276:IBQ131276 ILJ131276:ILM131276 IVF131276:IVI131276 JFB131276:JFE131276 JOX131276:JPA131276 JYT131276:JYW131276 KIP131276:KIS131276 KSL131276:KSO131276 LCH131276:LCK131276 LMD131276:LMG131276 LVZ131276:LWC131276 MFV131276:MFY131276 MPR131276:MPU131276 MZN131276:MZQ131276 NJJ131276:NJM131276 NTF131276:NTI131276 ODB131276:ODE131276 OMX131276:ONA131276 OWT131276:OWW131276 PGP131276:PGS131276 PQL131276:PQO131276 QAH131276:QAK131276 QKD131276:QKG131276 QTZ131276:QUC131276 RDV131276:RDY131276 RNR131276:RNU131276 RXN131276:RXQ131276 SHJ131276:SHM131276 SRF131276:SRI131276 TBB131276:TBE131276 TKX131276:TLA131276 TUT131276:TUW131276 UEP131276:UES131276 UOL131276:UOO131276 UYH131276:UYK131276 VID131276:VIG131276 VRZ131276:VSC131276 WBV131276:WBY131276 WLR131276:WLU131276 WVN131276:WVQ131276 F196812:I196812 JB196812:JE196812 SX196812:TA196812 ACT196812:ACW196812 AMP196812:AMS196812 AWL196812:AWO196812 BGH196812:BGK196812 BQD196812:BQG196812 BZZ196812:CAC196812 CJV196812:CJY196812 CTR196812:CTU196812 DDN196812:DDQ196812 DNJ196812:DNM196812 DXF196812:DXI196812 EHB196812:EHE196812 EQX196812:ERA196812 FAT196812:FAW196812 FKP196812:FKS196812 FUL196812:FUO196812 GEH196812:GEK196812 GOD196812:GOG196812 GXZ196812:GYC196812 HHV196812:HHY196812 HRR196812:HRU196812 IBN196812:IBQ196812 ILJ196812:ILM196812 IVF196812:IVI196812 JFB196812:JFE196812 JOX196812:JPA196812 JYT196812:JYW196812 KIP196812:KIS196812 KSL196812:KSO196812 LCH196812:LCK196812 LMD196812:LMG196812 LVZ196812:LWC196812 MFV196812:MFY196812 MPR196812:MPU196812 MZN196812:MZQ196812 NJJ196812:NJM196812 NTF196812:NTI196812 ODB196812:ODE196812 OMX196812:ONA196812 OWT196812:OWW196812 PGP196812:PGS196812 PQL196812:PQO196812 QAH196812:QAK196812 QKD196812:QKG196812 QTZ196812:QUC196812 RDV196812:RDY196812 RNR196812:RNU196812 RXN196812:RXQ196812 SHJ196812:SHM196812 SRF196812:SRI196812 TBB196812:TBE196812 TKX196812:TLA196812 TUT196812:TUW196812 UEP196812:UES196812 UOL196812:UOO196812 UYH196812:UYK196812 VID196812:VIG196812 VRZ196812:VSC196812 WBV196812:WBY196812 WLR196812:WLU196812 WVN196812:WVQ196812 F262348:I262348 JB262348:JE262348 SX262348:TA262348 ACT262348:ACW262348 AMP262348:AMS262348 AWL262348:AWO262348 BGH262348:BGK262348 BQD262348:BQG262348 BZZ262348:CAC262348 CJV262348:CJY262348 CTR262348:CTU262348 DDN262348:DDQ262348 DNJ262348:DNM262348 DXF262348:DXI262348 EHB262348:EHE262348 EQX262348:ERA262348 FAT262348:FAW262348 FKP262348:FKS262348 FUL262348:FUO262348 GEH262348:GEK262348 GOD262348:GOG262348 GXZ262348:GYC262348 HHV262348:HHY262348 HRR262348:HRU262348 IBN262348:IBQ262348 ILJ262348:ILM262348 IVF262348:IVI262348 JFB262348:JFE262348 JOX262348:JPA262348 JYT262348:JYW262348 KIP262348:KIS262348 KSL262348:KSO262348 LCH262348:LCK262348 LMD262348:LMG262348 LVZ262348:LWC262348 MFV262348:MFY262348 MPR262348:MPU262348 MZN262348:MZQ262348 NJJ262348:NJM262348 NTF262348:NTI262348 ODB262348:ODE262348 OMX262348:ONA262348 OWT262348:OWW262348 PGP262348:PGS262348 PQL262348:PQO262348 QAH262348:QAK262348 QKD262348:QKG262348 QTZ262348:QUC262348 RDV262348:RDY262348 RNR262348:RNU262348 RXN262348:RXQ262348 SHJ262348:SHM262348 SRF262348:SRI262348 TBB262348:TBE262348 TKX262348:TLA262348 TUT262348:TUW262348 UEP262348:UES262348 UOL262348:UOO262348 UYH262348:UYK262348 VID262348:VIG262348 VRZ262348:VSC262348 WBV262348:WBY262348 WLR262348:WLU262348 WVN262348:WVQ262348 F327884:I327884 JB327884:JE327884 SX327884:TA327884 ACT327884:ACW327884 AMP327884:AMS327884 AWL327884:AWO327884 BGH327884:BGK327884 BQD327884:BQG327884 BZZ327884:CAC327884 CJV327884:CJY327884 CTR327884:CTU327884 DDN327884:DDQ327884 DNJ327884:DNM327884 DXF327884:DXI327884 EHB327884:EHE327884 EQX327884:ERA327884 FAT327884:FAW327884 FKP327884:FKS327884 FUL327884:FUO327884 GEH327884:GEK327884 GOD327884:GOG327884 GXZ327884:GYC327884 HHV327884:HHY327884 HRR327884:HRU327884 IBN327884:IBQ327884 ILJ327884:ILM327884 IVF327884:IVI327884 JFB327884:JFE327884 JOX327884:JPA327884 JYT327884:JYW327884 KIP327884:KIS327884 KSL327884:KSO327884 LCH327884:LCK327884 LMD327884:LMG327884 LVZ327884:LWC327884 MFV327884:MFY327884 MPR327884:MPU327884 MZN327884:MZQ327884 NJJ327884:NJM327884 NTF327884:NTI327884 ODB327884:ODE327884 OMX327884:ONA327884 OWT327884:OWW327884 PGP327884:PGS327884 PQL327884:PQO327884 QAH327884:QAK327884 QKD327884:QKG327884 QTZ327884:QUC327884 RDV327884:RDY327884 RNR327884:RNU327884 RXN327884:RXQ327884 SHJ327884:SHM327884 SRF327884:SRI327884 TBB327884:TBE327884 TKX327884:TLA327884 TUT327884:TUW327884 UEP327884:UES327884 UOL327884:UOO327884 UYH327884:UYK327884 VID327884:VIG327884 VRZ327884:VSC327884 WBV327884:WBY327884 WLR327884:WLU327884 WVN327884:WVQ327884 F393420:I393420 JB393420:JE393420 SX393420:TA393420 ACT393420:ACW393420 AMP393420:AMS393420 AWL393420:AWO393420 BGH393420:BGK393420 BQD393420:BQG393420 BZZ393420:CAC393420 CJV393420:CJY393420 CTR393420:CTU393420 DDN393420:DDQ393420 DNJ393420:DNM393420 DXF393420:DXI393420 EHB393420:EHE393420 EQX393420:ERA393420 FAT393420:FAW393420 FKP393420:FKS393420 FUL393420:FUO393420 GEH393420:GEK393420 GOD393420:GOG393420 GXZ393420:GYC393420 HHV393420:HHY393420 HRR393420:HRU393420 IBN393420:IBQ393420 ILJ393420:ILM393420 IVF393420:IVI393420 JFB393420:JFE393420 JOX393420:JPA393420 JYT393420:JYW393420 KIP393420:KIS393420 KSL393420:KSO393420 LCH393420:LCK393420 LMD393420:LMG393420 LVZ393420:LWC393420 MFV393420:MFY393420 MPR393420:MPU393420 MZN393420:MZQ393420 NJJ393420:NJM393420 NTF393420:NTI393420 ODB393420:ODE393420 OMX393420:ONA393420 OWT393420:OWW393420 PGP393420:PGS393420 PQL393420:PQO393420 QAH393420:QAK393420 QKD393420:QKG393420 QTZ393420:QUC393420 RDV393420:RDY393420 RNR393420:RNU393420 RXN393420:RXQ393420 SHJ393420:SHM393420 SRF393420:SRI393420 TBB393420:TBE393420 TKX393420:TLA393420 TUT393420:TUW393420 UEP393420:UES393420 UOL393420:UOO393420 UYH393420:UYK393420 VID393420:VIG393420 VRZ393420:VSC393420 WBV393420:WBY393420 WLR393420:WLU393420 WVN393420:WVQ393420 F458956:I458956 JB458956:JE458956 SX458956:TA458956 ACT458956:ACW458956 AMP458956:AMS458956 AWL458956:AWO458956 BGH458956:BGK458956 BQD458956:BQG458956 BZZ458956:CAC458956 CJV458956:CJY458956 CTR458956:CTU458956 DDN458956:DDQ458956 DNJ458956:DNM458956 DXF458956:DXI458956 EHB458956:EHE458956 EQX458956:ERA458956 FAT458956:FAW458956 FKP458956:FKS458956 FUL458956:FUO458956 GEH458956:GEK458956 GOD458956:GOG458956 GXZ458956:GYC458956 HHV458956:HHY458956 HRR458956:HRU458956 IBN458956:IBQ458956 ILJ458956:ILM458956 IVF458956:IVI458956 JFB458956:JFE458956 JOX458956:JPA458956 JYT458956:JYW458956 KIP458956:KIS458956 KSL458956:KSO458956 LCH458956:LCK458956 LMD458956:LMG458956 LVZ458956:LWC458956 MFV458956:MFY458956 MPR458956:MPU458956 MZN458956:MZQ458956 NJJ458956:NJM458956 NTF458956:NTI458956 ODB458956:ODE458956 OMX458956:ONA458956 OWT458956:OWW458956 PGP458956:PGS458956 PQL458956:PQO458956 QAH458956:QAK458956 QKD458956:QKG458956 QTZ458956:QUC458956 RDV458956:RDY458956 RNR458956:RNU458956 RXN458956:RXQ458956 SHJ458956:SHM458956 SRF458956:SRI458956 TBB458956:TBE458956 TKX458956:TLA458956 TUT458956:TUW458956 UEP458956:UES458956 UOL458956:UOO458956 UYH458956:UYK458956 VID458956:VIG458956 VRZ458956:VSC458956 WBV458956:WBY458956 WLR458956:WLU458956 WVN458956:WVQ458956 F524492:I524492 JB524492:JE524492 SX524492:TA524492 ACT524492:ACW524492 AMP524492:AMS524492 AWL524492:AWO524492 BGH524492:BGK524492 BQD524492:BQG524492 BZZ524492:CAC524492 CJV524492:CJY524492 CTR524492:CTU524492 DDN524492:DDQ524492 DNJ524492:DNM524492 DXF524492:DXI524492 EHB524492:EHE524492 EQX524492:ERA524492 FAT524492:FAW524492 FKP524492:FKS524492 FUL524492:FUO524492 GEH524492:GEK524492 GOD524492:GOG524492 GXZ524492:GYC524492 HHV524492:HHY524492 HRR524492:HRU524492 IBN524492:IBQ524492 ILJ524492:ILM524492 IVF524492:IVI524492 JFB524492:JFE524492 JOX524492:JPA524492 JYT524492:JYW524492 KIP524492:KIS524492 KSL524492:KSO524492 LCH524492:LCK524492 LMD524492:LMG524492 LVZ524492:LWC524492 MFV524492:MFY524492 MPR524492:MPU524492 MZN524492:MZQ524492 NJJ524492:NJM524492 NTF524492:NTI524492 ODB524492:ODE524492 OMX524492:ONA524492 OWT524492:OWW524492 PGP524492:PGS524492 PQL524492:PQO524492 QAH524492:QAK524492 QKD524492:QKG524492 QTZ524492:QUC524492 RDV524492:RDY524492 RNR524492:RNU524492 RXN524492:RXQ524492 SHJ524492:SHM524492 SRF524492:SRI524492 TBB524492:TBE524492 TKX524492:TLA524492 TUT524492:TUW524492 UEP524492:UES524492 UOL524492:UOO524492 UYH524492:UYK524492 VID524492:VIG524492 VRZ524492:VSC524492 WBV524492:WBY524492 WLR524492:WLU524492 WVN524492:WVQ524492 F590028:I590028 JB590028:JE590028 SX590028:TA590028 ACT590028:ACW590028 AMP590028:AMS590028 AWL590028:AWO590028 BGH590028:BGK590028 BQD590028:BQG590028 BZZ590028:CAC590028 CJV590028:CJY590028 CTR590028:CTU590028 DDN590028:DDQ590028 DNJ590028:DNM590028 DXF590028:DXI590028 EHB590028:EHE590028 EQX590028:ERA590028 FAT590028:FAW590028 FKP590028:FKS590028 FUL590028:FUO590028 GEH590028:GEK590028 GOD590028:GOG590028 GXZ590028:GYC590028 HHV590028:HHY590028 HRR590028:HRU590028 IBN590028:IBQ590028 ILJ590028:ILM590028 IVF590028:IVI590028 JFB590028:JFE590028 JOX590028:JPA590028 JYT590028:JYW590028 KIP590028:KIS590028 KSL590028:KSO590028 LCH590028:LCK590028 LMD590028:LMG590028 LVZ590028:LWC590028 MFV590028:MFY590028 MPR590028:MPU590028 MZN590028:MZQ590028 NJJ590028:NJM590028 NTF590028:NTI590028 ODB590028:ODE590028 OMX590028:ONA590028 OWT590028:OWW590028 PGP590028:PGS590028 PQL590028:PQO590028 QAH590028:QAK590028 QKD590028:QKG590028 QTZ590028:QUC590028 RDV590028:RDY590028 RNR590028:RNU590028 RXN590028:RXQ590028 SHJ590028:SHM590028 SRF590028:SRI590028 TBB590028:TBE590028 TKX590028:TLA590028 TUT590028:TUW590028 UEP590028:UES590028 UOL590028:UOO590028 UYH590028:UYK590028 VID590028:VIG590028 VRZ590028:VSC590028 WBV590028:WBY590028 WLR590028:WLU590028 WVN590028:WVQ590028 F655564:I655564 JB655564:JE655564 SX655564:TA655564 ACT655564:ACW655564 AMP655564:AMS655564 AWL655564:AWO655564 BGH655564:BGK655564 BQD655564:BQG655564 BZZ655564:CAC655564 CJV655564:CJY655564 CTR655564:CTU655564 DDN655564:DDQ655564 DNJ655564:DNM655564 DXF655564:DXI655564 EHB655564:EHE655564 EQX655564:ERA655564 FAT655564:FAW655564 FKP655564:FKS655564 FUL655564:FUO655564 GEH655564:GEK655564 GOD655564:GOG655564 GXZ655564:GYC655564 HHV655564:HHY655564 HRR655564:HRU655564 IBN655564:IBQ655564 ILJ655564:ILM655564 IVF655564:IVI655564 JFB655564:JFE655564 JOX655564:JPA655564 JYT655564:JYW655564 KIP655564:KIS655564 KSL655564:KSO655564 LCH655564:LCK655564 LMD655564:LMG655564 LVZ655564:LWC655564 MFV655564:MFY655564 MPR655564:MPU655564 MZN655564:MZQ655564 NJJ655564:NJM655564 NTF655564:NTI655564 ODB655564:ODE655564 OMX655564:ONA655564 OWT655564:OWW655564 PGP655564:PGS655564 PQL655564:PQO655564 QAH655564:QAK655564 QKD655564:QKG655564 QTZ655564:QUC655564 RDV655564:RDY655564 RNR655564:RNU655564 RXN655564:RXQ655564 SHJ655564:SHM655564 SRF655564:SRI655564 TBB655564:TBE655564 TKX655564:TLA655564 TUT655564:TUW655564 UEP655564:UES655564 UOL655564:UOO655564 UYH655564:UYK655564 VID655564:VIG655564 VRZ655564:VSC655564 WBV655564:WBY655564 WLR655564:WLU655564 WVN655564:WVQ655564 F721100:I721100 JB721100:JE721100 SX721100:TA721100 ACT721100:ACW721100 AMP721100:AMS721100 AWL721100:AWO721100 BGH721100:BGK721100 BQD721100:BQG721100 BZZ721100:CAC721100 CJV721100:CJY721100 CTR721100:CTU721100 DDN721100:DDQ721100 DNJ721100:DNM721100 DXF721100:DXI721100 EHB721100:EHE721100 EQX721100:ERA721100 FAT721100:FAW721100 FKP721100:FKS721100 FUL721100:FUO721100 GEH721100:GEK721100 GOD721100:GOG721100 GXZ721100:GYC721100 HHV721100:HHY721100 HRR721100:HRU721100 IBN721100:IBQ721100 ILJ721100:ILM721100 IVF721100:IVI721100 JFB721100:JFE721100 JOX721100:JPA721100 JYT721100:JYW721100 KIP721100:KIS721100 KSL721100:KSO721100 LCH721100:LCK721100 LMD721100:LMG721100 LVZ721100:LWC721100 MFV721100:MFY721100 MPR721100:MPU721100 MZN721100:MZQ721100 NJJ721100:NJM721100 NTF721100:NTI721100 ODB721100:ODE721100 OMX721100:ONA721100 OWT721100:OWW721100 PGP721100:PGS721100 PQL721100:PQO721100 QAH721100:QAK721100 QKD721100:QKG721100 QTZ721100:QUC721100 RDV721100:RDY721100 RNR721100:RNU721100 RXN721100:RXQ721100 SHJ721100:SHM721100 SRF721100:SRI721100 TBB721100:TBE721100 TKX721100:TLA721100 TUT721100:TUW721100 UEP721100:UES721100 UOL721100:UOO721100 UYH721100:UYK721100 VID721100:VIG721100 VRZ721100:VSC721100 WBV721100:WBY721100 WLR721100:WLU721100 WVN721100:WVQ721100 F786636:I786636 JB786636:JE786636 SX786636:TA786636 ACT786636:ACW786636 AMP786636:AMS786636 AWL786636:AWO786636 BGH786636:BGK786636 BQD786636:BQG786636 BZZ786636:CAC786636 CJV786636:CJY786636 CTR786636:CTU786636 DDN786636:DDQ786636 DNJ786636:DNM786636 DXF786636:DXI786636 EHB786636:EHE786636 EQX786636:ERA786636 FAT786636:FAW786636 FKP786636:FKS786636 FUL786636:FUO786636 GEH786636:GEK786636 GOD786636:GOG786636 GXZ786636:GYC786636 HHV786636:HHY786636 HRR786636:HRU786636 IBN786636:IBQ786636 ILJ786636:ILM786636 IVF786636:IVI786636 JFB786636:JFE786636 JOX786636:JPA786636 JYT786636:JYW786636 KIP786636:KIS786636 KSL786636:KSO786636 LCH786636:LCK786636 LMD786636:LMG786636 LVZ786636:LWC786636 MFV786636:MFY786636 MPR786636:MPU786636 MZN786636:MZQ786636 NJJ786636:NJM786636 NTF786636:NTI786636 ODB786636:ODE786636 OMX786636:ONA786636 OWT786636:OWW786636 PGP786636:PGS786636 PQL786636:PQO786636 QAH786636:QAK786636 QKD786636:QKG786636 QTZ786636:QUC786636 RDV786636:RDY786636 RNR786636:RNU786636 RXN786636:RXQ786636 SHJ786636:SHM786636 SRF786636:SRI786636 TBB786636:TBE786636 TKX786636:TLA786636 TUT786636:TUW786636 UEP786636:UES786636 UOL786636:UOO786636 UYH786636:UYK786636 VID786636:VIG786636 VRZ786636:VSC786636 WBV786636:WBY786636 WLR786636:WLU786636 WVN786636:WVQ786636 F852172:I852172 JB852172:JE852172 SX852172:TA852172 ACT852172:ACW852172 AMP852172:AMS852172 AWL852172:AWO852172 BGH852172:BGK852172 BQD852172:BQG852172 BZZ852172:CAC852172 CJV852172:CJY852172 CTR852172:CTU852172 DDN852172:DDQ852172 DNJ852172:DNM852172 DXF852172:DXI852172 EHB852172:EHE852172 EQX852172:ERA852172 FAT852172:FAW852172 FKP852172:FKS852172 FUL852172:FUO852172 GEH852172:GEK852172 GOD852172:GOG852172 GXZ852172:GYC852172 HHV852172:HHY852172 HRR852172:HRU852172 IBN852172:IBQ852172 ILJ852172:ILM852172 IVF852172:IVI852172 JFB852172:JFE852172 JOX852172:JPA852172 JYT852172:JYW852172 KIP852172:KIS852172 KSL852172:KSO852172 LCH852172:LCK852172 LMD852172:LMG852172 LVZ852172:LWC852172 MFV852172:MFY852172 MPR852172:MPU852172 MZN852172:MZQ852172 NJJ852172:NJM852172 NTF852172:NTI852172 ODB852172:ODE852172 OMX852172:ONA852172 OWT852172:OWW852172 PGP852172:PGS852172 PQL852172:PQO852172 QAH852172:QAK852172 QKD852172:QKG852172 QTZ852172:QUC852172 RDV852172:RDY852172 RNR852172:RNU852172 RXN852172:RXQ852172 SHJ852172:SHM852172 SRF852172:SRI852172 TBB852172:TBE852172 TKX852172:TLA852172 TUT852172:TUW852172 UEP852172:UES852172 UOL852172:UOO852172 UYH852172:UYK852172 VID852172:VIG852172 VRZ852172:VSC852172 WBV852172:WBY852172 WLR852172:WLU852172 WVN852172:WVQ852172 F917708:I917708 JB917708:JE917708 SX917708:TA917708 ACT917708:ACW917708 AMP917708:AMS917708 AWL917708:AWO917708 BGH917708:BGK917708 BQD917708:BQG917708 BZZ917708:CAC917708 CJV917708:CJY917708 CTR917708:CTU917708 DDN917708:DDQ917708 DNJ917708:DNM917708 DXF917708:DXI917708 EHB917708:EHE917708 EQX917708:ERA917708 FAT917708:FAW917708 FKP917708:FKS917708 FUL917708:FUO917708 GEH917708:GEK917708 GOD917708:GOG917708 GXZ917708:GYC917708 HHV917708:HHY917708 HRR917708:HRU917708 IBN917708:IBQ917708 ILJ917708:ILM917708 IVF917708:IVI917708 JFB917708:JFE917708 JOX917708:JPA917708 JYT917708:JYW917708 KIP917708:KIS917708 KSL917708:KSO917708 LCH917708:LCK917708 LMD917708:LMG917708 LVZ917708:LWC917708 MFV917708:MFY917708 MPR917708:MPU917708 MZN917708:MZQ917708 NJJ917708:NJM917708 NTF917708:NTI917708 ODB917708:ODE917708 OMX917708:ONA917708 OWT917708:OWW917708 PGP917708:PGS917708 PQL917708:PQO917708 QAH917708:QAK917708 QKD917708:QKG917708 QTZ917708:QUC917708 RDV917708:RDY917708 RNR917708:RNU917708 RXN917708:RXQ917708 SHJ917708:SHM917708 SRF917708:SRI917708 TBB917708:TBE917708 TKX917708:TLA917708 TUT917708:TUW917708 UEP917708:UES917708 UOL917708:UOO917708 UYH917708:UYK917708 VID917708:VIG917708 VRZ917708:VSC917708 WBV917708:WBY917708 WLR917708:WLU917708 WVN917708:WVQ917708 F983244:I983244 JB983244:JE983244 SX983244:TA983244 ACT983244:ACW983244 AMP983244:AMS983244 AWL983244:AWO983244 BGH983244:BGK983244 BQD983244:BQG983244 BZZ983244:CAC983244 CJV983244:CJY983244 CTR983244:CTU983244 DDN983244:DDQ983244 DNJ983244:DNM983244 DXF983244:DXI983244 EHB983244:EHE983244 EQX983244:ERA983244 FAT983244:FAW983244 FKP983244:FKS983244 FUL983244:FUO983244 GEH983244:GEK983244 GOD983244:GOG983244 GXZ983244:GYC983244 HHV983244:HHY983244 HRR983244:HRU983244 IBN983244:IBQ983244 ILJ983244:ILM983244 IVF983244:IVI983244 JFB983244:JFE983244 JOX983244:JPA983244 JYT983244:JYW983244 KIP983244:KIS983244 KSL983244:KSO983244 LCH983244:LCK983244 LMD983244:LMG983244 LVZ983244:LWC983244 MFV983244:MFY983244 MPR983244:MPU983244 MZN983244:MZQ983244 NJJ983244:NJM983244 NTF983244:NTI983244 ODB983244:ODE983244 OMX983244:ONA983244 OWT983244:OWW983244 PGP983244:PGS983244 PQL983244:PQO983244 QAH983244:QAK983244 QKD983244:QKG983244 QTZ983244:QUC983244 RDV983244:RDY983244 RNR983244:RNU983244 RXN983244:RXQ983244 SHJ983244:SHM983244 SRF983244:SRI983244 TBB983244:TBE983244 TKX983244:TLA983244 TUT983244:TUW983244 UEP983244:UES983244 UOL983244:UOO983244 UYH983244:UYK983244 VID983244:VIG983244 VRZ983244:VSC983244 WBV983244:WBY983244 WLR983244:WLU983244 WVN983244:WVQ983244 C178 IY178 SU178 ACQ178 AMM178 AWI178 BGE178 BQA178 BZW178 CJS178 CTO178 DDK178 DNG178 DXC178 EGY178 EQU178 FAQ178 FKM178 FUI178 GEE178 GOA178 GXW178 HHS178 HRO178 IBK178 ILG178 IVC178 JEY178 JOU178 JYQ178 KIM178 KSI178 LCE178 LMA178 LVW178 MFS178 MPO178 MZK178 NJG178 NTC178 OCY178 OMU178 OWQ178 PGM178 PQI178 QAE178 QKA178 QTW178 RDS178 RNO178 RXK178 SHG178 SRC178 TAY178 TKU178 TUQ178 UEM178 UOI178 UYE178 VIA178 VRW178 WBS178 WLO178 WVK178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WLO983218 WVK983218 C174:C176 IY174:IY176 SU174:SU176 ACQ174:ACQ176 AMM174:AMM176 AWI174:AWI176 BGE174:BGE176 BQA174:BQA176 BZW174:BZW176 CJS174:CJS176 CTO174:CTO176 DDK174:DDK176 DNG174:DNG176 DXC174:DXC176 EGY174:EGY176 EQU174:EQU176 FAQ174:FAQ176 FKM174:FKM176 FUI174:FUI176 GEE174:GEE176 GOA174:GOA176 GXW174:GXW176 HHS174:HHS176 HRO174:HRO176 IBK174:IBK176 ILG174:ILG176 IVC174:IVC176 JEY174:JEY176 JOU174:JOU176 JYQ174:JYQ176 KIM174:KIM176 KSI174:KSI176 LCE174:LCE176 LMA174:LMA176 LVW174:LVW176 MFS174:MFS176 MPO174:MPO176 MZK174:MZK176 NJG174:NJG176 NTC174:NTC176 OCY174:OCY176 OMU174:OMU176 OWQ174:OWQ176 PGM174:PGM176 PQI174:PQI176 QAE174:QAE176 QKA174:QKA176 QTW174:QTW176 RDS174:RDS176 RNO174:RNO176 RXK174:RXK176 SHG174:SHG176 SRC174:SRC176 TAY174:TAY176 TKU174:TKU176 TUQ174:TUQ176 UEM174:UEM176 UOI174:UOI176 UYE174:UYE176 VIA174:VIA176 VRW174:VRW176 WBS174:WBS176 WLO174:WLO176 WVK174:WVK176 C65710:C65712 IY65710:IY65712 SU65710:SU65712 ACQ65710:ACQ65712 AMM65710:AMM65712 AWI65710:AWI65712 BGE65710:BGE65712 BQA65710:BQA65712 BZW65710:BZW65712 CJS65710:CJS65712 CTO65710:CTO65712 DDK65710:DDK65712 DNG65710:DNG65712 DXC65710:DXC65712 EGY65710:EGY65712 EQU65710:EQU65712 FAQ65710:FAQ65712 FKM65710:FKM65712 FUI65710:FUI65712 GEE65710:GEE65712 GOA65710:GOA65712 GXW65710:GXW65712 HHS65710:HHS65712 HRO65710:HRO65712 IBK65710:IBK65712 ILG65710:ILG65712 IVC65710:IVC65712 JEY65710:JEY65712 JOU65710:JOU65712 JYQ65710:JYQ65712 KIM65710:KIM65712 KSI65710:KSI65712 LCE65710:LCE65712 LMA65710:LMA65712 LVW65710:LVW65712 MFS65710:MFS65712 MPO65710:MPO65712 MZK65710:MZK65712 NJG65710:NJG65712 NTC65710:NTC65712 OCY65710:OCY65712 OMU65710:OMU65712 OWQ65710:OWQ65712 PGM65710:PGM65712 PQI65710:PQI65712 QAE65710:QAE65712 QKA65710:QKA65712 QTW65710:QTW65712 RDS65710:RDS65712 RNO65710:RNO65712 RXK65710:RXK65712 SHG65710:SHG65712 SRC65710:SRC65712 TAY65710:TAY65712 TKU65710:TKU65712 TUQ65710:TUQ65712 UEM65710:UEM65712 UOI65710:UOI65712 UYE65710:UYE65712 VIA65710:VIA65712 VRW65710:VRW65712 WBS65710:WBS65712 WLO65710:WLO65712 WVK65710:WVK65712 C131246:C131248 IY131246:IY131248 SU131246:SU131248 ACQ131246:ACQ131248 AMM131246:AMM131248 AWI131246:AWI131248 BGE131246:BGE131248 BQA131246:BQA131248 BZW131246:BZW131248 CJS131246:CJS131248 CTO131246:CTO131248 DDK131246:DDK131248 DNG131246:DNG131248 DXC131246:DXC131248 EGY131246:EGY131248 EQU131246:EQU131248 FAQ131246:FAQ131248 FKM131246:FKM131248 FUI131246:FUI131248 GEE131246:GEE131248 GOA131246:GOA131248 GXW131246:GXW131248 HHS131246:HHS131248 HRO131246:HRO131248 IBK131246:IBK131248 ILG131246:ILG131248 IVC131246:IVC131248 JEY131246:JEY131248 JOU131246:JOU131248 JYQ131246:JYQ131248 KIM131246:KIM131248 KSI131246:KSI131248 LCE131246:LCE131248 LMA131246:LMA131248 LVW131246:LVW131248 MFS131246:MFS131248 MPO131246:MPO131248 MZK131246:MZK131248 NJG131246:NJG131248 NTC131246:NTC131248 OCY131246:OCY131248 OMU131246:OMU131248 OWQ131246:OWQ131248 PGM131246:PGM131248 PQI131246:PQI131248 QAE131246:QAE131248 QKA131246:QKA131248 QTW131246:QTW131248 RDS131246:RDS131248 RNO131246:RNO131248 RXK131246:RXK131248 SHG131246:SHG131248 SRC131246:SRC131248 TAY131246:TAY131248 TKU131246:TKU131248 TUQ131246:TUQ131248 UEM131246:UEM131248 UOI131246:UOI131248 UYE131246:UYE131248 VIA131246:VIA131248 VRW131246:VRW131248 WBS131246:WBS131248 WLO131246:WLO131248 WVK131246:WVK131248 C196782:C196784 IY196782:IY196784 SU196782:SU196784 ACQ196782:ACQ196784 AMM196782:AMM196784 AWI196782:AWI196784 BGE196782:BGE196784 BQA196782:BQA196784 BZW196782:BZW196784 CJS196782:CJS196784 CTO196782:CTO196784 DDK196782:DDK196784 DNG196782:DNG196784 DXC196782:DXC196784 EGY196782:EGY196784 EQU196782:EQU196784 FAQ196782:FAQ196784 FKM196782:FKM196784 FUI196782:FUI196784 GEE196782:GEE196784 GOA196782:GOA196784 GXW196782:GXW196784 HHS196782:HHS196784 HRO196782:HRO196784 IBK196782:IBK196784 ILG196782:ILG196784 IVC196782:IVC196784 JEY196782:JEY196784 JOU196782:JOU196784 JYQ196782:JYQ196784 KIM196782:KIM196784 KSI196782:KSI196784 LCE196782:LCE196784 LMA196782:LMA196784 LVW196782:LVW196784 MFS196782:MFS196784 MPO196782:MPO196784 MZK196782:MZK196784 NJG196782:NJG196784 NTC196782:NTC196784 OCY196782:OCY196784 OMU196782:OMU196784 OWQ196782:OWQ196784 PGM196782:PGM196784 PQI196782:PQI196784 QAE196782:QAE196784 QKA196782:QKA196784 QTW196782:QTW196784 RDS196782:RDS196784 RNO196782:RNO196784 RXK196782:RXK196784 SHG196782:SHG196784 SRC196782:SRC196784 TAY196782:TAY196784 TKU196782:TKU196784 TUQ196782:TUQ196784 UEM196782:UEM196784 UOI196782:UOI196784 UYE196782:UYE196784 VIA196782:VIA196784 VRW196782:VRW196784 WBS196782:WBS196784 WLO196782:WLO196784 WVK196782:WVK196784 C262318:C262320 IY262318:IY262320 SU262318:SU262320 ACQ262318:ACQ262320 AMM262318:AMM262320 AWI262318:AWI262320 BGE262318:BGE262320 BQA262318:BQA262320 BZW262318:BZW262320 CJS262318:CJS262320 CTO262318:CTO262320 DDK262318:DDK262320 DNG262318:DNG262320 DXC262318:DXC262320 EGY262318:EGY262320 EQU262318:EQU262320 FAQ262318:FAQ262320 FKM262318:FKM262320 FUI262318:FUI262320 GEE262318:GEE262320 GOA262318:GOA262320 GXW262318:GXW262320 HHS262318:HHS262320 HRO262318:HRO262320 IBK262318:IBK262320 ILG262318:ILG262320 IVC262318:IVC262320 JEY262318:JEY262320 JOU262318:JOU262320 JYQ262318:JYQ262320 KIM262318:KIM262320 KSI262318:KSI262320 LCE262318:LCE262320 LMA262318:LMA262320 LVW262318:LVW262320 MFS262318:MFS262320 MPO262318:MPO262320 MZK262318:MZK262320 NJG262318:NJG262320 NTC262318:NTC262320 OCY262318:OCY262320 OMU262318:OMU262320 OWQ262318:OWQ262320 PGM262318:PGM262320 PQI262318:PQI262320 QAE262318:QAE262320 QKA262318:QKA262320 QTW262318:QTW262320 RDS262318:RDS262320 RNO262318:RNO262320 RXK262318:RXK262320 SHG262318:SHG262320 SRC262318:SRC262320 TAY262318:TAY262320 TKU262318:TKU262320 TUQ262318:TUQ262320 UEM262318:UEM262320 UOI262318:UOI262320 UYE262318:UYE262320 VIA262318:VIA262320 VRW262318:VRW262320 WBS262318:WBS262320 WLO262318:WLO262320 WVK262318:WVK262320 C327854:C327856 IY327854:IY327856 SU327854:SU327856 ACQ327854:ACQ327856 AMM327854:AMM327856 AWI327854:AWI327856 BGE327854:BGE327856 BQA327854:BQA327856 BZW327854:BZW327856 CJS327854:CJS327856 CTO327854:CTO327856 DDK327854:DDK327856 DNG327854:DNG327856 DXC327854:DXC327856 EGY327854:EGY327856 EQU327854:EQU327856 FAQ327854:FAQ327856 FKM327854:FKM327856 FUI327854:FUI327856 GEE327854:GEE327856 GOA327854:GOA327856 GXW327854:GXW327856 HHS327854:HHS327856 HRO327854:HRO327856 IBK327854:IBK327856 ILG327854:ILG327856 IVC327854:IVC327856 JEY327854:JEY327856 JOU327854:JOU327856 JYQ327854:JYQ327856 KIM327854:KIM327856 KSI327854:KSI327856 LCE327854:LCE327856 LMA327854:LMA327856 LVW327854:LVW327856 MFS327854:MFS327856 MPO327854:MPO327856 MZK327854:MZK327856 NJG327854:NJG327856 NTC327854:NTC327856 OCY327854:OCY327856 OMU327854:OMU327856 OWQ327854:OWQ327856 PGM327854:PGM327856 PQI327854:PQI327856 QAE327854:QAE327856 QKA327854:QKA327856 QTW327854:QTW327856 RDS327854:RDS327856 RNO327854:RNO327856 RXK327854:RXK327856 SHG327854:SHG327856 SRC327854:SRC327856 TAY327854:TAY327856 TKU327854:TKU327856 TUQ327854:TUQ327856 UEM327854:UEM327856 UOI327854:UOI327856 UYE327854:UYE327856 VIA327854:VIA327856 VRW327854:VRW327856 WBS327854:WBS327856 WLO327854:WLO327856 WVK327854:WVK327856 C393390:C393392 IY393390:IY393392 SU393390:SU393392 ACQ393390:ACQ393392 AMM393390:AMM393392 AWI393390:AWI393392 BGE393390:BGE393392 BQA393390:BQA393392 BZW393390:BZW393392 CJS393390:CJS393392 CTO393390:CTO393392 DDK393390:DDK393392 DNG393390:DNG393392 DXC393390:DXC393392 EGY393390:EGY393392 EQU393390:EQU393392 FAQ393390:FAQ393392 FKM393390:FKM393392 FUI393390:FUI393392 GEE393390:GEE393392 GOA393390:GOA393392 GXW393390:GXW393392 HHS393390:HHS393392 HRO393390:HRO393392 IBK393390:IBK393392 ILG393390:ILG393392 IVC393390:IVC393392 JEY393390:JEY393392 JOU393390:JOU393392 JYQ393390:JYQ393392 KIM393390:KIM393392 KSI393390:KSI393392 LCE393390:LCE393392 LMA393390:LMA393392 LVW393390:LVW393392 MFS393390:MFS393392 MPO393390:MPO393392 MZK393390:MZK393392 NJG393390:NJG393392 NTC393390:NTC393392 OCY393390:OCY393392 OMU393390:OMU393392 OWQ393390:OWQ393392 PGM393390:PGM393392 PQI393390:PQI393392 QAE393390:QAE393392 QKA393390:QKA393392 QTW393390:QTW393392 RDS393390:RDS393392 RNO393390:RNO393392 RXK393390:RXK393392 SHG393390:SHG393392 SRC393390:SRC393392 TAY393390:TAY393392 TKU393390:TKU393392 TUQ393390:TUQ393392 UEM393390:UEM393392 UOI393390:UOI393392 UYE393390:UYE393392 VIA393390:VIA393392 VRW393390:VRW393392 WBS393390:WBS393392 WLO393390:WLO393392 WVK393390:WVK393392 C458926:C458928 IY458926:IY458928 SU458926:SU458928 ACQ458926:ACQ458928 AMM458926:AMM458928 AWI458926:AWI458928 BGE458926:BGE458928 BQA458926:BQA458928 BZW458926:BZW458928 CJS458926:CJS458928 CTO458926:CTO458928 DDK458926:DDK458928 DNG458926:DNG458928 DXC458926:DXC458928 EGY458926:EGY458928 EQU458926:EQU458928 FAQ458926:FAQ458928 FKM458926:FKM458928 FUI458926:FUI458928 GEE458926:GEE458928 GOA458926:GOA458928 GXW458926:GXW458928 HHS458926:HHS458928 HRO458926:HRO458928 IBK458926:IBK458928 ILG458926:ILG458928 IVC458926:IVC458928 JEY458926:JEY458928 JOU458926:JOU458928 JYQ458926:JYQ458928 KIM458926:KIM458928 KSI458926:KSI458928 LCE458926:LCE458928 LMA458926:LMA458928 LVW458926:LVW458928 MFS458926:MFS458928 MPO458926:MPO458928 MZK458926:MZK458928 NJG458926:NJG458928 NTC458926:NTC458928 OCY458926:OCY458928 OMU458926:OMU458928 OWQ458926:OWQ458928 PGM458926:PGM458928 PQI458926:PQI458928 QAE458926:QAE458928 QKA458926:QKA458928 QTW458926:QTW458928 RDS458926:RDS458928 RNO458926:RNO458928 RXK458926:RXK458928 SHG458926:SHG458928 SRC458926:SRC458928 TAY458926:TAY458928 TKU458926:TKU458928 TUQ458926:TUQ458928 UEM458926:UEM458928 UOI458926:UOI458928 UYE458926:UYE458928 VIA458926:VIA458928 VRW458926:VRW458928 WBS458926:WBS458928 WLO458926:WLO458928 WVK458926:WVK458928 C524462:C524464 IY524462:IY524464 SU524462:SU524464 ACQ524462:ACQ524464 AMM524462:AMM524464 AWI524462:AWI524464 BGE524462:BGE524464 BQA524462:BQA524464 BZW524462:BZW524464 CJS524462:CJS524464 CTO524462:CTO524464 DDK524462:DDK524464 DNG524462:DNG524464 DXC524462:DXC524464 EGY524462:EGY524464 EQU524462:EQU524464 FAQ524462:FAQ524464 FKM524462:FKM524464 FUI524462:FUI524464 GEE524462:GEE524464 GOA524462:GOA524464 GXW524462:GXW524464 HHS524462:HHS524464 HRO524462:HRO524464 IBK524462:IBK524464 ILG524462:ILG524464 IVC524462:IVC524464 JEY524462:JEY524464 JOU524462:JOU524464 JYQ524462:JYQ524464 KIM524462:KIM524464 KSI524462:KSI524464 LCE524462:LCE524464 LMA524462:LMA524464 LVW524462:LVW524464 MFS524462:MFS524464 MPO524462:MPO524464 MZK524462:MZK524464 NJG524462:NJG524464 NTC524462:NTC524464 OCY524462:OCY524464 OMU524462:OMU524464 OWQ524462:OWQ524464 PGM524462:PGM524464 PQI524462:PQI524464 QAE524462:QAE524464 QKA524462:QKA524464 QTW524462:QTW524464 RDS524462:RDS524464 RNO524462:RNO524464 RXK524462:RXK524464 SHG524462:SHG524464 SRC524462:SRC524464 TAY524462:TAY524464 TKU524462:TKU524464 TUQ524462:TUQ524464 UEM524462:UEM524464 UOI524462:UOI524464 UYE524462:UYE524464 VIA524462:VIA524464 VRW524462:VRW524464 WBS524462:WBS524464 WLO524462:WLO524464 WVK524462:WVK524464 C589998:C590000 IY589998:IY590000 SU589998:SU590000 ACQ589998:ACQ590000 AMM589998:AMM590000 AWI589998:AWI590000 BGE589998:BGE590000 BQA589998:BQA590000 BZW589998:BZW590000 CJS589998:CJS590000 CTO589998:CTO590000 DDK589998:DDK590000 DNG589998:DNG590000 DXC589998:DXC590000 EGY589998:EGY590000 EQU589998:EQU590000 FAQ589998:FAQ590000 FKM589998:FKM590000 FUI589998:FUI590000 GEE589998:GEE590000 GOA589998:GOA590000 GXW589998:GXW590000 HHS589998:HHS590000 HRO589998:HRO590000 IBK589998:IBK590000 ILG589998:ILG590000 IVC589998:IVC590000 JEY589998:JEY590000 JOU589998:JOU590000 JYQ589998:JYQ590000 KIM589998:KIM590000 KSI589998:KSI590000 LCE589998:LCE590000 LMA589998:LMA590000 LVW589998:LVW590000 MFS589998:MFS590000 MPO589998:MPO590000 MZK589998:MZK590000 NJG589998:NJG590000 NTC589998:NTC590000 OCY589998:OCY590000 OMU589998:OMU590000 OWQ589998:OWQ590000 PGM589998:PGM590000 PQI589998:PQI590000 QAE589998:QAE590000 QKA589998:QKA590000 QTW589998:QTW590000 RDS589998:RDS590000 RNO589998:RNO590000 RXK589998:RXK590000 SHG589998:SHG590000 SRC589998:SRC590000 TAY589998:TAY590000 TKU589998:TKU590000 TUQ589998:TUQ590000 UEM589998:UEM590000 UOI589998:UOI590000 UYE589998:UYE590000 VIA589998:VIA590000 VRW589998:VRW590000 WBS589998:WBS590000 WLO589998:WLO590000 WVK589998:WVK590000 C655534:C655536 IY655534:IY655536 SU655534:SU655536 ACQ655534:ACQ655536 AMM655534:AMM655536 AWI655534:AWI655536 BGE655534:BGE655536 BQA655534:BQA655536 BZW655534:BZW655536 CJS655534:CJS655536 CTO655534:CTO655536 DDK655534:DDK655536 DNG655534:DNG655536 DXC655534:DXC655536 EGY655534:EGY655536 EQU655534:EQU655536 FAQ655534:FAQ655536 FKM655534:FKM655536 FUI655534:FUI655536 GEE655534:GEE655536 GOA655534:GOA655536 GXW655534:GXW655536 HHS655534:HHS655536 HRO655534:HRO655536 IBK655534:IBK655536 ILG655534:ILG655536 IVC655534:IVC655536 JEY655534:JEY655536 JOU655534:JOU655536 JYQ655534:JYQ655536 KIM655534:KIM655536 KSI655534:KSI655536 LCE655534:LCE655536 LMA655534:LMA655536 LVW655534:LVW655536 MFS655534:MFS655536 MPO655534:MPO655536 MZK655534:MZK655536 NJG655534:NJG655536 NTC655534:NTC655536 OCY655534:OCY655536 OMU655534:OMU655536 OWQ655534:OWQ655536 PGM655534:PGM655536 PQI655534:PQI655536 QAE655534:QAE655536 QKA655534:QKA655536 QTW655534:QTW655536 RDS655534:RDS655536 RNO655534:RNO655536 RXK655534:RXK655536 SHG655534:SHG655536 SRC655534:SRC655536 TAY655534:TAY655536 TKU655534:TKU655536 TUQ655534:TUQ655536 UEM655534:UEM655536 UOI655534:UOI655536 UYE655534:UYE655536 VIA655534:VIA655536 VRW655534:VRW655536 WBS655534:WBS655536 WLO655534:WLO655536 WVK655534:WVK655536 C721070:C721072 IY721070:IY721072 SU721070:SU721072 ACQ721070:ACQ721072 AMM721070:AMM721072 AWI721070:AWI721072 BGE721070:BGE721072 BQA721070:BQA721072 BZW721070:BZW721072 CJS721070:CJS721072 CTO721070:CTO721072 DDK721070:DDK721072 DNG721070:DNG721072 DXC721070:DXC721072 EGY721070:EGY721072 EQU721070:EQU721072 FAQ721070:FAQ721072 FKM721070:FKM721072 FUI721070:FUI721072 GEE721070:GEE721072 GOA721070:GOA721072 GXW721070:GXW721072 HHS721070:HHS721072 HRO721070:HRO721072 IBK721070:IBK721072 ILG721070:ILG721072 IVC721070:IVC721072 JEY721070:JEY721072 JOU721070:JOU721072 JYQ721070:JYQ721072 KIM721070:KIM721072 KSI721070:KSI721072 LCE721070:LCE721072 LMA721070:LMA721072 LVW721070:LVW721072 MFS721070:MFS721072 MPO721070:MPO721072 MZK721070:MZK721072 NJG721070:NJG721072 NTC721070:NTC721072 OCY721070:OCY721072 OMU721070:OMU721072 OWQ721070:OWQ721072 PGM721070:PGM721072 PQI721070:PQI721072 QAE721070:QAE721072 QKA721070:QKA721072 QTW721070:QTW721072 RDS721070:RDS721072 RNO721070:RNO721072 RXK721070:RXK721072 SHG721070:SHG721072 SRC721070:SRC721072 TAY721070:TAY721072 TKU721070:TKU721072 TUQ721070:TUQ721072 UEM721070:UEM721072 UOI721070:UOI721072 UYE721070:UYE721072 VIA721070:VIA721072 VRW721070:VRW721072 WBS721070:WBS721072 WLO721070:WLO721072 WVK721070:WVK721072 C786606:C786608 IY786606:IY786608 SU786606:SU786608 ACQ786606:ACQ786608 AMM786606:AMM786608 AWI786606:AWI786608 BGE786606:BGE786608 BQA786606:BQA786608 BZW786606:BZW786608 CJS786606:CJS786608 CTO786606:CTO786608 DDK786606:DDK786608 DNG786606:DNG786608 DXC786606:DXC786608 EGY786606:EGY786608 EQU786606:EQU786608 FAQ786606:FAQ786608 FKM786606:FKM786608 FUI786606:FUI786608 GEE786606:GEE786608 GOA786606:GOA786608 GXW786606:GXW786608 HHS786606:HHS786608 HRO786606:HRO786608 IBK786606:IBK786608 ILG786606:ILG786608 IVC786606:IVC786608 JEY786606:JEY786608 JOU786606:JOU786608 JYQ786606:JYQ786608 KIM786606:KIM786608 KSI786606:KSI786608 LCE786606:LCE786608 LMA786606:LMA786608 LVW786606:LVW786608 MFS786606:MFS786608 MPO786606:MPO786608 MZK786606:MZK786608 NJG786606:NJG786608 NTC786606:NTC786608 OCY786606:OCY786608 OMU786606:OMU786608 OWQ786606:OWQ786608 PGM786606:PGM786608 PQI786606:PQI786608 QAE786606:QAE786608 QKA786606:QKA786608 QTW786606:QTW786608 RDS786606:RDS786608 RNO786606:RNO786608 RXK786606:RXK786608 SHG786606:SHG786608 SRC786606:SRC786608 TAY786606:TAY786608 TKU786606:TKU786608 TUQ786606:TUQ786608 UEM786606:UEM786608 UOI786606:UOI786608 UYE786606:UYE786608 VIA786606:VIA786608 VRW786606:VRW786608 WBS786606:WBS786608 WLO786606:WLO786608 WVK786606:WVK786608 C852142:C852144 IY852142:IY852144 SU852142:SU852144 ACQ852142:ACQ852144 AMM852142:AMM852144 AWI852142:AWI852144 BGE852142:BGE852144 BQA852142:BQA852144 BZW852142:BZW852144 CJS852142:CJS852144 CTO852142:CTO852144 DDK852142:DDK852144 DNG852142:DNG852144 DXC852142:DXC852144 EGY852142:EGY852144 EQU852142:EQU852144 FAQ852142:FAQ852144 FKM852142:FKM852144 FUI852142:FUI852144 GEE852142:GEE852144 GOA852142:GOA852144 GXW852142:GXW852144 HHS852142:HHS852144 HRO852142:HRO852144 IBK852142:IBK852144 ILG852142:ILG852144 IVC852142:IVC852144 JEY852142:JEY852144 JOU852142:JOU852144 JYQ852142:JYQ852144 KIM852142:KIM852144 KSI852142:KSI852144 LCE852142:LCE852144 LMA852142:LMA852144 LVW852142:LVW852144 MFS852142:MFS852144 MPO852142:MPO852144 MZK852142:MZK852144 NJG852142:NJG852144 NTC852142:NTC852144 OCY852142:OCY852144 OMU852142:OMU852144 OWQ852142:OWQ852144 PGM852142:PGM852144 PQI852142:PQI852144 QAE852142:QAE852144 QKA852142:QKA852144 QTW852142:QTW852144 RDS852142:RDS852144 RNO852142:RNO852144 RXK852142:RXK852144 SHG852142:SHG852144 SRC852142:SRC852144 TAY852142:TAY852144 TKU852142:TKU852144 TUQ852142:TUQ852144 UEM852142:UEM852144 UOI852142:UOI852144 UYE852142:UYE852144 VIA852142:VIA852144 VRW852142:VRW852144 WBS852142:WBS852144 WLO852142:WLO852144 WVK852142:WVK852144 C917678:C917680 IY917678:IY917680 SU917678:SU917680 ACQ917678:ACQ917680 AMM917678:AMM917680 AWI917678:AWI917680 BGE917678:BGE917680 BQA917678:BQA917680 BZW917678:BZW917680 CJS917678:CJS917680 CTO917678:CTO917680 DDK917678:DDK917680 DNG917678:DNG917680 DXC917678:DXC917680 EGY917678:EGY917680 EQU917678:EQU917680 FAQ917678:FAQ917680 FKM917678:FKM917680 FUI917678:FUI917680 GEE917678:GEE917680 GOA917678:GOA917680 GXW917678:GXW917680 HHS917678:HHS917680 HRO917678:HRO917680 IBK917678:IBK917680 ILG917678:ILG917680 IVC917678:IVC917680 JEY917678:JEY917680 JOU917678:JOU917680 JYQ917678:JYQ917680 KIM917678:KIM917680 KSI917678:KSI917680 LCE917678:LCE917680 LMA917678:LMA917680 LVW917678:LVW917680 MFS917678:MFS917680 MPO917678:MPO917680 MZK917678:MZK917680 NJG917678:NJG917680 NTC917678:NTC917680 OCY917678:OCY917680 OMU917678:OMU917680 OWQ917678:OWQ917680 PGM917678:PGM917680 PQI917678:PQI917680 QAE917678:QAE917680 QKA917678:QKA917680 QTW917678:QTW917680 RDS917678:RDS917680 RNO917678:RNO917680 RXK917678:RXK917680 SHG917678:SHG917680 SRC917678:SRC917680 TAY917678:TAY917680 TKU917678:TKU917680 TUQ917678:TUQ917680 UEM917678:UEM917680 UOI917678:UOI917680 UYE917678:UYE917680 VIA917678:VIA917680 VRW917678:VRW917680 WBS917678:WBS917680 WLO917678:WLO917680 WVK917678:WVK917680 C983214:C983216 IY983214:IY983216 SU983214:SU983216 ACQ983214:ACQ983216 AMM983214:AMM983216 AWI983214:AWI983216 BGE983214:BGE983216 BQA983214:BQA983216 BZW983214:BZW983216 CJS983214:CJS983216 CTO983214:CTO983216 DDK983214:DDK983216 DNG983214:DNG983216 DXC983214:DXC983216 EGY983214:EGY983216 EQU983214:EQU983216 FAQ983214:FAQ983216 FKM983214:FKM983216 FUI983214:FUI983216 GEE983214:GEE983216 GOA983214:GOA983216 GXW983214:GXW983216 HHS983214:HHS983216 HRO983214:HRO983216 IBK983214:IBK983216 ILG983214:ILG983216 IVC983214:IVC983216 JEY983214:JEY983216 JOU983214:JOU983216 JYQ983214:JYQ983216 KIM983214:KIM983216 KSI983214:KSI983216 LCE983214:LCE983216 LMA983214:LMA983216 LVW983214:LVW983216 MFS983214:MFS983216 MPO983214:MPO983216 MZK983214:MZK983216 NJG983214:NJG983216 NTC983214:NTC983216 OCY983214:OCY983216 OMU983214:OMU983216 OWQ983214:OWQ983216 PGM983214:PGM983216 PQI983214:PQI983216 QAE983214:QAE983216 QKA983214:QKA983216 QTW983214:QTW983216 RDS983214:RDS983216 RNO983214:RNO983216 RXK983214:RXK983216 SHG983214:SHG983216 SRC983214:SRC983216 TAY983214:TAY983216 TKU983214:TKU983216 TUQ983214:TUQ983216 UEM983214:UEM983216 UOI983214:UOI983216 UYE983214:UYE983216 VIA983214:VIA983216 VRW983214:VRW983216 WBS983214:WBS983216 WLO983214:WLO983216 WVK983214:WVK983216 C32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C23:C25 IY23:IY25 SU23:SU25 ACQ23:ACQ25 AMM23:AMM25 AWI23:AWI25 BGE23:BGE25 BQA23:BQA25 BZW23:BZW25 CJS23:CJS25 CTO23:CTO25 DDK23:DDK25 DNG23:DNG25 DXC23:DXC25 EGY23:EGY25 EQU23:EQU25 FAQ23:FAQ25 FKM23:FKM25 FUI23:FUI25 GEE23:GEE25 GOA23:GOA25 GXW23:GXW25 HHS23:HHS25 HRO23:HRO25 IBK23:IBK25 ILG23:ILG25 IVC23:IVC25 JEY23:JEY25 JOU23:JOU25 JYQ23:JYQ25 KIM23:KIM25 KSI23:KSI25 LCE23:LCE25 LMA23:LMA25 LVW23:LVW25 MFS23:MFS25 MPO23:MPO25 MZK23:MZK25 NJG23:NJG25 NTC23:NTC25 OCY23:OCY25 OMU23:OMU25 OWQ23:OWQ25 PGM23:PGM25 PQI23:PQI25 QAE23:QAE25 QKA23:QKA25 QTW23:QTW25 RDS23:RDS25 RNO23:RNO25 RXK23:RXK25 SHG23:SHG25 SRC23:SRC25 TAY23:TAY25 TKU23:TKU25 TUQ23:TUQ25 UEM23:UEM25 UOI23:UOI25 UYE23:UYE25 VIA23:VIA25 VRW23:VRW25 WBS23:WBS25 WLO23:WLO25 WVK23:WVK25 C65559:C65561 IY65559:IY65561 SU65559:SU65561 ACQ65559:ACQ65561 AMM65559:AMM65561 AWI65559:AWI65561 BGE65559:BGE65561 BQA65559:BQA65561 BZW65559:BZW65561 CJS65559:CJS65561 CTO65559:CTO65561 DDK65559:DDK65561 DNG65559:DNG65561 DXC65559:DXC65561 EGY65559:EGY65561 EQU65559:EQU65561 FAQ65559:FAQ65561 FKM65559:FKM65561 FUI65559:FUI65561 GEE65559:GEE65561 GOA65559:GOA65561 GXW65559:GXW65561 HHS65559:HHS65561 HRO65559:HRO65561 IBK65559:IBK65561 ILG65559:ILG65561 IVC65559:IVC65561 JEY65559:JEY65561 JOU65559:JOU65561 JYQ65559:JYQ65561 KIM65559:KIM65561 KSI65559:KSI65561 LCE65559:LCE65561 LMA65559:LMA65561 LVW65559:LVW65561 MFS65559:MFS65561 MPO65559:MPO65561 MZK65559:MZK65561 NJG65559:NJG65561 NTC65559:NTC65561 OCY65559:OCY65561 OMU65559:OMU65561 OWQ65559:OWQ65561 PGM65559:PGM65561 PQI65559:PQI65561 QAE65559:QAE65561 QKA65559:QKA65561 QTW65559:QTW65561 RDS65559:RDS65561 RNO65559:RNO65561 RXK65559:RXK65561 SHG65559:SHG65561 SRC65559:SRC65561 TAY65559:TAY65561 TKU65559:TKU65561 TUQ65559:TUQ65561 UEM65559:UEM65561 UOI65559:UOI65561 UYE65559:UYE65561 VIA65559:VIA65561 VRW65559:VRW65561 WBS65559:WBS65561 WLO65559:WLO65561 WVK65559:WVK65561 C131095:C131097 IY131095:IY131097 SU131095:SU131097 ACQ131095:ACQ131097 AMM131095:AMM131097 AWI131095:AWI131097 BGE131095:BGE131097 BQA131095:BQA131097 BZW131095:BZW131097 CJS131095:CJS131097 CTO131095:CTO131097 DDK131095:DDK131097 DNG131095:DNG131097 DXC131095:DXC131097 EGY131095:EGY131097 EQU131095:EQU131097 FAQ131095:FAQ131097 FKM131095:FKM131097 FUI131095:FUI131097 GEE131095:GEE131097 GOA131095:GOA131097 GXW131095:GXW131097 HHS131095:HHS131097 HRO131095:HRO131097 IBK131095:IBK131097 ILG131095:ILG131097 IVC131095:IVC131097 JEY131095:JEY131097 JOU131095:JOU131097 JYQ131095:JYQ131097 KIM131095:KIM131097 KSI131095:KSI131097 LCE131095:LCE131097 LMA131095:LMA131097 LVW131095:LVW131097 MFS131095:MFS131097 MPO131095:MPO131097 MZK131095:MZK131097 NJG131095:NJG131097 NTC131095:NTC131097 OCY131095:OCY131097 OMU131095:OMU131097 OWQ131095:OWQ131097 PGM131095:PGM131097 PQI131095:PQI131097 QAE131095:QAE131097 QKA131095:QKA131097 QTW131095:QTW131097 RDS131095:RDS131097 RNO131095:RNO131097 RXK131095:RXK131097 SHG131095:SHG131097 SRC131095:SRC131097 TAY131095:TAY131097 TKU131095:TKU131097 TUQ131095:TUQ131097 UEM131095:UEM131097 UOI131095:UOI131097 UYE131095:UYE131097 VIA131095:VIA131097 VRW131095:VRW131097 WBS131095:WBS131097 WLO131095:WLO131097 WVK131095:WVK131097 C196631:C196633 IY196631:IY196633 SU196631:SU196633 ACQ196631:ACQ196633 AMM196631:AMM196633 AWI196631:AWI196633 BGE196631:BGE196633 BQA196631:BQA196633 BZW196631:BZW196633 CJS196631:CJS196633 CTO196631:CTO196633 DDK196631:DDK196633 DNG196631:DNG196633 DXC196631:DXC196633 EGY196631:EGY196633 EQU196631:EQU196633 FAQ196631:FAQ196633 FKM196631:FKM196633 FUI196631:FUI196633 GEE196631:GEE196633 GOA196631:GOA196633 GXW196631:GXW196633 HHS196631:HHS196633 HRO196631:HRO196633 IBK196631:IBK196633 ILG196631:ILG196633 IVC196631:IVC196633 JEY196631:JEY196633 JOU196631:JOU196633 JYQ196631:JYQ196633 KIM196631:KIM196633 KSI196631:KSI196633 LCE196631:LCE196633 LMA196631:LMA196633 LVW196631:LVW196633 MFS196631:MFS196633 MPO196631:MPO196633 MZK196631:MZK196633 NJG196631:NJG196633 NTC196631:NTC196633 OCY196631:OCY196633 OMU196631:OMU196633 OWQ196631:OWQ196633 PGM196631:PGM196633 PQI196631:PQI196633 QAE196631:QAE196633 QKA196631:QKA196633 QTW196631:QTW196633 RDS196631:RDS196633 RNO196631:RNO196633 RXK196631:RXK196633 SHG196631:SHG196633 SRC196631:SRC196633 TAY196631:TAY196633 TKU196631:TKU196633 TUQ196631:TUQ196633 UEM196631:UEM196633 UOI196631:UOI196633 UYE196631:UYE196633 VIA196631:VIA196633 VRW196631:VRW196633 WBS196631:WBS196633 WLO196631:WLO196633 WVK196631:WVK196633 C262167:C262169 IY262167:IY262169 SU262167:SU262169 ACQ262167:ACQ262169 AMM262167:AMM262169 AWI262167:AWI262169 BGE262167:BGE262169 BQA262167:BQA262169 BZW262167:BZW262169 CJS262167:CJS262169 CTO262167:CTO262169 DDK262167:DDK262169 DNG262167:DNG262169 DXC262167:DXC262169 EGY262167:EGY262169 EQU262167:EQU262169 FAQ262167:FAQ262169 FKM262167:FKM262169 FUI262167:FUI262169 GEE262167:GEE262169 GOA262167:GOA262169 GXW262167:GXW262169 HHS262167:HHS262169 HRO262167:HRO262169 IBK262167:IBK262169 ILG262167:ILG262169 IVC262167:IVC262169 JEY262167:JEY262169 JOU262167:JOU262169 JYQ262167:JYQ262169 KIM262167:KIM262169 KSI262167:KSI262169 LCE262167:LCE262169 LMA262167:LMA262169 LVW262167:LVW262169 MFS262167:MFS262169 MPO262167:MPO262169 MZK262167:MZK262169 NJG262167:NJG262169 NTC262167:NTC262169 OCY262167:OCY262169 OMU262167:OMU262169 OWQ262167:OWQ262169 PGM262167:PGM262169 PQI262167:PQI262169 QAE262167:QAE262169 QKA262167:QKA262169 QTW262167:QTW262169 RDS262167:RDS262169 RNO262167:RNO262169 RXK262167:RXK262169 SHG262167:SHG262169 SRC262167:SRC262169 TAY262167:TAY262169 TKU262167:TKU262169 TUQ262167:TUQ262169 UEM262167:UEM262169 UOI262167:UOI262169 UYE262167:UYE262169 VIA262167:VIA262169 VRW262167:VRW262169 WBS262167:WBS262169 WLO262167:WLO262169 WVK262167:WVK262169 C327703:C327705 IY327703:IY327705 SU327703:SU327705 ACQ327703:ACQ327705 AMM327703:AMM327705 AWI327703:AWI327705 BGE327703:BGE327705 BQA327703:BQA327705 BZW327703:BZW327705 CJS327703:CJS327705 CTO327703:CTO327705 DDK327703:DDK327705 DNG327703:DNG327705 DXC327703:DXC327705 EGY327703:EGY327705 EQU327703:EQU327705 FAQ327703:FAQ327705 FKM327703:FKM327705 FUI327703:FUI327705 GEE327703:GEE327705 GOA327703:GOA327705 GXW327703:GXW327705 HHS327703:HHS327705 HRO327703:HRO327705 IBK327703:IBK327705 ILG327703:ILG327705 IVC327703:IVC327705 JEY327703:JEY327705 JOU327703:JOU327705 JYQ327703:JYQ327705 KIM327703:KIM327705 KSI327703:KSI327705 LCE327703:LCE327705 LMA327703:LMA327705 LVW327703:LVW327705 MFS327703:MFS327705 MPO327703:MPO327705 MZK327703:MZK327705 NJG327703:NJG327705 NTC327703:NTC327705 OCY327703:OCY327705 OMU327703:OMU327705 OWQ327703:OWQ327705 PGM327703:PGM327705 PQI327703:PQI327705 QAE327703:QAE327705 QKA327703:QKA327705 QTW327703:QTW327705 RDS327703:RDS327705 RNO327703:RNO327705 RXK327703:RXK327705 SHG327703:SHG327705 SRC327703:SRC327705 TAY327703:TAY327705 TKU327703:TKU327705 TUQ327703:TUQ327705 UEM327703:UEM327705 UOI327703:UOI327705 UYE327703:UYE327705 VIA327703:VIA327705 VRW327703:VRW327705 WBS327703:WBS327705 WLO327703:WLO327705 WVK327703:WVK327705 C393239:C393241 IY393239:IY393241 SU393239:SU393241 ACQ393239:ACQ393241 AMM393239:AMM393241 AWI393239:AWI393241 BGE393239:BGE393241 BQA393239:BQA393241 BZW393239:BZW393241 CJS393239:CJS393241 CTO393239:CTO393241 DDK393239:DDK393241 DNG393239:DNG393241 DXC393239:DXC393241 EGY393239:EGY393241 EQU393239:EQU393241 FAQ393239:FAQ393241 FKM393239:FKM393241 FUI393239:FUI393241 GEE393239:GEE393241 GOA393239:GOA393241 GXW393239:GXW393241 HHS393239:HHS393241 HRO393239:HRO393241 IBK393239:IBK393241 ILG393239:ILG393241 IVC393239:IVC393241 JEY393239:JEY393241 JOU393239:JOU393241 JYQ393239:JYQ393241 KIM393239:KIM393241 KSI393239:KSI393241 LCE393239:LCE393241 LMA393239:LMA393241 LVW393239:LVW393241 MFS393239:MFS393241 MPO393239:MPO393241 MZK393239:MZK393241 NJG393239:NJG393241 NTC393239:NTC393241 OCY393239:OCY393241 OMU393239:OMU393241 OWQ393239:OWQ393241 PGM393239:PGM393241 PQI393239:PQI393241 QAE393239:QAE393241 QKA393239:QKA393241 QTW393239:QTW393241 RDS393239:RDS393241 RNO393239:RNO393241 RXK393239:RXK393241 SHG393239:SHG393241 SRC393239:SRC393241 TAY393239:TAY393241 TKU393239:TKU393241 TUQ393239:TUQ393241 UEM393239:UEM393241 UOI393239:UOI393241 UYE393239:UYE393241 VIA393239:VIA393241 VRW393239:VRW393241 WBS393239:WBS393241 WLO393239:WLO393241 WVK393239:WVK393241 C458775:C458777 IY458775:IY458777 SU458775:SU458777 ACQ458775:ACQ458777 AMM458775:AMM458777 AWI458775:AWI458777 BGE458775:BGE458777 BQA458775:BQA458777 BZW458775:BZW458777 CJS458775:CJS458777 CTO458775:CTO458777 DDK458775:DDK458777 DNG458775:DNG458777 DXC458775:DXC458777 EGY458775:EGY458777 EQU458775:EQU458777 FAQ458775:FAQ458777 FKM458775:FKM458777 FUI458775:FUI458777 GEE458775:GEE458777 GOA458775:GOA458777 GXW458775:GXW458777 HHS458775:HHS458777 HRO458775:HRO458777 IBK458775:IBK458777 ILG458775:ILG458777 IVC458775:IVC458777 JEY458775:JEY458777 JOU458775:JOU458777 JYQ458775:JYQ458777 KIM458775:KIM458777 KSI458775:KSI458777 LCE458775:LCE458777 LMA458775:LMA458777 LVW458775:LVW458777 MFS458775:MFS458777 MPO458775:MPO458777 MZK458775:MZK458777 NJG458775:NJG458777 NTC458775:NTC458777 OCY458775:OCY458777 OMU458775:OMU458777 OWQ458775:OWQ458777 PGM458775:PGM458777 PQI458775:PQI458777 QAE458775:QAE458777 QKA458775:QKA458777 QTW458775:QTW458777 RDS458775:RDS458777 RNO458775:RNO458777 RXK458775:RXK458777 SHG458775:SHG458777 SRC458775:SRC458777 TAY458775:TAY458777 TKU458775:TKU458777 TUQ458775:TUQ458777 UEM458775:UEM458777 UOI458775:UOI458777 UYE458775:UYE458777 VIA458775:VIA458777 VRW458775:VRW458777 WBS458775:WBS458777 WLO458775:WLO458777 WVK458775:WVK458777 C524311:C524313 IY524311:IY524313 SU524311:SU524313 ACQ524311:ACQ524313 AMM524311:AMM524313 AWI524311:AWI524313 BGE524311:BGE524313 BQA524311:BQA524313 BZW524311:BZW524313 CJS524311:CJS524313 CTO524311:CTO524313 DDK524311:DDK524313 DNG524311:DNG524313 DXC524311:DXC524313 EGY524311:EGY524313 EQU524311:EQU524313 FAQ524311:FAQ524313 FKM524311:FKM524313 FUI524311:FUI524313 GEE524311:GEE524313 GOA524311:GOA524313 GXW524311:GXW524313 HHS524311:HHS524313 HRO524311:HRO524313 IBK524311:IBK524313 ILG524311:ILG524313 IVC524311:IVC524313 JEY524311:JEY524313 JOU524311:JOU524313 JYQ524311:JYQ524313 KIM524311:KIM524313 KSI524311:KSI524313 LCE524311:LCE524313 LMA524311:LMA524313 LVW524311:LVW524313 MFS524311:MFS524313 MPO524311:MPO524313 MZK524311:MZK524313 NJG524311:NJG524313 NTC524311:NTC524313 OCY524311:OCY524313 OMU524311:OMU524313 OWQ524311:OWQ524313 PGM524311:PGM524313 PQI524311:PQI524313 QAE524311:QAE524313 QKA524311:QKA524313 QTW524311:QTW524313 RDS524311:RDS524313 RNO524311:RNO524313 RXK524311:RXK524313 SHG524311:SHG524313 SRC524311:SRC524313 TAY524311:TAY524313 TKU524311:TKU524313 TUQ524311:TUQ524313 UEM524311:UEM524313 UOI524311:UOI524313 UYE524311:UYE524313 VIA524311:VIA524313 VRW524311:VRW524313 WBS524311:WBS524313 WLO524311:WLO524313 WVK524311:WVK524313 C589847:C589849 IY589847:IY589849 SU589847:SU589849 ACQ589847:ACQ589849 AMM589847:AMM589849 AWI589847:AWI589849 BGE589847:BGE589849 BQA589847:BQA589849 BZW589847:BZW589849 CJS589847:CJS589849 CTO589847:CTO589849 DDK589847:DDK589849 DNG589847:DNG589849 DXC589847:DXC589849 EGY589847:EGY589849 EQU589847:EQU589849 FAQ589847:FAQ589849 FKM589847:FKM589849 FUI589847:FUI589849 GEE589847:GEE589849 GOA589847:GOA589849 GXW589847:GXW589849 HHS589847:HHS589849 HRO589847:HRO589849 IBK589847:IBK589849 ILG589847:ILG589849 IVC589847:IVC589849 JEY589847:JEY589849 JOU589847:JOU589849 JYQ589847:JYQ589849 KIM589847:KIM589849 KSI589847:KSI589849 LCE589847:LCE589849 LMA589847:LMA589849 LVW589847:LVW589849 MFS589847:MFS589849 MPO589847:MPO589849 MZK589847:MZK589849 NJG589847:NJG589849 NTC589847:NTC589849 OCY589847:OCY589849 OMU589847:OMU589849 OWQ589847:OWQ589849 PGM589847:PGM589849 PQI589847:PQI589849 QAE589847:QAE589849 QKA589847:QKA589849 QTW589847:QTW589849 RDS589847:RDS589849 RNO589847:RNO589849 RXK589847:RXK589849 SHG589847:SHG589849 SRC589847:SRC589849 TAY589847:TAY589849 TKU589847:TKU589849 TUQ589847:TUQ589849 UEM589847:UEM589849 UOI589847:UOI589849 UYE589847:UYE589849 VIA589847:VIA589849 VRW589847:VRW589849 WBS589847:WBS589849 WLO589847:WLO589849 WVK589847:WVK589849 C655383:C655385 IY655383:IY655385 SU655383:SU655385 ACQ655383:ACQ655385 AMM655383:AMM655385 AWI655383:AWI655385 BGE655383:BGE655385 BQA655383:BQA655385 BZW655383:BZW655385 CJS655383:CJS655385 CTO655383:CTO655385 DDK655383:DDK655385 DNG655383:DNG655385 DXC655383:DXC655385 EGY655383:EGY655385 EQU655383:EQU655385 FAQ655383:FAQ655385 FKM655383:FKM655385 FUI655383:FUI655385 GEE655383:GEE655385 GOA655383:GOA655385 GXW655383:GXW655385 HHS655383:HHS655385 HRO655383:HRO655385 IBK655383:IBK655385 ILG655383:ILG655385 IVC655383:IVC655385 JEY655383:JEY655385 JOU655383:JOU655385 JYQ655383:JYQ655385 KIM655383:KIM655385 KSI655383:KSI655385 LCE655383:LCE655385 LMA655383:LMA655385 LVW655383:LVW655385 MFS655383:MFS655385 MPO655383:MPO655385 MZK655383:MZK655385 NJG655383:NJG655385 NTC655383:NTC655385 OCY655383:OCY655385 OMU655383:OMU655385 OWQ655383:OWQ655385 PGM655383:PGM655385 PQI655383:PQI655385 QAE655383:QAE655385 QKA655383:QKA655385 QTW655383:QTW655385 RDS655383:RDS655385 RNO655383:RNO655385 RXK655383:RXK655385 SHG655383:SHG655385 SRC655383:SRC655385 TAY655383:TAY655385 TKU655383:TKU655385 TUQ655383:TUQ655385 UEM655383:UEM655385 UOI655383:UOI655385 UYE655383:UYE655385 VIA655383:VIA655385 VRW655383:VRW655385 WBS655383:WBS655385 WLO655383:WLO655385 WVK655383:WVK655385 C720919:C720921 IY720919:IY720921 SU720919:SU720921 ACQ720919:ACQ720921 AMM720919:AMM720921 AWI720919:AWI720921 BGE720919:BGE720921 BQA720919:BQA720921 BZW720919:BZW720921 CJS720919:CJS720921 CTO720919:CTO720921 DDK720919:DDK720921 DNG720919:DNG720921 DXC720919:DXC720921 EGY720919:EGY720921 EQU720919:EQU720921 FAQ720919:FAQ720921 FKM720919:FKM720921 FUI720919:FUI720921 GEE720919:GEE720921 GOA720919:GOA720921 GXW720919:GXW720921 HHS720919:HHS720921 HRO720919:HRO720921 IBK720919:IBK720921 ILG720919:ILG720921 IVC720919:IVC720921 JEY720919:JEY720921 JOU720919:JOU720921 JYQ720919:JYQ720921 KIM720919:KIM720921 KSI720919:KSI720921 LCE720919:LCE720921 LMA720919:LMA720921 LVW720919:LVW720921 MFS720919:MFS720921 MPO720919:MPO720921 MZK720919:MZK720921 NJG720919:NJG720921 NTC720919:NTC720921 OCY720919:OCY720921 OMU720919:OMU720921 OWQ720919:OWQ720921 PGM720919:PGM720921 PQI720919:PQI720921 QAE720919:QAE720921 QKA720919:QKA720921 QTW720919:QTW720921 RDS720919:RDS720921 RNO720919:RNO720921 RXK720919:RXK720921 SHG720919:SHG720921 SRC720919:SRC720921 TAY720919:TAY720921 TKU720919:TKU720921 TUQ720919:TUQ720921 UEM720919:UEM720921 UOI720919:UOI720921 UYE720919:UYE720921 VIA720919:VIA720921 VRW720919:VRW720921 WBS720919:WBS720921 WLO720919:WLO720921 WVK720919:WVK720921 C786455:C786457 IY786455:IY786457 SU786455:SU786457 ACQ786455:ACQ786457 AMM786455:AMM786457 AWI786455:AWI786457 BGE786455:BGE786457 BQA786455:BQA786457 BZW786455:BZW786457 CJS786455:CJS786457 CTO786455:CTO786457 DDK786455:DDK786457 DNG786455:DNG786457 DXC786455:DXC786457 EGY786455:EGY786457 EQU786455:EQU786457 FAQ786455:FAQ786457 FKM786455:FKM786457 FUI786455:FUI786457 GEE786455:GEE786457 GOA786455:GOA786457 GXW786455:GXW786457 HHS786455:HHS786457 HRO786455:HRO786457 IBK786455:IBK786457 ILG786455:ILG786457 IVC786455:IVC786457 JEY786455:JEY786457 JOU786455:JOU786457 JYQ786455:JYQ786457 KIM786455:KIM786457 KSI786455:KSI786457 LCE786455:LCE786457 LMA786455:LMA786457 LVW786455:LVW786457 MFS786455:MFS786457 MPO786455:MPO786457 MZK786455:MZK786457 NJG786455:NJG786457 NTC786455:NTC786457 OCY786455:OCY786457 OMU786455:OMU786457 OWQ786455:OWQ786457 PGM786455:PGM786457 PQI786455:PQI786457 QAE786455:QAE786457 QKA786455:QKA786457 QTW786455:QTW786457 RDS786455:RDS786457 RNO786455:RNO786457 RXK786455:RXK786457 SHG786455:SHG786457 SRC786455:SRC786457 TAY786455:TAY786457 TKU786455:TKU786457 TUQ786455:TUQ786457 UEM786455:UEM786457 UOI786455:UOI786457 UYE786455:UYE786457 VIA786455:VIA786457 VRW786455:VRW786457 WBS786455:WBS786457 WLO786455:WLO786457 WVK786455:WVK786457 C851991:C851993 IY851991:IY851993 SU851991:SU851993 ACQ851991:ACQ851993 AMM851991:AMM851993 AWI851991:AWI851993 BGE851991:BGE851993 BQA851991:BQA851993 BZW851991:BZW851993 CJS851991:CJS851993 CTO851991:CTO851993 DDK851991:DDK851993 DNG851991:DNG851993 DXC851991:DXC851993 EGY851991:EGY851993 EQU851991:EQU851993 FAQ851991:FAQ851993 FKM851991:FKM851993 FUI851991:FUI851993 GEE851991:GEE851993 GOA851991:GOA851993 GXW851991:GXW851993 HHS851991:HHS851993 HRO851991:HRO851993 IBK851991:IBK851993 ILG851991:ILG851993 IVC851991:IVC851993 JEY851991:JEY851993 JOU851991:JOU851993 JYQ851991:JYQ851993 KIM851991:KIM851993 KSI851991:KSI851993 LCE851991:LCE851993 LMA851991:LMA851993 LVW851991:LVW851993 MFS851991:MFS851993 MPO851991:MPO851993 MZK851991:MZK851993 NJG851991:NJG851993 NTC851991:NTC851993 OCY851991:OCY851993 OMU851991:OMU851993 OWQ851991:OWQ851993 PGM851991:PGM851993 PQI851991:PQI851993 QAE851991:QAE851993 QKA851991:QKA851993 QTW851991:QTW851993 RDS851991:RDS851993 RNO851991:RNO851993 RXK851991:RXK851993 SHG851991:SHG851993 SRC851991:SRC851993 TAY851991:TAY851993 TKU851991:TKU851993 TUQ851991:TUQ851993 UEM851991:UEM851993 UOI851991:UOI851993 UYE851991:UYE851993 VIA851991:VIA851993 VRW851991:VRW851993 WBS851991:WBS851993 WLO851991:WLO851993 WVK851991:WVK851993 C917527:C917529 IY917527:IY917529 SU917527:SU917529 ACQ917527:ACQ917529 AMM917527:AMM917529 AWI917527:AWI917529 BGE917527:BGE917529 BQA917527:BQA917529 BZW917527:BZW917529 CJS917527:CJS917529 CTO917527:CTO917529 DDK917527:DDK917529 DNG917527:DNG917529 DXC917527:DXC917529 EGY917527:EGY917529 EQU917527:EQU917529 FAQ917527:FAQ917529 FKM917527:FKM917529 FUI917527:FUI917529 GEE917527:GEE917529 GOA917527:GOA917529 GXW917527:GXW917529 HHS917527:HHS917529 HRO917527:HRO917529 IBK917527:IBK917529 ILG917527:ILG917529 IVC917527:IVC917529 JEY917527:JEY917529 JOU917527:JOU917529 JYQ917527:JYQ917529 KIM917527:KIM917529 KSI917527:KSI917529 LCE917527:LCE917529 LMA917527:LMA917529 LVW917527:LVW917529 MFS917527:MFS917529 MPO917527:MPO917529 MZK917527:MZK917529 NJG917527:NJG917529 NTC917527:NTC917529 OCY917527:OCY917529 OMU917527:OMU917529 OWQ917527:OWQ917529 PGM917527:PGM917529 PQI917527:PQI917529 QAE917527:QAE917529 QKA917527:QKA917529 QTW917527:QTW917529 RDS917527:RDS917529 RNO917527:RNO917529 RXK917527:RXK917529 SHG917527:SHG917529 SRC917527:SRC917529 TAY917527:TAY917529 TKU917527:TKU917529 TUQ917527:TUQ917529 UEM917527:UEM917529 UOI917527:UOI917529 UYE917527:UYE917529 VIA917527:VIA917529 VRW917527:VRW917529 WBS917527:WBS917529 WLO917527:WLO917529 WVK917527:WVK917529 C983063:C983065 IY983063:IY983065 SU983063:SU983065 ACQ983063:ACQ983065 AMM983063:AMM983065 AWI983063:AWI983065 BGE983063:BGE983065 BQA983063:BQA983065 BZW983063:BZW983065 CJS983063:CJS983065 CTO983063:CTO983065 DDK983063:DDK983065 DNG983063:DNG983065 DXC983063:DXC983065 EGY983063:EGY983065 EQU983063:EQU983065 FAQ983063:FAQ983065 FKM983063:FKM983065 FUI983063:FUI983065 GEE983063:GEE983065 GOA983063:GOA983065 GXW983063:GXW983065 HHS983063:HHS983065 HRO983063:HRO983065 IBK983063:IBK983065 ILG983063:ILG983065 IVC983063:IVC983065 JEY983063:JEY983065 JOU983063:JOU983065 JYQ983063:JYQ983065 KIM983063:KIM983065 KSI983063:KSI983065 LCE983063:LCE983065 LMA983063:LMA983065 LVW983063:LVW983065 MFS983063:MFS983065 MPO983063:MPO983065 MZK983063:MZK983065 NJG983063:NJG983065 NTC983063:NTC983065 OCY983063:OCY983065 OMU983063:OMU983065 OWQ983063:OWQ983065 PGM983063:PGM983065 PQI983063:PQI983065 QAE983063:QAE983065 QKA983063:QKA983065 QTW983063:QTW983065 RDS983063:RDS983065 RNO983063:RNO983065 RXK983063:RXK983065 SHG983063:SHG983065 SRC983063:SRC983065 TAY983063:TAY983065 TKU983063:TKU983065 TUQ983063:TUQ983065 UEM983063:UEM983065 UOI983063:UOI983065 UYE983063:UYE983065 VIA983063:VIA983065 VRW983063:VRW983065 WBS983063:WBS983065 WLO983063:WLO983065 WVK983063:WVK983065 C111:C113 IY111:IY113 SU111:SU113 ACQ111:ACQ113 AMM111:AMM113 AWI111:AWI113 BGE111:BGE113 BQA111:BQA113 BZW111:BZW113 CJS111:CJS113 CTO111:CTO113 DDK111:DDK113 DNG111:DNG113 DXC111:DXC113 EGY111:EGY113 EQU111:EQU113 FAQ111:FAQ113 FKM111:FKM113 FUI111:FUI113 GEE111:GEE113 GOA111:GOA113 GXW111:GXW113 HHS111:HHS113 HRO111:HRO113 IBK111:IBK113 ILG111:ILG113 IVC111:IVC113 JEY111:JEY113 JOU111:JOU113 JYQ111:JYQ113 KIM111:KIM113 KSI111:KSI113 LCE111:LCE113 LMA111:LMA113 LVW111:LVW113 MFS111:MFS113 MPO111:MPO113 MZK111:MZK113 NJG111:NJG113 NTC111:NTC113 OCY111:OCY113 OMU111:OMU113 OWQ111:OWQ113 PGM111:PGM113 PQI111:PQI113 QAE111:QAE113 QKA111:QKA113 QTW111:QTW113 RDS111:RDS113 RNO111:RNO113 RXK111:RXK113 SHG111:SHG113 SRC111:SRC113 TAY111:TAY113 TKU111:TKU113 TUQ111:TUQ113 UEM111:UEM113 UOI111:UOI113 UYE111:UYE113 VIA111:VIA113 VRW111:VRW113 WBS111:WBS113 WLO111:WLO113 WVK111:WVK113 C65647:C65649 IY65647:IY65649 SU65647:SU65649 ACQ65647:ACQ65649 AMM65647:AMM65649 AWI65647:AWI65649 BGE65647:BGE65649 BQA65647:BQA65649 BZW65647:BZW65649 CJS65647:CJS65649 CTO65647:CTO65649 DDK65647:DDK65649 DNG65647:DNG65649 DXC65647:DXC65649 EGY65647:EGY65649 EQU65647:EQU65649 FAQ65647:FAQ65649 FKM65647:FKM65649 FUI65647:FUI65649 GEE65647:GEE65649 GOA65647:GOA65649 GXW65647:GXW65649 HHS65647:HHS65649 HRO65647:HRO65649 IBK65647:IBK65649 ILG65647:ILG65649 IVC65647:IVC65649 JEY65647:JEY65649 JOU65647:JOU65649 JYQ65647:JYQ65649 KIM65647:KIM65649 KSI65647:KSI65649 LCE65647:LCE65649 LMA65647:LMA65649 LVW65647:LVW65649 MFS65647:MFS65649 MPO65647:MPO65649 MZK65647:MZK65649 NJG65647:NJG65649 NTC65647:NTC65649 OCY65647:OCY65649 OMU65647:OMU65649 OWQ65647:OWQ65649 PGM65647:PGM65649 PQI65647:PQI65649 QAE65647:QAE65649 QKA65647:QKA65649 QTW65647:QTW65649 RDS65647:RDS65649 RNO65647:RNO65649 RXK65647:RXK65649 SHG65647:SHG65649 SRC65647:SRC65649 TAY65647:TAY65649 TKU65647:TKU65649 TUQ65647:TUQ65649 UEM65647:UEM65649 UOI65647:UOI65649 UYE65647:UYE65649 VIA65647:VIA65649 VRW65647:VRW65649 WBS65647:WBS65649 WLO65647:WLO65649 WVK65647:WVK65649 C131183:C131185 IY131183:IY131185 SU131183:SU131185 ACQ131183:ACQ131185 AMM131183:AMM131185 AWI131183:AWI131185 BGE131183:BGE131185 BQA131183:BQA131185 BZW131183:BZW131185 CJS131183:CJS131185 CTO131183:CTO131185 DDK131183:DDK131185 DNG131183:DNG131185 DXC131183:DXC131185 EGY131183:EGY131185 EQU131183:EQU131185 FAQ131183:FAQ131185 FKM131183:FKM131185 FUI131183:FUI131185 GEE131183:GEE131185 GOA131183:GOA131185 GXW131183:GXW131185 HHS131183:HHS131185 HRO131183:HRO131185 IBK131183:IBK131185 ILG131183:ILG131185 IVC131183:IVC131185 JEY131183:JEY131185 JOU131183:JOU131185 JYQ131183:JYQ131185 KIM131183:KIM131185 KSI131183:KSI131185 LCE131183:LCE131185 LMA131183:LMA131185 LVW131183:LVW131185 MFS131183:MFS131185 MPO131183:MPO131185 MZK131183:MZK131185 NJG131183:NJG131185 NTC131183:NTC131185 OCY131183:OCY131185 OMU131183:OMU131185 OWQ131183:OWQ131185 PGM131183:PGM131185 PQI131183:PQI131185 QAE131183:QAE131185 QKA131183:QKA131185 QTW131183:QTW131185 RDS131183:RDS131185 RNO131183:RNO131185 RXK131183:RXK131185 SHG131183:SHG131185 SRC131183:SRC131185 TAY131183:TAY131185 TKU131183:TKU131185 TUQ131183:TUQ131185 UEM131183:UEM131185 UOI131183:UOI131185 UYE131183:UYE131185 VIA131183:VIA131185 VRW131183:VRW131185 WBS131183:WBS131185 WLO131183:WLO131185 WVK131183:WVK131185 C196719:C196721 IY196719:IY196721 SU196719:SU196721 ACQ196719:ACQ196721 AMM196719:AMM196721 AWI196719:AWI196721 BGE196719:BGE196721 BQA196719:BQA196721 BZW196719:BZW196721 CJS196719:CJS196721 CTO196719:CTO196721 DDK196719:DDK196721 DNG196719:DNG196721 DXC196719:DXC196721 EGY196719:EGY196721 EQU196719:EQU196721 FAQ196719:FAQ196721 FKM196719:FKM196721 FUI196719:FUI196721 GEE196719:GEE196721 GOA196719:GOA196721 GXW196719:GXW196721 HHS196719:HHS196721 HRO196719:HRO196721 IBK196719:IBK196721 ILG196719:ILG196721 IVC196719:IVC196721 JEY196719:JEY196721 JOU196719:JOU196721 JYQ196719:JYQ196721 KIM196719:KIM196721 KSI196719:KSI196721 LCE196719:LCE196721 LMA196719:LMA196721 LVW196719:LVW196721 MFS196719:MFS196721 MPO196719:MPO196721 MZK196719:MZK196721 NJG196719:NJG196721 NTC196719:NTC196721 OCY196719:OCY196721 OMU196719:OMU196721 OWQ196719:OWQ196721 PGM196719:PGM196721 PQI196719:PQI196721 QAE196719:QAE196721 QKA196719:QKA196721 QTW196719:QTW196721 RDS196719:RDS196721 RNO196719:RNO196721 RXK196719:RXK196721 SHG196719:SHG196721 SRC196719:SRC196721 TAY196719:TAY196721 TKU196719:TKU196721 TUQ196719:TUQ196721 UEM196719:UEM196721 UOI196719:UOI196721 UYE196719:UYE196721 VIA196719:VIA196721 VRW196719:VRW196721 WBS196719:WBS196721 WLO196719:WLO196721 WVK196719:WVK196721 C262255:C262257 IY262255:IY262257 SU262255:SU262257 ACQ262255:ACQ262257 AMM262255:AMM262257 AWI262255:AWI262257 BGE262255:BGE262257 BQA262255:BQA262257 BZW262255:BZW262257 CJS262255:CJS262257 CTO262255:CTO262257 DDK262255:DDK262257 DNG262255:DNG262257 DXC262255:DXC262257 EGY262255:EGY262257 EQU262255:EQU262257 FAQ262255:FAQ262257 FKM262255:FKM262257 FUI262255:FUI262257 GEE262255:GEE262257 GOA262255:GOA262257 GXW262255:GXW262257 HHS262255:HHS262257 HRO262255:HRO262257 IBK262255:IBK262257 ILG262255:ILG262257 IVC262255:IVC262257 JEY262255:JEY262257 JOU262255:JOU262257 JYQ262255:JYQ262257 KIM262255:KIM262257 KSI262255:KSI262257 LCE262255:LCE262257 LMA262255:LMA262257 LVW262255:LVW262257 MFS262255:MFS262257 MPO262255:MPO262257 MZK262255:MZK262257 NJG262255:NJG262257 NTC262255:NTC262257 OCY262255:OCY262257 OMU262255:OMU262257 OWQ262255:OWQ262257 PGM262255:PGM262257 PQI262255:PQI262257 QAE262255:QAE262257 QKA262255:QKA262257 QTW262255:QTW262257 RDS262255:RDS262257 RNO262255:RNO262257 RXK262255:RXK262257 SHG262255:SHG262257 SRC262255:SRC262257 TAY262255:TAY262257 TKU262255:TKU262257 TUQ262255:TUQ262257 UEM262255:UEM262257 UOI262255:UOI262257 UYE262255:UYE262257 VIA262255:VIA262257 VRW262255:VRW262257 WBS262255:WBS262257 WLO262255:WLO262257 WVK262255:WVK262257 C327791:C327793 IY327791:IY327793 SU327791:SU327793 ACQ327791:ACQ327793 AMM327791:AMM327793 AWI327791:AWI327793 BGE327791:BGE327793 BQA327791:BQA327793 BZW327791:BZW327793 CJS327791:CJS327793 CTO327791:CTO327793 DDK327791:DDK327793 DNG327791:DNG327793 DXC327791:DXC327793 EGY327791:EGY327793 EQU327791:EQU327793 FAQ327791:FAQ327793 FKM327791:FKM327793 FUI327791:FUI327793 GEE327791:GEE327793 GOA327791:GOA327793 GXW327791:GXW327793 HHS327791:HHS327793 HRO327791:HRO327793 IBK327791:IBK327793 ILG327791:ILG327793 IVC327791:IVC327793 JEY327791:JEY327793 JOU327791:JOU327793 JYQ327791:JYQ327793 KIM327791:KIM327793 KSI327791:KSI327793 LCE327791:LCE327793 LMA327791:LMA327793 LVW327791:LVW327793 MFS327791:MFS327793 MPO327791:MPO327793 MZK327791:MZK327793 NJG327791:NJG327793 NTC327791:NTC327793 OCY327791:OCY327793 OMU327791:OMU327793 OWQ327791:OWQ327793 PGM327791:PGM327793 PQI327791:PQI327793 QAE327791:QAE327793 QKA327791:QKA327793 QTW327791:QTW327793 RDS327791:RDS327793 RNO327791:RNO327793 RXK327791:RXK327793 SHG327791:SHG327793 SRC327791:SRC327793 TAY327791:TAY327793 TKU327791:TKU327793 TUQ327791:TUQ327793 UEM327791:UEM327793 UOI327791:UOI327793 UYE327791:UYE327793 VIA327791:VIA327793 VRW327791:VRW327793 WBS327791:WBS327793 WLO327791:WLO327793 WVK327791:WVK327793 C393327:C393329 IY393327:IY393329 SU393327:SU393329 ACQ393327:ACQ393329 AMM393327:AMM393329 AWI393327:AWI393329 BGE393327:BGE393329 BQA393327:BQA393329 BZW393327:BZW393329 CJS393327:CJS393329 CTO393327:CTO393329 DDK393327:DDK393329 DNG393327:DNG393329 DXC393327:DXC393329 EGY393327:EGY393329 EQU393327:EQU393329 FAQ393327:FAQ393329 FKM393327:FKM393329 FUI393327:FUI393329 GEE393327:GEE393329 GOA393327:GOA393329 GXW393327:GXW393329 HHS393327:HHS393329 HRO393327:HRO393329 IBK393327:IBK393329 ILG393327:ILG393329 IVC393327:IVC393329 JEY393327:JEY393329 JOU393327:JOU393329 JYQ393327:JYQ393329 KIM393327:KIM393329 KSI393327:KSI393329 LCE393327:LCE393329 LMA393327:LMA393329 LVW393327:LVW393329 MFS393327:MFS393329 MPO393327:MPO393329 MZK393327:MZK393329 NJG393327:NJG393329 NTC393327:NTC393329 OCY393327:OCY393329 OMU393327:OMU393329 OWQ393327:OWQ393329 PGM393327:PGM393329 PQI393327:PQI393329 QAE393327:QAE393329 QKA393327:QKA393329 QTW393327:QTW393329 RDS393327:RDS393329 RNO393327:RNO393329 RXK393327:RXK393329 SHG393327:SHG393329 SRC393327:SRC393329 TAY393327:TAY393329 TKU393327:TKU393329 TUQ393327:TUQ393329 UEM393327:UEM393329 UOI393327:UOI393329 UYE393327:UYE393329 VIA393327:VIA393329 VRW393327:VRW393329 WBS393327:WBS393329 WLO393327:WLO393329 WVK393327:WVK393329 C458863:C458865 IY458863:IY458865 SU458863:SU458865 ACQ458863:ACQ458865 AMM458863:AMM458865 AWI458863:AWI458865 BGE458863:BGE458865 BQA458863:BQA458865 BZW458863:BZW458865 CJS458863:CJS458865 CTO458863:CTO458865 DDK458863:DDK458865 DNG458863:DNG458865 DXC458863:DXC458865 EGY458863:EGY458865 EQU458863:EQU458865 FAQ458863:FAQ458865 FKM458863:FKM458865 FUI458863:FUI458865 GEE458863:GEE458865 GOA458863:GOA458865 GXW458863:GXW458865 HHS458863:HHS458865 HRO458863:HRO458865 IBK458863:IBK458865 ILG458863:ILG458865 IVC458863:IVC458865 JEY458863:JEY458865 JOU458863:JOU458865 JYQ458863:JYQ458865 KIM458863:KIM458865 KSI458863:KSI458865 LCE458863:LCE458865 LMA458863:LMA458865 LVW458863:LVW458865 MFS458863:MFS458865 MPO458863:MPO458865 MZK458863:MZK458865 NJG458863:NJG458865 NTC458863:NTC458865 OCY458863:OCY458865 OMU458863:OMU458865 OWQ458863:OWQ458865 PGM458863:PGM458865 PQI458863:PQI458865 QAE458863:QAE458865 QKA458863:QKA458865 QTW458863:QTW458865 RDS458863:RDS458865 RNO458863:RNO458865 RXK458863:RXK458865 SHG458863:SHG458865 SRC458863:SRC458865 TAY458863:TAY458865 TKU458863:TKU458865 TUQ458863:TUQ458865 UEM458863:UEM458865 UOI458863:UOI458865 UYE458863:UYE458865 VIA458863:VIA458865 VRW458863:VRW458865 WBS458863:WBS458865 WLO458863:WLO458865 WVK458863:WVK458865 C524399:C524401 IY524399:IY524401 SU524399:SU524401 ACQ524399:ACQ524401 AMM524399:AMM524401 AWI524399:AWI524401 BGE524399:BGE524401 BQA524399:BQA524401 BZW524399:BZW524401 CJS524399:CJS524401 CTO524399:CTO524401 DDK524399:DDK524401 DNG524399:DNG524401 DXC524399:DXC524401 EGY524399:EGY524401 EQU524399:EQU524401 FAQ524399:FAQ524401 FKM524399:FKM524401 FUI524399:FUI524401 GEE524399:GEE524401 GOA524399:GOA524401 GXW524399:GXW524401 HHS524399:HHS524401 HRO524399:HRO524401 IBK524399:IBK524401 ILG524399:ILG524401 IVC524399:IVC524401 JEY524399:JEY524401 JOU524399:JOU524401 JYQ524399:JYQ524401 KIM524399:KIM524401 KSI524399:KSI524401 LCE524399:LCE524401 LMA524399:LMA524401 LVW524399:LVW524401 MFS524399:MFS524401 MPO524399:MPO524401 MZK524399:MZK524401 NJG524399:NJG524401 NTC524399:NTC524401 OCY524399:OCY524401 OMU524399:OMU524401 OWQ524399:OWQ524401 PGM524399:PGM524401 PQI524399:PQI524401 QAE524399:QAE524401 QKA524399:QKA524401 QTW524399:QTW524401 RDS524399:RDS524401 RNO524399:RNO524401 RXK524399:RXK524401 SHG524399:SHG524401 SRC524399:SRC524401 TAY524399:TAY524401 TKU524399:TKU524401 TUQ524399:TUQ524401 UEM524399:UEM524401 UOI524399:UOI524401 UYE524399:UYE524401 VIA524399:VIA524401 VRW524399:VRW524401 WBS524399:WBS524401 WLO524399:WLO524401 WVK524399:WVK524401 C589935:C589937 IY589935:IY589937 SU589935:SU589937 ACQ589935:ACQ589937 AMM589935:AMM589937 AWI589935:AWI589937 BGE589935:BGE589937 BQA589935:BQA589937 BZW589935:BZW589937 CJS589935:CJS589937 CTO589935:CTO589937 DDK589935:DDK589937 DNG589935:DNG589937 DXC589935:DXC589937 EGY589935:EGY589937 EQU589935:EQU589937 FAQ589935:FAQ589937 FKM589935:FKM589937 FUI589935:FUI589937 GEE589935:GEE589937 GOA589935:GOA589937 GXW589935:GXW589937 HHS589935:HHS589937 HRO589935:HRO589937 IBK589935:IBK589937 ILG589935:ILG589937 IVC589935:IVC589937 JEY589935:JEY589937 JOU589935:JOU589937 JYQ589935:JYQ589937 KIM589935:KIM589937 KSI589935:KSI589937 LCE589935:LCE589937 LMA589935:LMA589937 LVW589935:LVW589937 MFS589935:MFS589937 MPO589935:MPO589937 MZK589935:MZK589937 NJG589935:NJG589937 NTC589935:NTC589937 OCY589935:OCY589937 OMU589935:OMU589937 OWQ589935:OWQ589937 PGM589935:PGM589937 PQI589935:PQI589937 QAE589935:QAE589937 QKA589935:QKA589937 QTW589935:QTW589937 RDS589935:RDS589937 RNO589935:RNO589937 RXK589935:RXK589937 SHG589935:SHG589937 SRC589935:SRC589937 TAY589935:TAY589937 TKU589935:TKU589937 TUQ589935:TUQ589937 UEM589935:UEM589937 UOI589935:UOI589937 UYE589935:UYE589937 VIA589935:VIA589937 VRW589935:VRW589937 WBS589935:WBS589937 WLO589935:WLO589937 WVK589935:WVK589937 C655471:C655473 IY655471:IY655473 SU655471:SU655473 ACQ655471:ACQ655473 AMM655471:AMM655473 AWI655471:AWI655473 BGE655471:BGE655473 BQA655471:BQA655473 BZW655471:BZW655473 CJS655471:CJS655473 CTO655471:CTO655473 DDK655471:DDK655473 DNG655471:DNG655473 DXC655471:DXC655473 EGY655471:EGY655473 EQU655471:EQU655473 FAQ655471:FAQ655473 FKM655471:FKM655473 FUI655471:FUI655473 GEE655471:GEE655473 GOA655471:GOA655473 GXW655471:GXW655473 HHS655471:HHS655473 HRO655471:HRO655473 IBK655471:IBK655473 ILG655471:ILG655473 IVC655471:IVC655473 JEY655471:JEY655473 JOU655471:JOU655473 JYQ655471:JYQ655473 KIM655471:KIM655473 KSI655471:KSI655473 LCE655471:LCE655473 LMA655471:LMA655473 LVW655471:LVW655473 MFS655471:MFS655473 MPO655471:MPO655473 MZK655471:MZK655473 NJG655471:NJG655473 NTC655471:NTC655473 OCY655471:OCY655473 OMU655471:OMU655473 OWQ655471:OWQ655473 PGM655471:PGM655473 PQI655471:PQI655473 QAE655471:QAE655473 QKA655471:QKA655473 QTW655471:QTW655473 RDS655471:RDS655473 RNO655471:RNO655473 RXK655471:RXK655473 SHG655471:SHG655473 SRC655471:SRC655473 TAY655471:TAY655473 TKU655471:TKU655473 TUQ655471:TUQ655473 UEM655471:UEM655473 UOI655471:UOI655473 UYE655471:UYE655473 VIA655471:VIA655473 VRW655471:VRW655473 WBS655471:WBS655473 WLO655471:WLO655473 WVK655471:WVK655473 C721007:C721009 IY721007:IY721009 SU721007:SU721009 ACQ721007:ACQ721009 AMM721007:AMM721009 AWI721007:AWI721009 BGE721007:BGE721009 BQA721007:BQA721009 BZW721007:BZW721009 CJS721007:CJS721009 CTO721007:CTO721009 DDK721007:DDK721009 DNG721007:DNG721009 DXC721007:DXC721009 EGY721007:EGY721009 EQU721007:EQU721009 FAQ721007:FAQ721009 FKM721007:FKM721009 FUI721007:FUI721009 GEE721007:GEE721009 GOA721007:GOA721009 GXW721007:GXW721009 HHS721007:HHS721009 HRO721007:HRO721009 IBK721007:IBK721009 ILG721007:ILG721009 IVC721007:IVC721009 JEY721007:JEY721009 JOU721007:JOU721009 JYQ721007:JYQ721009 KIM721007:KIM721009 KSI721007:KSI721009 LCE721007:LCE721009 LMA721007:LMA721009 LVW721007:LVW721009 MFS721007:MFS721009 MPO721007:MPO721009 MZK721007:MZK721009 NJG721007:NJG721009 NTC721007:NTC721009 OCY721007:OCY721009 OMU721007:OMU721009 OWQ721007:OWQ721009 PGM721007:PGM721009 PQI721007:PQI721009 QAE721007:QAE721009 QKA721007:QKA721009 QTW721007:QTW721009 RDS721007:RDS721009 RNO721007:RNO721009 RXK721007:RXK721009 SHG721007:SHG721009 SRC721007:SRC721009 TAY721007:TAY721009 TKU721007:TKU721009 TUQ721007:TUQ721009 UEM721007:UEM721009 UOI721007:UOI721009 UYE721007:UYE721009 VIA721007:VIA721009 VRW721007:VRW721009 WBS721007:WBS721009 WLO721007:WLO721009 WVK721007:WVK721009 C786543:C786545 IY786543:IY786545 SU786543:SU786545 ACQ786543:ACQ786545 AMM786543:AMM786545 AWI786543:AWI786545 BGE786543:BGE786545 BQA786543:BQA786545 BZW786543:BZW786545 CJS786543:CJS786545 CTO786543:CTO786545 DDK786543:DDK786545 DNG786543:DNG786545 DXC786543:DXC786545 EGY786543:EGY786545 EQU786543:EQU786545 FAQ786543:FAQ786545 FKM786543:FKM786545 FUI786543:FUI786545 GEE786543:GEE786545 GOA786543:GOA786545 GXW786543:GXW786545 HHS786543:HHS786545 HRO786543:HRO786545 IBK786543:IBK786545 ILG786543:ILG786545 IVC786543:IVC786545 JEY786543:JEY786545 JOU786543:JOU786545 JYQ786543:JYQ786545 KIM786543:KIM786545 KSI786543:KSI786545 LCE786543:LCE786545 LMA786543:LMA786545 LVW786543:LVW786545 MFS786543:MFS786545 MPO786543:MPO786545 MZK786543:MZK786545 NJG786543:NJG786545 NTC786543:NTC786545 OCY786543:OCY786545 OMU786543:OMU786545 OWQ786543:OWQ786545 PGM786543:PGM786545 PQI786543:PQI786545 QAE786543:QAE786545 QKA786543:QKA786545 QTW786543:QTW786545 RDS786543:RDS786545 RNO786543:RNO786545 RXK786543:RXK786545 SHG786543:SHG786545 SRC786543:SRC786545 TAY786543:TAY786545 TKU786543:TKU786545 TUQ786543:TUQ786545 UEM786543:UEM786545 UOI786543:UOI786545 UYE786543:UYE786545 VIA786543:VIA786545 VRW786543:VRW786545 WBS786543:WBS786545 WLO786543:WLO786545 WVK786543:WVK786545 C852079:C852081 IY852079:IY852081 SU852079:SU852081 ACQ852079:ACQ852081 AMM852079:AMM852081 AWI852079:AWI852081 BGE852079:BGE852081 BQA852079:BQA852081 BZW852079:BZW852081 CJS852079:CJS852081 CTO852079:CTO852081 DDK852079:DDK852081 DNG852079:DNG852081 DXC852079:DXC852081 EGY852079:EGY852081 EQU852079:EQU852081 FAQ852079:FAQ852081 FKM852079:FKM852081 FUI852079:FUI852081 GEE852079:GEE852081 GOA852079:GOA852081 GXW852079:GXW852081 HHS852079:HHS852081 HRO852079:HRO852081 IBK852079:IBK852081 ILG852079:ILG852081 IVC852079:IVC852081 JEY852079:JEY852081 JOU852079:JOU852081 JYQ852079:JYQ852081 KIM852079:KIM852081 KSI852079:KSI852081 LCE852079:LCE852081 LMA852079:LMA852081 LVW852079:LVW852081 MFS852079:MFS852081 MPO852079:MPO852081 MZK852079:MZK852081 NJG852079:NJG852081 NTC852079:NTC852081 OCY852079:OCY852081 OMU852079:OMU852081 OWQ852079:OWQ852081 PGM852079:PGM852081 PQI852079:PQI852081 QAE852079:QAE852081 QKA852079:QKA852081 QTW852079:QTW852081 RDS852079:RDS852081 RNO852079:RNO852081 RXK852079:RXK852081 SHG852079:SHG852081 SRC852079:SRC852081 TAY852079:TAY852081 TKU852079:TKU852081 TUQ852079:TUQ852081 UEM852079:UEM852081 UOI852079:UOI852081 UYE852079:UYE852081 VIA852079:VIA852081 VRW852079:VRW852081 WBS852079:WBS852081 WLO852079:WLO852081 WVK852079:WVK852081 C917615:C917617 IY917615:IY917617 SU917615:SU917617 ACQ917615:ACQ917617 AMM917615:AMM917617 AWI917615:AWI917617 BGE917615:BGE917617 BQA917615:BQA917617 BZW917615:BZW917617 CJS917615:CJS917617 CTO917615:CTO917617 DDK917615:DDK917617 DNG917615:DNG917617 DXC917615:DXC917617 EGY917615:EGY917617 EQU917615:EQU917617 FAQ917615:FAQ917617 FKM917615:FKM917617 FUI917615:FUI917617 GEE917615:GEE917617 GOA917615:GOA917617 GXW917615:GXW917617 HHS917615:HHS917617 HRO917615:HRO917617 IBK917615:IBK917617 ILG917615:ILG917617 IVC917615:IVC917617 JEY917615:JEY917617 JOU917615:JOU917617 JYQ917615:JYQ917617 KIM917615:KIM917617 KSI917615:KSI917617 LCE917615:LCE917617 LMA917615:LMA917617 LVW917615:LVW917617 MFS917615:MFS917617 MPO917615:MPO917617 MZK917615:MZK917617 NJG917615:NJG917617 NTC917615:NTC917617 OCY917615:OCY917617 OMU917615:OMU917617 OWQ917615:OWQ917617 PGM917615:PGM917617 PQI917615:PQI917617 QAE917615:QAE917617 QKA917615:QKA917617 QTW917615:QTW917617 RDS917615:RDS917617 RNO917615:RNO917617 RXK917615:RXK917617 SHG917615:SHG917617 SRC917615:SRC917617 TAY917615:TAY917617 TKU917615:TKU917617 TUQ917615:TUQ917617 UEM917615:UEM917617 UOI917615:UOI917617 UYE917615:UYE917617 VIA917615:VIA917617 VRW917615:VRW917617 WBS917615:WBS917617 WLO917615:WLO917617 WVK917615:WVK917617 C983151:C983153 IY983151:IY983153 SU983151:SU983153 ACQ983151:ACQ983153 AMM983151:AMM983153 AWI983151:AWI983153 BGE983151:BGE983153 BQA983151:BQA983153 BZW983151:BZW983153 CJS983151:CJS983153 CTO983151:CTO983153 DDK983151:DDK983153 DNG983151:DNG983153 DXC983151:DXC983153 EGY983151:EGY983153 EQU983151:EQU983153 FAQ983151:FAQ983153 FKM983151:FKM983153 FUI983151:FUI983153 GEE983151:GEE983153 GOA983151:GOA983153 GXW983151:GXW983153 HHS983151:HHS983153 HRO983151:HRO983153 IBK983151:IBK983153 ILG983151:ILG983153 IVC983151:IVC983153 JEY983151:JEY983153 JOU983151:JOU983153 JYQ983151:JYQ983153 KIM983151:KIM983153 KSI983151:KSI983153 LCE983151:LCE983153 LMA983151:LMA983153 LVW983151:LVW983153 MFS983151:MFS983153 MPO983151:MPO983153 MZK983151:MZK983153 NJG983151:NJG983153 NTC983151:NTC983153 OCY983151:OCY983153 OMU983151:OMU983153 OWQ983151:OWQ983153 PGM983151:PGM983153 PQI983151:PQI983153 QAE983151:QAE983153 QKA983151:QKA983153 QTW983151:QTW983153 RDS983151:RDS983153 RNO983151:RNO983153 RXK983151:RXK983153 SHG983151:SHG983153 SRC983151:SRC983153 TAY983151:TAY983153 TKU983151:TKU983153 TUQ983151:TUQ983153 UEM983151:UEM983153 UOI983151:UOI983153 UYE983151:UYE983153 VIA983151:VIA983153 VRW983151:VRW983153 WBS983151:WBS983153 WLO983151:WLO983153 WVK983151:WVK983153 C188:C191 IY188:IY191 SU188:SU191 ACQ188:ACQ191 AMM188:AMM191 AWI188:AWI191 BGE188:BGE191 BQA188:BQA191 BZW188:BZW191 CJS188:CJS191 CTO188:CTO191 DDK188:DDK191 DNG188:DNG191 DXC188:DXC191 EGY188:EGY191 EQU188:EQU191 FAQ188:FAQ191 FKM188:FKM191 FUI188:FUI191 GEE188:GEE191 GOA188:GOA191 GXW188:GXW191 HHS188:HHS191 HRO188:HRO191 IBK188:IBK191 ILG188:ILG191 IVC188:IVC191 JEY188:JEY191 JOU188:JOU191 JYQ188:JYQ191 KIM188:KIM191 KSI188:KSI191 LCE188:LCE191 LMA188:LMA191 LVW188:LVW191 MFS188:MFS191 MPO188:MPO191 MZK188:MZK191 NJG188:NJG191 NTC188:NTC191 OCY188:OCY191 OMU188:OMU191 OWQ188:OWQ191 PGM188:PGM191 PQI188:PQI191 QAE188:QAE191 QKA188:QKA191 QTW188:QTW191 RDS188:RDS191 RNO188:RNO191 RXK188:RXK191 SHG188:SHG191 SRC188:SRC191 TAY188:TAY191 TKU188:TKU191 TUQ188:TUQ191 UEM188:UEM191 UOI188:UOI191 UYE188:UYE191 VIA188:VIA191 VRW188:VRW191 WBS188:WBS191 WLO188:WLO191 WVK188:WVK191 C65724:C65727 IY65724:IY65727 SU65724:SU65727 ACQ65724:ACQ65727 AMM65724:AMM65727 AWI65724:AWI65727 BGE65724:BGE65727 BQA65724:BQA65727 BZW65724:BZW65727 CJS65724:CJS65727 CTO65724:CTO65727 DDK65724:DDK65727 DNG65724:DNG65727 DXC65724:DXC65727 EGY65724:EGY65727 EQU65724:EQU65727 FAQ65724:FAQ65727 FKM65724:FKM65727 FUI65724:FUI65727 GEE65724:GEE65727 GOA65724:GOA65727 GXW65724:GXW65727 HHS65724:HHS65727 HRO65724:HRO65727 IBK65724:IBK65727 ILG65724:ILG65727 IVC65724:IVC65727 JEY65724:JEY65727 JOU65724:JOU65727 JYQ65724:JYQ65727 KIM65724:KIM65727 KSI65724:KSI65727 LCE65724:LCE65727 LMA65724:LMA65727 LVW65724:LVW65727 MFS65724:MFS65727 MPO65724:MPO65727 MZK65724:MZK65727 NJG65724:NJG65727 NTC65724:NTC65727 OCY65724:OCY65727 OMU65724:OMU65727 OWQ65724:OWQ65727 PGM65724:PGM65727 PQI65724:PQI65727 QAE65724:QAE65727 QKA65724:QKA65727 QTW65724:QTW65727 RDS65724:RDS65727 RNO65724:RNO65727 RXK65724:RXK65727 SHG65724:SHG65727 SRC65724:SRC65727 TAY65724:TAY65727 TKU65724:TKU65727 TUQ65724:TUQ65727 UEM65724:UEM65727 UOI65724:UOI65727 UYE65724:UYE65727 VIA65724:VIA65727 VRW65724:VRW65727 WBS65724:WBS65727 WLO65724:WLO65727 WVK65724:WVK65727 C131260:C131263 IY131260:IY131263 SU131260:SU131263 ACQ131260:ACQ131263 AMM131260:AMM131263 AWI131260:AWI131263 BGE131260:BGE131263 BQA131260:BQA131263 BZW131260:BZW131263 CJS131260:CJS131263 CTO131260:CTO131263 DDK131260:DDK131263 DNG131260:DNG131263 DXC131260:DXC131263 EGY131260:EGY131263 EQU131260:EQU131263 FAQ131260:FAQ131263 FKM131260:FKM131263 FUI131260:FUI131263 GEE131260:GEE131263 GOA131260:GOA131263 GXW131260:GXW131263 HHS131260:HHS131263 HRO131260:HRO131263 IBK131260:IBK131263 ILG131260:ILG131263 IVC131260:IVC131263 JEY131260:JEY131263 JOU131260:JOU131263 JYQ131260:JYQ131263 KIM131260:KIM131263 KSI131260:KSI131263 LCE131260:LCE131263 LMA131260:LMA131263 LVW131260:LVW131263 MFS131260:MFS131263 MPO131260:MPO131263 MZK131260:MZK131263 NJG131260:NJG131263 NTC131260:NTC131263 OCY131260:OCY131263 OMU131260:OMU131263 OWQ131260:OWQ131263 PGM131260:PGM131263 PQI131260:PQI131263 QAE131260:QAE131263 QKA131260:QKA131263 QTW131260:QTW131263 RDS131260:RDS131263 RNO131260:RNO131263 RXK131260:RXK131263 SHG131260:SHG131263 SRC131260:SRC131263 TAY131260:TAY131263 TKU131260:TKU131263 TUQ131260:TUQ131263 UEM131260:UEM131263 UOI131260:UOI131263 UYE131260:UYE131263 VIA131260:VIA131263 VRW131260:VRW131263 WBS131260:WBS131263 WLO131260:WLO131263 WVK131260:WVK131263 C196796:C196799 IY196796:IY196799 SU196796:SU196799 ACQ196796:ACQ196799 AMM196796:AMM196799 AWI196796:AWI196799 BGE196796:BGE196799 BQA196796:BQA196799 BZW196796:BZW196799 CJS196796:CJS196799 CTO196796:CTO196799 DDK196796:DDK196799 DNG196796:DNG196799 DXC196796:DXC196799 EGY196796:EGY196799 EQU196796:EQU196799 FAQ196796:FAQ196799 FKM196796:FKM196799 FUI196796:FUI196799 GEE196796:GEE196799 GOA196796:GOA196799 GXW196796:GXW196799 HHS196796:HHS196799 HRO196796:HRO196799 IBK196796:IBK196799 ILG196796:ILG196799 IVC196796:IVC196799 JEY196796:JEY196799 JOU196796:JOU196799 JYQ196796:JYQ196799 KIM196796:KIM196799 KSI196796:KSI196799 LCE196796:LCE196799 LMA196796:LMA196799 LVW196796:LVW196799 MFS196796:MFS196799 MPO196796:MPO196799 MZK196796:MZK196799 NJG196796:NJG196799 NTC196796:NTC196799 OCY196796:OCY196799 OMU196796:OMU196799 OWQ196796:OWQ196799 PGM196796:PGM196799 PQI196796:PQI196799 QAE196796:QAE196799 QKA196796:QKA196799 QTW196796:QTW196799 RDS196796:RDS196799 RNO196796:RNO196799 RXK196796:RXK196799 SHG196796:SHG196799 SRC196796:SRC196799 TAY196796:TAY196799 TKU196796:TKU196799 TUQ196796:TUQ196799 UEM196796:UEM196799 UOI196796:UOI196799 UYE196796:UYE196799 VIA196796:VIA196799 VRW196796:VRW196799 WBS196796:WBS196799 WLO196796:WLO196799 WVK196796:WVK196799 C262332:C262335 IY262332:IY262335 SU262332:SU262335 ACQ262332:ACQ262335 AMM262332:AMM262335 AWI262332:AWI262335 BGE262332:BGE262335 BQA262332:BQA262335 BZW262332:BZW262335 CJS262332:CJS262335 CTO262332:CTO262335 DDK262332:DDK262335 DNG262332:DNG262335 DXC262332:DXC262335 EGY262332:EGY262335 EQU262332:EQU262335 FAQ262332:FAQ262335 FKM262332:FKM262335 FUI262332:FUI262335 GEE262332:GEE262335 GOA262332:GOA262335 GXW262332:GXW262335 HHS262332:HHS262335 HRO262332:HRO262335 IBK262332:IBK262335 ILG262332:ILG262335 IVC262332:IVC262335 JEY262332:JEY262335 JOU262332:JOU262335 JYQ262332:JYQ262335 KIM262332:KIM262335 KSI262332:KSI262335 LCE262332:LCE262335 LMA262332:LMA262335 LVW262332:LVW262335 MFS262332:MFS262335 MPO262332:MPO262335 MZK262332:MZK262335 NJG262332:NJG262335 NTC262332:NTC262335 OCY262332:OCY262335 OMU262332:OMU262335 OWQ262332:OWQ262335 PGM262332:PGM262335 PQI262332:PQI262335 QAE262332:QAE262335 QKA262332:QKA262335 QTW262332:QTW262335 RDS262332:RDS262335 RNO262332:RNO262335 RXK262332:RXK262335 SHG262332:SHG262335 SRC262332:SRC262335 TAY262332:TAY262335 TKU262332:TKU262335 TUQ262332:TUQ262335 UEM262332:UEM262335 UOI262332:UOI262335 UYE262332:UYE262335 VIA262332:VIA262335 VRW262332:VRW262335 WBS262332:WBS262335 WLO262332:WLO262335 WVK262332:WVK262335 C327868:C327871 IY327868:IY327871 SU327868:SU327871 ACQ327868:ACQ327871 AMM327868:AMM327871 AWI327868:AWI327871 BGE327868:BGE327871 BQA327868:BQA327871 BZW327868:BZW327871 CJS327868:CJS327871 CTO327868:CTO327871 DDK327868:DDK327871 DNG327868:DNG327871 DXC327868:DXC327871 EGY327868:EGY327871 EQU327868:EQU327871 FAQ327868:FAQ327871 FKM327868:FKM327871 FUI327868:FUI327871 GEE327868:GEE327871 GOA327868:GOA327871 GXW327868:GXW327871 HHS327868:HHS327871 HRO327868:HRO327871 IBK327868:IBK327871 ILG327868:ILG327871 IVC327868:IVC327871 JEY327868:JEY327871 JOU327868:JOU327871 JYQ327868:JYQ327871 KIM327868:KIM327871 KSI327868:KSI327871 LCE327868:LCE327871 LMA327868:LMA327871 LVW327868:LVW327871 MFS327868:MFS327871 MPO327868:MPO327871 MZK327868:MZK327871 NJG327868:NJG327871 NTC327868:NTC327871 OCY327868:OCY327871 OMU327868:OMU327871 OWQ327868:OWQ327871 PGM327868:PGM327871 PQI327868:PQI327871 QAE327868:QAE327871 QKA327868:QKA327871 QTW327868:QTW327871 RDS327868:RDS327871 RNO327868:RNO327871 RXK327868:RXK327871 SHG327868:SHG327871 SRC327868:SRC327871 TAY327868:TAY327871 TKU327868:TKU327871 TUQ327868:TUQ327871 UEM327868:UEM327871 UOI327868:UOI327871 UYE327868:UYE327871 VIA327868:VIA327871 VRW327868:VRW327871 WBS327868:WBS327871 WLO327868:WLO327871 WVK327868:WVK327871 C393404:C393407 IY393404:IY393407 SU393404:SU393407 ACQ393404:ACQ393407 AMM393404:AMM393407 AWI393404:AWI393407 BGE393404:BGE393407 BQA393404:BQA393407 BZW393404:BZW393407 CJS393404:CJS393407 CTO393404:CTO393407 DDK393404:DDK393407 DNG393404:DNG393407 DXC393404:DXC393407 EGY393404:EGY393407 EQU393404:EQU393407 FAQ393404:FAQ393407 FKM393404:FKM393407 FUI393404:FUI393407 GEE393404:GEE393407 GOA393404:GOA393407 GXW393404:GXW393407 HHS393404:HHS393407 HRO393404:HRO393407 IBK393404:IBK393407 ILG393404:ILG393407 IVC393404:IVC393407 JEY393404:JEY393407 JOU393404:JOU393407 JYQ393404:JYQ393407 KIM393404:KIM393407 KSI393404:KSI393407 LCE393404:LCE393407 LMA393404:LMA393407 LVW393404:LVW393407 MFS393404:MFS393407 MPO393404:MPO393407 MZK393404:MZK393407 NJG393404:NJG393407 NTC393404:NTC393407 OCY393404:OCY393407 OMU393404:OMU393407 OWQ393404:OWQ393407 PGM393404:PGM393407 PQI393404:PQI393407 QAE393404:QAE393407 QKA393404:QKA393407 QTW393404:QTW393407 RDS393404:RDS393407 RNO393404:RNO393407 RXK393404:RXK393407 SHG393404:SHG393407 SRC393404:SRC393407 TAY393404:TAY393407 TKU393404:TKU393407 TUQ393404:TUQ393407 UEM393404:UEM393407 UOI393404:UOI393407 UYE393404:UYE393407 VIA393404:VIA393407 VRW393404:VRW393407 WBS393404:WBS393407 WLO393404:WLO393407 WVK393404:WVK393407 C458940:C458943 IY458940:IY458943 SU458940:SU458943 ACQ458940:ACQ458943 AMM458940:AMM458943 AWI458940:AWI458943 BGE458940:BGE458943 BQA458940:BQA458943 BZW458940:BZW458943 CJS458940:CJS458943 CTO458940:CTO458943 DDK458940:DDK458943 DNG458940:DNG458943 DXC458940:DXC458943 EGY458940:EGY458943 EQU458940:EQU458943 FAQ458940:FAQ458943 FKM458940:FKM458943 FUI458940:FUI458943 GEE458940:GEE458943 GOA458940:GOA458943 GXW458940:GXW458943 HHS458940:HHS458943 HRO458940:HRO458943 IBK458940:IBK458943 ILG458940:ILG458943 IVC458940:IVC458943 JEY458940:JEY458943 JOU458940:JOU458943 JYQ458940:JYQ458943 KIM458940:KIM458943 KSI458940:KSI458943 LCE458940:LCE458943 LMA458940:LMA458943 LVW458940:LVW458943 MFS458940:MFS458943 MPO458940:MPO458943 MZK458940:MZK458943 NJG458940:NJG458943 NTC458940:NTC458943 OCY458940:OCY458943 OMU458940:OMU458943 OWQ458940:OWQ458943 PGM458940:PGM458943 PQI458940:PQI458943 QAE458940:QAE458943 QKA458940:QKA458943 QTW458940:QTW458943 RDS458940:RDS458943 RNO458940:RNO458943 RXK458940:RXK458943 SHG458940:SHG458943 SRC458940:SRC458943 TAY458940:TAY458943 TKU458940:TKU458943 TUQ458940:TUQ458943 UEM458940:UEM458943 UOI458940:UOI458943 UYE458940:UYE458943 VIA458940:VIA458943 VRW458940:VRW458943 WBS458940:WBS458943 WLO458940:WLO458943 WVK458940:WVK458943 C524476:C524479 IY524476:IY524479 SU524476:SU524479 ACQ524476:ACQ524479 AMM524476:AMM524479 AWI524476:AWI524479 BGE524476:BGE524479 BQA524476:BQA524479 BZW524476:BZW524479 CJS524476:CJS524479 CTO524476:CTO524479 DDK524476:DDK524479 DNG524476:DNG524479 DXC524476:DXC524479 EGY524476:EGY524479 EQU524476:EQU524479 FAQ524476:FAQ524479 FKM524476:FKM524479 FUI524476:FUI524479 GEE524476:GEE524479 GOA524476:GOA524479 GXW524476:GXW524479 HHS524476:HHS524479 HRO524476:HRO524479 IBK524476:IBK524479 ILG524476:ILG524479 IVC524476:IVC524479 JEY524476:JEY524479 JOU524476:JOU524479 JYQ524476:JYQ524479 KIM524476:KIM524479 KSI524476:KSI524479 LCE524476:LCE524479 LMA524476:LMA524479 LVW524476:LVW524479 MFS524476:MFS524479 MPO524476:MPO524479 MZK524476:MZK524479 NJG524476:NJG524479 NTC524476:NTC524479 OCY524476:OCY524479 OMU524476:OMU524479 OWQ524476:OWQ524479 PGM524476:PGM524479 PQI524476:PQI524479 QAE524476:QAE524479 QKA524476:QKA524479 QTW524476:QTW524479 RDS524476:RDS524479 RNO524476:RNO524479 RXK524476:RXK524479 SHG524476:SHG524479 SRC524476:SRC524479 TAY524476:TAY524479 TKU524476:TKU524479 TUQ524476:TUQ524479 UEM524476:UEM524479 UOI524476:UOI524479 UYE524476:UYE524479 VIA524476:VIA524479 VRW524476:VRW524479 WBS524476:WBS524479 WLO524476:WLO524479 WVK524476:WVK524479 C590012:C590015 IY590012:IY590015 SU590012:SU590015 ACQ590012:ACQ590015 AMM590012:AMM590015 AWI590012:AWI590015 BGE590012:BGE590015 BQA590012:BQA590015 BZW590012:BZW590015 CJS590012:CJS590015 CTO590012:CTO590015 DDK590012:DDK590015 DNG590012:DNG590015 DXC590012:DXC590015 EGY590012:EGY590015 EQU590012:EQU590015 FAQ590012:FAQ590015 FKM590012:FKM590015 FUI590012:FUI590015 GEE590012:GEE590015 GOA590012:GOA590015 GXW590012:GXW590015 HHS590012:HHS590015 HRO590012:HRO590015 IBK590012:IBK590015 ILG590012:ILG590015 IVC590012:IVC590015 JEY590012:JEY590015 JOU590012:JOU590015 JYQ590012:JYQ590015 KIM590012:KIM590015 KSI590012:KSI590015 LCE590012:LCE590015 LMA590012:LMA590015 LVW590012:LVW590015 MFS590012:MFS590015 MPO590012:MPO590015 MZK590012:MZK590015 NJG590012:NJG590015 NTC590012:NTC590015 OCY590012:OCY590015 OMU590012:OMU590015 OWQ590012:OWQ590015 PGM590012:PGM590015 PQI590012:PQI590015 QAE590012:QAE590015 QKA590012:QKA590015 QTW590012:QTW590015 RDS590012:RDS590015 RNO590012:RNO590015 RXK590012:RXK590015 SHG590012:SHG590015 SRC590012:SRC590015 TAY590012:TAY590015 TKU590012:TKU590015 TUQ590012:TUQ590015 UEM590012:UEM590015 UOI590012:UOI590015 UYE590012:UYE590015 VIA590012:VIA590015 VRW590012:VRW590015 WBS590012:WBS590015 WLO590012:WLO590015 WVK590012:WVK590015 C655548:C655551 IY655548:IY655551 SU655548:SU655551 ACQ655548:ACQ655551 AMM655548:AMM655551 AWI655548:AWI655551 BGE655548:BGE655551 BQA655548:BQA655551 BZW655548:BZW655551 CJS655548:CJS655551 CTO655548:CTO655551 DDK655548:DDK655551 DNG655548:DNG655551 DXC655548:DXC655551 EGY655548:EGY655551 EQU655548:EQU655551 FAQ655548:FAQ655551 FKM655548:FKM655551 FUI655548:FUI655551 GEE655548:GEE655551 GOA655548:GOA655551 GXW655548:GXW655551 HHS655548:HHS655551 HRO655548:HRO655551 IBK655548:IBK655551 ILG655548:ILG655551 IVC655548:IVC655551 JEY655548:JEY655551 JOU655548:JOU655551 JYQ655548:JYQ655551 KIM655548:KIM655551 KSI655548:KSI655551 LCE655548:LCE655551 LMA655548:LMA655551 LVW655548:LVW655551 MFS655548:MFS655551 MPO655548:MPO655551 MZK655548:MZK655551 NJG655548:NJG655551 NTC655548:NTC655551 OCY655548:OCY655551 OMU655548:OMU655551 OWQ655548:OWQ655551 PGM655548:PGM655551 PQI655548:PQI655551 QAE655548:QAE655551 QKA655548:QKA655551 QTW655548:QTW655551 RDS655548:RDS655551 RNO655548:RNO655551 RXK655548:RXK655551 SHG655548:SHG655551 SRC655548:SRC655551 TAY655548:TAY655551 TKU655548:TKU655551 TUQ655548:TUQ655551 UEM655548:UEM655551 UOI655548:UOI655551 UYE655548:UYE655551 VIA655548:VIA655551 VRW655548:VRW655551 WBS655548:WBS655551 WLO655548:WLO655551 WVK655548:WVK655551 C721084:C721087 IY721084:IY721087 SU721084:SU721087 ACQ721084:ACQ721087 AMM721084:AMM721087 AWI721084:AWI721087 BGE721084:BGE721087 BQA721084:BQA721087 BZW721084:BZW721087 CJS721084:CJS721087 CTO721084:CTO721087 DDK721084:DDK721087 DNG721084:DNG721087 DXC721084:DXC721087 EGY721084:EGY721087 EQU721084:EQU721087 FAQ721084:FAQ721087 FKM721084:FKM721087 FUI721084:FUI721087 GEE721084:GEE721087 GOA721084:GOA721087 GXW721084:GXW721087 HHS721084:HHS721087 HRO721084:HRO721087 IBK721084:IBK721087 ILG721084:ILG721087 IVC721084:IVC721087 JEY721084:JEY721087 JOU721084:JOU721087 JYQ721084:JYQ721087 KIM721084:KIM721087 KSI721084:KSI721087 LCE721084:LCE721087 LMA721084:LMA721087 LVW721084:LVW721087 MFS721084:MFS721087 MPO721084:MPO721087 MZK721084:MZK721087 NJG721084:NJG721087 NTC721084:NTC721087 OCY721084:OCY721087 OMU721084:OMU721087 OWQ721084:OWQ721087 PGM721084:PGM721087 PQI721084:PQI721087 QAE721084:QAE721087 QKA721084:QKA721087 QTW721084:QTW721087 RDS721084:RDS721087 RNO721084:RNO721087 RXK721084:RXK721087 SHG721084:SHG721087 SRC721084:SRC721087 TAY721084:TAY721087 TKU721084:TKU721087 TUQ721084:TUQ721087 UEM721084:UEM721087 UOI721084:UOI721087 UYE721084:UYE721087 VIA721084:VIA721087 VRW721084:VRW721087 WBS721084:WBS721087 WLO721084:WLO721087 WVK721084:WVK721087 C786620:C786623 IY786620:IY786623 SU786620:SU786623 ACQ786620:ACQ786623 AMM786620:AMM786623 AWI786620:AWI786623 BGE786620:BGE786623 BQA786620:BQA786623 BZW786620:BZW786623 CJS786620:CJS786623 CTO786620:CTO786623 DDK786620:DDK786623 DNG786620:DNG786623 DXC786620:DXC786623 EGY786620:EGY786623 EQU786620:EQU786623 FAQ786620:FAQ786623 FKM786620:FKM786623 FUI786620:FUI786623 GEE786620:GEE786623 GOA786620:GOA786623 GXW786620:GXW786623 HHS786620:HHS786623 HRO786620:HRO786623 IBK786620:IBK786623 ILG786620:ILG786623 IVC786620:IVC786623 JEY786620:JEY786623 JOU786620:JOU786623 JYQ786620:JYQ786623 KIM786620:KIM786623 KSI786620:KSI786623 LCE786620:LCE786623 LMA786620:LMA786623 LVW786620:LVW786623 MFS786620:MFS786623 MPO786620:MPO786623 MZK786620:MZK786623 NJG786620:NJG786623 NTC786620:NTC786623 OCY786620:OCY786623 OMU786620:OMU786623 OWQ786620:OWQ786623 PGM786620:PGM786623 PQI786620:PQI786623 QAE786620:QAE786623 QKA786620:QKA786623 QTW786620:QTW786623 RDS786620:RDS786623 RNO786620:RNO786623 RXK786620:RXK786623 SHG786620:SHG786623 SRC786620:SRC786623 TAY786620:TAY786623 TKU786620:TKU786623 TUQ786620:TUQ786623 UEM786620:UEM786623 UOI786620:UOI786623 UYE786620:UYE786623 VIA786620:VIA786623 VRW786620:VRW786623 WBS786620:WBS786623 WLO786620:WLO786623 WVK786620:WVK786623 C852156:C852159 IY852156:IY852159 SU852156:SU852159 ACQ852156:ACQ852159 AMM852156:AMM852159 AWI852156:AWI852159 BGE852156:BGE852159 BQA852156:BQA852159 BZW852156:BZW852159 CJS852156:CJS852159 CTO852156:CTO852159 DDK852156:DDK852159 DNG852156:DNG852159 DXC852156:DXC852159 EGY852156:EGY852159 EQU852156:EQU852159 FAQ852156:FAQ852159 FKM852156:FKM852159 FUI852156:FUI852159 GEE852156:GEE852159 GOA852156:GOA852159 GXW852156:GXW852159 HHS852156:HHS852159 HRO852156:HRO852159 IBK852156:IBK852159 ILG852156:ILG852159 IVC852156:IVC852159 JEY852156:JEY852159 JOU852156:JOU852159 JYQ852156:JYQ852159 KIM852156:KIM852159 KSI852156:KSI852159 LCE852156:LCE852159 LMA852156:LMA852159 LVW852156:LVW852159 MFS852156:MFS852159 MPO852156:MPO852159 MZK852156:MZK852159 NJG852156:NJG852159 NTC852156:NTC852159 OCY852156:OCY852159 OMU852156:OMU852159 OWQ852156:OWQ852159 PGM852156:PGM852159 PQI852156:PQI852159 QAE852156:QAE852159 QKA852156:QKA852159 QTW852156:QTW852159 RDS852156:RDS852159 RNO852156:RNO852159 RXK852156:RXK852159 SHG852156:SHG852159 SRC852156:SRC852159 TAY852156:TAY852159 TKU852156:TKU852159 TUQ852156:TUQ852159 UEM852156:UEM852159 UOI852156:UOI852159 UYE852156:UYE852159 VIA852156:VIA852159 VRW852156:VRW852159 WBS852156:WBS852159 WLO852156:WLO852159 WVK852156:WVK852159 C917692:C917695 IY917692:IY917695 SU917692:SU917695 ACQ917692:ACQ917695 AMM917692:AMM917695 AWI917692:AWI917695 BGE917692:BGE917695 BQA917692:BQA917695 BZW917692:BZW917695 CJS917692:CJS917695 CTO917692:CTO917695 DDK917692:DDK917695 DNG917692:DNG917695 DXC917692:DXC917695 EGY917692:EGY917695 EQU917692:EQU917695 FAQ917692:FAQ917695 FKM917692:FKM917695 FUI917692:FUI917695 GEE917692:GEE917695 GOA917692:GOA917695 GXW917692:GXW917695 HHS917692:HHS917695 HRO917692:HRO917695 IBK917692:IBK917695 ILG917692:ILG917695 IVC917692:IVC917695 JEY917692:JEY917695 JOU917692:JOU917695 JYQ917692:JYQ917695 KIM917692:KIM917695 KSI917692:KSI917695 LCE917692:LCE917695 LMA917692:LMA917695 LVW917692:LVW917695 MFS917692:MFS917695 MPO917692:MPO917695 MZK917692:MZK917695 NJG917692:NJG917695 NTC917692:NTC917695 OCY917692:OCY917695 OMU917692:OMU917695 OWQ917692:OWQ917695 PGM917692:PGM917695 PQI917692:PQI917695 QAE917692:QAE917695 QKA917692:QKA917695 QTW917692:QTW917695 RDS917692:RDS917695 RNO917692:RNO917695 RXK917692:RXK917695 SHG917692:SHG917695 SRC917692:SRC917695 TAY917692:TAY917695 TKU917692:TKU917695 TUQ917692:TUQ917695 UEM917692:UEM917695 UOI917692:UOI917695 UYE917692:UYE917695 VIA917692:VIA917695 VRW917692:VRW917695 WBS917692:WBS917695 WLO917692:WLO917695 WVK917692:WVK917695 C983228:C983231 IY983228:IY983231 SU983228:SU983231 ACQ983228:ACQ983231 AMM983228:AMM983231 AWI983228:AWI983231 BGE983228:BGE983231 BQA983228:BQA983231 BZW983228:BZW983231 CJS983228:CJS983231 CTO983228:CTO983231 DDK983228:DDK983231 DNG983228:DNG983231 DXC983228:DXC983231 EGY983228:EGY983231 EQU983228:EQU983231 FAQ983228:FAQ983231 FKM983228:FKM983231 FUI983228:FUI983231 GEE983228:GEE983231 GOA983228:GOA983231 GXW983228:GXW983231 HHS983228:HHS983231 HRO983228:HRO983231 IBK983228:IBK983231 ILG983228:ILG983231 IVC983228:IVC983231 JEY983228:JEY983231 JOU983228:JOU983231 JYQ983228:JYQ983231 KIM983228:KIM983231 KSI983228:KSI983231 LCE983228:LCE983231 LMA983228:LMA983231 LVW983228:LVW983231 MFS983228:MFS983231 MPO983228:MPO983231 MZK983228:MZK983231 NJG983228:NJG983231 NTC983228:NTC983231 OCY983228:OCY983231 OMU983228:OMU983231 OWQ983228:OWQ983231 PGM983228:PGM983231 PQI983228:PQI983231 QAE983228:QAE983231 QKA983228:QKA983231 QTW983228:QTW983231 RDS983228:RDS983231 RNO983228:RNO983231 RXK983228:RXK983231 SHG983228:SHG983231 SRC983228:SRC983231 TAY983228:TAY983231 TKU983228:TKU983231 TUQ983228:TUQ983231 UEM983228:UEM983231 UOI983228:UOI983231 UYE983228:UYE983231 VIA983228:VIA983231 VRW983228:VRW983231 WBS983228:WBS983231 WLO983228:WLO983231 WVK983228:WVK983231 C20:C21 IY20:IY21 SU20:SU21 ACQ20:ACQ21 AMM20:AMM21 AWI20:AWI21 BGE20:BGE21 BQA20:BQA21 BZW20:BZW21 CJS20:CJS21 CTO20:CTO21 DDK20:DDK21 DNG20:DNG21 DXC20:DXC21 EGY20:EGY21 EQU20:EQU21 FAQ20:FAQ21 FKM20:FKM21 FUI20:FUI21 GEE20:GEE21 GOA20:GOA21 GXW20:GXW21 HHS20:HHS21 HRO20:HRO21 IBK20:IBK21 ILG20:ILG21 IVC20:IVC21 JEY20:JEY21 JOU20:JOU21 JYQ20:JYQ21 KIM20:KIM21 KSI20:KSI21 LCE20:LCE21 LMA20:LMA21 LVW20:LVW21 MFS20:MFS21 MPO20:MPO21 MZK20:MZK21 NJG20:NJG21 NTC20:NTC21 OCY20:OCY21 OMU20:OMU21 OWQ20:OWQ21 PGM20:PGM21 PQI20:PQI21 QAE20:QAE21 QKA20:QKA21 QTW20:QTW21 RDS20:RDS21 RNO20:RNO21 RXK20:RXK21 SHG20:SHG21 SRC20:SRC21 TAY20:TAY21 TKU20:TKU21 TUQ20:TUQ21 UEM20:UEM21 UOI20:UOI21 UYE20:UYE21 VIA20:VIA21 VRW20:VRW21 WBS20:WBS21 WLO20:WLO21 WVK20:WVK21 C65556:C65557 IY65556:IY65557 SU65556:SU65557 ACQ65556:ACQ65557 AMM65556:AMM65557 AWI65556:AWI65557 BGE65556:BGE65557 BQA65556:BQA65557 BZW65556:BZW65557 CJS65556:CJS65557 CTO65556:CTO65557 DDK65556:DDK65557 DNG65556:DNG65557 DXC65556:DXC65557 EGY65556:EGY65557 EQU65556:EQU65557 FAQ65556:FAQ65557 FKM65556:FKM65557 FUI65556:FUI65557 GEE65556:GEE65557 GOA65556:GOA65557 GXW65556:GXW65557 HHS65556:HHS65557 HRO65556:HRO65557 IBK65556:IBK65557 ILG65556:ILG65557 IVC65556:IVC65557 JEY65556:JEY65557 JOU65556:JOU65557 JYQ65556:JYQ65557 KIM65556:KIM65557 KSI65556:KSI65557 LCE65556:LCE65557 LMA65556:LMA65557 LVW65556:LVW65557 MFS65556:MFS65557 MPO65556:MPO65557 MZK65556:MZK65557 NJG65556:NJG65557 NTC65556:NTC65557 OCY65556:OCY65557 OMU65556:OMU65557 OWQ65556:OWQ65557 PGM65556:PGM65557 PQI65556:PQI65557 QAE65556:QAE65557 QKA65556:QKA65557 QTW65556:QTW65557 RDS65556:RDS65557 RNO65556:RNO65557 RXK65556:RXK65557 SHG65556:SHG65557 SRC65556:SRC65557 TAY65556:TAY65557 TKU65556:TKU65557 TUQ65556:TUQ65557 UEM65556:UEM65557 UOI65556:UOI65557 UYE65556:UYE65557 VIA65556:VIA65557 VRW65556:VRW65557 WBS65556:WBS65557 WLO65556:WLO65557 WVK65556:WVK65557 C131092:C131093 IY131092:IY131093 SU131092:SU131093 ACQ131092:ACQ131093 AMM131092:AMM131093 AWI131092:AWI131093 BGE131092:BGE131093 BQA131092:BQA131093 BZW131092:BZW131093 CJS131092:CJS131093 CTO131092:CTO131093 DDK131092:DDK131093 DNG131092:DNG131093 DXC131092:DXC131093 EGY131092:EGY131093 EQU131092:EQU131093 FAQ131092:FAQ131093 FKM131092:FKM131093 FUI131092:FUI131093 GEE131092:GEE131093 GOA131092:GOA131093 GXW131092:GXW131093 HHS131092:HHS131093 HRO131092:HRO131093 IBK131092:IBK131093 ILG131092:ILG131093 IVC131092:IVC131093 JEY131092:JEY131093 JOU131092:JOU131093 JYQ131092:JYQ131093 KIM131092:KIM131093 KSI131092:KSI131093 LCE131092:LCE131093 LMA131092:LMA131093 LVW131092:LVW131093 MFS131092:MFS131093 MPO131092:MPO131093 MZK131092:MZK131093 NJG131092:NJG131093 NTC131092:NTC131093 OCY131092:OCY131093 OMU131092:OMU131093 OWQ131092:OWQ131093 PGM131092:PGM131093 PQI131092:PQI131093 QAE131092:QAE131093 QKA131092:QKA131093 QTW131092:QTW131093 RDS131092:RDS131093 RNO131092:RNO131093 RXK131092:RXK131093 SHG131092:SHG131093 SRC131092:SRC131093 TAY131092:TAY131093 TKU131092:TKU131093 TUQ131092:TUQ131093 UEM131092:UEM131093 UOI131092:UOI131093 UYE131092:UYE131093 VIA131092:VIA131093 VRW131092:VRW131093 WBS131092:WBS131093 WLO131092:WLO131093 WVK131092:WVK131093 C196628:C196629 IY196628:IY196629 SU196628:SU196629 ACQ196628:ACQ196629 AMM196628:AMM196629 AWI196628:AWI196629 BGE196628:BGE196629 BQA196628:BQA196629 BZW196628:BZW196629 CJS196628:CJS196629 CTO196628:CTO196629 DDK196628:DDK196629 DNG196628:DNG196629 DXC196628:DXC196629 EGY196628:EGY196629 EQU196628:EQU196629 FAQ196628:FAQ196629 FKM196628:FKM196629 FUI196628:FUI196629 GEE196628:GEE196629 GOA196628:GOA196629 GXW196628:GXW196629 HHS196628:HHS196629 HRO196628:HRO196629 IBK196628:IBK196629 ILG196628:ILG196629 IVC196628:IVC196629 JEY196628:JEY196629 JOU196628:JOU196629 JYQ196628:JYQ196629 KIM196628:KIM196629 KSI196628:KSI196629 LCE196628:LCE196629 LMA196628:LMA196629 LVW196628:LVW196629 MFS196628:MFS196629 MPO196628:MPO196629 MZK196628:MZK196629 NJG196628:NJG196629 NTC196628:NTC196629 OCY196628:OCY196629 OMU196628:OMU196629 OWQ196628:OWQ196629 PGM196628:PGM196629 PQI196628:PQI196629 QAE196628:QAE196629 QKA196628:QKA196629 QTW196628:QTW196629 RDS196628:RDS196629 RNO196628:RNO196629 RXK196628:RXK196629 SHG196628:SHG196629 SRC196628:SRC196629 TAY196628:TAY196629 TKU196628:TKU196629 TUQ196628:TUQ196629 UEM196628:UEM196629 UOI196628:UOI196629 UYE196628:UYE196629 VIA196628:VIA196629 VRW196628:VRW196629 WBS196628:WBS196629 WLO196628:WLO196629 WVK196628:WVK196629 C262164:C262165 IY262164:IY262165 SU262164:SU262165 ACQ262164:ACQ262165 AMM262164:AMM262165 AWI262164:AWI262165 BGE262164:BGE262165 BQA262164:BQA262165 BZW262164:BZW262165 CJS262164:CJS262165 CTO262164:CTO262165 DDK262164:DDK262165 DNG262164:DNG262165 DXC262164:DXC262165 EGY262164:EGY262165 EQU262164:EQU262165 FAQ262164:FAQ262165 FKM262164:FKM262165 FUI262164:FUI262165 GEE262164:GEE262165 GOA262164:GOA262165 GXW262164:GXW262165 HHS262164:HHS262165 HRO262164:HRO262165 IBK262164:IBK262165 ILG262164:ILG262165 IVC262164:IVC262165 JEY262164:JEY262165 JOU262164:JOU262165 JYQ262164:JYQ262165 KIM262164:KIM262165 KSI262164:KSI262165 LCE262164:LCE262165 LMA262164:LMA262165 LVW262164:LVW262165 MFS262164:MFS262165 MPO262164:MPO262165 MZK262164:MZK262165 NJG262164:NJG262165 NTC262164:NTC262165 OCY262164:OCY262165 OMU262164:OMU262165 OWQ262164:OWQ262165 PGM262164:PGM262165 PQI262164:PQI262165 QAE262164:QAE262165 QKA262164:QKA262165 QTW262164:QTW262165 RDS262164:RDS262165 RNO262164:RNO262165 RXK262164:RXK262165 SHG262164:SHG262165 SRC262164:SRC262165 TAY262164:TAY262165 TKU262164:TKU262165 TUQ262164:TUQ262165 UEM262164:UEM262165 UOI262164:UOI262165 UYE262164:UYE262165 VIA262164:VIA262165 VRW262164:VRW262165 WBS262164:WBS262165 WLO262164:WLO262165 WVK262164:WVK262165 C327700:C327701 IY327700:IY327701 SU327700:SU327701 ACQ327700:ACQ327701 AMM327700:AMM327701 AWI327700:AWI327701 BGE327700:BGE327701 BQA327700:BQA327701 BZW327700:BZW327701 CJS327700:CJS327701 CTO327700:CTO327701 DDK327700:DDK327701 DNG327700:DNG327701 DXC327700:DXC327701 EGY327700:EGY327701 EQU327700:EQU327701 FAQ327700:FAQ327701 FKM327700:FKM327701 FUI327700:FUI327701 GEE327700:GEE327701 GOA327700:GOA327701 GXW327700:GXW327701 HHS327700:HHS327701 HRO327700:HRO327701 IBK327700:IBK327701 ILG327700:ILG327701 IVC327700:IVC327701 JEY327700:JEY327701 JOU327700:JOU327701 JYQ327700:JYQ327701 KIM327700:KIM327701 KSI327700:KSI327701 LCE327700:LCE327701 LMA327700:LMA327701 LVW327700:LVW327701 MFS327700:MFS327701 MPO327700:MPO327701 MZK327700:MZK327701 NJG327700:NJG327701 NTC327700:NTC327701 OCY327700:OCY327701 OMU327700:OMU327701 OWQ327700:OWQ327701 PGM327700:PGM327701 PQI327700:PQI327701 QAE327700:QAE327701 QKA327700:QKA327701 QTW327700:QTW327701 RDS327700:RDS327701 RNO327700:RNO327701 RXK327700:RXK327701 SHG327700:SHG327701 SRC327700:SRC327701 TAY327700:TAY327701 TKU327700:TKU327701 TUQ327700:TUQ327701 UEM327700:UEM327701 UOI327700:UOI327701 UYE327700:UYE327701 VIA327700:VIA327701 VRW327700:VRW327701 WBS327700:WBS327701 WLO327700:WLO327701 WVK327700:WVK327701 C393236:C393237 IY393236:IY393237 SU393236:SU393237 ACQ393236:ACQ393237 AMM393236:AMM393237 AWI393236:AWI393237 BGE393236:BGE393237 BQA393236:BQA393237 BZW393236:BZW393237 CJS393236:CJS393237 CTO393236:CTO393237 DDK393236:DDK393237 DNG393236:DNG393237 DXC393236:DXC393237 EGY393236:EGY393237 EQU393236:EQU393237 FAQ393236:FAQ393237 FKM393236:FKM393237 FUI393236:FUI393237 GEE393236:GEE393237 GOA393236:GOA393237 GXW393236:GXW393237 HHS393236:HHS393237 HRO393236:HRO393237 IBK393236:IBK393237 ILG393236:ILG393237 IVC393236:IVC393237 JEY393236:JEY393237 JOU393236:JOU393237 JYQ393236:JYQ393237 KIM393236:KIM393237 KSI393236:KSI393237 LCE393236:LCE393237 LMA393236:LMA393237 LVW393236:LVW393237 MFS393236:MFS393237 MPO393236:MPO393237 MZK393236:MZK393237 NJG393236:NJG393237 NTC393236:NTC393237 OCY393236:OCY393237 OMU393236:OMU393237 OWQ393236:OWQ393237 PGM393236:PGM393237 PQI393236:PQI393237 QAE393236:QAE393237 QKA393236:QKA393237 QTW393236:QTW393237 RDS393236:RDS393237 RNO393236:RNO393237 RXK393236:RXK393237 SHG393236:SHG393237 SRC393236:SRC393237 TAY393236:TAY393237 TKU393236:TKU393237 TUQ393236:TUQ393237 UEM393236:UEM393237 UOI393236:UOI393237 UYE393236:UYE393237 VIA393236:VIA393237 VRW393236:VRW393237 WBS393236:WBS393237 WLO393236:WLO393237 WVK393236:WVK393237 C458772:C458773 IY458772:IY458773 SU458772:SU458773 ACQ458772:ACQ458773 AMM458772:AMM458773 AWI458772:AWI458773 BGE458772:BGE458773 BQA458772:BQA458773 BZW458772:BZW458773 CJS458772:CJS458773 CTO458772:CTO458773 DDK458772:DDK458773 DNG458772:DNG458773 DXC458772:DXC458773 EGY458772:EGY458773 EQU458772:EQU458773 FAQ458772:FAQ458773 FKM458772:FKM458773 FUI458772:FUI458773 GEE458772:GEE458773 GOA458772:GOA458773 GXW458772:GXW458773 HHS458772:HHS458773 HRO458772:HRO458773 IBK458772:IBK458773 ILG458772:ILG458773 IVC458772:IVC458773 JEY458772:JEY458773 JOU458772:JOU458773 JYQ458772:JYQ458773 KIM458772:KIM458773 KSI458772:KSI458773 LCE458772:LCE458773 LMA458772:LMA458773 LVW458772:LVW458773 MFS458772:MFS458773 MPO458772:MPO458773 MZK458772:MZK458773 NJG458772:NJG458773 NTC458772:NTC458773 OCY458772:OCY458773 OMU458772:OMU458773 OWQ458772:OWQ458773 PGM458772:PGM458773 PQI458772:PQI458773 QAE458772:QAE458773 QKA458772:QKA458773 QTW458772:QTW458773 RDS458772:RDS458773 RNO458772:RNO458773 RXK458772:RXK458773 SHG458772:SHG458773 SRC458772:SRC458773 TAY458772:TAY458773 TKU458772:TKU458773 TUQ458772:TUQ458773 UEM458772:UEM458773 UOI458772:UOI458773 UYE458772:UYE458773 VIA458772:VIA458773 VRW458772:VRW458773 WBS458772:WBS458773 WLO458772:WLO458773 WVK458772:WVK458773 C524308:C524309 IY524308:IY524309 SU524308:SU524309 ACQ524308:ACQ524309 AMM524308:AMM524309 AWI524308:AWI524309 BGE524308:BGE524309 BQA524308:BQA524309 BZW524308:BZW524309 CJS524308:CJS524309 CTO524308:CTO524309 DDK524308:DDK524309 DNG524308:DNG524309 DXC524308:DXC524309 EGY524308:EGY524309 EQU524308:EQU524309 FAQ524308:FAQ524309 FKM524308:FKM524309 FUI524308:FUI524309 GEE524308:GEE524309 GOA524308:GOA524309 GXW524308:GXW524309 HHS524308:HHS524309 HRO524308:HRO524309 IBK524308:IBK524309 ILG524308:ILG524309 IVC524308:IVC524309 JEY524308:JEY524309 JOU524308:JOU524309 JYQ524308:JYQ524309 KIM524308:KIM524309 KSI524308:KSI524309 LCE524308:LCE524309 LMA524308:LMA524309 LVW524308:LVW524309 MFS524308:MFS524309 MPO524308:MPO524309 MZK524308:MZK524309 NJG524308:NJG524309 NTC524308:NTC524309 OCY524308:OCY524309 OMU524308:OMU524309 OWQ524308:OWQ524309 PGM524308:PGM524309 PQI524308:PQI524309 QAE524308:QAE524309 QKA524308:QKA524309 QTW524308:QTW524309 RDS524308:RDS524309 RNO524308:RNO524309 RXK524308:RXK524309 SHG524308:SHG524309 SRC524308:SRC524309 TAY524308:TAY524309 TKU524308:TKU524309 TUQ524308:TUQ524309 UEM524308:UEM524309 UOI524308:UOI524309 UYE524308:UYE524309 VIA524308:VIA524309 VRW524308:VRW524309 WBS524308:WBS524309 WLO524308:WLO524309 WVK524308:WVK524309 C589844:C589845 IY589844:IY589845 SU589844:SU589845 ACQ589844:ACQ589845 AMM589844:AMM589845 AWI589844:AWI589845 BGE589844:BGE589845 BQA589844:BQA589845 BZW589844:BZW589845 CJS589844:CJS589845 CTO589844:CTO589845 DDK589844:DDK589845 DNG589844:DNG589845 DXC589844:DXC589845 EGY589844:EGY589845 EQU589844:EQU589845 FAQ589844:FAQ589845 FKM589844:FKM589845 FUI589844:FUI589845 GEE589844:GEE589845 GOA589844:GOA589845 GXW589844:GXW589845 HHS589844:HHS589845 HRO589844:HRO589845 IBK589844:IBK589845 ILG589844:ILG589845 IVC589844:IVC589845 JEY589844:JEY589845 JOU589844:JOU589845 JYQ589844:JYQ589845 KIM589844:KIM589845 KSI589844:KSI589845 LCE589844:LCE589845 LMA589844:LMA589845 LVW589844:LVW589845 MFS589844:MFS589845 MPO589844:MPO589845 MZK589844:MZK589845 NJG589844:NJG589845 NTC589844:NTC589845 OCY589844:OCY589845 OMU589844:OMU589845 OWQ589844:OWQ589845 PGM589844:PGM589845 PQI589844:PQI589845 QAE589844:QAE589845 QKA589844:QKA589845 QTW589844:QTW589845 RDS589844:RDS589845 RNO589844:RNO589845 RXK589844:RXK589845 SHG589844:SHG589845 SRC589844:SRC589845 TAY589844:TAY589845 TKU589844:TKU589845 TUQ589844:TUQ589845 UEM589844:UEM589845 UOI589844:UOI589845 UYE589844:UYE589845 VIA589844:VIA589845 VRW589844:VRW589845 WBS589844:WBS589845 WLO589844:WLO589845 WVK589844:WVK589845 C655380:C655381 IY655380:IY655381 SU655380:SU655381 ACQ655380:ACQ655381 AMM655380:AMM655381 AWI655380:AWI655381 BGE655380:BGE655381 BQA655380:BQA655381 BZW655380:BZW655381 CJS655380:CJS655381 CTO655380:CTO655381 DDK655380:DDK655381 DNG655380:DNG655381 DXC655380:DXC655381 EGY655380:EGY655381 EQU655380:EQU655381 FAQ655380:FAQ655381 FKM655380:FKM655381 FUI655380:FUI655381 GEE655380:GEE655381 GOA655380:GOA655381 GXW655380:GXW655381 HHS655380:HHS655381 HRO655380:HRO655381 IBK655380:IBK655381 ILG655380:ILG655381 IVC655380:IVC655381 JEY655380:JEY655381 JOU655380:JOU655381 JYQ655380:JYQ655381 KIM655380:KIM655381 KSI655380:KSI655381 LCE655380:LCE655381 LMA655380:LMA655381 LVW655380:LVW655381 MFS655380:MFS655381 MPO655380:MPO655381 MZK655380:MZK655381 NJG655380:NJG655381 NTC655380:NTC655381 OCY655380:OCY655381 OMU655380:OMU655381 OWQ655380:OWQ655381 PGM655380:PGM655381 PQI655380:PQI655381 QAE655380:QAE655381 QKA655380:QKA655381 QTW655380:QTW655381 RDS655380:RDS655381 RNO655380:RNO655381 RXK655380:RXK655381 SHG655380:SHG655381 SRC655380:SRC655381 TAY655380:TAY655381 TKU655380:TKU655381 TUQ655380:TUQ655381 UEM655380:UEM655381 UOI655380:UOI655381 UYE655380:UYE655381 VIA655380:VIA655381 VRW655380:VRW655381 WBS655380:WBS655381 WLO655380:WLO655381 WVK655380:WVK655381 C720916:C720917 IY720916:IY720917 SU720916:SU720917 ACQ720916:ACQ720917 AMM720916:AMM720917 AWI720916:AWI720917 BGE720916:BGE720917 BQA720916:BQA720917 BZW720916:BZW720917 CJS720916:CJS720917 CTO720916:CTO720917 DDK720916:DDK720917 DNG720916:DNG720917 DXC720916:DXC720917 EGY720916:EGY720917 EQU720916:EQU720917 FAQ720916:FAQ720917 FKM720916:FKM720917 FUI720916:FUI720917 GEE720916:GEE720917 GOA720916:GOA720917 GXW720916:GXW720917 HHS720916:HHS720917 HRO720916:HRO720917 IBK720916:IBK720917 ILG720916:ILG720917 IVC720916:IVC720917 JEY720916:JEY720917 JOU720916:JOU720917 JYQ720916:JYQ720917 KIM720916:KIM720917 KSI720916:KSI720917 LCE720916:LCE720917 LMA720916:LMA720917 LVW720916:LVW720917 MFS720916:MFS720917 MPO720916:MPO720917 MZK720916:MZK720917 NJG720916:NJG720917 NTC720916:NTC720917 OCY720916:OCY720917 OMU720916:OMU720917 OWQ720916:OWQ720917 PGM720916:PGM720917 PQI720916:PQI720917 QAE720916:QAE720917 QKA720916:QKA720917 QTW720916:QTW720917 RDS720916:RDS720917 RNO720916:RNO720917 RXK720916:RXK720917 SHG720916:SHG720917 SRC720916:SRC720917 TAY720916:TAY720917 TKU720916:TKU720917 TUQ720916:TUQ720917 UEM720916:UEM720917 UOI720916:UOI720917 UYE720916:UYE720917 VIA720916:VIA720917 VRW720916:VRW720917 WBS720916:WBS720917 WLO720916:WLO720917 WVK720916:WVK720917 C786452:C786453 IY786452:IY786453 SU786452:SU786453 ACQ786452:ACQ786453 AMM786452:AMM786453 AWI786452:AWI786453 BGE786452:BGE786453 BQA786452:BQA786453 BZW786452:BZW786453 CJS786452:CJS786453 CTO786452:CTO786453 DDK786452:DDK786453 DNG786452:DNG786453 DXC786452:DXC786453 EGY786452:EGY786453 EQU786452:EQU786453 FAQ786452:FAQ786453 FKM786452:FKM786453 FUI786452:FUI786453 GEE786452:GEE786453 GOA786452:GOA786453 GXW786452:GXW786453 HHS786452:HHS786453 HRO786452:HRO786453 IBK786452:IBK786453 ILG786452:ILG786453 IVC786452:IVC786453 JEY786452:JEY786453 JOU786452:JOU786453 JYQ786452:JYQ786453 KIM786452:KIM786453 KSI786452:KSI786453 LCE786452:LCE786453 LMA786452:LMA786453 LVW786452:LVW786453 MFS786452:MFS786453 MPO786452:MPO786453 MZK786452:MZK786453 NJG786452:NJG786453 NTC786452:NTC786453 OCY786452:OCY786453 OMU786452:OMU786453 OWQ786452:OWQ786453 PGM786452:PGM786453 PQI786452:PQI786453 QAE786452:QAE786453 QKA786452:QKA786453 QTW786452:QTW786453 RDS786452:RDS786453 RNO786452:RNO786453 RXK786452:RXK786453 SHG786452:SHG786453 SRC786452:SRC786453 TAY786452:TAY786453 TKU786452:TKU786453 TUQ786452:TUQ786453 UEM786452:UEM786453 UOI786452:UOI786453 UYE786452:UYE786453 VIA786452:VIA786453 VRW786452:VRW786453 WBS786452:WBS786453 WLO786452:WLO786453 WVK786452:WVK786453 C851988:C851989 IY851988:IY851989 SU851988:SU851989 ACQ851988:ACQ851989 AMM851988:AMM851989 AWI851988:AWI851989 BGE851988:BGE851989 BQA851988:BQA851989 BZW851988:BZW851989 CJS851988:CJS851989 CTO851988:CTO851989 DDK851988:DDK851989 DNG851988:DNG851989 DXC851988:DXC851989 EGY851988:EGY851989 EQU851988:EQU851989 FAQ851988:FAQ851989 FKM851988:FKM851989 FUI851988:FUI851989 GEE851988:GEE851989 GOA851988:GOA851989 GXW851988:GXW851989 HHS851988:HHS851989 HRO851988:HRO851989 IBK851988:IBK851989 ILG851988:ILG851989 IVC851988:IVC851989 JEY851988:JEY851989 JOU851988:JOU851989 JYQ851988:JYQ851989 KIM851988:KIM851989 KSI851988:KSI851989 LCE851988:LCE851989 LMA851988:LMA851989 LVW851988:LVW851989 MFS851988:MFS851989 MPO851988:MPO851989 MZK851988:MZK851989 NJG851988:NJG851989 NTC851988:NTC851989 OCY851988:OCY851989 OMU851988:OMU851989 OWQ851988:OWQ851989 PGM851988:PGM851989 PQI851988:PQI851989 QAE851988:QAE851989 QKA851988:QKA851989 QTW851988:QTW851989 RDS851988:RDS851989 RNO851988:RNO851989 RXK851988:RXK851989 SHG851988:SHG851989 SRC851988:SRC851989 TAY851988:TAY851989 TKU851988:TKU851989 TUQ851988:TUQ851989 UEM851988:UEM851989 UOI851988:UOI851989 UYE851988:UYE851989 VIA851988:VIA851989 VRW851988:VRW851989 WBS851988:WBS851989 WLO851988:WLO851989 WVK851988:WVK851989 C917524:C917525 IY917524:IY917525 SU917524:SU917525 ACQ917524:ACQ917525 AMM917524:AMM917525 AWI917524:AWI917525 BGE917524:BGE917525 BQA917524:BQA917525 BZW917524:BZW917525 CJS917524:CJS917525 CTO917524:CTO917525 DDK917524:DDK917525 DNG917524:DNG917525 DXC917524:DXC917525 EGY917524:EGY917525 EQU917524:EQU917525 FAQ917524:FAQ917525 FKM917524:FKM917525 FUI917524:FUI917525 GEE917524:GEE917525 GOA917524:GOA917525 GXW917524:GXW917525 HHS917524:HHS917525 HRO917524:HRO917525 IBK917524:IBK917525 ILG917524:ILG917525 IVC917524:IVC917525 JEY917524:JEY917525 JOU917524:JOU917525 JYQ917524:JYQ917525 KIM917524:KIM917525 KSI917524:KSI917525 LCE917524:LCE917525 LMA917524:LMA917525 LVW917524:LVW917525 MFS917524:MFS917525 MPO917524:MPO917525 MZK917524:MZK917525 NJG917524:NJG917525 NTC917524:NTC917525 OCY917524:OCY917525 OMU917524:OMU917525 OWQ917524:OWQ917525 PGM917524:PGM917525 PQI917524:PQI917525 QAE917524:QAE917525 QKA917524:QKA917525 QTW917524:QTW917525 RDS917524:RDS917525 RNO917524:RNO917525 RXK917524:RXK917525 SHG917524:SHG917525 SRC917524:SRC917525 TAY917524:TAY917525 TKU917524:TKU917525 TUQ917524:TUQ917525 UEM917524:UEM917525 UOI917524:UOI917525 UYE917524:UYE917525 VIA917524:VIA917525 VRW917524:VRW917525 WBS917524:WBS917525 WLO917524:WLO917525 WVK917524:WVK917525 C983060:C983061 IY983060:IY983061 SU983060:SU983061 ACQ983060:ACQ983061 AMM983060:AMM983061 AWI983060:AWI983061 BGE983060:BGE983061 BQA983060:BQA983061 BZW983060:BZW983061 CJS983060:CJS983061 CTO983060:CTO983061 DDK983060:DDK983061 DNG983060:DNG983061 DXC983060:DXC983061 EGY983060:EGY983061 EQU983060:EQU983061 FAQ983060:FAQ983061 FKM983060:FKM983061 FUI983060:FUI983061 GEE983060:GEE983061 GOA983060:GOA983061 GXW983060:GXW983061 HHS983060:HHS983061 HRO983060:HRO983061 IBK983060:IBK983061 ILG983060:ILG983061 IVC983060:IVC983061 JEY983060:JEY983061 JOU983060:JOU983061 JYQ983060:JYQ983061 KIM983060:KIM983061 KSI983060:KSI983061 LCE983060:LCE983061 LMA983060:LMA983061 LVW983060:LVW983061 MFS983060:MFS983061 MPO983060:MPO983061 MZK983060:MZK983061 NJG983060:NJG983061 NTC983060:NTC983061 OCY983060:OCY983061 OMU983060:OMU983061 OWQ983060:OWQ983061 PGM983060:PGM983061 PQI983060:PQI983061 QAE983060:QAE983061 QKA983060:QKA983061 QTW983060:QTW983061 RDS983060:RDS983061 RNO983060:RNO983061 RXK983060:RXK983061 SHG983060:SHG983061 SRC983060:SRC983061 TAY983060:TAY983061 TKU983060:TKU983061 TUQ983060:TUQ983061 UEM983060:UEM983061 UOI983060:UOI983061 UYE983060:UYE983061 VIA983060:VIA983061 VRW983060:VRW983061 WBS983060:WBS983061 WLO983060:WLO983061 WVK983060:WVK983061 C17:C18 IY17:IY18 SU17:SU18 ACQ17:ACQ18 AMM17:AMM18 AWI17:AWI18 BGE17:BGE18 BQA17:BQA18 BZW17:BZW18 CJS17:CJS18 CTO17:CTO18 DDK17:DDK18 DNG17:DNG18 DXC17:DXC18 EGY17:EGY18 EQU17:EQU18 FAQ17:FAQ18 FKM17:FKM18 FUI17:FUI18 GEE17:GEE18 GOA17:GOA18 GXW17:GXW18 HHS17:HHS18 HRO17:HRO18 IBK17:IBK18 ILG17:ILG18 IVC17:IVC18 JEY17:JEY18 JOU17:JOU18 JYQ17:JYQ18 KIM17:KIM18 KSI17:KSI18 LCE17:LCE18 LMA17:LMA18 LVW17:LVW18 MFS17:MFS18 MPO17:MPO18 MZK17:MZK18 NJG17:NJG18 NTC17:NTC18 OCY17:OCY18 OMU17:OMU18 OWQ17:OWQ18 PGM17:PGM18 PQI17:PQI18 QAE17:QAE18 QKA17:QKA18 QTW17:QTW18 RDS17:RDS18 RNO17:RNO18 RXK17:RXK18 SHG17:SHG18 SRC17:SRC18 TAY17:TAY18 TKU17:TKU18 TUQ17:TUQ18 UEM17:UEM18 UOI17:UOI18 UYE17:UYE18 VIA17:VIA18 VRW17:VRW18 WBS17:WBS18 WLO17:WLO18 WVK17:WVK18 C65553:C65554 IY65553:IY65554 SU65553:SU65554 ACQ65553:ACQ65554 AMM65553:AMM65554 AWI65553:AWI65554 BGE65553:BGE65554 BQA65553:BQA65554 BZW65553:BZW65554 CJS65553:CJS65554 CTO65553:CTO65554 DDK65553:DDK65554 DNG65553:DNG65554 DXC65553:DXC65554 EGY65553:EGY65554 EQU65553:EQU65554 FAQ65553:FAQ65554 FKM65553:FKM65554 FUI65553:FUI65554 GEE65553:GEE65554 GOA65553:GOA65554 GXW65553:GXW65554 HHS65553:HHS65554 HRO65553:HRO65554 IBK65553:IBK65554 ILG65553:ILG65554 IVC65553:IVC65554 JEY65553:JEY65554 JOU65553:JOU65554 JYQ65553:JYQ65554 KIM65553:KIM65554 KSI65553:KSI65554 LCE65553:LCE65554 LMA65553:LMA65554 LVW65553:LVW65554 MFS65553:MFS65554 MPO65553:MPO65554 MZK65553:MZK65554 NJG65553:NJG65554 NTC65553:NTC65554 OCY65553:OCY65554 OMU65553:OMU65554 OWQ65553:OWQ65554 PGM65553:PGM65554 PQI65553:PQI65554 QAE65553:QAE65554 QKA65553:QKA65554 QTW65553:QTW65554 RDS65553:RDS65554 RNO65553:RNO65554 RXK65553:RXK65554 SHG65553:SHG65554 SRC65553:SRC65554 TAY65553:TAY65554 TKU65553:TKU65554 TUQ65553:TUQ65554 UEM65553:UEM65554 UOI65553:UOI65554 UYE65553:UYE65554 VIA65553:VIA65554 VRW65553:VRW65554 WBS65553:WBS65554 WLO65553:WLO65554 WVK65553:WVK65554 C131089:C131090 IY131089:IY131090 SU131089:SU131090 ACQ131089:ACQ131090 AMM131089:AMM131090 AWI131089:AWI131090 BGE131089:BGE131090 BQA131089:BQA131090 BZW131089:BZW131090 CJS131089:CJS131090 CTO131089:CTO131090 DDK131089:DDK131090 DNG131089:DNG131090 DXC131089:DXC131090 EGY131089:EGY131090 EQU131089:EQU131090 FAQ131089:FAQ131090 FKM131089:FKM131090 FUI131089:FUI131090 GEE131089:GEE131090 GOA131089:GOA131090 GXW131089:GXW131090 HHS131089:HHS131090 HRO131089:HRO131090 IBK131089:IBK131090 ILG131089:ILG131090 IVC131089:IVC131090 JEY131089:JEY131090 JOU131089:JOU131090 JYQ131089:JYQ131090 KIM131089:KIM131090 KSI131089:KSI131090 LCE131089:LCE131090 LMA131089:LMA131090 LVW131089:LVW131090 MFS131089:MFS131090 MPO131089:MPO131090 MZK131089:MZK131090 NJG131089:NJG131090 NTC131089:NTC131090 OCY131089:OCY131090 OMU131089:OMU131090 OWQ131089:OWQ131090 PGM131089:PGM131090 PQI131089:PQI131090 QAE131089:QAE131090 QKA131089:QKA131090 QTW131089:QTW131090 RDS131089:RDS131090 RNO131089:RNO131090 RXK131089:RXK131090 SHG131089:SHG131090 SRC131089:SRC131090 TAY131089:TAY131090 TKU131089:TKU131090 TUQ131089:TUQ131090 UEM131089:UEM131090 UOI131089:UOI131090 UYE131089:UYE131090 VIA131089:VIA131090 VRW131089:VRW131090 WBS131089:WBS131090 WLO131089:WLO131090 WVK131089:WVK131090 C196625:C196626 IY196625:IY196626 SU196625:SU196626 ACQ196625:ACQ196626 AMM196625:AMM196626 AWI196625:AWI196626 BGE196625:BGE196626 BQA196625:BQA196626 BZW196625:BZW196626 CJS196625:CJS196626 CTO196625:CTO196626 DDK196625:DDK196626 DNG196625:DNG196626 DXC196625:DXC196626 EGY196625:EGY196626 EQU196625:EQU196626 FAQ196625:FAQ196626 FKM196625:FKM196626 FUI196625:FUI196626 GEE196625:GEE196626 GOA196625:GOA196626 GXW196625:GXW196626 HHS196625:HHS196626 HRO196625:HRO196626 IBK196625:IBK196626 ILG196625:ILG196626 IVC196625:IVC196626 JEY196625:JEY196626 JOU196625:JOU196626 JYQ196625:JYQ196626 KIM196625:KIM196626 KSI196625:KSI196626 LCE196625:LCE196626 LMA196625:LMA196626 LVW196625:LVW196626 MFS196625:MFS196626 MPO196625:MPO196626 MZK196625:MZK196626 NJG196625:NJG196626 NTC196625:NTC196626 OCY196625:OCY196626 OMU196625:OMU196626 OWQ196625:OWQ196626 PGM196625:PGM196626 PQI196625:PQI196626 QAE196625:QAE196626 QKA196625:QKA196626 QTW196625:QTW196626 RDS196625:RDS196626 RNO196625:RNO196626 RXK196625:RXK196626 SHG196625:SHG196626 SRC196625:SRC196626 TAY196625:TAY196626 TKU196625:TKU196626 TUQ196625:TUQ196626 UEM196625:UEM196626 UOI196625:UOI196626 UYE196625:UYE196626 VIA196625:VIA196626 VRW196625:VRW196626 WBS196625:WBS196626 WLO196625:WLO196626 WVK196625:WVK196626 C262161:C262162 IY262161:IY262162 SU262161:SU262162 ACQ262161:ACQ262162 AMM262161:AMM262162 AWI262161:AWI262162 BGE262161:BGE262162 BQA262161:BQA262162 BZW262161:BZW262162 CJS262161:CJS262162 CTO262161:CTO262162 DDK262161:DDK262162 DNG262161:DNG262162 DXC262161:DXC262162 EGY262161:EGY262162 EQU262161:EQU262162 FAQ262161:FAQ262162 FKM262161:FKM262162 FUI262161:FUI262162 GEE262161:GEE262162 GOA262161:GOA262162 GXW262161:GXW262162 HHS262161:HHS262162 HRO262161:HRO262162 IBK262161:IBK262162 ILG262161:ILG262162 IVC262161:IVC262162 JEY262161:JEY262162 JOU262161:JOU262162 JYQ262161:JYQ262162 KIM262161:KIM262162 KSI262161:KSI262162 LCE262161:LCE262162 LMA262161:LMA262162 LVW262161:LVW262162 MFS262161:MFS262162 MPO262161:MPO262162 MZK262161:MZK262162 NJG262161:NJG262162 NTC262161:NTC262162 OCY262161:OCY262162 OMU262161:OMU262162 OWQ262161:OWQ262162 PGM262161:PGM262162 PQI262161:PQI262162 QAE262161:QAE262162 QKA262161:QKA262162 QTW262161:QTW262162 RDS262161:RDS262162 RNO262161:RNO262162 RXK262161:RXK262162 SHG262161:SHG262162 SRC262161:SRC262162 TAY262161:TAY262162 TKU262161:TKU262162 TUQ262161:TUQ262162 UEM262161:UEM262162 UOI262161:UOI262162 UYE262161:UYE262162 VIA262161:VIA262162 VRW262161:VRW262162 WBS262161:WBS262162 WLO262161:WLO262162 WVK262161:WVK262162 C327697:C327698 IY327697:IY327698 SU327697:SU327698 ACQ327697:ACQ327698 AMM327697:AMM327698 AWI327697:AWI327698 BGE327697:BGE327698 BQA327697:BQA327698 BZW327697:BZW327698 CJS327697:CJS327698 CTO327697:CTO327698 DDK327697:DDK327698 DNG327697:DNG327698 DXC327697:DXC327698 EGY327697:EGY327698 EQU327697:EQU327698 FAQ327697:FAQ327698 FKM327697:FKM327698 FUI327697:FUI327698 GEE327697:GEE327698 GOA327697:GOA327698 GXW327697:GXW327698 HHS327697:HHS327698 HRO327697:HRO327698 IBK327697:IBK327698 ILG327697:ILG327698 IVC327697:IVC327698 JEY327697:JEY327698 JOU327697:JOU327698 JYQ327697:JYQ327698 KIM327697:KIM327698 KSI327697:KSI327698 LCE327697:LCE327698 LMA327697:LMA327698 LVW327697:LVW327698 MFS327697:MFS327698 MPO327697:MPO327698 MZK327697:MZK327698 NJG327697:NJG327698 NTC327697:NTC327698 OCY327697:OCY327698 OMU327697:OMU327698 OWQ327697:OWQ327698 PGM327697:PGM327698 PQI327697:PQI327698 QAE327697:QAE327698 QKA327697:QKA327698 QTW327697:QTW327698 RDS327697:RDS327698 RNO327697:RNO327698 RXK327697:RXK327698 SHG327697:SHG327698 SRC327697:SRC327698 TAY327697:TAY327698 TKU327697:TKU327698 TUQ327697:TUQ327698 UEM327697:UEM327698 UOI327697:UOI327698 UYE327697:UYE327698 VIA327697:VIA327698 VRW327697:VRW327698 WBS327697:WBS327698 WLO327697:WLO327698 WVK327697:WVK327698 C393233:C393234 IY393233:IY393234 SU393233:SU393234 ACQ393233:ACQ393234 AMM393233:AMM393234 AWI393233:AWI393234 BGE393233:BGE393234 BQA393233:BQA393234 BZW393233:BZW393234 CJS393233:CJS393234 CTO393233:CTO393234 DDK393233:DDK393234 DNG393233:DNG393234 DXC393233:DXC393234 EGY393233:EGY393234 EQU393233:EQU393234 FAQ393233:FAQ393234 FKM393233:FKM393234 FUI393233:FUI393234 GEE393233:GEE393234 GOA393233:GOA393234 GXW393233:GXW393234 HHS393233:HHS393234 HRO393233:HRO393234 IBK393233:IBK393234 ILG393233:ILG393234 IVC393233:IVC393234 JEY393233:JEY393234 JOU393233:JOU393234 JYQ393233:JYQ393234 KIM393233:KIM393234 KSI393233:KSI393234 LCE393233:LCE393234 LMA393233:LMA393234 LVW393233:LVW393234 MFS393233:MFS393234 MPO393233:MPO393234 MZK393233:MZK393234 NJG393233:NJG393234 NTC393233:NTC393234 OCY393233:OCY393234 OMU393233:OMU393234 OWQ393233:OWQ393234 PGM393233:PGM393234 PQI393233:PQI393234 QAE393233:QAE393234 QKA393233:QKA393234 QTW393233:QTW393234 RDS393233:RDS393234 RNO393233:RNO393234 RXK393233:RXK393234 SHG393233:SHG393234 SRC393233:SRC393234 TAY393233:TAY393234 TKU393233:TKU393234 TUQ393233:TUQ393234 UEM393233:UEM393234 UOI393233:UOI393234 UYE393233:UYE393234 VIA393233:VIA393234 VRW393233:VRW393234 WBS393233:WBS393234 WLO393233:WLO393234 WVK393233:WVK393234 C458769:C458770 IY458769:IY458770 SU458769:SU458770 ACQ458769:ACQ458770 AMM458769:AMM458770 AWI458769:AWI458770 BGE458769:BGE458770 BQA458769:BQA458770 BZW458769:BZW458770 CJS458769:CJS458770 CTO458769:CTO458770 DDK458769:DDK458770 DNG458769:DNG458770 DXC458769:DXC458770 EGY458769:EGY458770 EQU458769:EQU458770 FAQ458769:FAQ458770 FKM458769:FKM458770 FUI458769:FUI458770 GEE458769:GEE458770 GOA458769:GOA458770 GXW458769:GXW458770 HHS458769:HHS458770 HRO458769:HRO458770 IBK458769:IBK458770 ILG458769:ILG458770 IVC458769:IVC458770 JEY458769:JEY458770 JOU458769:JOU458770 JYQ458769:JYQ458770 KIM458769:KIM458770 KSI458769:KSI458770 LCE458769:LCE458770 LMA458769:LMA458770 LVW458769:LVW458770 MFS458769:MFS458770 MPO458769:MPO458770 MZK458769:MZK458770 NJG458769:NJG458770 NTC458769:NTC458770 OCY458769:OCY458770 OMU458769:OMU458770 OWQ458769:OWQ458770 PGM458769:PGM458770 PQI458769:PQI458770 QAE458769:QAE458770 QKA458769:QKA458770 QTW458769:QTW458770 RDS458769:RDS458770 RNO458769:RNO458770 RXK458769:RXK458770 SHG458769:SHG458770 SRC458769:SRC458770 TAY458769:TAY458770 TKU458769:TKU458770 TUQ458769:TUQ458770 UEM458769:UEM458770 UOI458769:UOI458770 UYE458769:UYE458770 VIA458769:VIA458770 VRW458769:VRW458770 WBS458769:WBS458770 WLO458769:WLO458770 WVK458769:WVK458770 C524305:C524306 IY524305:IY524306 SU524305:SU524306 ACQ524305:ACQ524306 AMM524305:AMM524306 AWI524305:AWI524306 BGE524305:BGE524306 BQA524305:BQA524306 BZW524305:BZW524306 CJS524305:CJS524306 CTO524305:CTO524306 DDK524305:DDK524306 DNG524305:DNG524306 DXC524305:DXC524306 EGY524305:EGY524306 EQU524305:EQU524306 FAQ524305:FAQ524306 FKM524305:FKM524306 FUI524305:FUI524306 GEE524305:GEE524306 GOA524305:GOA524306 GXW524305:GXW524306 HHS524305:HHS524306 HRO524305:HRO524306 IBK524305:IBK524306 ILG524305:ILG524306 IVC524305:IVC524306 JEY524305:JEY524306 JOU524305:JOU524306 JYQ524305:JYQ524306 KIM524305:KIM524306 KSI524305:KSI524306 LCE524305:LCE524306 LMA524305:LMA524306 LVW524305:LVW524306 MFS524305:MFS524306 MPO524305:MPO524306 MZK524305:MZK524306 NJG524305:NJG524306 NTC524305:NTC524306 OCY524305:OCY524306 OMU524305:OMU524306 OWQ524305:OWQ524306 PGM524305:PGM524306 PQI524305:PQI524306 QAE524305:QAE524306 QKA524305:QKA524306 QTW524305:QTW524306 RDS524305:RDS524306 RNO524305:RNO524306 RXK524305:RXK524306 SHG524305:SHG524306 SRC524305:SRC524306 TAY524305:TAY524306 TKU524305:TKU524306 TUQ524305:TUQ524306 UEM524305:UEM524306 UOI524305:UOI524306 UYE524305:UYE524306 VIA524305:VIA524306 VRW524305:VRW524306 WBS524305:WBS524306 WLO524305:WLO524306 WVK524305:WVK524306 C589841:C589842 IY589841:IY589842 SU589841:SU589842 ACQ589841:ACQ589842 AMM589841:AMM589842 AWI589841:AWI589842 BGE589841:BGE589842 BQA589841:BQA589842 BZW589841:BZW589842 CJS589841:CJS589842 CTO589841:CTO589842 DDK589841:DDK589842 DNG589841:DNG589842 DXC589841:DXC589842 EGY589841:EGY589842 EQU589841:EQU589842 FAQ589841:FAQ589842 FKM589841:FKM589842 FUI589841:FUI589842 GEE589841:GEE589842 GOA589841:GOA589842 GXW589841:GXW589842 HHS589841:HHS589842 HRO589841:HRO589842 IBK589841:IBK589842 ILG589841:ILG589842 IVC589841:IVC589842 JEY589841:JEY589842 JOU589841:JOU589842 JYQ589841:JYQ589842 KIM589841:KIM589842 KSI589841:KSI589842 LCE589841:LCE589842 LMA589841:LMA589842 LVW589841:LVW589842 MFS589841:MFS589842 MPO589841:MPO589842 MZK589841:MZK589842 NJG589841:NJG589842 NTC589841:NTC589842 OCY589841:OCY589842 OMU589841:OMU589842 OWQ589841:OWQ589842 PGM589841:PGM589842 PQI589841:PQI589842 QAE589841:QAE589842 QKA589841:QKA589842 QTW589841:QTW589842 RDS589841:RDS589842 RNO589841:RNO589842 RXK589841:RXK589842 SHG589841:SHG589842 SRC589841:SRC589842 TAY589841:TAY589842 TKU589841:TKU589842 TUQ589841:TUQ589842 UEM589841:UEM589842 UOI589841:UOI589842 UYE589841:UYE589842 VIA589841:VIA589842 VRW589841:VRW589842 WBS589841:WBS589842 WLO589841:WLO589842 WVK589841:WVK589842 C655377:C655378 IY655377:IY655378 SU655377:SU655378 ACQ655377:ACQ655378 AMM655377:AMM655378 AWI655377:AWI655378 BGE655377:BGE655378 BQA655377:BQA655378 BZW655377:BZW655378 CJS655377:CJS655378 CTO655377:CTO655378 DDK655377:DDK655378 DNG655377:DNG655378 DXC655377:DXC655378 EGY655377:EGY655378 EQU655377:EQU655378 FAQ655377:FAQ655378 FKM655377:FKM655378 FUI655377:FUI655378 GEE655377:GEE655378 GOA655377:GOA655378 GXW655377:GXW655378 HHS655377:HHS655378 HRO655377:HRO655378 IBK655377:IBK655378 ILG655377:ILG655378 IVC655377:IVC655378 JEY655377:JEY655378 JOU655377:JOU655378 JYQ655377:JYQ655378 KIM655377:KIM655378 KSI655377:KSI655378 LCE655377:LCE655378 LMA655377:LMA655378 LVW655377:LVW655378 MFS655377:MFS655378 MPO655377:MPO655378 MZK655377:MZK655378 NJG655377:NJG655378 NTC655377:NTC655378 OCY655377:OCY655378 OMU655377:OMU655378 OWQ655377:OWQ655378 PGM655377:PGM655378 PQI655377:PQI655378 QAE655377:QAE655378 QKA655377:QKA655378 QTW655377:QTW655378 RDS655377:RDS655378 RNO655377:RNO655378 RXK655377:RXK655378 SHG655377:SHG655378 SRC655377:SRC655378 TAY655377:TAY655378 TKU655377:TKU655378 TUQ655377:TUQ655378 UEM655377:UEM655378 UOI655377:UOI655378 UYE655377:UYE655378 VIA655377:VIA655378 VRW655377:VRW655378 WBS655377:WBS655378 WLO655377:WLO655378 WVK655377:WVK655378 C720913:C720914 IY720913:IY720914 SU720913:SU720914 ACQ720913:ACQ720914 AMM720913:AMM720914 AWI720913:AWI720914 BGE720913:BGE720914 BQA720913:BQA720914 BZW720913:BZW720914 CJS720913:CJS720914 CTO720913:CTO720914 DDK720913:DDK720914 DNG720913:DNG720914 DXC720913:DXC720914 EGY720913:EGY720914 EQU720913:EQU720914 FAQ720913:FAQ720914 FKM720913:FKM720914 FUI720913:FUI720914 GEE720913:GEE720914 GOA720913:GOA720914 GXW720913:GXW720914 HHS720913:HHS720914 HRO720913:HRO720914 IBK720913:IBK720914 ILG720913:ILG720914 IVC720913:IVC720914 JEY720913:JEY720914 JOU720913:JOU720914 JYQ720913:JYQ720914 KIM720913:KIM720914 KSI720913:KSI720914 LCE720913:LCE720914 LMA720913:LMA720914 LVW720913:LVW720914 MFS720913:MFS720914 MPO720913:MPO720914 MZK720913:MZK720914 NJG720913:NJG720914 NTC720913:NTC720914 OCY720913:OCY720914 OMU720913:OMU720914 OWQ720913:OWQ720914 PGM720913:PGM720914 PQI720913:PQI720914 QAE720913:QAE720914 QKA720913:QKA720914 QTW720913:QTW720914 RDS720913:RDS720914 RNO720913:RNO720914 RXK720913:RXK720914 SHG720913:SHG720914 SRC720913:SRC720914 TAY720913:TAY720914 TKU720913:TKU720914 TUQ720913:TUQ720914 UEM720913:UEM720914 UOI720913:UOI720914 UYE720913:UYE720914 VIA720913:VIA720914 VRW720913:VRW720914 WBS720913:WBS720914 WLO720913:WLO720914 WVK720913:WVK720914 C786449:C786450 IY786449:IY786450 SU786449:SU786450 ACQ786449:ACQ786450 AMM786449:AMM786450 AWI786449:AWI786450 BGE786449:BGE786450 BQA786449:BQA786450 BZW786449:BZW786450 CJS786449:CJS786450 CTO786449:CTO786450 DDK786449:DDK786450 DNG786449:DNG786450 DXC786449:DXC786450 EGY786449:EGY786450 EQU786449:EQU786450 FAQ786449:FAQ786450 FKM786449:FKM786450 FUI786449:FUI786450 GEE786449:GEE786450 GOA786449:GOA786450 GXW786449:GXW786450 HHS786449:HHS786450 HRO786449:HRO786450 IBK786449:IBK786450 ILG786449:ILG786450 IVC786449:IVC786450 JEY786449:JEY786450 JOU786449:JOU786450 JYQ786449:JYQ786450 KIM786449:KIM786450 KSI786449:KSI786450 LCE786449:LCE786450 LMA786449:LMA786450 LVW786449:LVW786450 MFS786449:MFS786450 MPO786449:MPO786450 MZK786449:MZK786450 NJG786449:NJG786450 NTC786449:NTC786450 OCY786449:OCY786450 OMU786449:OMU786450 OWQ786449:OWQ786450 PGM786449:PGM786450 PQI786449:PQI786450 QAE786449:QAE786450 QKA786449:QKA786450 QTW786449:QTW786450 RDS786449:RDS786450 RNO786449:RNO786450 RXK786449:RXK786450 SHG786449:SHG786450 SRC786449:SRC786450 TAY786449:TAY786450 TKU786449:TKU786450 TUQ786449:TUQ786450 UEM786449:UEM786450 UOI786449:UOI786450 UYE786449:UYE786450 VIA786449:VIA786450 VRW786449:VRW786450 WBS786449:WBS786450 WLO786449:WLO786450 WVK786449:WVK786450 C851985:C851986 IY851985:IY851986 SU851985:SU851986 ACQ851985:ACQ851986 AMM851985:AMM851986 AWI851985:AWI851986 BGE851985:BGE851986 BQA851985:BQA851986 BZW851985:BZW851986 CJS851985:CJS851986 CTO851985:CTO851986 DDK851985:DDK851986 DNG851985:DNG851986 DXC851985:DXC851986 EGY851985:EGY851986 EQU851985:EQU851986 FAQ851985:FAQ851986 FKM851985:FKM851986 FUI851985:FUI851986 GEE851985:GEE851986 GOA851985:GOA851986 GXW851985:GXW851986 HHS851985:HHS851986 HRO851985:HRO851986 IBK851985:IBK851986 ILG851985:ILG851986 IVC851985:IVC851986 JEY851985:JEY851986 JOU851985:JOU851986 JYQ851985:JYQ851986 KIM851985:KIM851986 KSI851985:KSI851986 LCE851985:LCE851986 LMA851985:LMA851986 LVW851985:LVW851986 MFS851985:MFS851986 MPO851985:MPO851986 MZK851985:MZK851986 NJG851985:NJG851986 NTC851985:NTC851986 OCY851985:OCY851986 OMU851985:OMU851986 OWQ851985:OWQ851986 PGM851985:PGM851986 PQI851985:PQI851986 QAE851985:QAE851986 QKA851985:QKA851986 QTW851985:QTW851986 RDS851985:RDS851986 RNO851985:RNO851986 RXK851985:RXK851986 SHG851985:SHG851986 SRC851985:SRC851986 TAY851985:TAY851986 TKU851985:TKU851986 TUQ851985:TUQ851986 UEM851985:UEM851986 UOI851985:UOI851986 UYE851985:UYE851986 VIA851985:VIA851986 VRW851985:VRW851986 WBS851985:WBS851986 WLO851985:WLO851986 WVK851985:WVK851986 C917521:C917522 IY917521:IY917522 SU917521:SU917522 ACQ917521:ACQ917522 AMM917521:AMM917522 AWI917521:AWI917522 BGE917521:BGE917522 BQA917521:BQA917522 BZW917521:BZW917522 CJS917521:CJS917522 CTO917521:CTO917522 DDK917521:DDK917522 DNG917521:DNG917522 DXC917521:DXC917522 EGY917521:EGY917522 EQU917521:EQU917522 FAQ917521:FAQ917522 FKM917521:FKM917522 FUI917521:FUI917522 GEE917521:GEE917522 GOA917521:GOA917522 GXW917521:GXW917522 HHS917521:HHS917522 HRO917521:HRO917522 IBK917521:IBK917522 ILG917521:ILG917522 IVC917521:IVC917522 JEY917521:JEY917522 JOU917521:JOU917522 JYQ917521:JYQ917522 KIM917521:KIM917522 KSI917521:KSI917522 LCE917521:LCE917522 LMA917521:LMA917522 LVW917521:LVW917522 MFS917521:MFS917522 MPO917521:MPO917522 MZK917521:MZK917522 NJG917521:NJG917522 NTC917521:NTC917522 OCY917521:OCY917522 OMU917521:OMU917522 OWQ917521:OWQ917522 PGM917521:PGM917522 PQI917521:PQI917522 QAE917521:QAE917522 QKA917521:QKA917522 QTW917521:QTW917522 RDS917521:RDS917522 RNO917521:RNO917522 RXK917521:RXK917522 SHG917521:SHG917522 SRC917521:SRC917522 TAY917521:TAY917522 TKU917521:TKU917522 TUQ917521:TUQ917522 UEM917521:UEM917522 UOI917521:UOI917522 UYE917521:UYE917522 VIA917521:VIA917522 VRW917521:VRW917522 WBS917521:WBS917522 WLO917521:WLO917522 WVK917521:WVK917522 C983057:C983058 IY983057:IY983058 SU983057:SU983058 ACQ983057:ACQ983058 AMM983057:AMM983058 AWI983057:AWI983058 BGE983057:BGE983058 BQA983057:BQA983058 BZW983057:BZW983058 CJS983057:CJS983058 CTO983057:CTO983058 DDK983057:DDK983058 DNG983057:DNG983058 DXC983057:DXC983058 EGY983057:EGY983058 EQU983057:EQU983058 FAQ983057:FAQ983058 FKM983057:FKM983058 FUI983057:FUI983058 GEE983057:GEE983058 GOA983057:GOA983058 GXW983057:GXW983058 HHS983057:HHS983058 HRO983057:HRO983058 IBK983057:IBK983058 ILG983057:ILG983058 IVC983057:IVC983058 JEY983057:JEY983058 JOU983057:JOU983058 JYQ983057:JYQ983058 KIM983057:KIM983058 KSI983057:KSI983058 LCE983057:LCE983058 LMA983057:LMA983058 LVW983057:LVW983058 MFS983057:MFS983058 MPO983057:MPO983058 MZK983057:MZK983058 NJG983057:NJG983058 NTC983057:NTC983058 OCY983057:OCY983058 OMU983057:OMU983058 OWQ983057:OWQ983058 PGM983057:PGM983058 PQI983057:PQI983058 QAE983057:QAE983058 QKA983057:QKA983058 QTW983057:QTW983058 RDS983057:RDS983058 RNO983057:RNO983058 RXK983057:RXK983058 SHG983057:SHG983058 SRC983057:SRC983058 TAY983057:TAY983058 TKU983057:TKU983058 TUQ983057:TUQ983058 UEM983057:UEM983058 UOI983057:UOI983058 UYE983057:UYE983058 VIA983057:VIA983058 VRW983057:VRW983058 WBS983057:WBS983058 WLO983057:WLO983058 WVK983057:WVK983058 C34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C86:C88 IY86:IY88 SU86:SU88 ACQ86:ACQ88 AMM86:AMM88 AWI86:AWI88 BGE86:BGE88 BQA86:BQA88 BZW86:BZW88 CJS86:CJS88 CTO86:CTO88 DDK86:DDK88 DNG86:DNG88 DXC86:DXC88 EGY86:EGY88 EQU86:EQU88 FAQ86:FAQ88 FKM86:FKM88 FUI86:FUI88 GEE86:GEE88 GOA86:GOA88 GXW86:GXW88 HHS86:HHS88 HRO86:HRO88 IBK86:IBK88 ILG86:ILG88 IVC86:IVC88 JEY86:JEY88 JOU86:JOU88 JYQ86:JYQ88 KIM86:KIM88 KSI86:KSI88 LCE86:LCE88 LMA86:LMA88 LVW86:LVW88 MFS86:MFS88 MPO86:MPO88 MZK86:MZK88 NJG86:NJG88 NTC86:NTC88 OCY86:OCY88 OMU86:OMU88 OWQ86:OWQ88 PGM86:PGM88 PQI86:PQI88 QAE86:QAE88 QKA86:QKA88 QTW86:QTW88 RDS86:RDS88 RNO86:RNO88 RXK86:RXK88 SHG86:SHG88 SRC86:SRC88 TAY86:TAY88 TKU86:TKU88 TUQ86:TUQ88 UEM86:UEM88 UOI86:UOI88 UYE86:UYE88 VIA86:VIA88 VRW86:VRW88 WBS86:WBS88 WLO86:WLO88 WVK86:WVK88 C65622:C65624 IY65622:IY65624 SU65622:SU65624 ACQ65622:ACQ65624 AMM65622:AMM65624 AWI65622:AWI65624 BGE65622:BGE65624 BQA65622:BQA65624 BZW65622:BZW65624 CJS65622:CJS65624 CTO65622:CTO65624 DDK65622:DDK65624 DNG65622:DNG65624 DXC65622:DXC65624 EGY65622:EGY65624 EQU65622:EQU65624 FAQ65622:FAQ65624 FKM65622:FKM65624 FUI65622:FUI65624 GEE65622:GEE65624 GOA65622:GOA65624 GXW65622:GXW65624 HHS65622:HHS65624 HRO65622:HRO65624 IBK65622:IBK65624 ILG65622:ILG65624 IVC65622:IVC65624 JEY65622:JEY65624 JOU65622:JOU65624 JYQ65622:JYQ65624 KIM65622:KIM65624 KSI65622:KSI65624 LCE65622:LCE65624 LMA65622:LMA65624 LVW65622:LVW65624 MFS65622:MFS65624 MPO65622:MPO65624 MZK65622:MZK65624 NJG65622:NJG65624 NTC65622:NTC65624 OCY65622:OCY65624 OMU65622:OMU65624 OWQ65622:OWQ65624 PGM65622:PGM65624 PQI65622:PQI65624 QAE65622:QAE65624 QKA65622:QKA65624 QTW65622:QTW65624 RDS65622:RDS65624 RNO65622:RNO65624 RXK65622:RXK65624 SHG65622:SHG65624 SRC65622:SRC65624 TAY65622:TAY65624 TKU65622:TKU65624 TUQ65622:TUQ65624 UEM65622:UEM65624 UOI65622:UOI65624 UYE65622:UYE65624 VIA65622:VIA65624 VRW65622:VRW65624 WBS65622:WBS65624 WLO65622:WLO65624 WVK65622:WVK65624 C131158:C131160 IY131158:IY131160 SU131158:SU131160 ACQ131158:ACQ131160 AMM131158:AMM131160 AWI131158:AWI131160 BGE131158:BGE131160 BQA131158:BQA131160 BZW131158:BZW131160 CJS131158:CJS131160 CTO131158:CTO131160 DDK131158:DDK131160 DNG131158:DNG131160 DXC131158:DXC131160 EGY131158:EGY131160 EQU131158:EQU131160 FAQ131158:FAQ131160 FKM131158:FKM131160 FUI131158:FUI131160 GEE131158:GEE131160 GOA131158:GOA131160 GXW131158:GXW131160 HHS131158:HHS131160 HRO131158:HRO131160 IBK131158:IBK131160 ILG131158:ILG131160 IVC131158:IVC131160 JEY131158:JEY131160 JOU131158:JOU131160 JYQ131158:JYQ131160 KIM131158:KIM131160 KSI131158:KSI131160 LCE131158:LCE131160 LMA131158:LMA131160 LVW131158:LVW131160 MFS131158:MFS131160 MPO131158:MPO131160 MZK131158:MZK131160 NJG131158:NJG131160 NTC131158:NTC131160 OCY131158:OCY131160 OMU131158:OMU131160 OWQ131158:OWQ131160 PGM131158:PGM131160 PQI131158:PQI131160 QAE131158:QAE131160 QKA131158:QKA131160 QTW131158:QTW131160 RDS131158:RDS131160 RNO131158:RNO131160 RXK131158:RXK131160 SHG131158:SHG131160 SRC131158:SRC131160 TAY131158:TAY131160 TKU131158:TKU131160 TUQ131158:TUQ131160 UEM131158:UEM131160 UOI131158:UOI131160 UYE131158:UYE131160 VIA131158:VIA131160 VRW131158:VRW131160 WBS131158:WBS131160 WLO131158:WLO131160 WVK131158:WVK131160 C196694:C196696 IY196694:IY196696 SU196694:SU196696 ACQ196694:ACQ196696 AMM196694:AMM196696 AWI196694:AWI196696 BGE196694:BGE196696 BQA196694:BQA196696 BZW196694:BZW196696 CJS196694:CJS196696 CTO196694:CTO196696 DDK196694:DDK196696 DNG196694:DNG196696 DXC196694:DXC196696 EGY196694:EGY196696 EQU196694:EQU196696 FAQ196694:FAQ196696 FKM196694:FKM196696 FUI196694:FUI196696 GEE196694:GEE196696 GOA196694:GOA196696 GXW196694:GXW196696 HHS196694:HHS196696 HRO196694:HRO196696 IBK196694:IBK196696 ILG196694:ILG196696 IVC196694:IVC196696 JEY196694:JEY196696 JOU196694:JOU196696 JYQ196694:JYQ196696 KIM196694:KIM196696 KSI196694:KSI196696 LCE196694:LCE196696 LMA196694:LMA196696 LVW196694:LVW196696 MFS196694:MFS196696 MPO196694:MPO196696 MZK196694:MZK196696 NJG196694:NJG196696 NTC196694:NTC196696 OCY196694:OCY196696 OMU196694:OMU196696 OWQ196694:OWQ196696 PGM196694:PGM196696 PQI196694:PQI196696 QAE196694:QAE196696 QKA196694:QKA196696 QTW196694:QTW196696 RDS196694:RDS196696 RNO196694:RNO196696 RXK196694:RXK196696 SHG196694:SHG196696 SRC196694:SRC196696 TAY196694:TAY196696 TKU196694:TKU196696 TUQ196694:TUQ196696 UEM196694:UEM196696 UOI196694:UOI196696 UYE196694:UYE196696 VIA196694:VIA196696 VRW196694:VRW196696 WBS196694:WBS196696 WLO196694:WLO196696 WVK196694:WVK196696 C262230:C262232 IY262230:IY262232 SU262230:SU262232 ACQ262230:ACQ262232 AMM262230:AMM262232 AWI262230:AWI262232 BGE262230:BGE262232 BQA262230:BQA262232 BZW262230:BZW262232 CJS262230:CJS262232 CTO262230:CTO262232 DDK262230:DDK262232 DNG262230:DNG262232 DXC262230:DXC262232 EGY262230:EGY262232 EQU262230:EQU262232 FAQ262230:FAQ262232 FKM262230:FKM262232 FUI262230:FUI262232 GEE262230:GEE262232 GOA262230:GOA262232 GXW262230:GXW262232 HHS262230:HHS262232 HRO262230:HRO262232 IBK262230:IBK262232 ILG262230:ILG262232 IVC262230:IVC262232 JEY262230:JEY262232 JOU262230:JOU262232 JYQ262230:JYQ262232 KIM262230:KIM262232 KSI262230:KSI262232 LCE262230:LCE262232 LMA262230:LMA262232 LVW262230:LVW262232 MFS262230:MFS262232 MPO262230:MPO262232 MZK262230:MZK262232 NJG262230:NJG262232 NTC262230:NTC262232 OCY262230:OCY262232 OMU262230:OMU262232 OWQ262230:OWQ262232 PGM262230:PGM262232 PQI262230:PQI262232 QAE262230:QAE262232 QKA262230:QKA262232 QTW262230:QTW262232 RDS262230:RDS262232 RNO262230:RNO262232 RXK262230:RXK262232 SHG262230:SHG262232 SRC262230:SRC262232 TAY262230:TAY262232 TKU262230:TKU262232 TUQ262230:TUQ262232 UEM262230:UEM262232 UOI262230:UOI262232 UYE262230:UYE262232 VIA262230:VIA262232 VRW262230:VRW262232 WBS262230:WBS262232 WLO262230:WLO262232 WVK262230:WVK262232 C327766:C327768 IY327766:IY327768 SU327766:SU327768 ACQ327766:ACQ327768 AMM327766:AMM327768 AWI327766:AWI327768 BGE327766:BGE327768 BQA327766:BQA327768 BZW327766:BZW327768 CJS327766:CJS327768 CTO327766:CTO327768 DDK327766:DDK327768 DNG327766:DNG327768 DXC327766:DXC327768 EGY327766:EGY327768 EQU327766:EQU327768 FAQ327766:FAQ327768 FKM327766:FKM327768 FUI327766:FUI327768 GEE327766:GEE327768 GOA327766:GOA327768 GXW327766:GXW327768 HHS327766:HHS327768 HRO327766:HRO327768 IBK327766:IBK327768 ILG327766:ILG327768 IVC327766:IVC327768 JEY327766:JEY327768 JOU327766:JOU327768 JYQ327766:JYQ327768 KIM327766:KIM327768 KSI327766:KSI327768 LCE327766:LCE327768 LMA327766:LMA327768 LVW327766:LVW327768 MFS327766:MFS327768 MPO327766:MPO327768 MZK327766:MZK327768 NJG327766:NJG327768 NTC327766:NTC327768 OCY327766:OCY327768 OMU327766:OMU327768 OWQ327766:OWQ327768 PGM327766:PGM327768 PQI327766:PQI327768 QAE327766:QAE327768 QKA327766:QKA327768 QTW327766:QTW327768 RDS327766:RDS327768 RNO327766:RNO327768 RXK327766:RXK327768 SHG327766:SHG327768 SRC327766:SRC327768 TAY327766:TAY327768 TKU327766:TKU327768 TUQ327766:TUQ327768 UEM327766:UEM327768 UOI327766:UOI327768 UYE327766:UYE327768 VIA327766:VIA327768 VRW327766:VRW327768 WBS327766:WBS327768 WLO327766:WLO327768 WVK327766:WVK327768 C393302:C393304 IY393302:IY393304 SU393302:SU393304 ACQ393302:ACQ393304 AMM393302:AMM393304 AWI393302:AWI393304 BGE393302:BGE393304 BQA393302:BQA393304 BZW393302:BZW393304 CJS393302:CJS393304 CTO393302:CTO393304 DDK393302:DDK393304 DNG393302:DNG393304 DXC393302:DXC393304 EGY393302:EGY393304 EQU393302:EQU393304 FAQ393302:FAQ393304 FKM393302:FKM393304 FUI393302:FUI393304 GEE393302:GEE393304 GOA393302:GOA393304 GXW393302:GXW393304 HHS393302:HHS393304 HRO393302:HRO393304 IBK393302:IBK393304 ILG393302:ILG393304 IVC393302:IVC393304 JEY393302:JEY393304 JOU393302:JOU393304 JYQ393302:JYQ393304 KIM393302:KIM393304 KSI393302:KSI393304 LCE393302:LCE393304 LMA393302:LMA393304 LVW393302:LVW393304 MFS393302:MFS393304 MPO393302:MPO393304 MZK393302:MZK393304 NJG393302:NJG393304 NTC393302:NTC393304 OCY393302:OCY393304 OMU393302:OMU393304 OWQ393302:OWQ393304 PGM393302:PGM393304 PQI393302:PQI393304 QAE393302:QAE393304 QKA393302:QKA393304 QTW393302:QTW393304 RDS393302:RDS393304 RNO393302:RNO393304 RXK393302:RXK393304 SHG393302:SHG393304 SRC393302:SRC393304 TAY393302:TAY393304 TKU393302:TKU393304 TUQ393302:TUQ393304 UEM393302:UEM393304 UOI393302:UOI393304 UYE393302:UYE393304 VIA393302:VIA393304 VRW393302:VRW393304 WBS393302:WBS393304 WLO393302:WLO393304 WVK393302:WVK393304 C458838:C458840 IY458838:IY458840 SU458838:SU458840 ACQ458838:ACQ458840 AMM458838:AMM458840 AWI458838:AWI458840 BGE458838:BGE458840 BQA458838:BQA458840 BZW458838:BZW458840 CJS458838:CJS458840 CTO458838:CTO458840 DDK458838:DDK458840 DNG458838:DNG458840 DXC458838:DXC458840 EGY458838:EGY458840 EQU458838:EQU458840 FAQ458838:FAQ458840 FKM458838:FKM458840 FUI458838:FUI458840 GEE458838:GEE458840 GOA458838:GOA458840 GXW458838:GXW458840 HHS458838:HHS458840 HRO458838:HRO458840 IBK458838:IBK458840 ILG458838:ILG458840 IVC458838:IVC458840 JEY458838:JEY458840 JOU458838:JOU458840 JYQ458838:JYQ458840 KIM458838:KIM458840 KSI458838:KSI458840 LCE458838:LCE458840 LMA458838:LMA458840 LVW458838:LVW458840 MFS458838:MFS458840 MPO458838:MPO458840 MZK458838:MZK458840 NJG458838:NJG458840 NTC458838:NTC458840 OCY458838:OCY458840 OMU458838:OMU458840 OWQ458838:OWQ458840 PGM458838:PGM458840 PQI458838:PQI458840 QAE458838:QAE458840 QKA458838:QKA458840 QTW458838:QTW458840 RDS458838:RDS458840 RNO458838:RNO458840 RXK458838:RXK458840 SHG458838:SHG458840 SRC458838:SRC458840 TAY458838:TAY458840 TKU458838:TKU458840 TUQ458838:TUQ458840 UEM458838:UEM458840 UOI458838:UOI458840 UYE458838:UYE458840 VIA458838:VIA458840 VRW458838:VRW458840 WBS458838:WBS458840 WLO458838:WLO458840 WVK458838:WVK458840 C524374:C524376 IY524374:IY524376 SU524374:SU524376 ACQ524374:ACQ524376 AMM524374:AMM524376 AWI524374:AWI524376 BGE524374:BGE524376 BQA524374:BQA524376 BZW524374:BZW524376 CJS524374:CJS524376 CTO524374:CTO524376 DDK524374:DDK524376 DNG524374:DNG524376 DXC524374:DXC524376 EGY524374:EGY524376 EQU524374:EQU524376 FAQ524374:FAQ524376 FKM524374:FKM524376 FUI524374:FUI524376 GEE524374:GEE524376 GOA524374:GOA524376 GXW524374:GXW524376 HHS524374:HHS524376 HRO524374:HRO524376 IBK524374:IBK524376 ILG524374:ILG524376 IVC524374:IVC524376 JEY524374:JEY524376 JOU524374:JOU524376 JYQ524374:JYQ524376 KIM524374:KIM524376 KSI524374:KSI524376 LCE524374:LCE524376 LMA524374:LMA524376 LVW524374:LVW524376 MFS524374:MFS524376 MPO524374:MPO524376 MZK524374:MZK524376 NJG524374:NJG524376 NTC524374:NTC524376 OCY524374:OCY524376 OMU524374:OMU524376 OWQ524374:OWQ524376 PGM524374:PGM524376 PQI524374:PQI524376 QAE524374:QAE524376 QKA524374:QKA524376 QTW524374:QTW524376 RDS524374:RDS524376 RNO524374:RNO524376 RXK524374:RXK524376 SHG524374:SHG524376 SRC524374:SRC524376 TAY524374:TAY524376 TKU524374:TKU524376 TUQ524374:TUQ524376 UEM524374:UEM524376 UOI524374:UOI524376 UYE524374:UYE524376 VIA524374:VIA524376 VRW524374:VRW524376 WBS524374:WBS524376 WLO524374:WLO524376 WVK524374:WVK524376 C589910:C589912 IY589910:IY589912 SU589910:SU589912 ACQ589910:ACQ589912 AMM589910:AMM589912 AWI589910:AWI589912 BGE589910:BGE589912 BQA589910:BQA589912 BZW589910:BZW589912 CJS589910:CJS589912 CTO589910:CTO589912 DDK589910:DDK589912 DNG589910:DNG589912 DXC589910:DXC589912 EGY589910:EGY589912 EQU589910:EQU589912 FAQ589910:FAQ589912 FKM589910:FKM589912 FUI589910:FUI589912 GEE589910:GEE589912 GOA589910:GOA589912 GXW589910:GXW589912 HHS589910:HHS589912 HRO589910:HRO589912 IBK589910:IBK589912 ILG589910:ILG589912 IVC589910:IVC589912 JEY589910:JEY589912 JOU589910:JOU589912 JYQ589910:JYQ589912 KIM589910:KIM589912 KSI589910:KSI589912 LCE589910:LCE589912 LMA589910:LMA589912 LVW589910:LVW589912 MFS589910:MFS589912 MPO589910:MPO589912 MZK589910:MZK589912 NJG589910:NJG589912 NTC589910:NTC589912 OCY589910:OCY589912 OMU589910:OMU589912 OWQ589910:OWQ589912 PGM589910:PGM589912 PQI589910:PQI589912 QAE589910:QAE589912 QKA589910:QKA589912 QTW589910:QTW589912 RDS589910:RDS589912 RNO589910:RNO589912 RXK589910:RXK589912 SHG589910:SHG589912 SRC589910:SRC589912 TAY589910:TAY589912 TKU589910:TKU589912 TUQ589910:TUQ589912 UEM589910:UEM589912 UOI589910:UOI589912 UYE589910:UYE589912 VIA589910:VIA589912 VRW589910:VRW589912 WBS589910:WBS589912 WLO589910:WLO589912 WVK589910:WVK589912 C655446:C655448 IY655446:IY655448 SU655446:SU655448 ACQ655446:ACQ655448 AMM655446:AMM655448 AWI655446:AWI655448 BGE655446:BGE655448 BQA655446:BQA655448 BZW655446:BZW655448 CJS655446:CJS655448 CTO655446:CTO655448 DDK655446:DDK655448 DNG655446:DNG655448 DXC655446:DXC655448 EGY655446:EGY655448 EQU655446:EQU655448 FAQ655446:FAQ655448 FKM655446:FKM655448 FUI655446:FUI655448 GEE655446:GEE655448 GOA655446:GOA655448 GXW655446:GXW655448 HHS655446:HHS655448 HRO655446:HRO655448 IBK655446:IBK655448 ILG655446:ILG655448 IVC655446:IVC655448 JEY655446:JEY655448 JOU655446:JOU655448 JYQ655446:JYQ655448 KIM655446:KIM655448 KSI655446:KSI655448 LCE655446:LCE655448 LMA655446:LMA655448 LVW655446:LVW655448 MFS655446:MFS655448 MPO655446:MPO655448 MZK655446:MZK655448 NJG655446:NJG655448 NTC655446:NTC655448 OCY655446:OCY655448 OMU655446:OMU655448 OWQ655446:OWQ655448 PGM655446:PGM655448 PQI655446:PQI655448 QAE655446:QAE655448 QKA655446:QKA655448 QTW655446:QTW655448 RDS655446:RDS655448 RNO655446:RNO655448 RXK655446:RXK655448 SHG655446:SHG655448 SRC655446:SRC655448 TAY655446:TAY655448 TKU655446:TKU655448 TUQ655446:TUQ655448 UEM655446:UEM655448 UOI655446:UOI655448 UYE655446:UYE655448 VIA655446:VIA655448 VRW655446:VRW655448 WBS655446:WBS655448 WLO655446:WLO655448 WVK655446:WVK655448 C720982:C720984 IY720982:IY720984 SU720982:SU720984 ACQ720982:ACQ720984 AMM720982:AMM720984 AWI720982:AWI720984 BGE720982:BGE720984 BQA720982:BQA720984 BZW720982:BZW720984 CJS720982:CJS720984 CTO720982:CTO720984 DDK720982:DDK720984 DNG720982:DNG720984 DXC720982:DXC720984 EGY720982:EGY720984 EQU720982:EQU720984 FAQ720982:FAQ720984 FKM720982:FKM720984 FUI720982:FUI720984 GEE720982:GEE720984 GOA720982:GOA720984 GXW720982:GXW720984 HHS720982:HHS720984 HRO720982:HRO720984 IBK720982:IBK720984 ILG720982:ILG720984 IVC720982:IVC720984 JEY720982:JEY720984 JOU720982:JOU720984 JYQ720982:JYQ720984 KIM720982:KIM720984 KSI720982:KSI720984 LCE720982:LCE720984 LMA720982:LMA720984 LVW720982:LVW720984 MFS720982:MFS720984 MPO720982:MPO720984 MZK720982:MZK720984 NJG720982:NJG720984 NTC720982:NTC720984 OCY720982:OCY720984 OMU720982:OMU720984 OWQ720982:OWQ720984 PGM720982:PGM720984 PQI720982:PQI720984 QAE720982:QAE720984 QKA720982:QKA720984 QTW720982:QTW720984 RDS720982:RDS720984 RNO720982:RNO720984 RXK720982:RXK720984 SHG720982:SHG720984 SRC720982:SRC720984 TAY720982:TAY720984 TKU720982:TKU720984 TUQ720982:TUQ720984 UEM720982:UEM720984 UOI720982:UOI720984 UYE720982:UYE720984 VIA720982:VIA720984 VRW720982:VRW720984 WBS720982:WBS720984 WLO720982:WLO720984 WVK720982:WVK720984 C786518:C786520 IY786518:IY786520 SU786518:SU786520 ACQ786518:ACQ786520 AMM786518:AMM786520 AWI786518:AWI786520 BGE786518:BGE786520 BQA786518:BQA786520 BZW786518:BZW786520 CJS786518:CJS786520 CTO786518:CTO786520 DDK786518:DDK786520 DNG786518:DNG786520 DXC786518:DXC786520 EGY786518:EGY786520 EQU786518:EQU786520 FAQ786518:FAQ786520 FKM786518:FKM786520 FUI786518:FUI786520 GEE786518:GEE786520 GOA786518:GOA786520 GXW786518:GXW786520 HHS786518:HHS786520 HRO786518:HRO786520 IBK786518:IBK786520 ILG786518:ILG786520 IVC786518:IVC786520 JEY786518:JEY786520 JOU786518:JOU786520 JYQ786518:JYQ786520 KIM786518:KIM786520 KSI786518:KSI786520 LCE786518:LCE786520 LMA786518:LMA786520 LVW786518:LVW786520 MFS786518:MFS786520 MPO786518:MPO786520 MZK786518:MZK786520 NJG786518:NJG786520 NTC786518:NTC786520 OCY786518:OCY786520 OMU786518:OMU786520 OWQ786518:OWQ786520 PGM786518:PGM786520 PQI786518:PQI786520 QAE786518:QAE786520 QKA786518:QKA786520 QTW786518:QTW786520 RDS786518:RDS786520 RNO786518:RNO786520 RXK786518:RXK786520 SHG786518:SHG786520 SRC786518:SRC786520 TAY786518:TAY786520 TKU786518:TKU786520 TUQ786518:TUQ786520 UEM786518:UEM786520 UOI786518:UOI786520 UYE786518:UYE786520 VIA786518:VIA786520 VRW786518:VRW786520 WBS786518:WBS786520 WLO786518:WLO786520 WVK786518:WVK786520 C852054:C852056 IY852054:IY852056 SU852054:SU852056 ACQ852054:ACQ852056 AMM852054:AMM852056 AWI852054:AWI852056 BGE852054:BGE852056 BQA852054:BQA852056 BZW852054:BZW852056 CJS852054:CJS852056 CTO852054:CTO852056 DDK852054:DDK852056 DNG852054:DNG852056 DXC852054:DXC852056 EGY852054:EGY852056 EQU852054:EQU852056 FAQ852054:FAQ852056 FKM852054:FKM852056 FUI852054:FUI852056 GEE852054:GEE852056 GOA852054:GOA852056 GXW852054:GXW852056 HHS852054:HHS852056 HRO852054:HRO852056 IBK852054:IBK852056 ILG852054:ILG852056 IVC852054:IVC852056 JEY852054:JEY852056 JOU852054:JOU852056 JYQ852054:JYQ852056 KIM852054:KIM852056 KSI852054:KSI852056 LCE852054:LCE852056 LMA852054:LMA852056 LVW852054:LVW852056 MFS852054:MFS852056 MPO852054:MPO852056 MZK852054:MZK852056 NJG852054:NJG852056 NTC852054:NTC852056 OCY852054:OCY852056 OMU852054:OMU852056 OWQ852054:OWQ852056 PGM852054:PGM852056 PQI852054:PQI852056 QAE852054:QAE852056 QKA852054:QKA852056 QTW852054:QTW852056 RDS852054:RDS852056 RNO852054:RNO852056 RXK852054:RXK852056 SHG852054:SHG852056 SRC852054:SRC852056 TAY852054:TAY852056 TKU852054:TKU852056 TUQ852054:TUQ852056 UEM852054:UEM852056 UOI852054:UOI852056 UYE852054:UYE852056 VIA852054:VIA852056 VRW852054:VRW852056 WBS852054:WBS852056 WLO852054:WLO852056 WVK852054:WVK852056 C917590:C917592 IY917590:IY917592 SU917590:SU917592 ACQ917590:ACQ917592 AMM917590:AMM917592 AWI917590:AWI917592 BGE917590:BGE917592 BQA917590:BQA917592 BZW917590:BZW917592 CJS917590:CJS917592 CTO917590:CTO917592 DDK917590:DDK917592 DNG917590:DNG917592 DXC917590:DXC917592 EGY917590:EGY917592 EQU917590:EQU917592 FAQ917590:FAQ917592 FKM917590:FKM917592 FUI917590:FUI917592 GEE917590:GEE917592 GOA917590:GOA917592 GXW917590:GXW917592 HHS917590:HHS917592 HRO917590:HRO917592 IBK917590:IBK917592 ILG917590:ILG917592 IVC917590:IVC917592 JEY917590:JEY917592 JOU917590:JOU917592 JYQ917590:JYQ917592 KIM917590:KIM917592 KSI917590:KSI917592 LCE917590:LCE917592 LMA917590:LMA917592 LVW917590:LVW917592 MFS917590:MFS917592 MPO917590:MPO917592 MZK917590:MZK917592 NJG917590:NJG917592 NTC917590:NTC917592 OCY917590:OCY917592 OMU917590:OMU917592 OWQ917590:OWQ917592 PGM917590:PGM917592 PQI917590:PQI917592 QAE917590:QAE917592 QKA917590:QKA917592 QTW917590:QTW917592 RDS917590:RDS917592 RNO917590:RNO917592 RXK917590:RXK917592 SHG917590:SHG917592 SRC917590:SRC917592 TAY917590:TAY917592 TKU917590:TKU917592 TUQ917590:TUQ917592 UEM917590:UEM917592 UOI917590:UOI917592 UYE917590:UYE917592 VIA917590:VIA917592 VRW917590:VRW917592 WBS917590:WBS917592 WLO917590:WLO917592 WVK917590:WVK917592 C983126:C983128 IY983126:IY983128 SU983126:SU983128 ACQ983126:ACQ983128 AMM983126:AMM983128 AWI983126:AWI983128 BGE983126:BGE983128 BQA983126:BQA983128 BZW983126:BZW983128 CJS983126:CJS983128 CTO983126:CTO983128 DDK983126:DDK983128 DNG983126:DNG983128 DXC983126:DXC983128 EGY983126:EGY983128 EQU983126:EQU983128 FAQ983126:FAQ983128 FKM983126:FKM983128 FUI983126:FUI983128 GEE983126:GEE983128 GOA983126:GOA983128 GXW983126:GXW983128 HHS983126:HHS983128 HRO983126:HRO983128 IBK983126:IBK983128 ILG983126:ILG983128 IVC983126:IVC983128 JEY983126:JEY983128 JOU983126:JOU983128 JYQ983126:JYQ983128 KIM983126:KIM983128 KSI983126:KSI983128 LCE983126:LCE983128 LMA983126:LMA983128 LVW983126:LVW983128 MFS983126:MFS983128 MPO983126:MPO983128 MZK983126:MZK983128 NJG983126:NJG983128 NTC983126:NTC983128 OCY983126:OCY983128 OMU983126:OMU983128 OWQ983126:OWQ983128 PGM983126:PGM983128 PQI983126:PQI983128 QAE983126:QAE983128 QKA983126:QKA983128 QTW983126:QTW983128 RDS983126:RDS983128 RNO983126:RNO983128 RXK983126:RXK983128 SHG983126:SHG983128 SRC983126:SRC983128 TAY983126:TAY983128 TKU983126:TKU983128 TUQ983126:TUQ983128 UEM983126:UEM983128 UOI983126:UOI983128 UYE983126:UYE983128 VIA983126:VIA983128 VRW983126:VRW983128 WBS983126:WBS983128 WLO983126:WLO983128 WVK983126:WVK983128 C81:C84 IY81:IY84 SU81:SU84 ACQ81:ACQ84 AMM81:AMM84 AWI81:AWI84 BGE81:BGE84 BQA81:BQA84 BZW81:BZW84 CJS81:CJS84 CTO81:CTO84 DDK81:DDK84 DNG81:DNG84 DXC81:DXC84 EGY81:EGY84 EQU81:EQU84 FAQ81:FAQ84 FKM81:FKM84 FUI81:FUI84 GEE81:GEE84 GOA81:GOA84 GXW81:GXW84 HHS81:HHS84 HRO81:HRO84 IBK81:IBK84 ILG81:ILG84 IVC81:IVC84 JEY81:JEY84 JOU81:JOU84 JYQ81:JYQ84 KIM81:KIM84 KSI81:KSI84 LCE81:LCE84 LMA81:LMA84 LVW81:LVW84 MFS81:MFS84 MPO81:MPO84 MZK81:MZK84 NJG81:NJG84 NTC81:NTC84 OCY81:OCY84 OMU81:OMU84 OWQ81:OWQ84 PGM81:PGM84 PQI81:PQI84 QAE81:QAE84 QKA81:QKA84 QTW81:QTW84 RDS81:RDS84 RNO81:RNO84 RXK81:RXK84 SHG81:SHG84 SRC81:SRC84 TAY81:TAY84 TKU81:TKU84 TUQ81:TUQ84 UEM81:UEM84 UOI81:UOI84 UYE81:UYE84 VIA81:VIA84 VRW81:VRW84 WBS81:WBS84 WLO81:WLO84 WVK81:WVK84 C65617:C65620 IY65617:IY65620 SU65617:SU65620 ACQ65617:ACQ65620 AMM65617:AMM65620 AWI65617:AWI65620 BGE65617:BGE65620 BQA65617:BQA65620 BZW65617:BZW65620 CJS65617:CJS65620 CTO65617:CTO65620 DDK65617:DDK65620 DNG65617:DNG65620 DXC65617:DXC65620 EGY65617:EGY65620 EQU65617:EQU65620 FAQ65617:FAQ65620 FKM65617:FKM65620 FUI65617:FUI65620 GEE65617:GEE65620 GOA65617:GOA65620 GXW65617:GXW65620 HHS65617:HHS65620 HRO65617:HRO65620 IBK65617:IBK65620 ILG65617:ILG65620 IVC65617:IVC65620 JEY65617:JEY65620 JOU65617:JOU65620 JYQ65617:JYQ65620 KIM65617:KIM65620 KSI65617:KSI65620 LCE65617:LCE65620 LMA65617:LMA65620 LVW65617:LVW65620 MFS65617:MFS65620 MPO65617:MPO65620 MZK65617:MZK65620 NJG65617:NJG65620 NTC65617:NTC65620 OCY65617:OCY65620 OMU65617:OMU65620 OWQ65617:OWQ65620 PGM65617:PGM65620 PQI65617:PQI65620 QAE65617:QAE65620 QKA65617:QKA65620 QTW65617:QTW65620 RDS65617:RDS65620 RNO65617:RNO65620 RXK65617:RXK65620 SHG65617:SHG65620 SRC65617:SRC65620 TAY65617:TAY65620 TKU65617:TKU65620 TUQ65617:TUQ65620 UEM65617:UEM65620 UOI65617:UOI65620 UYE65617:UYE65620 VIA65617:VIA65620 VRW65617:VRW65620 WBS65617:WBS65620 WLO65617:WLO65620 WVK65617:WVK65620 C131153:C131156 IY131153:IY131156 SU131153:SU131156 ACQ131153:ACQ131156 AMM131153:AMM131156 AWI131153:AWI131156 BGE131153:BGE131156 BQA131153:BQA131156 BZW131153:BZW131156 CJS131153:CJS131156 CTO131153:CTO131156 DDK131153:DDK131156 DNG131153:DNG131156 DXC131153:DXC131156 EGY131153:EGY131156 EQU131153:EQU131156 FAQ131153:FAQ131156 FKM131153:FKM131156 FUI131153:FUI131156 GEE131153:GEE131156 GOA131153:GOA131156 GXW131153:GXW131156 HHS131153:HHS131156 HRO131153:HRO131156 IBK131153:IBK131156 ILG131153:ILG131156 IVC131153:IVC131156 JEY131153:JEY131156 JOU131153:JOU131156 JYQ131153:JYQ131156 KIM131153:KIM131156 KSI131153:KSI131156 LCE131153:LCE131156 LMA131153:LMA131156 LVW131153:LVW131156 MFS131153:MFS131156 MPO131153:MPO131156 MZK131153:MZK131156 NJG131153:NJG131156 NTC131153:NTC131156 OCY131153:OCY131156 OMU131153:OMU131156 OWQ131153:OWQ131156 PGM131153:PGM131156 PQI131153:PQI131156 QAE131153:QAE131156 QKA131153:QKA131156 QTW131153:QTW131156 RDS131153:RDS131156 RNO131153:RNO131156 RXK131153:RXK131156 SHG131153:SHG131156 SRC131153:SRC131156 TAY131153:TAY131156 TKU131153:TKU131156 TUQ131153:TUQ131156 UEM131153:UEM131156 UOI131153:UOI131156 UYE131153:UYE131156 VIA131153:VIA131156 VRW131153:VRW131156 WBS131153:WBS131156 WLO131153:WLO131156 WVK131153:WVK131156 C196689:C196692 IY196689:IY196692 SU196689:SU196692 ACQ196689:ACQ196692 AMM196689:AMM196692 AWI196689:AWI196692 BGE196689:BGE196692 BQA196689:BQA196692 BZW196689:BZW196692 CJS196689:CJS196692 CTO196689:CTO196692 DDK196689:DDK196692 DNG196689:DNG196692 DXC196689:DXC196692 EGY196689:EGY196692 EQU196689:EQU196692 FAQ196689:FAQ196692 FKM196689:FKM196692 FUI196689:FUI196692 GEE196689:GEE196692 GOA196689:GOA196692 GXW196689:GXW196692 HHS196689:HHS196692 HRO196689:HRO196692 IBK196689:IBK196692 ILG196689:ILG196692 IVC196689:IVC196692 JEY196689:JEY196692 JOU196689:JOU196692 JYQ196689:JYQ196692 KIM196689:KIM196692 KSI196689:KSI196692 LCE196689:LCE196692 LMA196689:LMA196692 LVW196689:LVW196692 MFS196689:MFS196692 MPO196689:MPO196692 MZK196689:MZK196692 NJG196689:NJG196692 NTC196689:NTC196692 OCY196689:OCY196692 OMU196689:OMU196692 OWQ196689:OWQ196692 PGM196689:PGM196692 PQI196689:PQI196692 QAE196689:QAE196692 QKA196689:QKA196692 QTW196689:QTW196692 RDS196689:RDS196692 RNO196689:RNO196692 RXK196689:RXK196692 SHG196689:SHG196692 SRC196689:SRC196692 TAY196689:TAY196692 TKU196689:TKU196692 TUQ196689:TUQ196692 UEM196689:UEM196692 UOI196689:UOI196692 UYE196689:UYE196692 VIA196689:VIA196692 VRW196689:VRW196692 WBS196689:WBS196692 WLO196689:WLO196692 WVK196689:WVK196692 C262225:C262228 IY262225:IY262228 SU262225:SU262228 ACQ262225:ACQ262228 AMM262225:AMM262228 AWI262225:AWI262228 BGE262225:BGE262228 BQA262225:BQA262228 BZW262225:BZW262228 CJS262225:CJS262228 CTO262225:CTO262228 DDK262225:DDK262228 DNG262225:DNG262228 DXC262225:DXC262228 EGY262225:EGY262228 EQU262225:EQU262228 FAQ262225:FAQ262228 FKM262225:FKM262228 FUI262225:FUI262228 GEE262225:GEE262228 GOA262225:GOA262228 GXW262225:GXW262228 HHS262225:HHS262228 HRO262225:HRO262228 IBK262225:IBK262228 ILG262225:ILG262228 IVC262225:IVC262228 JEY262225:JEY262228 JOU262225:JOU262228 JYQ262225:JYQ262228 KIM262225:KIM262228 KSI262225:KSI262228 LCE262225:LCE262228 LMA262225:LMA262228 LVW262225:LVW262228 MFS262225:MFS262228 MPO262225:MPO262228 MZK262225:MZK262228 NJG262225:NJG262228 NTC262225:NTC262228 OCY262225:OCY262228 OMU262225:OMU262228 OWQ262225:OWQ262228 PGM262225:PGM262228 PQI262225:PQI262228 QAE262225:QAE262228 QKA262225:QKA262228 QTW262225:QTW262228 RDS262225:RDS262228 RNO262225:RNO262228 RXK262225:RXK262228 SHG262225:SHG262228 SRC262225:SRC262228 TAY262225:TAY262228 TKU262225:TKU262228 TUQ262225:TUQ262228 UEM262225:UEM262228 UOI262225:UOI262228 UYE262225:UYE262228 VIA262225:VIA262228 VRW262225:VRW262228 WBS262225:WBS262228 WLO262225:WLO262228 WVK262225:WVK262228 C327761:C327764 IY327761:IY327764 SU327761:SU327764 ACQ327761:ACQ327764 AMM327761:AMM327764 AWI327761:AWI327764 BGE327761:BGE327764 BQA327761:BQA327764 BZW327761:BZW327764 CJS327761:CJS327764 CTO327761:CTO327764 DDK327761:DDK327764 DNG327761:DNG327764 DXC327761:DXC327764 EGY327761:EGY327764 EQU327761:EQU327764 FAQ327761:FAQ327764 FKM327761:FKM327764 FUI327761:FUI327764 GEE327761:GEE327764 GOA327761:GOA327764 GXW327761:GXW327764 HHS327761:HHS327764 HRO327761:HRO327764 IBK327761:IBK327764 ILG327761:ILG327764 IVC327761:IVC327764 JEY327761:JEY327764 JOU327761:JOU327764 JYQ327761:JYQ327764 KIM327761:KIM327764 KSI327761:KSI327764 LCE327761:LCE327764 LMA327761:LMA327764 LVW327761:LVW327764 MFS327761:MFS327764 MPO327761:MPO327764 MZK327761:MZK327764 NJG327761:NJG327764 NTC327761:NTC327764 OCY327761:OCY327764 OMU327761:OMU327764 OWQ327761:OWQ327764 PGM327761:PGM327764 PQI327761:PQI327764 QAE327761:QAE327764 QKA327761:QKA327764 QTW327761:QTW327764 RDS327761:RDS327764 RNO327761:RNO327764 RXK327761:RXK327764 SHG327761:SHG327764 SRC327761:SRC327764 TAY327761:TAY327764 TKU327761:TKU327764 TUQ327761:TUQ327764 UEM327761:UEM327764 UOI327761:UOI327764 UYE327761:UYE327764 VIA327761:VIA327764 VRW327761:VRW327764 WBS327761:WBS327764 WLO327761:WLO327764 WVK327761:WVK327764 C393297:C393300 IY393297:IY393300 SU393297:SU393300 ACQ393297:ACQ393300 AMM393297:AMM393300 AWI393297:AWI393300 BGE393297:BGE393300 BQA393297:BQA393300 BZW393297:BZW393300 CJS393297:CJS393300 CTO393297:CTO393300 DDK393297:DDK393300 DNG393297:DNG393300 DXC393297:DXC393300 EGY393297:EGY393300 EQU393297:EQU393300 FAQ393297:FAQ393300 FKM393297:FKM393300 FUI393297:FUI393300 GEE393297:GEE393300 GOA393297:GOA393300 GXW393297:GXW393300 HHS393297:HHS393300 HRO393297:HRO393300 IBK393297:IBK393300 ILG393297:ILG393300 IVC393297:IVC393300 JEY393297:JEY393300 JOU393297:JOU393300 JYQ393297:JYQ393300 KIM393297:KIM393300 KSI393297:KSI393300 LCE393297:LCE393300 LMA393297:LMA393300 LVW393297:LVW393300 MFS393297:MFS393300 MPO393297:MPO393300 MZK393297:MZK393300 NJG393297:NJG393300 NTC393297:NTC393300 OCY393297:OCY393300 OMU393297:OMU393300 OWQ393297:OWQ393300 PGM393297:PGM393300 PQI393297:PQI393300 QAE393297:QAE393300 QKA393297:QKA393300 QTW393297:QTW393300 RDS393297:RDS393300 RNO393297:RNO393300 RXK393297:RXK393300 SHG393297:SHG393300 SRC393297:SRC393300 TAY393297:TAY393300 TKU393297:TKU393300 TUQ393297:TUQ393300 UEM393297:UEM393300 UOI393297:UOI393300 UYE393297:UYE393300 VIA393297:VIA393300 VRW393297:VRW393300 WBS393297:WBS393300 WLO393297:WLO393300 WVK393297:WVK393300 C458833:C458836 IY458833:IY458836 SU458833:SU458836 ACQ458833:ACQ458836 AMM458833:AMM458836 AWI458833:AWI458836 BGE458833:BGE458836 BQA458833:BQA458836 BZW458833:BZW458836 CJS458833:CJS458836 CTO458833:CTO458836 DDK458833:DDK458836 DNG458833:DNG458836 DXC458833:DXC458836 EGY458833:EGY458836 EQU458833:EQU458836 FAQ458833:FAQ458836 FKM458833:FKM458836 FUI458833:FUI458836 GEE458833:GEE458836 GOA458833:GOA458836 GXW458833:GXW458836 HHS458833:HHS458836 HRO458833:HRO458836 IBK458833:IBK458836 ILG458833:ILG458836 IVC458833:IVC458836 JEY458833:JEY458836 JOU458833:JOU458836 JYQ458833:JYQ458836 KIM458833:KIM458836 KSI458833:KSI458836 LCE458833:LCE458836 LMA458833:LMA458836 LVW458833:LVW458836 MFS458833:MFS458836 MPO458833:MPO458836 MZK458833:MZK458836 NJG458833:NJG458836 NTC458833:NTC458836 OCY458833:OCY458836 OMU458833:OMU458836 OWQ458833:OWQ458836 PGM458833:PGM458836 PQI458833:PQI458836 QAE458833:QAE458836 QKA458833:QKA458836 QTW458833:QTW458836 RDS458833:RDS458836 RNO458833:RNO458836 RXK458833:RXK458836 SHG458833:SHG458836 SRC458833:SRC458836 TAY458833:TAY458836 TKU458833:TKU458836 TUQ458833:TUQ458836 UEM458833:UEM458836 UOI458833:UOI458836 UYE458833:UYE458836 VIA458833:VIA458836 VRW458833:VRW458836 WBS458833:WBS458836 WLO458833:WLO458836 WVK458833:WVK458836 C524369:C524372 IY524369:IY524372 SU524369:SU524372 ACQ524369:ACQ524372 AMM524369:AMM524372 AWI524369:AWI524372 BGE524369:BGE524372 BQA524369:BQA524372 BZW524369:BZW524372 CJS524369:CJS524372 CTO524369:CTO524372 DDK524369:DDK524372 DNG524369:DNG524372 DXC524369:DXC524372 EGY524369:EGY524372 EQU524369:EQU524372 FAQ524369:FAQ524372 FKM524369:FKM524372 FUI524369:FUI524372 GEE524369:GEE524372 GOA524369:GOA524372 GXW524369:GXW524372 HHS524369:HHS524372 HRO524369:HRO524372 IBK524369:IBK524372 ILG524369:ILG524372 IVC524369:IVC524372 JEY524369:JEY524372 JOU524369:JOU524372 JYQ524369:JYQ524372 KIM524369:KIM524372 KSI524369:KSI524372 LCE524369:LCE524372 LMA524369:LMA524372 LVW524369:LVW524372 MFS524369:MFS524372 MPO524369:MPO524372 MZK524369:MZK524372 NJG524369:NJG524372 NTC524369:NTC524372 OCY524369:OCY524372 OMU524369:OMU524372 OWQ524369:OWQ524372 PGM524369:PGM524372 PQI524369:PQI524372 QAE524369:QAE524372 QKA524369:QKA524372 QTW524369:QTW524372 RDS524369:RDS524372 RNO524369:RNO524372 RXK524369:RXK524372 SHG524369:SHG524372 SRC524369:SRC524372 TAY524369:TAY524372 TKU524369:TKU524372 TUQ524369:TUQ524372 UEM524369:UEM524372 UOI524369:UOI524372 UYE524369:UYE524372 VIA524369:VIA524372 VRW524369:VRW524372 WBS524369:WBS524372 WLO524369:WLO524372 WVK524369:WVK524372 C589905:C589908 IY589905:IY589908 SU589905:SU589908 ACQ589905:ACQ589908 AMM589905:AMM589908 AWI589905:AWI589908 BGE589905:BGE589908 BQA589905:BQA589908 BZW589905:BZW589908 CJS589905:CJS589908 CTO589905:CTO589908 DDK589905:DDK589908 DNG589905:DNG589908 DXC589905:DXC589908 EGY589905:EGY589908 EQU589905:EQU589908 FAQ589905:FAQ589908 FKM589905:FKM589908 FUI589905:FUI589908 GEE589905:GEE589908 GOA589905:GOA589908 GXW589905:GXW589908 HHS589905:HHS589908 HRO589905:HRO589908 IBK589905:IBK589908 ILG589905:ILG589908 IVC589905:IVC589908 JEY589905:JEY589908 JOU589905:JOU589908 JYQ589905:JYQ589908 KIM589905:KIM589908 KSI589905:KSI589908 LCE589905:LCE589908 LMA589905:LMA589908 LVW589905:LVW589908 MFS589905:MFS589908 MPO589905:MPO589908 MZK589905:MZK589908 NJG589905:NJG589908 NTC589905:NTC589908 OCY589905:OCY589908 OMU589905:OMU589908 OWQ589905:OWQ589908 PGM589905:PGM589908 PQI589905:PQI589908 QAE589905:QAE589908 QKA589905:QKA589908 QTW589905:QTW589908 RDS589905:RDS589908 RNO589905:RNO589908 RXK589905:RXK589908 SHG589905:SHG589908 SRC589905:SRC589908 TAY589905:TAY589908 TKU589905:TKU589908 TUQ589905:TUQ589908 UEM589905:UEM589908 UOI589905:UOI589908 UYE589905:UYE589908 VIA589905:VIA589908 VRW589905:VRW589908 WBS589905:WBS589908 WLO589905:WLO589908 WVK589905:WVK589908 C655441:C655444 IY655441:IY655444 SU655441:SU655444 ACQ655441:ACQ655444 AMM655441:AMM655444 AWI655441:AWI655444 BGE655441:BGE655444 BQA655441:BQA655444 BZW655441:BZW655444 CJS655441:CJS655444 CTO655441:CTO655444 DDK655441:DDK655444 DNG655441:DNG655444 DXC655441:DXC655444 EGY655441:EGY655444 EQU655441:EQU655444 FAQ655441:FAQ655444 FKM655441:FKM655444 FUI655441:FUI655444 GEE655441:GEE655444 GOA655441:GOA655444 GXW655441:GXW655444 HHS655441:HHS655444 HRO655441:HRO655444 IBK655441:IBK655444 ILG655441:ILG655444 IVC655441:IVC655444 JEY655441:JEY655444 JOU655441:JOU655444 JYQ655441:JYQ655444 KIM655441:KIM655444 KSI655441:KSI655444 LCE655441:LCE655444 LMA655441:LMA655444 LVW655441:LVW655444 MFS655441:MFS655444 MPO655441:MPO655444 MZK655441:MZK655444 NJG655441:NJG655444 NTC655441:NTC655444 OCY655441:OCY655444 OMU655441:OMU655444 OWQ655441:OWQ655444 PGM655441:PGM655444 PQI655441:PQI655444 QAE655441:QAE655444 QKA655441:QKA655444 QTW655441:QTW655444 RDS655441:RDS655444 RNO655441:RNO655444 RXK655441:RXK655444 SHG655441:SHG655444 SRC655441:SRC655444 TAY655441:TAY655444 TKU655441:TKU655444 TUQ655441:TUQ655444 UEM655441:UEM655444 UOI655441:UOI655444 UYE655441:UYE655444 VIA655441:VIA655444 VRW655441:VRW655444 WBS655441:WBS655444 WLO655441:WLO655444 WVK655441:WVK655444 C720977:C720980 IY720977:IY720980 SU720977:SU720980 ACQ720977:ACQ720980 AMM720977:AMM720980 AWI720977:AWI720980 BGE720977:BGE720980 BQA720977:BQA720980 BZW720977:BZW720980 CJS720977:CJS720980 CTO720977:CTO720980 DDK720977:DDK720980 DNG720977:DNG720980 DXC720977:DXC720980 EGY720977:EGY720980 EQU720977:EQU720980 FAQ720977:FAQ720980 FKM720977:FKM720980 FUI720977:FUI720980 GEE720977:GEE720980 GOA720977:GOA720980 GXW720977:GXW720980 HHS720977:HHS720980 HRO720977:HRO720980 IBK720977:IBK720980 ILG720977:ILG720980 IVC720977:IVC720980 JEY720977:JEY720980 JOU720977:JOU720980 JYQ720977:JYQ720980 KIM720977:KIM720980 KSI720977:KSI720980 LCE720977:LCE720980 LMA720977:LMA720980 LVW720977:LVW720980 MFS720977:MFS720980 MPO720977:MPO720980 MZK720977:MZK720980 NJG720977:NJG720980 NTC720977:NTC720980 OCY720977:OCY720980 OMU720977:OMU720980 OWQ720977:OWQ720980 PGM720977:PGM720980 PQI720977:PQI720980 QAE720977:QAE720980 QKA720977:QKA720980 QTW720977:QTW720980 RDS720977:RDS720980 RNO720977:RNO720980 RXK720977:RXK720980 SHG720977:SHG720980 SRC720977:SRC720980 TAY720977:TAY720980 TKU720977:TKU720980 TUQ720977:TUQ720980 UEM720977:UEM720980 UOI720977:UOI720980 UYE720977:UYE720980 VIA720977:VIA720980 VRW720977:VRW720980 WBS720977:WBS720980 WLO720977:WLO720980 WVK720977:WVK720980 C786513:C786516 IY786513:IY786516 SU786513:SU786516 ACQ786513:ACQ786516 AMM786513:AMM786516 AWI786513:AWI786516 BGE786513:BGE786516 BQA786513:BQA786516 BZW786513:BZW786516 CJS786513:CJS786516 CTO786513:CTO786516 DDK786513:DDK786516 DNG786513:DNG786516 DXC786513:DXC786516 EGY786513:EGY786516 EQU786513:EQU786516 FAQ786513:FAQ786516 FKM786513:FKM786516 FUI786513:FUI786516 GEE786513:GEE786516 GOA786513:GOA786516 GXW786513:GXW786516 HHS786513:HHS786516 HRO786513:HRO786516 IBK786513:IBK786516 ILG786513:ILG786516 IVC786513:IVC786516 JEY786513:JEY786516 JOU786513:JOU786516 JYQ786513:JYQ786516 KIM786513:KIM786516 KSI786513:KSI786516 LCE786513:LCE786516 LMA786513:LMA786516 LVW786513:LVW786516 MFS786513:MFS786516 MPO786513:MPO786516 MZK786513:MZK786516 NJG786513:NJG786516 NTC786513:NTC786516 OCY786513:OCY786516 OMU786513:OMU786516 OWQ786513:OWQ786516 PGM786513:PGM786516 PQI786513:PQI786516 QAE786513:QAE786516 QKA786513:QKA786516 QTW786513:QTW786516 RDS786513:RDS786516 RNO786513:RNO786516 RXK786513:RXK786516 SHG786513:SHG786516 SRC786513:SRC786516 TAY786513:TAY786516 TKU786513:TKU786516 TUQ786513:TUQ786516 UEM786513:UEM786516 UOI786513:UOI786516 UYE786513:UYE786516 VIA786513:VIA786516 VRW786513:VRW786516 WBS786513:WBS786516 WLO786513:WLO786516 WVK786513:WVK786516 C852049:C852052 IY852049:IY852052 SU852049:SU852052 ACQ852049:ACQ852052 AMM852049:AMM852052 AWI852049:AWI852052 BGE852049:BGE852052 BQA852049:BQA852052 BZW852049:BZW852052 CJS852049:CJS852052 CTO852049:CTO852052 DDK852049:DDK852052 DNG852049:DNG852052 DXC852049:DXC852052 EGY852049:EGY852052 EQU852049:EQU852052 FAQ852049:FAQ852052 FKM852049:FKM852052 FUI852049:FUI852052 GEE852049:GEE852052 GOA852049:GOA852052 GXW852049:GXW852052 HHS852049:HHS852052 HRO852049:HRO852052 IBK852049:IBK852052 ILG852049:ILG852052 IVC852049:IVC852052 JEY852049:JEY852052 JOU852049:JOU852052 JYQ852049:JYQ852052 KIM852049:KIM852052 KSI852049:KSI852052 LCE852049:LCE852052 LMA852049:LMA852052 LVW852049:LVW852052 MFS852049:MFS852052 MPO852049:MPO852052 MZK852049:MZK852052 NJG852049:NJG852052 NTC852049:NTC852052 OCY852049:OCY852052 OMU852049:OMU852052 OWQ852049:OWQ852052 PGM852049:PGM852052 PQI852049:PQI852052 QAE852049:QAE852052 QKA852049:QKA852052 QTW852049:QTW852052 RDS852049:RDS852052 RNO852049:RNO852052 RXK852049:RXK852052 SHG852049:SHG852052 SRC852049:SRC852052 TAY852049:TAY852052 TKU852049:TKU852052 TUQ852049:TUQ852052 UEM852049:UEM852052 UOI852049:UOI852052 UYE852049:UYE852052 VIA852049:VIA852052 VRW852049:VRW852052 WBS852049:WBS852052 WLO852049:WLO852052 WVK852049:WVK852052 C917585:C917588 IY917585:IY917588 SU917585:SU917588 ACQ917585:ACQ917588 AMM917585:AMM917588 AWI917585:AWI917588 BGE917585:BGE917588 BQA917585:BQA917588 BZW917585:BZW917588 CJS917585:CJS917588 CTO917585:CTO917588 DDK917585:DDK917588 DNG917585:DNG917588 DXC917585:DXC917588 EGY917585:EGY917588 EQU917585:EQU917588 FAQ917585:FAQ917588 FKM917585:FKM917588 FUI917585:FUI917588 GEE917585:GEE917588 GOA917585:GOA917588 GXW917585:GXW917588 HHS917585:HHS917588 HRO917585:HRO917588 IBK917585:IBK917588 ILG917585:ILG917588 IVC917585:IVC917588 JEY917585:JEY917588 JOU917585:JOU917588 JYQ917585:JYQ917588 KIM917585:KIM917588 KSI917585:KSI917588 LCE917585:LCE917588 LMA917585:LMA917588 LVW917585:LVW917588 MFS917585:MFS917588 MPO917585:MPO917588 MZK917585:MZK917588 NJG917585:NJG917588 NTC917585:NTC917588 OCY917585:OCY917588 OMU917585:OMU917588 OWQ917585:OWQ917588 PGM917585:PGM917588 PQI917585:PQI917588 QAE917585:QAE917588 QKA917585:QKA917588 QTW917585:QTW917588 RDS917585:RDS917588 RNO917585:RNO917588 RXK917585:RXK917588 SHG917585:SHG917588 SRC917585:SRC917588 TAY917585:TAY917588 TKU917585:TKU917588 TUQ917585:TUQ917588 UEM917585:UEM917588 UOI917585:UOI917588 UYE917585:UYE917588 VIA917585:VIA917588 VRW917585:VRW917588 WBS917585:WBS917588 WLO917585:WLO917588 WVK917585:WVK917588 C983121:C983124 IY983121:IY983124 SU983121:SU983124 ACQ983121:ACQ983124 AMM983121:AMM983124 AWI983121:AWI983124 BGE983121:BGE983124 BQA983121:BQA983124 BZW983121:BZW983124 CJS983121:CJS983124 CTO983121:CTO983124 DDK983121:DDK983124 DNG983121:DNG983124 DXC983121:DXC983124 EGY983121:EGY983124 EQU983121:EQU983124 FAQ983121:FAQ983124 FKM983121:FKM983124 FUI983121:FUI983124 GEE983121:GEE983124 GOA983121:GOA983124 GXW983121:GXW983124 HHS983121:HHS983124 HRO983121:HRO983124 IBK983121:IBK983124 ILG983121:ILG983124 IVC983121:IVC983124 JEY983121:JEY983124 JOU983121:JOU983124 JYQ983121:JYQ983124 KIM983121:KIM983124 KSI983121:KSI983124 LCE983121:LCE983124 LMA983121:LMA983124 LVW983121:LVW983124 MFS983121:MFS983124 MPO983121:MPO983124 MZK983121:MZK983124 NJG983121:NJG983124 NTC983121:NTC983124 OCY983121:OCY983124 OMU983121:OMU983124 OWQ983121:OWQ983124 PGM983121:PGM983124 PQI983121:PQI983124 QAE983121:QAE983124 QKA983121:QKA983124 QTW983121:QTW983124 RDS983121:RDS983124 RNO983121:RNO983124 RXK983121:RXK983124 SHG983121:SHG983124 SRC983121:SRC983124 TAY983121:TAY983124 TKU983121:TKU983124 TUQ983121:TUQ983124 UEM983121:UEM983124 UOI983121:UOI983124 UYE983121:UYE983124 VIA983121:VIA983124 VRW983121:VRW983124 WBS983121:WBS983124 WLO983121:WLO983124 WVK983121:WVK983124 C60:C64 IY60:IY64 SU60:SU64 ACQ60:ACQ64 AMM60:AMM64 AWI60:AWI64 BGE60:BGE64 BQA60:BQA64 BZW60:BZW64 CJS60:CJS64 CTO60:CTO64 DDK60:DDK64 DNG60:DNG64 DXC60:DXC64 EGY60:EGY64 EQU60:EQU64 FAQ60:FAQ64 FKM60:FKM64 FUI60:FUI64 GEE60:GEE64 GOA60:GOA64 GXW60:GXW64 HHS60:HHS64 HRO60:HRO64 IBK60:IBK64 ILG60:ILG64 IVC60:IVC64 JEY60:JEY64 JOU60:JOU64 JYQ60:JYQ64 KIM60:KIM64 KSI60:KSI64 LCE60:LCE64 LMA60:LMA64 LVW60:LVW64 MFS60:MFS64 MPO60:MPO64 MZK60:MZK64 NJG60:NJG64 NTC60:NTC64 OCY60:OCY64 OMU60:OMU64 OWQ60:OWQ64 PGM60:PGM64 PQI60:PQI64 QAE60:QAE64 QKA60:QKA64 QTW60:QTW64 RDS60:RDS64 RNO60:RNO64 RXK60:RXK64 SHG60:SHG64 SRC60:SRC64 TAY60:TAY64 TKU60:TKU64 TUQ60:TUQ64 UEM60:UEM64 UOI60:UOI64 UYE60:UYE64 VIA60:VIA64 VRW60:VRW64 WBS60:WBS64 WLO60:WLO64 WVK60:WVK64 C65596:C65600 IY65596:IY65600 SU65596:SU65600 ACQ65596:ACQ65600 AMM65596:AMM65600 AWI65596:AWI65600 BGE65596:BGE65600 BQA65596:BQA65600 BZW65596:BZW65600 CJS65596:CJS65600 CTO65596:CTO65600 DDK65596:DDK65600 DNG65596:DNG65600 DXC65596:DXC65600 EGY65596:EGY65600 EQU65596:EQU65600 FAQ65596:FAQ65600 FKM65596:FKM65600 FUI65596:FUI65600 GEE65596:GEE65600 GOA65596:GOA65600 GXW65596:GXW65600 HHS65596:HHS65600 HRO65596:HRO65600 IBK65596:IBK65600 ILG65596:ILG65600 IVC65596:IVC65600 JEY65596:JEY65600 JOU65596:JOU65600 JYQ65596:JYQ65600 KIM65596:KIM65600 KSI65596:KSI65600 LCE65596:LCE65600 LMA65596:LMA65600 LVW65596:LVW65600 MFS65596:MFS65600 MPO65596:MPO65600 MZK65596:MZK65600 NJG65596:NJG65600 NTC65596:NTC65600 OCY65596:OCY65600 OMU65596:OMU65600 OWQ65596:OWQ65600 PGM65596:PGM65600 PQI65596:PQI65600 QAE65596:QAE65600 QKA65596:QKA65600 QTW65596:QTW65600 RDS65596:RDS65600 RNO65596:RNO65600 RXK65596:RXK65600 SHG65596:SHG65600 SRC65596:SRC65600 TAY65596:TAY65600 TKU65596:TKU65600 TUQ65596:TUQ65600 UEM65596:UEM65600 UOI65596:UOI65600 UYE65596:UYE65600 VIA65596:VIA65600 VRW65596:VRW65600 WBS65596:WBS65600 WLO65596:WLO65600 WVK65596:WVK65600 C131132:C131136 IY131132:IY131136 SU131132:SU131136 ACQ131132:ACQ131136 AMM131132:AMM131136 AWI131132:AWI131136 BGE131132:BGE131136 BQA131132:BQA131136 BZW131132:BZW131136 CJS131132:CJS131136 CTO131132:CTO131136 DDK131132:DDK131136 DNG131132:DNG131136 DXC131132:DXC131136 EGY131132:EGY131136 EQU131132:EQU131136 FAQ131132:FAQ131136 FKM131132:FKM131136 FUI131132:FUI131136 GEE131132:GEE131136 GOA131132:GOA131136 GXW131132:GXW131136 HHS131132:HHS131136 HRO131132:HRO131136 IBK131132:IBK131136 ILG131132:ILG131136 IVC131132:IVC131136 JEY131132:JEY131136 JOU131132:JOU131136 JYQ131132:JYQ131136 KIM131132:KIM131136 KSI131132:KSI131136 LCE131132:LCE131136 LMA131132:LMA131136 LVW131132:LVW131136 MFS131132:MFS131136 MPO131132:MPO131136 MZK131132:MZK131136 NJG131132:NJG131136 NTC131132:NTC131136 OCY131132:OCY131136 OMU131132:OMU131136 OWQ131132:OWQ131136 PGM131132:PGM131136 PQI131132:PQI131136 QAE131132:QAE131136 QKA131132:QKA131136 QTW131132:QTW131136 RDS131132:RDS131136 RNO131132:RNO131136 RXK131132:RXK131136 SHG131132:SHG131136 SRC131132:SRC131136 TAY131132:TAY131136 TKU131132:TKU131136 TUQ131132:TUQ131136 UEM131132:UEM131136 UOI131132:UOI131136 UYE131132:UYE131136 VIA131132:VIA131136 VRW131132:VRW131136 WBS131132:WBS131136 WLO131132:WLO131136 WVK131132:WVK131136 C196668:C196672 IY196668:IY196672 SU196668:SU196672 ACQ196668:ACQ196672 AMM196668:AMM196672 AWI196668:AWI196672 BGE196668:BGE196672 BQA196668:BQA196672 BZW196668:BZW196672 CJS196668:CJS196672 CTO196668:CTO196672 DDK196668:DDK196672 DNG196668:DNG196672 DXC196668:DXC196672 EGY196668:EGY196672 EQU196668:EQU196672 FAQ196668:FAQ196672 FKM196668:FKM196672 FUI196668:FUI196672 GEE196668:GEE196672 GOA196668:GOA196672 GXW196668:GXW196672 HHS196668:HHS196672 HRO196668:HRO196672 IBK196668:IBK196672 ILG196668:ILG196672 IVC196668:IVC196672 JEY196668:JEY196672 JOU196668:JOU196672 JYQ196668:JYQ196672 KIM196668:KIM196672 KSI196668:KSI196672 LCE196668:LCE196672 LMA196668:LMA196672 LVW196668:LVW196672 MFS196668:MFS196672 MPO196668:MPO196672 MZK196668:MZK196672 NJG196668:NJG196672 NTC196668:NTC196672 OCY196668:OCY196672 OMU196668:OMU196672 OWQ196668:OWQ196672 PGM196668:PGM196672 PQI196668:PQI196672 QAE196668:QAE196672 QKA196668:QKA196672 QTW196668:QTW196672 RDS196668:RDS196672 RNO196668:RNO196672 RXK196668:RXK196672 SHG196668:SHG196672 SRC196668:SRC196672 TAY196668:TAY196672 TKU196668:TKU196672 TUQ196668:TUQ196672 UEM196668:UEM196672 UOI196668:UOI196672 UYE196668:UYE196672 VIA196668:VIA196672 VRW196668:VRW196672 WBS196668:WBS196672 WLO196668:WLO196672 WVK196668:WVK196672 C262204:C262208 IY262204:IY262208 SU262204:SU262208 ACQ262204:ACQ262208 AMM262204:AMM262208 AWI262204:AWI262208 BGE262204:BGE262208 BQA262204:BQA262208 BZW262204:BZW262208 CJS262204:CJS262208 CTO262204:CTO262208 DDK262204:DDK262208 DNG262204:DNG262208 DXC262204:DXC262208 EGY262204:EGY262208 EQU262204:EQU262208 FAQ262204:FAQ262208 FKM262204:FKM262208 FUI262204:FUI262208 GEE262204:GEE262208 GOA262204:GOA262208 GXW262204:GXW262208 HHS262204:HHS262208 HRO262204:HRO262208 IBK262204:IBK262208 ILG262204:ILG262208 IVC262204:IVC262208 JEY262204:JEY262208 JOU262204:JOU262208 JYQ262204:JYQ262208 KIM262204:KIM262208 KSI262204:KSI262208 LCE262204:LCE262208 LMA262204:LMA262208 LVW262204:LVW262208 MFS262204:MFS262208 MPO262204:MPO262208 MZK262204:MZK262208 NJG262204:NJG262208 NTC262204:NTC262208 OCY262204:OCY262208 OMU262204:OMU262208 OWQ262204:OWQ262208 PGM262204:PGM262208 PQI262204:PQI262208 QAE262204:QAE262208 QKA262204:QKA262208 QTW262204:QTW262208 RDS262204:RDS262208 RNO262204:RNO262208 RXK262204:RXK262208 SHG262204:SHG262208 SRC262204:SRC262208 TAY262204:TAY262208 TKU262204:TKU262208 TUQ262204:TUQ262208 UEM262204:UEM262208 UOI262204:UOI262208 UYE262204:UYE262208 VIA262204:VIA262208 VRW262204:VRW262208 WBS262204:WBS262208 WLO262204:WLO262208 WVK262204:WVK262208 C327740:C327744 IY327740:IY327744 SU327740:SU327744 ACQ327740:ACQ327744 AMM327740:AMM327744 AWI327740:AWI327744 BGE327740:BGE327744 BQA327740:BQA327744 BZW327740:BZW327744 CJS327740:CJS327744 CTO327740:CTO327744 DDK327740:DDK327744 DNG327740:DNG327744 DXC327740:DXC327744 EGY327740:EGY327744 EQU327740:EQU327744 FAQ327740:FAQ327744 FKM327740:FKM327744 FUI327740:FUI327744 GEE327740:GEE327744 GOA327740:GOA327744 GXW327740:GXW327744 HHS327740:HHS327744 HRO327740:HRO327744 IBK327740:IBK327744 ILG327740:ILG327744 IVC327740:IVC327744 JEY327740:JEY327744 JOU327740:JOU327744 JYQ327740:JYQ327744 KIM327740:KIM327744 KSI327740:KSI327744 LCE327740:LCE327744 LMA327740:LMA327744 LVW327740:LVW327744 MFS327740:MFS327744 MPO327740:MPO327744 MZK327740:MZK327744 NJG327740:NJG327744 NTC327740:NTC327744 OCY327740:OCY327744 OMU327740:OMU327744 OWQ327740:OWQ327744 PGM327740:PGM327744 PQI327740:PQI327744 QAE327740:QAE327744 QKA327740:QKA327744 QTW327740:QTW327744 RDS327740:RDS327744 RNO327740:RNO327744 RXK327740:RXK327744 SHG327740:SHG327744 SRC327740:SRC327744 TAY327740:TAY327744 TKU327740:TKU327744 TUQ327740:TUQ327744 UEM327740:UEM327744 UOI327740:UOI327744 UYE327740:UYE327744 VIA327740:VIA327744 VRW327740:VRW327744 WBS327740:WBS327744 WLO327740:WLO327744 WVK327740:WVK327744 C393276:C393280 IY393276:IY393280 SU393276:SU393280 ACQ393276:ACQ393280 AMM393276:AMM393280 AWI393276:AWI393280 BGE393276:BGE393280 BQA393276:BQA393280 BZW393276:BZW393280 CJS393276:CJS393280 CTO393276:CTO393280 DDK393276:DDK393280 DNG393276:DNG393280 DXC393276:DXC393280 EGY393276:EGY393280 EQU393276:EQU393280 FAQ393276:FAQ393280 FKM393276:FKM393280 FUI393276:FUI393280 GEE393276:GEE393280 GOA393276:GOA393280 GXW393276:GXW393280 HHS393276:HHS393280 HRO393276:HRO393280 IBK393276:IBK393280 ILG393276:ILG393280 IVC393276:IVC393280 JEY393276:JEY393280 JOU393276:JOU393280 JYQ393276:JYQ393280 KIM393276:KIM393280 KSI393276:KSI393280 LCE393276:LCE393280 LMA393276:LMA393280 LVW393276:LVW393280 MFS393276:MFS393280 MPO393276:MPO393280 MZK393276:MZK393280 NJG393276:NJG393280 NTC393276:NTC393280 OCY393276:OCY393280 OMU393276:OMU393280 OWQ393276:OWQ393280 PGM393276:PGM393280 PQI393276:PQI393280 QAE393276:QAE393280 QKA393276:QKA393280 QTW393276:QTW393280 RDS393276:RDS393280 RNO393276:RNO393280 RXK393276:RXK393280 SHG393276:SHG393280 SRC393276:SRC393280 TAY393276:TAY393280 TKU393276:TKU393280 TUQ393276:TUQ393280 UEM393276:UEM393280 UOI393276:UOI393280 UYE393276:UYE393280 VIA393276:VIA393280 VRW393276:VRW393280 WBS393276:WBS393280 WLO393276:WLO393280 WVK393276:WVK393280 C458812:C458816 IY458812:IY458816 SU458812:SU458816 ACQ458812:ACQ458816 AMM458812:AMM458816 AWI458812:AWI458816 BGE458812:BGE458816 BQA458812:BQA458816 BZW458812:BZW458816 CJS458812:CJS458816 CTO458812:CTO458816 DDK458812:DDK458816 DNG458812:DNG458816 DXC458812:DXC458816 EGY458812:EGY458816 EQU458812:EQU458816 FAQ458812:FAQ458816 FKM458812:FKM458816 FUI458812:FUI458816 GEE458812:GEE458816 GOA458812:GOA458816 GXW458812:GXW458816 HHS458812:HHS458816 HRO458812:HRO458816 IBK458812:IBK458816 ILG458812:ILG458816 IVC458812:IVC458816 JEY458812:JEY458816 JOU458812:JOU458816 JYQ458812:JYQ458816 KIM458812:KIM458816 KSI458812:KSI458816 LCE458812:LCE458816 LMA458812:LMA458816 LVW458812:LVW458816 MFS458812:MFS458816 MPO458812:MPO458816 MZK458812:MZK458816 NJG458812:NJG458816 NTC458812:NTC458816 OCY458812:OCY458816 OMU458812:OMU458816 OWQ458812:OWQ458816 PGM458812:PGM458816 PQI458812:PQI458816 QAE458812:QAE458816 QKA458812:QKA458816 QTW458812:QTW458816 RDS458812:RDS458816 RNO458812:RNO458816 RXK458812:RXK458816 SHG458812:SHG458816 SRC458812:SRC458816 TAY458812:TAY458816 TKU458812:TKU458816 TUQ458812:TUQ458816 UEM458812:UEM458816 UOI458812:UOI458816 UYE458812:UYE458816 VIA458812:VIA458816 VRW458812:VRW458816 WBS458812:WBS458816 WLO458812:WLO458816 WVK458812:WVK458816 C524348:C524352 IY524348:IY524352 SU524348:SU524352 ACQ524348:ACQ524352 AMM524348:AMM524352 AWI524348:AWI524352 BGE524348:BGE524352 BQA524348:BQA524352 BZW524348:BZW524352 CJS524348:CJS524352 CTO524348:CTO524352 DDK524348:DDK524352 DNG524348:DNG524352 DXC524348:DXC524352 EGY524348:EGY524352 EQU524348:EQU524352 FAQ524348:FAQ524352 FKM524348:FKM524352 FUI524348:FUI524352 GEE524348:GEE524352 GOA524348:GOA524352 GXW524348:GXW524352 HHS524348:HHS524352 HRO524348:HRO524352 IBK524348:IBK524352 ILG524348:ILG524352 IVC524348:IVC524352 JEY524348:JEY524352 JOU524348:JOU524352 JYQ524348:JYQ524352 KIM524348:KIM524352 KSI524348:KSI524352 LCE524348:LCE524352 LMA524348:LMA524352 LVW524348:LVW524352 MFS524348:MFS524352 MPO524348:MPO524352 MZK524348:MZK524352 NJG524348:NJG524352 NTC524348:NTC524352 OCY524348:OCY524352 OMU524348:OMU524352 OWQ524348:OWQ524352 PGM524348:PGM524352 PQI524348:PQI524352 QAE524348:QAE524352 QKA524348:QKA524352 QTW524348:QTW524352 RDS524348:RDS524352 RNO524348:RNO524352 RXK524348:RXK524352 SHG524348:SHG524352 SRC524348:SRC524352 TAY524348:TAY524352 TKU524348:TKU524352 TUQ524348:TUQ524352 UEM524348:UEM524352 UOI524348:UOI524352 UYE524348:UYE524352 VIA524348:VIA524352 VRW524348:VRW524352 WBS524348:WBS524352 WLO524348:WLO524352 WVK524348:WVK524352 C589884:C589888 IY589884:IY589888 SU589884:SU589888 ACQ589884:ACQ589888 AMM589884:AMM589888 AWI589884:AWI589888 BGE589884:BGE589888 BQA589884:BQA589888 BZW589884:BZW589888 CJS589884:CJS589888 CTO589884:CTO589888 DDK589884:DDK589888 DNG589884:DNG589888 DXC589884:DXC589888 EGY589884:EGY589888 EQU589884:EQU589888 FAQ589884:FAQ589888 FKM589884:FKM589888 FUI589884:FUI589888 GEE589884:GEE589888 GOA589884:GOA589888 GXW589884:GXW589888 HHS589884:HHS589888 HRO589884:HRO589888 IBK589884:IBK589888 ILG589884:ILG589888 IVC589884:IVC589888 JEY589884:JEY589888 JOU589884:JOU589888 JYQ589884:JYQ589888 KIM589884:KIM589888 KSI589884:KSI589888 LCE589884:LCE589888 LMA589884:LMA589888 LVW589884:LVW589888 MFS589884:MFS589888 MPO589884:MPO589888 MZK589884:MZK589888 NJG589884:NJG589888 NTC589884:NTC589888 OCY589884:OCY589888 OMU589884:OMU589888 OWQ589884:OWQ589888 PGM589884:PGM589888 PQI589884:PQI589888 QAE589884:QAE589888 QKA589884:QKA589888 QTW589884:QTW589888 RDS589884:RDS589888 RNO589884:RNO589888 RXK589884:RXK589888 SHG589884:SHG589888 SRC589884:SRC589888 TAY589884:TAY589888 TKU589884:TKU589888 TUQ589884:TUQ589888 UEM589884:UEM589888 UOI589884:UOI589888 UYE589884:UYE589888 VIA589884:VIA589888 VRW589884:VRW589888 WBS589884:WBS589888 WLO589884:WLO589888 WVK589884:WVK589888 C655420:C655424 IY655420:IY655424 SU655420:SU655424 ACQ655420:ACQ655424 AMM655420:AMM655424 AWI655420:AWI655424 BGE655420:BGE655424 BQA655420:BQA655424 BZW655420:BZW655424 CJS655420:CJS655424 CTO655420:CTO655424 DDK655420:DDK655424 DNG655420:DNG655424 DXC655420:DXC655424 EGY655420:EGY655424 EQU655420:EQU655424 FAQ655420:FAQ655424 FKM655420:FKM655424 FUI655420:FUI655424 GEE655420:GEE655424 GOA655420:GOA655424 GXW655420:GXW655424 HHS655420:HHS655424 HRO655420:HRO655424 IBK655420:IBK655424 ILG655420:ILG655424 IVC655420:IVC655424 JEY655420:JEY655424 JOU655420:JOU655424 JYQ655420:JYQ655424 KIM655420:KIM655424 KSI655420:KSI655424 LCE655420:LCE655424 LMA655420:LMA655424 LVW655420:LVW655424 MFS655420:MFS655424 MPO655420:MPO655424 MZK655420:MZK655424 NJG655420:NJG655424 NTC655420:NTC655424 OCY655420:OCY655424 OMU655420:OMU655424 OWQ655420:OWQ655424 PGM655420:PGM655424 PQI655420:PQI655424 QAE655420:QAE655424 QKA655420:QKA655424 QTW655420:QTW655424 RDS655420:RDS655424 RNO655420:RNO655424 RXK655420:RXK655424 SHG655420:SHG655424 SRC655420:SRC655424 TAY655420:TAY655424 TKU655420:TKU655424 TUQ655420:TUQ655424 UEM655420:UEM655424 UOI655420:UOI655424 UYE655420:UYE655424 VIA655420:VIA655424 VRW655420:VRW655424 WBS655420:WBS655424 WLO655420:WLO655424 WVK655420:WVK655424 C720956:C720960 IY720956:IY720960 SU720956:SU720960 ACQ720956:ACQ720960 AMM720956:AMM720960 AWI720956:AWI720960 BGE720956:BGE720960 BQA720956:BQA720960 BZW720956:BZW720960 CJS720956:CJS720960 CTO720956:CTO720960 DDK720956:DDK720960 DNG720956:DNG720960 DXC720956:DXC720960 EGY720956:EGY720960 EQU720956:EQU720960 FAQ720956:FAQ720960 FKM720956:FKM720960 FUI720956:FUI720960 GEE720956:GEE720960 GOA720956:GOA720960 GXW720956:GXW720960 HHS720956:HHS720960 HRO720956:HRO720960 IBK720956:IBK720960 ILG720956:ILG720960 IVC720956:IVC720960 JEY720956:JEY720960 JOU720956:JOU720960 JYQ720956:JYQ720960 KIM720956:KIM720960 KSI720956:KSI720960 LCE720956:LCE720960 LMA720956:LMA720960 LVW720956:LVW720960 MFS720956:MFS720960 MPO720956:MPO720960 MZK720956:MZK720960 NJG720956:NJG720960 NTC720956:NTC720960 OCY720956:OCY720960 OMU720956:OMU720960 OWQ720956:OWQ720960 PGM720956:PGM720960 PQI720956:PQI720960 QAE720956:QAE720960 QKA720956:QKA720960 QTW720956:QTW720960 RDS720956:RDS720960 RNO720956:RNO720960 RXK720956:RXK720960 SHG720956:SHG720960 SRC720956:SRC720960 TAY720956:TAY720960 TKU720956:TKU720960 TUQ720956:TUQ720960 UEM720956:UEM720960 UOI720956:UOI720960 UYE720956:UYE720960 VIA720956:VIA720960 VRW720956:VRW720960 WBS720956:WBS720960 WLO720956:WLO720960 WVK720956:WVK720960 C786492:C786496 IY786492:IY786496 SU786492:SU786496 ACQ786492:ACQ786496 AMM786492:AMM786496 AWI786492:AWI786496 BGE786492:BGE786496 BQA786492:BQA786496 BZW786492:BZW786496 CJS786492:CJS786496 CTO786492:CTO786496 DDK786492:DDK786496 DNG786492:DNG786496 DXC786492:DXC786496 EGY786492:EGY786496 EQU786492:EQU786496 FAQ786492:FAQ786496 FKM786492:FKM786496 FUI786492:FUI786496 GEE786492:GEE786496 GOA786492:GOA786496 GXW786492:GXW786496 HHS786492:HHS786496 HRO786492:HRO786496 IBK786492:IBK786496 ILG786492:ILG786496 IVC786492:IVC786496 JEY786492:JEY786496 JOU786492:JOU786496 JYQ786492:JYQ786496 KIM786492:KIM786496 KSI786492:KSI786496 LCE786492:LCE786496 LMA786492:LMA786496 LVW786492:LVW786496 MFS786492:MFS786496 MPO786492:MPO786496 MZK786492:MZK786496 NJG786492:NJG786496 NTC786492:NTC786496 OCY786492:OCY786496 OMU786492:OMU786496 OWQ786492:OWQ786496 PGM786492:PGM786496 PQI786492:PQI786496 QAE786492:QAE786496 QKA786492:QKA786496 QTW786492:QTW786496 RDS786492:RDS786496 RNO786492:RNO786496 RXK786492:RXK786496 SHG786492:SHG786496 SRC786492:SRC786496 TAY786492:TAY786496 TKU786492:TKU786496 TUQ786492:TUQ786496 UEM786492:UEM786496 UOI786492:UOI786496 UYE786492:UYE786496 VIA786492:VIA786496 VRW786492:VRW786496 WBS786492:WBS786496 WLO786492:WLO786496 WVK786492:WVK786496 C852028:C852032 IY852028:IY852032 SU852028:SU852032 ACQ852028:ACQ852032 AMM852028:AMM852032 AWI852028:AWI852032 BGE852028:BGE852032 BQA852028:BQA852032 BZW852028:BZW852032 CJS852028:CJS852032 CTO852028:CTO852032 DDK852028:DDK852032 DNG852028:DNG852032 DXC852028:DXC852032 EGY852028:EGY852032 EQU852028:EQU852032 FAQ852028:FAQ852032 FKM852028:FKM852032 FUI852028:FUI852032 GEE852028:GEE852032 GOA852028:GOA852032 GXW852028:GXW852032 HHS852028:HHS852032 HRO852028:HRO852032 IBK852028:IBK852032 ILG852028:ILG852032 IVC852028:IVC852032 JEY852028:JEY852032 JOU852028:JOU852032 JYQ852028:JYQ852032 KIM852028:KIM852032 KSI852028:KSI852032 LCE852028:LCE852032 LMA852028:LMA852032 LVW852028:LVW852032 MFS852028:MFS852032 MPO852028:MPO852032 MZK852028:MZK852032 NJG852028:NJG852032 NTC852028:NTC852032 OCY852028:OCY852032 OMU852028:OMU852032 OWQ852028:OWQ852032 PGM852028:PGM852032 PQI852028:PQI852032 QAE852028:QAE852032 QKA852028:QKA852032 QTW852028:QTW852032 RDS852028:RDS852032 RNO852028:RNO852032 RXK852028:RXK852032 SHG852028:SHG852032 SRC852028:SRC852032 TAY852028:TAY852032 TKU852028:TKU852032 TUQ852028:TUQ852032 UEM852028:UEM852032 UOI852028:UOI852032 UYE852028:UYE852032 VIA852028:VIA852032 VRW852028:VRW852032 WBS852028:WBS852032 WLO852028:WLO852032 WVK852028:WVK852032 C917564:C917568 IY917564:IY917568 SU917564:SU917568 ACQ917564:ACQ917568 AMM917564:AMM917568 AWI917564:AWI917568 BGE917564:BGE917568 BQA917564:BQA917568 BZW917564:BZW917568 CJS917564:CJS917568 CTO917564:CTO917568 DDK917564:DDK917568 DNG917564:DNG917568 DXC917564:DXC917568 EGY917564:EGY917568 EQU917564:EQU917568 FAQ917564:FAQ917568 FKM917564:FKM917568 FUI917564:FUI917568 GEE917564:GEE917568 GOA917564:GOA917568 GXW917564:GXW917568 HHS917564:HHS917568 HRO917564:HRO917568 IBK917564:IBK917568 ILG917564:ILG917568 IVC917564:IVC917568 JEY917564:JEY917568 JOU917564:JOU917568 JYQ917564:JYQ917568 KIM917564:KIM917568 KSI917564:KSI917568 LCE917564:LCE917568 LMA917564:LMA917568 LVW917564:LVW917568 MFS917564:MFS917568 MPO917564:MPO917568 MZK917564:MZK917568 NJG917564:NJG917568 NTC917564:NTC917568 OCY917564:OCY917568 OMU917564:OMU917568 OWQ917564:OWQ917568 PGM917564:PGM917568 PQI917564:PQI917568 QAE917564:QAE917568 QKA917564:QKA917568 QTW917564:QTW917568 RDS917564:RDS917568 RNO917564:RNO917568 RXK917564:RXK917568 SHG917564:SHG917568 SRC917564:SRC917568 TAY917564:TAY917568 TKU917564:TKU917568 TUQ917564:TUQ917568 UEM917564:UEM917568 UOI917564:UOI917568 UYE917564:UYE917568 VIA917564:VIA917568 VRW917564:VRW917568 WBS917564:WBS917568 WLO917564:WLO917568 WVK917564:WVK917568 C983100:C983104 IY983100:IY983104 SU983100:SU983104 ACQ983100:ACQ983104 AMM983100:AMM983104 AWI983100:AWI983104 BGE983100:BGE983104 BQA983100:BQA983104 BZW983100:BZW983104 CJS983100:CJS983104 CTO983100:CTO983104 DDK983100:DDK983104 DNG983100:DNG983104 DXC983100:DXC983104 EGY983100:EGY983104 EQU983100:EQU983104 FAQ983100:FAQ983104 FKM983100:FKM983104 FUI983100:FUI983104 GEE983100:GEE983104 GOA983100:GOA983104 GXW983100:GXW983104 HHS983100:HHS983104 HRO983100:HRO983104 IBK983100:IBK983104 ILG983100:ILG983104 IVC983100:IVC983104 JEY983100:JEY983104 JOU983100:JOU983104 JYQ983100:JYQ983104 KIM983100:KIM983104 KSI983100:KSI983104 LCE983100:LCE983104 LMA983100:LMA983104 LVW983100:LVW983104 MFS983100:MFS983104 MPO983100:MPO983104 MZK983100:MZK983104 NJG983100:NJG983104 NTC983100:NTC983104 OCY983100:OCY983104 OMU983100:OMU983104 OWQ983100:OWQ983104 PGM983100:PGM983104 PQI983100:PQI983104 QAE983100:QAE983104 QKA983100:QKA983104 QTW983100:QTW983104 RDS983100:RDS983104 RNO983100:RNO983104 RXK983100:RXK983104 SHG983100:SHG983104 SRC983100:SRC983104 TAY983100:TAY983104 TKU983100:TKU983104 TUQ983100:TUQ983104 UEM983100:UEM983104 UOI983100:UOI983104 UYE983100:UYE983104 VIA983100:VIA983104 VRW983100:VRW983104 WBS983100:WBS983104 WLO983100:WLO983104 WVK983100:WVK983104 C289:C291 IY289:IY291 SU289:SU291 ACQ289:ACQ291 AMM289:AMM291 AWI289:AWI291 BGE289:BGE291 BQA289:BQA291 BZW289:BZW291 CJS289:CJS291 CTO289:CTO291 DDK289:DDK291 DNG289:DNG291 DXC289:DXC291 EGY289:EGY291 EQU289:EQU291 FAQ289:FAQ291 FKM289:FKM291 FUI289:FUI291 GEE289:GEE291 GOA289:GOA291 GXW289:GXW291 HHS289:HHS291 HRO289:HRO291 IBK289:IBK291 ILG289:ILG291 IVC289:IVC291 JEY289:JEY291 JOU289:JOU291 JYQ289:JYQ291 KIM289:KIM291 KSI289:KSI291 LCE289:LCE291 LMA289:LMA291 LVW289:LVW291 MFS289:MFS291 MPO289:MPO291 MZK289:MZK291 NJG289:NJG291 NTC289:NTC291 OCY289:OCY291 OMU289:OMU291 OWQ289:OWQ291 PGM289:PGM291 PQI289:PQI291 QAE289:QAE291 QKA289:QKA291 QTW289:QTW291 RDS289:RDS291 RNO289:RNO291 RXK289:RXK291 SHG289:SHG291 SRC289:SRC291 TAY289:TAY291 TKU289:TKU291 TUQ289:TUQ291 UEM289:UEM291 UOI289:UOI291 UYE289:UYE291 VIA289:VIA291 VRW289:VRW291 WBS289:WBS291 WLO289:WLO291 WVK289:WVK291 C65825:C65827 IY65825:IY65827 SU65825:SU65827 ACQ65825:ACQ65827 AMM65825:AMM65827 AWI65825:AWI65827 BGE65825:BGE65827 BQA65825:BQA65827 BZW65825:BZW65827 CJS65825:CJS65827 CTO65825:CTO65827 DDK65825:DDK65827 DNG65825:DNG65827 DXC65825:DXC65827 EGY65825:EGY65827 EQU65825:EQU65827 FAQ65825:FAQ65827 FKM65825:FKM65827 FUI65825:FUI65827 GEE65825:GEE65827 GOA65825:GOA65827 GXW65825:GXW65827 HHS65825:HHS65827 HRO65825:HRO65827 IBK65825:IBK65827 ILG65825:ILG65827 IVC65825:IVC65827 JEY65825:JEY65827 JOU65825:JOU65827 JYQ65825:JYQ65827 KIM65825:KIM65827 KSI65825:KSI65827 LCE65825:LCE65827 LMA65825:LMA65827 LVW65825:LVW65827 MFS65825:MFS65827 MPO65825:MPO65827 MZK65825:MZK65827 NJG65825:NJG65827 NTC65825:NTC65827 OCY65825:OCY65827 OMU65825:OMU65827 OWQ65825:OWQ65827 PGM65825:PGM65827 PQI65825:PQI65827 QAE65825:QAE65827 QKA65825:QKA65827 QTW65825:QTW65827 RDS65825:RDS65827 RNO65825:RNO65827 RXK65825:RXK65827 SHG65825:SHG65827 SRC65825:SRC65827 TAY65825:TAY65827 TKU65825:TKU65827 TUQ65825:TUQ65827 UEM65825:UEM65827 UOI65825:UOI65827 UYE65825:UYE65827 VIA65825:VIA65827 VRW65825:VRW65827 WBS65825:WBS65827 WLO65825:WLO65827 WVK65825:WVK65827 C131361:C131363 IY131361:IY131363 SU131361:SU131363 ACQ131361:ACQ131363 AMM131361:AMM131363 AWI131361:AWI131363 BGE131361:BGE131363 BQA131361:BQA131363 BZW131361:BZW131363 CJS131361:CJS131363 CTO131361:CTO131363 DDK131361:DDK131363 DNG131361:DNG131363 DXC131361:DXC131363 EGY131361:EGY131363 EQU131361:EQU131363 FAQ131361:FAQ131363 FKM131361:FKM131363 FUI131361:FUI131363 GEE131361:GEE131363 GOA131361:GOA131363 GXW131361:GXW131363 HHS131361:HHS131363 HRO131361:HRO131363 IBK131361:IBK131363 ILG131361:ILG131363 IVC131361:IVC131363 JEY131361:JEY131363 JOU131361:JOU131363 JYQ131361:JYQ131363 KIM131361:KIM131363 KSI131361:KSI131363 LCE131361:LCE131363 LMA131361:LMA131363 LVW131361:LVW131363 MFS131361:MFS131363 MPO131361:MPO131363 MZK131361:MZK131363 NJG131361:NJG131363 NTC131361:NTC131363 OCY131361:OCY131363 OMU131361:OMU131363 OWQ131361:OWQ131363 PGM131361:PGM131363 PQI131361:PQI131363 QAE131361:QAE131363 QKA131361:QKA131363 QTW131361:QTW131363 RDS131361:RDS131363 RNO131361:RNO131363 RXK131361:RXK131363 SHG131361:SHG131363 SRC131361:SRC131363 TAY131361:TAY131363 TKU131361:TKU131363 TUQ131361:TUQ131363 UEM131361:UEM131363 UOI131361:UOI131363 UYE131361:UYE131363 VIA131361:VIA131363 VRW131361:VRW131363 WBS131361:WBS131363 WLO131361:WLO131363 WVK131361:WVK131363 C196897:C196899 IY196897:IY196899 SU196897:SU196899 ACQ196897:ACQ196899 AMM196897:AMM196899 AWI196897:AWI196899 BGE196897:BGE196899 BQA196897:BQA196899 BZW196897:BZW196899 CJS196897:CJS196899 CTO196897:CTO196899 DDK196897:DDK196899 DNG196897:DNG196899 DXC196897:DXC196899 EGY196897:EGY196899 EQU196897:EQU196899 FAQ196897:FAQ196899 FKM196897:FKM196899 FUI196897:FUI196899 GEE196897:GEE196899 GOA196897:GOA196899 GXW196897:GXW196899 HHS196897:HHS196899 HRO196897:HRO196899 IBK196897:IBK196899 ILG196897:ILG196899 IVC196897:IVC196899 JEY196897:JEY196899 JOU196897:JOU196899 JYQ196897:JYQ196899 KIM196897:KIM196899 KSI196897:KSI196899 LCE196897:LCE196899 LMA196897:LMA196899 LVW196897:LVW196899 MFS196897:MFS196899 MPO196897:MPO196899 MZK196897:MZK196899 NJG196897:NJG196899 NTC196897:NTC196899 OCY196897:OCY196899 OMU196897:OMU196899 OWQ196897:OWQ196899 PGM196897:PGM196899 PQI196897:PQI196899 QAE196897:QAE196899 QKA196897:QKA196899 QTW196897:QTW196899 RDS196897:RDS196899 RNO196897:RNO196899 RXK196897:RXK196899 SHG196897:SHG196899 SRC196897:SRC196899 TAY196897:TAY196899 TKU196897:TKU196899 TUQ196897:TUQ196899 UEM196897:UEM196899 UOI196897:UOI196899 UYE196897:UYE196899 VIA196897:VIA196899 VRW196897:VRW196899 WBS196897:WBS196899 WLO196897:WLO196899 WVK196897:WVK196899 C262433:C262435 IY262433:IY262435 SU262433:SU262435 ACQ262433:ACQ262435 AMM262433:AMM262435 AWI262433:AWI262435 BGE262433:BGE262435 BQA262433:BQA262435 BZW262433:BZW262435 CJS262433:CJS262435 CTO262433:CTO262435 DDK262433:DDK262435 DNG262433:DNG262435 DXC262433:DXC262435 EGY262433:EGY262435 EQU262433:EQU262435 FAQ262433:FAQ262435 FKM262433:FKM262435 FUI262433:FUI262435 GEE262433:GEE262435 GOA262433:GOA262435 GXW262433:GXW262435 HHS262433:HHS262435 HRO262433:HRO262435 IBK262433:IBK262435 ILG262433:ILG262435 IVC262433:IVC262435 JEY262433:JEY262435 JOU262433:JOU262435 JYQ262433:JYQ262435 KIM262433:KIM262435 KSI262433:KSI262435 LCE262433:LCE262435 LMA262433:LMA262435 LVW262433:LVW262435 MFS262433:MFS262435 MPO262433:MPO262435 MZK262433:MZK262435 NJG262433:NJG262435 NTC262433:NTC262435 OCY262433:OCY262435 OMU262433:OMU262435 OWQ262433:OWQ262435 PGM262433:PGM262435 PQI262433:PQI262435 QAE262433:QAE262435 QKA262433:QKA262435 QTW262433:QTW262435 RDS262433:RDS262435 RNO262433:RNO262435 RXK262433:RXK262435 SHG262433:SHG262435 SRC262433:SRC262435 TAY262433:TAY262435 TKU262433:TKU262435 TUQ262433:TUQ262435 UEM262433:UEM262435 UOI262433:UOI262435 UYE262433:UYE262435 VIA262433:VIA262435 VRW262433:VRW262435 WBS262433:WBS262435 WLO262433:WLO262435 WVK262433:WVK262435 C327969:C327971 IY327969:IY327971 SU327969:SU327971 ACQ327969:ACQ327971 AMM327969:AMM327971 AWI327969:AWI327971 BGE327969:BGE327971 BQA327969:BQA327971 BZW327969:BZW327971 CJS327969:CJS327971 CTO327969:CTO327971 DDK327969:DDK327971 DNG327969:DNG327971 DXC327969:DXC327971 EGY327969:EGY327971 EQU327969:EQU327971 FAQ327969:FAQ327971 FKM327969:FKM327971 FUI327969:FUI327971 GEE327969:GEE327971 GOA327969:GOA327971 GXW327969:GXW327971 HHS327969:HHS327971 HRO327969:HRO327971 IBK327969:IBK327971 ILG327969:ILG327971 IVC327969:IVC327971 JEY327969:JEY327971 JOU327969:JOU327971 JYQ327969:JYQ327971 KIM327969:KIM327971 KSI327969:KSI327971 LCE327969:LCE327971 LMA327969:LMA327971 LVW327969:LVW327971 MFS327969:MFS327971 MPO327969:MPO327971 MZK327969:MZK327971 NJG327969:NJG327971 NTC327969:NTC327971 OCY327969:OCY327971 OMU327969:OMU327971 OWQ327969:OWQ327971 PGM327969:PGM327971 PQI327969:PQI327971 QAE327969:QAE327971 QKA327969:QKA327971 QTW327969:QTW327971 RDS327969:RDS327971 RNO327969:RNO327971 RXK327969:RXK327971 SHG327969:SHG327971 SRC327969:SRC327971 TAY327969:TAY327971 TKU327969:TKU327971 TUQ327969:TUQ327971 UEM327969:UEM327971 UOI327969:UOI327971 UYE327969:UYE327971 VIA327969:VIA327971 VRW327969:VRW327971 WBS327969:WBS327971 WLO327969:WLO327971 WVK327969:WVK327971 C393505:C393507 IY393505:IY393507 SU393505:SU393507 ACQ393505:ACQ393507 AMM393505:AMM393507 AWI393505:AWI393507 BGE393505:BGE393507 BQA393505:BQA393507 BZW393505:BZW393507 CJS393505:CJS393507 CTO393505:CTO393507 DDK393505:DDK393507 DNG393505:DNG393507 DXC393505:DXC393507 EGY393505:EGY393507 EQU393505:EQU393507 FAQ393505:FAQ393507 FKM393505:FKM393507 FUI393505:FUI393507 GEE393505:GEE393507 GOA393505:GOA393507 GXW393505:GXW393507 HHS393505:HHS393507 HRO393505:HRO393507 IBK393505:IBK393507 ILG393505:ILG393507 IVC393505:IVC393507 JEY393505:JEY393507 JOU393505:JOU393507 JYQ393505:JYQ393507 KIM393505:KIM393507 KSI393505:KSI393507 LCE393505:LCE393507 LMA393505:LMA393507 LVW393505:LVW393507 MFS393505:MFS393507 MPO393505:MPO393507 MZK393505:MZK393507 NJG393505:NJG393507 NTC393505:NTC393507 OCY393505:OCY393507 OMU393505:OMU393507 OWQ393505:OWQ393507 PGM393505:PGM393507 PQI393505:PQI393507 QAE393505:QAE393507 QKA393505:QKA393507 QTW393505:QTW393507 RDS393505:RDS393507 RNO393505:RNO393507 RXK393505:RXK393507 SHG393505:SHG393507 SRC393505:SRC393507 TAY393505:TAY393507 TKU393505:TKU393507 TUQ393505:TUQ393507 UEM393505:UEM393507 UOI393505:UOI393507 UYE393505:UYE393507 VIA393505:VIA393507 VRW393505:VRW393507 WBS393505:WBS393507 WLO393505:WLO393507 WVK393505:WVK393507 C459041:C459043 IY459041:IY459043 SU459041:SU459043 ACQ459041:ACQ459043 AMM459041:AMM459043 AWI459041:AWI459043 BGE459041:BGE459043 BQA459041:BQA459043 BZW459041:BZW459043 CJS459041:CJS459043 CTO459041:CTO459043 DDK459041:DDK459043 DNG459041:DNG459043 DXC459041:DXC459043 EGY459041:EGY459043 EQU459041:EQU459043 FAQ459041:FAQ459043 FKM459041:FKM459043 FUI459041:FUI459043 GEE459041:GEE459043 GOA459041:GOA459043 GXW459041:GXW459043 HHS459041:HHS459043 HRO459041:HRO459043 IBK459041:IBK459043 ILG459041:ILG459043 IVC459041:IVC459043 JEY459041:JEY459043 JOU459041:JOU459043 JYQ459041:JYQ459043 KIM459041:KIM459043 KSI459041:KSI459043 LCE459041:LCE459043 LMA459041:LMA459043 LVW459041:LVW459043 MFS459041:MFS459043 MPO459041:MPO459043 MZK459041:MZK459043 NJG459041:NJG459043 NTC459041:NTC459043 OCY459041:OCY459043 OMU459041:OMU459043 OWQ459041:OWQ459043 PGM459041:PGM459043 PQI459041:PQI459043 QAE459041:QAE459043 QKA459041:QKA459043 QTW459041:QTW459043 RDS459041:RDS459043 RNO459041:RNO459043 RXK459041:RXK459043 SHG459041:SHG459043 SRC459041:SRC459043 TAY459041:TAY459043 TKU459041:TKU459043 TUQ459041:TUQ459043 UEM459041:UEM459043 UOI459041:UOI459043 UYE459041:UYE459043 VIA459041:VIA459043 VRW459041:VRW459043 WBS459041:WBS459043 WLO459041:WLO459043 WVK459041:WVK459043 C524577:C524579 IY524577:IY524579 SU524577:SU524579 ACQ524577:ACQ524579 AMM524577:AMM524579 AWI524577:AWI524579 BGE524577:BGE524579 BQA524577:BQA524579 BZW524577:BZW524579 CJS524577:CJS524579 CTO524577:CTO524579 DDK524577:DDK524579 DNG524577:DNG524579 DXC524577:DXC524579 EGY524577:EGY524579 EQU524577:EQU524579 FAQ524577:FAQ524579 FKM524577:FKM524579 FUI524577:FUI524579 GEE524577:GEE524579 GOA524577:GOA524579 GXW524577:GXW524579 HHS524577:HHS524579 HRO524577:HRO524579 IBK524577:IBK524579 ILG524577:ILG524579 IVC524577:IVC524579 JEY524577:JEY524579 JOU524577:JOU524579 JYQ524577:JYQ524579 KIM524577:KIM524579 KSI524577:KSI524579 LCE524577:LCE524579 LMA524577:LMA524579 LVW524577:LVW524579 MFS524577:MFS524579 MPO524577:MPO524579 MZK524577:MZK524579 NJG524577:NJG524579 NTC524577:NTC524579 OCY524577:OCY524579 OMU524577:OMU524579 OWQ524577:OWQ524579 PGM524577:PGM524579 PQI524577:PQI524579 QAE524577:QAE524579 QKA524577:QKA524579 QTW524577:QTW524579 RDS524577:RDS524579 RNO524577:RNO524579 RXK524577:RXK524579 SHG524577:SHG524579 SRC524577:SRC524579 TAY524577:TAY524579 TKU524577:TKU524579 TUQ524577:TUQ524579 UEM524577:UEM524579 UOI524577:UOI524579 UYE524577:UYE524579 VIA524577:VIA524579 VRW524577:VRW524579 WBS524577:WBS524579 WLO524577:WLO524579 WVK524577:WVK524579 C590113:C590115 IY590113:IY590115 SU590113:SU590115 ACQ590113:ACQ590115 AMM590113:AMM590115 AWI590113:AWI590115 BGE590113:BGE590115 BQA590113:BQA590115 BZW590113:BZW590115 CJS590113:CJS590115 CTO590113:CTO590115 DDK590113:DDK590115 DNG590113:DNG590115 DXC590113:DXC590115 EGY590113:EGY590115 EQU590113:EQU590115 FAQ590113:FAQ590115 FKM590113:FKM590115 FUI590113:FUI590115 GEE590113:GEE590115 GOA590113:GOA590115 GXW590113:GXW590115 HHS590113:HHS590115 HRO590113:HRO590115 IBK590113:IBK590115 ILG590113:ILG590115 IVC590113:IVC590115 JEY590113:JEY590115 JOU590113:JOU590115 JYQ590113:JYQ590115 KIM590113:KIM590115 KSI590113:KSI590115 LCE590113:LCE590115 LMA590113:LMA590115 LVW590113:LVW590115 MFS590113:MFS590115 MPO590113:MPO590115 MZK590113:MZK590115 NJG590113:NJG590115 NTC590113:NTC590115 OCY590113:OCY590115 OMU590113:OMU590115 OWQ590113:OWQ590115 PGM590113:PGM590115 PQI590113:PQI590115 QAE590113:QAE590115 QKA590113:QKA590115 QTW590113:QTW590115 RDS590113:RDS590115 RNO590113:RNO590115 RXK590113:RXK590115 SHG590113:SHG590115 SRC590113:SRC590115 TAY590113:TAY590115 TKU590113:TKU590115 TUQ590113:TUQ590115 UEM590113:UEM590115 UOI590113:UOI590115 UYE590113:UYE590115 VIA590113:VIA590115 VRW590113:VRW590115 WBS590113:WBS590115 WLO590113:WLO590115 WVK590113:WVK590115 C655649:C655651 IY655649:IY655651 SU655649:SU655651 ACQ655649:ACQ655651 AMM655649:AMM655651 AWI655649:AWI655651 BGE655649:BGE655651 BQA655649:BQA655651 BZW655649:BZW655651 CJS655649:CJS655651 CTO655649:CTO655651 DDK655649:DDK655651 DNG655649:DNG655651 DXC655649:DXC655651 EGY655649:EGY655651 EQU655649:EQU655651 FAQ655649:FAQ655651 FKM655649:FKM655651 FUI655649:FUI655651 GEE655649:GEE655651 GOA655649:GOA655651 GXW655649:GXW655651 HHS655649:HHS655651 HRO655649:HRO655651 IBK655649:IBK655651 ILG655649:ILG655651 IVC655649:IVC655651 JEY655649:JEY655651 JOU655649:JOU655651 JYQ655649:JYQ655651 KIM655649:KIM655651 KSI655649:KSI655651 LCE655649:LCE655651 LMA655649:LMA655651 LVW655649:LVW655651 MFS655649:MFS655651 MPO655649:MPO655651 MZK655649:MZK655651 NJG655649:NJG655651 NTC655649:NTC655651 OCY655649:OCY655651 OMU655649:OMU655651 OWQ655649:OWQ655651 PGM655649:PGM655651 PQI655649:PQI655651 QAE655649:QAE655651 QKA655649:QKA655651 QTW655649:QTW655651 RDS655649:RDS655651 RNO655649:RNO655651 RXK655649:RXK655651 SHG655649:SHG655651 SRC655649:SRC655651 TAY655649:TAY655651 TKU655649:TKU655651 TUQ655649:TUQ655651 UEM655649:UEM655651 UOI655649:UOI655651 UYE655649:UYE655651 VIA655649:VIA655651 VRW655649:VRW655651 WBS655649:WBS655651 WLO655649:WLO655651 WVK655649:WVK655651 C721185:C721187 IY721185:IY721187 SU721185:SU721187 ACQ721185:ACQ721187 AMM721185:AMM721187 AWI721185:AWI721187 BGE721185:BGE721187 BQA721185:BQA721187 BZW721185:BZW721187 CJS721185:CJS721187 CTO721185:CTO721187 DDK721185:DDK721187 DNG721185:DNG721187 DXC721185:DXC721187 EGY721185:EGY721187 EQU721185:EQU721187 FAQ721185:FAQ721187 FKM721185:FKM721187 FUI721185:FUI721187 GEE721185:GEE721187 GOA721185:GOA721187 GXW721185:GXW721187 HHS721185:HHS721187 HRO721185:HRO721187 IBK721185:IBK721187 ILG721185:ILG721187 IVC721185:IVC721187 JEY721185:JEY721187 JOU721185:JOU721187 JYQ721185:JYQ721187 KIM721185:KIM721187 KSI721185:KSI721187 LCE721185:LCE721187 LMA721185:LMA721187 LVW721185:LVW721187 MFS721185:MFS721187 MPO721185:MPO721187 MZK721185:MZK721187 NJG721185:NJG721187 NTC721185:NTC721187 OCY721185:OCY721187 OMU721185:OMU721187 OWQ721185:OWQ721187 PGM721185:PGM721187 PQI721185:PQI721187 QAE721185:QAE721187 QKA721185:QKA721187 QTW721185:QTW721187 RDS721185:RDS721187 RNO721185:RNO721187 RXK721185:RXK721187 SHG721185:SHG721187 SRC721185:SRC721187 TAY721185:TAY721187 TKU721185:TKU721187 TUQ721185:TUQ721187 UEM721185:UEM721187 UOI721185:UOI721187 UYE721185:UYE721187 VIA721185:VIA721187 VRW721185:VRW721187 WBS721185:WBS721187 WLO721185:WLO721187 WVK721185:WVK721187 C786721:C786723 IY786721:IY786723 SU786721:SU786723 ACQ786721:ACQ786723 AMM786721:AMM786723 AWI786721:AWI786723 BGE786721:BGE786723 BQA786721:BQA786723 BZW786721:BZW786723 CJS786721:CJS786723 CTO786721:CTO786723 DDK786721:DDK786723 DNG786721:DNG786723 DXC786721:DXC786723 EGY786721:EGY786723 EQU786721:EQU786723 FAQ786721:FAQ786723 FKM786721:FKM786723 FUI786721:FUI786723 GEE786721:GEE786723 GOA786721:GOA786723 GXW786721:GXW786723 HHS786721:HHS786723 HRO786721:HRO786723 IBK786721:IBK786723 ILG786721:ILG786723 IVC786721:IVC786723 JEY786721:JEY786723 JOU786721:JOU786723 JYQ786721:JYQ786723 KIM786721:KIM786723 KSI786721:KSI786723 LCE786721:LCE786723 LMA786721:LMA786723 LVW786721:LVW786723 MFS786721:MFS786723 MPO786721:MPO786723 MZK786721:MZK786723 NJG786721:NJG786723 NTC786721:NTC786723 OCY786721:OCY786723 OMU786721:OMU786723 OWQ786721:OWQ786723 PGM786721:PGM786723 PQI786721:PQI786723 QAE786721:QAE786723 QKA786721:QKA786723 QTW786721:QTW786723 RDS786721:RDS786723 RNO786721:RNO786723 RXK786721:RXK786723 SHG786721:SHG786723 SRC786721:SRC786723 TAY786721:TAY786723 TKU786721:TKU786723 TUQ786721:TUQ786723 UEM786721:UEM786723 UOI786721:UOI786723 UYE786721:UYE786723 VIA786721:VIA786723 VRW786721:VRW786723 WBS786721:WBS786723 WLO786721:WLO786723 WVK786721:WVK786723 C852257:C852259 IY852257:IY852259 SU852257:SU852259 ACQ852257:ACQ852259 AMM852257:AMM852259 AWI852257:AWI852259 BGE852257:BGE852259 BQA852257:BQA852259 BZW852257:BZW852259 CJS852257:CJS852259 CTO852257:CTO852259 DDK852257:DDK852259 DNG852257:DNG852259 DXC852257:DXC852259 EGY852257:EGY852259 EQU852257:EQU852259 FAQ852257:FAQ852259 FKM852257:FKM852259 FUI852257:FUI852259 GEE852257:GEE852259 GOA852257:GOA852259 GXW852257:GXW852259 HHS852257:HHS852259 HRO852257:HRO852259 IBK852257:IBK852259 ILG852257:ILG852259 IVC852257:IVC852259 JEY852257:JEY852259 JOU852257:JOU852259 JYQ852257:JYQ852259 KIM852257:KIM852259 KSI852257:KSI852259 LCE852257:LCE852259 LMA852257:LMA852259 LVW852257:LVW852259 MFS852257:MFS852259 MPO852257:MPO852259 MZK852257:MZK852259 NJG852257:NJG852259 NTC852257:NTC852259 OCY852257:OCY852259 OMU852257:OMU852259 OWQ852257:OWQ852259 PGM852257:PGM852259 PQI852257:PQI852259 QAE852257:QAE852259 QKA852257:QKA852259 QTW852257:QTW852259 RDS852257:RDS852259 RNO852257:RNO852259 RXK852257:RXK852259 SHG852257:SHG852259 SRC852257:SRC852259 TAY852257:TAY852259 TKU852257:TKU852259 TUQ852257:TUQ852259 UEM852257:UEM852259 UOI852257:UOI852259 UYE852257:UYE852259 VIA852257:VIA852259 VRW852257:VRW852259 WBS852257:WBS852259 WLO852257:WLO852259 WVK852257:WVK852259 C917793:C917795 IY917793:IY917795 SU917793:SU917795 ACQ917793:ACQ917795 AMM917793:AMM917795 AWI917793:AWI917795 BGE917793:BGE917795 BQA917793:BQA917795 BZW917793:BZW917795 CJS917793:CJS917795 CTO917793:CTO917795 DDK917793:DDK917795 DNG917793:DNG917795 DXC917793:DXC917795 EGY917793:EGY917795 EQU917793:EQU917795 FAQ917793:FAQ917795 FKM917793:FKM917795 FUI917793:FUI917795 GEE917793:GEE917795 GOA917793:GOA917795 GXW917793:GXW917795 HHS917793:HHS917795 HRO917793:HRO917795 IBK917793:IBK917795 ILG917793:ILG917795 IVC917793:IVC917795 JEY917793:JEY917795 JOU917793:JOU917795 JYQ917793:JYQ917795 KIM917793:KIM917795 KSI917793:KSI917795 LCE917793:LCE917795 LMA917793:LMA917795 LVW917793:LVW917795 MFS917793:MFS917795 MPO917793:MPO917795 MZK917793:MZK917795 NJG917793:NJG917795 NTC917793:NTC917795 OCY917793:OCY917795 OMU917793:OMU917795 OWQ917793:OWQ917795 PGM917793:PGM917795 PQI917793:PQI917795 QAE917793:QAE917795 QKA917793:QKA917795 QTW917793:QTW917795 RDS917793:RDS917795 RNO917793:RNO917795 RXK917793:RXK917795 SHG917793:SHG917795 SRC917793:SRC917795 TAY917793:TAY917795 TKU917793:TKU917795 TUQ917793:TUQ917795 UEM917793:UEM917795 UOI917793:UOI917795 UYE917793:UYE917795 VIA917793:VIA917795 VRW917793:VRW917795 WBS917793:WBS917795 WLO917793:WLO917795 WVK917793:WVK917795 C983329:C983331 IY983329:IY983331 SU983329:SU983331 ACQ983329:ACQ983331 AMM983329:AMM983331 AWI983329:AWI983331 BGE983329:BGE983331 BQA983329:BQA983331 BZW983329:BZW983331 CJS983329:CJS983331 CTO983329:CTO983331 DDK983329:DDK983331 DNG983329:DNG983331 DXC983329:DXC983331 EGY983329:EGY983331 EQU983329:EQU983331 FAQ983329:FAQ983331 FKM983329:FKM983331 FUI983329:FUI983331 GEE983329:GEE983331 GOA983329:GOA983331 GXW983329:GXW983331 HHS983329:HHS983331 HRO983329:HRO983331 IBK983329:IBK983331 ILG983329:ILG983331 IVC983329:IVC983331 JEY983329:JEY983331 JOU983329:JOU983331 JYQ983329:JYQ983331 KIM983329:KIM983331 KSI983329:KSI983331 LCE983329:LCE983331 LMA983329:LMA983331 LVW983329:LVW983331 MFS983329:MFS983331 MPO983329:MPO983331 MZK983329:MZK983331 NJG983329:NJG983331 NTC983329:NTC983331 OCY983329:OCY983331 OMU983329:OMU983331 OWQ983329:OWQ983331 PGM983329:PGM983331 PQI983329:PQI983331 QAE983329:QAE983331 QKA983329:QKA983331 QTW983329:QTW983331 RDS983329:RDS983331 RNO983329:RNO983331 RXK983329:RXK983331 SHG983329:SHG983331 SRC983329:SRC983331 TAY983329:TAY983331 TKU983329:TKU983331 TUQ983329:TUQ983331 UEM983329:UEM983331 UOI983329:UOI983331 UYE983329:UYE983331 VIA983329:VIA983331 VRW983329:VRW983331 WBS983329:WBS983331 WLO983329:WLO983331 WVK983329:WVK983331 C56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C131128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C196664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C262200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C327736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C393272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C458808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C524344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C589880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C655416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C720952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C786488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C852024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C917560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C983096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C120:C125 IY120:IY125 SU120:SU125 ACQ120:ACQ125 AMM120:AMM125 AWI120:AWI125 BGE120:BGE125 BQA120:BQA125 BZW120:BZW125 CJS120:CJS125 CTO120:CTO125 DDK120:DDK125 DNG120:DNG125 DXC120:DXC125 EGY120:EGY125 EQU120:EQU125 FAQ120:FAQ125 FKM120:FKM125 FUI120:FUI125 GEE120:GEE125 GOA120:GOA125 GXW120:GXW125 HHS120:HHS125 HRO120:HRO125 IBK120:IBK125 ILG120:ILG125 IVC120:IVC125 JEY120:JEY125 JOU120:JOU125 JYQ120:JYQ125 KIM120:KIM125 KSI120:KSI125 LCE120:LCE125 LMA120:LMA125 LVW120:LVW125 MFS120:MFS125 MPO120:MPO125 MZK120:MZK125 NJG120:NJG125 NTC120:NTC125 OCY120:OCY125 OMU120:OMU125 OWQ120:OWQ125 PGM120:PGM125 PQI120:PQI125 QAE120:QAE125 QKA120:QKA125 QTW120:QTW125 RDS120:RDS125 RNO120:RNO125 RXK120:RXK125 SHG120:SHG125 SRC120:SRC125 TAY120:TAY125 TKU120:TKU125 TUQ120:TUQ125 UEM120:UEM125 UOI120:UOI125 UYE120:UYE125 VIA120:VIA125 VRW120:VRW125 WBS120:WBS125 WLO120:WLO125 WVK120:WVK125 C65656:C65661 IY65656:IY65661 SU65656:SU65661 ACQ65656:ACQ65661 AMM65656:AMM65661 AWI65656:AWI65661 BGE65656:BGE65661 BQA65656:BQA65661 BZW65656:BZW65661 CJS65656:CJS65661 CTO65656:CTO65661 DDK65656:DDK65661 DNG65656:DNG65661 DXC65656:DXC65661 EGY65656:EGY65661 EQU65656:EQU65661 FAQ65656:FAQ65661 FKM65656:FKM65661 FUI65656:FUI65661 GEE65656:GEE65661 GOA65656:GOA65661 GXW65656:GXW65661 HHS65656:HHS65661 HRO65656:HRO65661 IBK65656:IBK65661 ILG65656:ILG65661 IVC65656:IVC65661 JEY65656:JEY65661 JOU65656:JOU65661 JYQ65656:JYQ65661 KIM65656:KIM65661 KSI65656:KSI65661 LCE65656:LCE65661 LMA65656:LMA65661 LVW65656:LVW65661 MFS65656:MFS65661 MPO65656:MPO65661 MZK65656:MZK65661 NJG65656:NJG65661 NTC65656:NTC65661 OCY65656:OCY65661 OMU65656:OMU65661 OWQ65656:OWQ65661 PGM65656:PGM65661 PQI65656:PQI65661 QAE65656:QAE65661 QKA65656:QKA65661 QTW65656:QTW65661 RDS65656:RDS65661 RNO65656:RNO65661 RXK65656:RXK65661 SHG65656:SHG65661 SRC65656:SRC65661 TAY65656:TAY65661 TKU65656:TKU65661 TUQ65656:TUQ65661 UEM65656:UEM65661 UOI65656:UOI65661 UYE65656:UYE65661 VIA65656:VIA65661 VRW65656:VRW65661 WBS65656:WBS65661 WLO65656:WLO65661 WVK65656:WVK65661 C131192:C131197 IY131192:IY131197 SU131192:SU131197 ACQ131192:ACQ131197 AMM131192:AMM131197 AWI131192:AWI131197 BGE131192:BGE131197 BQA131192:BQA131197 BZW131192:BZW131197 CJS131192:CJS131197 CTO131192:CTO131197 DDK131192:DDK131197 DNG131192:DNG131197 DXC131192:DXC131197 EGY131192:EGY131197 EQU131192:EQU131197 FAQ131192:FAQ131197 FKM131192:FKM131197 FUI131192:FUI131197 GEE131192:GEE131197 GOA131192:GOA131197 GXW131192:GXW131197 HHS131192:HHS131197 HRO131192:HRO131197 IBK131192:IBK131197 ILG131192:ILG131197 IVC131192:IVC131197 JEY131192:JEY131197 JOU131192:JOU131197 JYQ131192:JYQ131197 KIM131192:KIM131197 KSI131192:KSI131197 LCE131192:LCE131197 LMA131192:LMA131197 LVW131192:LVW131197 MFS131192:MFS131197 MPO131192:MPO131197 MZK131192:MZK131197 NJG131192:NJG131197 NTC131192:NTC131197 OCY131192:OCY131197 OMU131192:OMU131197 OWQ131192:OWQ131197 PGM131192:PGM131197 PQI131192:PQI131197 QAE131192:QAE131197 QKA131192:QKA131197 QTW131192:QTW131197 RDS131192:RDS131197 RNO131192:RNO131197 RXK131192:RXK131197 SHG131192:SHG131197 SRC131192:SRC131197 TAY131192:TAY131197 TKU131192:TKU131197 TUQ131192:TUQ131197 UEM131192:UEM131197 UOI131192:UOI131197 UYE131192:UYE131197 VIA131192:VIA131197 VRW131192:VRW131197 WBS131192:WBS131197 WLO131192:WLO131197 WVK131192:WVK131197 C196728:C196733 IY196728:IY196733 SU196728:SU196733 ACQ196728:ACQ196733 AMM196728:AMM196733 AWI196728:AWI196733 BGE196728:BGE196733 BQA196728:BQA196733 BZW196728:BZW196733 CJS196728:CJS196733 CTO196728:CTO196733 DDK196728:DDK196733 DNG196728:DNG196733 DXC196728:DXC196733 EGY196728:EGY196733 EQU196728:EQU196733 FAQ196728:FAQ196733 FKM196728:FKM196733 FUI196728:FUI196733 GEE196728:GEE196733 GOA196728:GOA196733 GXW196728:GXW196733 HHS196728:HHS196733 HRO196728:HRO196733 IBK196728:IBK196733 ILG196728:ILG196733 IVC196728:IVC196733 JEY196728:JEY196733 JOU196728:JOU196733 JYQ196728:JYQ196733 KIM196728:KIM196733 KSI196728:KSI196733 LCE196728:LCE196733 LMA196728:LMA196733 LVW196728:LVW196733 MFS196728:MFS196733 MPO196728:MPO196733 MZK196728:MZK196733 NJG196728:NJG196733 NTC196728:NTC196733 OCY196728:OCY196733 OMU196728:OMU196733 OWQ196728:OWQ196733 PGM196728:PGM196733 PQI196728:PQI196733 QAE196728:QAE196733 QKA196728:QKA196733 QTW196728:QTW196733 RDS196728:RDS196733 RNO196728:RNO196733 RXK196728:RXK196733 SHG196728:SHG196733 SRC196728:SRC196733 TAY196728:TAY196733 TKU196728:TKU196733 TUQ196728:TUQ196733 UEM196728:UEM196733 UOI196728:UOI196733 UYE196728:UYE196733 VIA196728:VIA196733 VRW196728:VRW196733 WBS196728:WBS196733 WLO196728:WLO196733 WVK196728:WVK196733 C262264:C262269 IY262264:IY262269 SU262264:SU262269 ACQ262264:ACQ262269 AMM262264:AMM262269 AWI262264:AWI262269 BGE262264:BGE262269 BQA262264:BQA262269 BZW262264:BZW262269 CJS262264:CJS262269 CTO262264:CTO262269 DDK262264:DDK262269 DNG262264:DNG262269 DXC262264:DXC262269 EGY262264:EGY262269 EQU262264:EQU262269 FAQ262264:FAQ262269 FKM262264:FKM262269 FUI262264:FUI262269 GEE262264:GEE262269 GOA262264:GOA262269 GXW262264:GXW262269 HHS262264:HHS262269 HRO262264:HRO262269 IBK262264:IBK262269 ILG262264:ILG262269 IVC262264:IVC262269 JEY262264:JEY262269 JOU262264:JOU262269 JYQ262264:JYQ262269 KIM262264:KIM262269 KSI262264:KSI262269 LCE262264:LCE262269 LMA262264:LMA262269 LVW262264:LVW262269 MFS262264:MFS262269 MPO262264:MPO262269 MZK262264:MZK262269 NJG262264:NJG262269 NTC262264:NTC262269 OCY262264:OCY262269 OMU262264:OMU262269 OWQ262264:OWQ262269 PGM262264:PGM262269 PQI262264:PQI262269 QAE262264:QAE262269 QKA262264:QKA262269 QTW262264:QTW262269 RDS262264:RDS262269 RNO262264:RNO262269 RXK262264:RXK262269 SHG262264:SHG262269 SRC262264:SRC262269 TAY262264:TAY262269 TKU262264:TKU262269 TUQ262264:TUQ262269 UEM262264:UEM262269 UOI262264:UOI262269 UYE262264:UYE262269 VIA262264:VIA262269 VRW262264:VRW262269 WBS262264:WBS262269 WLO262264:WLO262269 WVK262264:WVK262269 C327800:C327805 IY327800:IY327805 SU327800:SU327805 ACQ327800:ACQ327805 AMM327800:AMM327805 AWI327800:AWI327805 BGE327800:BGE327805 BQA327800:BQA327805 BZW327800:BZW327805 CJS327800:CJS327805 CTO327800:CTO327805 DDK327800:DDK327805 DNG327800:DNG327805 DXC327800:DXC327805 EGY327800:EGY327805 EQU327800:EQU327805 FAQ327800:FAQ327805 FKM327800:FKM327805 FUI327800:FUI327805 GEE327800:GEE327805 GOA327800:GOA327805 GXW327800:GXW327805 HHS327800:HHS327805 HRO327800:HRO327805 IBK327800:IBK327805 ILG327800:ILG327805 IVC327800:IVC327805 JEY327800:JEY327805 JOU327800:JOU327805 JYQ327800:JYQ327805 KIM327800:KIM327805 KSI327800:KSI327805 LCE327800:LCE327805 LMA327800:LMA327805 LVW327800:LVW327805 MFS327800:MFS327805 MPO327800:MPO327805 MZK327800:MZK327805 NJG327800:NJG327805 NTC327800:NTC327805 OCY327800:OCY327805 OMU327800:OMU327805 OWQ327800:OWQ327805 PGM327800:PGM327805 PQI327800:PQI327805 QAE327800:QAE327805 QKA327800:QKA327805 QTW327800:QTW327805 RDS327800:RDS327805 RNO327800:RNO327805 RXK327800:RXK327805 SHG327800:SHG327805 SRC327800:SRC327805 TAY327800:TAY327805 TKU327800:TKU327805 TUQ327800:TUQ327805 UEM327800:UEM327805 UOI327800:UOI327805 UYE327800:UYE327805 VIA327800:VIA327805 VRW327800:VRW327805 WBS327800:WBS327805 WLO327800:WLO327805 WVK327800:WVK327805 C393336:C393341 IY393336:IY393341 SU393336:SU393341 ACQ393336:ACQ393341 AMM393336:AMM393341 AWI393336:AWI393341 BGE393336:BGE393341 BQA393336:BQA393341 BZW393336:BZW393341 CJS393336:CJS393341 CTO393336:CTO393341 DDK393336:DDK393341 DNG393336:DNG393341 DXC393336:DXC393341 EGY393336:EGY393341 EQU393336:EQU393341 FAQ393336:FAQ393341 FKM393336:FKM393341 FUI393336:FUI393341 GEE393336:GEE393341 GOA393336:GOA393341 GXW393336:GXW393341 HHS393336:HHS393341 HRO393336:HRO393341 IBK393336:IBK393341 ILG393336:ILG393341 IVC393336:IVC393341 JEY393336:JEY393341 JOU393336:JOU393341 JYQ393336:JYQ393341 KIM393336:KIM393341 KSI393336:KSI393341 LCE393336:LCE393341 LMA393336:LMA393341 LVW393336:LVW393341 MFS393336:MFS393341 MPO393336:MPO393341 MZK393336:MZK393341 NJG393336:NJG393341 NTC393336:NTC393341 OCY393336:OCY393341 OMU393336:OMU393341 OWQ393336:OWQ393341 PGM393336:PGM393341 PQI393336:PQI393341 QAE393336:QAE393341 QKA393336:QKA393341 QTW393336:QTW393341 RDS393336:RDS393341 RNO393336:RNO393341 RXK393336:RXK393341 SHG393336:SHG393341 SRC393336:SRC393341 TAY393336:TAY393341 TKU393336:TKU393341 TUQ393336:TUQ393341 UEM393336:UEM393341 UOI393336:UOI393341 UYE393336:UYE393341 VIA393336:VIA393341 VRW393336:VRW393341 WBS393336:WBS393341 WLO393336:WLO393341 WVK393336:WVK393341 C458872:C458877 IY458872:IY458877 SU458872:SU458877 ACQ458872:ACQ458877 AMM458872:AMM458877 AWI458872:AWI458877 BGE458872:BGE458877 BQA458872:BQA458877 BZW458872:BZW458877 CJS458872:CJS458877 CTO458872:CTO458877 DDK458872:DDK458877 DNG458872:DNG458877 DXC458872:DXC458877 EGY458872:EGY458877 EQU458872:EQU458877 FAQ458872:FAQ458877 FKM458872:FKM458877 FUI458872:FUI458877 GEE458872:GEE458877 GOA458872:GOA458877 GXW458872:GXW458877 HHS458872:HHS458877 HRO458872:HRO458877 IBK458872:IBK458877 ILG458872:ILG458877 IVC458872:IVC458877 JEY458872:JEY458877 JOU458872:JOU458877 JYQ458872:JYQ458877 KIM458872:KIM458877 KSI458872:KSI458877 LCE458872:LCE458877 LMA458872:LMA458877 LVW458872:LVW458877 MFS458872:MFS458877 MPO458872:MPO458877 MZK458872:MZK458877 NJG458872:NJG458877 NTC458872:NTC458877 OCY458872:OCY458877 OMU458872:OMU458877 OWQ458872:OWQ458877 PGM458872:PGM458877 PQI458872:PQI458877 QAE458872:QAE458877 QKA458872:QKA458877 QTW458872:QTW458877 RDS458872:RDS458877 RNO458872:RNO458877 RXK458872:RXK458877 SHG458872:SHG458877 SRC458872:SRC458877 TAY458872:TAY458877 TKU458872:TKU458877 TUQ458872:TUQ458877 UEM458872:UEM458877 UOI458872:UOI458877 UYE458872:UYE458877 VIA458872:VIA458877 VRW458872:VRW458877 WBS458872:WBS458877 WLO458872:WLO458877 WVK458872:WVK458877 C524408:C524413 IY524408:IY524413 SU524408:SU524413 ACQ524408:ACQ524413 AMM524408:AMM524413 AWI524408:AWI524413 BGE524408:BGE524413 BQA524408:BQA524413 BZW524408:BZW524413 CJS524408:CJS524413 CTO524408:CTO524413 DDK524408:DDK524413 DNG524408:DNG524413 DXC524408:DXC524413 EGY524408:EGY524413 EQU524408:EQU524413 FAQ524408:FAQ524413 FKM524408:FKM524413 FUI524408:FUI524413 GEE524408:GEE524413 GOA524408:GOA524413 GXW524408:GXW524413 HHS524408:HHS524413 HRO524408:HRO524413 IBK524408:IBK524413 ILG524408:ILG524413 IVC524408:IVC524413 JEY524408:JEY524413 JOU524408:JOU524413 JYQ524408:JYQ524413 KIM524408:KIM524413 KSI524408:KSI524413 LCE524408:LCE524413 LMA524408:LMA524413 LVW524408:LVW524413 MFS524408:MFS524413 MPO524408:MPO524413 MZK524408:MZK524413 NJG524408:NJG524413 NTC524408:NTC524413 OCY524408:OCY524413 OMU524408:OMU524413 OWQ524408:OWQ524413 PGM524408:PGM524413 PQI524408:PQI524413 QAE524408:QAE524413 QKA524408:QKA524413 QTW524408:QTW524413 RDS524408:RDS524413 RNO524408:RNO524413 RXK524408:RXK524413 SHG524408:SHG524413 SRC524408:SRC524413 TAY524408:TAY524413 TKU524408:TKU524413 TUQ524408:TUQ524413 UEM524408:UEM524413 UOI524408:UOI524413 UYE524408:UYE524413 VIA524408:VIA524413 VRW524408:VRW524413 WBS524408:WBS524413 WLO524408:WLO524413 WVK524408:WVK524413 C589944:C589949 IY589944:IY589949 SU589944:SU589949 ACQ589944:ACQ589949 AMM589944:AMM589949 AWI589944:AWI589949 BGE589944:BGE589949 BQA589944:BQA589949 BZW589944:BZW589949 CJS589944:CJS589949 CTO589944:CTO589949 DDK589944:DDK589949 DNG589944:DNG589949 DXC589944:DXC589949 EGY589944:EGY589949 EQU589944:EQU589949 FAQ589944:FAQ589949 FKM589944:FKM589949 FUI589944:FUI589949 GEE589944:GEE589949 GOA589944:GOA589949 GXW589944:GXW589949 HHS589944:HHS589949 HRO589944:HRO589949 IBK589944:IBK589949 ILG589944:ILG589949 IVC589944:IVC589949 JEY589944:JEY589949 JOU589944:JOU589949 JYQ589944:JYQ589949 KIM589944:KIM589949 KSI589944:KSI589949 LCE589944:LCE589949 LMA589944:LMA589949 LVW589944:LVW589949 MFS589944:MFS589949 MPO589944:MPO589949 MZK589944:MZK589949 NJG589944:NJG589949 NTC589944:NTC589949 OCY589944:OCY589949 OMU589944:OMU589949 OWQ589944:OWQ589949 PGM589944:PGM589949 PQI589944:PQI589949 QAE589944:QAE589949 QKA589944:QKA589949 QTW589944:QTW589949 RDS589944:RDS589949 RNO589944:RNO589949 RXK589944:RXK589949 SHG589944:SHG589949 SRC589944:SRC589949 TAY589944:TAY589949 TKU589944:TKU589949 TUQ589944:TUQ589949 UEM589944:UEM589949 UOI589944:UOI589949 UYE589944:UYE589949 VIA589944:VIA589949 VRW589944:VRW589949 WBS589944:WBS589949 WLO589944:WLO589949 WVK589944:WVK589949 C655480:C655485 IY655480:IY655485 SU655480:SU655485 ACQ655480:ACQ655485 AMM655480:AMM655485 AWI655480:AWI655485 BGE655480:BGE655485 BQA655480:BQA655485 BZW655480:BZW655485 CJS655480:CJS655485 CTO655480:CTO655485 DDK655480:DDK655485 DNG655480:DNG655485 DXC655480:DXC655485 EGY655480:EGY655485 EQU655480:EQU655485 FAQ655480:FAQ655485 FKM655480:FKM655485 FUI655480:FUI655485 GEE655480:GEE655485 GOA655480:GOA655485 GXW655480:GXW655485 HHS655480:HHS655485 HRO655480:HRO655485 IBK655480:IBK655485 ILG655480:ILG655485 IVC655480:IVC655485 JEY655480:JEY655485 JOU655480:JOU655485 JYQ655480:JYQ655485 KIM655480:KIM655485 KSI655480:KSI655485 LCE655480:LCE655485 LMA655480:LMA655485 LVW655480:LVW655485 MFS655480:MFS655485 MPO655480:MPO655485 MZK655480:MZK655485 NJG655480:NJG655485 NTC655480:NTC655485 OCY655480:OCY655485 OMU655480:OMU655485 OWQ655480:OWQ655485 PGM655480:PGM655485 PQI655480:PQI655485 QAE655480:QAE655485 QKA655480:QKA655485 QTW655480:QTW655485 RDS655480:RDS655485 RNO655480:RNO655485 RXK655480:RXK655485 SHG655480:SHG655485 SRC655480:SRC655485 TAY655480:TAY655485 TKU655480:TKU655485 TUQ655480:TUQ655485 UEM655480:UEM655485 UOI655480:UOI655485 UYE655480:UYE655485 VIA655480:VIA655485 VRW655480:VRW655485 WBS655480:WBS655485 WLO655480:WLO655485 WVK655480:WVK655485 C721016:C721021 IY721016:IY721021 SU721016:SU721021 ACQ721016:ACQ721021 AMM721016:AMM721021 AWI721016:AWI721021 BGE721016:BGE721021 BQA721016:BQA721021 BZW721016:BZW721021 CJS721016:CJS721021 CTO721016:CTO721021 DDK721016:DDK721021 DNG721016:DNG721021 DXC721016:DXC721021 EGY721016:EGY721021 EQU721016:EQU721021 FAQ721016:FAQ721021 FKM721016:FKM721021 FUI721016:FUI721021 GEE721016:GEE721021 GOA721016:GOA721021 GXW721016:GXW721021 HHS721016:HHS721021 HRO721016:HRO721021 IBK721016:IBK721021 ILG721016:ILG721021 IVC721016:IVC721021 JEY721016:JEY721021 JOU721016:JOU721021 JYQ721016:JYQ721021 KIM721016:KIM721021 KSI721016:KSI721021 LCE721016:LCE721021 LMA721016:LMA721021 LVW721016:LVW721021 MFS721016:MFS721021 MPO721016:MPO721021 MZK721016:MZK721021 NJG721016:NJG721021 NTC721016:NTC721021 OCY721016:OCY721021 OMU721016:OMU721021 OWQ721016:OWQ721021 PGM721016:PGM721021 PQI721016:PQI721021 QAE721016:QAE721021 QKA721016:QKA721021 QTW721016:QTW721021 RDS721016:RDS721021 RNO721016:RNO721021 RXK721016:RXK721021 SHG721016:SHG721021 SRC721016:SRC721021 TAY721016:TAY721021 TKU721016:TKU721021 TUQ721016:TUQ721021 UEM721016:UEM721021 UOI721016:UOI721021 UYE721016:UYE721021 VIA721016:VIA721021 VRW721016:VRW721021 WBS721016:WBS721021 WLO721016:WLO721021 WVK721016:WVK721021 C786552:C786557 IY786552:IY786557 SU786552:SU786557 ACQ786552:ACQ786557 AMM786552:AMM786557 AWI786552:AWI786557 BGE786552:BGE786557 BQA786552:BQA786557 BZW786552:BZW786557 CJS786552:CJS786557 CTO786552:CTO786557 DDK786552:DDK786557 DNG786552:DNG786557 DXC786552:DXC786557 EGY786552:EGY786557 EQU786552:EQU786557 FAQ786552:FAQ786557 FKM786552:FKM786557 FUI786552:FUI786557 GEE786552:GEE786557 GOA786552:GOA786557 GXW786552:GXW786557 HHS786552:HHS786557 HRO786552:HRO786557 IBK786552:IBK786557 ILG786552:ILG786557 IVC786552:IVC786557 JEY786552:JEY786557 JOU786552:JOU786557 JYQ786552:JYQ786557 KIM786552:KIM786557 KSI786552:KSI786557 LCE786552:LCE786557 LMA786552:LMA786557 LVW786552:LVW786557 MFS786552:MFS786557 MPO786552:MPO786557 MZK786552:MZK786557 NJG786552:NJG786557 NTC786552:NTC786557 OCY786552:OCY786557 OMU786552:OMU786557 OWQ786552:OWQ786557 PGM786552:PGM786557 PQI786552:PQI786557 QAE786552:QAE786557 QKA786552:QKA786557 QTW786552:QTW786557 RDS786552:RDS786557 RNO786552:RNO786557 RXK786552:RXK786557 SHG786552:SHG786557 SRC786552:SRC786557 TAY786552:TAY786557 TKU786552:TKU786557 TUQ786552:TUQ786557 UEM786552:UEM786557 UOI786552:UOI786557 UYE786552:UYE786557 VIA786552:VIA786557 VRW786552:VRW786557 WBS786552:WBS786557 WLO786552:WLO786557 WVK786552:WVK786557 C852088:C852093 IY852088:IY852093 SU852088:SU852093 ACQ852088:ACQ852093 AMM852088:AMM852093 AWI852088:AWI852093 BGE852088:BGE852093 BQA852088:BQA852093 BZW852088:BZW852093 CJS852088:CJS852093 CTO852088:CTO852093 DDK852088:DDK852093 DNG852088:DNG852093 DXC852088:DXC852093 EGY852088:EGY852093 EQU852088:EQU852093 FAQ852088:FAQ852093 FKM852088:FKM852093 FUI852088:FUI852093 GEE852088:GEE852093 GOA852088:GOA852093 GXW852088:GXW852093 HHS852088:HHS852093 HRO852088:HRO852093 IBK852088:IBK852093 ILG852088:ILG852093 IVC852088:IVC852093 JEY852088:JEY852093 JOU852088:JOU852093 JYQ852088:JYQ852093 KIM852088:KIM852093 KSI852088:KSI852093 LCE852088:LCE852093 LMA852088:LMA852093 LVW852088:LVW852093 MFS852088:MFS852093 MPO852088:MPO852093 MZK852088:MZK852093 NJG852088:NJG852093 NTC852088:NTC852093 OCY852088:OCY852093 OMU852088:OMU852093 OWQ852088:OWQ852093 PGM852088:PGM852093 PQI852088:PQI852093 QAE852088:QAE852093 QKA852088:QKA852093 QTW852088:QTW852093 RDS852088:RDS852093 RNO852088:RNO852093 RXK852088:RXK852093 SHG852088:SHG852093 SRC852088:SRC852093 TAY852088:TAY852093 TKU852088:TKU852093 TUQ852088:TUQ852093 UEM852088:UEM852093 UOI852088:UOI852093 UYE852088:UYE852093 VIA852088:VIA852093 VRW852088:VRW852093 WBS852088:WBS852093 WLO852088:WLO852093 WVK852088:WVK852093 C917624:C917629 IY917624:IY917629 SU917624:SU917629 ACQ917624:ACQ917629 AMM917624:AMM917629 AWI917624:AWI917629 BGE917624:BGE917629 BQA917624:BQA917629 BZW917624:BZW917629 CJS917624:CJS917629 CTO917624:CTO917629 DDK917624:DDK917629 DNG917624:DNG917629 DXC917624:DXC917629 EGY917624:EGY917629 EQU917624:EQU917629 FAQ917624:FAQ917629 FKM917624:FKM917629 FUI917624:FUI917629 GEE917624:GEE917629 GOA917624:GOA917629 GXW917624:GXW917629 HHS917624:HHS917629 HRO917624:HRO917629 IBK917624:IBK917629 ILG917624:ILG917629 IVC917624:IVC917629 JEY917624:JEY917629 JOU917624:JOU917629 JYQ917624:JYQ917629 KIM917624:KIM917629 KSI917624:KSI917629 LCE917624:LCE917629 LMA917624:LMA917629 LVW917624:LVW917629 MFS917624:MFS917629 MPO917624:MPO917629 MZK917624:MZK917629 NJG917624:NJG917629 NTC917624:NTC917629 OCY917624:OCY917629 OMU917624:OMU917629 OWQ917624:OWQ917629 PGM917624:PGM917629 PQI917624:PQI917629 QAE917624:QAE917629 QKA917624:QKA917629 QTW917624:QTW917629 RDS917624:RDS917629 RNO917624:RNO917629 RXK917624:RXK917629 SHG917624:SHG917629 SRC917624:SRC917629 TAY917624:TAY917629 TKU917624:TKU917629 TUQ917624:TUQ917629 UEM917624:UEM917629 UOI917624:UOI917629 UYE917624:UYE917629 VIA917624:VIA917629 VRW917624:VRW917629 WBS917624:WBS917629 WLO917624:WLO917629 WVK917624:WVK917629 C983160:C983165 IY983160:IY983165 SU983160:SU983165 ACQ983160:ACQ983165 AMM983160:AMM983165 AWI983160:AWI983165 BGE983160:BGE983165 BQA983160:BQA983165 BZW983160:BZW983165 CJS983160:CJS983165 CTO983160:CTO983165 DDK983160:DDK983165 DNG983160:DNG983165 DXC983160:DXC983165 EGY983160:EGY983165 EQU983160:EQU983165 FAQ983160:FAQ983165 FKM983160:FKM983165 FUI983160:FUI983165 GEE983160:GEE983165 GOA983160:GOA983165 GXW983160:GXW983165 HHS983160:HHS983165 HRO983160:HRO983165 IBK983160:IBK983165 ILG983160:ILG983165 IVC983160:IVC983165 JEY983160:JEY983165 JOU983160:JOU983165 JYQ983160:JYQ983165 KIM983160:KIM983165 KSI983160:KSI983165 LCE983160:LCE983165 LMA983160:LMA983165 LVW983160:LVW983165 MFS983160:MFS983165 MPO983160:MPO983165 MZK983160:MZK983165 NJG983160:NJG983165 NTC983160:NTC983165 OCY983160:OCY983165 OMU983160:OMU983165 OWQ983160:OWQ983165 PGM983160:PGM983165 PQI983160:PQI983165 QAE983160:QAE983165 QKA983160:QKA983165 QTW983160:QTW983165 RDS983160:RDS983165 RNO983160:RNO983165 RXK983160:RXK983165 SHG983160:SHG983165 SRC983160:SRC983165 TAY983160:TAY983165 TKU983160:TKU983165 TUQ983160:TUQ983165 UEM983160:UEM983165 UOI983160:UOI983165 UYE983160:UYE983165 VIA983160:VIA983165 VRW983160:VRW983165 WBS983160:WBS983165 WLO983160:WLO983165 WVK983160:WVK983165 C238 IY238 SU238 ACQ238 AMM238 AWI238 BGE238 BQA238 BZW238 CJS238 CTO238 DDK238 DNG238 DXC238 EGY238 EQU238 FAQ238 FKM238 FUI238 GEE238 GOA238 GXW238 HHS238 HRO238 IBK238 ILG238 IVC238 JEY238 JOU238 JYQ238 KIM238 KSI238 LCE238 LMA238 LVW238 MFS238 MPO238 MZK238 NJG238 NTC238 OCY238 OMU238 OWQ238 PGM238 PQI238 QAE238 QKA238 QTW238 RDS238 RNO238 RXK238 SHG238 SRC238 TAY238 TKU238 TUQ238 UEM238 UOI238 UYE238 VIA238 VRW238 WBS238 WLO238 WVK238 C65774 IY65774 SU65774 ACQ65774 AMM65774 AWI65774 BGE65774 BQA65774 BZW65774 CJS65774 CTO65774 DDK65774 DNG65774 DXC65774 EGY65774 EQU65774 FAQ65774 FKM65774 FUI65774 GEE65774 GOA65774 GXW65774 HHS65774 HRO65774 IBK65774 ILG65774 IVC65774 JEY65774 JOU65774 JYQ65774 KIM65774 KSI65774 LCE65774 LMA65774 LVW65774 MFS65774 MPO65774 MZK65774 NJG65774 NTC65774 OCY65774 OMU65774 OWQ65774 PGM65774 PQI65774 QAE65774 QKA65774 QTW65774 RDS65774 RNO65774 RXK65774 SHG65774 SRC65774 TAY65774 TKU65774 TUQ65774 UEM65774 UOI65774 UYE65774 VIA65774 VRW65774 WBS65774 WLO65774 WVK65774 C131310 IY131310 SU131310 ACQ131310 AMM131310 AWI131310 BGE131310 BQA131310 BZW131310 CJS131310 CTO131310 DDK131310 DNG131310 DXC131310 EGY131310 EQU131310 FAQ131310 FKM131310 FUI131310 GEE131310 GOA131310 GXW131310 HHS131310 HRO131310 IBK131310 ILG131310 IVC131310 JEY131310 JOU131310 JYQ131310 KIM131310 KSI131310 LCE131310 LMA131310 LVW131310 MFS131310 MPO131310 MZK131310 NJG131310 NTC131310 OCY131310 OMU131310 OWQ131310 PGM131310 PQI131310 QAE131310 QKA131310 QTW131310 RDS131310 RNO131310 RXK131310 SHG131310 SRC131310 TAY131310 TKU131310 TUQ131310 UEM131310 UOI131310 UYE131310 VIA131310 VRW131310 WBS131310 WLO131310 WVK131310 C196846 IY196846 SU196846 ACQ196846 AMM196846 AWI196846 BGE196846 BQA196846 BZW196846 CJS196846 CTO196846 DDK196846 DNG196846 DXC196846 EGY196846 EQU196846 FAQ196846 FKM196846 FUI196846 GEE196846 GOA196846 GXW196846 HHS196846 HRO196846 IBK196846 ILG196846 IVC196846 JEY196846 JOU196846 JYQ196846 KIM196846 KSI196846 LCE196846 LMA196846 LVW196846 MFS196846 MPO196846 MZK196846 NJG196846 NTC196846 OCY196846 OMU196846 OWQ196846 PGM196846 PQI196846 QAE196846 QKA196846 QTW196846 RDS196846 RNO196846 RXK196846 SHG196846 SRC196846 TAY196846 TKU196846 TUQ196846 UEM196846 UOI196846 UYE196846 VIA196846 VRW196846 WBS196846 WLO196846 WVK196846 C262382 IY262382 SU262382 ACQ262382 AMM262382 AWI262382 BGE262382 BQA262382 BZW262382 CJS262382 CTO262382 DDK262382 DNG262382 DXC262382 EGY262382 EQU262382 FAQ262382 FKM262382 FUI262382 GEE262382 GOA262382 GXW262382 HHS262382 HRO262382 IBK262382 ILG262382 IVC262382 JEY262382 JOU262382 JYQ262382 KIM262382 KSI262382 LCE262382 LMA262382 LVW262382 MFS262382 MPO262382 MZK262382 NJG262382 NTC262382 OCY262382 OMU262382 OWQ262382 PGM262382 PQI262382 QAE262382 QKA262382 QTW262382 RDS262382 RNO262382 RXK262382 SHG262382 SRC262382 TAY262382 TKU262382 TUQ262382 UEM262382 UOI262382 UYE262382 VIA262382 VRW262382 WBS262382 WLO262382 WVK262382 C327918 IY327918 SU327918 ACQ327918 AMM327918 AWI327918 BGE327918 BQA327918 BZW327918 CJS327918 CTO327918 DDK327918 DNG327918 DXC327918 EGY327918 EQU327918 FAQ327918 FKM327918 FUI327918 GEE327918 GOA327918 GXW327918 HHS327918 HRO327918 IBK327918 ILG327918 IVC327918 JEY327918 JOU327918 JYQ327918 KIM327918 KSI327918 LCE327918 LMA327918 LVW327918 MFS327918 MPO327918 MZK327918 NJG327918 NTC327918 OCY327918 OMU327918 OWQ327918 PGM327918 PQI327918 QAE327918 QKA327918 QTW327918 RDS327918 RNO327918 RXK327918 SHG327918 SRC327918 TAY327918 TKU327918 TUQ327918 UEM327918 UOI327918 UYE327918 VIA327918 VRW327918 WBS327918 WLO327918 WVK327918 C393454 IY393454 SU393454 ACQ393454 AMM393454 AWI393454 BGE393454 BQA393454 BZW393454 CJS393454 CTO393454 DDK393454 DNG393454 DXC393454 EGY393454 EQU393454 FAQ393454 FKM393454 FUI393454 GEE393454 GOA393454 GXW393454 HHS393454 HRO393454 IBK393454 ILG393454 IVC393454 JEY393454 JOU393454 JYQ393454 KIM393454 KSI393454 LCE393454 LMA393454 LVW393454 MFS393454 MPO393454 MZK393454 NJG393454 NTC393454 OCY393454 OMU393454 OWQ393454 PGM393454 PQI393454 QAE393454 QKA393454 QTW393454 RDS393454 RNO393454 RXK393454 SHG393454 SRC393454 TAY393454 TKU393454 TUQ393454 UEM393454 UOI393454 UYE393454 VIA393454 VRW393454 WBS393454 WLO393454 WVK393454 C458990 IY458990 SU458990 ACQ458990 AMM458990 AWI458990 BGE458990 BQA458990 BZW458990 CJS458990 CTO458990 DDK458990 DNG458990 DXC458990 EGY458990 EQU458990 FAQ458990 FKM458990 FUI458990 GEE458990 GOA458990 GXW458990 HHS458990 HRO458990 IBK458990 ILG458990 IVC458990 JEY458990 JOU458990 JYQ458990 KIM458990 KSI458990 LCE458990 LMA458990 LVW458990 MFS458990 MPO458990 MZK458990 NJG458990 NTC458990 OCY458990 OMU458990 OWQ458990 PGM458990 PQI458990 QAE458990 QKA458990 QTW458990 RDS458990 RNO458990 RXK458990 SHG458990 SRC458990 TAY458990 TKU458990 TUQ458990 UEM458990 UOI458990 UYE458990 VIA458990 VRW458990 WBS458990 WLO458990 WVK458990 C524526 IY524526 SU524526 ACQ524526 AMM524526 AWI524526 BGE524526 BQA524526 BZW524526 CJS524526 CTO524526 DDK524526 DNG524526 DXC524526 EGY524526 EQU524526 FAQ524526 FKM524526 FUI524526 GEE524526 GOA524526 GXW524526 HHS524526 HRO524526 IBK524526 ILG524526 IVC524526 JEY524526 JOU524526 JYQ524526 KIM524526 KSI524526 LCE524526 LMA524526 LVW524526 MFS524526 MPO524526 MZK524526 NJG524526 NTC524526 OCY524526 OMU524526 OWQ524526 PGM524526 PQI524526 QAE524526 QKA524526 QTW524526 RDS524526 RNO524526 RXK524526 SHG524526 SRC524526 TAY524526 TKU524526 TUQ524526 UEM524526 UOI524526 UYE524526 VIA524526 VRW524526 WBS524526 WLO524526 WVK524526 C590062 IY590062 SU590062 ACQ590062 AMM590062 AWI590062 BGE590062 BQA590062 BZW590062 CJS590062 CTO590062 DDK590062 DNG590062 DXC590062 EGY590062 EQU590062 FAQ590062 FKM590062 FUI590062 GEE590062 GOA590062 GXW590062 HHS590062 HRO590062 IBK590062 ILG590062 IVC590062 JEY590062 JOU590062 JYQ590062 KIM590062 KSI590062 LCE590062 LMA590062 LVW590062 MFS590062 MPO590062 MZK590062 NJG590062 NTC590062 OCY590062 OMU590062 OWQ590062 PGM590062 PQI590062 QAE590062 QKA590062 QTW590062 RDS590062 RNO590062 RXK590062 SHG590062 SRC590062 TAY590062 TKU590062 TUQ590062 UEM590062 UOI590062 UYE590062 VIA590062 VRW590062 WBS590062 WLO590062 WVK590062 C655598 IY655598 SU655598 ACQ655598 AMM655598 AWI655598 BGE655598 BQA655598 BZW655598 CJS655598 CTO655598 DDK655598 DNG655598 DXC655598 EGY655598 EQU655598 FAQ655598 FKM655598 FUI655598 GEE655598 GOA655598 GXW655598 HHS655598 HRO655598 IBK655598 ILG655598 IVC655598 JEY655598 JOU655598 JYQ655598 KIM655598 KSI655598 LCE655598 LMA655598 LVW655598 MFS655598 MPO655598 MZK655598 NJG655598 NTC655598 OCY655598 OMU655598 OWQ655598 PGM655598 PQI655598 QAE655598 QKA655598 QTW655598 RDS655598 RNO655598 RXK655598 SHG655598 SRC655598 TAY655598 TKU655598 TUQ655598 UEM655598 UOI655598 UYE655598 VIA655598 VRW655598 WBS655598 WLO655598 WVK655598 C721134 IY721134 SU721134 ACQ721134 AMM721134 AWI721134 BGE721134 BQA721134 BZW721134 CJS721134 CTO721134 DDK721134 DNG721134 DXC721134 EGY721134 EQU721134 FAQ721134 FKM721134 FUI721134 GEE721134 GOA721134 GXW721134 HHS721134 HRO721134 IBK721134 ILG721134 IVC721134 JEY721134 JOU721134 JYQ721134 KIM721134 KSI721134 LCE721134 LMA721134 LVW721134 MFS721134 MPO721134 MZK721134 NJG721134 NTC721134 OCY721134 OMU721134 OWQ721134 PGM721134 PQI721134 QAE721134 QKA721134 QTW721134 RDS721134 RNO721134 RXK721134 SHG721134 SRC721134 TAY721134 TKU721134 TUQ721134 UEM721134 UOI721134 UYE721134 VIA721134 VRW721134 WBS721134 WLO721134 WVK721134 C786670 IY786670 SU786670 ACQ786670 AMM786670 AWI786670 BGE786670 BQA786670 BZW786670 CJS786670 CTO786670 DDK786670 DNG786670 DXC786670 EGY786670 EQU786670 FAQ786670 FKM786670 FUI786670 GEE786670 GOA786670 GXW786670 HHS786670 HRO786670 IBK786670 ILG786670 IVC786670 JEY786670 JOU786670 JYQ786670 KIM786670 KSI786670 LCE786670 LMA786670 LVW786670 MFS786670 MPO786670 MZK786670 NJG786670 NTC786670 OCY786670 OMU786670 OWQ786670 PGM786670 PQI786670 QAE786670 QKA786670 QTW786670 RDS786670 RNO786670 RXK786670 SHG786670 SRC786670 TAY786670 TKU786670 TUQ786670 UEM786670 UOI786670 UYE786670 VIA786670 VRW786670 WBS786670 WLO786670 WVK786670 C852206 IY852206 SU852206 ACQ852206 AMM852206 AWI852206 BGE852206 BQA852206 BZW852206 CJS852206 CTO852206 DDK852206 DNG852206 DXC852206 EGY852206 EQU852206 FAQ852206 FKM852206 FUI852206 GEE852206 GOA852206 GXW852206 HHS852206 HRO852206 IBK852206 ILG852206 IVC852206 JEY852206 JOU852206 JYQ852206 KIM852206 KSI852206 LCE852206 LMA852206 LVW852206 MFS852206 MPO852206 MZK852206 NJG852206 NTC852206 OCY852206 OMU852206 OWQ852206 PGM852206 PQI852206 QAE852206 QKA852206 QTW852206 RDS852206 RNO852206 RXK852206 SHG852206 SRC852206 TAY852206 TKU852206 TUQ852206 UEM852206 UOI852206 UYE852206 VIA852206 VRW852206 WBS852206 WLO852206 WVK852206 C917742 IY917742 SU917742 ACQ917742 AMM917742 AWI917742 BGE917742 BQA917742 BZW917742 CJS917742 CTO917742 DDK917742 DNG917742 DXC917742 EGY917742 EQU917742 FAQ917742 FKM917742 FUI917742 GEE917742 GOA917742 GXW917742 HHS917742 HRO917742 IBK917742 ILG917742 IVC917742 JEY917742 JOU917742 JYQ917742 KIM917742 KSI917742 LCE917742 LMA917742 LVW917742 MFS917742 MPO917742 MZK917742 NJG917742 NTC917742 OCY917742 OMU917742 OWQ917742 PGM917742 PQI917742 QAE917742 QKA917742 QTW917742 RDS917742 RNO917742 RXK917742 SHG917742 SRC917742 TAY917742 TKU917742 TUQ917742 UEM917742 UOI917742 UYE917742 VIA917742 VRW917742 WBS917742 WLO917742 WVK917742 C983278 IY983278 SU983278 ACQ983278 AMM983278 AWI983278 BGE983278 BQA983278 BZW983278 CJS983278 CTO983278 DDK983278 DNG983278 DXC983278 EGY983278 EQU983278 FAQ983278 FKM983278 FUI983278 GEE983278 GOA983278 GXW983278 HHS983278 HRO983278 IBK983278 ILG983278 IVC983278 JEY983278 JOU983278 JYQ983278 KIM983278 KSI983278 LCE983278 LMA983278 LVW983278 MFS983278 MPO983278 MZK983278 NJG983278 NTC983278 OCY983278 OMU983278 OWQ983278 PGM983278 PQI983278 QAE983278 QKA983278 QTW983278 RDS983278 RNO983278 RXK983278 SHG983278 SRC983278 TAY983278 TKU983278 TUQ983278 UEM983278 UOI983278 UYE983278 VIA983278 VRW983278 WBS983278 WLO983278 WVK983278 C38:C40 IY38:IY40 SU38:SU40 ACQ38:ACQ40 AMM38:AMM40 AWI38:AWI40 BGE38:BGE40 BQA38:BQA40 BZW38:BZW40 CJS38:CJS40 CTO38:CTO40 DDK38:DDK40 DNG38:DNG40 DXC38:DXC40 EGY38:EGY40 EQU38:EQU40 FAQ38:FAQ40 FKM38:FKM40 FUI38:FUI40 GEE38:GEE40 GOA38:GOA40 GXW38:GXW40 HHS38:HHS40 HRO38:HRO40 IBK38:IBK40 ILG38:ILG40 IVC38:IVC40 JEY38:JEY40 JOU38:JOU40 JYQ38:JYQ40 KIM38:KIM40 KSI38:KSI40 LCE38:LCE40 LMA38:LMA40 LVW38:LVW40 MFS38:MFS40 MPO38:MPO40 MZK38:MZK40 NJG38:NJG40 NTC38:NTC40 OCY38:OCY40 OMU38:OMU40 OWQ38:OWQ40 PGM38:PGM40 PQI38:PQI40 QAE38:QAE40 QKA38:QKA40 QTW38:QTW40 RDS38:RDS40 RNO38:RNO40 RXK38:RXK40 SHG38:SHG40 SRC38:SRC40 TAY38:TAY40 TKU38:TKU40 TUQ38:TUQ40 UEM38:UEM40 UOI38:UOI40 UYE38:UYE40 VIA38:VIA40 VRW38:VRW40 WBS38:WBS40 WLO38:WLO40 WVK38:WVK40 C65574:C65576 IY65574:IY65576 SU65574:SU65576 ACQ65574:ACQ65576 AMM65574:AMM65576 AWI65574:AWI65576 BGE65574:BGE65576 BQA65574:BQA65576 BZW65574:BZW65576 CJS65574:CJS65576 CTO65574:CTO65576 DDK65574:DDK65576 DNG65574:DNG65576 DXC65574:DXC65576 EGY65574:EGY65576 EQU65574:EQU65576 FAQ65574:FAQ65576 FKM65574:FKM65576 FUI65574:FUI65576 GEE65574:GEE65576 GOA65574:GOA65576 GXW65574:GXW65576 HHS65574:HHS65576 HRO65574:HRO65576 IBK65574:IBK65576 ILG65574:ILG65576 IVC65574:IVC65576 JEY65574:JEY65576 JOU65574:JOU65576 JYQ65574:JYQ65576 KIM65574:KIM65576 KSI65574:KSI65576 LCE65574:LCE65576 LMA65574:LMA65576 LVW65574:LVW65576 MFS65574:MFS65576 MPO65574:MPO65576 MZK65574:MZK65576 NJG65574:NJG65576 NTC65574:NTC65576 OCY65574:OCY65576 OMU65574:OMU65576 OWQ65574:OWQ65576 PGM65574:PGM65576 PQI65574:PQI65576 QAE65574:QAE65576 QKA65574:QKA65576 QTW65574:QTW65576 RDS65574:RDS65576 RNO65574:RNO65576 RXK65574:RXK65576 SHG65574:SHG65576 SRC65574:SRC65576 TAY65574:TAY65576 TKU65574:TKU65576 TUQ65574:TUQ65576 UEM65574:UEM65576 UOI65574:UOI65576 UYE65574:UYE65576 VIA65574:VIA65576 VRW65574:VRW65576 WBS65574:WBS65576 WLO65574:WLO65576 WVK65574:WVK65576 C131110:C131112 IY131110:IY131112 SU131110:SU131112 ACQ131110:ACQ131112 AMM131110:AMM131112 AWI131110:AWI131112 BGE131110:BGE131112 BQA131110:BQA131112 BZW131110:BZW131112 CJS131110:CJS131112 CTO131110:CTO131112 DDK131110:DDK131112 DNG131110:DNG131112 DXC131110:DXC131112 EGY131110:EGY131112 EQU131110:EQU131112 FAQ131110:FAQ131112 FKM131110:FKM131112 FUI131110:FUI131112 GEE131110:GEE131112 GOA131110:GOA131112 GXW131110:GXW131112 HHS131110:HHS131112 HRO131110:HRO131112 IBK131110:IBK131112 ILG131110:ILG131112 IVC131110:IVC131112 JEY131110:JEY131112 JOU131110:JOU131112 JYQ131110:JYQ131112 KIM131110:KIM131112 KSI131110:KSI131112 LCE131110:LCE131112 LMA131110:LMA131112 LVW131110:LVW131112 MFS131110:MFS131112 MPO131110:MPO131112 MZK131110:MZK131112 NJG131110:NJG131112 NTC131110:NTC131112 OCY131110:OCY131112 OMU131110:OMU131112 OWQ131110:OWQ131112 PGM131110:PGM131112 PQI131110:PQI131112 QAE131110:QAE131112 QKA131110:QKA131112 QTW131110:QTW131112 RDS131110:RDS131112 RNO131110:RNO131112 RXK131110:RXK131112 SHG131110:SHG131112 SRC131110:SRC131112 TAY131110:TAY131112 TKU131110:TKU131112 TUQ131110:TUQ131112 UEM131110:UEM131112 UOI131110:UOI131112 UYE131110:UYE131112 VIA131110:VIA131112 VRW131110:VRW131112 WBS131110:WBS131112 WLO131110:WLO131112 WVK131110:WVK131112 C196646:C196648 IY196646:IY196648 SU196646:SU196648 ACQ196646:ACQ196648 AMM196646:AMM196648 AWI196646:AWI196648 BGE196646:BGE196648 BQA196646:BQA196648 BZW196646:BZW196648 CJS196646:CJS196648 CTO196646:CTO196648 DDK196646:DDK196648 DNG196646:DNG196648 DXC196646:DXC196648 EGY196646:EGY196648 EQU196646:EQU196648 FAQ196646:FAQ196648 FKM196646:FKM196648 FUI196646:FUI196648 GEE196646:GEE196648 GOA196646:GOA196648 GXW196646:GXW196648 HHS196646:HHS196648 HRO196646:HRO196648 IBK196646:IBK196648 ILG196646:ILG196648 IVC196646:IVC196648 JEY196646:JEY196648 JOU196646:JOU196648 JYQ196646:JYQ196648 KIM196646:KIM196648 KSI196646:KSI196648 LCE196646:LCE196648 LMA196646:LMA196648 LVW196646:LVW196648 MFS196646:MFS196648 MPO196646:MPO196648 MZK196646:MZK196648 NJG196646:NJG196648 NTC196646:NTC196648 OCY196646:OCY196648 OMU196646:OMU196648 OWQ196646:OWQ196648 PGM196646:PGM196648 PQI196646:PQI196648 QAE196646:QAE196648 QKA196646:QKA196648 QTW196646:QTW196648 RDS196646:RDS196648 RNO196646:RNO196648 RXK196646:RXK196648 SHG196646:SHG196648 SRC196646:SRC196648 TAY196646:TAY196648 TKU196646:TKU196648 TUQ196646:TUQ196648 UEM196646:UEM196648 UOI196646:UOI196648 UYE196646:UYE196648 VIA196646:VIA196648 VRW196646:VRW196648 WBS196646:WBS196648 WLO196646:WLO196648 WVK196646:WVK196648 C262182:C262184 IY262182:IY262184 SU262182:SU262184 ACQ262182:ACQ262184 AMM262182:AMM262184 AWI262182:AWI262184 BGE262182:BGE262184 BQA262182:BQA262184 BZW262182:BZW262184 CJS262182:CJS262184 CTO262182:CTO262184 DDK262182:DDK262184 DNG262182:DNG262184 DXC262182:DXC262184 EGY262182:EGY262184 EQU262182:EQU262184 FAQ262182:FAQ262184 FKM262182:FKM262184 FUI262182:FUI262184 GEE262182:GEE262184 GOA262182:GOA262184 GXW262182:GXW262184 HHS262182:HHS262184 HRO262182:HRO262184 IBK262182:IBK262184 ILG262182:ILG262184 IVC262182:IVC262184 JEY262182:JEY262184 JOU262182:JOU262184 JYQ262182:JYQ262184 KIM262182:KIM262184 KSI262182:KSI262184 LCE262182:LCE262184 LMA262182:LMA262184 LVW262182:LVW262184 MFS262182:MFS262184 MPO262182:MPO262184 MZK262182:MZK262184 NJG262182:NJG262184 NTC262182:NTC262184 OCY262182:OCY262184 OMU262182:OMU262184 OWQ262182:OWQ262184 PGM262182:PGM262184 PQI262182:PQI262184 QAE262182:QAE262184 QKA262182:QKA262184 QTW262182:QTW262184 RDS262182:RDS262184 RNO262182:RNO262184 RXK262182:RXK262184 SHG262182:SHG262184 SRC262182:SRC262184 TAY262182:TAY262184 TKU262182:TKU262184 TUQ262182:TUQ262184 UEM262182:UEM262184 UOI262182:UOI262184 UYE262182:UYE262184 VIA262182:VIA262184 VRW262182:VRW262184 WBS262182:WBS262184 WLO262182:WLO262184 WVK262182:WVK262184 C327718:C327720 IY327718:IY327720 SU327718:SU327720 ACQ327718:ACQ327720 AMM327718:AMM327720 AWI327718:AWI327720 BGE327718:BGE327720 BQA327718:BQA327720 BZW327718:BZW327720 CJS327718:CJS327720 CTO327718:CTO327720 DDK327718:DDK327720 DNG327718:DNG327720 DXC327718:DXC327720 EGY327718:EGY327720 EQU327718:EQU327720 FAQ327718:FAQ327720 FKM327718:FKM327720 FUI327718:FUI327720 GEE327718:GEE327720 GOA327718:GOA327720 GXW327718:GXW327720 HHS327718:HHS327720 HRO327718:HRO327720 IBK327718:IBK327720 ILG327718:ILG327720 IVC327718:IVC327720 JEY327718:JEY327720 JOU327718:JOU327720 JYQ327718:JYQ327720 KIM327718:KIM327720 KSI327718:KSI327720 LCE327718:LCE327720 LMA327718:LMA327720 LVW327718:LVW327720 MFS327718:MFS327720 MPO327718:MPO327720 MZK327718:MZK327720 NJG327718:NJG327720 NTC327718:NTC327720 OCY327718:OCY327720 OMU327718:OMU327720 OWQ327718:OWQ327720 PGM327718:PGM327720 PQI327718:PQI327720 QAE327718:QAE327720 QKA327718:QKA327720 QTW327718:QTW327720 RDS327718:RDS327720 RNO327718:RNO327720 RXK327718:RXK327720 SHG327718:SHG327720 SRC327718:SRC327720 TAY327718:TAY327720 TKU327718:TKU327720 TUQ327718:TUQ327720 UEM327718:UEM327720 UOI327718:UOI327720 UYE327718:UYE327720 VIA327718:VIA327720 VRW327718:VRW327720 WBS327718:WBS327720 WLO327718:WLO327720 WVK327718:WVK327720 C393254:C393256 IY393254:IY393256 SU393254:SU393256 ACQ393254:ACQ393256 AMM393254:AMM393256 AWI393254:AWI393256 BGE393254:BGE393256 BQA393254:BQA393256 BZW393254:BZW393256 CJS393254:CJS393256 CTO393254:CTO393256 DDK393254:DDK393256 DNG393254:DNG393256 DXC393254:DXC393256 EGY393254:EGY393256 EQU393254:EQU393256 FAQ393254:FAQ393256 FKM393254:FKM393256 FUI393254:FUI393256 GEE393254:GEE393256 GOA393254:GOA393256 GXW393254:GXW393256 HHS393254:HHS393256 HRO393254:HRO393256 IBK393254:IBK393256 ILG393254:ILG393256 IVC393254:IVC393256 JEY393254:JEY393256 JOU393254:JOU393256 JYQ393254:JYQ393256 KIM393254:KIM393256 KSI393254:KSI393256 LCE393254:LCE393256 LMA393254:LMA393256 LVW393254:LVW393256 MFS393254:MFS393256 MPO393254:MPO393256 MZK393254:MZK393256 NJG393254:NJG393256 NTC393254:NTC393256 OCY393254:OCY393256 OMU393254:OMU393256 OWQ393254:OWQ393256 PGM393254:PGM393256 PQI393254:PQI393256 QAE393254:QAE393256 QKA393254:QKA393256 QTW393254:QTW393256 RDS393254:RDS393256 RNO393254:RNO393256 RXK393254:RXK393256 SHG393254:SHG393256 SRC393254:SRC393256 TAY393254:TAY393256 TKU393254:TKU393256 TUQ393254:TUQ393256 UEM393254:UEM393256 UOI393254:UOI393256 UYE393254:UYE393256 VIA393254:VIA393256 VRW393254:VRW393256 WBS393254:WBS393256 WLO393254:WLO393256 WVK393254:WVK393256 C458790:C458792 IY458790:IY458792 SU458790:SU458792 ACQ458790:ACQ458792 AMM458790:AMM458792 AWI458790:AWI458792 BGE458790:BGE458792 BQA458790:BQA458792 BZW458790:BZW458792 CJS458790:CJS458792 CTO458790:CTO458792 DDK458790:DDK458792 DNG458790:DNG458792 DXC458790:DXC458792 EGY458790:EGY458792 EQU458790:EQU458792 FAQ458790:FAQ458792 FKM458790:FKM458792 FUI458790:FUI458792 GEE458790:GEE458792 GOA458790:GOA458792 GXW458790:GXW458792 HHS458790:HHS458792 HRO458790:HRO458792 IBK458790:IBK458792 ILG458790:ILG458792 IVC458790:IVC458792 JEY458790:JEY458792 JOU458790:JOU458792 JYQ458790:JYQ458792 KIM458790:KIM458792 KSI458790:KSI458792 LCE458790:LCE458792 LMA458790:LMA458792 LVW458790:LVW458792 MFS458790:MFS458792 MPO458790:MPO458792 MZK458790:MZK458792 NJG458790:NJG458792 NTC458790:NTC458792 OCY458790:OCY458792 OMU458790:OMU458792 OWQ458790:OWQ458792 PGM458790:PGM458792 PQI458790:PQI458792 QAE458790:QAE458792 QKA458790:QKA458792 QTW458790:QTW458792 RDS458790:RDS458792 RNO458790:RNO458792 RXK458790:RXK458792 SHG458790:SHG458792 SRC458790:SRC458792 TAY458790:TAY458792 TKU458790:TKU458792 TUQ458790:TUQ458792 UEM458790:UEM458792 UOI458790:UOI458792 UYE458790:UYE458792 VIA458790:VIA458792 VRW458790:VRW458792 WBS458790:WBS458792 WLO458790:WLO458792 WVK458790:WVK458792 C524326:C524328 IY524326:IY524328 SU524326:SU524328 ACQ524326:ACQ524328 AMM524326:AMM524328 AWI524326:AWI524328 BGE524326:BGE524328 BQA524326:BQA524328 BZW524326:BZW524328 CJS524326:CJS524328 CTO524326:CTO524328 DDK524326:DDK524328 DNG524326:DNG524328 DXC524326:DXC524328 EGY524326:EGY524328 EQU524326:EQU524328 FAQ524326:FAQ524328 FKM524326:FKM524328 FUI524326:FUI524328 GEE524326:GEE524328 GOA524326:GOA524328 GXW524326:GXW524328 HHS524326:HHS524328 HRO524326:HRO524328 IBK524326:IBK524328 ILG524326:ILG524328 IVC524326:IVC524328 JEY524326:JEY524328 JOU524326:JOU524328 JYQ524326:JYQ524328 KIM524326:KIM524328 KSI524326:KSI524328 LCE524326:LCE524328 LMA524326:LMA524328 LVW524326:LVW524328 MFS524326:MFS524328 MPO524326:MPO524328 MZK524326:MZK524328 NJG524326:NJG524328 NTC524326:NTC524328 OCY524326:OCY524328 OMU524326:OMU524328 OWQ524326:OWQ524328 PGM524326:PGM524328 PQI524326:PQI524328 QAE524326:QAE524328 QKA524326:QKA524328 QTW524326:QTW524328 RDS524326:RDS524328 RNO524326:RNO524328 RXK524326:RXK524328 SHG524326:SHG524328 SRC524326:SRC524328 TAY524326:TAY524328 TKU524326:TKU524328 TUQ524326:TUQ524328 UEM524326:UEM524328 UOI524326:UOI524328 UYE524326:UYE524328 VIA524326:VIA524328 VRW524326:VRW524328 WBS524326:WBS524328 WLO524326:WLO524328 WVK524326:WVK524328 C589862:C589864 IY589862:IY589864 SU589862:SU589864 ACQ589862:ACQ589864 AMM589862:AMM589864 AWI589862:AWI589864 BGE589862:BGE589864 BQA589862:BQA589864 BZW589862:BZW589864 CJS589862:CJS589864 CTO589862:CTO589864 DDK589862:DDK589864 DNG589862:DNG589864 DXC589862:DXC589864 EGY589862:EGY589864 EQU589862:EQU589864 FAQ589862:FAQ589864 FKM589862:FKM589864 FUI589862:FUI589864 GEE589862:GEE589864 GOA589862:GOA589864 GXW589862:GXW589864 HHS589862:HHS589864 HRO589862:HRO589864 IBK589862:IBK589864 ILG589862:ILG589864 IVC589862:IVC589864 JEY589862:JEY589864 JOU589862:JOU589864 JYQ589862:JYQ589864 KIM589862:KIM589864 KSI589862:KSI589864 LCE589862:LCE589864 LMA589862:LMA589864 LVW589862:LVW589864 MFS589862:MFS589864 MPO589862:MPO589864 MZK589862:MZK589864 NJG589862:NJG589864 NTC589862:NTC589864 OCY589862:OCY589864 OMU589862:OMU589864 OWQ589862:OWQ589864 PGM589862:PGM589864 PQI589862:PQI589864 QAE589862:QAE589864 QKA589862:QKA589864 QTW589862:QTW589864 RDS589862:RDS589864 RNO589862:RNO589864 RXK589862:RXK589864 SHG589862:SHG589864 SRC589862:SRC589864 TAY589862:TAY589864 TKU589862:TKU589864 TUQ589862:TUQ589864 UEM589862:UEM589864 UOI589862:UOI589864 UYE589862:UYE589864 VIA589862:VIA589864 VRW589862:VRW589864 WBS589862:WBS589864 WLO589862:WLO589864 WVK589862:WVK589864 C655398:C655400 IY655398:IY655400 SU655398:SU655400 ACQ655398:ACQ655400 AMM655398:AMM655400 AWI655398:AWI655400 BGE655398:BGE655400 BQA655398:BQA655400 BZW655398:BZW655400 CJS655398:CJS655400 CTO655398:CTO655400 DDK655398:DDK655400 DNG655398:DNG655400 DXC655398:DXC655400 EGY655398:EGY655400 EQU655398:EQU655400 FAQ655398:FAQ655400 FKM655398:FKM655400 FUI655398:FUI655400 GEE655398:GEE655400 GOA655398:GOA655400 GXW655398:GXW655400 HHS655398:HHS655400 HRO655398:HRO655400 IBK655398:IBK655400 ILG655398:ILG655400 IVC655398:IVC655400 JEY655398:JEY655400 JOU655398:JOU655400 JYQ655398:JYQ655400 KIM655398:KIM655400 KSI655398:KSI655400 LCE655398:LCE655400 LMA655398:LMA655400 LVW655398:LVW655400 MFS655398:MFS655400 MPO655398:MPO655400 MZK655398:MZK655400 NJG655398:NJG655400 NTC655398:NTC655400 OCY655398:OCY655400 OMU655398:OMU655400 OWQ655398:OWQ655400 PGM655398:PGM655400 PQI655398:PQI655400 QAE655398:QAE655400 QKA655398:QKA655400 QTW655398:QTW655400 RDS655398:RDS655400 RNO655398:RNO655400 RXK655398:RXK655400 SHG655398:SHG655400 SRC655398:SRC655400 TAY655398:TAY655400 TKU655398:TKU655400 TUQ655398:TUQ655400 UEM655398:UEM655400 UOI655398:UOI655400 UYE655398:UYE655400 VIA655398:VIA655400 VRW655398:VRW655400 WBS655398:WBS655400 WLO655398:WLO655400 WVK655398:WVK655400 C720934:C720936 IY720934:IY720936 SU720934:SU720936 ACQ720934:ACQ720936 AMM720934:AMM720936 AWI720934:AWI720936 BGE720934:BGE720936 BQA720934:BQA720936 BZW720934:BZW720936 CJS720934:CJS720936 CTO720934:CTO720936 DDK720934:DDK720936 DNG720934:DNG720936 DXC720934:DXC720936 EGY720934:EGY720936 EQU720934:EQU720936 FAQ720934:FAQ720936 FKM720934:FKM720936 FUI720934:FUI720936 GEE720934:GEE720936 GOA720934:GOA720936 GXW720934:GXW720936 HHS720934:HHS720936 HRO720934:HRO720936 IBK720934:IBK720936 ILG720934:ILG720936 IVC720934:IVC720936 JEY720934:JEY720936 JOU720934:JOU720936 JYQ720934:JYQ720936 KIM720934:KIM720936 KSI720934:KSI720936 LCE720934:LCE720936 LMA720934:LMA720936 LVW720934:LVW720936 MFS720934:MFS720936 MPO720934:MPO720936 MZK720934:MZK720936 NJG720934:NJG720936 NTC720934:NTC720936 OCY720934:OCY720936 OMU720934:OMU720936 OWQ720934:OWQ720936 PGM720934:PGM720936 PQI720934:PQI720936 QAE720934:QAE720936 QKA720934:QKA720936 QTW720934:QTW720936 RDS720934:RDS720936 RNO720934:RNO720936 RXK720934:RXK720936 SHG720934:SHG720936 SRC720934:SRC720936 TAY720934:TAY720936 TKU720934:TKU720936 TUQ720934:TUQ720936 UEM720934:UEM720936 UOI720934:UOI720936 UYE720934:UYE720936 VIA720934:VIA720936 VRW720934:VRW720936 WBS720934:WBS720936 WLO720934:WLO720936 WVK720934:WVK720936 C786470:C786472 IY786470:IY786472 SU786470:SU786472 ACQ786470:ACQ786472 AMM786470:AMM786472 AWI786470:AWI786472 BGE786470:BGE786472 BQA786470:BQA786472 BZW786470:BZW786472 CJS786470:CJS786472 CTO786470:CTO786472 DDK786470:DDK786472 DNG786470:DNG786472 DXC786470:DXC786472 EGY786470:EGY786472 EQU786470:EQU786472 FAQ786470:FAQ786472 FKM786470:FKM786472 FUI786470:FUI786472 GEE786470:GEE786472 GOA786470:GOA786472 GXW786470:GXW786472 HHS786470:HHS786472 HRO786470:HRO786472 IBK786470:IBK786472 ILG786470:ILG786472 IVC786470:IVC786472 JEY786470:JEY786472 JOU786470:JOU786472 JYQ786470:JYQ786472 KIM786470:KIM786472 KSI786470:KSI786472 LCE786470:LCE786472 LMA786470:LMA786472 LVW786470:LVW786472 MFS786470:MFS786472 MPO786470:MPO786472 MZK786470:MZK786472 NJG786470:NJG786472 NTC786470:NTC786472 OCY786470:OCY786472 OMU786470:OMU786472 OWQ786470:OWQ786472 PGM786470:PGM786472 PQI786470:PQI786472 QAE786470:QAE786472 QKA786470:QKA786472 QTW786470:QTW786472 RDS786470:RDS786472 RNO786470:RNO786472 RXK786470:RXK786472 SHG786470:SHG786472 SRC786470:SRC786472 TAY786470:TAY786472 TKU786470:TKU786472 TUQ786470:TUQ786472 UEM786470:UEM786472 UOI786470:UOI786472 UYE786470:UYE786472 VIA786470:VIA786472 VRW786470:VRW786472 WBS786470:WBS786472 WLO786470:WLO786472 WVK786470:WVK786472 C852006:C852008 IY852006:IY852008 SU852006:SU852008 ACQ852006:ACQ852008 AMM852006:AMM852008 AWI852006:AWI852008 BGE852006:BGE852008 BQA852006:BQA852008 BZW852006:BZW852008 CJS852006:CJS852008 CTO852006:CTO852008 DDK852006:DDK852008 DNG852006:DNG852008 DXC852006:DXC852008 EGY852006:EGY852008 EQU852006:EQU852008 FAQ852006:FAQ852008 FKM852006:FKM852008 FUI852006:FUI852008 GEE852006:GEE852008 GOA852006:GOA852008 GXW852006:GXW852008 HHS852006:HHS852008 HRO852006:HRO852008 IBK852006:IBK852008 ILG852006:ILG852008 IVC852006:IVC852008 JEY852006:JEY852008 JOU852006:JOU852008 JYQ852006:JYQ852008 KIM852006:KIM852008 KSI852006:KSI852008 LCE852006:LCE852008 LMA852006:LMA852008 LVW852006:LVW852008 MFS852006:MFS852008 MPO852006:MPO852008 MZK852006:MZK852008 NJG852006:NJG852008 NTC852006:NTC852008 OCY852006:OCY852008 OMU852006:OMU852008 OWQ852006:OWQ852008 PGM852006:PGM852008 PQI852006:PQI852008 QAE852006:QAE852008 QKA852006:QKA852008 QTW852006:QTW852008 RDS852006:RDS852008 RNO852006:RNO852008 RXK852006:RXK852008 SHG852006:SHG852008 SRC852006:SRC852008 TAY852006:TAY852008 TKU852006:TKU852008 TUQ852006:TUQ852008 UEM852006:UEM852008 UOI852006:UOI852008 UYE852006:UYE852008 VIA852006:VIA852008 VRW852006:VRW852008 WBS852006:WBS852008 WLO852006:WLO852008 WVK852006:WVK852008 C917542:C917544 IY917542:IY917544 SU917542:SU917544 ACQ917542:ACQ917544 AMM917542:AMM917544 AWI917542:AWI917544 BGE917542:BGE917544 BQA917542:BQA917544 BZW917542:BZW917544 CJS917542:CJS917544 CTO917542:CTO917544 DDK917542:DDK917544 DNG917542:DNG917544 DXC917542:DXC917544 EGY917542:EGY917544 EQU917542:EQU917544 FAQ917542:FAQ917544 FKM917542:FKM917544 FUI917542:FUI917544 GEE917542:GEE917544 GOA917542:GOA917544 GXW917542:GXW917544 HHS917542:HHS917544 HRO917542:HRO917544 IBK917542:IBK917544 ILG917542:ILG917544 IVC917542:IVC917544 JEY917542:JEY917544 JOU917542:JOU917544 JYQ917542:JYQ917544 KIM917542:KIM917544 KSI917542:KSI917544 LCE917542:LCE917544 LMA917542:LMA917544 LVW917542:LVW917544 MFS917542:MFS917544 MPO917542:MPO917544 MZK917542:MZK917544 NJG917542:NJG917544 NTC917542:NTC917544 OCY917542:OCY917544 OMU917542:OMU917544 OWQ917542:OWQ917544 PGM917542:PGM917544 PQI917542:PQI917544 QAE917542:QAE917544 QKA917542:QKA917544 QTW917542:QTW917544 RDS917542:RDS917544 RNO917542:RNO917544 RXK917542:RXK917544 SHG917542:SHG917544 SRC917542:SRC917544 TAY917542:TAY917544 TKU917542:TKU917544 TUQ917542:TUQ917544 UEM917542:UEM917544 UOI917542:UOI917544 UYE917542:UYE917544 VIA917542:VIA917544 VRW917542:VRW917544 WBS917542:WBS917544 WLO917542:WLO917544 WVK917542:WVK917544 C983078:C983080 IY983078:IY983080 SU983078:SU983080 ACQ983078:ACQ983080 AMM983078:AMM983080 AWI983078:AWI983080 BGE983078:BGE983080 BQA983078:BQA983080 BZW983078:BZW983080 CJS983078:CJS983080 CTO983078:CTO983080 DDK983078:DDK983080 DNG983078:DNG983080 DXC983078:DXC983080 EGY983078:EGY983080 EQU983078:EQU983080 FAQ983078:FAQ983080 FKM983078:FKM983080 FUI983078:FUI983080 GEE983078:GEE983080 GOA983078:GOA983080 GXW983078:GXW983080 HHS983078:HHS983080 HRO983078:HRO983080 IBK983078:IBK983080 ILG983078:ILG983080 IVC983078:IVC983080 JEY983078:JEY983080 JOU983078:JOU983080 JYQ983078:JYQ983080 KIM983078:KIM983080 KSI983078:KSI983080 LCE983078:LCE983080 LMA983078:LMA983080 LVW983078:LVW983080 MFS983078:MFS983080 MPO983078:MPO983080 MZK983078:MZK983080 NJG983078:NJG983080 NTC983078:NTC983080 OCY983078:OCY983080 OMU983078:OMU983080 OWQ983078:OWQ983080 PGM983078:PGM983080 PQI983078:PQI983080 QAE983078:QAE983080 QKA983078:QKA983080 QTW983078:QTW983080 RDS983078:RDS983080 RNO983078:RNO983080 RXK983078:RXK983080 SHG983078:SHG983080 SRC983078:SRC983080 TAY983078:TAY983080 TKU983078:TKU983080 TUQ983078:TUQ983080 UEM983078:UEM983080 UOI983078:UOI983080 UYE983078:UYE983080 VIA983078:VIA983080 VRW983078:VRW983080 WBS983078:WBS983080 WLO983078:WLO983080 WVK983078:WVK983080 C42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UYE42 VIA42 VRW42 WBS42 WLO42 WVK42 C65578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C131114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C196650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C262186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C327722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C393258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C458794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C524330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C589866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C655402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C720938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C786474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C852010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C917546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C983082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C68:C71 IY68:IY71 SU68:SU71 ACQ68:ACQ71 AMM68:AMM71 AWI68:AWI71 BGE68:BGE71 BQA68:BQA71 BZW68:BZW71 CJS68:CJS71 CTO68:CTO71 DDK68:DDK71 DNG68:DNG71 DXC68:DXC71 EGY68:EGY71 EQU68:EQU71 FAQ68:FAQ71 FKM68:FKM71 FUI68:FUI71 GEE68:GEE71 GOA68:GOA71 GXW68:GXW71 HHS68:HHS71 HRO68:HRO71 IBK68:IBK71 ILG68:ILG71 IVC68:IVC71 JEY68:JEY71 JOU68:JOU71 JYQ68:JYQ71 KIM68:KIM71 KSI68:KSI71 LCE68:LCE71 LMA68:LMA71 LVW68:LVW71 MFS68:MFS71 MPO68:MPO71 MZK68:MZK71 NJG68:NJG71 NTC68:NTC71 OCY68:OCY71 OMU68:OMU71 OWQ68:OWQ71 PGM68:PGM71 PQI68:PQI71 QAE68:QAE71 QKA68:QKA71 QTW68:QTW71 RDS68:RDS71 RNO68:RNO71 RXK68:RXK71 SHG68:SHG71 SRC68:SRC71 TAY68:TAY71 TKU68:TKU71 TUQ68:TUQ71 UEM68:UEM71 UOI68:UOI71 UYE68:UYE71 VIA68:VIA71 VRW68:VRW71 WBS68:WBS71 WLO68:WLO71 WVK68:WVK71 C65604:C65607 IY65604:IY65607 SU65604:SU65607 ACQ65604:ACQ65607 AMM65604:AMM65607 AWI65604:AWI65607 BGE65604:BGE65607 BQA65604:BQA65607 BZW65604:BZW65607 CJS65604:CJS65607 CTO65604:CTO65607 DDK65604:DDK65607 DNG65604:DNG65607 DXC65604:DXC65607 EGY65604:EGY65607 EQU65604:EQU65607 FAQ65604:FAQ65607 FKM65604:FKM65607 FUI65604:FUI65607 GEE65604:GEE65607 GOA65604:GOA65607 GXW65604:GXW65607 HHS65604:HHS65607 HRO65604:HRO65607 IBK65604:IBK65607 ILG65604:ILG65607 IVC65604:IVC65607 JEY65604:JEY65607 JOU65604:JOU65607 JYQ65604:JYQ65607 KIM65604:KIM65607 KSI65604:KSI65607 LCE65604:LCE65607 LMA65604:LMA65607 LVW65604:LVW65607 MFS65604:MFS65607 MPO65604:MPO65607 MZK65604:MZK65607 NJG65604:NJG65607 NTC65604:NTC65607 OCY65604:OCY65607 OMU65604:OMU65607 OWQ65604:OWQ65607 PGM65604:PGM65607 PQI65604:PQI65607 QAE65604:QAE65607 QKA65604:QKA65607 QTW65604:QTW65607 RDS65604:RDS65607 RNO65604:RNO65607 RXK65604:RXK65607 SHG65604:SHG65607 SRC65604:SRC65607 TAY65604:TAY65607 TKU65604:TKU65607 TUQ65604:TUQ65607 UEM65604:UEM65607 UOI65604:UOI65607 UYE65604:UYE65607 VIA65604:VIA65607 VRW65604:VRW65607 WBS65604:WBS65607 WLO65604:WLO65607 WVK65604:WVK65607 C131140:C131143 IY131140:IY131143 SU131140:SU131143 ACQ131140:ACQ131143 AMM131140:AMM131143 AWI131140:AWI131143 BGE131140:BGE131143 BQA131140:BQA131143 BZW131140:BZW131143 CJS131140:CJS131143 CTO131140:CTO131143 DDK131140:DDK131143 DNG131140:DNG131143 DXC131140:DXC131143 EGY131140:EGY131143 EQU131140:EQU131143 FAQ131140:FAQ131143 FKM131140:FKM131143 FUI131140:FUI131143 GEE131140:GEE131143 GOA131140:GOA131143 GXW131140:GXW131143 HHS131140:HHS131143 HRO131140:HRO131143 IBK131140:IBK131143 ILG131140:ILG131143 IVC131140:IVC131143 JEY131140:JEY131143 JOU131140:JOU131143 JYQ131140:JYQ131143 KIM131140:KIM131143 KSI131140:KSI131143 LCE131140:LCE131143 LMA131140:LMA131143 LVW131140:LVW131143 MFS131140:MFS131143 MPO131140:MPO131143 MZK131140:MZK131143 NJG131140:NJG131143 NTC131140:NTC131143 OCY131140:OCY131143 OMU131140:OMU131143 OWQ131140:OWQ131143 PGM131140:PGM131143 PQI131140:PQI131143 QAE131140:QAE131143 QKA131140:QKA131143 QTW131140:QTW131143 RDS131140:RDS131143 RNO131140:RNO131143 RXK131140:RXK131143 SHG131140:SHG131143 SRC131140:SRC131143 TAY131140:TAY131143 TKU131140:TKU131143 TUQ131140:TUQ131143 UEM131140:UEM131143 UOI131140:UOI131143 UYE131140:UYE131143 VIA131140:VIA131143 VRW131140:VRW131143 WBS131140:WBS131143 WLO131140:WLO131143 WVK131140:WVK131143 C196676:C196679 IY196676:IY196679 SU196676:SU196679 ACQ196676:ACQ196679 AMM196676:AMM196679 AWI196676:AWI196679 BGE196676:BGE196679 BQA196676:BQA196679 BZW196676:BZW196679 CJS196676:CJS196679 CTO196676:CTO196679 DDK196676:DDK196679 DNG196676:DNG196679 DXC196676:DXC196679 EGY196676:EGY196679 EQU196676:EQU196679 FAQ196676:FAQ196679 FKM196676:FKM196679 FUI196676:FUI196679 GEE196676:GEE196679 GOA196676:GOA196679 GXW196676:GXW196679 HHS196676:HHS196679 HRO196676:HRO196679 IBK196676:IBK196679 ILG196676:ILG196679 IVC196676:IVC196679 JEY196676:JEY196679 JOU196676:JOU196679 JYQ196676:JYQ196679 KIM196676:KIM196679 KSI196676:KSI196679 LCE196676:LCE196679 LMA196676:LMA196679 LVW196676:LVW196679 MFS196676:MFS196679 MPO196676:MPO196679 MZK196676:MZK196679 NJG196676:NJG196679 NTC196676:NTC196679 OCY196676:OCY196679 OMU196676:OMU196679 OWQ196676:OWQ196679 PGM196676:PGM196679 PQI196676:PQI196679 QAE196676:QAE196679 QKA196676:QKA196679 QTW196676:QTW196679 RDS196676:RDS196679 RNO196676:RNO196679 RXK196676:RXK196679 SHG196676:SHG196679 SRC196676:SRC196679 TAY196676:TAY196679 TKU196676:TKU196679 TUQ196676:TUQ196679 UEM196676:UEM196679 UOI196676:UOI196679 UYE196676:UYE196679 VIA196676:VIA196679 VRW196676:VRW196679 WBS196676:WBS196679 WLO196676:WLO196679 WVK196676:WVK196679 C262212:C262215 IY262212:IY262215 SU262212:SU262215 ACQ262212:ACQ262215 AMM262212:AMM262215 AWI262212:AWI262215 BGE262212:BGE262215 BQA262212:BQA262215 BZW262212:BZW262215 CJS262212:CJS262215 CTO262212:CTO262215 DDK262212:DDK262215 DNG262212:DNG262215 DXC262212:DXC262215 EGY262212:EGY262215 EQU262212:EQU262215 FAQ262212:FAQ262215 FKM262212:FKM262215 FUI262212:FUI262215 GEE262212:GEE262215 GOA262212:GOA262215 GXW262212:GXW262215 HHS262212:HHS262215 HRO262212:HRO262215 IBK262212:IBK262215 ILG262212:ILG262215 IVC262212:IVC262215 JEY262212:JEY262215 JOU262212:JOU262215 JYQ262212:JYQ262215 KIM262212:KIM262215 KSI262212:KSI262215 LCE262212:LCE262215 LMA262212:LMA262215 LVW262212:LVW262215 MFS262212:MFS262215 MPO262212:MPO262215 MZK262212:MZK262215 NJG262212:NJG262215 NTC262212:NTC262215 OCY262212:OCY262215 OMU262212:OMU262215 OWQ262212:OWQ262215 PGM262212:PGM262215 PQI262212:PQI262215 QAE262212:QAE262215 QKA262212:QKA262215 QTW262212:QTW262215 RDS262212:RDS262215 RNO262212:RNO262215 RXK262212:RXK262215 SHG262212:SHG262215 SRC262212:SRC262215 TAY262212:TAY262215 TKU262212:TKU262215 TUQ262212:TUQ262215 UEM262212:UEM262215 UOI262212:UOI262215 UYE262212:UYE262215 VIA262212:VIA262215 VRW262212:VRW262215 WBS262212:WBS262215 WLO262212:WLO262215 WVK262212:WVK262215 C327748:C327751 IY327748:IY327751 SU327748:SU327751 ACQ327748:ACQ327751 AMM327748:AMM327751 AWI327748:AWI327751 BGE327748:BGE327751 BQA327748:BQA327751 BZW327748:BZW327751 CJS327748:CJS327751 CTO327748:CTO327751 DDK327748:DDK327751 DNG327748:DNG327751 DXC327748:DXC327751 EGY327748:EGY327751 EQU327748:EQU327751 FAQ327748:FAQ327751 FKM327748:FKM327751 FUI327748:FUI327751 GEE327748:GEE327751 GOA327748:GOA327751 GXW327748:GXW327751 HHS327748:HHS327751 HRO327748:HRO327751 IBK327748:IBK327751 ILG327748:ILG327751 IVC327748:IVC327751 JEY327748:JEY327751 JOU327748:JOU327751 JYQ327748:JYQ327751 KIM327748:KIM327751 KSI327748:KSI327751 LCE327748:LCE327751 LMA327748:LMA327751 LVW327748:LVW327751 MFS327748:MFS327751 MPO327748:MPO327751 MZK327748:MZK327751 NJG327748:NJG327751 NTC327748:NTC327751 OCY327748:OCY327751 OMU327748:OMU327751 OWQ327748:OWQ327751 PGM327748:PGM327751 PQI327748:PQI327751 QAE327748:QAE327751 QKA327748:QKA327751 QTW327748:QTW327751 RDS327748:RDS327751 RNO327748:RNO327751 RXK327748:RXK327751 SHG327748:SHG327751 SRC327748:SRC327751 TAY327748:TAY327751 TKU327748:TKU327751 TUQ327748:TUQ327751 UEM327748:UEM327751 UOI327748:UOI327751 UYE327748:UYE327751 VIA327748:VIA327751 VRW327748:VRW327751 WBS327748:WBS327751 WLO327748:WLO327751 WVK327748:WVK327751 C393284:C393287 IY393284:IY393287 SU393284:SU393287 ACQ393284:ACQ393287 AMM393284:AMM393287 AWI393284:AWI393287 BGE393284:BGE393287 BQA393284:BQA393287 BZW393284:BZW393287 CJS393284:CJS393287 CTO393284:CTO393287 DDK393284:DDK393287 DNG393284:DNG393287 DXC393284:DXC393287 EGY393284:EGY393287 EQU393284:EQU393287 FAQ393284:FAQ393287 FKM393284:FKM393287 FUI393284:FUI393287 GEE393284:GEE393287 GOA393284:GOA393287 GXW393284:GXW393287 HHS393284:HHS393287 HRO393284:HRO393287 IBK393284:IBK393287 ILG393284:ILG393287 IVC393284:IVC393287 JEY393284:JEY393287 JOU393284:JOU393287 JYQ393284:JYQ393287 KIM393284:KIM393287 KSI393284:KSI393287 LCE393284:LCE393287 LMA393284:LMA393287 LVW393284:LVW393287 MFS393284:MFS393287 MPO393284:MPO393287 MZK393284:MZK393287 NJG393284:NJG393287 NTC393284:NTC393287 OCY393284:OCY393287 OMU393284:OMU393287 OWQ393284:OWQ393287 PGM393284:PGM393287 PQI393284:PQI393287 QAE393284:QAE393287 QKA393284:QKA393287 QTW393284:QTW393287 RDS393284:RDS393287 RNO393284:RNO393287 RXK393284:RXK393287 SHG393284:SHG393287 SRC393284:SRC393287 TAY393284:TAY393287 TKU393284:TKU393287 TUQ393284:TUQ393287 UEM393284:UEM393287 UOI393284:UOI393287 UYE393284:UYE393287 VIA393284:VIA393287 VRW393284:VRW393287 WBS393284:WBS393287 WLO393284:WLO393287 WVK393284:WVK393287 C458820:C458823 IY458820:IY458823 SU458820:SU458823 ACQ458820:ACQ458823 AMM458820:AMM458823 AWI458820:AWI458823 BGE458820:BGE458823 BQA458820:BQA458823 BZW458820:BZW458823 CJS458820:CJS458823 CTO458820:CTO458823 DDK458820:DDK458823 DNG458820:DNG458823 DXC458820:DXC458823 EGY458820:EGY458823 EQU458820:EQU458823 FAQ458820:FAQ458823 FKM458820:FKM458823 FUI458820:FUI458823 GEE458820:GEE458823 GOA458820:GOA458823 GXW458820:GXW458823 HHS458820:HHS458823 HRO458820:HRO458823 IBK458820:IBK458823 ILG458820:ILG458823 IVC458820:IVC458823 JEY458820:JEY458823 JOU458820:JOU458823 JYQ458820:JYQ458823 KIM458820:KIM458823 KSI458820:KSI458823 LCE458820:LCE458823 LMA458820:LMA458823 LVW458820:LVW458823 MFS458820:MFS458823 MPO458820:MPO458823 MZK458820:MZK458823 NJG458820:NJG458823 NTC458820:NTC458823 OCY458820:OCY458823 OMU458820:OMU458823 OWQ458820:OWQ458823 PGM458820:PGM458823 PQI458820:PQI458823 QAE458820:QAE458823 QKA458820:QKA458823 QTW458820:QTW458823 RDS458820:RDS458823 RNO458820:RNO458823 RXK458820:RXK458823 SHG458820:SHG458823 SRC458820:SRC458823 TAY458820:TAY458823 TKU458820:TKU458823 TUQ458820:TUQ458823 UEM458820:UEM458823 UOI458820:UOI458823 UYE458820:UYE458823 VIA458820:VIA458823 VRW458820:VRW458823 WBS458820:WBS458823 WLO458820:WLO458823 WVK458820:WVK458823 C524356:C524359 IY524356:IY524359 SU524356:SU524359 ACQ524356:ACQ524359 AMM524356:AMM524359 AWI524356:AWI524359 BGE524356:BGE524359 BQA524356:BQA524359 BZW524356:BZW524359 CJS524356:CJS524359 CTO524356:CTO524359 DDK524356:DDK524359 DNG524356:DNG524359 DXC524356:DXC524359 EGY524356:EGY524359 EQU524356:EQU524359 FAQ524356:FAQ524359 FKM524356:FKM524359 FUI524356:FUI524359 GEE524356:GEE524359 GOA524356:GOA524359 GXW524356:GXW524359 HHS524356:HHS524359 HRO524356:HRO524359 IBK524356:IBK524359 ILG524356:ILG524359 IVC524356:IVC524359 JEY524356:JEY524359 JOU524356:JOU524359 JYQ524356:JYQ524359 KIM524356:KIM524359 KSI524356:KSI524359 LCE524356:LCE524359 LMA524356:LMA524359 LVW524356:LVW524359 MFS524356:MFS524359 MPO524356:MPO524359 MZK524356:MZK524359 NJG524356:NJG524359 NTC524356:NTC524359 OCY524356:OCY524359 OMU524356:OMU524359 OWQ524356:OWQ524359 PGM524356:PGM524359 PQI524356:PQI524359 QAE524356:QAE524359 QKA524356:QKA524359 QTW524356:QTW524359 RDS524356:RDS524359 RNO524356:RNO524359 RXK524356:RXK524359 SHG524356:SHG524359 SRC524356:SRC524359 TAY524356:TAY524359 TKU524356:TKU524359 TUQ524356:TUQ524359 UEM524356:UEM524359 UOI524356:UOI524359 UYE524356:UYE524359 VIA524356:VIA524359 VRW524356:VRW524359 WBS524356:WBS524359 WLO524356:WLO524359 WVK524356:WVK524359 C589892:C589895 IY589892:IY589895 SU589892:SU589895 ACQ589892:ACQ589895 AMM589892:AMM589895 AWI589892:AWI589895 BGE589892:BGE589895 BQA589892:BQA589895 BZW589892:BZW589895 CJS589892:CJS589895 CTO589892:CTO589895 DDK589892:DDK589895 DNG589892:DNG589895 DXC589892:DXC589895 EGY589892:EGY589895 EQU589892:EQU589895 FAQ589892:FAQ589895 FKM589892:FKM589895 FUI589892:FUI589895 GEE589892:GEE589895 GOA589892:GOA589895 GXW589892:GXW589895 HHS589892:HHS589895 HRO589892:HRO589895 IBK589892:IBK589895 ILG589892:ILG589895 IVC589892:IVC589895 JEY589892:JEY589895 JOU589892:JOU589895 JYQ589892:JYQ589895 KIM589892:KIM589895 KSI589892:KSI589895 LCE589892:LCE589895 LMA589892:LMA589895 LVW589892:LVW589895 MFS589892:MFS589895 MPO589892:MPO589895 MZK589892:MZK589895 NJG589892:NJG589895 NTC589892:NTC589895 OCY589892:OCY589895 OMU589892:OMU589895 OWQ589892:OWQ589895 PGM589892:PGM589895 PQI589892:PQI589895 QAE589892:QAE589895 QKA589892:QKA589895 QTW589892:QTW589895 RDS589892:RDS589895 RNO589892:RNO589895 RXK589892:RXK589895 SHG589892:SHG589895 SRC589892:SRC589895 TAY589892:TAY589895 TKU589892:TKU589895 TUQ589892:TUQ589895 UEM589892:UEM589895 UOI589892:UOI589895 UYE589892:UYE589895 VIA589892:VIA589895 VRW589892:VRW589895 WBS589892:WBS589895 WLO589892:WLO589895 WVK589892:WVK589895 C655428:C655431 IY655428:IY655431 SU655428:SU655431 ACQ655428:ACQ655431 AMM655428:AMM655431 AWI655428:AWI655431 BGE655428:BGE655431 BQA655428:BQA655431 BZW655428:BZW655431 CJS655428:CJS655431 CTO655428:CTO655431 DDK655428:DDK655431 DNG655428:DNG655431 DXC655428:DXC655431 EGY655428:EGY655431 EQU655428:EQU655431 FAQ655428:FAQ655431 FKM655428:FKM655431 FUI655428:FUI655431 GEE655428:GEE655431 GOA655428:GOA655431 GXW655428:GXW655431 HHS655428:HHS655431 HRO655428:HRO655431 IBK655428:IBK655431 ILG655428:ILG655431 IVC655428:IVC655431 JEY655428:JEY655431 JOU655428:JOU655431 JYQ655428:JYQ655431 KIM655428:KIM655431 KSI655428:KSI655431 LCE655428:LCE655431 LMA655428:LMA655431 LVW655428:LVW655431 MFS655428:MFS655431 MPO655428:MPO655431 MZK655428:MZK655431 NJG655428:NJG655431 NTC655428:NTC655431 OCY655428:OCY655431 OMU655428:OMU655431 OWQ655428:OWQ655431 PGM655428:PGM655431 PQI655428:PQI655431 QAE655428:QAE655431 QKA655428:QKA655431 QTW655428:QTW655431 RDS655428:RDS655431 RNO655428:RNO655431 RXK655428:RXK655431 SHG655428:SHG655431 SRC655428:SRC655431 TAY655428:TAY655431 TKU655428:TKU655431 TUQ655428:TUQ655431 UEM655428:UEM655431 UOI655428:UOI655431 UYE655428:UYE655431 VIA655428:VIA655431 VRW655428:VRW655431 WBS655428:WBS655431 WLO655428:WLO655431 WVK655428:WVK655431 C720964:C720967 IY720964:IY720967 SU720964:SU720967 ACQ720964:ACQ720967 AMM720964:AMM720967 AWI720964:AWI720967 BGE720964:BGE720967 BQA720964:BQA720967 BZW720964:BZW720967 CJS720964:CJS720967 CTO720964:CTO720967 DDK720964:DDK720967 DNG720964:DNG720967 DXC720964:DXC720967 EGY720964:EGY720967 EQU720964:EQU720967 FAQ720964:FAQ720967 FKM720964:FKM720967 FUI720964:FUI720967 GEE720964:GEE720967 GOA720964:GOA720967 GXW720964:GXW720967 HHS720964:HHS720967 HRO720964:HRO720967 IBK720964:IBK720967 ILG720964:ILG720967 IVC720964:IVC720967 JEY720964:JEY720967 JOU720964:JOU720967 JYQ720964:JYQ720967 KIM720964:KIM720967 KSI720964:KSI720967 LCE720964:LCE720967 LMA720964:LMA720967 LVW720964:LVW720967 MFS720964:MFS720967 MPO720964:MPO720967 MZK720964:MZK720967 NJG720964:NJG720967 NTC720964:NTC720967 OCY720964:OCY720967 OMU720964:OMU720967 OWQ720964:OWQ720967 PGM720964:PGM720967 PQI720964:PQI720967 QAE720964:QAE720967 QKA720964:QKA720967 QTW720964:QTW720967 RDS720964:RDS720967 RNO720964:RNO720967 RXK720964:RXK720967 SHG720964:SHG720967 SRC720964:SRC720967 TAY720964:TAY720967 TKU720964:TKU720967 TUQ720964:TUQ720967 UEM720964:UEM720967 UOI720964:UOI720967 UYE720964:UYE720967 VIA720964:VIA720967 VRW720964:VRW720967 WBS720964:WBS720967 WLO720964:WLO720967 WVK720964:WVK720967 C786500:C786503 IY786500:IY786503 SU786500:SU786503 ACQ786500:ACQ786503 AMM786500:AMM786503 AWI786500:AWI786503 BGE786500:BGE786503 BQA786500:BQA786503 BZW786500:BZW786503 CJS786500:CJS786503 CTO786500:CTO786503 DDK786500:DDK786503 DNG786500:DNG786503 DXC786500:DXC786503 EGY786500:EGY786503 EQU786500:EQU786503 FAQ786500:FAQ786503 FKM786500:FKM786503 FUI786500:FUI786503 GEE786500:GEE786503 GOA786500:GOA786503 GXW786500:GXW786503 HHS786500:HHS786503 HRO786500:HRO786503 IBK786500:IBK786503 ILG786500:ILG786503 IVC786500:IVC786503 JEY786500:JEY786503 JOU786500:JOU786503 JYQ786500:JYQ786503 KIM786500:KIM786503 KSI786500:KSI786503 LCE786500:LCE786503 LMA786500:LMA786503 LVW786500:LVW786503 MFS786500:MFS786503 MPO786500:MPO786503 MZK786500:MZK786503 NJG786500:NJG786503 NTC786500:NTC786503 OCY786500:OCY786503 OMU786500:OMU786503 OWQ786500:OWQ786503 PGM786500:PGM786503 PQI786500:PQI786503 QAE786500:QAE786503 QKA786500:QKA786503 QTW786500:QTW786503 RDS786500:RDS786503 RNO786500:RNO786503 RXK786500:RXK786503 SHG786500:SHG786503 SRC786500:SRC786503 TAY786500:TAY786503 TKU786500:TKU786503 TUQ786500:TUQ786503 UEM786500:UEM786503 UOI786500:UOI786503 UYE786500:UYE786503 VIA786500:VIA786503 VRW786500:VRW786503 WBS786500:WBS786503 WLO786500:WLO786503 WVK786500:WVK786503 C852036:C852039 IY852036:IY852039 SU852036:SU852039 ACQ852036:ACQ852039 AMM852036:AMM852039 AWI852036:AWI852039 BGE852036:BGE852039 BQA852036:BQA852039 BZW852036:BZW852039 CJS852036:CJS852039 CTO852036:CTO852039 DDK852036:DDK852039 DNG852036:DNG852039 DXC852036:DXC852039 EGY852036:EGY852039 EQU852036:EQU852039 FAQ852036:FAQ852039 FKM852036:FKM852039 FUI852036:FUI852039 GEE852036:GEE852039 GOA852036:GOA852039 GXW852036:GXW852039 HHS852036:HHS852039 HRO852036:HRO852039 IBK852036:IBK852039 ILG852036:ILG852039 IVC852036:IVC852039 JEY852036:JEY852039 JOU852036:JOU852039 JYQ852036:JYQ852039 KIM852036:KIM852039 KSI852036:KSI852039 LCE852036:LCE852039 LMA852036:LMA852039 LVW852036:LVW852039 MFS852036:MFS852039 MPO852036:MPO852039 MZK852036:MZK852039 NJG852036:NJG852039 NTC852036:NTC852039 OCY852036:OCY852039 OMU852036:OMU852039 OWQ852036:OWQ852039 PGM852036:PGM852039 PQI852036:PQI852039 QAE852036:QAE852039 QKA852036:QKA852039 QTW852036:QTW852039 RDS852036:RDS852039 RNO852036:RNO852039 RXK852036:RXK852039 SHG852036:SHG852039 SRC852036:SRC852039 TAY852036:TAY852039 TKU852036:TKU852039 TUQ852036:TUQ852039 UEM852036:UEM852039 UOI852036:UOI852039 UYE852036:UYE852039 VIA852036:VIA852039 VRW852036:VRW852039 WBS852036:WBS852039 WLO852036:WLO852039 WVK852036:WVK852039 C917572:C917575 IY917572:IY917575 SU917572:SU917575 ACQ917572:ACQ917575 AMM917572:AMM917575 AWI917572:AWI917575 BGE917572:BGE917575 BQA917572:BQA917575 BZW917572:BZW917575 CJS917572:CJS917575 CTO917572:CTO917575 DDK917572:DDK917575 DNG917572:DNG917575 DXC917572:DXC917575 EGY917572:EGY917575 EQU917572:EQU917575 FAQ917572:FAQ917575 FKM917572:FKM917575 FUI917572:FUI917575 GEE917572:GEE917575 GOA917572:GOA917575 GXW917572:GXW917575 HHS917572:HHS917575 HRO917572:HRO917575 IBK917572:IBK917575 ILG917572:ILG917575 IVC917572:IVC917575 JEY917572:JEY917575 JOU917572:JOU917575 JYQ917572:JYQ917575 KIM917572:KIM917575 KSI917572:KSI917575 LCE917572:LCE917575 LMA917572:LMA917575 LVW917572:LVW917575 MFS917572:MFS917575 MPO917572:MPO917575 MZK917572:MZK917575 NJG917572:NJG917575 NTC917572:NTC917575 OCY917572:OCY917575 OMU917572:OMU917575 OWQ917572:OWQ917575 PGM917572:PGM917575 PQI917572:PQI917575 QAE917572:QAE917575 QKA917572:QKA917575 QTW917572:QTW917575 RDS917572:RDS917575 RNO917572:RNO917575 RXK917572:RXK917575 SHG917572:SHG917575 SRC917572:SRC917575 TAY917572:TAY917575 TKU917572:TKU917575 TUQ917572:TUQ917575 UEM917572:UEM917575 UOI917572:UOI917575 UYE917572:UYE917575 VIA917572:VIA917575 VRW917572:VRW917575 WBS917572:WBS917575 WLO917572:WLO917575 WVK917572:WVK917575 C983108:C983111 IY983108:IY983111 SU983108:SU983111 ACQ983108:ACQ983111 AMM983108:AMM983111 AWI983108:AWI983111 BGE983108:BGE983111 BQA983108:BQA983111 BZW983108:BZW983111 CJS983108:CJS983111 CTO983108:CTO983111 DDK983108:DDK983111 DNG983108:DNG983111 DXC983108:DXC983111 EGY983108:EGY983111 EQU983108:EQU983111 FAQ983108:FAQ983111 FKM983108:FKM983111 FUI983108:FUI983111 GEE983108:GEE983111 GOA983108:GOA983111 GXW983108:GXW983111 HHS983108:HHS983111 HRO983108:HRO983111 IBK983108:IBK983111 ILG983108:ILG983111 IVC983108:IVC983111 JEY983108:JEY983111 JOU983108:JOU983111 JYQ983108:JYQ983111 KIM983108:KIM983111 KSI983108:KSI983111 LCE983108:LCE983111 LMA983108:LMA983111 LVW983108:LVW983111 MFS983108:MFS983111 MPO983108:MPO983111 MZK983108:MZK983111 NJG983108:NJG983111 NTC983108:NTC983111 OCY983108:OCY983111 OMU983108:OMU983111 OWQ983108:OWQ983111 PGM983108:PGM983111 PQI983108:PQI983111 QAE983108:QAE983111 QKA983108:QKA983111 QTW983108:QTW983111 RDS983108:RDS983111 RNO983108:RNO983111 RXK983108:RXK983111 SHG983108:SHG983111 SRC983108:SRC983111 TAY983108:TAY983111 TKU983108:TKU983111 TUQ983108:TUQ983111 UEM983108:UEM983111 UOI983108:UOI983111 UYE983108:UYE983111 VIA983108:VIA983111 VRW983108:VRW983111 WBS983108:WBS983111 WLO983108:WLO983111 WVK983108:WVK983111 C73:C77 IY73:IY77 SU73:SU77 ACQ73:ACQ77 AMM73:AMM77 AWI73:AWI77 BGE73:BGE77 BQA73:BQA77 BZW73:BZW77 CJS73:CJS77 CTO73:CTO77 DDK73:DDK77 DNG73:DNG77 DXC73:DXC77 EGY73:EGY77 EQU73:EQU77 FAQ73:FAQ77 FKM73:FKM77 FUI73:FUI77 GEE73:GEE77 GOA73:GOA77 GXW73:GXW77 HHS73:HHS77 HRO73:HRO77 IBK73:IBK77 ILG73:ILG77 IVC73:IVC77 JEY73:JEY77 JOU73:JOU77 JYQ73:JYQ77 KIM73:KIM77 KSI73:KSI77 LCE73:LCE77 LMA73:LMA77 LVW73:LVW77 MFS73:MFS77 MPO73:MPO77 MZK73:MZK77 NJG73:NJG77 NTC73:NTC77 OCY73:OCY77 OMU73:OMU77 OWQ73:OWQ77 PGM73:PGM77 PQI73:PQI77 QAE73:QAE77 QKA73:QKA77 QTW73:QTW77 RDS73:RDS77 RNO73:RNO77 RXK73:RXK77 SHG73:SHG77 SRC73:SRC77 TAY73:TAY77 TKU73:TKU77 TUQ73:TUQ77 UEM73:UEM77 UOI73:UOI77 UYE73:UYE77 VIA73:VIA77 VRW73:VRW77 WBS73:WBS77 WLO73:WLO77 WVK73:WVK77 C65609:C65613 IY65609:IY65613 SU65609:SU65613 ACQ65609:ACQ65613 AMM65609:AMM65613 AWI65609:AWI65613 BGE65609:BGE65613 BQA65609:BQA65613 BZW65609:BZW65613 CJS65609:CJS65613 CTO65609:CTO65613 DDK65609:DDK65613 DNG65609:DNG65613 DXC65609:DXC65613 EGY65609:EGY65613 EQU65609:EQU65613 FAQ65609:FAQ65613 FKM65609:FKM65613 FUI65609:FUI65613 GEE65609:GEE65613 GOA65609:GOA65613 GXW65609:GXW65613 HHS65609:HHS65613 HRO65609:HRO65613 IBK65609:IBK65613 ILG65609:ILG65613 IVC65609:IVC65613 JEY65609:JEY65613 JOU65609:JOU65613 JYQ65609:JYQ65613 KIM65609:KIM65613 KSI65609:KSI65613 LCE65609:LCE65613 LMA65609:LMA65613 LVW65609:LVW65613 MFS65609:MFS65613 MPO65609:MPO65613 MZK65609:MZK65613 NJG65609:NJG65613 NTC65609:NTC65613 OCY65609:OCY65613 OMU65609:OMU65613 OWQ65609:OWQ65613 PGM65609:PGM65613 PQI65609:PQI65613 QAE65609:QAE65613 QKA65609:QKA65613 QTW65609:QTW65613 RDS65609:RDS65613 RNO65609:RNO65613 RXK65609:RXK65613 SHG65609:SHG65613 SRC65609:SRC65613 TAY65609:TAY65613 TKU65609:TKU65613 TUQ65609:TUQ65613 UEM65609:UEM65613 UOI65609:UOI65613 UYE65609:UYE65613 VIA65609:VIA65613 VRW65609:VRW65613 WBS65609:WBS65613 WLO65609:WLO65613 WVK65609:WVK65613 C131145:C131149 IY131145:IY131149 SU131145:SU131149 ACQ131145:ACQ131149 AMM131145:AMM131149 AWI131145:AWI131149 BGE131145:BGE131149 BQA131145:BQA131149 BZW131145:BZW131149 CJS131145:CJS131149 CTO131145:CTO131149 DDK131145:DDK131149 DNG131145:DNG131149 DXC131145:DXC131149 EGY131145:EGY131149 EQU131145:EQU131149 FAQ131145:FAQ131149 FKM131145:FKM131149 FUI131145:FUI131149 GEE131145:GEE131149 GOA131145:GOA131149 GXW131145:GXW131149 HHS131145:HHS131149 HRO131145:HRO131149 IBK131145:IBK131149 ILG131145:ILG131149 IVC131145:IVC131149 JEY131145:JEY131149 JOU131145:JOU131149 JYQ131145:JYQ131149 KIM131145:KIM131149 KSI131145:KSI131149 LCE131145:LCE131149 LMA131145:LMA131149 LVW131145:LVW131149 MFS131145:MFS131149 MPO131145:MPO131149 MZK131145:MZK131149 NJG131145:NJG131149 NTC131145:NTC131149 OCY131145:OCY131149 OMU131145:OMU131149 OWQ131145:OWQ131149 PGM131145:PGM131149 PQI131145:PQI131149 QAE131145:QAE131149 QKA131145:QKA131149 QTW131145:QTW131149 RDS131145:RDS131149 RNO131145:RNO131149 RXK131145:RXK131149 SHG131145:SHG131149 SRC131145:SRC131149 TAY131145:TAY131149 TKU131145:TKU131149 TUQ131145:TUQ131149 UEM131145:UEM131149 UOI131145:UOI131149 UYE131145:UYE131149 VIA131145:VIA131149 VRW131145:VRW131149 WBS131145:WBS131149 WLO131145:WLO131149 WVK131145:WVK131149 C196681:C196685 IY196681:IY196685 SU196681:SU196685 ACQ196681:ACQ196685 AMM196681:AMM196685 AWI196681:AWI196685 BGE196681:BGE196685 BQA196681:BQA196685 BZW196681:BZW196685 CJS196681:CJS196685 CTO196681:CTO196685 DDK196681:DDK196685 DNG196681:DNG196685 DXC196681:DXC196685 EGY196681:EGY196685 EQU196681:EQU196685 FAQ196681:FAQ196685 FKM196681:FKM196685 FUI196681:FUI196685 GEE196681:GEE196685 GOA196681:GOA196685 GXW196681:GXW196685 HHS196681:HHS196685 HRO196681:HRO196685 IBK196681:IBK196685 ILG196681:ILG196685 IVC196681:IVC196685 JEY196681:JEY196685 JOU196681:JOU196685 JYQ196681:JYQ196685 KIM196681:KIM196685 KSI196681:KSI196685 LCE196681:LCE196685 LMA196681:LMA196685 LVW196681:LVW196685 MFS196681:MFS196685 MPO196681:MPO196685 MZK196681:MZK196685 NJG196681:NJG196685 NTC196681:NTC196685 OCY196681:OCY196685 OMU196681:OMU196685 OWQ196681:OWQ196685 PGM196681:PGM196685 PQI196681:PQI196685 QAE196681:QAE196685 QKA196681:QKA196685 QTW196681:QTW196685 RDS196681:RDS196685 RNO196681:RNO196685 RXK196681:RXK196685 SHG196681:SHG196685 SRC196681:SRC196685 TAY196681:TAY196685 TKU196681:TKU196685 TUQ196681:TUQ196685 UEM196681:UEM196685 UOI196681:UOI196685 UYE196681:UYE196685 VIA196681:VIA196685 VRW196681:VRW196685 WBS196681:WBS196685 WLO196681:WLO196685 WVK196681:WVK196685 C262217:C262221 IY262217:IY262221 SU262217:SU262221 ACQ262217:ACQ262221 AMM262217:AMM262221 AWI262217:AWI262221 BGE262217:BGE262221 BQA262217:BQA262221 BZW262217:BZW262221 CJS262217:CJS262221 CTO262217:CTO262221 DDK262217:DDK262221 DNG262217:DNG262221 DXC262217:DXC262221 EGY262217:EGY262221 EQU262217:EQU262221 FAQ262217:FAQ262221 FKM262217:FKM262221 FUI262217:FUI262221 GEE262217:GEE262221 GOA262217:GOA262221 GXW262217:GXW262221 HHS262217:HHS262221 HRO262217:HRO262221 IBK262217:IBK262221 ILG262217:ILG262221 IVC262217:IVC262221 JEY262217:JEY262221 JOU262217:JOU262221 JYQ262217:JYQ262221 KIM262217:KIM262221 KSI262217:KSI262221 LCE262217:LCE262221 LMA262217:LMA262221 LVW262217:LVW262221 MFS262217:MFS262221 MPO262217:MPO262221 MZK262217:MZK262221 NJG262217:NJG262221 NTC262217:NTC262221 OCY262217:OCY262221 OMU262217:OMU262221 OWQ262217:OWQ262221 PGM262217:PGM262221 PQI262217:PQI262221 QAE262217:QAE262221 QKA262217:QKA262221 QTW262217:QTW262221 RDS262217:RDS262221 RNO262217:RNO262221 RXK262217:RXK262221 SHG262217:SHG262221 SRC262217:SRC262221 TAY262217:TAY262221 TKU262217:TKU262221 TUQ262217:TUQ262221 UEM262217:UEM262221 UOI262217:UOI262221 UYE262217:UYE262221 VIA262217:VIA262221 VRW262217:VRW262221 WBS262217:WBS262221 WLO262217:WLO262221 WVK262217:WVK262221 C327753:C327757 IY327753:IY327757 SU327753:SU327757 ACQ327753:ACQ327757 AMM327753:AMM327757 AWI327753:AWI327757 BGE327753:BGE327757 BQA327753:BQA327757 BZW327753:BZW327757 CJS327753:CJS327757 CTO327753:CTO327757 DDK327753:DDK327757 DNG327753:DNG327757 DXC327753:DXC327757 EGY327753:EGY327757 EQU327753:EQU327757 FAQ327753:FAQ327757 FKM327753:FKM327757 FUI327753:FUI327757 GEE327753:GEE327757 GOA327753:GOA327757 GXW327753:GXW327757 HHS327753:HHS327757 HRO327753:HRO327757 IBK327753:IBK327757 ILG327753:ILG327757 IVC327753:IVC327757 JEY327753:JEY327757 JOU327753:JOU327757 JYQ327753:JYQ327757 KIM327753:KIM327757 KSI327753:KSI327757 LCE327753:LCE327757 LMA327753:LMA327757 LVW327753:LVW327757 MFS327753:MFS327757 MPO327753:MPO327757 MZK327753:MZK327757 NJG327753:NJG327757 NTC327753:NTC327757 OCY327753:OCY327757 OMU327753:OMU327757 OWQ327753:OWQ327757 PGM327753:PGM327757 PQI327753:PQI327757 QAE327753:QAE327757 QKA327753:QKA327757 QTW327753:QTW327757 RDS327753:RDS327757 RNO327753:RNO327757 RXK327753:RXK327757 SHG327753:SHG327757 SRC327753:SRC327757 TAY327753:TAY327757 TKU327753:TKU327757 TUQ327753:TUQ327757 UEM327753:UEM327757 UOI327753:UOI327757 UYE327753:UYE327757 VIA327753:VIA327757 VRW327753:VRW327757 WBS327753:WBS327757 WLO327753:WLO327757 WVK327753:WVK327757 C393289:C393293 IY393289:IY393293 SU393289:SU393293 ACQ393289:ACQ393293 AMM393289:AMM393293 AWI393289:AWI393293 BGE393289:BGE393293 BQA393289:BQA393293 BZW393289:BZW393293 CJS393289:CJS393293 CTO393289:CTO393293 DDK393289:DDK393293 DNG393289:DNG393293 DXC393289:DXC393293 EGY393289:EGY393293 EQU393289:EQU393293 FAQ393289:FAQ393293 FKM393289:FKM393293 FUI393289:FUI393293 GEE393289:GEE393293 GOA393289:GOA393293 GXW393289:GXW393293 HHS393289:HHS393293 HRO393289:HRO393293 IBK393289:IBK393293 ILG393289:ILG393293 IVC393289:IVC393293 JEY393289:JEY393293 JOU393289:JOU393293 JYQ393289:JYQ393293 KIM393289:KIM393293 KSI393289:KSI393293 LCE393289:LCE393293 LMA393289:LMA393293 LVW393289:LVW393293 MFS393289:MFS393293 MPO393289:MPO393293 MZK393289:MZK393293 NJG393289:NJG393293 NTC393289:NTC393293 OCY393289:OCY393293 OMU393289:OMU393293 OWQ393289:OWQ393293 PGM393289:PGM393293 PQI393289:PQI393293 QAE393289:QAE393293 QKA393289:QKA393293 QTW393289:QTW393293 RDS393289:RDS393293 RNO393289:RNO393293 RXK393289:RXK393293 SHG393289:SHG393293 SRC393289:SRC393293 TAY393289:TAY393293 TKU393289:TKU393293 TUQ393289:TUQ393293 UEM393289:UEM393293 UOI393289:UOI393293 UYE393289:UYE393293 VIA393289:VIA393293 VRW393289:VRW393293 WBS393289:WBS393293 WLO393289:WLO393293 WVK393289:WVK393293 C458825:C458829 IY458825:IY458829 SU458825:SU458829 ACQ458825:ACQ458829 AMM458825:AMM458829 AWI458825:AWI458829 BGE458825:BGE458829 BQA458825:BQA458829 BZW458825:BZW458829 CJS458825:CJS458829 CTO458825:CTO458829 DDK458825:DDK458829 DNG458825:DNG458829 DXC458825:DXC458829 EGY458825:EGY458829 EQU458825:EQU458829 FAQ458825:FAQ458829 FKM458825:FKM458829 FUI458825:FUI458829 GEE458825:GEE458829 GOA458825:GOA458829 GXW458825:GXW458829 HHS458825:HHS458829 HRO458825:HRO458829 IBK458825:IBK458829 ILG458825:ILG458829 IVC458825:IVC458829 JEY458825:JEY458829 JOU458825:JOU458829 JYQ458825:JYQ458829 KIM458825:KIM458829 KSI458825:KSI458829 LCE458825:LCE458829 LMA458825:LMA458829 LVW458825:LVW458829 MFS458825:MFS458829 MPO458825:MPO458829 MZK458825:MZK458829 NJG458825:NJG458829 NTC458825:NTC458829 OCY458825:OCY458829 OMU458825:OMU458829 OWQ458825:OWQ458829 PGM458825:PGM458829 PQI458825:PQI458829 QAE458825:QAE458829 QKA458825:QKA458829 QTW458825:QTW458829 RDS458825:RDS458829 RNO458825:RNO458829 RXK458825:RXK458829 SHG458825:SHG458829 SRC458825:SRC458829 TAY458825:TAY458829 TKU458825:TKU458829 TUQ458825:TUQ458829 UEM458825:UEM458829 UOI458825:UOI458829 UYE458825:UYE458829 VIA458825:VIA458829 VRW458825:VRW458829 WBS458825:WBS458829 WLO458825:WLO458829 WVK458825:WVK458829 C524361:C524365 IY524361:IY524365 SU524361:SU524365 ACQ524361:ACQ524365 AMM524361:AMM524365 AWI524361:AWI524365 BGE524361:BGE524365 BQA524361:BQA524365 BZW524361:BZW524365 CJS524361:CJS524365 CTO524361:CTO524365 DDK524361:DDK524365 DNG524361:DNG524365 DXC524361:DXC524365 EGY524361:EGY524365 EQU524361:EQU524365 FAQ524361:FAQ524365 FKM524361:FKM524365 FUI524361:FUI524365 GEE524361:GEE524365 GOA524361:GOA524365 GXW524361:GXW524365 HHS524361:HHS524365 HRO524361:HRO524365 IBK524361:IBK524365 ILG524361:ILG524365 IVC524361:IVC524365 JEY524361:JEY524365 JOU524361:JOU524365 JYQ524361:JYQ524365 KIM524361:KIM524365 KSI524361:KSI524365 LCE524361:LCE524365 LMA524361:LMA524365 LVW524361:LVW524365 MFS524361:MFS524365 MPO524361:MPO524365 MZK524361:MZK524365 NJG524361:NJG524365 NTC524361:NTC524365 OCY524361:OCY524365 OMU524361:OMU524365 OWQ524361:OWQ524365 PGM524361:PGM524365 PQI524361:PQI524365 QAE524361:QAE524365 QKA524361:QKA524365 QTW524361:QTW524365 RDS524361:RDS524365 RNO524361:RNO524365 RXK524361:RXK524365 SHG524361:SHG524365 SRC524361:SRC524365 TAY524361:TAY524365 TKU524361:TKU524365 TUQ524361:TUQ524365 UEM524361:UEM524365 UOI524361:UOI524365 UYE524361:UYE524365 VIA524361:VIA524365 VRW524361:VRW524365 WBS524361:WBS524365 WLO524361:WLO524365 WVK524361:WVK524365 C589897:C589901 IY589897:IY589901 SU589897:SU589901 ACQ589897:ACQ589901 AMM589897:AMM589901 AWI589897:AWI589901 BGE589897:BGE589901 BQA589897:BQA589901 BZW589897:BZW589901 CJS589897:CJS589901 CTO589897:CTO589901 DDK589897:DDK589901 DNG589897:DNG589901 DXC589897:DXC589901 EGY589897:EGY589901 EQU589897:EQU589901 FAQ589897:FAQ589901 FKM589897:FKM589901 FUI589897:FUI589901 GEE589897:GEE589901 GOA589897:GOA589901 GXW589897:GXW589901 HHS589897:HHS589901 HRO589897:HRO589901 IBK589897:IBK589901 ILG589897:ILG589901 IVC589897:IVC589901 JEY589897:JEY589901 JOU589897:JOU589901 JYQ589897:JYQ589901 KIM589897:KIM589901 KSI589897:KSI589901 LCE589897:LCE589901 LMA589897:LMA589901 LVW589897:LVW589901 MFS589897:MFS589901 MPO589897:MPO589901 MZK589897:MZK589901 NJG589897:NJG589901 NTC589897:NTC589901 OCY589897:OCY589901 OMU589897:OMU589901 OWQ589897:OWQ589901 PGM589897:PGM589901 PQI589897:PQI589901 QAE589897:QAE589901 QKA589897:QKA589901 QTW589897:QTW589901 RDS589897:RDS589901 RNO589897:RNO589901 RXK589897:RXK589901 SHG589897:SHG589901 SRC589897:SRC589901 TAY589897:TAY589901 TKU589897:TKU589901 TUQ589897:TUQ589901 UEM589897:UEM589901 UOI589897:UOI589901 UYE589897:UYE589901 VIA589897:VIA589901 VRW589897:VRW589901 WBS589897:WBS589901 WLO589897:WLO589901 WVK589897:WVK589901 C655433:C655437 IY655433:IY655437 SU655433:SU655437 ACQ655433:ACQ655437 AMM655433:AMM655437 AWI655433:AWI655437 BGE655433:BGE655437 BQA655433:BQA655437 BZW655433:BZW655437 CJS655433:CJS655437 CTO655433:CTO655437 DDK655433:DDK655437 DNG655433:DNG655437 DXC655433:DXC655437 EGY655433:EGY655437 EQU655433:EQU655437 FAQ655433:FAQ655437 FKM655433:FKM655437 FUI655433:FUI655437 GEE655433:GEE655437 GOA655433:GOA655437 GXW655433:GXW655437 HHS655433:HHS655437 HRO655433:HRO655437 IBK655433:IBK655437 ILG655433:ILG655437 IVC655433:IVC655437 JEY655433:JEY655437 JOU655433:JOU655437 JYQ655433:JYQ655437 KIM655433:KIM655437 KSI655433:KSI655437 LCE655433:LCE655437 LMA655433:LMA655437 LVW655433:LVW655437 MFS655433:MFS655437 MPO655433:MPO655437 MZK655433:MZK655437 NJG655433:NJG655437 NTC655433:NTC655437 OCY655433:OCY655437 OMU655433:OMU655437 OWQ655433:OWQ655437 PGM655433:PGM655437 PQI655433:PQI655437 QAE655433:QAE655437 QKA655433:QKA655437 QTW655433:QTW655437 RDS655433:RDS655437 RNO655433:RNO655437 RXK655433:RXK655437 SHG655433:SHG655437 SRC655433:SRC655437 TAY655433:TAY655437 TKU655433:TKU655437 TUQ655433:TUQ655437 UEM655433:UEM655437 UOI655433:UOI655437 UYE655433:UYE655437 VIA655433:VIA655437 VRW655433:VRW655437 WBS655433:WBS655437 WLO655433:WLO655437 WVK655433:WVK655437 C720969:C720973 IY720969:IY720973 SU720969:SU720973 ACQ720969:ACQ720973 AMM720969:AMM720973 AWI720969:AWI720973 BGE720969:BGE720973 BQA720969:BQA720973 BZW720969:BZW720973 CJS720969:CJS720973 CTO720969:CTO720973 DDK720969:DDK720973 DNG720969:DNG720973 DXC720969:DXC720973 EGY720969:EGY720973 EQU720969:EQU720973 FAQ720969:FAQ720973 FKM720969:FKM720973 FUI720969:FUI720973 GEE720969:GEE720973 GOA720969:GOA720973 GXW720969:GXW720973 HHS720969:HHS720973 HRO720969:HRO720973 IBK720969:IBK720973 ILG720969:ILG720973 IVC720969:IVC720973 JEY720969:JEY720973 JOU720969:JOU720973 JYQ720969:JYQ720973 KIM720969:KIM720973 KSI720969:KSI720973 LCE720969:LCE720973 LMA720969:LMA720973 LVW720969:LVW720973 MFS720969:MFS720973 MPO720969:MPO720973 MZK720969:MZK720973 NJG720969:NJG720973 NTC720969:NTC720973 OCY720969:OCY720973 OMU720969:OMU720973 OWQ720969:OWQ720973 PGM720969:PGM720973 PQI720969:PQI720973 QAE720969:QAE720973 QKA720969:QKA720973 QTW720969:QTW720973 RDS720969:RDS720973 RNO720969:RNO720973 RXK720969:RXK720973 SHG720969:SHG720973 SRC720969:SRC720973 TAY720969:TAY720973 TKU720969:TKU720973 TUQ720969:TUQ720973 UEM720969:UEM720973 UOI720969:UOI720973 UYE720969:UYE720973 VIA720969:VIA720973 VRW720969:VRW720973 WBS720969:WBS720973 WLO720969:WLO720973 WVK720969:WVK720973 C786505:C786509 IY786505:IY786509 SU786505:SU786509 ACQ786505:ACQ786509 AMM786505:AMM786509 AWI786505:AWI786509 BGE786505:BGE786509 BQA786505:BQA786509 BZW786505:BZW786509 CJS786505:CJS786509 CTO786505:CTO786509 DDK786505:DDK786509 DNG786505:DNG786509 DXC786505:DXC786509 EGY786505:EGY786509 EQU786505:EQU786509 FAQ786505:FAQ786509 FKM786505:FKM786509 FUI786505:FUI786509 GEE786505:GEE786509 GOA786505:GOA786509 GXW786505:GXW786509 HHS786505:HHS786509 HRO786505:HRO786509 IBK786505:IBK786509 ILG786505:ILG786509 IVC786505:IVC786509 JEY786505:JEY786509 JOU786505:JOU786509 JYQ786505:JYQ786509 KIM786505:KIM786509 KSI786505:KSI786509 LCE786505:LCE786509 LMA786505:LMA786509 LVW786505:LVW786509 MFS786505:MFS786509 MPO786505:MPO786509 MZK786505:MZK786509 NJG786505:NJG786509 NTC786505:NTC786509 OCY786505:OCY786509 OMU786505:OMU786509 OWQ786505:OWQ786509 PGM786505:PGM786509 PQI786505:PQI786509 QAE786505:QAE786509 QKA786505:QKA786509 QTW786505:QTW786509 RDS786505:RDS786509 RNO786505:RNO786509 RXK786505:RXK786509 SHG786505:SHG786509 SRC786505:SRC786509 TAY786505:TAY786509 TKU786505:TKU786509 TUQ786505:TUQ786509 UEM786505:UEM786509 UOI786505:UOI786509 UYE786505:UYE786509 VIA786505:VIA786509 VRW786505:VRW786509 WBS786505:WBS786509 WLO786505:WLO786509 WVK786505:WVK786509 C852041:C852045 IY852041:IY852045 SU852041:SU852045 ACQ852041:ACQ852045 AMM852041:AMM852045 AWI852041:AWI852045 BGE852041:BGE852045 BQA852041:BQA852045 BZW852041:BZW852045 CJS852041:CJS852045 CTO852041:CTO852045 DDK852041:DDK852045 DNG852041:DNG852045 DXC852041:DXC852045 EGY852041:EGY852045 EQU852041:EQU852045 FAQ852041:FAQ852045 FKM852041:FKM852045 FUI852041:FUI852045 GEE852041:GEE852045 GOA852041:GOA852045 GXW852041:GXW852045 HHS852041:HHS852045 HRO852041:HRO852045 IBK852041:IBK852045 ILG852041:ILG852045 IVC852041:IVC852045 JEY852041:JEY852045 JOU852041:JOU852045 JYQ852041:JYQ852045 KIM852041:KIM852045 KSI852041:KSI852045 LCE852041:LCE852045 LMA852041:LMA852045 LVW852041:LVW852045 MFS852041:MFS852045 MPO852041:MPO852045 MZK852041:MZK852045 NJG852041:NJG852045 NTC852041:NTC852045 OCY852041:OCY852045 OMU852041:OMU852045 OWQ852041:OWQ852045 PGM852041:PGM852045 PQI852041:PQI852045 QAE852041:QAE852045 QKA852041:QKA852045 QTW852041:QTW852045 RDS852041:RDS852045 RNO852041:RNO852045 RXK852041:RXK852045 SHG852041:SHG852045 SRC852041:SRC852045 TAY852041:TAY852045 TKU852041:TKU852045 TUQ852041:TUQ852045 UEM852041:UEM852045 UOI852041:UOI852045 UYE852041:UYE852045 VIA852041:VIA852045 VRW852041:VRW852045 WBS852041:WBS852045 WLO852041:WLO852045 WVK852041:WVK852045 C917577:C917581 IY917577:IY917581 SU917577:SU917581 ACQ917577:ACQ917581 AMM917577:AMM917581 AWI917577:AWI917581 BGE917577:BGE917581 BQA917577:BQA917581 BZW917577:BZW917581 CJS917577:CJS917581 CTO917577:CTO917581 DDK917577:DDK917581 DNG917577:DNG917581 DXC917577:DXC917581 EGY917577:EGY917581 EQU917577:EQU917581 FAQ917577:FAQ917581 FKM917577:FKM917581 FUI917577:FUI917581 GEE917577:GEE917581 GOA917577:GOA917581 GXW917577:GXW917581 HHS917577:HHS917581 HRO917577:HRO917581 IBK917577:IBK917581 ILG917577:ILG917581 IVC917577:IVC917581 JEY917577:JEY917581 JOU917577:JOU917581 JYQ917577:JYQ917581 KIM917577:KIM917581 KSI917577:KSI917581 LCE917577:LCE917581 LMA917577:LMA917581 LVW917577:LVW917581 MFS917577:MFS917581 MPO917577:MPO917581 MZK917577:MZK917581 NJG917577:NJG917581 NTC917577:NTC917581 OCY917577:OCY917581 OMU917577:OMU917581 OWQ917577:OWQ917581 PGM917577:PGM917581 PQI917577:PQI917581 QAE917577:QAE917581 QKA917577:QKA917581 QTW917577:QTW917581 RDS917577:RDS917581 RNO917577:RNO917581 RXK917577:RXK917581 SHG917577:SHG917581 SRC917577:SRC917581 TAY917577:TAY917581 TKU917577:TKU917581 TUQ917577:TUQ917581 UEM917577:UEM917581 UOI917577:UOI917581 UYE917577:UYE917581 VIA917577:VIA917581 VRW917577:VRW917581 WBS917577:WBS917581 WLO917577:WLO917581 WVK917577:WVK917581 C983113:C983117 IY983113:IY983117 SU983113:SU983117 ACQ983113:ACQ983117 AMM983113:AMM983117 AWI983113:AWI983117 BGE983113:BGE983117 BQA983113:BQA983117 BZW983113:BZW983117 CJS983113:CJS983117 CTO983113:CTO983117 DDK983113:DDK983117 DNG983113:DNG983117 DXC983113:DXC983117 EGY983113:EGY983117 EQU983113:EQU983117 FAQ983113:FAQ983117 FKM983113:FKM983117 FUI983113:FUI983117 GEE983113:GEE983117 GOA983113:GOA983117 GXW983113:GXW983117 HHS983113:HHS983117 HRO983113:HRO983117 IBK983113:IBK983117 ILG983113:ILG983117 IVC983113:IVC983117 JEY983113:JEY983117 JOU983113:JOU983117 JYQ983113:JYQ983117 KIM983113:KIM983117 KSI983113:KSI983117 LCE983113:LCE983117 LMA983113:LMA983117 LVW983113:LVW983117 MFS983113:MFS983117 MPO983113:MPO983117 MZK983113:MZK983117 NJG983113:NJG983117 NTC983113:NTC983117 OCY983113:OCY983117 OMU983113:OMU983117 OWQ983113:OWQ983117 PGM983113:PGM983117 PQI983113:PQI983117 QAE983113:QAE983117 QKA983113:QKA983117 QTW983113:QTW983117 RDS983113:RDS983117 RNO983113:RNO983117 RXK983113:RXK983117 SHG983113:SHG983117 SRC983113:SRC983117 TAY983113:TAY983117 TKU983113:TKU983117 TUQ983113:TUQ983117 UEM983113:UEM983117 UOI983113:UOI983117 UYE983113:UYE983117 VIA983113:VIA983117 VRW983113:VRW983117 WBS983113:WBS983117 WLO983113:WLO983117 WVK983113:WVK983117 C90:C96 IY90:IY96 SU90:SU96 ACQ90:ACQ96 AMM90:AMM96 AWI90:AWI96 BGE90:BGE96 BQA90:BQA96 BZW90:BZW96 CJS90:CJS96 CTO90:CTO96 DDK90:DDK96 DNG90:DNG96 DXC90:DXC96 EGY90:EGY96 EQU90:EQU96 FAQ90:FAQ96 FKM90:FKM96 FUI90:FUI96 GEE90:GEE96 GOA90:GOA96 GXW90:GXW96 HHS90:HHS96 HRO90:HRO96 IBK90:IBK96 ILG90:ILG96 IVC90:IVC96 JEY90:JEY96 JOU90:JOU96 JYQ90:JYQ96 KIM90:KIM96 KSI90:KSI96 LCE90:LCE96 LMA90:LMA96 LVW90:LVW96 MFS90:MFS96 MPO90:MPO96 MZK90:MZK96 NJG90:NJG96 NTC90:NTC96 OCY90:OCY96 OMU90:OMU96 OWQ90:OWQ96 PGM90:PGM96 PQI90:PQI96 QAE90:QAE96 QKA90:QKA96 QTW90:QTW96 RDS90:RDS96 RNO90:RNO96 RXK90:RXK96 SHG90:SHG96 SRC90:SRC96 TAY90:TAY96 TKU90:TKU96 TUQ90:TUQ96 UEM90:UEM96 UOI90:UOI96 UYE90:UYE96 VIA90:VIA96 VRW90:VRW96 WBS90:WBS96 WLO90:WLO96 WVK90:WVK96 C65626:C65632 IY65626:IY65632 SU65626:SU65632 ACQ65626:ACQ65632 AMM65626:AMM65632 AWI65626:AWI65632 BGE65626:BGE65632 BQA65626:BQA65632 BZW65626:BZW65632 CJS65626:CJS65632 CTO65626:CTO65632 DDK65626:DDK65632 DNG65626:DNG65632 DXC65626:DXC65632 EGY65626:EGY65632 EQU65626:EQU65632 FAQ65626:FAQ65632 FKM65626:FKM65632 FUI65626:FUI65632 GEE65626:GEE65632 GOA65626:GOA65632 GXW65626:GXW65632 HHS65626:HHS65632 HRO65626:HRO65632 IBK65626:IBK65632 ILG65626:ILG65632 IVC65626:IVC65632 JEY65626:JEY65632 JOU65626:JOU65632 JYQ65626:JYQ65632 KIM65626:KIM65632 KSI65626:KSI65632 LCE65626:LCE65632 LMA65626:LMA65632 LVW65626:LVW65632 MFS65626:MFS65632 MPO65626:MPO65632 MZK65626:MZK65632 NJG65626:NJG65632 NTC65626:NTC65632 OCY65626:OCY65632 OMU65626:OMU65632 OWQ65626:OWQ65632 PGM65626:PGM65632 PQI65626:PQI65632 QAE65626:QAE65632 QKA65626:QKA65632 QTW65626:QTW65632 RDS65626:RDS65632 RNO65626:RNO65632 RXK65626:RXK65632 SHG65626:SHG65632 SRC65626:SRC65632 TAY65626:TAY65632 TKU65626:TKU65632 TUQ65626:TUQ65632 UEM65626:UEM65632 UOI65626:UOI65632 UYE65626:UYE65632 VIA65626:VIA65632 VRW65626:VRW65632 WBS65626:WBS65632 WLO65626:WLO65632 WVK65626:WVK65632 C131162:C131168 IY131162:IY131168 SU131162:SU131168 ACQ131162:ACQ131168 AMM131162:AMM131168 AWI131162:AWI131168 BGE131162:BGE131168 BQA131162:BQA131168 BZW131162:BZW131168 CJS131162:CJS131168 CTO131162:CTO131168 DDK131162:DDK131168 DNG131162:DNG131168 DXC131162:DXC131168 EGY131162:EGY131168 EQU131162:EQU131168 FAQ131162:FAQ131168 FKM131162:FKM131168 FUI131162:FUI131168 GEE131162:GEE131168 GOA131162:GOA131168 GXW131162:GXW131168 HHS131162:HHS131168 HRO131162:HRO131168 IBK131162:IBK131168 ILG131162:ILG131168 IVC131162:IVC131168 JEY131162:JEY131168 JOU131162:JOU131168 JYQ131162:JYQ131168 KIM131162:KIM131168 KSI131162:KSI131168 LCE131162:LCE131168 LMA131162:LMA131168 LVW131162:LVW131168 MFS131162:MFS131168 MPO131162:MPO131168 MZK131162:MZK131168 NJG131162:NJG131168 NTC131162:NTC131168 OCY131162:OCY131168 OMU131162:OMU131168 OWQ131162:OWQ131168 PGM131162:PGM131168 PQI131162:PQI131168 QAE131162:QAE131168 QKA131162:QKA131168 QTW131162:QTW131168 RDS131162:RDS131168 RNO131162:RNO131168 RXK131162:RXK131168 SHG131162:SHG131168 SRC131162:SRC131168 TAY131162:TAY131168 TKU131162:TKU131168 TUQ131162:TUQ131168 UEM131162:UEM131168 UOI131162:UOI131168 UYE131162:UYE131168 VIA131162:VIA131168 VRW131162:VRW131168 WBS131162:WBS131168 WLO131162:WLO131168 WVK131162:WVK131168 C196698:C196704 IY196698:IY196704 SU196698:SU196704 ACQ196698:ACQ196704 AMM196698:AMM196704 AWI196698:AWI196704 BGE196698:BGE196704 BQA196698:BQA196704 BZW196698:BZW196704 CJS196698:CJS196704 CTO196698:CTO196704 DDK196698:DDK196704 DNG196698:DNG196704 DXC196698:DXC196704 EGY196698:EGY196704 EQU196698:EQU196704 FAQ196698:FAQ196704 FKM196698:FKM196704 FUI196698:FUI196704 GEE196698:GEE196704 GOA196698:GOA196704 GXW196698:GXW196704 HHS196698:HHS196704 HRO196698:HRO196704 IBK196698:IBK196704 ILG196698:ILG196704 IVC196698:IVC196704 JEY196698:JEY196704 JOU196698:JOU196704 JYQ196698:JYQ196704 KIM196698:KIM196704 KSI196698:KSI196704 LCE196698:LCE196704 LMA196698:LMA196704 LVW196698:LVW196704 MFS196698:MFS196704 MPO196698:MPO196704 MZK196698:MZK196704 NJG196698:NJG196704 NTC196698:NTC196704 OCY196698:OCY196704 OMU196698:OMU196704 OWQ196698:OWQ196704 PGM196698:PGM196704 PQI196698:PQI196704 QAE196698:QAE196704 QKA196698:QKA196704 QTW196698:QTW196704 RDS196698:RDS196704 RNO196698:RNO196704 RXK196698:RXK196704 SHG196698:SHG196704 SRC196698:SRC196704 TAY196698:TAY196704 TKU196698:TKU196704 TUQ196698:TUQ196704 UEM196698:UEM196704 UOI196698:UOI196704 UYE196698:UYE196704 VIA196698:VIA196704 VRW196698:VRW196704 WBS196698:WBS196704 WLO196698:WLO196704 WVK196698:WVK196704 C262234:C262240 IY262234:IY262240 SU262234:SU262240 ACQ262234:ACQ262240 AMM262234:AMM262240 AWI262234:AWI262240 BGE262234:BGE262240 BQA262234:BQA262240 BZW262234:BZW262240 CJS262234:CJS262240 CTO262234:CTO262240 DDK262234:DDK262240 DNG262234:DNG262240 DXC262234:DXC262240 EGY262234:EGY262240 EQU262234:EQU262240 FAQ262234:FAQ262240 FKM262234:FKM262240 FUI262234:FUI262240 GEE262234:GEE262240 GOA262234:GOA262240 GXW262234:GXW262240 HHS262234:HHS262240 HRO262234:HRO262240 IBK262234:IBK262240 ILG262234:ILG262240 IVC262234:IVC262240 JEY262234:JEY262240 JOU262234:JOU262240 JYQ262234:JYQ262240 KIM262234:KIM262240 KSI262234:KSI262240 LCE262234:LCE262240 LMA262234:LMA262240 LVW262234:LVW262240 MFS262234:MFS262240 MPO262234:MPO262240 MZK262234:MZK262240 NJG262234:NJG262240 NTC262234:NTC262240 OCY262234:OCY262240 OMU262234:OMU262240 OWQ262234:OWQ262240 PGM262234:PGM262240 PQI262234:PQI262240 QAE262234:QAE262240 QKA262234:QKA262240 QTW262234:QTW262240 RDS262234:RDS262240 RNO262234:RNO262240 RXK262234:RXK262240 SHG262234:SHG262240 SRC262234:SRC262240 TAY262234:TAY262240 TKU262234:TKU262240 TUQ262234:TUQ262240 UEM262234:UEM262240 UOI262234:UOI262240 UYE262234:UYE262240 VIA262234:VIA262240 VRW262234:VRW262240 WBS262234:WBS262240 WLO262234:WLO262240 WVK262234:WVK262240 C327770:C327776 IY327770:IY327776 SU327770:SU327776 ACQ327770:ACQ327776 AMM327770:AMM327776 AWI327770:AWI327776 BGE327770:BGE327776 BQA327770:BQA327776 BZW327770:BZW327776 CJS327770:CJS327776 CTO327770:CTO327776 DDK327770:DDK327776 DNG327770:DNG327776 DXC327770:DXC327776 EGY327770:EGY327776 EQU327770:EQU327776 FAQ327770:FAQ327776 FKM327770:FKM327776 FUI327770:FUI327776 GEE327770:GEE327776 GOA327770:GOA327776 GXW327770:GXW327776 HHS327770:HHS327776 HRO327770:HRO327776 IBK327770:IBK327776 ILG327770:ILG327776 IVC327770:IVC327776 JEY327770:JEY327776 JOU327770:JOU327776 JYQ327770:JYQ327776 KIM327770:KIM327776 KSI327770:KSI327776 LCE327770:LCE327776 LMA327770:LMA327776 LVW327770:LVW327776 MFS327770:MFS327776 MPO327770:MPO327776 MZK327770:MZK327776 NJG327770:NJG327776 NTC327770:NTC327776 OCY327770:OCY327776 OMU327770:OMU327776 OWQ327770:OWQ327776 PGM327770:PGM327776 PQI327770:PQI327776 QAE327770:QAE327776 QKA327770:QKA327776 QTW327770:QTW327776 RDS327770:RDS327776 RNO327770:RNO327776 RXK327770:RXK327776 SHG327770:SHG327776 SRC327770:SRC327776 TAY327770:TAY327776 TKU327770:TKU327776 TUQ327770:TUQ327776 UEM327770:UEM327776 UOI327770:UOI327776 UYE327770:UYE327776 VIA327770:VIA327776 VRW327770:VRW327776 WBS327770:WBS327776 WLO327770:WLO327776 WVK327770:WVK327776 C393306:C393312 IY393306:IY393312 SU393306:SU393312 ACQ393306:ACQ393312 AMM393306:AMM393312 AWI393306:AWI393312 BGE393306:BGE393312 BQA393306:BQA393312 BZW393306:BZW393312 CJS393306:CJS393312 CTO393306:CTO393312 DDK393306:DDK393312 DNG393306:DNG393312 DXC393306:DXC393312 EGY393306:EGY393312 EQU393306:EQU393312 FAQ393306:FAQ393312 FKM393306:FKM393312 FUI393306:FUI393312 GEE393306:GEE393312 GOA393306:GOA393312 GXW393306:GXW393312 HHS393306:HHS393312 HRO393306:HRO393312 IBK393306:IBK393312 ILG393306:ILG393312 IVC393306:IVC393312 JEY393306:JEY393312 JOU393306:JOU393312 JYQ393306:JYQ393312 KIM393306:KIM393312 KSI393306:KSI393312 LCE393306:LCE393312 LMA393306:LMA393312 LVW393306:LVW393312 MFS393306:MFS393312 MPO393306:MPO393312 MZK393306:MZK393312 NJG393306:NJG393312 NTC393306:NTC393312 OCY393306:OCY393312 OMU393306:OMU393312 OWQ393306:OWQ393312 PGM393306:PGM393312 PQI393306:PQI393312 QAE393306:QAE393312 QKA393306:QKA393312 QTW393306:QTW393312 RDS393306:RDS393312 RNO393306:RNO393312 RXK393306:RXK393312 SHG393306:SHG393312 SRC393306:SRC393312 TAY393306:TAY393312 TKU393306:TKU393312 TUQ393306:TUQ393312 UEM393306:UEM393312 UOI393306:UOI393312 UYE393306:UYE393312 VIA393306:VIA393312 VRW393306:VRW393312 WBS393306:WBS393312 WLO393306:WLO393312 WVK393306:WVK393312 C458842:C458848 IY458842:IY458848 SU458842:SU458848 ACQ458842:ACQ458848 AMM458842:AMM458848 AWI458842:AWI458848 BGE458842:BGE458848 BQA458842:BQA458848 BZW458842:BZW458848 CJS458842:CJS458848 CTO458842:CTO458848 DDK458842:DDK458848 DNG458842:DNG458848 DXC458842:DXC458848 EGY458842:EGY458848 EQU458842:EQU458848 FAQ458842:FAQ458848 FKM458842:FKM458848 FUI458842:FUI458848 GEE458842:GEE458848 GOA458842:GOA458848 GXW458842:GXW458848 HHS458842:HHS458848 HRO458842:HRO458848 IBK458842:IBK458848 ILG458842:ILG458848 IVC458842:IVC458848 JEY458842:JEY458848 JOU458842:JOU458848 JYQ458842:JYQ458848 KIM458842:KIM458848 KSI458842:KSI458848 LCE458842:LCE458848 LMA458842:LMA458848 LVW458842:LVW458848 MFS458842:MFS458848 MPO458842:MPO458848 MZK458842:MZK458848 NJG458842:NJG458848 NTC458842:NTC458848 OCY458842:OCY458848 OMU458842:OMU458848 OWQ458842:OWQ458848 PGM458842:PGM458848 PQI458842:PQI458848 QAE458842:QAE458848 QKA458842:QKA458848 QTW458842:QTW458848 RDS458842:RDS458848 RNO458842:RNO458848 RXK458842:RXK458848 SHG458842:SHG458848 SRC458842:SRC458848 TAY458842:TAY458848 TKU458842:TKU458848 TUQ458842:TUQ458848 UEM458842:UEM458848 UOI458842:UOI458848 UYE458842:UYE458848 VIA458842:VIA458848 VRW458842:VRW458848 WBS458842:WBS458848 WLO458842:WLO458848 WVK458842:WVK458848 C524378:C524384 IY524378:IY524384 SU524378:SU524384 ACQ524378:ACQ524384 AMM524378:AMM524384 AWI524378:AWI524384 BGE524378:BGE524384 BQA524378:BQA524384 BZW524378:BZW524384 CJS524378:CJS524384 CTO524378:CTO524384 DDK524378:DDK524384 DNG524378:DNG524384 DXC524378:DXC524384 EGY524378:EGY524384 EQU524378:EQU524384 FAQ524378:FAQ524384 FKM524378:FKM524384 FUI524378:FUI524384 GEE524378:GEE524384 GOA524378:GOA524384 GXW524378:GXW524384 HHS524378:HHS524384 HRO524378:HRO524384 IBK524378:IBK524384 ILG524378:ILG524384 IVC524378:IVC524384 JEY524378:JEY524384 JOU524378:JOU524384 JYQ524378:JYQ524384 KIM524378:KIM524384 KSI524378:KSI524384 LCE524378:LCE524384 LMA524378:LMA524384 LVW524378:LVW524384 MFS524378:MFS524384 MPO524378:MPO524384 MZK524378:MZK524384 NJG524378:NJG524384 NTC524378:NTC524384 OCY524378:OCY524384 OMU524378:OMU524384 OWQ524378:OWQ524384 PGM524378:PGM524384 PQI524378:PQI524384 QAE524378:QAE524384 QKA524378:QKA524384 QTW524378:QTW524384 RDS524378:RDS524384 RNO524378:RNO524384 RXK524378:RXK524384 SHG524378:SHG524384 SRC524378:SRC524384 TAY524378:TAY524384 TKU524378:TKU524384 TUQ524378:TUQ524384 UEM524378:UEM524384 UOI524378:UOI524384 UYE524378:UYE524384 VIA524378:VIA524384 VRW524378:VRW524384 WBS524378:WBS524384 WLO524378:WLO524384 WVK524378:WVK524384 C589914:C589920 IY589914:IY589920 SU589914:SU589920 ACQ589914:ACQ589920 AMM589914:AMM589920 AWI589914:AWI589920 BGE589914:BGE589920 BQA589914:BQA589920 BZW589914:BZW589920 CJS589914:CJS589920 CTO589914:CTO589920 DDK589914:DDK589920 DNG589914:DNG589920 DXC589914:DXC589920 EGY589914:EGY589920 EQU589914:EQU589920 FAQ589914:FAQ589920 FKM589914:FKM589920 FUI589914:FUI589920 GEE589914:GEE589920 GOA589914:GOA589920 GXW589914:GXW589920 HHS589914:HHS589920 HRO589914:HRO589920 IBK589914:IBK589920 ILG589914:ILG589920 IVC589914:IVC589920 JEY589914:JEY589920 JOU589914:JOU589920 JYQ589914:JYQ589920 KIM589914:KIM589920 KSI589914:KSI589920 LCE589914:LCE589920 LMA589914:LMA589920 LVW589914:LVW589920 MFS589914:MFS589920 MPO589914:MPO589920 MZK589914:MZK589920 NJG589914:NJG589920 NTC589914:NTC589920 OCY589914:OCY589920 OMU589914:OMU589920 OWQ589914:OWQ589920 PGM589914:PGM589920 PQI589914:PQI589920 QAE589914:QAE589920 QKA589914:QKA589920 QTW589914:QTW589920 RDS589914:RDS589920 RNO589914:RNO589920 RXK589914:RXK589920 SHG589914:SHG589920 SRC589914:SRC589920 TAY589914:TAY589920 TKU589914:TKU589920 TUQ589914:TUQ589920 UEM589914:UEM589920 UOI589914:UOI589920 UYE589914:UYE589920 VIA589914:VIA589920 VRW589914:VRW589920 WBS589914:WBS589920 WLO589914:WLO589920 WVK589914:WVK589920 C655450:C655456 IY655450:IY655456 SU655450:SU655456 ACQ655450:ACQ655456 AMM655450:AMM655456 AWI655450:AWI655456 BGE655450:BGE655456 BQA655450:BQA655456 BZW655450:BZW655456 CJS655450:CJS655456 CTO655450:CTO655456 DDK655450:DDK655456 DNG655450:DNG655456 DXC655450:DXC655456 EGY655450:EGY655456 EQU655450:EQU655456 FAQ655450:FAQ655456 FKM655450:FKM655456 FUI655450:FUI655456 GEE655450:GEE655456 GOA655450:GOA655456 GXW655450:GXW655456 HHS655450:HHS655456 HRO655450:HRO655456 IBK655450:IBK655456 ILG655450:ILG655456 IVC655450:IVC655456 JEY655450:JEY655456 JOU655450:JOU655456 JYQ655450:JYQ655456 KIM655450:KIM655456 KSI655450:KSI655456 LCE655450:LCE655456 LMA655450:LMA655456 LVW655450:LVW655456 MFS655450:MFS655456 MPO655450:MPO655456 MZK655450:MZK655456 NJG655450:NJG655456 NTC655450:NTC655456 OCY655450:OCY655456 OMU655450:OMU655456 OWQ655450:OWQ655456 PGM655450:PGM655456 PQI655450:PQI655456 QAE655450:QAE655456 QKA655450:QKA655456 QTW655450:QTW655456 RDS655450:RDS655456 RNO655450:RNO655456 RXK655450:RXK655456 SHG655450:SHG655456 SRC655450:SRC655456 TAY655450:TAY655456 TKU655450:TKU655456 TUQ655450:TUQ655456 UEM655450:UEM655456 UOI655450:UOI655456 UYE655450:UYE655456 VIA655450:VIA655456 VRW655450:VRW655456 WBS655450:WBS655456 WLO655450:WLO655456 WVK655450:WVK655456 C720986:C720992 IY720986:IY720992 SU720986:SU720992 ACQ720986:ACQ720992 AMM720986:AMM720992 AWI720986:AWI720992 BGE720986:BGE720992 BQA720986:BQA720992 BZW720986:BZW720992 CJS720986:CJS720992 CTO720986:CTO720992 DDK720986:DDK720992 DNG720986:DNG720992 DXC720986:DXC720992 EGY720986:EGY720992 EQU720986:EQU720992 FAQ720986:FAQ720992 FKM720986:FKM720992 FUI720986:FUI720992 GEE720986:GEE720992 GOA720986:GOA720992 GXW720986:GXW720992 HHS720986:HHS720992 HRO720986:HRO720992 IBK720986:IBK720992 ILG720986:ILG720992 IVC720986:IVC720992 JEY720986:JEY720992 JOU720986:JOU720992 JYQ720986:JYQ720992 KIM720986:KIM720992 KSI720986:KSI720992 LCE720986:LCE720992 LMA720986:LMA720992 LVW720986:LVW720992 MFS720986:MFS720992 MPO720986:MPO720992 MZK720986:MZK720992 NJG720986:NJG720992 NTC720986:NTC720992 OCY720986:OCY720992 OMU720986:OMU720992 OWQ720986:OWQ720992 PGM720986:PGM720992 PQI720986:PQI720992 QAE720986:QAE720992 QKA720986:QKA720992 QTW720986:QTW720992 RDS720986:RDS720992 RNO720986:RNO720992 RXK720986:RXK720992 SHG720986:SHG720992 SRC720986:SRC720992 TAY720986:TAY720992 TKU720986:TKU720992 TUQ720986:TUQ720992 UEM720986:UEM720992 UOI720986:UOI720992 UYE720986:UYE720992 VIA720986:VIA720992 VRW720986:VRW720992 WBS720986:WBS720992 WLO720986:WLO720992 WVK720986:WVK720992 C786522:C786528 IY786522:IY786528 SU786522:SU786528 ACQ786522:ACQ786528 AMM786522:AMM786528 AWI786522:AWI786528 BGE786522:BGE786528 BQA786522:BQA786528 BZW786522:BZW786528 CJS786522:CJS786528 CTO786522:CTO786528 DDK786522:DDK786528 DNG786522:DNG786528 DXC786522:DXC786528 EGY786522:EGY786528 EQU786522:EQU786528 FAQ786522:FAQ786528 FKM786522:FKM786528 FUI786522:FUI786528 GEE786522:GEE786528 GOA786522:GOA786528 GXW786522:GXW786528 HHS786522:HHS786528 HRO786522:HRO786528 IBK786522:IBK786528 ILG786522:ILG786528 IVC786522:IVC786528 JEY786522:JEY786528 JOU786522:JOU786528 JYQ786522:JYQ786528 KIM786522:KIM786528 KSI786522:KSI786528 LCE786522:LCE786528 LMA786522:LMA786528 LVW786522:LVW786528 MFS786522:MFS786528 MPO786522:MPO786528 MZK786522:MZK786528 NJG786522:NJG786528 NTC786522:NTC786528 OCY786522:OCY786528 OMU786522:OMU786528 OWQ786522:OWQ786528 PGM786522:PGM786528 PQI786522:PQI786528 QAE786522:QAE786528 QKA786522:QKA786528 QTW786522:QTW786528 RDS786522:RDS786528 RNO786522:RNO786528 RXK786522:RXK786528 SHG786522:SHG786528 SRC786522:SRC786528 TAY786522:TAY786528 TKU786522:TKU786528 TUQ786522:TUQ786528 UEM786522:UEM786528 UOI786522:UOI786528 UYE786522:UYE786528 VIA786522:VIA786528 VRW786522:VRW786528 WBS786522:WBS786528 WLO786522:WLO786528 WVK786522:WVK786528 C852058:C852064 IY852058:IY852064 SU852058:SU852064 ACQ852058:ACQ852064 AMM852058:AMM852064 AWI852058:AWI852064 BGE852058:BGE852064 BQA852058:BQA852064 BZW852058:BZW852064 CJS852058:CJS852064 CTO852058:CTO852064 DDK852058:DDK852064 DNG852058:DNG852064 DXC852058:DXC852064 EGY852058:EGY852064 EQU852058:EQU852064 FAQ852058:FAQ852064 FKM852058:FKM852064 FUI852058:FUI852064 GEE852058:GEE852064 GOA852058:GOA852064 GXW852058:GXW852064 HHS852058:HHS852064 HRO852058:HRO852064 IBK852058:IBK852064 ILG852058:ILG852064 IVC852058:IVC852064 JEY852058:JEY852064 JOU852058:JOU852064 JYQ852058:JYQ852064 KIM852058:KIM852064 KSI852058:KSI852064 LCE852058:LCE852064 LMA852058:LMA852064 LVW852058:LVW852064 MFS852058:MFS852064 MPO852058:MPO852064 MZK852058:MZK852064 NJG852058:NJG852064 NTC852058:NTC852064 OCY852058:OCY852064 OMU852058:OMU852064 OWQ852058:OWQ852064 PGM852058:PGM852064 PQI852058:PQI852064 QAE852058:QAE852064 QKA852058:QKA852064 QTW852058:QTW852064 RDS852058:RDS852064 RNO852058:RNO852064 RXK852058:RXK852064 SHG852058:SHG852064 SRC852058:SRC852064 TAY852058:TAY852064 TKU852058:TKU852064 TUQ852058:TUQ852064 UEM852058:UEM852064 UOI852058:UOI852064 UYE852058:UYE852064 VIA852058:VIA852064 VRW852058:VRW852064 WBS852058:WBS852064 WLO852058:WLO852064 WVK852058:WVK852064 C917594:C917600 IY917594:IY917600 SU917594:SU917600 ACQ917594:ACQ917600 AMM917594:AMM917600 AWI917594:AWI917600 BGE917594:BGE917600 BQA917594:BQA917600 BZW917594:BZW917600 CJS917594:CJS917600 CTO917594:CTO917600 DDK917594:DDK917600 DNG917594:DNG917600 DXC917594:DXC917600 EGY917594:EGY917600 EQU917594:EQU917600 FAQ917594:FAQ917600 FKM917594:FKM917600 FUI917594:FUI917600 GEE917594:GEE917600 GOA917594:GOA917600 GXW917594:GXW917600 HHS917594:HHS917600 HRO917594:HRO917600 IBK917594:IBK917600 ILG917594:ILG917600 IVC917594:IVC917600 JEY917594:JEY917600 JOU917594:JOU917600 JYQ917594:JYQ917600 KIM917594:KIM917600 KSI917594:KSI917600 LCE917594:LCE917600 LMA917594:LMA917600 LVW917594:LVW917600 MFS917594:MFS917600 MPO917594:MPO917600 MZK917594:MZK917600 NJG917594:NJG917600 NTC917594:NTC917600 OCY917594:OCY917600 OMU917594:OMU917600 OWQ917594:OWQ917600 PGM917594:PGM917600 PQI917594:PQI917600 QAE917594:QAE917600 QKA917594:QKA917600 QTW917594:QTW917600 RDS917594:RDS917600 RNO917594:RNO917600 RXK917594:RXK917600 SHG917594:SHG917600 SRC917594:SRC917600 TAY917594:TAY917600 TKU917594:TKU917600 TUQ917594:TUQ917600 UEM917594:UEM917600 UOI917594:UOI917600 UYE917594:UYE917600 VIA917594:VIA917600 VRW917594:VRW917600 WBS917594:WBS917600 WLO917594:WLO917600 WVK917594:WVK917600 C983130:C983136 IY983130:IY983136 SU983130:SU983136 ACQ983130:ACQ983136 AMM983130:AMM983136 AWI983130:AWI983136 BGE983130:BGE983136 BQA983130:BQA983136 BZW983130:BZW983136 CJS983130:CJS983136 CTO983130:CTO983136 DDK983130:DDK983136 DNG983130:DNG983136 DXC983130:DXC983136 EGY983130:EGY983136 EQU983130:EQU983136 FAQ983130:FAQ983136 FKM983130:FKM983136 FUI983130:FUI983136 GEE983130:GEE983136 GOA983130:GOA983136 GXW983130:GXW983136 HHS983130:HHS983136 HRO983130:HRO983136 IBK983130:IBK983136 ILG983130:ILG983136 IVC983130:IVC983136 JEY983130:JEY983136 JOU983130:JOU983136 JYQ983130:JYQ983136 KIM983130:KIM983136 KSI983130:KSI983136 LCE983130:LCE983136 LMA983130:LMA983136 LVW983130:LVW983136 MFS983130:MFS983136 MPO983130:MPO983136 MZK983130:MZK983136 NJG983130:NJG983136 NTC983130:NTC983136 OCY983130:OCY983136 OMU983130:OMU983136 OWQ983130:OWQ983136 PGM983130:PGM983136 PQI983130:PQI983136 QAE983130:QAE983136 QKA983130:QKA983136 QTW983130:QTW983136 RDS983130:RDS983136 RNO983130:RNO983136 RXK983130:RXK983136 SHG983130:SHG983136 SRC983130:SRC983136 TAY983130:TAY983136 TKU983130:TKU983136 TUQ983130:TUQ983136 UEM983130:UEM983136 UOI983130:UOI983136 UYE983130:UYE983136 VIA983130:VIA983136 VRW983130:VRW983136 WBS983130:WBS983136 WLO983130:WLO983136 WVK983130:WVK983136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C65634:C65637 IY65634:IY65637 SU65634:SU65637 ACQ65634:ACQ65637 AMM65634:AMM65637 AWI65634:AWI65637 BGE65634:BGE65637 BQA65634:BQA65637 BZW65634:BZW65637 CJS65634:CJS65637 CTO65634:CTO65637 DDK65634:DDK65637 DNG65634:DNG65637 DXC65634:DXC65637 EGY65634:EGY65637 EQU65634:EQU65637 FAQ65634:FAQ65637 FKM65634:FKM65637 FUI65634:FUI65637 GEE65634:GEE65637 GOA65634:GOA65637 GXW65634:GXW65637 HHS65634:HHS65637 HRO65634:HRO65637 IBK65634:IBK65637 ILG65634:ILG65637 IVC65634:IVC65637 JEY65634:JEY65637 JOU65634:JOU65637 JYQ65634:JYQ65637 KIM65634:KIM65637 KSI65634:KSI65637 LCE65634:LCE65637 LMA65634:LMA65637 LVW65634:LVW65637 MFS65634:MFS65637 MPO65634:MPO65637 MZK65634:MZK65637 NJG65634:NJG65637 NTC65634:NTC65637 OCY65634:OCY65637 OMU65634:OMU65637 OWQ65634:OWQ65637 PGM65634:PGM65637 PQI65634:PQI65637 QAE65634:QAE65637 QKA65634:QKA65637 QTW65634:QTW65637 RDS65634:RDS65637 RNO65634:RNO65637 RXK65634:RXK65637 SHG65634:SHG65637 SRC65634:SRC65637 TAY65634:TAY65637 TKU65634:TKU65637 TUQ65634:TUQ65637 UEM65634:UEM65637 UOI65634:UOI65637 UYE65634:UYE65637 VIA65634:VIA65637 VRW65634:VRW65637 WBS65634:WBS65637 WLO65634:WLO65637 WVK65634:WVK65637 C131170:C131173 IY131170:IY131173 SU131170:SU131173 ACQ131170:ACQ131173 AMM131170:AMM131173 AWI131170:AWI131173 BGE131170:BGE131173 BQA131170:BQA131173 BZW131170:BZW131173 CJS131170:CJS131173 CTO131170:CTO131173 DDK131170:DDK131173 DNG131170:DNG131173 DXC131170:DXC131173 EGY131170:EGY131173 EQU131170:EQU131173 FAQ131170:FAQ131173 FKM131170:FKM131173 FUI131170:FUI131173 GEE131170:GEE131173 GOA131170:GOA131173 GXW131170:GXW131173 HHS131170:HHS131173 HRO131170:HRO131173 IBK131170:IBK131173 ILG131170:ILG131173 IVC131170:IVC131173 JEY131170:JEY131173 JOU131170:JOU131173 JYQ131170:JYQ131173 KIM131170:KIM131173 KSI131170:KSI131173 LCE131170:LCE131173 LMA131170:LMA131173 LVW131170:LVW131173 MFS131170:MFS131173 MPO131170:MPO131173 MZK131170:MZK131173 NJG131170:NJG131173 NTC131170:NTC131173 OCY131170:OCY131173 OMU131170:OMU131173 OWQ131170:OWQ131173 PGM131170:PGM131173 PQI131170:PQI131173 QAE131170:QAE131173 QKA131170:QKA131173 QTW131170:QTW131173 RDS131170:RDS131173 RNO131170:RNO131173 RXK131170:RXK131173 SHG131170:SHG131173 SRC131170:SRC131173 TAY131170:TAY131173 TKU131170:TKU131173 TUQ131170:TUQ131173 UEM131170:UEM131173 UOI131170:UOI131173 UYE131170:UYE131173 VIA131170:VIA131173 VRW131170:VRW131173 WBS131170:WBS131173 WLO131170:WLO131173 WVK131170:WVK131173 C196706:C196709 IY196706:IY196709 SU196706:SU196709 ACQ196706:ACQ196709 AMM196706:AMM196709 AWI196706:AWI196709 BGE196706:BGE196709 BQA196706:BQA196709 BZW196706:BZW196709 CJS196706:CJS196709 CTO196706:CTO196709 DDK196706:DDK196709 DNG196706:DNG196709 DXC196706:DXC196709 EGY196706:EGY196709 EQU196706:EQU196709 FAQ196706:FAQ196709 FKM196706:FKM196709 FUI196706:FUI196709 GEE196706:GEE196709 GOA196706:GOA196709 GXW196706:GXW196709 HHS196706:HHS196709 HRO196706:HRO196709 IBK196706:IBK196709 ILG196706:ILG196709 IVC196706:IVC196709 JEY196706:JEY196709 JOU196706:JOU196709 JYQ196706:JYQ196709 KIM196706:KIM196709 KSI196706:KSI196709 LCE196706:LCE196709 LMA196706:LMA196709 LVW196706:LVW196709 MFS196706:MFS196709 MPO196706:MPO196709 MZK196706:MZK196709 NJG196706:NJG196709 NTC196706:NTC196709 OCY196706:OCY196709 OMU196706:OMU196709 OWQ196706:OWQ196709 PGM196706:PGM196709 PQI196706:PQI196709 QAE196706:QAE196709 QKA196706:QKA196709 QTW196706:QTW196709 RDS196706:RDS196709 RNO196706:RNO196709 RXK196706:RXK196709 SHG196706:SHG196709 SRC196706:SRC196709 TAY196706:TAY196709 TKU196706:TKU196709 TUQ196706:TUQ196709 UEM196706:UEM196709 UOI196706:UOI196709 UYE196706:UYE196709 VIA196706:VIA196709 VRW196706:VRW196709 WBS196706:WBS196709 WLO196706:WLO196709 WVK196706:WVK196709 C262242:C262245 IY262242:IY262245 SU262242:SU262245 ACQ262242:ACQ262245 AMM262242:AMM262245 AWI262242:AWI262245 BGE262242:BGE262245 BQA262242:BQA262245 BZW262242:BZW262245 CJS262242:CJS262245 CTO262242:CTO262245 DDK262242:DDK262245 DNG262242:DNG262245 DXC262242:DXC262245 EGY262242:EGY262245 EQU262242:EQU262245 FAQ262242:FAQ262245 FKM262242:FKM262245 FUI262242:FUI262245 GEE262242:GEE262245 GOA262242:GOA262245 GXW262242:GXW262245 HHS262242:HHS262245 HRO262242:HRO262245 IBK262242:IBK262245 ILG262242:ILG262245 IVC262242:IVC262245 JEY262242:JEY262245 JOU262242:JOU262245 JYQ262242:JYQ262245 KIM262242:KIM262245 KSI262242:KSI262245 LCE262242:LCE262245 LMA262242:LMA262245 LVW262242:LVW262245 MFS262242:MFS262245 MPO262242:MPO262245 MZK262242:MZK262245 NJG262242:NJG262245 NTC262242:NTC262245 OCY262242:OCY262245 OMU262242:OMU262245 OWQ262242:OWQ262245 PGM262242:PGM262245 PQI262242:PQI262245 QAE262242:QAE262245 QKA262242:QKA262245 QTW262242:QTW262245 RDS262242:RDS262245 RNO262242:RNO262245 RXK262242:RXK262245 SHG262242:SHG262245 SRC262242:SRC262245 TAY262242:TAY262245 TKU262242:TKU262245 TUQ262242:TUQ262245 UEM262242:UEM262245 UOI262242:UOI262245 UYE262242:UYE262245 VIA262242:VIA262245 VRW262242:VRW262245 WBS262242:WBS262245 WLO262242:WLO262245 WVK262242:WVK262245 C327778:C327781 IY327778:IY327781 SU327778:SU327781 ACQ327778:ACQ327781 AMM327778:AMM327781 AWI327778:AWI327781 BGE327778:BGE327781 BQA327778:BQA327781 BZW327778:BZW327781 CJS327778:CJS327781 CTO327778:CTO327781 DDK327778:DDK327781 DNG327778:DNG327781 DXC327778:DXC327781 EGY327778:EGY327781 EQU327778:EQU327781 FAQ327778:FAQ327781 FKM327778:FKM327781 FUI327778:FUI327781 GEE327778:GEE327781 GOA327778:GOA327781 GXW327778:GXW327781 HHS327778:HHS327781 HRO327778:HRO327781 IBK327778:IBK327781 ILG327778:ILG327781 IVC327778:IVC327781 JEY327778:JEY327781 JOU327778:JOU327781 JYQ327778:JYQ327781 KIM327778:KIM327781 KSI327778:KSI327781 LCE327778:LCE327781 LMA327778:LMA327781 LVW327778:LVW327781 MFS327778:MFS327781 MPO327778:MPO327781 MZK327778:MZK327781 NJG327778:NJG327781 NTC327778:NTC327781 OCY327778:OCY327781 OMU327778:OMU327781 OWQ327778:OWQ327781 PGM327778:PGM327781 PQI327778:PQI327781 QAE327778:QAE327781 QKA327778:QKA327781 QTW327778:QTW327781 RDS327778:RDS327781 RNO327778:RNO327781 RXK327778:RXK327781 SHG327778:SHG327781 SRC327778:SRC327781 TAY327778:TAY327781 TKU327778:TKU327781 TUQ327778:TUQ327781 UEM327778:UEM327781 UOI327778:UOI327781 UYE327778:UYE327781 VIA327778:VIA327781 VRW327778:VRW327781 WBS327778:WBS327781 WLO327778:WLO327781 WVK327778:WVK327781 C393314:C393317 IY393314:IY393317 SU393314:SU393317 ACQ393314:ACQ393317 AMM393314:AMM393317 AWI393314:AWI393317 BGE393314:BGE393317 BQA393314:BQA393317 BZW393314:BZW393317 CJS393314:CJS393317 CTO393314:CTO393317 DDK393314:DDK393317 DNG393314:DNG393317 DXC393314:DXC393317 EGY393314:EGY393317 EQU393314:EQU393317 FAQ393314:FAQ393317 FKM393314:FKM393317 FUI393314:FUI393317 GEE393314:GEE393317 GOA393314:GOA393317 GXW393314:GXW393317 HHS393314:HHS393317 HRO393314:HRO393317 IBK393314:IBK393317 ILG393314:ILG393317 IVC393314:IVC393317 JEY393314:JEY393317 JOU393314:JOU393317 JYQ393314:JYQ393317 KIM393314:KIM393317 KSI393314:KSI393317 LCE393314:LCE393317 LMA393314:LMA393317 LVW393314:LVW393317 MFS393314:MFS393317 MPO393314:MPO393317 MZK393314:MZK393317 NJG393314:NJG393317 NTC393314:NTC393317 OCY393314:OCY393317 OMU393314:OMU393317 OWQ393314:OWQ393317 PGM393314:PGM393317 PQI393314:PQI393317 QAE393314:QAE393317 QKA393314:QKA393317 QTW393314:QTW393317 RDS393314:RDS393317 RNO393314:RNO393317 RXK393314:RXK393317 SHG393314:SHG393317 SRC393314:SRC393317 TAY393314:TAY393317 TKU393314:TKU393317 TUQ393314:TUQ393317 UEM393314:UEM393317 UOI393314:UOI393317 UYE393314:UYE393317 VIA393314:VIA393317 VRW393314:VRW393317 WBS393314:WBS393317 WLO393314:WLO393317 WVK393314:WVK393317 C458850:C458853 IY458850:IY458853 SU458850:SU458853 ACQ458850:ACQ458853 AMM458850:AMM458853 AWI458850:AWI458853 BGE458850:BGE458853 BQA458850:BQA458853 BZW458850:BZW458853 CJS458850:CJS458853 CTO458850:CTO458853 DDK458850:DDK458853 DNG458850:DNG458853 DXC458850:DXC458853 EGY458850:EGY458853 EQU458850:EQU458853 FAQ458850:FAQ458853 FKM458850:FKM458853 FUI458850:FUI458853 GEE458850:GEE458853 GOA458850:GOA458853 GXW458850:GXW458853 HHS458850:HHS458853 HRO458850:HRO458853 IBK458850:IBK458853 ILG458850:ILG458853 IVC458850:IVC458853 JEY458850:JEY458853 JOU458850:JOU458853 JYQ458850:JYQ458853 KIM458850:KIM458853 KSI458850:KSI458853 LCE458850:LCE458853 LMA458850:LMA458853 LVW458850:LVW458853 MFS458850:MFS458853 MPO458850:MPO458853 MZK458850:MZK458853 NJG458850:NJG458853 NTC458850:NTC458853 OCY458850:OCY458853 OMU458850:OMU458853 OWQ458850:OWQ458853 PGM458850:PGM458853 PQI458850:PQI458853 QAE458850:QAE458853 QKA458850:QKA458853 QTW458850:QTW458853 RDS458850:RDS458853 RNO458850:RNO458853 RXK458850:RXK458853 SHG458850:SHG458853 SRC458850:SRC458853 TAY458850:TAY458853 TKU458850:TKU458853 TUQ458850:TUQ458853 UEM458850:UEM458853 UOI458850:UOI458853 UYE458850:UYE458853 VIA458850:VIA458853 VRW458850:VRW458853 WBS458850:WBS458853 WLO458850:WLO458853 WVK458850:WVK458853 C524386:C524389 IY524386:IY524389 SU524386:SU524389 ACQ524386:ACQ524389 AMM524386:AMM524389 AWI524386:AWI524389 BGE524386:BGE524389 BQA524386:BQA524389 BZW524386:BZW524389 CJS524386:CJS524389 CTO524386:CTO524389 DDK524386:DDK524389 DNG524386:DNG524389 DXC524386:DXC524389 EGY524386:EGY524389 EQU524386:EQU524389 FAQ524386:FAQ524389 FKM524386:FKM524389 FUI524386:FUI524389 GEE524386:GEE524389 GOA524386:GOA524389 GXW524386:GXW524389 HHS524386:HHS524389 HRO524386:HRO524389 IBK524386:IBK524389 ILG524386:ILG524389 IVC524386:IVC524389 JEY524386:JEY524389 JOU524386:JOU524389 JYQ524386:JYQ524389 KIM524386:KIM524389 KSI524386:KSI524389 LCE524386:LCE524389 LMA524386:LMA524389 LVW524386:LVW524389 MFS524386:MFS524389 MPO524386:MPO524389 MZK524386:MZK524389 NJG524386:NJG524389 NTC524386:NTC524389 OCY524386:OCY524389 OMU524386:OMU524389 OWQ524386:OWQ524389 PGM524386:PGM524389 PQI524386:PQI524389 QAE524386:QAE524389 QKA524386:QKA524389 QTW524386:QTW524389 RDS524386:RDS524389 RNO524386:RNO524389 RXK524386:RXK524389 SHG524386:SHG524389 SRC524386:SRC524389 TAY524386:TAY524389 TKU524386:TKU524389 TUQ524386:TUQ524389 UEM524386:UEM524389 UOI524386:UOI524389 UYE524386:UYE524389 VIA524386:VIA524389 VRW524386:VRW524389 WBS524386:WBS524389 WLO524386:WLO524389 WVK524386:WVK524389 C589922:C589925 IY589922:IY589925 SU589922:SU589925 ACQ589922:ACQ589925 AMM589922:AMM589925 AWI589922:AWI589925 BGE589922:BGE589925 BQA589922:BQA589925 BZW589922:BZW589925 CJS589922:CJS589925 CTO589922:CTO589925 DDK589922:DDK589925 DNG589922:DNG589925 DXC589922:DXC589925 EGY589922:EGY589925 EQU589922:EQU589925 FAQ589922:FAQ589925 FKM589922:FKM589925 FUI589922:FUI589925 GEE589922:GEE589925 GOA589922:GOA589925 GXW589922:GXW589925 HHS589922:HHS589925 HRO589922:HRO589925 IBK589922:IBK589925 ILG589922:ILG589925 IVC589922:IVC589925 JEY589922:JEY589925 JOU589922:JOU589925 JYQ589922:JYQ589925 KIM589922:KIM589925 KSI589922:KSI589925 LCE589922:LCE589925 LMA589922:LMA589925 LVW589922:LVW589925 MFS589922:MFS589925 MPO589922:MPO589925 MZK589922:MZK589925 NJG589922:NJG589925 NTC589922:NTC589925 OCY589922:OCY589925 OMU589922:OMU589925 OWQ589922:OWQ589925 PGM589922:PGM589925 PQI589922:PQI589925 QAE589922:QAE589925 QKA589922:QKA589925 QTW589922:QTW589925 RDS589922:RDS589925 RNO589922:RNO589925 RXK589922:RXK589925 SHG589922:SHG589925 SRC589922:SRC589925 TAY589922:TAY589925 TKU589922:TKU589925 TUQ589922:TUQ589925 UEM589922:UEM589925 UOI589922:UOI589925 UYE589922:UYE589925 VIA589922:VIA589925 VRW589922:VRW589925 WBS589922:WBS589925 WLO589922:WLO589925 WVK589922:WVK589925 C655458:C655461 IY655458:IY655461 SU655458:SU655461 ACQ655458:ACQ655461 AMM655458:AMM655461 AWI655458:AWI655461 BGE655458:BGE655461 BQA655458:BQA655461 BZW655458:BZW655461 CJS655458:CJS655461 CTO655458:CTO655461 DDK655458:DDK655461 DNG655458:DNG655461 DXC655458:DXC655461 EGY655458:EGY655461 EQU655458:EQU655461 FAQ655458:FAQ655461 FKM655458:FKM655461 FUI655458:FUI655461 GEE655458:GEE655461 GOA655458:GOA655461 GXW655458:GXW655461 HHS655458:HHS655461 HRO655458:HRO655461 IBK655458:IBK655461 ILG655458:ILG655461 IVC655458:IVC655461 JEY655458:JEY655461 JOU655458:JOU655461 JYQ655458:JYQ655461 KIM655458:KIM655461 KSI655458:KSI655461 LCE655458:LCE655461 LMA655458:LMA655461 LVW655458:LVW655461 MFS655458:MFS655461 MPO655458:MPO655461 MZK655458:MZK655461 NJG655458:NJG655461 NTC655458:NTC655461 OCY655458:OCY655461 OMU655458:OMU655461 OWQ655458:OWQ655461 PGM655458:PGM655461 PQI655458:PQI655461 QAE655458:QAE655461 QKA655458:QKA655461 QTW655458:QTW655461 RDS655458:RDS655461 RNO655458:RNO655461 RXK655458:RXK655461 SHG655458:SHG655461 SRC655458:SRC655461 TAY655458:TAY655461 TKU655458:TKU655461 TUQ655458:TUQ655461 UEM655458:UEM655461 UOI655458:UOI655461 UYE655458:UYE655461 VIA655458:VIA655461 VRW655458:VRW655461 WBS655458:WBS655461 WLO655458:WLO655461 WVK655458:WVK655461 C720994:C720997 IY720994:IY720997 SU720994:SU720997 ACQ720994:ACQ720997 AMM720994:AMM720997 AWI720994:AWI720997 BGE720994:BGE720997 BQA720994:BQA720997 BZW720994:BZW720997 CJS720994:CJS720997 CTO720994:CTO720997 DDK720994:DDK720997 DNG720994:DNG720997 DXC720994:DXC720997 EGY720994:EGY720997 EQU720994:EQU720997 FAQ720994:FAQ720997 FKM720994:FKM720997 FUI720994:FUI720997 GEE720994:GEE720997 GOA720994:GOA720997 GXW720994:GXW720997 HHS720994:HHS720997 HRO720994:HRO720997 IBK720994:IBK720997 ILG720994:ILG720997 IVC720994:IVC720997 JEY720994:JEY720997 JOU720994:JOU720997 JYQ720994:JYQ720997 KIM720994:KIM720997 KSI720994:KSI720997 LCE720994:LCE720997 LMA720994:LMA720997 LVW720994:LVW720997 MFS720994:MFS720997 MPO720994:MPO720997 MZK720994:MZK720997 NJG720994:NJG720997 NTC720994:NTC720997 OCY720994:OCY720997 OMU720994:OMU720997 OWQ720994:OWQ720997 PGM720994:PGM720997 PQI720994:PQI720997 QAE720994:QAE720997 QKA720994:QKA720997 QTW720994:QTW720997 RDS720994:RDS720997 RNO720994:RNO720997 RXK720994:RXK720997 SHG720994:SHG720997 SRC720994:SRC720997 TAY720994:TAY720997 TKU720994:TKU720997 TUQ720994:TUQ720997 UEM720994:UEM720997 UOI720994:UOI720997 UYE720994:UYE720997 VIA720994:VIA720997 VRW720994:VRW720997 WBS720994:WBS720997 WLO720994:WLO720997 WVK720994:WVK720997 C786530:C786533 IY786530:IY786533 SU786530:SU786533 ACQ786530:ACQ786533 AMM786530:AMM786533 AWI786530:AWI786533 BGE786530:BGE786533 BQA786530:BQA786533 BZW786530:BZW786533 CJS786530:CJS786533 CTO786530:CTO786533 DDK786530:DDK786533 DNG786530:DNG786533 DXC786530:DXC786533 EGY786530:EGY786533 EQU786530:EQU786533 FAQ786530:FAQ786533 FKM786530:FKM786533 FUI786530:FUI786533 GEE786530:GEE786533 GOA786530:GOA786533 GXW786530:GXW786533 HHS786530:HHS786533 HRO786530:HRO786533 IBK786530:IBK786533 ILG786530:ILG786533 IVC786530:IVC786533 JEY786530:JEY786533 JOU786530:JOU786533 JYQ786530:JYQ786533 KIM786530:KIM786533 KSI786530:KSI786533 LCE786530:LCE786533 LMA786530:LMA786533 LVW786530:LVW786533 MFS786530:MFS786533 MPO786530:MPO786533 MZK786530:MZK786533 NJG786530:NJG786533 NTC786530:NTC786533 OCY786530:OCY786533 OMU786530:OMU786533 OWQ786530:OWQ786533 PGM786530:PGM786533 PQI786530:PQI786533 QAE786530:QAE786533 QKA786530:QKA786533 QTW786530:QTW786533 RDS786530:RDS786533 RNO786530:RNO786533 RXK786530:RXK786533 SHG786530:SHG786533 SRC786530:SRC786533 TAY786530:TAY786533 TKU786530:TKU786533 TUQ786530:TUQ786533 UEM786530:UEM786533 UOI786530:UOI786533 UYE786530:UYE786533 VIA786530:VIA786533 VRW786530:VRW786533 WBS786530:WBS786533 WLO786530:WLO786533 WVK786530:WVK786533 C852066:C852069 IY852066:IY852069 SU852066:SU852069 ACQ852066:ACQ852069 AMM852066:AMM852069 AWI852066:AWI852069 BGE852066:BGE852069 BQA852066:BQA852069 BZW852066:BZW852069 CJS852066:CJS852069 CTO852066:CTO852069 DDK852066:DDK852069 DNG852066:DNG852069 DXC852066:DXC852069 EGY852066:EGY852069 EQU852066:EQU852069 FAQ852066:FAQ852069 FKM852066:FKM852069 FUI852066:FUI852069 GEE852066:GEE852069 GOA852066:GOA852069 GXW852066:GXW852069 HHS852066:HHS852069 HRO852066:HRO852069 IBK852066:IBK852069 ILG852066:ILG852069 IVC852066:IVC852069 JEY852066:JEY852069 JOU852066:JOU852069 JYQ852066:JYQ852069 KIM852066:KIM852069 KSI852066:KSI852069 LCE852066:LCE852069 LMA852066:LMA852069 LVW852066:LVW852069 MFS852066:MFS852069 MPO852066:MPO852069 MZK852066:MZK852069 NJG852066:NJG852069 NTC852066:NTC852069 OCY852066:OCY852069 OMU852066:OMU852069 OWQ852066:OWQ852069 PGM852066:PGM852069 PQI852066:PQI852069 QAE852066:QAE852069 QKA852066:QKA852069 QTW852066:QTW852069 RDS852066:RDS852069 RNO852066:RNO852069 RXK852066:RXK852069 SHG852066:SHG852069 SRC852066:SRC852069 TAY852066:TAY852069 TKU852066:TKU852069 TUQ852066:TUQ852069 UEM852066:UEM852069 UOI852066:UOI852069 UYE852066:UYE852069 VIA852066:VIA852069 VRW852066:VRW852069 WBS852066:WBS852069 WLO852066:WLO852069 WVK852066:WVK852069 C917602:C917605 IY917602:IY917605 SU917602:SU917605 ACQ917602:ACQ917605 AMM917602:AMM917605 AWI917602:AWI917605 BGE917602:BGE917605 BQA917602:BQA917605 BZW917602:BZW917605 CJS917602:CJS917605 CTO917602:CTO917605 DDK917602:DDK917605 DNG917602:DNG917605 DXC917602:DXC917605 EGY917602:EGY917605 EQU917602:EQU917605 FAQ917602:FAQ917605 FKM917602:FKM917605 FUI917602:FUI917605 GEE917602:GEE917605 GOA917602:GOA917605 GXW917602:GXW917605 HHS917602:HHS917605 HRO917602:HRO917605 IBK917602:IBK917605 ILG917602:ILG917605 IVC917602:IVC917605 JEY917602:JEY917605 JOU917602:JOU917605 JYQ917602:JYQ917605 KIM917602:KIM917605 KSI917602:KSI917605 LCE917602:LCE917605 LMA917602:LMA917605 LVW917602:LVW917605 MFS917602:MFS917605 MPO917602:MPO917605 MZK917602:MZK917605 NJG917602:NJG917605 NTC917602:NTC917605 OCY917602:OCY917605 OMU917602:OMU917605 OWQ917602:OWQ917605 PGM917602:PGM917605 PQI917602:PQI917605 QAE917602:QAE917605 QKA917602:QKA917605 QTW917602:QTW917605 RDS917602:RDS917605 RNO917602:RNO917605 RXK917602:RXK917605 SHG917602:SHG917605 SRC917602:SRC917605 TAY917602:TAY917605 TKU917602:TKU917605 TUQ917602:TUQ917605 UEM917602:UEM917605 UOI917602:UOI917605 UYE917602:UYE917605 VIA917602:VIA917605 VRW917602:VRW917605 WBS917602:WBS917605 WLO917602:WLO917605 WVK917602:WVK917605 C983138:C983141 IY983138:IY983141 SU983138:SU983141 ACQ983138:ACQ983141 AMM983138:AMM983141 AWI983138:AWI983141 BGE983138:BGE983141 BQA983138:BQA983141 BZW983138:BZW983141 CJS983138:CJS983141 CTO983138:CTO983141 DDK983138:DDK983141 DNG983138:DNG983141 DXC983138:DXC983141 EGY983138:EGY983141 EQU983138:EQU983141 FAQ983138:FAQ983141 FKM983138:FKM983141 FUI983138:FUI983141 GEE983138:GEE983141 GOA983138:GOA983141 GXW983138:GXW983141 HHS983138:HHS983141 HRO983138:HRO983141 IBK983138:IBK983141 ILG983138:ILG983141 IVC983138:IVC983141 JEY983138:JEY983141 JOU983138:JOU983141 JYQ983138:JYQ983141 KIM983138:KIM983141 KSI983138:KSI983141 LCE983138:LCE983141 LMA983138:LMA983141 LVW983138:LVW983141 MFS983138:MFS983141 MPO983138:MPO983141 MZK983138:MZK983141 NJG983138:NJG983141 NTC983138:NTC983141 OCY983138:OCY983141 OMU983138:OMU983141 OWQ983138:OWQ983141 PGM983138:PGM983141 PQI983138:PQI983141 QAE983138:QAE983141 QKA983138:QKA983141 QTW983138:QTW983141 RDS983138:RDS983141 RNO983138:RNO983141 RXK983138:RXK983141 SHG983138:SHG983141 SRC983138:SRC983141 TAY983138:TAY983141 TKU983138:TKU983141 TUQ983138:TUQ983141 UEM983138:UEM983141 UOI983138:UOI983141 UYE983138:UYE983141 VIA983138:VIA983141 VRW983138:VRW983141 WBS983138:WBS983141 WLO983138:WLO983141 WVK983138:WVK983141 H285:I285 JD285:JE285 SZ285:TA285 ACV285:ACW285 AMR285:AMS285 AWN285:AWO285 BGJ285:BGK285 BQF285:BQG285 CAB285:CAC285 CJX285:CJY285 CTT285:CTU285 DDP285:DDQ285 DNL285:DNM285 DXH285:DXI285 EHD285:EHE285 EQZ285:ERA285 FAV285:FAW285 FKR285:FKS285 FUN285:FUO285 GEJ285:GEK285 GOF285:GOG285 GYB285:GYC285 HHX285:HHY285 HRT285:HRU285 IBP285:IBQ285 ILL285:ILM285 IVH285:IVI285 JFD285:JFE285 JOZ285:JPA285 JYV285:JYW285 KIR285:KIS285 KSN285:KSO285 LCJ285:LCK285 LMF285:LMG285 LWB285:LWC285 MFX285:MFY285 MPT285:MPU285 MZP285:MZQ285 NJL285:NJM285 NTH285:NTI285 ODD285:ODE285 OMZ285:ONA285 OWV285:OWW285 PGR285:PGS285 PQN285:PQO285 QAJ285:QAK285 QKF285:QKG285 QUB285:QUC285 RDX285:RDY285 RNT285:RNU285 RXP285:RXQ285 SHL285:SHM285 SRH285:SRI285 TBD285:TBE285 TKZ285:TLA285 TUV285:TUW285 UER285:UES285 UON285:UOO285 UYJ285:UYK285 VIF285:VIG285 VSB285:VSC285 WBX285:WBY285 WLT285:WLU285 WVP285:WVQ285 H65821:I65821 JD65821:JE65821 SZ65821:TA65821 ACV65821:ACW65821 AMR65821:AMS65821 AWN65821:AWO65821 BGJ65821:BGK65821 BQF65821:BQG65821 CAB65821:CAC65821 CJX65821:CJY65821 CTT65821:CTU65821 DDP65821:DDQ65821 DNL65821:DNM65821 DXH65821:DXI65821 EHD65821:EHE65821 EQZ65821:ERA65821 FAV65821:FAW65821 FKR65821:FKS65821 FUN65821:FUO65821 GEJ65821:GEK65821 GOF65821:GOG65821 GYB65821:GYC65821 HHX65821:HHY65821 HRT65821:HRU65821 IBP65821:IBQ65821 ILL65821:ILM65821 IVH65821:IVI65821 JFD65821:JFE65821 JOZ65821:JPA65821 JYV65821:JYW65821 KIR65821:KIS65821 KSN65821:KSO65821 LCJ65821:LCK65821 LMF65821:LMG65821 LWB65821:LWC65821 MFX65821:MFY65821 MPT65821:MPU65821 MZP65821:MZQ65821 NJL65821:NJM65821 NTH65821:NTI65821 ODD65821:ODE65821 OMZ65821:ONA65821 OWV65821:OWW65821 PGR65821:PGS65821 PQN65821:PQO65821 QAJ65821:QAK65821 QKF65821:QKG65821 QUB65821:QUC65821 RDX65821:RDY65821 RNT65821:RNU65821 RXP65821:RXQ65821 SHL65821:SHM65821 SRH65821:SRI65821 TBD65821:TBE65821 TKZ65821:TLA65821 TUV65821:TUW65821 UER65821:UES65821 UON65821:UOO65821 UYJ65821:UYK65821 VIF65821:VIG65821 VSB65821:VSC65821 WBX65821:WBY65821 WLT65821:WLU65821 WVP65821:WVQ65821 H131357:I131357 JD131357:JE131357 SZ131357:TA131357 ACV131357:ACW131357 AMR131357:AMS131357 AWN131357:AWO131357 BGJ131357:BGK131357 BQF131357:BQG131357 CAB131357:CAC131357 CJX131357:CJY131357 CTT131357:CTU131357 DDP131357:DDQ131357 DNL131357:DNM131357 DXH131357:DXI131357 EHD131357:EHE131357 EQZ131357:ERA131357 FAV131357:FAW131357 FKR131357:FKS131357 FUN131357:FUO131357 GEJ131357:GEK131357 GOF131357:GOG131357 GYB131357:GYC131357 HHX131357:HHY131357 HRT131357:HRU131357 IBP131357:IBQ131357 ILL131357:ILM131357 IVH131357:IVI131357 JFD131357:JFE131357 JOZ131357:JPA131357 JYV131357:JYW131357 KIR131357:KIS131357 KSN131357:KSO131357 LCJ131357:LCK131357 LMF131357:LMG131357 LWB131357:LWC131357 MFX131357:MFY131357 MPT131357:MPU131357 MZP131357:MZQ131357 NJL131357:NJM131357 NTH131357:NTI131357 ODD131357:ODE131357 OMZ131357:ONA131357 OWV131357:OWW131357 PGR131357:PGS131357 PQN131357:PQO131357 QAJ131357:QAK131357 QKF131357:QKG131357 QUB131357:QUC131357 RDX131357:RDY131357 RNT131357:RNU131357 RXP131357:RXQ131357 SHL131357:SHM131357 SRH131357:SRI131357 TBD131357:TBE131357 TKZ131357:TLA131357 TUV131357:TUW131357 UER131357:UES131357 UON131357:UOO131357 UYJ131357:UYK131357 VIF131357:VIG131357 VSB131357:VSC131357 WBX131357:WBY131357 WLT131357:WLU131357 WVP131357:WVQ131357 H196893:I196893 JD196893:JE196893 SZ196893:TA196893 ACV196893:ACW196893 AMR196893:AMS196893 AWN196893:AWO196893 BGJ196893:BGK196893 BQF196893:BQG196893 CAB196893:CAC196893 CJX196893:CJY196893 CTT196893:CTU196893 DDP196893:DDQ196893 DNL196893:DNM196893 DXH196893:DXI196893 EHD196893:EHE196893 EQZ196893:ERA196893 FAV196893:FAW196893 FKR196893:FKS196893 FUN196893:FUO196893 GEJ196893:GEK196893 GOF196893:GOG196893 GYB196893:GYC196893 HHX196893:HHY196893 HRT196893:HRU196893 IBP196893:IBQ196893 ILL196893:ILM196893 IVH196893:IVI196893 JFD196893:JFE196893 JOZ196893:JPA196893 JYV196893:JYW196893 KIR196893:KIS196893 KSN196893:KSO196893 LCJ196893:LCK196893 LMF196893:LMG196893 LWB196893:LWC196893 MFX196893:MFY196893 MPT196893:MPU196893 MZP196893:MZQ196893 NJL196893:NJM196893 NTH196893:NTI196893 ODD196893:ODE196893 OMZ196893:ONA196893 OWV196893:OWW196893 PGR196893:PGS196893 PQN196893:PQO196893 QAJ196893:QAK196893 QKF196893:QKG196893 QUB196893:QUC196893 RDX196893:RDY196893 RNT196893:RNU196893 RXP196893:RXQ196893 SHL196893:SHM196893 SRH196893:SRI196893 TBD196893:TBE196893 TKZ196893:TLA196893 TUV196893:TUW196893 UER196893:UES196893 UON196893:UOO196893 UYJ196893:UYK196893 VIF196893:VIG196893 VSB196893:VSC196893 WBX196893:WBY196893 WLT196893:WLU196893 WVP196893:WVQ196893 H262429:I262429 JD262429:JE262429 SZ262429:TA262429 ACV262429:ACW262429 AMR262429:AMS262429 AWN262429:AWO262429 BGJ262429:BGK262429 BQF262429:BQG262429 CAB262429:CAC262429 CJX262429:CJY262429 CTT262429:CTU262429 DDP262429:DDQ262429 DNL262429:DNM262429 DXH262429:DXI262429 EHD262429:EHE262429 EQZ262429:ERA262429 FAV262429:FAW262429 FKR262429:FKS262429 FUN262429:FUO262429 GEJ262429:GEK262429 GOF262429:GOG262429 GYB262429:GYC262429 HHX262429:HHY262429 HRT262429:HRU262429 IBP262429:IBQ262429 ILL262429:ILM262429 IVH262429:IVI262429 JFD262429:JFE262429 JOZ262429:JPA262429 JYV262429:JYW262429 KIR262429:KIS262429 KSN262429:KSO262429 LCJ262429:LCK262429 LMF262429:LMG262429 LWB262429:LWC262429 MFX262429:MFY262429 MPT262429:MPU262429 MZP262429:MZQ262429 NJL262429:NJM262429 NTH262429:NTI262429 ODD262429:ODE262429 OMZ262429:ONA262429 OWV262429:OWW262429 PGR262429:PGS262429 PQN262429:PQO262429 QAJ262429:QAK262429 QKF262429:QKG262429 QUB262429:QUC262429 RDX262429:RDY262429 RNT262429:RNU262429 RXP262429:RXQ262429 SHL262429:SHM262429 SRH262429:SRI262429 TBD262429:TBE262429 TKZ262429:TLA262429 TUV262429:TUW262429 UER262429:UES262429 UON262429:UOO262429 UYJ262429:UYK262429 VIF262429:VIG262429 VSB262429:VSC262429 WBX262429:WBY262429 WLT262429:WLU262429 WVP262429:WVQ262429 H327965:I327965 JD327965:JE327965 SZ327965:TA327965 ACV327965:ACW327965 AMR327965:AMS327965 AWN327965:AWO327965 BGJ327965:BGK327965 BQF327965:BQG327965 CAB327965:CAC327965 CJX327965:CJY327965 CTT327965:CTU327965 DDP327965:DDQ327965 DNL327965:DNM327965 DXH327965:DXI327965 EHD327965:EHE327965 EQZ327965:ERA327965 FAV327965:FAW327965 FKR327965:FKS327965 FUN327965:FUO327965 GEJ327965:GEK327965 GOF327965:GOG327965 GYB327965:GYC327965 HHX327965:HHY327965 HRT327965:HRU327965 IBP327965:IBQ327965 ILL327965:ILM327965 IVH327965:IVI327965 JFD327965:JFE327965 JOZ327965:JPA327965 JYV327965:JYW327965 KIR327965:KIS327965 KSN327965:KSO327965 LCJ327965:LCK327965 LMF327965:LMG327965 LWB327965:LWC327965 MFX327965:MFY327965 MPT327965:MPU327965 MZP327965:MZQ327965 NJL327965:NJM327965 NTH327965:NTI327965 ODD327965:ODE327965 OMZ327965:ONA327965 OWV327965:OWW327965 PGR327965:PGS327965 PQN327965:PQO327965 QAJ327965:QAK327965 QKF327965:QKG327965 QUB327965:QUC327965 RDX327965:RDY327965 RNT327965:RNU327965 RXP327965:RXQ327965 SHL327965:SHM327965 SRH327965:SRI327965 TBD327965:TBE327965 TKZ327965:TLA327965 TUV327965:TUW327965 UER327965:UES327965 UON327965:UOO327965 UYJ327965:UYK327965 VIF327965:VIG327965 VSB327965:VSC327965 WBX327965:WBY327965 WLT327965:WLU327965 WVP327965:WVQ327965 H393501:I393501 JD393501:JE393501 SZ393501:TA393501 ACV393501:ACW393501 AMR393501:AMS393501 AWN393501:AWO393501 BGJ393501:BGK393501 BQF393501:BQG393501 CAB393501:CAC393501 CJX393501:CJY393501 CTT393501:CTU393501 DDP393501:DDQ393501 DNL393501:DNM393501 DXH393501:DXI393501 EHD393501:EHE393501 EQZ393501:ERA393501 FAV393501:FAW393501 FKR393501:FKS393501 FUN393501:FUO393501 GEJ393501:GEK393501 GOF393501:GOG393501 GYB393501:GYC393501 HHX393501:HHY393501 HRT393501:HRU393501 IBP393501:IBQ393501 ILL393501:ILM393501 IVH393501:IVI393501 JFD393501:JFE393501 JOZ393501:JPA393501 JYV393501:JYW393501 KIR393501:KIS393501 KSN393501:KSO393501 LCJ393501:LCK393501 LMF393501:LMG393501 LWB393501:LWC393501 MFX393501:MFY393501 MPT393501:MPU393501 MZP393501:MZQ393501 NJL393501:NJM393501 NTH393501:NTI393501 ODD393501:ODE393501 OMZ393501:ONA393501 OWV393501:OWW393501 PGR393501:PGS393501 PQN393501:PQO393501 QAJ393501:QAK393501 QKF393501:QKG393501 QUB393501:QUC393501 RDX393501:RDY393501 RNT393501:RNU393501 RXP393501:RXQ393501 SHL393501:SHM393501 SRH393501:SRI393501 TBD393501:TBE393501 TKZ393501:TLA393501 TUV393501:TUW393501 UER393501:UES393501 UON393501:UOO393501 UYJ393501:UYK393501 VIF393501:VIG393501 VSB393501:VSC393501 WBX393501:WBY393501 WLT393501:WLU393501 WVP393501:WVQ393501 H459037:I459037 JD459037:JE459037 SZ459037:TA459037 ACV459037:ACW459037 AMR459037:AMS459037 AWN459037:AWO459037 BGJ459037:BGK459037 BQF459037:BQG459037 CAB459037:CAC459037 CJX459037:CJY459037 CTT459037:CTU459037 DDP459037:DDQ459037 DNL459037:DNM459037 DXH459037:DXI459037 EHD459037:EHE459037 EQZ459037:ERA459037 FAV459037:FAW459037 FKR459037:FKS459037 FUN459037:FUO459037 GEJ459037:GEK459037 GOF459037:GOG459037 GYB459037:GYC459037 HHX459037:HHY459037 HRT459037:HRU459037 IBP459037:IBQ459037 ILL459037:ILM459037 IVH459037:IVI459037 JFD459037:JFE459037 JOZ459037:JPA459037 JYV459037:JYW459037 KIR459037:KIS459037 KSN459037:KSO459037 LCJ459037:LCK459037 LMF459037:LMG459037 LWB459037:LWC459037 MFX459037:MFY459037 MPT459037:MPU459037 MZP459037:MZQ459037 NJL459037:NJM459037 NTH459037:NTI459037 ODD459037:ODE459037 OMZ459037:ONA459037 OWV459037:OWW459037 PGR459037:PGS459037 PQN459037:PQO459037 QAJ459037:QAK459037 QKF459037:QKG459037 QUB459037:QUC459037 RDX459037:RDY459037 RNT459037:RNU459037 RXP459037:RXQ459037 SHL459037:SHM459037 SRH459037:SRI459037 TBD459037:TBE459037 TKZ459037:TLA459037 TUV459037:TUW459037 UER459037:UES459037 UON459037:UOO459037 UYJ459037:UYK459037 VIF459037:VIG459037 VSB459037:VSC459037 WBX459037:WBY459037 WLT459037:WLU459037 WVP459037:WVQ459037 H524573:I524573 JD524573:JE524573 SZ524573:TA524573 ACV524573:ACW524573 AMR524573:AMS524573 AWN524573:AWO524573 BGJ524573:BGK524573 BQF524573:BQG524573 CAB524573:CAC524573 CJX524573:CJY524573 CTT524573:CTU524573 DDP524573:DDQ524573 DNL524573:DNM524573 DXH524573:DXI524573 EHD524573:EHE524573 EQZ524573:ERA524573 FAV524573:FAW524573 FKR524573:FKS524573 FUN524573:FUO524573 GEJ524573:GEK524573 GOF524573:GOG524573 GYB524573:GYC524573 HHX524573:HHY524573 HRT524573:HRU524573 IBP524573:IBQ524573 ILL524573:ILM524573 IVH524573:IVI524573 JFD524573:JFE524573 JOZ524573:JPA524573 JYV524573:JYW524573 KIR524573:KIS524573 KSN524573:KSO524573 LCJ524573:LCK524573 LMF524573:LMG524573 LWB524573:LWC524573 MFX524573:MFY524573 MPT524573:MPU524573 MZP524573:MZQ524573 NJL524573:NJM524573 NTH524573:NTI524573 ODD524573:ODE524573 OMZ524573:ONA524573 OWV524573:OWW524573 PGR524573:PGS524573 PQN524573:PQO524573 QAJ524573:QAK524573 QKF524573:QKG524573 QUB524573:QUC524573 RDX524573:RDY524573 RNT524573:RNU524573 RXP524573:RXQ524573 SHL524573:SHM524573 SRH524573:SRI524573 TBD524573:TBE524573 TKZ524573:TLA524573 TUV524573:TUW524573 UER524573:UES524573 UON524573:UOO524573 UYJ524573:UYK524573 VIF524573:VIG524573 VSB524573:VSC524573 WBX524573:WBY524573 WLT524573:WLU524573 WVP524573:WVQ524573 H590109:I590109 JD590109:JE590109 SZ590109:TA590109 ACV590109:ACW590109 AMR590109:AMS590109 AWN590109:AWO590109 BGJ590109:BGK590109 BQF590109:BQG590109 CAB590109:CAC590109 CJX590109:CJY590109 CTT590109:CTU590109 DDP590109:DDQ590109 DNL590109:DNM590109 DXH590109:DXI590109 EHD590109:EHE590109 EQZ590109:ERA590109 FAV590109:FAW590109 FKR590109:FKS590109 FUN590109:FUO590109 GEJ590109:GEK590109 GOF590109:GOG590109 GYB590109:GYC590109 HHX590109:HHY590109 HRT590109:HRU590109 IBP590109:IBQ590109 ILL590109:ILM590109 IVH590109:IVI590109 JFD590109:JFE590109 JOZ590109:JPA590109 JYV590109:JYW590109 KIR590109:KIS590109 KSN590109:KSO590109 LCJ590109:LCK590109 LMF590109:LMG590109 LWB590109:LWC590109 MFX590109:MFY590109 MPT590109:MPU590109 MZP590109:MZQ590109 NJL590109:NJM590109 NTH590109:NTI590109 ODD590109:ODE590109 OMZ590109:ONA590109 OWV590109:OWW590109 PGR590109:PGS590109 PQN590109:PQO590109 QAJ590109:QAK590109 QKF590109:QKG590109 QUB590109:QUC590109 RDX590109:RDY590109 RNT590109:RNU590109 RXP590109:RXQ590109 SHL590109:SHM590109 SRH590109:SRI590109 TBD590109:TBE590109 TKZ590109:TLA590109 TUV590109:TUW590109 UER590109:UES590109 UON590109:UOO590109 UYJ590109:UYK590109 VIF590109:VIG590109 VSB590109:VSC590109 WBX590109:WBY590109 WLT590109:WLU590109 WVP590109:WVQ590109 H655645:I655645 JD655645:JE655645 SZ655645:TA655645 ACV655645:ACW655645 AMR655645:AMS655645 AWN655645:AWO655645 BGJ655645:BGK655645 BQF655645:BQG655645 CAB655645:CAC655645 CJX655645:CJY655645 CTT655645:CTU655645 DDP655645:DDQ655645 DNL655645:DNM655645 DXH655645:DXI655645 EHD655645:EHE655645 EQZ655645:ERA655645 FAV655645:FAW655645 FKR655645:FKS655645 FUN655645:FUO655645 GEJ655645:GEK655645 GOF655645:GOG655645 GYB655645:GYC655645 HHX655645:HHY655645 HRT655645:HRU655645 IBP655645:IBQ655645 ILL655645:ILM655645 IVH655645:IVI655645 JFD655645:JFE655645 JOZ655645:JPA655645 JYV655645:JYW655645 KIR655645:KIS655645 KSN655645:KSO655645 LCJ655645:LCK655645 LMF655645:LMG655645 LWB655645:LWC655645 MFX655645:MFY655645 MPT655645:MPU655645 MZP655645:MZQ655645 NJL655645:NJM655645 NTH655645:NTI655645 ODD655645:ODE655645 OMZ655645:ONA655645 OWV655645:OWW655645 PGR655645:PGS655645 PQN655645:PQO655645 QAJ655645:QAK655645 QKF655645:QKG655645 QUB655645:QUC655645 RDX655645:RDY655645 RNT655645:RNU655645 RXP655645:RXQ655645 SHL655645:SHM655645 SRH655645:SRI655645 TBD655645:TBE655645 TKZ655645:TLA655645 TUV655645:TUW655645 UER655645:UES655645 UON655645:UOO655645 UYJ655645:UYK655645 VIF655645:VIG655645 VSB655645:VSC655645 WBX655645:WBY655645 WLT655645:WLU655645 WVP655645:WVQ655645 H721181:I721181 JD721181:JE721181 SZ721181:TA721181 ACV721181:ACW721181 AMR721181:AMS721181 AWN721181:AWO721181 BGJ721181:BGK721181 BQF721181:BQG721181 CAB721181:CAC721181 CJX721181:CJY721181 CTT721181:CTU721181 DDP721181:DDQ721181 DNL721181:DNM721181 DXH721181:DXI721181 EHD721181:EHE721181 EQZ721181:ERA721181 FAV721181:FAW721181 FKR721181:FKS721181 FUN721181:FUO721181 GEJ721181:GEK721181 GOF721181:GOG721181 GYB721181:GYC721181 HHX721181:HHY721181 HRT721181:HRU721181 IBP721181:IBQ721181 ILL721181:ILM721181 IVH721181:IVI721181 JFD721181:JFE721181 JOZ721181:JPA721181 JYV721181:JYW721181 KIR721181:KIS721181 KSN721181:KSO721181 LCJ721181:LCK721181 LMF721181:LMG721181 LWB721181:LWC721181 MFX721181:MFY721181 MPT721181:MPU721181 MZP721181:MZQ721181 NJL721181:NJM721181 NTH721181:NTI721181 ODD721181:ODE721181 OMZ721181:ONA721181 OWV721181:OWW721181 PGR721181:PGS721181 PQN721181:PQO721181 QAJ721181:QAK721181 QKF721181:QKG721181 QUB721181:QUC721181 RDX721181:RDY721181 RNT721181:RNU721181 RXP721181:RXQ721181 SHL721181:SHM721181 SRH721181:SRI721181 TBD721181:TBE721181 TKZ721181:TLA721181 TUV721181:TUW721181 UER721181:UES721181 UON721181:UOO721181 UYJ721181:UYK721181 VIF721181:VIG721181 VSB721181:VSC721181 WBX721181:WBY721181 WLT721181:WLU721181 WVP721181:WVQ721181 H786717:I786717 JD786717:JE786717 SZ786717:TA786717 ACV786717:ACW786717 AMR786717:AMS786717 AWN786717:AWO786717 BGJ786717:BGK786717 BQF786717:BQG786717 CAB786717:CAC786717 CJX786717:CJY786717 CTT786717:CTU786717 DDP786717:DDQ786717 DNL786717:DNM786717 DXH786717:DXI786717 EHD786717:EHE786717 EQZ786717:ERA786717 FAV786717:FAW786717 FKR786717:FKS786717 FUN786717:FUO786717 GEJ786717:GEK786717 GOF786717:GOG786717 GYB786717:GYC786717 HHX786717:HHY786717 HRT786717:HRU786717 IBP786717:IBQ786717 ILL786717:ILM786717 IVH786717:IVI786717 JFD786717:JFE786717 JOZ786717:JPA786717 JYV786717:JYW786717 KIR786717:KIS786717 KSN786717:KSO786717 LCJ786717:LCK786717 LMF786717:LMG786717 LWB786717:LWC786717 MFX786717:MFY786717 MPT786717:MPU786717 MZP786717:MZQ786717 NJL786717:NJM786717 NTH786717:NTI786717 ODD786717:ODE786717 OMZ786717:ONA786717 OWV786717:OWW786717 PGR786717:PGS786717 PQN786717:PQO786717 QAJ786717:QAK786717 QKF786717:QKG786717 QUB786717:QUC786717 RDX786717:RDY786717 RNT786717:RNU786717 RXP786717:RXQ786717 SHL786717:SHM786717 SRH786717:SRI786717 TBD786717:TBE786717 TKZ786717:TLA786717 TUV786717:TUW786717 UER786717:UES786717 UON786717:UOO786717 UYJ786717:UYK786717 VIF786717:VIG786717 VSB786717:VSC786717 WBX786717:WBY786717 WLT786717:WLU786717 WVP786717:WVQ786717 H852253:I852253 JD852253:JE852253 SZ852253:TA852253 ACV852253:ACW852253 AMR852253:AMS852253 AWN852253:AWO852253 BGJ852253:BGK852253 BQF852253:BQG852253 CAB852253:CAC852253 CJX852253:CJY852253 CTT852253:CTU852253 DDP852253:DDQ852253 DNL852253:DNM852253 DXH852253:DXI852253 EHD852253:EHE852253 EQZ852253:ERA852253 FAV852253:FAW852253 FKR852253:FKS852253 FUN852253:FUO852253 GEJ852253:GEK852253 GOF852253:GOG852253 GYB852253:GYC852253 HHX852253:HHY852253 HRT852253:HRU852253 IBP852253:IBQ852253 ILL852253:ILM852253 IVH852253:IVI852253 JFD852253:JFE852253 JOZ852253:JPA852253 JYV852253:JYW852253 KIR852253:KIS852253 KSN852253:KSO852253 LCJ852253:LCK852253 LMF852253:LMG852253 LWB852253:LWC852253 MFX852253:MFY852253 MPT852253:MPU852253 MZP852253:MZQ852253 NJL852253:NJM852253 NTH852253:NTI852253 ODD852253:ODE852253 OMZ852253:ONA852253 OWV852253:OWW852253 PGR852253:PGS852253 PQN852253:PQO852253 QAJ852253:QAK852253 QKF852253:QKG852253 QUB852253:QUC852253 RDX852253:RDY852253 RNT852253:RNU852253 RXP852253:RXQ852253 SHL852253:SHM852253 SRH852253:SRI852253 TBD852253:TBE852253 TKZ852253:TLA852253 TUV852253:TUW852253 UER852253:UES852253 UON852253:UOO852253 UYJ852253:UYK852253 VIF852253:VIG852253 VSB852253:VSC852253 WBX852253:WBY852253 WLT852253:WLU852253 WVP852253:WVQ852253 H917789:I917789 JD917789:JE917789 SZ917789:TA917789 ACV917789:ACW917789 AMR917789:AMS917789 AWN917789:AWO917789 BGJ917789:BGK917789 BQF917789:BQG917789 CAB917789:CAC917789 CJX917789:CJY917789 CTT917789:CTU917789 DDP917789:DDQ917789 DNL917789:DNM917789 DXH917789:DXI917789 EHD917789:EHE917789 EQZ917789:ERA917789 FAV917789:FAW917789 FKR917789:FKS917789 FUN917789:FUO917789 GEJ917789:GEK917789 GOF917789:GOG917789 GYB917789:GYC917789 HHX917789:HHY917789 HRT917789:HRU917789 IBP917789:IBQ917789 ILL917789:ILM917789 IVH917789:IVI917789 JFD917789:JFE917789 JOZ917789:JPA917789 JYV917789:JYW917789 KIR917789:KIS917789 KSN917789:KSO917789 LCJ917789:LCK917789 LMF917789:LMG917789 LWB917789:LWC917789 MFX917789:MFY917789 MPT917789:MPU917789 MZP917789:MZQ917789 NJL917789:NJM917789 NTH917789:NTI917789 ODD917789:ODE917789 OMZ917789:ONA917789 OWV917789:OWW917789 PGR917789:PGS917789 PQN917789:PQO917789 QAJ917789:QAK917789 QKF917789:QKG917789 QUB917789:QUC917789 RDX917789:RDY917789 RNT917789:RNU917789 RXP917789:RXQ917789 SHL917789:SHM917789 SRH917789:SRI917789 TBD917789:TBE917789 TKZ917789:TLA917789 TUV917789:TUW917789 UER917789:UES917789 UON917789:UOO917789 UYJ917789:UYK917789 VIF917789:VIG917789 VSB917789:VSC917789 WBX917789:WBY917789 WLT917789:WLU917789 WVP917789:WVQ917789 H983325:I983325 JD983325:JE983325 SZ983325:TA983325 ACV983325:ACW983325 AMR983325:AMS983325 AWN983325:AWO983325 BGJ983325:BGK983325 BQF983325:BQG983325 CAB983325:CAC983325 CJX983325:CJY983325 CTT983325:CTU983325 DDP983325:DDQ983325 DNL983325:DNM983325 DXH983325:DXI983325 EHD983325:EHE983325 EQZ983325:ERA983325 FAV983325:FAW983325 FKR983325:FKS983325 FUN983325:FUO983325 GEJ983325:GEK983325 GOF983325:GOG983325 GYB983325:GYC983325 HHX983325:HHY983325 HRT983325:HRU983325 IBP983325:IBQ983325 ILL983325:ILM983325 IVH983325:IVI983325 JFD983325:JFE983325 JOZ983325:JPA983325 JYV983325:JYW983325 KIR983325:KIS983325 KSN983325:KSO983325 LCJ983325:LCK983325 LMF983325:LMG983325 LWB983325:LWC983325 MFX983325:MFY983325 MPT983325:MPU983325 MZP983325:MZQ983325 NJL983325:NJM983325 NTH983325:NTI983325 ODD983325:ODE983325 OMZ983325:ONA983325 OWV983325:OWW983325 PGR983325:PGS983325 PQN983325:PQO983325 QAJ983325:QAK983325 QKF983325:QKG983325 QUB983325:QUC983325 RDX983325:RDY983325 RNT983325:RNU983325 RXP983325:RXQ983325 SHL983325:SHM983325 SRH983325:SRI983325 TBD983325:TBE983325 TKZ983325:TLA983325 TUV983325:TUW983325 UER983325:UES983325 UON983325:UOO983325 UYJ983325:UYK983325 VIF983325:VIG983325 VSB983325:VSC983325 WBX983325:WBY983325 WLT983325:WLU983325 WVP983325:WVQ983325 C115:C118 IY115:IY118 SU115:SU118 ACQ115:ACQ118 AMM115:AMM118 AWI115:AWI118 BGE115:BGE118 BQA115:BQA118 BZW115:BZW118 CJS115:CJS118 CTO115:CTO118 DDK115:DDK118 DNG115:DNG118 DXC115:DXC118 EGY115:EGY118 EQU115:EQU118 FAQ115:FAQ118 FKM115:FKM118 FUI115:FUI118 GEE115:GEE118 GOA115:GOA118 GXW115:GXW118 HHS115:HHS118 HRO115:HRO118 IBK115:IBK118 ILG115:ILG118 IVC115:IVC118 JEY115:JEY118 JOU115:JOU118 JYQ115:JYQ118 KIM115:KIM118 KSI115:KSI118 LCE115:LCE118 LMA115:LMA118 LVW115:LVW118 MFS115:MFS118 MPO115:MPO118 MZK115:MZK118 NJG115:NJG118 NTC115:NTC118 OCY115:OCY118 OMU115:OMU118 OWQ115:OWQ118 PGM115:PGM118 PQI115:PQI118 QAE115:QAE118 QKA115:QKA118 QTW115:QTW118 RDS115:RDS118 RNO115:RNO118 RXK115:RXK118 SHG115:SHG118 SRC115:SRC118 TAY115:TAY118 TKU115:TKU118 TUQ115:TUQ118 UEM115:UEM118 UOI115:UOI118 UYE115:UYE118 VIA115:VIA118 VRW115:VRW118 WBS115:WBS118 WLO115:WLO118 WVK115:WVK118 C65651:C65654 IY65651:IY65654 SU65651:SU65654 ACQ65651:ACQ65654 AMM65651:AMM65654 AWI65651:AWI65654 BGE65651:BGE65654 BQA65651:BQA65654 BZW65651:BZW65654 CJS65651:CJS65654 CTO65651:CTO65654 DDK65651:DDK65654 DNG65651:DNG65654 DXC65651:DXC65654 EGY65651:EGY65654 EQU65651:EQU65654 FAQ65651:FAQ65654 FKM65651:FKM65654 FUI65651:FUI65654 GEE65651:GEE65654 GOA65651:GOA65654 GXW65651:GXW65654 HHS65651:HHS65654 HRO65651:HRO65654 IBK65651:IBK65654 ILG65651:ILG65654 IVC65651:IVC65654 JEY65651:JEY65654 JOU65651:JOU65654 JYQ65651:JYQ65654 KIM65651:KIM65654 KSI65651:KSI65654 LCE65651:LCE65654 LMA65651:LMA65654 LVW65651:LVW65654 MFS65651:MFS65654 MPO65651:MPO65654 MZK65651:MZK65654 NJG65651:NJG65654 NTC65651:NTC65654 OCY65651:OCY65654 OMU65651:OMU65654 OWQ65651:OWQ65654 PGM65651:PGM65654 PQI65651:PQI65654 QAE65651:QAE65654 QKA65651:QKA65654 QTW65651:QTW65654 RDS65651:RDS65654 RNO65651:RNO65654 RXK65651:RXK65654 SHG65651:SHG65654 SRC65651:SRC65654 TAY65651:TAY65654 TKU65651:TKU65654 TUQ65651:TUQ65654 UEM65651:UEM65654 UOI65651:UOI65654 UYE65651:UYE65654 VIA65651:VIA65654 VRW65651:VRW65654 WBS65651:WBS65654 WLO65651:WLO65654 WVK65651:WVK65654 C131187:C131190 IY131187:IY131190 SU131187:SU131190 ACQ131187:ACQ131190 AMM131187:AMM131190 AWI131187:AWI131190 BGE131187:BGE131190 BQA131187:BQA131190 BZW131187:BZW131190 CJS131187:CJS131190 CTO131187:CTO131190 DDK131187:DDK131190 DNG131187:DNG131190 DXC131187:DXC131190 EGY131187:EGY131190 EQU131187:EQU131190 FAQ131187:FAQ131190 FKM131187:FKM131190 FUI131187:FUI131190 GEE131187:GEE131190 GOA131187:GOA131190 GXW131187:GXW131190 HHS131187:HHS131190 HRO131187:HRO131190 IBK131187:IBK131190 ILG131187:ILG131190 IVC131187:IVC131190 JEY131187:JEY131190 JOU131187:JOU131190 JYQ131187:JYQ131190 KIM131187:KIM131190 KSI131187:KSI131190 LCE131187:LCE131190 LMA131187:LMA131190 LVW131187:LVW131190 MFS131187:MFS131190 MPO131187:MPO131190 MZK131187:MZK131190 NJG131187:NJG131190 NTC131187:NTC131190 OCY131187:OCY131190 OMU131187:OMU131190 OWQ131187:OWQ131190 PGM131187:PGM131190 PQI131187:PQI131190 QAE131187:QAE131190 QKA131187:QKA131190 QTW131187:QTW131190 RDS131187:RDS131190 RNO131187:RNO131190 RXK131187:RXK131190 SHG131187:SHG131190 SRC131187:SRC131190 TAY131187:TAY131190 TKU131187:TKU131190 TUQ131187:TUQ131190 UEM131187:UEM131190 UOI131187:UOI131190 UYE131187:UYE131190 VIA131187:VIA131190 VRW131187:VRW131190 WBS131187:WBS131190 WLO131187:WLO131190 WVK131187:WVK131190 C196723:C196726 IY196723:IY196726 SU196723:SU196726 ACQ196723:ACQ196726 AMM196723:AMM196726 AWI196723:AWI196726 BGE196723:BGE196726 BQA196723:BQA196726 BZW196723:BZW196726 CJS196723:CJS196726 CTO196723:CTO196726 DDK196723:DDK196726 DNG196723:DNG196726 DXC196723:DXC196726 EGY196723:EGY196726 EQU196723:EQU196726 FAQ196723:FAQ196726 FKM196723:FKM196726 FUI196723:FUI196726 GEE196723:GEE196726 GOA196723:GOA196726 GXW196723:GXW196726 HHS196723:HHS196726 HRO196723:HRO196726 IBK196723:IBK196726 ILG196723:ILG196726 IVC196723:IVC196726 JEY196723:JEY196726 JOU196723:JOU196726 JYQ196723:JYQ196726 KIM196723:KIM196726 KSI196723:KSI196726 LCE196723:LCE196726 LMA196723:LMA196726 LVW196723:LVW196726 MFS196723:MFS196726 MPO196723:MPO196726 MZK196723:MZK196726 NJG196723:NJG196726 NTC196723:NTC196726 OCY196723:OCY196726 OMU196723:OMU196726 OWQ196723:OWQ196726 PGM196723:PGM196726 PQI196723:PQI196726 QAE196723:QAE196726 QKA196723:QKA196726 QTW196723:QTW196726 RDS196723:RDS196726 RNO196723:RNO196726 RXK196723:RXK196726 SHG196723:SHG196726 SRC196723:SRC196726 TAY196723:TAY196726 TKU196723:TKU196726 TUQ196723:TUQ196726 UEM196723:UEM196726 UOI196723:UOI196726 UYE196723:UYE196726 VIA196723:VIA196726 VRW196723:VRW196726 WBS196723:WBS196726 WLO196723:WLO196726 WVK196723:WVK196726 C262259:C262262 IY262259:IY262262 SU262259:SU262262 ACQ262259:ACQ262262 AMM262259:AMM262262 AWI262259:AWI262262 BGE262259:BGE262262 BQA262259:BQA262262 BZW262259:BZW262262 CJS262259:CJS262262 CTO262259:CTO262262 DDK262259:DDK262262 DNG262259:DNG262262 DXC262259:DXC262262 EGY262259:EGY262262 EQU262259:EQU262262 FAQ262259:FAQ262262 FKM262259:FKM262262 FUI262259:FUI262262 GEE262259:GEE262262 GOA262259:GOA262262 GXW262259:GXW262262 HHS262259:HHS262262 HRO262259:HRO262262 IBK262259:IBK262262 ILG262259:ILG262262 IVC262259:IVC262262 JEY262259:JEY262262 JOU262259:JOU262262 JYQ262259:JYQ262262 KIM262259:KIM262262 KSI262259:KSI262262 LCE262259:LCE262262 LMA262259:LMA262262 LVW262259:LVW262262 MFS262259:MFS262262 MPO262259:MPO262262 MZK262259:MZK262262 NJG262259:NJG262262 NTC262259:NTC262262 OCY262259:OCY262262 OMU262259:OMU262262 OWQ262259:OWQ262262 PGM262259:PGM262262 PQI262259:PQI262262 QAE262259:QAE262262 QKA262259:QKA262262 QTW262259:QTW262262 RDS262259:RDS262262 RNO262259:RNO262262 RXK262259:RXK262262 SHG262259:SHG262262 SRC262259:SRC262262 TAY262259:TAY262262 TKU262259:TKU262262 TUQ262259:TUQ262262 UEM262259:UEM262262 UOI262259:UOI262262 UYE262259:UYE262262 VIA262259:VIA262262 VRW262259:VRW262262 WBS262259:WBS262262 WLO262259:WLO262262 WVK262259:WVK262262 C327795:C327798 IY327795:IY327798 SU327795:SU327798 ACQ327795:ACQ327798 AMM327795:AMM327798 AWI327795:AWI327798 BGE327795:BGE327798 BQA327795:BQA327798 BZW327795:BZW327798 CJS327795:CJS327798 CTO327795:CTO327798 DDK327795:DDK327798 DNG327795:DNG327798 DXC327795:DXC327798 EGY327795:EGY327798 EQU327795:EQU327798 FAQ327795:FAQ327798 FKM327795:FKM327798 FUI327795:FUI327798 GEE327795:GEE327798 GOA327795:GOA327798 GXW327795:GXW327798 HHS327795:HHS327798 HRO327795:HRO327798 IBK327795:IBK327798 ILG327795:ILG327798 IVC327795:IVC327798 JEY327795:JEY327798 JOU327795:JOU327798 JYQ327795:JYQ327798 KIM327795:KIM327798 KSI327795:KSI327798 LCE327795:LCE327798 LMA327795:LMA327798 LVW327795:LVW327798 MFS327795:MFS327798 MPO327795:MPO327798 MZK327795:MZK327798 NJG327795:NJG327798 NTC327795:NTC327798 OCY327795:OCY327798 OMU327795:OMU327798 OWQ327795:OWQ327798 PGM327795:PGM327798 PQI327795:PQI327798 QAE327795:QAE327798 QKA327795:QKA327798 QTW327795:QTW327798 RDS327795:RDS327798 RNO327795:RNO327798 RXK327795:RXK327798 SHG327795:SHG327798 SRC327795:SRC327798 TAY327795:TAY327798 TKU327795:TKU327798 TUQ327795:TUQ327798 UEM327795:UEM327798 UOI327795:UOI327798 UYE327795:UYE327798 VIA327795:VIA327798 VRW327795:VRW327798 WBS327795:WBS327798 WLO327795:WLO327798 WVK327795:WVK327798 C393331:C393334 IY393331:IY393334 SU393331:SU393334 ACQ393331:ACQ393334 AMM393331:AMM393334 AWI393331:AWI393334 BGE393331:BGE393334 BQA393331:BQA393334 BZW393331:BZW393334 CJS393331:CJS393334 CTO393331:CTO393334 DDK393331:DDK393334 DNG393331:DNG393334 DXC393331:DXC393334 EGY393331:EGY393334 EQU393331:EQU393334 FAQ393331:FAQ393334 FKM393331:FKM393334 FUI393331:FUI393334 GEE393331:GEE393334 GOA393331:GOA393334 GXW393331:GXW393334 HHS393331:HHS393334 HRO393331:HRO393334 IBK393331:IBK393334 ILG393331:ILG393334 IVC393331:IVC393334 JEY393331:JEY393334 JOU393331:JOU393334 JYQ393331:JYQ393334 KIM393331:KIM393334 KSI393331:KSI393334 LCE393331:LCE393334 LMA393331:LMA393334 LVW393331:LVW393334 MFS393331:MFS393334 MPO393331:MPO393334 MZK393331:MZK393334 NJG393331:NJG393334 NTC393331:NTC393334 OCY393331:OCY393334 OMU393331:OMU393334 OWQ393331:OWQ393334 PGM393331:PGM393334 PQI393331:PQI393334 QAE393331:QAE393334 QKA393331:QKA393334 QTW393331:QTW393334 RDS393331:RDS393334 RNO393331:RNO393334 RXK393331:RXK393334 SHG393331:SHG393334 SRC393331:SRC393334 TAY393331:TAY393334 TKU393331:TKU393334 TUQ393331:TUQ393334 UEM393331:UEM393334 UOI393331:UOI393334 UYE393331:UYE393334 VIA393331:VIA393334 VRW393331:VRW393334 WBS393331:WBS393334 WLO393331:WLO393334 WVK393331:WVK393334 C458867:C458870 IY458867:IY458870 SU458867:SU458870 ACQ458867:ACQ458870 AMM458867:AMM458870 AWI458867:AWI458870 BGE458867:BGE458870 BQA458867:BQA458870 BZW458867:BZW458870 CJS458867:CJS458870 CTO458867:CTO458870 DDK458867:DDK458870 DNG458867:DNG458870 DXC458867:DXC458870 EGY458867:EGY458870 EQU458867:EQU458870 FAQ458867:FAQ458870 FKM458867:FKM458870 FUI458867:FUI458870 GEE458867:GEE458870 GOA458867:GOA458870 GXW458867:GXW458870 HHS458867:HHS458870 HRO458867:HRO458870 IBK458867:IBK458870 ILG458867:ILG458870 IVC458867:IVC458870 JEY458867:JEY458870 JOU458867:JOU458870 JYQ458867:JYQ458870 KIM458867:KIM458870 KSI458867:KSI458870 LCE458867:LCE458870 LMA458867:LMA458870 LVW458867:LVW458870 MFS458867:MFS458870 MPO458867:MPO458870 MZK458867:MZK458870 NJG458867:NJG458870 NTC458867:NTC458870 OCY458867:OCY458870 OMU458867:OMU458870 OWQ458867:OWQ458870 PGM458867:PGM458870 PQI458867:PQI458870 QAE458867:QAE458870 QKA458867:QKA458870 QTW458867:QTW458870 RDS458867:RDS458870 RNO458867:RNO458870 RXK458867:RXK458870 SHG458867:SHG458870 SRC458867:SRC458870 TAY458867:TAY458870 TKU458867:TKU458870 TUQ458867:TUQ458870 UEM458867:UEM458870 UOI458867:UOI458870 UYE458867:UYE458870 VIA458867:VIA458870 VRW458867:VRW458870 WBS458867:WBS458870 WLO458867:WLO458870 WVK458867:WVK458870 C524403:C524406 IY524403:IY524406 SU524403:SU524406 ACQ524403:ACQ524406 AMM524403:AMM524406 AWI524403:AWI524406 BGE524403:BGE524406 BQA524403:BQA524406 BZW524403:BZW524406 CJS524403:CJS524406 CTO524403:CTO524406 DDK524403:DDK524406 DNG524403:DNG524406 DXC524403:DXC524406 EGY524403:EGY524406 EQU524403:EQU524406 FAQ524403:FAQ524406 FKM524403:FKM524406 FUI524403:FUI524406 GEE524403:GEE524406 GOA524403:GOA524406 GXW524403:GXW524406 HHS524403:HHS524406 HRO524403:HRO524406 IBK524403:IBK524406 ILG524403:ILG524406 IVC524403:IVC524406 JEY524403:JEY524406 JOU524403:JOU524406 JYQ524403:JYQ524406 KIM524403:KIM524406 KSI524403:KSI524406 LCE524403:LCE524406 LMA524403:LMA524406 LVW524403:LVW524406 MFS524403:MFS524406 MPO524403:MPO524406 MZK524403:MZK524406 NJG524403:NJG524406 NTC524403:NTC524406 OCY524403:OCY524406 OMU524403:OMU524406 OWQ524403:OWQ524406 PGM524403:PGM524406 PQI524403:PQI524406 QAE524403:QAE524406 QKA524403:QKA524406 QTW524403:QTW524406 RDS524403:RDS524406 RNO524403:RNO524406 RXK524403:RXK524406 SHG524403:SHG524406 SRC524403:SRC524406 TAY524403:TAY524406 TKU524403:TKU524406 TUQ524403:TUQ524406 UEM524403:UEM524406 UOI524403:UOI524406 UYE524403:UYE524406 VIA524403:VIA524406 VRW524403:VRW524406 WBS524403:WBS524406 WLO524403:WLO524406 WVK524403:WVK524406 C589939:C589942 IY589939:IY589942 SU589939:SU589942 ACQ589939:ACQ589942 AMM589939:AMM589942 AWI589939:AWI589942 BGE589939:BGE589942 BQA589939:BQA589942 BZW589939:BZW589942 CJS589939:CJS589942 CTO589939:CTO589942 DDK589939:DDK589942 DNG589939:DNG589942 DXC589939:DXC589942 EGY589939:EGY589942 EQU589939:EQU589942 FAQ589939:FAQ589942 FKM589939:FKM589942 FUI589939:FUI589942 GEE589939:GEE589942 GOA589939:GOA589942 GXW589939:GXW589942 HHS589939:HHS589942 HRO589939:HRO589942 IBK589939:IBK589942 ILG589939:ILG589942 IVC589939:IVC589942 JEY589939:JEY589942 JOU589939:JOU589942 JYQ589939:JYQ589942 KIM589939:KIM589942 KSI589939:KSI589942 LCE589939:LCE589942 LMA589939:LMA589942 LVW589939:LVW589942 MFS589939:MFS589942 MPO589939:MPO589942 MZK589939:MZK589942 NJG589939:NJG589942 NTC589939:NTC589942 OCY589939:OCY589942 OMU589939:OMU589942 OWQ589939:OWQ589942 PGM589939:PGM589942 PQI589939:PQI589942 QAE589939:QAE589942 QKA589939:QKA589942 QTW589939:QTW589942 RDS589939:RDS589942 RNO589939:RNO589942 RXK589939:RXK589942 SHG589939:SHG589942 SRC589939:SRC589942 TAY589939:TAY589942 TKU589939:TKU589942 TUQ589939:TUQ589942 UEM589939:UEM589942 UOI589939:UOI589942 UYE589939:UYE589942 VIA589939:VIA589942 VRW589939:VRW589942 WBS589939:WBS589942 WLO589939:WLO589942 WVK589939:WVK589942 C655475:C655478 IY655475:IY655478 SU655475:SU655478 ACQ655475:ACQ655478 AMM655475:AMM655478 AWI655475:AWI655478 BGE655475:BGE655478 BQA655475:BQA655478 BZW655475:BZW655478 CJS655475:CJS655478 CTO655475:CTO655478 DDK655475:DDK655478 DNG655475:DNG655478 DXC655475:DXC655478 EGY655475:EGY655478 EQU655475:EQU655478 FAQ655475:FAQ655478 FKM655475:FKM655478 FUI655475:FUI655478 GEE655475:GEE655478 GOA655475:GOA655478 GXW655475:GXW655478 HHS655475:HHS655478 HRO655475:HRO655478 IBK655475:IBK655478 ILG655475:ILG655478 IVC655475:IVC655478 JEY655475:JEY655478 JOU655475:JOU655478 JYQ655475:JYQ655478 KIM655475:KIM655478 KSI655475:KSI655478 LCE655475:LCE655478 LMA655475:LMA655478 LVW655475:LVW655478 MFS655475:MFS655478 MPO655475:MPO655478 MZK655475:MZK655478 NJG655475:NJG655478 NTC655475:NTC655478 OCY655475:OCY655478 OMU655475:OMU655478 OWQ655475:OWQ655478 PGM655475:PGM655478 PQI655475:PQI655478 QAE655475:QAE655478 QKA655475:QKA655478 QTW655475:QTW655478 RDS655475:RDS655478 RNO655475:RNO655478 RXK655475:RXK655478 SHG655475:SHG655478 SRC655475:SRC655478 TAY655475:TAY655478 TKU655475:TKU655478 TUQ655475:TUQ655478 UEM655475:UEM655478 UOI655475:UOI655478 UYE655475:UYE655478 VIA655475:VIA655478 VRW655475:VRW655478 WBS655475:WBS655478 WLO655475:WLO655478 WVK655475:WVK655478 C721011:C721014 IY721011:IY721014 SU721011:SU721014 ACQ721011:ACQ721014 AMM721011:AMM721014 AWI721011:AWI721014 BGE721011:BGE721014 BQA721011:BQA721014 BZW721011:BZW721014 CJS721011:CJS721014 CTO721011:CTO721014 DDK721011:DDK721014 DNG721011:DNG721014 DXC721011:DXC721014 EGY721011:EGY721014 EQU721011:EQU721014 FAQ721011:FAQ721014 FKM721011:FKM721014 FUI721011:FUI721014 GEE721011:GEE721014 GOA721011:GOA721014 GXW721011:GXW721014 HHS721011:HHS721014 HRO721011:HRO721014 IBK721011:IBK721014 ILG721011:ILG721014 IVC721011:IVC721014 JEY721011:JEY721014 JOU721011:JOU721014 JYQ721011:JYQ721014 KIM721011:KIM721014 KSI721011:KSI721014 LCE721011:LCE721014 LMA721011:LMA721014 LVW721011:LVW721014 MFS721011:MFS721014 MPO721011:MPO721014 MZK721011:MZK721014 NJG721011:NJG721014 NTC721011:NTC721014 OCY721011:OCY721014 OMU721011:OMU721014 OWQ721011:OWQ721014 PGM721011:PGM721014 PQI721011:PQI721014 QAE721011:QAE721014 QKA721011:QKA721014 QTW721011:QTW721014 RDS721011:RDS721014 RNO721011:RNO721014 RXK721011:RXK721014 SHG721011:SHG721014 SRC721011:SRC721014 TAY721011:TAY721014 TKU721011:TKU721014 TUQ721011:TUQ721014 UEM721011:UEM721014 UOI721011:UOI721014 UYE721011:UYE721014 VIA721011:VIA721014 VRW721011:VRW721014 WBS721011:WBS721014 WLO721011:WLO721014 WVK721011:WVK721014 C786547:C786550 IY786547:IY786550 SU786547:SU786550 ACQ786547:ACQ786550 AMM786547:AMM786550 AWI786547:AWI786550 BGE786547:BGE786550 BQA786547:BQA786550 BZW786547:BZW786550 CJS786547:CJS786550 CTO786547:CTO786550 DDK786547:DDK786550 DNG786547:DNG786550 DXC786547:DXC786550 EGY786547:EGY786550 EQU786547:EQU786550 FAQ786547:FAQ786550 FKM786547:FKM786550 FUI786547:FUI786550 GEE786547:GEE786550 GOA786547:GOA786550 GXW786547:GXW786550 HHS786547:HHS786550 HRO786547:HRO786550 IBK786547:IBK786550 ILG786547:ILG786550 IVC786547:IVC786550 JEY786547:JEY786550 JOU786547:JOU786550 JYQ786547:JYQ786550 KIM786547:KIM786550 KSI786547:KSI786550 LCE786547:LCE786550 LMA786547:LMA786550 LVW786547:LVW786550 MFS786547:MFS786550 MPO786547:MPO786550 MZK786547:MZK786550 NJG786547:NJG786550 NTC786547:NTC786550 OCY786547:OCY786550 OMU786547:OMU786550 OWQ786547:OWQ786550 PGM786547:PGM786550 PQI786547:PQI786550 QAE786547:QAE786550 QKA786547:QKA786550 QTW786547:QTW786550 RDS786547:RDS786550 RNO786547:RNO786550 RXK786547:RXK786550 SHG786547:SHG786550 SRC786547:SRC786550 TAY786547:TAY786550 TKU786547:TKU786550 TUQ786547:TUQ786550 UEM786547:UEM786550 UOI786547:UOI786550 UYE786547:UYE786550 VIA786547:VIA786550 VRW786547:VRW786550 WBS786547:WBS786550 WLO786547:WLO786550 WVK786547:WVK786550 C852083:C852086 IY852083:IY852086 SU852083:SU852086 ACQ852083:ACQ852086 AMM852083:AMM852086 AWI852083:AWI852086 BGE852083:BGE852086 BQA852083:BQA852086 BZW852083:BZW852086 CJS852083:CJS852086 CTO852083:CTO852086 DDK852083:DDK852086 DNG852083:DNG852086 DXC852083:DXC852086 EGY852083:EGY852086 EQU852083:EQU852086 FAQ852083:FAQ852086 FKM852083:FKM852086 FUI852083:FUI852086 GEE852083:GEE852086 GOA852083:GOA852086 GXW852083:GXW852086 HHS852083:HHS852086 HRO852083:HRO852086 IBK852083:IBK852086 ILG852083:ILG852086 IVC852083:IVC852086 JEY852083:JEY852086 JOU852083:JOU852086 JYQ852083:JYQ852086 KIM852083:KIM852086 KSI852083:KSI852086 LCE852083:LCE852086 LMA852083:LMA852086 LVW852083:LVW852086 MFS852083:MFS852086 MPO852083:MPO852086 MZK852083:MZK852086 NJG852083:NJG852086 NTC852083:NTC852086 OCY852083:OCY852086 OMU852083:OMU852086 OWQ852083:OWQ852086 PGM852083:PGM852086 PQI852083:PQI852086 QAE852083:QAE852086 QKA852083:QKA852086 QTW852083:QTW852086 RDS852083:RDS852086 RNO852083:RNO852086 RXK852083:RXK852086 SHG852083:SHG852086 SRC852083:SRC852086 TAY852083:TAY852086 TKU852083:TKU852086 TUQ852083:TUQ852086 UEM852083:UEM852086 UOI852083:UOI852086 UYE852083:UYE852086 VIA852083:VIA852086 VRW852083:VRW852086 WBS852083:WBS852086 WLO852083:WLO852086 WVK852083:WVK852086 C917619:C917622 IY917619:IY917622 SU917619:SU917622 ACQ917619:ACQ917622 AMM917619:AMM917622 AWI917619:AWI917622 BGE917619:BGE917622 BQA917619:BQA917622 BZW917619:BZW917622 CJS917619:CJS917622 CTO917619:CTO917622 DDK917619:DDK917622 DNG917619:DNG917622 DXC917619:DXC917622 EGY917619:EGY917622 EQU917619:EQU917622 FAQ917619:FAQ917622 FKM917619:FKM917622 FUI917619:FUI917622 GEE917619:GEE917622 GOA917619:GOA917622 GXW917619:GXW917622 HHS917619:HHS917622 HRO917619:HRO917622 IBK917619:IBK917622 ILG917619:ILG917622 IVC917619:IVC917622 JEY917619:JEY917622 JOU917619:JOU917622 JYQ917619:JYQ917622 KIM917619:KIM917622 KSI917619:KSI917622 LCE917619:LCE917622 LMA917619:LMA917622 LVW917619:LVW917622 MFS917619:MFS917622 MPO917619:MPO917622 MZK917619:MZK917622 NJG917619:NJG917622 NTC917619:NTC917622 OCY917619:OCY917622 OMU917619:OMU917622 OWQ917619:OWQ917622 PGM917619:PGM917622 PQI917619:PQI917622 QAE917619:QAE917622 QKA917619:QKA917622 QTW917619:QTW917622 RDS917619:RDS917622 RNO917619:RNO917622 RXK917619:RXK917622 SHG917619:SHG917622 SRC917619:SRC917622 TAY917619:TAY917622 TKU917619:TKU917622 TUQ917619:TUQ917622 UEM917619:UEM917622 UOI917619:UOI917622 UYE917619:UYE917622 VIA917619:VIA917622 VRW917619:VRW917622 WBS917619:WBS917622 WLO917619:WLO917622 WVK917619:WVK917622 C983155:C983158 IY983155:IY983158 SU983155:SU983158 ACQ983155:ACQ983158 AMM983155:AMM983158 AWI983155:AWI983158 BGE983155:BGE983158 BQA983155:BQA983158 BZW983155:BZW983158 CJS983155:CJS983158 CTO983155:CTO983158 DDK983155:DDK983158 DNG983155:DNG983158 DXC983155:DXC983158 EGY983155:EGY983158 EQU983155:EQU983158 FAQ983155:FAQ983158 FKM983155:FKM983158 FUI983155:FUI983158 GEE983155:GEE983158 GOA983155:GOA983158 GXW983155:GXW983158 HHS983155:HHS983158 HRO983155:HRO983158 IBK983155:IBK983158 ILG983155:ILG983158 IVC983155:IVC983158 JEY983155:JEY983158 JOU983155:JOU983158 JYQ983155:JYQ983158 KIM983155:KIM983158 KSI983155:KSI983158 LCE983155:LCE983158 LMA983155:LMA983158 LVW983155:LVW983158 MFS983155:MFS983158 MPO983155:MPO983158 MZK983155:MZK983158 NJG983155:NJG983158 NTC983155:NTC983158 OCY983155:OCY983158 OMU983155:OMU983158 OWQ983155:OWQ983158 PGM983155:PGM983158 PQI983155:PQI983158 QAE983155:QAE983158 QKA983155:QKA983158 QTW983155:QTW983158 RDS983155:RDS983158 RNO983155:RNO983158 RXK983155:RXK983158 SHG983155:SHG983158 SRC983155:SRC983158 TAY983155:TAY983158 TKU983155:TKU983158 TUQ983155:TUQ983158 UEM983155:UEM983158 UOI983155:UOI983158 UYE983155:UYE983158 VIA983155:VIA983158 VRW983155:VRW983158 WBS983155:WBS983158 WLO983155:WLO983158 WVK983155:WVK983158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C127:C134 IY127:IY134 SU127:SU134 ACQ127:ACQ134 AMM127:AMM134 AWI127:AWI134 BGE127:BGE134 BQA127:BQA134 BZW127:BZW134 CJS127:CJS134 CTO127:CTO134 DDK127:DDK134 DNG127:DNG134 DXC127:DXC134 EGY127:EGY134 EQU127:EQU134 FAQ127:FAQ134 FKM127:FKM134 FUI127:FUI134 GEE127:GEE134 GOA127:GOA134 GXW127:GXW134 HHS127:HHS134 HRO127:HRO134 IBK127:IBK134 ILG127:ILG134 IVC127:IVC134 JEY127:JEY134 JOU127:JOU134 JYQ127:JYQ134 KIM127:KIM134 KSI127:KSI134 LCE127:LCE134 LMA127:LMA134 LVW127:LVW134 MFS127:MFS134 MPO127:MPO134 MZK127:MZK134 NJG127:NJG134 NTC127:NTC134 OCY127:OCY134 OMU127:OMU134 OWQ127:OWQ134 PGM127:PGM134 PQI127:PQI134 QAE127:QAE134 QKA127:QKA134 QTW127:QTW134 RDS127:RDS134 RNO127:RNO134 RXK127:RXK134 SHG127:SHG134 SRC127:SRC134 TAY127:TAY134 TKU127:TKU134 TUQ127:TUQ134 UEM127:UEM134 UOI127:UOI134 UYE127:UYE134 VIA127:VIA134 VRW127:VRW134 WBS127:WBS134 WLO127:WLO134 WVK127:WVK134 C65663:C65670 IY65663:IY65670 SU65663:SU65670 ACQ65663:ACQ65670 AMM65663:AMM65670 AWI65663:AWI65670 BGE65663:BGE65670 BQA65663:BQA65670 BZW65663:BZW65670 CJS65663:CJS65670 CTO65663:CTO65670 DDK65663:DDK65670 DNG65663:DNG65670 DXC65663:DXC65670 EGY65663:EGY65670 EQU65663:EQU65670 FAQ65663:FAQ65670 FKM65663:FKM65670 FUI65663:FUI65670 GEE65663:GEE65670 GOA65663:GOA65670 GXW65663:GXW65670 HHS65663:HHS65670 HRO65663:HRO65670 IBK65663:IBK65670 ILG65663:ILG65670 IVC65663:IVC65670 JEY65663:JEY65670 JOU65663:JOU65670 JYQ65663:JYQ65670 KIM65663:KIM65670 KSI65663:KSI65670 LCE65663:LCE65670 LMA65663:LMA65670 LVW65663:LVW65670 MFS65663:MFS65670 MPO65663:MPO65670 MZK65663:MZK65670 NJG65663:NJG65670 NTC65663:NTC65670 OCY65663:OCY65670 OMU65663:OMU65670 OWQ65663:OWQ65670 PGM65663:PGM65670 PQI65663:PQI65670 QAE65663:QAE65670 QKA65663:QKA65670 QTW65663:QTW65670 RDS65663:RDS65670 RNO65663:RNO65670 RXK65663:RXK65670 SHG65663:SHG65670 SRC65663:SRC65670 TAY65663:TAY65670 TKU65663:TKU65670 TUQ65663:TUQ65670 UEM65663:UEM65670 UOI65663:UOI65670 UYE65663:UYE65670 VIA65663:VIA65670 VRW65663:VRW65670 WBS65663:WBS65670 WLO65663:WLO65670 WVK65663:WVK65670 C131199:C131206 IY131199:IY131206 SU131199:SU131206 ACQ131199:ACQ131206 AMM131199:AMM131206 AWI131199:AWI131206 BGE131199:BGE131206 BQA131199:BQA131206 BZW131199:BZW131206 CJS131199:CJS131206 CTO131199:CTO131206 DDK131199:DDK131206 DNG131199:DNG131206 DXC131199:DXC131206 EGY131199:EGY131206 EQU131199:EQU131206 FAQ131199:FAQ131206 FKM131199:FKM131206 FUI131199:FUI131206 GEE131199:GEE131206 GOA131199:GOA131206 GXW131199:GXW131206 HHS131199:HHS131206 HRO131199:HRO131206 IBK131199:IBK131206 ILG131199:ILG131206 IVC131199:IVC131206 JEY131199:JEY131206 JOU131199:JOU131206 JYQ131199:JYQ131206 KIM131199:KIM131206 KSI131199:KSI131206 LCE131199:LCE131206 LMA131199:LMA131206 LVW131199:LVW131206 MFS131199:MFS131206 MPO131199:MPO131206 MZK131199:MZK131206 NJG131199:NJG131206 NTC131199:NTC131206 OCY131199:OCY131206 OMU131199:OMU131206 OWQ131199:OWQ131206 PGM131199:PGM131206 PQI131199:PQI131206 QAE131199:QAE131206 QKA131199:QKA131206 QTW131199:QTW131206 RDS131199:RDS131206 RNO131199:RNO131206 RXK131199:RXK131206 SHG131199:SHG131206 SRC131199:SRC131206 TAY131199:TAY131206 TKU131199:TKU131206 TUQ131199:TUQ131206 UEM131199:UEM131206 UOI131199:UOI131206 UYE131199:UYE131206 VIA131199:VIA131206 VRW131199:VRW131206 WBS131199:WBS131206 WLO131199:WLO131206 WVK131199:WVK131206 C196735:C196742 IY196735:IY196742 SU196735:SU196742 ACQ196735:ACQ196742 AMM196735:AMM196742 AWI196735:AWI196742 BGE196735:BGE196742 BQA196735:BQA196742 BZW196735:BZW196742 CJS196735:CJS196742 CTO196735:CTO196742 DDK196735:DDK196742 DNG196735:DNG196742 DXC196735:DXC196742 EGY196735:EGY196742 EQU196735:EQU196742 FAQ196735:FAQ196742 FKM196735:FKM196742 FUI196735:FUI196742 GEE196735:GEE196742 GOA196735:GOA196742 GXW196735:GXW196742 HHS196735:HHS196742 HRO196735:HRO196742 IBK196735:IBK196742 ILG196735:ILG196742 IVC196735:IVC196742 JEY196735:JEY196742 JOU196735:JOU196742 JYQ196735:JYQ196742 KIM196735:KIM196742 KSI196735:KSI196742 LCE196735:LCE196742 LMA196735:LMA196742 LVW196735:LVW196742 MFS196735:MFS196742 MPO196735:MPO196742 MZK196735:MZK196742 NJG196735:NJG196742 NTC196735:NTC196742 OCY196735:OCY196742 OMU196735:OMU196742 OWQ196735:OWQ196742 PGM196735:PGM196742 PQI196735:PQI196742 QAE196735:QAE196742 QKA196735:QKA196742 QTW196735:QTW196742 RDS196735:RDS196742 RNO196735:RNO196742 RXK196735:RXK196742 SHG196735:SHG196742 SRC196735:SRC196742 TAY196735:TAY196742 TKU196735:TKU196742 TUQ196735:TUQ196742 UEM196735:UEM196742 UOI196735:UOI196742 UYE196735:UYE196742 VIA196735:VIA196742 VRW196735:VRW196742 WBS196735:WBS196742 WLO196735:WLO196742 WVK196735:WVK196742 C262271:C262278 IY262271:IY262278 SU262271:SU262278 ACQ262271:ACQ262278 AMM262271:AMM262278 AWI262271:AWI262278 BGE262271:BGE262278 BQA262271:BQA262278 BZW262271:BZW262278 CJS262271:CJS262278 CTO262271:CTO262278 DDK262271:DDK262278 DNG262271:DNG262278 DXC262271:DXC262278 EGY262271:EGY262278 EQU262271:EQU262278 FAQ262271:FAQ262278 FKM262271:FKM262278 FUI262271:FUI262278 GEE262271:GEE262278 GOA262271:GOA262278 GXW262271:GXW262278 HHS262271:HHS262278 HRO262271:HRO262278 IBK262271:IBK262278 ILG262271:ILG262278 IVC262271:IVC262278 JEY262271:JEY262278 JOU262271:JOU262278 JYQ262271:JYQ262278 KIM262271:KIM262278 KSI262271:KSI262278 LCE262271:LCE262278 LMA262271:LMA262278 LVW262271:LVW262278 MFS262271:MFS262278 MPO262271:MPO262278 MZK262271:MZK262278 NJG262271:NJG262278 NTC262271:NTC262278 OCY262271:OCY262278 OMU262271:OMU262278 OWQ262271:OWQ262278 PGM262271:PGM262278 PQI262271:PQI262278 QAE262271:QAE262278 QKA262271:QKA262278 QTW262271:QTW262278 RDS262271:RDS262278 RNO262271:RNO262278 RXK262271:RXK262278 SHG262271:SHG262278 SRC262271:SRC262278 TAY262271:TAY262278 TKU262271:TKU262278 TUQ262271:TUQ262278 UEM262271:UEM262278 UOI262271:UOI262278 UYE262271:UYE262278 VIA262271:VIA262278 VRW262271:VRW262278 WBS262271:WBS262278 WLO262271:WLO262278 WVK262271:WVK262278 C327807:C327814 IY327807:IY327814 SU327807:SU327814 ACQ327807:ACQ327814 AMM327807:AMM327814 AWI327807:AWI327814 BGE327807:BGE327814 BQA327807:BQA327814 BZW327807:BZW327814 CJS327807:CJS327814 CTO327807:CTO327814 DDK327807:DDK327814 DNG327807:DNG327814 DXC327807:DXC327814 EGY327807:EGY327814 EQU327807:EQU327814 FAQ327807:FAQ327814 FKM327807:FKM327814 FUI327807:FUI327814 GEE327807:GEE327814 GOA327807:GOA327814 GXW327807:GXW327814 HHS327807:HHS327814 HRO327807:HRO327814 IBK327807:IBK327814 ILG327807:ILG327814 IVC327807:IVC327814 JEY327807:JEY327814 JOU327807:JOU327814 JYQ327807:JYQ327814 KIM327807:KIM327814 KSI327807:KSI327814 LCE327807:LCE327814 LMA327807:LMA327814 LVW327807:LVW327814 MFS327807:MFS327814 MPO327807:MPO327814 MZK327807:MZK327814 NJG327807:NJG327814 NTC327807:NTC327814 OCY327807:OCY327814 OMU327807:OMU327814 OWQ327807:OWQ327814 PGM327807:PGM327814 PQI327807:PQI327814 QAE327807:QAE327814 QKA327807:QKA327814 QTW327807:QTW327814 RDS327807:RDS327814 RNO327807:RNO327814 RXK327807:RXK327814 SHG327807:SHG327814 SRC327807:SRC327814 TAY327807:TAY327814 TKU327807:TKU327814 TUQ327807:TUQ327814 UEM327807:UEM327814 UOI327807:UOI327814 UYE327807:UYE327814 VIA327807:VIA327814 VRW327807:VRW327814 WBS327807:WBS327814 WLO327807:WLO327814 WVK327807:WVK327814 C393343:C393350 IY393343:IY393350 SU393343:SU393350 ACQ393343:ACQ393350 AMM393343:AMM393350 AWI393343:AWI393350 BGE393343:BGE393350 BQA393343:BQA393350 BZW393343:BZW393350 CJS393343:CJS393350 CTO393343:CTO393350 DDK393343:DDK393350 DNG393343:DNG393350 DXC393343:DXC393350 EGY393343:EGY393350 EQU393343:EQU393350 FAQ393343:FAQ393350 FKM393343:FKM393350 FUI393343:FUI393350 GEE393343:GEE393350 GOA393343:GOA393350 GXW393343:GXW393350 HHS393343:HHS393350 HRO393343:HRO393350 IBK393343:IBK393350 ILG393343:ILG393350 IVC393343:IVC393350 JEY393343:JEY393350 JOU393343:JOU393350 JYQ393343:JYQ393350 KIM393343:KIM393350 KSI393343:KSI393350 LCE393343:LCE393350 LMA393343:LMA393350 LVW393343:LVW393350 MFS393343:MFS393350 MPO393343:MPO393350 MZK393343:MZK393350 NJG393343:NJG393350 NTC393343:NTC393350 OCY393343:OCY393350 OMU393343:OMU393350 OWQ393343:OWQ393350 PGM393343:PGM393350 PQI393343:PQI393350 QAE393343:QAE393350 QKA393343:QKA393350 QTW393343:QTW393350 RDS393343:RDS393350 RNO393343:RNO393350 RXK393343:RXK393350 SHG393343:SHG393350 SRC393343:SRC393350 TAY393343:TAY393350 TKU393343:TKU393350 TUQ393343:TUQ393350 UEM393343:UEM393350 UOI393343:UOI393350 UYE393343:UYE393350 VIA393343:VIA393350 VRW393343:VRW393350 WBS393343:WBS393350 WLO393343:WLO393350 WVK393343:WVK393350 C458879:C458886 IY458879:IY458886 SU458879:SU458886 ACQ458879:ACQ458886 AMM458879:AMM458886 AWI458879:AWI458886 BGE458879:BGE458886 BQA458879:BQA458886 BZW458879:BZW458886 CJS458879:CJS458886 CTO458879:CTO458886 DDK458879:DDK458886 DNG458879:DNG458886 DXC458879:DXC458886 EGY458879:EGY458886 EQU458879:EQU458886 FAQ458879:FAQ458886 FKM458879:FKM458886 FUI458879:FUI458886 GEE458879:GEE458886 GOA458879:GOA458886 GXW458879:GXW458886 HHS458879:HHS458886 HRO458879:HRO458886 IBK458879:IBK458886 ILG458879:ILG458886 IVC458879:IVC458886 JEY458879:JEY458886 JOU458879:JOU458886 JYQ458879:JYQ458886 KIM458879:KIM458886 KSI458879:KSI458886 LCE458879:LCE458886 LMA458879:LMA458886 LVW458879:LVW458886 MFS458879:MFS458886 MPO458879:MPO458886 MZK458879:MZK458886 NJG458879:NJG458886 NTC458879:NTC458886 OCY458879:OCY458886 OMU458879:OMU458886 OWQ458879:OWQ458886 PGM458879:PGM458886 PQI458879:PQI458886 QAE458879:QAE458886 QKA458879:QKA458886 QTW458879:QTW458886 RDS458879:RDS458886 RNO458879:RNO458886 RXK458879:RXK458886 SHG458879:SHG458886 SRC458879:SRC458886 TAY458879:TAY458886 TKU458879:TKU458886 TUQ458879:TUQ458886 UEM458879:UEM458886 UOI458879:UOI458886 UYE458879:UYE458886 VIA458879:VIA458886 VRW458879:VRW458886 WBS458879:WBS458886 WLO458879:WLO458886 WVK458879:WVK458886 C524415:C524422 IY524415:IY524422 SU524415:SU524422 ACQ524415:ACQ524422 AMM524415:AMM524422 AWI524415:AWI524422 BGE524415:BGE524422 BQA524415:BQA524422 BZW524415:BZW524422 CJS524415:CJS524422 CTO524415:CTO524422 DDK524415:DDK524422 DNG524415:DNG524422 DXC524415:DXC524422 EGY524415:EGY524422 EQU524415:EQU524422 FAQ524415:FAQ524422 FKM524415:FKM524422 FUI524415:FUI524422 GEE524415:GEE524422 GOA524415:GOA524422 GXW524415:GXW524422 HHS524415:HHS524422 HRO524415:HRO524422 IBK524415:IBK524422 ILG524415:ILG524422 IVC524415:IVC524422 JEY524415:JEY524422 JOU524415:JOU524422 JYQ524415:JYQ524422 KIM524415:KIM524422 KSI524415:KSI524422 LCE524415:LCE524422 LMA524415:LMA524422 LVW524415:LVW524422 MFS524415:MFS524422 MPO524415:MPO524422 MZK524415:MZK524422 NJG524415:NJG524422 NTC524415:NTC524422 OCY524415:OCY524422 OMU524415:OMU524422 OWQ524415:OWQ524422 PGM524415:PGM524422 PQI524415:PQI524422 QAE524415:QAE524422 QKA524415:QKA524422 QTW524415:QTW524422 RDS524415:RDS524422 RNO524415:RNO524422 RXK524415:RXK524422 SHG524415:SHG524422 SRC524415:SRC524422 TAY524415:TAY524422 TKU524415:TKU524422 TUQ524415:TUQ524422 UEM524415:UEM524422 UOI524415:UOI524422 UYE524415:UYE524422 VIA524415:VIA524422 VRW524415:VRW524422 WBS524415:WBS524422 WLO524415:WLO524422 WVK524415:WVK524422 C589951:C589958 IY589951:IY589958 SU589951:SU589958 ACQ589951:ACQ589958 AMM589951:AMM589958 AWI589951:AWI589958 BGE589951:BGE589958 BQA589951:BQA589958 BZW589951:BZW589958 CJS589951:CJS589958 CTO589951:CTO589958 DDK589951:DDK589958 DNG589951:DNG589958 DXC589951:DXC589958 EGY589951:EGY589958 EQU589951:EQU589958 FAQ589951:FAQ589958 FKM589951:FKM589958 FUI589951:FUI589958 GEE589951:GEE589958 GOA589951:GOA589958 GXW589951:GXW589958 HHS589951:HHS589958 HRO589951:HRO589958 IBK589951:IBK589958 ILG589951:ILG589958 IVC589951:IVC589958 JEY589951:JEY589958 JOU589951:JOU589958 JYQ589951:JYQ589958 KIM589951:KIM589958 KSI589951:KSI589958 LCE589951:LCE589958 LMA589951:LMA589958 LVW589951:LVW589958 MFS589951:MFS589958 MPO589951:MPO589958 MZK589951:MZK589958 NJG589951:NJG589958 NTC589951:NTC589958 OCY589951:OCY589958 OMU589951:OMU589958 OWQ589951:OWQ589958 PGM589951:PGM589958 PQI589951:PQI589958 QAE589951:QAE589958 QKA589951:QKA589958 QTW589951:QTW589958 RDS589951:RDS589958 RNO589951:RNO589958 RXK589951:RXK589958 SHG589951:SHG589958 SRC589951:SRC589958 TAY589951:TAY589958 TKU589951:TKU589958 TUQ589951:TUQ589958 UEM589951:UEM589958 UOI589951:UOI589958 UYE589951:UYE589958 VIA589951:VIA589958 VRW589951:VRW589958 WBS589951:WBS589958 WLO589951:WLO589958 WVK589951:WVK589958 C655487:C655494 IY655487:IY655494 SU655487:SU655494 ACQ655487:ACQ655494 AMM655487:AMM655494 AWI655487:AWI655494 BGE655487:BGE655494 BQA655487:BQA655494 BZW655487:BZW655494 CJS655487:CJS655494 CTO655487:CTO655494 DDK655487:DDK655494 DNG655487:DNG655494 DXC655487:DXC655494 EGY655487:EGY655494 EQU655487:EQU655494 FAQ655487:FAQ655494 FKM655487:FKM655494 FUI655487:FUI655494 GEE655487:GEE655494 GOA655487:GOA655494 GXW655487:GXW655494 HHS655487:HHS655494 HRO655487:HRO655494 IBK655487:IBK655494 ILG655487:ILG655494 IVC655487:IVC655494 JEY655487:JEY655494 JOU655487:JOU655494 JYQ655487:JYQ655494 KIM655487:KIM655494 KSI655487:KSI655494 LCE655487:LCE655494 LMA655487:LMA655494 LVW655487:LVW655494 MFS655487:MFS655494 MPO655487:MPO655494 MZK655487:MZK655494 NJG655487:NJG655494 NTC655487:NTC655494 OCY655487:OCY655494 OMU655487:OMU655494 OWQ655487:OWQ655494 PGM655487:PGM655494 PQI655487:PQI655494 QAE655487:QAE655494 QKA655487:QKA655494 QTW655487:QTW655494 RDS655487:RDS655494 RNO655487:RNO655494 RXK655487:RXK655494 SHG655487:SHG655494 SRC655487:SRC655494 TAY655487:TAY655494 TKU655487:TKU655494 TUQ655487:TUQ655494 UEM655487:UEM655494 UOI655487:UOI655494 UYE655487:UYE655494 VIA655487:VIA655494 VRW655487:VRW655494 WBS655487:WBS655494 WLO655487:WLO655494 WVK655487:WVK655494 C721023:C721030 IY721023:IY721030 SU721023:SU721030 ACQ721023:ACQ721030 AMM721023:AMM721030 AWI721023:AWI721030 BGE721023:BGE721030 BQA721023:BQA721030 BZW721023:BZW721030 CJS721023:CJS721030 CTO721023:CTO721030 DDK721023:DDK721030 DNG721023:DNG721030 DXC721023:DXC721030 EGY721023:EGY721030 EQU721023:EQU721030 FAQ721023:FAQ721030 FKM721023:FKM721030 FUI721023:FUI721030 GEE721023:GEE721030 GOA721023:GOA721030 GXW721023:GXW721030 HHS721023:HHS721030 HRO721023:HRO721030 IBK721023:IBK721030 ILG721023:ILG721030 IVC721023:IVC721030 JEY721023:JEY721030 JOU721023:JOU721030 JYQ721023:JYQ721030 KIM721023:KIM721030 KSI721023:KSI721030 LCE721023:LCE721030 LMA721023:LMA721030 LVW721023:LVW721030 MFS721023:MFS721030 MPO721023:MPO721030 MZK721023:MZK721030 NJG721023:NJG721030 NTC721023:NTC721030 OCY721023:OCY721030 OMU721023:OMU721030 OWQ721023:OWQ721030 PGM721023:PGM721030 PQI721023:PQI721030 QAE721023:QAE721030 QKA721023:QKA721030 QTW721023:QTW721030 RDS721023:RDS721030 RNO721023:RNO721030 RXK721023:RXK721030 SHG721023:SHG721030 SRC721023:SRC721030 TAY721023:TAY721030 TKU721023:TKU721030 TUQ721023:TUQ721030 UEM721023:UEM721030 UOI721023:UOI721030 UYE721023:UYE721030 VIA721023:VIA721030 VRW721023:VRW721030 WBS721023:WBS721030 WLO721023:WLO721030 WVK721023:WVK721030 C786559:C786566 IY786559:IY786566 SU786559:SU786566 ACQ786559:ACQ786566 AMM786559:AMM786566 AWI786559:AWI786566 BGE786559:BGE786566 BQA786559:BQA786566 BZW786559:BZW786566 CJS786559:CJS786566 CTO786559:CTO786566 DDK786559:DDK786566 DNG786559:DNG786566 DXC786559:DXC786566 EGY786559:EGY786566 EQU786559:EQU786566 FAQ786559:FAQ786566 FKM786559:FKM786566 FUI786559:FUI786566 GEE786559:GEE786566 GOA786559:GOA786566 GXW786559:GXW786566 HHS786559:HHS786566 HRO786559:HRO786566 IBK786559:IBK786566 ILG786559:ILG786566 IVC786559:IVC786566 JEY786559:JEY786566 JOU786559:JOU786566 JYQ786559:JYQ786566 KIM786559:KIM786566 KSI786559:KSI786566 LCE786559:LCE786566 LMA786559:LMA786566 LVW786559:LVW786566 MFS786559:MFS786566 MPO786559:MPO786566 MZK786559:MZK786566 NJG786559:NJG786566 NTC786559:NTC786566 OCY786559:OCY786566 OMU786559:OMU786566 OWQ786559:OWQ786566 PGM786559:PGM786566 PQI786559:PQI786566 QAE786559:QAE786566 QKA786559:QKA786566 QTW786559:QTW786566 RDS786559:RDS786566 RNO786559:RNO786566 RXK786559:RXK786566 SHG786559:SHG786566 SRC786559:SRC786566 TAY786559:TAY786566 TKU786559:TKU786566 TUQ786559:TUQ786566 UEM786559:UEM786566 UOI786559:UOI786566 UYE786559:UYE786566 VIA786559:VIA786566 VRW786559:VRW786566 WBS786559:WBS786566 WLO786559:WLO786566 WVK786559:WVK786566 C852095:C852102 IY852095:IY852102 SU852095:SU852102 ACQ852095:ACQ852102 AMM852095:AMM852102 AWI852095:AWI852102 BGE852095:BGE852102 BQA852095:BQA852102 BZW852095:BZW852102 CJS852095:CJS852102 CTO852095:CTO852102 DDK852095:DDK852102 DNG852095:DNG852102 DXC852095:DXC852102 EGY852095:EGY852102 EQU852095:EQU852102 FAQ852095:FAQ852102 FKM852095:FKM852102 FUI852095:FUI852102 GEE852095:GEE852102 GOA852095:GOA852102 GXW852095:GXW852102 HHS852095:HHS852102 HRO852095:HRO852102 IBK852095:IBK852102 ILG852095:ILG852102 IVC852095:IVC852102 JEY852095:JEY852102 JOU852095:JOU852102 JYQ852095:JYQ852102 KIM852095:KIM852102 KSI852095:KSI852102 LCE852095:LCE852102 LMA852095:LMA852102 LVW852095:LVW852102 MFS852095:MFS852102 MPO852095:MPO852102 MZK852095:MZK852102 NJG852095:NJG852102 NTC852095:NTC852102 OCY852095:OCY852102 OMU852095:OMU852102 OWQ852095:OWQ852102 PGM852095:PGM852102 PQI852095:PQI852102 QAE852095:QAE852102 QKA852095:QKA852102 QTW852095:QTW852102 RDS852095:RDS852102 RNO852095:RNO852102 RXK852095:RXK852102 SHG852095:SHG852102 SRC852095:SRC852102 TAY852095:TAY852102 TKU852095:TKU852102 TUQ852095:TUQ852102 UEM852095:UEM852102 UOI852095:UOI852102 UYE852095:UYE852102 VIA852095:VIA852102 VRW852095:VRW852102 WBS852095:WBS852102 WLO852095:WLO852102 WVK852095:WVK852102 C917631:C917638 IY917631:IY917638 SU917631:SU917638 ACQ917631:ACQ917638 AMM917631:AMM917638 AWI917631:AWI917638 BGE917631:BGE917638 BQA917631:BQA917638 BZW917631:BZW917638 CJS917631:CJS917638 CTO917631:CTO917638 DDK917631:DDK917638 DNG917631:DNG917638 DXC917631:DXC917638 EGY917631:EGY917638 EQU917631:EQU917638 FAQ917631:FAQ917638 FKM917631:FKM917638 FUI917631:FUI917638 GEE917631:GEE917638 GOA917631:GOA917638 GXW917631:GXW917638 HHS917631:HHS917638 HRO917631:HRO917638 IBK917631:IBK917638 ILG917631:ILG917638 IVC917631:IVC917638 JEY917631:JEY917638 JOU917631:JOU917638 JYQ917631:JYQ917638 KIM917631:KIM917638 KSI917631:KSI917638 LCE917631:LCE917638 LMA917631:LMA917638 LVW917631:LVW917638 MFS917631:MFS917638 MPO917631:MPO917638 MZK917631:MZK917638 NJG917631:NJG917638 NTC917631:NTC917638 OCY917631:OCY917638 OMU917631:OMU917638 OWQ917631:OWQ917638 PGM917631:PGM917638 PQI917631:PQI917638 QAE917631:QAE917638 QKA917631:QKA917638 QTW917631:QTW917638 RDS917631:RDS917638 RNO917631:RNO917638 RXK917631:RXK917638 SHG917631:SHG917638 SRC917631:SRC917638 TAY917631:TAY917638 TKU917631:TKU917638 TUQ917631:TUQ917638 UEM917631:UEM917638 UOI917631:UOI917638 UYE917631:UYE917638 VIA917631:VIA917638 VRW917631:VRW917638 WBS917631:WBS917638 WLO917631:WLO917638 WVK917631:WVK917638 C983167:C983174 IY983167:IY983174 SU983167:SU983174 ACQ983167:ACQ983174 AMM983167:AMM983174 AWI983167:AWI983174 BGE983167:BGE983174 BQA983167:BQA983174 BZW983167:BZW983174 CJS983167:CJS983174 CTO983167:CTO983174 DDK983167:DDK983174 DNG983167:DNG983174 DXC983167:DXC983174 EGY983167:EGY983174 EQU983167:EQU983174 FAQ983167:FAQ983174 FKM983167:FKM983174 FUI983167:FUI983174 GEE983167:GEE983174 GOA983167:GOA983174 GXW983167:GXW983174 HHS983167:HHS983174 HRO983167:HRO983174 IBK983167:IBK983174 ILG983167:ILG983174 IVC983167:IVC983174 JEY983167:JEY983174 JOU983167:JOU983174 JYQ983167:JYQ983174 KIM983167:KIM983174 KSI983167:KSI983174 LCE983167:LCE983174 LMA983167:LMA983174 LVW983167:LVW983174 MFS983167:MFS983174 MPO983167:MPO983174 MZK983167:MZK983174 NJG983167:NJG983174 NTC983167:NTC983174 OCY983167:OCY983174 OMU983167:OMU983174 OWQ983167:OWQ983174 PGM983167:PGM983174 PQI983167:PQI983174 QAE983167:QAE983174 QKA983167:QKA983174 QTW983167:QTW983174 RDS983167:RDS983174 RNO983167:RNO983174 RXK983167:RXK983174 SHG983167:SHG983174 SRC983167:SRC983174 TAY983167:TAY983174 TKU983167:TKU983174 TUQ983167:TUQ983174 UEM983167:UEM983174 UOI983167:UOI983174 UYE983167:UYE983174 VIA983167:VIA983174 VRW983167:VRW983174 WBS983167:WBS983174 WLO983167:WLO983174 WVK983167:WVK983174 C136:C143 IY136:IY143 SU136:SU143 ACQ136:ACQ143 AMM136:AMM143 AWI136:AWI143 BGE136:BGE143 BQA136:BQA143 BZW136:BZW143 CJS136:CJS143 CTO136:CTO143 DDK136:DDK143 DNG136:DNG143 DXC136:DXC143 EGY136:EGY143 EQU136:EQU143 FAQ136:FAQ143 FKM136:FKM143 FUI136:FUI143 GEE136:GEE143 GOA136:GOA143 GXW136:GXW143 HHS136:HHS143 HRO136:HRO143 IBK136:IBK143 ILG136:ILG143 IVC136:IVC143 JEY136:JEY143 JOU136:JOU143 JYQ136:JYQ143 KIM136:KIM143 KSI136:KSI143 LCE136:LCE143 LMA136:LMA143 LVW136:LVW143 MFS136:MFS143 MPO136:MPO143 MZK136:MZK143 NJG136:NJG143 NTC136:NTC143 OCY136:OCY143 OMU136:OMU143 OWQ136:OWQ143 PGM136:PGM143 PQI136:PQI143 QAE136:QAE143 QKA136:QKA143 QTW136:QTW143 RDS136:RDS143 RNO136:RNO143 RXK136:RXK143 SHG136:SHG143 SRC136:SRC143 TAY136:TAY143 TKU136:TKU143 TUQ136:TUQ143 UEM136:UEM143 UOI136:UOI143 UYE136:UYE143 VIA136:VIA143 VRW136:VRW143 WBS136:WBS143 WLO136:WLO143 WVK136:WVK143 C65672:C65679 IY65672:IY65679 SU65672:SU65679 ACQ65672:ACQ65679 AMM65672:AMM65679 AWI65672:AWI65679 BGE65672:BGE65679 BQA65672:BQA65679 BZW65672:BZW65679 CJS65672:CJS65679 CTO65672:CTO65679 DDK65672:DDK65679 DNG65672:DNG65679 DXC65672:DXC65679 EGY65672:EGY65679 EQU65672:EQU65679 FAQ65672:FAQ65679 FKM65672:FKM65679 FUI65672:FUI65679 GEE65672:GEE65679 GOA65672:GOA65679 GXW65672:GXW65679 HHS65672:HHS65679 HRO65672:HRO65679 IBK65672:IBK65679 ILG65672:ILG65679 IVC65672:IVC65679 JEY65672:JEY65679 JOU65672:JOU65679 JYQ65672:JYQ65679 KIM65672:KIM65679 KSI65672:KSI65679 LCE65672:LCE65679 LMA65672:LMA65679 LVW65672:LVW65679 MFS65672:MFS65679 MPO65672:MPO65679 MZK65672:MZK65679 NJG65672:NJG65679 NTC65672:NTC65679 OCY65672:OCY65679 OMU65672:OMU65679 OWQ65672:OWQ65679 PGM65672:PGM65679 PQI65672:PQI65679 QAE65672:QAE65679 QKA65672:QKA65679 QTW65672:QTW65679 RDS65672:RDS65679 RNO65672:RNO65679 RXK65672:RXK65679 SHG65672:SHG65679 SRC65672:SRC65679 TAY65672:TAY65679 TKU65672:TKU65679 TUQ65672:TUQ65679 UEM65672:UEM65679 UOI65672:UOI65679 UYE65672:UYE65679 VIA65672:VIA65679 VRW65672:VRW65679 WBS65672:WBS65679 WLO65672:WLO65679 WVK65672:WVK65679 C131208:C131215 IY131208:IY131215 SU131208:SU131215 ACQ131208:ACQ131215 AMM131208:AMM131215 AWI131208:AWI131215 BGE131208:BGE131215 BQA131208:BQA131215 BZW131208:BZW131215 CJS131208:CJS131215 CTO131208:CTO131215 DDK131208:DDK131215 DNG131208:DNG131215 DXC131208:DXC131215 EGY131208:EGY131215 EQU131208:EQU131215 FAQ131208:FAQ131215 FKM131208:FKM131215 FUI131208:FUI131215 GEE131208:GEE131215 GOA131208:GOA131215 GXW131208:GXW131215 HHS131208:HHS131215 HRO131208:HRO131215 IBK131208:IBK131215 ILG131208:ILG131215 IVC131208:IVC131215 JEY131208:JEY131215 JOU131208:JOU131215 JYQ131208:JYQ131215 KIM131208:KIM131215 KSI131208:KSI131215 LCE131208:LCE131215 LMA131208:LMA131215 LVW131208:LVW131215 MFS131208:MFS131215 MPO131208:MPO131215 MZK131208:MZK131215 NJG131208:NJG131215 NTC131208:NTC131215 OCY131208:OCY131215 OMU131208:OMU131215 OWQ131208:OWQ131215 PGM131208:PGM131215 PQI131208:PQI131215 QAE131208:QAE131215 QKA131208:QKA131215 QTW131208:QTW131215 RDS131208:RDS131215 RNO131208:RNO131215 RXK131208:RXK131215 SHG131208:SHG131215 SRC131208:SRC131215 TAY131208:TAY131215 TKU131208:TKU131215 TUQ131208:TUQ131215 UEM131208:UEM131215 UOI131208:UOI131215 UYE131208:UYE131215 VIA131208:VIA131215 VRW131208:VRW131215 WBS131208:WBS131215 WLO131208:WLO131215 WVK131208:WVK131215 C196744:C196751 IY196744:IY196751 SU196744:SU196751 ACQ196744:ACQ196751 AMM196744:AMM196751 AWI196744:AWI196751 BGE196744:BGE196751 BQA196744:BQA196751 BZW196744:BZW196751 CJS196744:CJS196751 CTO196744:CTO196751 DDK196744:DDK196751 DNG196744:DNG196751 DXC196744:DXC196751 EGY196744:EGY196751 EQU196744:EQU196751 FAQ196744:FAQ196751 FKM196744:FKM196751 FUI196744:FUI196751 GEE196744:GEE196751 GOA196744:GOA196751 GXW196744:GXW196751 HHS196744:HHS196751 HRO196744:HRO196751 IBK196744:IBK196751 ILG196744:ILG196751 IVC196744:IVC196751 JEY196744:JEY196751 JOU196744:JOU196751 JYQ196744:JYQ196751 KIM196744:KIM196751 KSI196744:KSI196751 LCE196744:LCE196751 LMA196744:LMA196751 LVW196744:LVW196751 MFS196744:MFS196751 MPO196744:MPO196751 MZK196744:MZK196751 NJG196744:NJG196751 NTC196744:NTC196751 OCY196744:OCY196751 OMU196744:OMU196751 OWQ196744:OWQ196751 PGM196744:PGM196751 PQI196744:PQI196751 QAE196744:QAE196751 QKA196744:QKA196751 QTW196744:QTW196751 RDS196744:RDS196751 RNO196744:RNO196751 RXK196744:RXK196751 SHG196744:SHG196751 SRC196744:SRC196751 TAY196744:TAY196751 TKU196744:TKU196751 TUQ196744:TUQ196751 UEM196744:UEM196751 UOI196744:UOI196751 UYE196744:UYE196751 VIA196744:VIA196751 VRW196744:VRW196751 WBS196744:WBS196751 WLO196744:WLO196751 WVK196744:WVK196751 C262280:C262287 IY262280:IY262287 SU262280:SU262287 ACQ262280:ACQ262287 AMM262280:AMM262287 AWI262280:AWI262287 BGE262280:BGE262287 BQA262280:BQA262287 BZW262280:BZW262287 CJS262280:CJS262287 CTO262280:CTO262287 DDK262280:DDK262287 DNG262280:DNG262287 DXC262280:DXC262287 EGY262280:EGY262287 EQU262280:EQU262287 FAQ262280:FAQ262287 FKM262280:FKM262287 FUI262280:FUI262287 GEE262280:GEE262287 GOA262280:GOA262287 GXW262280:GXW262287 HHS262280:HHS262287 HRO262280:HRO262287 IBK262280:IBK262287 ILG262280:ILG262287 IVC262280:IVC262287 JEY262280:JEY262287 JOU262280:JOU262287 JYQ262280:JYQ262287 KIM262280:KIM262287 KSI262280:KSI262287 LCE262280:LCE262287 LMA262280:LMA262287 LVW262280:LVW262287 MFS262280:MFS262287 MPO262280:MPO262287 MZK262280:MZK262287 NJG262280:NJG262287 NTC262280:NTC262287 OCY262280:OCY262287 OMU262280:OMU262287 OWQ262280:OWQ262287 PGM262280:PGM262287 PQI262280:PQI262287 QAE262280:QAE262287 QKA262280:QKA262287 QTW262280:QTW262287 RDS262280:RDS262287 RNO262280:RNO262287 RXK262280:RXK262287 SHG262280:SHG262287 SRC262280:SRC262287 TAY262280:TAY262287 TKU262280:TKU262287 TUQ262280:TUQ262287 UEM262280:UEM262287 UOI262280:UOI262287 UYE262280:UYE262287 VIA262280:VIA262287 VRW262280:VRW262287 WBS262280:WBS262287 WLO262280:WLO262287 WVK262280:WVK262287 C327816:C327823 IY327816:IY327823 SU327816:SU327823 ACQ327816:ACQ327823 AMM327816:AMM327823 AWI327816:AWI327823 BGE327816:BGE327823 BQA327816:BQA327823 BZW327816:BZW327823 CJS327816:CJS327823 CTO327816:CTO327823 DDK327816:DDK327823 DNG327816:DNG327823 DXC327816:DXC327823 EGY327816:EGY327823 EQU327816:EQU327823 FAQ327816:FAQ327823 FKM327816:FKM327823 FUI327816:FUI327823 GEE327816:GEE327823 GOA327816:GOA327823 GXW327816:GXW327823 HHS327816:HHS327823 HRO327816:HRO327823 IBK327816:IBK327823 ILG327816:ILG327823 IVC327816:IVC327823 JEY327816:JEY327823 JOU327816:JOU327823 JYQ327816:JYQ327823 KIM327816:KIM327823 KSI327816:KSI327823 LCE327816:LCE327823 LMA327816:LMA327823 LVW327816:LVW327823 MFS327816:MFS327823 MPO327816:MPO327823 MZK327816:MZK327823 NJG327816:NJG327823 NTC327816:NTC327823 OCY327816:OCY327823 OMU327816:OMU327823 OWQ327816:OWQ327823 PGM327816:PGM327823 PQI327816:PQI327823 QAE327816:QAE327823 QKA327816:QKA327823 QTW327816:QTW327823 RDS327816:RDS327823 RNO327816:RNO327823 RXK327816:RXK327823 SHG327816:SHG327823 SRC327816:SRC327823 TAY327816:TAY327823 TKU327816:TKU327823 TUQ327816:TUQ327823 UEM327816:UEM327823 UOI327816:UOI327823 UYE327816:UYE327823 VIA327816:VIA327823 VRW327816:VRW327823 WBS327816:WBS327823 WLO327816:WLO327823 WVK327816:WVK327823 C393352:C393359 IY393352:IY393359 SU393352:SU393359 ACQ393352:ACQ393359 AMM393352:AMM393359 AWI393352:AWI393359 BGE393352:BGE393359 BQA393352:BQA393359 BZW393352:BZW393359 CJS393352:CJS393359 CTO393352:CTO393359 DDK393352:DDK393359 DNG393352:DNG393359 DXC393352:DXC393359 EGY393352:EGY393359 EQU393352:EQU393359 FAQ393352:FAQ393359 FKM393352:FKM393359 FUI393352:FUI393359 GEE393352:GEE393359 GOA393352:GOA393359 GXW393352:GXW393359 HHS393352:HHS393359 HRO393352:HRO393359 IBK393352:IBK393359 ILG393352:ILG393359 IVC393352:IVC393359 JEY393352:JEY393359 JOU393352:JOU393359 JYQ393352:JYQ393359 KIM393352:KIM393359 KSI393352:KSI393359 LCE393352:LCE393359 LMA393352:LMA393359 LVW393352:LVW393359 MFS393352:MFS393359 MPO393352:MPO393359 MZK393352:MZK393359 NJG393352:NJG393359 NTC393352:NTC393359 OCY393352:OCY393359 OMU393352:OMU393359 OWQ393352:OWQ393359 PGM393352:PGM393359 PQI393352:PQI393359 QAE393352:QAE393359 QKA393352:QKA393359 QTW393352:QTW393359 RDS393352:RDS393359 RNO393352:RNO393359 RXK393352:RXK393359 SHG393352:SHG393359 SRC393352:SRC393359 TAY393352:TAY393359 TKU393352:TKU393359 TUQ393352:TUQ393359 UEM393352:UEM393359 UOI393352:UOI393359 UYE393352:UYE393359 VIA393352:VIA393359 VRW393352:VRW393359 WBS393352:WBS393359 WLO393352:WLO393359 WVK393352:WVK393359 C458888:C458895 IY458888:IY458895 SU458888:SU458895 ACQ458888:ACQ458895 AMM458888:AMM458895 AWI458888:AWI458895 BGE458888:BGE458895 BQA458888:BQA458895 BZW458888:BZW458895 CJS458888:CJS458895 CTO458888:CTO458895 DDK458888:DDK458895 DNG458888:DNG458895 DXC458888:DXC458895 EGY458888:EGY458895 EQU458888:EQU458895 FAQ458888:FAQ458895 FKM458888:FKM458895 FUI458888:FUI458895 GEE458888:GEE458895 GOA458888:GOA458895 GXW458888:GXW458895 HHS458888:HHS458895 HRO458888:HRO458895 IBK458888:IBK458895 ILG458888:ILG458895 IVC458888:IVC458895 JEY458888:JEY458895 JOU458888:JOU458895 JYQ458888:JYQ458895 KIM458888:KIM458895 KSI458888:KSI458895 LCE458888:LCE458895 LMA458888:LMA458895 LVW458888:LVW458895 MFS458888:MFS458895 MPO458888:MPO458895 MZK458888:MZK458895 NJG458888:NJG458895 NTC458888:NTC458895 OCY458888:OCY458895 OMU458888:OMU458895 OWQ458888:OWQ458895 PGM458888:PGM458895 PQI458888:PQI458895 QAE458888:QAE458895 QKA458888:QKA458895 QTW458888:QTW458895 RDS458888:RDS458895 RNO458888:RNO458895 RXK458888:RXK458895 SHG458888:SHG458895 SRC458888:SRC458895 TAY458888:TAY458895 TKU458888:TKU458895 TUQ458888:TUQ458895 UEM458888:UEM458895 UOI458888:UOI458895 UYE458888:UYE458895 VIA458888:VIA458895 VRW458888:VRW458895 WBS458888:WBS458895 WLO458888:WLO458895 WVK458888:WVK458895 C524424:C524431 IY524424:IY524431 SU524424:SU524431 ACQ524424:ACQ524431 AMM524424:AMM524431 AWI524424:AWI524431 BGE524424:BGE524431 BQA524424:BQA524431 BZW524424:BZW524431 CJS524424:CJS524431 CTO524424:CTO524431 DDK524424:DDK524431 DNG524424:DNG524431 DXC524424:DXC524431 EGY524424:EGY524431 EQU524424:EQU524431 FAQ524424:FAQ524431 FKM524424:FKM524431 FUI524424:FUI524431 GEE524424:GEE524431 GOA524424:GOA524431 GXW524424:GXW524431 HHS524424:HHS524431 HRO524424:HRO524431 IBK524424:IBK524431 ILG524424:ILG524431 IVC524424:IVC524431 JEY524424:JEY524431 JOU524424:JOU524431 JYQ524424:JYQ524431 KIM524424:KIM524431 KSI524424:KSI524431 LCE524424:LCE524431 LMA524424:LMA524431 LVW524424:LVW524431 MFS524424:MFS524431 MPO524424:MPO524431 MZK524424:MZK524431 NJG524424:NJG524431 NTC524424:NTC524431 OCY524424:OCY524431 OMU524424:OMU524431 OWQ524424:OWQ524431 PGM524424:PGM524431 PQI524424:PQI524431 QAE524424:QAE524431 QKA524424:QKA524431 QTW524424:QTW524431 RDS524424:RDS524431 RNO524424:RNO524431 RXK524424:RXK524431 SHG524424:SHG524431 SRC524424:SRC524431 TAY524424:TAY524431 TKU524424:TKU524431 TUQ524424:TUQ524431 UEM524424:UEM524431 UOI524424:UOI524431 UYE524424:UYE524431 VIA524424:VIA524431 VRW524424:VRW524431 WBS524424:WBS524431 WLO524424:WLO524431 WVK524424:WVK524431 C589960:C589967 IY589960:IY589967 SU589960:SU589967 ACQ589960:ACQ589967 AMM589960:AMM589967 AWI589960:AWI589967 BGE589960:BGE589967 BQA589960:BQA589967 BZW589960:BZW589967 CJS589960:CJS589967 CTO589960:CTO589967 DDK589960:DDK589967 DNG589960:DNG589967 DXC589960:DXC589967 EGY589960:EGY589967 EQU589960:EQU589967 FAQ589960:FAQ589967 FKM589960:FKM589967 FUI589960:FUI589967 GEE589960:GEE589967 GOA589960:GOA589967 GXW589960:GXW589967 HHS589960:HHS589967 HRO589960:HRO589967 IBK589960:IBK589967 ILG589960:ILG589967 IVC589960:IVC589967 JEY589960:JEY589967 JOU589960:JOU589967 JYQ589960:JYQ589967 KIM589960:KIM589967 KSI589960:KSI589967 LCE589960:LCE589967 LMA589960:LMA589967 LVW589960:LVW589967 MFS589960:MFS589967 MPO589960:MPO589967 MZK589960:MZK589967 NJG589960:NJG589967 NTC589960:NTC589967 OCY589960:OCY589967 OMU589960:OMU589967 OWQ589960:OWQ589967 PGM589960:PGM589967 PQI589960:PQI589967 QAE589960:QAE589967 QKA589960:QKA589967 QTW589960:QTW589967 RDS589960:RDS589967 RNO589960:RNO589967 RXK589960:RXK589967 SHG589960:SHG589967 SRC589960:SRC589967 TAY589960:TAY589967 TKU589960:TKU589967 TUQ589960:TUQ589967 UEM589960:UEM589967 UOI589960:UOI589967 UYE589960:UYE589967 VIA589960:VIA589967 VRW589960:VRW589967 WBS589960:WBS589967 WLO589960:WLO589967 WVK589960:WVK589967 C655496:C655503 IY655496:IY655503 SU655496:SU655503 ACQ655496:ACQ655503 AMM655496:AMM655503 AWI655496:AWI655503 BGE655496:BGE655503 BQA655496:BQA655503 BZW655496:BZW655503 CJS655496:CJS655503 CTO655496:CTO655503 DDK655496:DDK655503 DNG655496:DNG655503 DXC655496:DXC655503 EGY655496:EGY655503 EQU655496:EQU655503 FAQ655496:FAQ655503 FKM655496:FKM655503 FUI655496:FUI655503 GEE655496:GEE655503 GOA655496:GOA655503 GXW655496:GXW655503 HHS655496:HHS655503 HRO655496:HRO655503 IBK655496:IBK655503 ILG655496:ILG655503 IVC655496:IVC655503 JEY655496:JEY655503 JOU655496:JOU655503 JYQ655496:JYQ655503 KIM655496:KIM655503 KSI655496:KSI655503 LCE655496:LCE655503 LMA655496:LMA655503 LVW655496:LVW655503 MFS655496:MFS655503 MPO655496:MPO655503 MZK655496:MZK655503 NJG655496:NJG655503 NTC655496:NTC655503 OCY655496:OCY655503 OMU655496:OMU655503 OWQ655496:OWQ655503 PGM655496:PGM655503 PQI655496:PQI655503 QAE655496:QAE655503 QKA655496:QKA655503 QTW655496:QTW655503 RDS655496:RDS655503 RNO655496:RNO655503 RXK655496:RXK655503 SHG655496:SHG655503 SRC655496:SRC655503 TAY655496:TAY655503 TKU655496:TKU655503 TUQ655496:TUQ655503 UEM655496:UEM655503 UOI655496:UOI655503 UYE655496:UYE655503 VIA655496:VIA655503 VRW655496:VRW655503 WBS655496:WBS655503 WLO655496:WLO655503 WVK655496:WVK655503 C721032:C721039 IY721032:IY721039 SU721032:SU721039 ACQ721032:ACQ721039 AMM721032:AMM721039 AWI721032:AWI721039 BGE721032:BGE721039 BQA721032:BQA721039 BZW721032:BZW721039 CJS721032:CJS721039 CTO721032:CTO721039 DDK721032:DDK721039 DNG721032:DNG721039 DXC721032:DXC721039 EGY721032:EGY721039 EQU721032:EQU721039 FAQ721032:FAQ721039 FKM721032:FKM721039 FUI721032:FUI721039 GEE721032:GEE721039 GOA721032:GOA721039 GXW721032:GXW721039 HHS721032:HHS721039 HRO721032:HRO721039 IBK721032:IBK721039 ILG721032:ILG721039 IVC721032:IVC721039 JEY721032:JEY721039 JOU721032:JOU721039 JYQ721032:JYQ721039 KIM721032:KIM721039 KSI721032:KSI721039 LCE721032:LCE721039 LMA721032:LMA721039 LVW721032:LVW721039 MFS721032:MFS721039 MPO721032:MPO721039 MZK721032:MZK721039 NJG721032:NJG721039 NTC721032:NTC721039 OCY721032:OCY721039 OMU721032:OMU721039 OWQ721032:OWQ721039 PGM721032:PGM721039 PQI721032:PQI721039 QAE721032:QAE721039 QKA721032:QKA721039 QTW721032:QTW721039 RDS721032:RDS721039 RNO721032:RNO721039 RXK721032:RXK721039 SHG721032:SHG721039 SRC721032:SRC721039 TAY721032:TAY721039 TKU721032:TKU721039 TUQ721032:TUQ721039 UEM721032:UEM721039 UOI721032:UOI721039 UYE721032:UYE721039 VIA721032:VIA721039 VRW721032:VRW721039 WBS721032:WBS721039 WLO721032:WLO721039 WVK721032:WVK721039 C786568:C786575 IY786568:IY786575 SU786568:SU786575 ACQ786568:ACQ786575 AMM786568:AMM786575 AWI786568:AWI786575 BGE786568:BGE786575 BQA786568:BQA786575 BZW786568:BZW786575 CJS786568:CJS786575 CTO786568:CTO786575 DDK786568:DDK786575 DNG786568:DNG786575 DXC786568:DXC786575 EGY786568:EGY786575 EQU786568:EQU786575 FAQ786568:FAQ786575 FKM786568:FKM786575 FUI786568:FUI786575 GEE786568:GEE786575 GOA786568:GOA786575 GXW786568:GXW786575 HHS786568:HHS786575 HRO786568:HRO786575 IBK786568:IBK786575 ILG786568:ILG786575 IVC786568:IVC786575 JEY786568:JEY786575 JOU786568:JOU786575 JYQ786568:JYQ786575 KIM786568:KIM786575 KSI786568:KSI786575 LCE786568:LCE786575 LMA786568:LMA786575 LVW786568:LVW786575 MFS786568:MFS786575 MPO786568:MPO786575 MZK786568:MZK786575 NJG786568:NJG786575 NTC786568:NTC786575 OCY786568:OCY786575 OMU786568:OMU786575 OWQ786568:OWQ786575 PGM786568:PGM786575 PQI786568:PQI786575 QAE786568:QAE786575 QKA786568:QKA786575 QTW786568:QTW786575 RDS786568:RDS786575 RNO786568:RNO786575 RXK786568:RXK786575 SHG786568:SHG786575 SRC786568:SRC786575 TAY786568:TAY786575 TKU786568:TKU786575 TUQ786568:TUQ786575 UEM786568:UEM786575 UOI786568:UOI786575 UYE786568:UYE786575 VIA786568:VIA786575 VRW786568:VRW786575 WBS786568:WBS786575 WLO786568:WLO786575 WVK786568:WVK786575 C852104:C852111 IY852104:IY852111 SU852104:SU852111 ACQ852104:ACQ852111 AMM852104:AMM852111 AWI852104:AWI852111 BGE852104:BGE852111 BQA852104:BQA852111 BZW852104:BZW852111 CJS852104:CJS852111 CTO852104:CTO852111 DDK852104:DDK852111 DNG852104:DNG852111 DXC852104:DXC852111 EGY852104:EGY852111 EQU852104:EQU852111 FAQ852104:FAQ852111 FKM852104:FKM852111 FUI852104:FUI852111 GEE852104:GEE852111 GOA852104:GOA852111 GXW852104:GXW852111 HHS852104:HHS852111 HRO852104:HRO852111 IBK852104:IBK852111 ILG852104:ILG852111 IVC852104:IVC852111 JEY852104:JEY852111 JOU852104:JOU852111 JYQ852104:JYQ852111 KIM852104:KIM852111 KSI852104:KSI852111 LCE852104:LCE852111 LMA852104:LMA852111 LVW852104:LVW852111 MFS852104:MFS852111 MPO852104:MPO852111 MZK852104:MZK852111 NJG852104:NJG852111 NTC852104:NTC852111 OCY852104:OCY852111 OMU852104:OMU852111 OWQ852104:OWQ852111 PGM852104:PGM852111 PQI852104:PQI852111 QAE852104:QAE852111 QKA852104:QKA852111 QTW852104:QTW852111 RDS852104:RDS852111 RNO852104:RNO852111 RXK852104:RXK852111 SHG852104:SHG852111 SRC852104:SRC852111 TAY852104:TAY852111 TKU852104:TKU852111 TUQ852104:TUQ852111 UEM852104:UEM852111 UOI852104:UOI852111 UYE852104:UYE852111 VIA852104:VIA852111 VRW852104:VRW852111 WBS852104:WBS852111 WLO852104:WLO852111 WVK852104:WVK852111 C917640:C917647 IY917640:IY917647 SU917640:SU917647 ACQ917640:ACQ917647 AMM917640:AMM917647 AWI917640:AWI917647 BGE917640:BGE917647 BQA917640:BQA917647 BZW917640:BZW917647 CJS917640:CJS917647 CTO917640:CTO917647 DDK917640:DDK917647 DNG917640:DNG917647 DXC917640:DXC917647 EGY917640:EGY917647 EQU917640:EQU917647 FAQ917640:FAQ917647 FKM917640:FKM917647 FUI917640:FUI917647 GEE917640:GEE917647 GOA917640:GOA917647 GXW917640:GXW917647 HHS917640:HHS917647 HRO917640:HRO917647 IBK917640:IBK917647 ILG917640:ILG917647 IVC917640:IVC917647 JEY917640:JEY917647 JOU917640:JOU917647 JYQ917640:JYQ917647 KIM917640:KIM917647 KSI917640:KSI917647 LCE917640:LCE917647 LMA917640:LMA917647 LVW917640:LVW917647 MFS917640:MFS917647 MPO917640:MPO917647 MZK917640:MZK917647 NJG917640:NJG917647 NTC917640:NTC917647 OCY917640:OCY917647 OMU917640:OMU917647 OWQ917640:OWQ917647 PGM917640:PGM917647 PQI917640:PQI917647 QAE917640:QAE917647 QKA917640:QKA917647 QTW917640:QTW917647 RDS917640:RDS917647 RNO917640:RNO917647 RXK917640:RXK917647 SHG917640:SHG917647 SRC917640:SRC917647 TAY917640:TAY917647 TKU917640:TKU917647 TUQ917640:TUQ917647 UEM917640:UEM917647 UOI917640:UOI917647 UYE917640:UYE917647 VIA917640:VIA917647 VRW917640:VRW917647 WBS917640:WBS917647 WLO917640:WLO917647 WVK917640:WVK917647 C983176:C983183 IY983176:IY983183 SU983176:SU983183 ACQ983176:ACQ983183 AMM983176:AMM983183 AWI983176:AWI983183 BGE983176:BGE983183 BQA983176:BQA983183 BZW983176:BZW983183 CJS983176:CJS983183 CTO983176:CTO983183 DDK983176:DDK983183 DNG983176:DNG983183 DXC983176:DXC983183 EGY983176:EGY983183 EQU983176:EQU983183 FAQ983176:FAQ983183 FKM983176:FKM983183 FUI983176:FUI983183 GEE983176:GEE983183 GOA983176:GOA983183 GXW983176:GXW983183 HHS983176:HHS983183 HRO983176:HRO983183 IBK983176:IBK983183 ILG983176:ILG983183 IVC983176:IVC983183 JEY983176:JEY983183 JOU983176:JOU983183 JYQ983176:JYQ983183 KIM983176:KIM983183 KSI983176:KSI983183 LCE983176:LCE983183 LMA983176:LMA983183 LVW983176:LVW983183 MFS983176:MFS983183 MPO983176:MPO983183 MZK983176:MZK983183 NJG983176:NJG983183 NTC983176:NTC983183 OCY983176:OCY983183 OMU983176:OMU983183 OWQ983176:OWQ983183 PGM983176:PGM983183 PQI983176:PQI983183 QAE983176:QAE983183 QKA983176:QKA983183 QTW983176:QTW983183 RDS983176:RDS983183 RNO983176:RNO983183 RXK983176:RXK983183 SHG983176:SHG983183 SRC983176:SRC983183 TAY983176:TAY983183 TKU983176:TKU983183 TUQ983176:TUQ983183 UEM983176:UEM983183 UOI983176:UOI983183 UYE983176:UYE983183 VIA983176:VIA983183 VRW983176:VRW983183 WBS983176:WBS983183 WLO983176:WLO983183 WVK983176:WVK983183 C145:C147 IY145:IY147 SU145:SU147 ACQ145:ACQ147 AMM145:AMM147 AWI145:AWI147 BGE145:BGE147 BQA145:BQA147 BZW145:BZW147 CJS145:CJS147 CTO145:CTO147 DDK145:DDK147 DNG145:DNG147 DXC145:DXC147 EGY145:EGY147 EQU145:EQU147 FAQ145:FAQ147 FKM145:FKM147 FUI145:FUI147 GEE145:GEE147 GOA145:GOA147 GXW145:GXW147 HHS145:HHS147 HRO145:HRO147 IBK145:IBK147 ILG145:ILG147 IVC145:IVC147 JEY145:JEY147 JOU145:JOU147 JYQ145:JYQ147 KIM145:KIM147 KSI145:KSI147 LCE145:LCE147 LMA145:LMA147 LVW145:LVW147 MFS145:MFS147 MPO145:MPO147 MZK145:MZK147 NJG145:NJG147 NTC145:NTC147 OCY145:OCY147 OMU145:OMU147 OWQ145:OWQ147 PGM145:PGM147 PQI145:PQI147 QAE145:QAE147 QKA145:QKA147 QTW145:QTW147 RDS145:RDS147 RNO145:RNO147 RXK145:RXK147 SHG145:SHG147 SRC145:SRC147 TAY145:TAY147 TKU145:TKU147 TUQ145:TUQ147 UEM145:UEM147 UOI145:UOI147 UYE145:UYE147 VIA145:VIA147 VRW145:VRW147 WBS145:WBS147 WLO145:WLO147 WVK145:WVK147 C65681:C65683 IY65681:IY65683 SU65681:SU65683 ACQ65681:ACQ65683 AMM65681:AMM65683 AWI65681:AWI65683 BGE65681:BGE65683 BQA65681:BQA65683 BZW65681:BZW65683 CJS65681:CJS65683 CTO65681:CTO65683 DDK65681:DDK65683 DNG65681:DNG65683 DXC65681:DXC65683 EGY65681:EGY65683 EQU65681:EQU65683 FAQ65681:FAQ65683 FKM65681:FKM65683 FUI65681:FUI65683 GEE65681:GEE65683 GOA65681:GOA65683 GXW65681:GXW65683 HHS65681:HHS65683 HRO65681:HRO65683 IBK65681:IBK65683 ILG65681:ILG65683 IVC65681:IVC65683 JEY65681:JEY65683 JOU65681:JOU65683 JYQ65681:JYQ65683 KIM65681:KIM65683 KSI65681:KSI65683 LCE65681:LCE65683 LMA65681:LMA65683 LVW65681:LVW65683 MFS65681:MFS65683 MPO65681:MPO65683 MZK65681:MZK65683 NJG65681:NJG65683 NTC65681:NTC65683 OCY65681:OCY65683 OMU65681:OMU65683 OWQ65681:OWQ65683 PGM65681:PGM65683 PQI65681:PQI65683 QAE65681:QAE65683 QKA65681:QKA65683 QTW65681:QTW65683 RDS65681:RDS65683 RNO65681:RNO65683 RXK65681:RXK65683 SHG65681:SHG65683 SRC65681:SRC65683 TAY65681:TAY65683 TKU65681:TKU65683 TUQ65681:TUQ65683 UEM65681:UEM65683 UOI65681:UOI65683 UYE65681:UYE65683 VIA65681:VIA65683 VRW65681:VRW65683 WBS65681:WBS65683 WLO65681:WLO65683 WVK65681:WVK65683 C131217:C131219 IY131217:IY131219 SU131217:SU131219 ACQ131217:ACQ131219 AMM131217:AMM131219 AWI131217:AWI131219 BGE131217:BGE131219 BQA131217:BQA131219 BZW131217:BZW131219 CJS131217:CJS131219 CTO131217:CTO131219 DDK131217:DDK131219 DNG131217:DNG131219 DXC131217:DXC131219 EGY131217:EGY131219 EQU131217:EQU131219 FAQ131217:FAQ131219 FKM131217:FKM131219 FUI131217:FUI131219 GEE131217:GEE131219 GOA131217:GOA131219 GXW131217:GXW131219 HHS131217:HHS131219 HRO131217:HRO131219 IBK131217:IBK131219 ILG131217:ILG131219 IVC131217:IVC131219 JEY131217:JEY131219 JOU131217:JOU131219 JYQ131217:JYQ131219 KIM131217:KIM131219 KSI131217:KSI131219 LCE131217:LCE131219 LMA131217:LMA131219 LVW131217:LVW131219 MFS131217:MFS131219 MPO131217:MPO131219 MZK131217:MZK131219 NJG131217:NJG131219 NTC131217:NTC131219 OCY131217:OCY131219 OMU131217:OMU131219 OWQ131217:OWQ131219 PGM131217:PGM131219 PQI131217:PQI131219 QAE131217:QAE131219 QKA131217:QKA131219 QTW131217:QTW131219 RDS131217:RDS131219 RNO131217:RNO131219 RXK131217:RXK131219 SHG131217:SHG131219 SRC131217:SRC131219 TAY131217:TAY131219 TKU131217:TKU131219 TUQ131217:TUQ131219 UEM131217:UEM131219 UOI131217:UOI131219 UYE131217:UYE131219 VIA131217:VIA131219 VRW131217:VRW131219 WBS131217:WBS131219 WLO131217:WLO131219 WVK131217:WVK131219 C196753:C196755 IY196753:IY196755 SU196753:SU196755 ACQ196753:ACQ196755 AMM196753:AMM196755 AWI196753:AWI196755 BGE196753:BGE196755 BQA196753:BQA196755 BZW196753:BZW196755 CJS196753:CJS196755 CTO196753:CTO196755 DDK196753:DDK196755 DNG196753:DNG196755 DXC196753:DXC196755 EGY196753:EGY196755 EQU196753:EQU196755 FAQ196753:FAQ196755 FKM196753:FKM196755 FUI196753:FUI196755 GEE196753:GEE196755 GOA196753:GOA196755 GXW196753:GXW196755 HHS196753:HHS196755 HRO196753:HRO196755 IBK196753:IBK196755 ILG196753:ILG196755 IVC196753:IVC196755 JEY196753:JEY196755 JOU196753:JOU196755 JYQ196753:JYQ196755 KIM196753:KIM196755 KSI196753:KSI196755 LCE196753:LCE196755 LMA196753:LMA196755 LVW196753:LVW196755 MFS196753:MFS196755 MPO196753:MPO196755 MZK196753:MZK196755 NJG196753:NJG196755 NTC196753:NTC196755 OCY196753:OCY196755 OMU196753:OMU196755 OWQ196753:OWQ196755 PGM196753:PGM196755 PQI196753:PQI196755 QAE196753:QAE196755 QKA196753:QKA196755 QTW196753:QTW196755 RDS196753:RDS196755 RNO196753:RNO196755 RXK196753:RXK196755 SHG196753:SHG196755 SRC196753:SRC196755 TAY196753:TAY196755 TKU196753:TKU196755 TUQ196753:TUQ196755 UEM196753:UEM196755 UOI196753:UOI196755 UYE196753:UYE196755 VIA196753:VIA196755 VRW196753:VRW196755 WBS196753:WBS196755 WLO196753:WLO196755 WVK196753:WVK196755 C262289:C262291 IY262289:IY262291 SU262289:SU262291 ACQ262289:ACQ262291 AMM262289:AMM262291 AWI262289:AWI262291 BGE262289:BGE262291 BQA262289:BQA262291 BZW262289:BZW262291 CJS262289:CJS262291 CTO262289:CTO262291 DDK262289:DDK262291 DNG262289:DNG262291 DXC262289:DXC262291 EGY262289:EGY262291 EQU262289:EQU262291 FAQ262289:FAQ262291 FKM262289:FKM262291 FUI262289:FUI262291 GEE262289:GEE262291 GOA262289:GOA262291 GXW262289:GXW262291 HHS262289:HHS262291 HRO262289:HRO262291 IBK262289:IBK262291 ILG262289:ILG262291 IVC262289:IVC262291 JEY262289:JEY262291 JOU262289:JOU262291 JYQ262289:JYQ262291 KIM262289:KIM262291 KSI262289:KSI262291 LCE262289:LCE262291 LMA262289:LMA262291 LVW262289:LVW262291 MFS262289:MFS262291 MPO262289:MPO262291 MZK262289:MZK262291 NJG262289:NJG262291 NTC262289:NTC262291 OCY262289:OCY262291 OMU262289:OMU262291 OWQ262289:OWQ262291 PGM262289:PGM262291 PQI262289:PQI262291 QAE262289:QAE262291 QKA262289:QKA262291 QTW262289:QTW262291 RDS262289:RDS262291 RNO262289:RNO262291 RXK262289:RXK262291 SHG262289:SHG262291 SRC262289:SRC262291 TAY262289:TAY262291 TKU262289:TKU262291 TUQ262289:TUQ262291 UEM262289:UEM262291 UOI262289:UOI262291 UYE262289:UYE262291 VIA262289:VIA262291 VRW262289:VRW262291 WBS262289:WBS262291 WLO262289:WLO262291 WVK262289:WVK262291 C327825:C327827 IY327825:IY327827 SU327825:SU327827 ACQ327825:ACQ327827 AMM327825:AMM327827 AWI327825:AWI327827 BGE327825:BGE327827 BQA327825:BQA327827 BZW327825:BZW327827 CJS327825:CJS327827 CTO327825:CTO327827 DDK327825:DDK327827 DNG327825:DNG327827 DXC327825:DXC327827 EGY327825:EGY327827 EQU327825:EQU327827 FAQ327825:FAQ327827 FKM327825:FKM327827 FUI327825:FUI327827 GEE327825:GEE327827 GOA327825:GOA327827 GXW327825:GXW327827 HHS327825:HHS327827 HRO327825:HRO327827 IBK327825:IBK327827 ILG327825:ILG327827 IVC327825:IVC327827 JEY327825:JEY327827 JOU327825:JOU327827 JYQ327825:JYQ327827 KIM327825:KIM327827 KSI327825:KSI327827 LCE327825:LCE327827 LMA327825:LMA327827 LVW327825:LVW327827 MFS327825:MFS327827 MPO327825:MPO327827 MZK327825:MZK327827 NJG327825:NJG327827 NTC327825:NTC327827 OCY327825:OCY327827 OMU327825:OMU327827 OWQ327825:OWQ327827 PGM327825:PGM327827 PQI327825:PQI327827 QAE327825:QAE327827 QKA327825:QKA327827 QTW327825:QTW327827 RDS327825:RDS327827 RNO327825:RNO327827 RXK327825:RXK327827 SHG327825:SHG327827 SRC327825:SRC327827 TAY327825:TAY327827 TKU327825:TKU327827 TUQ327825:TUQ327827 UEM327825:UEM327827 UOI327825:UOI327827 UYE327825:UYE327827 VIA327825:VIA327827 VRW327825:VRW327827 WBS327825:WBS327827 WLO327825:WLO327827 WVK327825:WVK327827 C393361:C393363 IY393361:IY393363 SU393361:SU393363 ACQ393361:ACQ393363 AMM393361:AMM393363 AWI393361:AWI393363 BGE393361:BGE393363 BQA393361:BQA393363 BZW393361:BZW393363 CJS393361:CJS393363 CTO393361:CTO393363 DDK393361:DDK393363 DNG393361:DNG393363 DXC393361:DXC393363 EGY393361:EGY393363 EQU393361:EQU393363 FAQ393361:FAQ393363 FKM393361:FKM393363 FUI393361:FUI393363 GEE393361:GEE393363 GOA393361:GOA393363 GXW393361:GXW393363 HHS393361:HHS393363 HRO393361:HRO393363 IBK393361:IBK393363 ILG393361:ILG393363 IVC393361:IVC393363 JEY393361:JEY393363 JOU393361:JOU393363 JYQ393361:JYQ393363 KIM393361:KIM393363 KSI393361:KSI393363 LCE393361:LCE393363 LMA393361:LMA393363 LVW393361:LVW393363 MFS393361:MFS393363 MPO393361:MPO393363 MZK393361:MZK393363 NJG393361:NJG393363 NTC393361:NTC393363 OCY393361:OCY393363 OMU393361:OMU393363 OWQ393361:OWQ393363 PGM393361:PGM393363 PQI393361:PQI393363 QAE393361:QAE393363 QKA393361:QKA393363 QTW393361:QTW393363 RDS393361:RDS393363 RNO393361:RNO393363 RXK393361:RXK393363 SHG393361:SHG393363 SRC393361:SRC393363 TAY393361:TAY393363 TKU393361:TKU393363 TUQ393361:TUQ393363 UEM393361:UEM393363 UOI393361:UOI393363 UYE393361:UYE393363 VIA393361:VIA393363 VRW393361:VRW393363 WBS393361:WBS393363 WLO393361:WLO393363 WVK393361:WVK393363 C458897:C458899 IY458897:IY458899 SU458897:SU458899 ACQ458897:ACQ458899 AMM458897:AMM458899 AWI458897:AWI458899 BGE458897:BGE458899 BQA458897:BQA458899 BZW458897:BZW458899 CJS458897:CJS458899 CTO458897:CTO458899 DDK458897:DDK458899 DNG458897:DNG458899 DXC458897:DXC458899 EGY458897:EGY458899 EQU458897:EQU458899 FAQ458897:FAQ458899 FKM458897:FKM458899 FUI458897:FUI458899 GEE458897:GEE458899 GOA458897:GOA458899 GXW458897:GXW458899 HHS458897:HHS458899 HRO458897:HRO458899 IBK458897:IBK458899 ILG458897:ILG458899 IVC458897:IVC458899 JEY458897:JEY458899 JOU458897:JOU458899 JYQ458897:JYQ458899 KIM458897:KIM458899 KSI458897:KSI458899 LCE458897:LCE458899 LMA458897:LMA458899 LVW458897:LVW458899 MFS458897:MFS458899 MPO458897:MPO458899 MZK458897:MZK458899 NJG458897:NJG458899 NTC458897:NTC458899 OCY458897:OCY458899 OMU458897:OMU458899 OWQ458897:OWQ458899 PGM458897:PGM458899 PQI458897:PQI458899 QAE458897:QAE458899 QKA458897:QKA458899 QTW458897:QTW458899 RDS458897:RDS458899 RNO458897:RNO458899 RXK458897:RXK458899 SHG458897:SHG458899 SRC458897:SRC458899 TAY458897:TAY458899 TKU458897:TKU458899 TUQ458897:TUQ458899 UEM458897:UEM458899 UOI458897:UOI458899 UYE458897:UYE458899 VIA458897:VIA458899 VRW458897:VRW458899 WBS458897:WBS458899 WLO458897:WLO458899 WVK458897:WVK458899 C524433:C524435 IY524433:IY524435 SU524433:SU524435 ACQ524433:ACQ524435 AMM524433:AMM524435 AWI524433:AWI524435 BGE524433:BGE524435 BQA524433:BQA524435 BZW524433:BZW524435 CJS524433:CJS524435 CTO524433:CTO524435 DDK524433:DDK524435 DNG524433:DNG524435 DXC524433:DXC524435 EGY524433:EGY524435 EQU524433:EQU524435 FAQ524433:FAQ524435 FKM524433:FKM524435 FUI524433:FUI524435 GEE524433:GEE524435 GOA524433:GOA524435 GXW524433:GXW524435 HHS524433:HHS524435 HRO524433:HRO524435 IBK524433:IBK524435 ILG524433:ILG524435 IVC524433:IVC524435 JEY524433:JEY524435 JOU524433:JOU524435 JYQ524433:JYQ524435 KIM524433:KIM524435 KSI524433:KSI524435 LCE524433:LCE524435 LMA524433:LMA524435 LVW524433:LVW524435 MFS524433:MFS524435 MPO524433:MPO524435 MZK524433:MZK524435 NJG524433:NJG524435 NTC524433:NTC524435 OCY524433:OCY524435 OMU524433:OMU524435 OWQ524433:OWQ524435 PGM524433:PGM524435 PQI524433:PQI524435 QAE524433:QAE524435 QKA524433:QKA524435 QTW524433:QTW524435 RDS524433:RDS524435 RNO524433:RNO524435 RXK524433:RXK524435 SHG524433:SHG524435 SRC524433:SRC524435 TAY524433:TAY524435 TKU524433:TKU524435 TUQ524433:TUQ524435 UEM524433:UEM524435 UOI524433:UOI524435 UYE524433:UYE524435 VIA524433:VIA524435 VRW524433:VRW524435 WBS524433:WBS524435 WLO524433:WLO524435 WVK524433:WVK524435 C589969:C589971 IY589969:IY589971 SU589969:SU589971 ACQ589969:ACQ589971 AMM589969:AMM589971 AWI589969:AWI589971 BGE589969:BGE589971 BQA589969:BQA589971 BZW589969:BZW589971 CJS589969:CJS589971 CTO589969:CTO589971 DDK589969:DDK589971 DNG589969:DNG589971 DXC589969:DXC589971 EGY589969:EGY589971 EQU589969:EQU589971 FAQ589969:FAQ589971 FKM589969:FKM589971 FUI589969:FUI589971 GEE589969:GEE589971 GOA589969:GOA589971 GXW589969:GXW589971 HHS589969:HHS589971 HRO589969:HRO589971 IBK589969:IBK589971 ILG589969:ILG589971 IVC589969:IVC589971 JEY589969:JEY589971 JOU589969:JOU589971 JYQ589969:JYQ589971 KIM589969:KIM589971 KSI589969:KSI589971 LCE589969:LCE589971 LMA589969:LMA589971 LVW589969:LVW589971 MFS589969:MFS589971 MPO589969:MPO589971 MZK589969:MZK589971 NJG589969:NJG589971 NTC589969:NTC589971 OCY589969:OCY589971 OMU589969:OMU589971 OWQ589969:OWQ589971 PGM589969:PGM589971 PQI589969:PQI589971 QAE589969:QAE589971 QKA589969:QKA589971 QTW589969:QTW589971 RDS589969:RDS589971 RNO589969:RNO589971 RXK589969:RXK589971 SHG589969:SHG589971 SRC589969:SRC589971 TAY589969:TAY589971 TKU589969:TKU589971 TUQ589969:TUQ589971 UEM589969:UEM589971 UOI589969:UOI589971 UYE589969:UYE589971 VIA589969:VIA589971 VRW589969:VRW589971 WBS589969:WBS589971 WLO589969:WLO589971 WVK589969:WVK589971 C655505:C655507 IY655505:IY655507 SU655505:SU655507 ACQ655505:ACQ655507 AMM655505:AMM655507 AWI655505:AWI655507 BGE655505:BGE655507 BQA655505:BQA655507 BZW655505:BZW655507 CJS655505:CJS655507 CTO655505:CTO655507 DDK655505:DDK655507 DNG655505:DNG655507 DXC655505:DXC655507 EGY655505:EGY655507 EQU655505:EQU655507 FAQ655505:FAQ655507 FKM655505:FKM655507 FUI655505:FUI655507 GEE655505:GEE655507 GOA655505:GOA655507 GXW655505:GXW655507 HHS655505:HHS655507 HRO655505:HRO655507 IBK655505:IBK655507 ILG655505:ILG655507 IVC655505:IVC655507 JEY655505:JEY655507 JOU655505:JOU655507 JYQ655505:JYQ655507 KIM655505:KIM655507 KSI655505:KSI655507 LCE655505:LCE655507 LMA655505:LMA655507 LVW655505:LVW655507 MFS655505:MFS655507 MPO655505:MPO655507 MZK655505:MZK655507 NJG655505:NJG655507 NTC655505:NTC655507 OCY655505:OCY655507 OMU655505:OMU655507 OWQ655505:OWQ655507 PGM655505:PGM655507 PQI655505:PQI655507 QAE655505:QAE655507 QKA655505:QKA655507 QTW655505:QTW655507 RDS655505:RDS655507 RNO655505:RNO655507 RXK655505:RXK655507 SHG655505:SHG655507 SRC655505:SRC655507 TAY655505:TAY655507 TKU655505:TKU655507 TUQ655505:TUQ655507 UEM655505:UEM655507 UOI655505:UOI655507 UYE655505:UYE655507 VIA655505:VIA655507 VRW655505:VRW655507 WBS655505:WBS655507 WLO655505:WLO655507 WVK655505:WVK655507 C721041:C721043 IY721041:IY721043 SU721041:SU721043 ACQ721041:ACQ721043 AMM721041:AMM721043 AWI721041:AWI721043 BGE721041:BGE721043 BQA721041:BQA721043 BZW721041:BZW721043 CJS721041:CJS721043 CTO721041:CTO721043 DDK721041:DDK721043 DNG721041:DNG721043 DXC721041:DXC721043 EGY721041:EGY721043 EQU721041:EQU721043 FAQ721041:FAQ721043 FKM721041:FKM721043 FUI721041:FUI721043 GEE721041:GEE721043 GOA721041:GOA721043 GXW721041:GXW721043 HHS721041:HHS721043 HRO721041:HRO721043 IBK721041:IBK721043 ILG721041:ILG721043 IVC721041:IVC721043 JEY721041:JEY721043 JOU721041:JOU721043 JYQ721041:JYQ721043 KIM721041:KIM721043 KSI721041:KSI721043 LCE721041:LCE721043 LMA721041:LMA721043 LVW721041:LVW721043 MFS721041:MFS721043 MPO721041:MPO721043 MZK721041:MZK721043 NJG721041:NJG721043 NTC721041:NTC721043 OCY721041:OCY721043 OMU721041:OMU721043 OWQ721041:OWQ721043 PGM721041:PGM721043 PQI721041:PQI721043 QAE721041:QAE721043 QKA721041:QKA721043 QTW721041:QTW721043 RDS721041:RDS721043 RNO721041:RNO721043 RXK721041:RXK721043 SHG721041:SHG721043 SRC721041:SRC721043 TAY721041:TAY721043 TKU721041:TKU721043 TUQ721041:TUQ721043 UEM721041:UEM721043 UOI721041:UOI721043 UYE721041:UYE721043 VIA721041:VIA721043 VRW721041:VRW721043 WBS721041:WBS721043 WLO721041:WLO721043 WVK721041:WVK721043 C786577:C786579 IY786577:IY786579 SU786577:SU786579 ACQ786577:ACQ786579 AMM786577:AMM786579 AWI786577:AWI786579 BGE786577:BGE786579 BQA786577:BQA786579 BZW786577:BZW786579 CJS786577:CJS786579 CTO786577:CTO786579 DDK786577:DDK786579 DNG786577:DNG786579 DXC786577:DXC786579 EGY786577:EGY786579 EQU786577:EQU786579 FAQ786577:FAQ786579 FKM786577:FKM786579 FUI786577:FUI786579 GEE786577:GEE786579 GOA786577:GOA786579 GXW786577:GXW786579 HHS786577:HHS786579 HRO786577:HRO786579 IBK786577:IBK786579 ILG786577:ILG786579 IVC786577:IVC786579 JEY786577:JEY786579 JOU786577:JOU786579 JYQ786577:JYQ786579 KIM786577:KIM786579 KSI786577:KSI786579 LCE786577:LCE786579 LMA786577:LMA786579 LVW786577:LVW786579 MFS786577:MFS786579 MPO786577:MPO786579 MZK786577:MZK786579 NJG786577:NJG786579 NTC786577:NTC786579 OCY786577:OCY786579 OMU786577:OMU786579 OWQ786577:OWQ786579 PGM786577:PGM786579 PQI786577:PQI786579 QAE786577:QAE786579 QKA786577:QKA786579 QTW786577:QTW786579 RDS786577:RDS786579 RNO786577:RNO786579 RXK786577:RXK786579 SHG786577:SHG786579 SRC786577:SRC786579 TAY786577:TAY786579 TKU786577:TKU786579 TUQ786577:TUQ786579 UEM786577:UEM786579 UOI786577:UOI786579 UYE786577:UYE786579 VIA786577:VIA786579 VRW786577:VRW786579 WBS786577:WBS786579 WLO786577:WLO786579 WVK786577:WVK786579 C852113:C852115 IY852113:IY852115 SU852113:SU852115 ACQ852113:ACQ852115 AMM852113:AMM852115 AWI852113:AWI852115 BGE852113:BGE852115 BQA852113:BQA852115 BZW852113:BZW852115 CJS852113:CJS852115 CTO852113:CTO852115 DDK852113:DDK852115 DNG852113:DNG852115 DXC852113:DXC852115 EGY852113:EGY852115 EQU852113:EQU852115 FAQ852113:FAQ852115 FKM852113:FKM852115 FUI852113:FUI852115 GEE852113:GEE852115 GOA852113:GOA852115 GXW852113:GXW852115 HHS852113:HHS852115 HRO852113:HRO852115 IBK852113:IBK852115 ILG852113:ILG852115 IVC852113:IVC852115 JEY852113:JEY852115 JOU852113:JOU852115 JYQ852113:JYQ852115 KIM852113:KIM852115 KSI852113:KSI852115 LCE852113:LCE852115 LMA852113:LMA852115 LVW852113:LVW852115 MFS852113:MFS852115 MPO852113:MPO852115 MZK852113:MZK852115 NJG852113:NJG852115 NTC852113:NTC852115 OCY852113:OCY852115 OMU852113:OMU852115 OWQ852113:OWQ852115 PGM852113:PGM852115 PQI852113:PQI852115 QAE852113:QAE852115 QKA852113:QKA852115 QTW852113:QTW852115 RDS852113:RDS852115 RNO852113:RNO852115 RXK852113:RXK852115 SHG852113:SHG852115 SRC852113:SRC852115 TAY852113:TAY852115 TKU852113:TKU852115 TUQ852113:TUQ852115 UEM852113:UEM852115 UOI852113:UOI852115 UYE852113:UYE852115 VIA852113:VIA852115 VRW852113:VRW852115 WBS852113:WBS852115 WLO852113:WLO852115 WVK852113:WVK852115 C917649:C917651 IY917649:IY917651 SU917649:SU917651 ACQ917649:ACQ917651 AMM917649:AMM917651 AWI917649:AWI917651 BGE917649:BGE917651 BQA917649:BQA917651 BZW917649:BZW917651 CJS917649:CJS917651 CTO917649:CTO917651 DDK917649:DDK917651 DNG917649:DNG917651 DXC917649:DXC917651 EGY917649:EGY917651 EQU917649:EQU917651 FAQ917649:FAQ917651 FKM917649:FKM917651 FUI917649:FUI917651 GEE917649:GEE917651 GOA917649:GOA917651 GXW917649:GXW917651 HHS917649:HHS917651 HRO917649:HRO917651 IBK917649:IBK917651 ILG917649:ILG917651 IVC917649:IVC917651 JEY917649:JEY917651 JOU917649:JOU917651 JYQ917649:JYQ917651 KIM917649:KIM917651 KSI917649:KSI917651 LCE917649:LCE917651 LMA917649:LMA917651 LVW917649:LVW917651 MFS917649:MFS917651 MPO917649:MPO917651 MZK917649:MZK917651 NJG917649:NJG917651 NTC917649:NTC917651 OCY917649:OCY917651 OMU917649:OMU917651 OWQ917649:OWQ917651 PGM917649:PGM917651 PQI917649:PQI917651 QAE917649:QAE917651 QKA917649:QKA917651 QTW917649:QTW917651 RDS917649:RDS917651 RNO917649:RNO917651 RXK917649:RXK917651 SHG917649:SHG917651 SRC917649:SRC917651 TAY917649:TAY917651 TKU917649:TKU917651 TUQ917649:TUQ917651 UEM917649:UEM917651 UOI917649:UOI917651 UYE917649:UYE917651 VIA917649:VIA917651 VRW917649:VRW917651 WBS917649:WBS917651 WLO917649:WLO917651 WVK917649:WVK917651 C983185:C983187 IY983185:IY983187 SU983185:SU983187 ACQ983185:ACQ983187 AMM983185:AMM983187 AWI983185:AWI983187 BGE983185:BGE983187 BQA983185:BQA983187 BZW983185:BZW983187 CJS983185:CJS983187 CTO983185:CTO983187 DDK983185:DDK983187 DNG983185:DNG983187 DXC983185:DXC983187 EGY983185:EGY983187 EQU983185:EQU983187 FAQ983185:FAQ983187 FKM983185:FKM983187 FUI983185:FUI983187 GEE983185:GEE983187 GOA983185:GOA983187 GXW983185:GXW983187 HHS983185:HHS983187 HRO983185:HRO983187 IBK983185:IBK983187 ILG983185:ILG983187 IVC983185:IVC983187 JEY983185:JEY983187 JOU983185:JOU983187 JYQ983185:JYQ983187 KIM983185:KIM983187 KSI983185:KSI983187 LCE983185:LCE983187 LMA983185:LMA983187 LVW983185:LVW983187 MFS983185:MFS983187 MPO983185:MPO983187 MZK983185:MZK983187 NJG983185:NJG983187 NTC983185:NTC983187 OCY983185:OCY983187 OMU983185:OMU983187 OWQ983185:OWQ983187 PGM983185:PGM983187 PQI983185:PQI983187 QAE983185:QAE983187 QKA983185:QKA983187 QTW983185:QTW983187 RDS983185:RDS983187 RNO983185:RNO983187 RXK983185:RXK983187 SHG983185:SHG983187 SRC983185:SRC983187 TAY983185:TAY983187 TKU983185:TKU983187 TUQ983185:TUQ983187 UEM983185:UEM983187 UOI983185:UOI983187 UYE983185:UYE983187 VIA983185:VIA983187 VRW983185:VRW983187 WBS983185:WBS983187 WLO983185:WLO983187 WVK983185:WVK983187 C153:C158 IY153:IY158 SU153:SU158 ACQ153:ACQ158 AMM153:AMM158 AWI153:AWI158 BGE153:BGE158 BQA153:BQA158 BZW153:BZW158 CJS153:CJS158 CTO153:CTO158 DDK153:DDK158 DNG153:DNG158 DXC153:DXC158 EGY153:EGY158 EQU153:EQU158 FAQ153:FAQ158 FKM153:FKM158 FUI153:FUI158 GEE153:GEE158 GOA153:GOA158 GXW153:GXW158 HHS153:HHS158 HRO153:HRO158 IBK153:IBK158 ILG153:ILG158 IVC153:IVC158 JEY153:JEY158 JOU153:JOU158 JYQ153:JYQ158 KIM153:KIM158 KSI153:KSI158 LCE153:LCE158 LMA153:LMA158 LVW153:LVW158 MFS153:MFS158 MPO153:MPO158 MZK153:MZK158 NJG153:NJG158 NTC153:NTC158 OCY153:OCY158 OMU153:OMU158 OWQ153:OWQ158 PGM153:PGM158 PQI153:PQI158 QAE153:QAE158 QKA153:QKA158 QTW153:QTW158 RDS153:RDS158 RNO153:RNO158 RXK153:RXK158 SHG153:SHG158 SRC153:SRC158 TAY153:TAY158 TKU153:TKU158 TUQ153:TUQ158 UEM153:UEM158 UOI153:UOI158 UYE153:UYE158 VIA153:VIA158 VRW153:VRW158 WBS153:WBS158 WLO153:WLO158 WVK153:WVK158 C65689:C65694 IY65689:IY65694 SU65689:SU65694 ACQ65689:ACQ65694 AMM65689:AMM65694 AWI65689:AWI65694 BGE65689:BGE65694 BQA65689:BQA65694 BZW65689:BZW65694 CJS65689:CJS65694 CTO65689:CTO65694 DDK65689:DDK65694 DNG65689:DNG65694 DXC65689:DXC65694 EGY65689:EGY65694 EQU65689:EQU65694 FAQ65689:FAQ65694 FKM65689:FKM65694 FUI65689:FUI65694 GEE65689:GEE65694 GOA65689:GOA65694 GXW65689:GXW65694 HHS65689:HHS65694 HRO65689:HRO65694 IBK65689:IBK65694 ILG65689:ILG65694 IVC65689:IVC65694 JEY65689:JEY65694 JOU65689:JOU65694 JYQ65689:JYQ65694 KIM65689:KIM65694 KSI65689:KSI65694 LCE65689:LCE65694 LMA65689:LMA65694 LVW65689:LVW65694 MFS65689:MFS65694 MPO65689:MPO65694 MZK65689:MZK65694 NJG65689:NJG65694 NTC65689:NTC65694 OCY65689:OCY65694 OMU65689:OMU65694 OWQ65689:OWQ65694 PGM65689:PGM65694 PQI65689:PQI65694 QAE65689:QAE65694 QKA65689:QKA65694 QTW65689:QTW65694 RDS65689:RDS65694 RNO65689:RNO65694 RXK65689:RXK65694 SHG65689:SHG65694 SRC65689:SRC65694 TAY65689:TAY65694 TKU65689:TKU65694 TUQ65689:TUQ65694 UEM65689:UEM65694 UOI65689:UOI65694 UYE65689:UYE65694 VIA65689:VIA65694 VRW65689:VRW65694 WBS65689:WBS65694 WLO65689:WLO65694 WVK65689:WVK65694 C131225:C131230 IY131225:IY131230 SU131225:SU131230 ACQ131225:ACQ131230 AMM131225:AMM131230 AWI131225:AWI131230 BGE131225:BGE131230 BQA131225:BQA131230 BZW131225:BZW131230 CJS131225:CJS131230 CTO131225:CTO131230 DDK131225:DDK131230 DNG131225:DNG131230 DXC131225:DXC131230 EGY131225:EGY131230 EQU131225:EQU131230 FAQ131225:FAQ131230 FKM131225:FKM131230 FUI131225:FUI131230 GEE131225:GEE131230 GOA131225:GOA131230 GXW131225:GXW131230 HHS131225:HHS131230 HRO131225:HRO131230 IBK131225:IBK131230 ILG131225:ILG131230 IVC131225:IVC131230 JEY131225:JEY131230 JOU131225:JOU131230 JYQ131225:JYQ131230 KIM131225:KIM131230 KSI131225:KSI131230 LCE131225:LCE131230 LMA131225:LMA131230 LVW131225:LVW131230 MFS131225:MFS131230 MPO131225:MPO131230 MZK131225:MZK131230 NJG131225:NJG131230 NTC131225:NTC131230 OCY131225:OCY131230 OMU131225:OMU131230 OWQ131225:OWQ131230 PGM131225:PGM131230 PQI131225:PQI131230 QAE131225:QAE131230 QKA131225:QKA131230 QTW131225:QTW131230 RDS131225:RDS131230 RNO131225:RNO131230 RXK131225:RXK131230 SHG131225:SHG131230 SRC131225:SRC131230 TAY131225:TAY131230 TKU131225:TKU131230 TUQ131225:TUQ131230 UEM131225:UEM131230 UOI131225:UOI131230 UYE131225:UYE131230 VIA131225:VIA131230 VRW131225:VRW131230 WBS131225:WBS131230 WLO131225:WLO131230 WVK131225:WVK131230 C196761:C196766 IY196761:IY196766 SU196761:SU196766 ACQ196761:ACQ196766 AMM196761:AMM196766 AWI196761:AWI196766 BGE196761:BGE196766 BQA196761:BQA196766 BZW196761:BZW196766 CJS196761:CJS196766 CTO196761:CTO196766 DDK196761:DDK196766 DNG196761:DNG196766 DXC196761:DXC196766 EGY196761:EGY196766 EQU196761:EQU196766 FAQ196761:FAQ196766 FKM196761:FKM196766 FUI196761:FUI196766 GEE196761:GEE196766 GOA196761:GOA196766 GXW196761:GXW196766 HHS196761:HHS196766 HRO196761:HRO196766 IBK196761:IBK196766 ILG196761:ILG196766 IVC196761:IVC196766 JEY196761:JEY196766 JOU196761:JOU196766 JYQ196761:JYQ196766 KIM196761:KIM196766 KSI196761:KSI196766 LCE196761:LCE196766 LMA196761:LMA196766 LVW196761:LVW196766 MFS196761:MFS196766 MPO196761:MPO196766 MZK196761:MZK196766 NJG196761:NJG196766 NTC196761:NTC196766 OCY196761:OCY196766 OMU196761:OMU196766 OWQ196761:OWQ196766 PGM196761:PGM196766 PQI196761:PQI196766 QAE196761:QAE196766 QKA196761:QKA196766 QTW196761:QTW196766 RDS196761:RDS196766 RNO196761:RNO196766 RXK196761:RXK196766 SHG196761:SHG196766 SRC196761:SRC196766 TAY196761:TAY196766 TKU196761:TKU196766 TUQ196761:TUQ196766 UEM196761:UEM196766 UOI196761:UOI196766 UYE196761:UYE196766 VIA196761:VIA196766 VRW196761:VRW196766 WBS196761:WBS196766 WLO196761:WLO196766 WVK196761:WVK196766 C262297:C262302 IY262297:IY262302 SU262297:SU262302 ACQ262297:ACQ262302 AMM262297:AMM262302 AWI262297:AWI262302 BGE262297:BGE262302 BQA262297:BQA262302 BZW262297:BZW262302 CJS262297:CJS262302 CTO262297:CTO262302 DDK262297:DDK262302 DNG262297:DNG262302 DXC262297:DXC262302 EGY262297:EGY262302 EQU262297:EQU262302 FAQ262297:FAQ262302 FKM262297:FKM262302 FUI262297:FUI262302 GEE262297:GEE262302 GOA262297:GOA262302 GXW262297:GXW262302 HHS262297:HHS262302 HRO262297:HRO262302 IBK262297:IBK262302 ILG262297:ILG262302 IVC262297:IVC262302 JEY262297:JEY262302 JOU262297:JOU262302 JYQ262297:JYQ262302 KIM262297:KIM262302 KSI262297:KSI262302 LCE262297:LCE262302 LMA262297:LMA262302 LVW262297:LVW262302 MFS262297:MFS262302 MPO262297:MPO262302 MZK262297:MZK262302 NJG262297:NJG262302 NTC262297:NTC262302 OCY262297:OCY262302 OMU262297:OMU262302 OWQ262297:OWQ262302 PGM262297:PGM262302 PQI262297:PQI262302 QAE262297:QAE262302 QKA262297:QKA262302 QTW262297:QTW262302 RDS262297:RDS262302 RNO262297:RNO262302 RXK262297:RXK262302 SHG262297:SHG262302 SRC262297:SRC262302 TAY262297:TAY262302 TKU262297:TKU262302 TUQ262297:TUQ262302 UEM262297:UEM262302 UOI262297:UOI262302 UYE262297:UYE262302 VIA262297:VIA262302 VRW262297:VRW262302 WBS262297:WBS262302 WLO262297:WLO262302 WVK262297:WVK262302 C327833:C327838 IY327833:IY327838 SU327833:SU327838 ACQ327833:ACQ327838 AMM327833:AMM327838 AWI327833:AWI327838 BGE327833:BGE327838 BQA327833:BQA327838 BZW327833:BZW327838 CJS327833:CJS327838 CTO327833:CTO327838 DDK327833:DDK327838 DNG327833:DNG327838 DXC327833:DXC327838 EGY327833:EGY327838 EQU327833:EQU327838 FAQ327833:FAQ327838 FKM327833:FKM327838 FUI327833:FUI327838 GEE327833:GEE327838 GOA327833:GOA327838 GXW327833:GXW327838 HHS327833:HHS327838 HRO327833:HRO327838 IBK327833:IBK327838 ILG327833:ILG327838 IVC327833:IVC327838 JEY327833:JEY327838 JOU327833:JOU327838 JYQ327833:JYQ327838 KIM327833:KIM327838 KSI327833:KSI327838 LCE327833:LCE327838 LMA327833:LMA327838 LVW327833:LVW327838 MFS327833:MFS327838 MPO327833:MPO327838 MZK327833:MZK327838 NJG327833:NJG327838 NTC327833:NTC327838 OCY327833:OCY327838 OMU327833:OMU327838 OWQ327833:OWQ327838 PGM327833:PGM327838 PQI327833:PQI327838 QAE327833:QAE327838 QKA327833:QKA327838 QTW327833:QTW327838 RDS327833:RDS327838 RNO327833:RNO327838 RXK327833:RXK327838 SHG327833:SHG327838 SRC327833:SRC327838 TAY327833:TAY327838 TKU327833:TKU327838 TUQ327833:TUQ327838 UEM327833:UEM327838 UOI327833:UOI327838 UYE327833:UYE327838 VIA327833:VIA327838 VRW327833:VRW327838 WBS327833:WBS327838 WLO327833:WLO327838 WVK327833:WVK327838 C393369:C393374 IY393369:IY393374 SU393369:SU393374 ACQ393369:ACQ393374 AMM393369:AMM393374 AWI393369:AWI393374 BGE393369:BGE393374 BQA393369:BQA393374 BZW393369:BZW393374 CJS393369:CJS393374 CTO393369:CTO393374 DDK393369:DDK393374 DNG393369:DNG393374 DXC393369:DXC393374 EGY393369:EGY393374 EQU393369:EQU393374 FAQ393369:FAQ393374 FKM393369:FKM393374 FUI393369:FUI393374 GEE393369:GEE393374 GOA393369:GOA393374 GXW393369:GXW393374 HHS393369:HHS393374 HRO393369:HRO393374 IBK393369:IBK393374 ILG393369:ILG393374 IVC393369:IVC393374 JEY393369:JEY393374 JOU393369:JOU393374 JYQ393369:JYQ393374 KIM393369:KIM393374 KSI393369:KSI393374 LCE393369:LCE393374 LMA393369:LMA393374 LVW393369:LVW393374 MFS393369:MFS393374 MPO393369:MPO393374 MZK393369:MZK393374 NJG393369:NJG393374 NTC393369:NTC393374 OCY393369:OCY393374 OMU393369:OMU393374 OWQ393369:OWQ393374 PGM393369:PGM393374 PQI393369:PQI393374 QAE393369:QAE393374 QKA393369:QKA393374 QTW393369:QTW393374 RDS393369:RDS393374 RNO393369:RNO393374 RXK393369:RXK393374 SHG393369:SHG393374 SRC393369:SRC393374 TAY393369:TAY393374 TKU393369:TKU393374 TUQ393369:TUQ393374 UEM393369:UEM393374 UOI393369:UOI393374 UYE393369:UYE393374 VIA393369:VIA393374 VRW393369:VRW393374 WBS393369:WBS393374 WLO393369:WLO393374 WVK393369:WVK393374 C458905:C458910 IY458905:IY458910 SU458905:SU458910 ACQ458905:ACQ458910 AMM458905:AMM458910 AWI458905:AWI458910 BGE458905:BGE458910 BQA458905:BQA458910 BZW458905:BZW458910 CJS458905:CJS458910 CTO458905:CTO458910 DDK458905:DDK458910 DNG458905:DNG458910 DXC458905:DXC458910 EGY458905:EGY458910 EQU458905:EQU458910 FAQ458905:FAQ458910 FKM458905:FKM458910 FUI458905:FUI458910 GEE458905:GEE458910 GOA458905:GOA458910 GXW458905:GXW458910 HHS458905:HHS458910 HRO458905:HRO458910 IBK458905:IBK458910 ILG458905:ILG458910 IVC458905:IVC458910 JEY458905:JEY458910 JOU458905:JOU458910 JYQ458905:JYQ458910 KIM458905:KIM458910 KSI458905:KSI458910 LCE458905:LCE458910 LMA458905:LMA458910 LVW458905:LVW458910 MFS458905:MFS458910 MPO458905:MPO458910 MZK458905:MZK458910 NJG458905:NJG458910 NTC458905:NTC458910 OCY458905:OCY458910 OMU458905:OMU458910 OWQ458905:OWQ458910 PGM458905:PGM458910 PQI458905:PQI458910 QAE458905:QAE458910 QKA458905:QKA458910 QTW458905:QTW458910 RDS458905:RDS458910 RNO458905:RNO458910 RXK458905:RXK458910 SHG458905:SHG458910 SRC458905:SRC458910 TAY458905:TAY458910 TKU458905:TKU458910 TUQ458905:TUQ458910 UEM458905:UEM458910 UOI458905:UOI458910 UYE458905:UYE458910 VIA458905:VIA458910 VRW458905:VRW458910 WBS458905:WBS458910 WLO458905:WLO458910 WVK458905:WVK458910 C524441:C524446 IY524441:IY524446 SU524441:SU524446 ACQ524441:ACQ524446 AMM524441:AMM524446 AWI524441:AWI524446 BGE524441:BGE524446 BQA524441:BQA524446 BZW524441:BZW524446 CJS524441:CJS524446 CTO524441:CTO524446 DDK524441:DDK524446 DNG524441:DNG524446 DXC524441:DXC524446 EGY524441:EGY524446 EQU524441:EQU524446 FAQ524441:FAQ524446 FKM524441:FKM524446 FUI524441:FUI524446 GEE524441:GEE524446 GOA524441:GOA524446 GXW524441:GXW524446 HHS524441:HHS524446 HRO524441:HRO524446 IBK524441:IBK524446 ILG524441:ILG524446 IVC524441:IVC524446 JEY524441:JEY524446 JOU524441:JOU524446 JYQ524441:JYQ524446 KIM524441:KIM524446 KSI524441:KSI524446 LCE524441:LCE524446 LMA524441:LMA524446 LVW524441:LVW524446 MFS524441:MFS524446 MPO524441:MPO524446 MZK524441:MZK524446 NJG524441:NJG524446 NTC524441:NTC524446 OCY524441:OCY524446 OMU524441:OMU524446 OWQ524441:OWQ524446 PGM524441:PGM524446 PQI524441:PQI524446 QAE524441:QAE524446 QKA524441:QKA524446 QTW524441:QTW524446 RDS524441:RDS524446 RNO524441:RNO524446 RXK524441:RXK524446 SHG524441:SHG524446 SRC524441:SRC524446 TAY524441:TAY524446 TKU524441:TKU524446 TUQ524441:TUQ524446 UEM524441:UEM524446 UOI524441:UOI524446 UYE524441:UYE524446 VIA524441:VIA524446 VRW524441:VRW524446 WBS524441:WBS524446 WLO524441:WLO524446 WVK524441:WVK524446 C589977:C589982 IY589977:IY589982 SU589977:SU589982 ACQ589977:ACQ589982 AMM589977:AMM589982 AWI589977:AWI589982 BGE589977:BGE589982 BQA589977:BQA589982 BZW589977:BZW589982 CJS589977:CJS589982 CTO589977:CTO589982 DDK589977:DDK589982 DNG589977:DNG589982 DXC589977:DXC589982 EGY589977:EGY589982 EQU589977:EQU589982 FAQ589977:FAQ589982 FKM589977:FKM589982 FUI589977:FUI589982 GEE589977:GEE589982 GOA589977:GOA589982 GXW589977:GXW589982 HHS589977:HHS589982 HRO589977:HRO589982 IBK589977:IBK589982 ILG589977:ILG589982 IVC589977:IVC589982 JEY589977:JEY589982 JOU589977:JOU589982 JYQ589977:JYQ589982 KIM589977:KIM589982 KSI589977:KSI589982 LCE589977:LCE589982 LMA589977:LMA589982 LVW589977:LVW589982 MFS589977:MFS589982 MPO589977:MPO589982 MZK589977:MZK589982 NJG589977:NJG589982 NTC589977:NTC589982 OCY589977:OCY589982 OMU589977:OMU589982 OWQ589977:OWQ589982 PGM589977:PGM589982 PQI589977:PQI589982 QAE589977:QAE589982 QKA589977:QKA589982 QTW589977:QTW589982 RDS589977:RDS589982 RNO589977:RNO589982 RXK589977:RXK589982 SHG589977:SHG589982 SRC589977:SRC589982 TAY589977:TAY589982 TKU589977:TKU589982 TUQ589977:TUQ589982 UEM589977:UEM589982 UOI589977:UOI589982 UYE589977:UYE589982 VIA589977:VIA589982 VRW589977:VRW589982 WBS589977:WBS589982 WLO589977:WLO589982 WVK589977:WVK589982 C655513:C655518 IY655513:IY655518 SU655513:SU655518 ACQ655513:ACQ655518 AMM655513:AMM655518 AWI655513:AWI655518 BGE655513:BGE655518 BQA655513:BQA655518 BZW655513:BZW655518 CJS655513:CJS655518 CTO655513:CTO655518 DDK655513:DDK655518 DNG655513:DNG655518 DXC655513:DXC655518 EGY655513:EGY655518 EQU655513:EQU655518 FAQ655513:FAQ655518 FKM655513:FKM655518 FUI655513:FUI655518 GEE655513:GEE655518 GOA655513:GOA655518 GXW655513:GXW655518 HHS655513:HHS655518 HRO655513:HRO655518 IBK655513:IBK655518 ILG655513:ILG655518 IVC655513:IVC655518 JEY655513:JEY655518 JOU655513:JOU655518 JYQ655513:JYQ655518 KIM655513:KIM655518 KSI655513:KSI655518 LCE655513:LCE655518 LMA655513:LMA655518 LVW655513:LVW655518 MFS655513:MFS655518 MPO655513:MPO655518 MZK655513:MZK655518 NJG655513:NJG655518 NTC655513:NTC655518 OCY655513:OCY655518 OMU655513:OMU655518 OWQ655513:OWQ655518 PGM655513:PGM655518 PQI655513:PQI655518 QAE655513:QAE655518 QKA655513:QKA655518 QTW655513:QTW655518 RDS655513:RDS655518 RNO655513:RNO655518 RXK655513:RXK655518 SHG655513:SHG655518 SRC655513:SRC655518 TAY655513:TAY655518 TKU655513:TKU655518 TUQ655513:TUQ655518 UEM655513:UEM655518 UOI655513:UOI655518 UYE655513:UYE655518 VIA655513:VIA655518 VRW655513:VRW655518 WBS655513:WBS655518 WLO655513:WLO655518 WVK655513:WVK655518 C721049:C721054 IY721049:IY721054 SU721049:SU721054 ACQ721049:ACQ721054 AMM721049:AMM721054 AWI721049:AWI721054 BGE721049:BGE721054 BQA721049:BQA721054 BZW721049:BZW721054 CJS721049:CJS721054 CTO721049:CTO721054 DDK721049:DDK721054 DNG721049:DNG721054 DXC721049:DXC721054 EGY721049:EGY721054 EQU721049:EQU721054 FAQ721049:FAQ721054 FKM721049:FKM721054 FUI721049:FUI721054 GEE721049:GEE721054 GOA721049:GOA721054 GXW721049:GXW721054 HHS721049:HHS721054 HRO721049:HRO721054 IBK721049:IBK721054 ILG721049:ILG721054 IVC721049:IVC721054 JEY721049:JEY721054 JOU721049:JOU721054 JYQ721049:JYQ721054 KIM721049:KIM721054 KSI721049:KSI721054 LCE721049:LCE721054 LMA721049:LMA721054 LVW721049:LVW721054 MFS721049:MFS721054 MPO721049:MPO721054 MZK721049:MZK721054 NJG721049:NJG721054 NTC721049:NTC721054 OCY721049:OCY721054 OMU721049:OMU721054 OWQ721049:OWQ721054 PGM721049:PGM721054 PQI721049:PQI721054 QAE721049:QAE721054 QKA721049:QKA721054 QTW721049:QTW721054 RDS721049:RDS721054 RNO721049:RNO721054 RXK721049:RXK721054 SHG721049:SHG721054 SRC721049:SRC721054 TAY721049:TAY721054 TKU721049:TKU721054 TUQ721049:TUQ721054 UEM721049:UEM721054 UOI721049:UOI721054 UYE721049:UYE721054 VIA721049:VIA721054 VRW721049:VRW721054 WBS721049:WBS721054 WLO721049:WLO721054 WVK721049:WVK721054 C786585:C786590 IY786585:IY786590 SU786585:SU786590 ACQ786585:ACQ786590 AMM786585:AMM786590 AWI786585:AWI786590 BGE786585:BGE786590 BQA786585:BQA786590 BZW786585:BZW786590 CJS786585:CJS786590 CTO786585:CTO786590 DDK786585:DDK786590 DNG786585:DNG786590 DXC786585:DXC786590 EGY786585:EGY786590 EQU786585:EQU786590 FAQ786585:FAQ786590 FKM786585:FKM786590 FUI786585:FUI786590 GEE786585:GEE786590 GOA786585:GOA786590 GXW786585:GXW786590 HHS786585:HHS786590 HRO786585:HRO786590 IBK786585:IBK786590 ILG786585:ILG786590 IVC786585:IVC786590 JEY786585:JEY786590 JOU786585:JOU786590 JYQ786585:JYQ786590 KIM786585:KIM786590 KSI786585:KSI786590 LCE786585:LCE786590 LMA786585:LMA786590 LVW786585:LVW786590 MFS786585:MFS786590 MPO786585:MPO786590 MZK786585:MZK786590 NJG786585:NJG786590 NTC786585:NTC786590 OCY786585:OCY786590 OMU786585:OMU786590 OWQ786585:OWQ786590 PGM786585:PGM786590 PQI786585:PQI786590 QAE786585:QAE786590 QKA786585:QKA786590 QTW786585:QTW786590 RDS786585:RDS786590 RNO786585:RNO786590 RXK786585:RXK786590 SHG786585:SHG786590 SRC786585:SRC786590 TAY786585:TAY786590 TKU786585:TKU786590 TUQ786585:TUQ786590 UEM786585:UEM786590 UOI786585:UOI786590 UYE786585:UYE786590 VIA786585:VIA786590 VRW786585:VRW786590 WBS786585:WBS786590 WLO786585:WLO786590 WVK786585:WVK786590 C852121:C852126 IY852121:IY852126 SU852121:SU852126 ACQ852121:ACQ852126 AMM852121:AMM852126 AWI852121:AWI852126 BGE852121:BGE852126 BQA852121:BQA852126 BZW852121:BZW852126 CJS852121:CJS852126 CTO852121:CTO852126 DDK852121:DDK852126 DNG852121:DNG852126 DXC852121:DXC852126 EGY852121:EGY852126 EQU852121:EQU852126 FAQ852121:FAQ852126 FKM852121:FKM852126 FUI852121:FUI852126 GEE852121:GEE852126 GOA852121:GOA852126 GXW852121:GXW852126 HHS852121:HHS852126 HRO852121:HRO852126 IBK852121:IBK852126 ILG852121:ILG852126 IVC852121:IVC852126 JEY852121:JEY852126 JOU852121:JOU852126 JYQ852121:JYQ852126 KIM852121:KIM852126 KSI852121:KSI852126 LCE852121:LCE852126 LMA852121:LMA852126 LVW852121:LVW852126 MFS852121:MFS852126 MPO852121:MPO852126 MZK852121:MZK852126 NJG852121:NJG852126 NTC852121:NTC852126 OCY852121:OCY852126 OMU852121:OMU852126 OWQ852121:OWQ852126 PGM852121:PGM852126 PQI852121:PQI852126 QAE852121:QAE852126 QKA852121:QKA852126 QTW852121:QTW852126 RDS852121:RDS852126 RNO852121:RNO852126 RXK852121:RXK852126 SHG852121:SHG852126 SRC852121:SRC852126 TAY852121:TAY852126 TKU852121:TKU852126 TUQ852121:TUQ852126 UEM852121:UEM852126 UOI852121:UOI852126 UYE852121:UYE852126 VIA852121:VIA852126 VRW852121:VRW852126 WBS852121:WBS852126 WLO852121:WLO852126 WVK852121:WVK852126 C917657:C917662 IY917657:IY917662 SU917657:SU917662 ACQ917657:ACQ917662 AMM917657:AMM917662 AWI917657:AWI917662 BGE917657:BGE917662 BQA917657:BQA917662 BZW917657:BZW917662 CJS917657:CJS917662 CTO917657:CTO917662 DDK917657:DDK917662 DNG917657:DNG917662 DXC917657:DXC917662 EGY917657:EGY917662 EQU917657:EQU917662 FAQ917657:FAQ917662 FKM917657:FKM917662 FUI917657:FUI917662 GEE917657:GEE917662 GOA917657:GOA917662 GXW917657:GXW917662 HHS917657:HHS917662 HRO917657:HRO917662 IBK917657:IBK917662 ILG917657:ILG917662 IVC917657:IVC917662 JEY917657:JEY917662 JOU917657:JOU917662 JYQ917657:JYQ917662 KIM917657:KIM917662 KSI917657:KSI917662 LCE917657:LCE917662 LMA917657:LMA917662 LVW917657:LVW917662 MFS917657:MFS917662 MPO917657:MPO917662 MZK917657:MZK917662 NJG917657:NJG917662 NTC917657:NTC917662 OCY917657:OCY917662 OMU917657:OMU917662 OWQ917657:OWQ917662 PGM917657:PGM917662 PQI917657:PQI917662 QAE917657:QAE917662 QKA917657:QKA917662 QTW917657:QTW917662 RDS917657:RDS917662 RNO917657:RNO917662 RXK917657:RXK917662 SHG917657:SHG917662 SRC917657:SRC917662 TAY917657:TAY917662 TKU917657:TKU917662 TUQ917657:TUQ917662 UEM917657:UEM917662 UOI917657:UOI917662 UYE917657:UYE917662 VIA917657:VIA917662 VRW917657:VRW917662 WBS917657:WBS917662 WLO917657:WLO917662 WVK917657:WVK917662 C983193:C983198 IY983193:IY983198 SU983193:SU983198 ACQ983193:ACQ983198 AMM983193:AMM983198 AWI983193:AWI983198 BGE983193:BGE983198 BQA983193:BQA983198 BZW983193:BZW983198 CJS983193:CJS983198 CTO983193:CTO983198 DDK983193:DDK983198 DNG983193:DNG983198 DXC983193:DXC983198 EGY983193:EGY983198 EQU983193:EQU983198 FAQ983193:FAQ983198 FKM983193:FKM983198 FUI983193:FUI983198 GEE983193:GEE983198 GOA983193:GOA983198 GXW983193:GXW983198 HHS983193:HHS983198 HRO983193:HRO983198 IBK983193:IBK983198 ILG983193:ILG983198 IVC983193:IVC983198 JEY983193:JEY983198 JOU983193:JOU983198 JYQ983193:JYQ983198 KIM983193:KIM983198 KSI983193:KSI983198 LCE983193:LCE983198 LMA983193:LMA983198 LVW983193:LVW983198 MFS983193:MFS983198 MPO983193:MPO983198 MZK983193:MZK983198 NJG983193:NJG983198 NTC983193:NTC983198 OCY983193:OCY983198 OMU983193:OMU983198 OWQ983193:OWQ983198 PGM983193:PGM983198 PQI983193:PQI983198 QAE983193:QAE983198 QKA983193:QKA983198 QTW983193:QTW983198 RDS983193:RDS983198 RNO983193:RNO983198 RXK983193:RXK983198 SHG983193:SHG983198 SRC983193:SRC983198 TAY983193:TAY983198 TKU983193:TKU983198 TUQ983193:TUQ983198 UEM983193:UEM983198 UOI983193:UOI983198 UYE983193:UYE983198 VIA983193:VIA983198 VRW983193:VRW983198 WBS983193:WBS983198 WLO983193:WLO983198 WVK983193:WVK983198 C170 IY170 SU170 ACQ170 AMM170 AWI170 BGE170 BQA170 BZW170 CJS170 CTO170 DDK170 DNG170 DXC170 EGY170 EQU170 FAQ170 FKM170 FUI170 GEE170 GOA170 GXW170 HHS170 HRO170 IBK170 ILG170 IVC170 JEY170 JOU170 JYQ170 KIM170 KSI170 LCE170 LMA170 LVW170 MFS170 MPO170 MZK170 NJG170 NTC170 OCY170 OMU170 OWQ170 PGM170 PQI170 QAE170 QKA170 QTW170 RDS170 RNO170 RXK170 SHG170 SRC170 TAY170 TKU170 TUQ170 UEM170 UOI170 UYE170 VIA170 VRW170 WBS170 WLO170 WVK170 C65706 IY65706 SU65706 ACQ65706 AMM65706 AWI65706 BGE65706 BQA65706 BZW65706 CJS65706 CTO65706 DDK65706 DNG65706 DXC65706 EGY65706 EQU65706 FAQ65706 FKM65706 FUI65706 GEE65706 GOA65706 GXW65706 HHS65706 HRO65706 IBK65706 ILG65706 IVC65706 JEY65706 JOU65706 JYQ65706 KIM65706 KSI65706 LCE65706 LMA65706 LVW65706 MFS65706 MPO65706 MZK65706 NJG65706 NTC65706 OCY65706 OMU65706 OWQ65706 PGM65706 PQI65706 QAE65706 QKA65706 QTW65706 RDS65706 RNO65706 RXK65706 SHG65706 SRC65706 TAY65706 TKU65706 TUQ65706 UEM65706 UOI65706 UYE65706 VIA65706 VRW65706 WBS65706 WLO65706 WVK65706 C131242 IY131242 SU131242 ACQ131242 AMM131242 AWI131242 BGE131242 BQA131242 BZW131242 CJS131242 CTO131242 DDK131242 DNG131242 DXC131242 EGY131242 EQU131242 FAQ131242 FKM131242 FUI131242 GEE131242 GOA131242 GXW131242 HHS131242 HRO131242 IBK131242 ILG131242 IVC131242 JEY131242 JOU131242 JYQ131242 KIM131242 KSI131242 LCE131242 LMA131242 LVW131242 MFS131242 MPO131242 MZK131242 NJG131242 NTC131242 OCY131242 OMU131242 OWQ131242 PGM131242 PQI131242 QAE131242 QKA131242 QTW131242 RDS131242 RNO131242 RXK131242 SHG131242 SRC131242 TAY131242 TKU131242 TUQ131242 UEM131242 UOI131242 UYE131242 VIA131242 VRW131242 WBS131242 WLO131242 WVK131242 C196778 IY196778 SU196778 ACQ196778 AMM196778 AWI196778 BGE196778 BQA196778 BZW196778 CJS196778 CTO196778 DDK196778 DNG196778 DXC196778 EGY196778 EQU196778 FAQ196778 FKM196778 FUI196778 GEE196778 GOA196778 GXW196778 HHS196778 HRO196778 IBK196778 ILG196778 IVC196778 JEY196778 JOU196778 JYQ196778 KIM196778 KSI196778 LCE196778 LMA196778 LVW196778 MFS196778 MPO196778 MZK196778 NJG196778 NTC196778 OCY196778 OMU196778 OWQ196778 PGM196778 PQI196778 QAE196778 QKA196778 QTW196778 RDS196778 RNO196778 RXK196778 SHG196778 SRC196778 TAY196778 TKU196778 TUQ196778 UEM196778 UOI196778 UYE196778 VIA196778 VRW196778 WBS196778 WLO196778 WVK196778 C262314 IY262314 SU262314 ACQ262314 AMM262314 AWI262314 BGE262314 BQA262314 BZW262314 CJS262314 CTO262314 DDK262314 DNG262314 DXC262314 EGY262314 EQU262314 FAQ262314 FKM262314 FUI262314 GEE262314 GOA262314 GXW262314 HHS262314 HRO262314 IBK262314 ILG262314 IVC262314 JEY262314 JOU262314 JYQ262314 KIM262314 KSI262314 LCE262314 LMA262314 LVW262314 MFS262314 MPO262314 MZK262314 NJG262314 NTC262314 OCY262314 OMU262314 OWQ262314 PGM262314 PQI262314 QAE262314 QKA262314 QTW262314 RDS262314 RNO262314 RXK262314 SHG262314 SRC262314 TAY262314 TKU262314 TUQ262314 UEM262314 UOI262314 UYE262314 VIA262314 VRW262314 WBS262314 WLO262314 WVK262314 C327850 IY327850 SU327850 ACQ327850 AMM327850 AWI327850 BGE327850 BQA327850 BZW327850 CJS327850 CTO327850 DDK327850 DNG327850 DXC327850 EGY327850 EQU327850 FAQ327850 FKM327850 FUI327850 GEE327850 GOA327850 GXW327850 HHS327850 HRO327850 IBK327850 ILG327850 IVC327850 JEY327850 JOU327850 JYQ327850 KIM327850 KSI327850 LCE327850 LMA327850 LVW327850 MFS327850 MPO327850 MZK327850 NJG327850 NTC327850 OCY327850 OMU327850 OWQ327850 PGM327850 PQI327850 QAE327850 QKA327850 QTW327850 RDS327850 RNO327850 RXK327850 SHG327850 SRC327850 TAY327850 TKU327850 TUQ327850 UEM327850 UOI327850 UYE327850 VIA327850 VRW327850 WBS327850 WLO327850 WVK327850 C393386 IY393386 SU393386 ACQ393386 AMM393386 AWI393386 BGE393386 BQA393386 BZW393386 CJS393386 CTO393386 DDK393386 DNG393386 DXC393386 EGY393386 EQU393386 FAQ393386 FKM393386 FUI393386 GEE393386 GOA393386 GXW393386 HHS393386 HRO393386 IBK393386 ILG393386 IVC393386 JEY393386 JOU393386 JYQ393386 KIM393386 KSI393386 LCE393386 LMA393386 LVW393386 MFS393386 MPO393386 MZK393386 NJG393386 NTC393386 OCY393386 OMU393386 OWQ393386 PGM393386 PQI393386 QAE393386 QKA393386 QTW393386 RDS393386 RNO393386 RXK393386 SHG393386 SRC393386 TAY393386 TKU393386 TUQ393386 UEM393386 UOI393386 UYE393386 VIA393386 VRW393386 WBS393386 WLO393386 WVK393386 C458922 IY458922 SU458922 ACQ458922 AMM458922 AWI458922 BGE458922 BQA458922 BZW458922 CJS458922 CTO458922 DDK458922 DNG458922 DXC458922 EGY458922 EQU458922 FAQ458922 FKM458922 FUI458922 GEE458922 GOA458922 GXW458922 HHS458922 HRO458922 IBK458922 ILG458922 IVC458922 JEY458922 JOU458922 JYQ458922 KIM458922 KSI458922 LCE458922 LMA458922 LVW458922 MFS458922 MPO458922 MZK458922 NJG458922 NTC458922 OCY458922 OMU458922 OWQ458922 PGM458922 PQI458922 QAE458922 QKA458922 QTW458922 RDS458922 RNO458922 RXK458922 SHG458922 SRC458922 TAY458922 TKU458922 TUQ458922 UEM458922 UOI458922 UYE458922 VIA458922 VRW458922 WBS458922 WLO458922 WVK458922 C524458 IY524458 SU524458 ACQ524458 AMM524458 AWI524458 BGE524458 BQA524458 BZW524458 CJS524458 CTO524458 DDK524458 DNG524458 DXC524458 EGY524458 EQU524458 FAQ524458 FKM524458 FUI524458 GEE524458 GOA524458 GXW524458 HHS524458 HRO524458 IBK524458 ILG524458 IVC524458 JEY524458 JOU524458 JYQ524458 KIM524458 KSI524458 LCE524458 LMA524458 LVW524458 MFS524458 MPO524458 MZK524458 NJG524458 NTC524458 OCY524458 OMU524458 OWQ524458 PGM524458 PQI524458 QAE524458 QKA524458 QTW524458 RDS524458 RNO524458 RXK524458 SHG524458 SRC524458 TAY524458 TKU524458 TUQ524458 UEM524458 UOI524458 UYE524458 VIA524458 VRW524458 WBS524458 WLO524458 WVK524458 C589994 IY589994 SU589994 ACQ589994 AMM589994 AWI589994 BGE589994 BQA589994 BZW589994 CJS589994 CTO589994 DDK589994 DNG589994 DXC589994 EGY589994 EQU589994 FAQ589994 FKM589994 FUI589994 GEE589994 GOA589994 GXW589994 HHS589994 HRO589994 IBK589994 ILG589994 IVC589994 JEY589994 JOU589994 JYQ589994 KIM589994 KSI589994 LCE589994 LMA589994 LVW589994 MFS589994 MPO589994 MZK589994 NJG589994 NTC589994 OCY589994 OMU589994 OWQ589994 PGM589994 PQI589994 QAE589994 QKA589994 QTW589994 RDS589994 RNO589994 RXK589994 SHG589994 SRC589994 TAY589994 TKU589994 TUQ589994 UEM589994 UOI589994 UYE589994 VIA589994 VRW589994 WBS589994 WLO589994 WVK589994 C655530 IY655530 SU655530 ACQ655530 AMM655530 AWI655530 BGE655530 BQA655530 BZW655530 CJS655530 CTO655530 DDK655530 DNG655530 DXC655530 EGY655530 EQU655530 FAQ655530 FKM655530 FUI655530 GEE655530 GOA655530 GXW655530 HHS655530 HRO655530 IBK655530 ILG655530 IVC655530 JEY655530 JOU655530 JYQ655530 KIM655530 KSI655530 LCE655530 LMA655530 LVW655530 MFS655530 MPO655530 MZK655530 NJG655530 NTC655530 OCY655530 OMU655530 OWQ655530 PGM655530 PQI655530 QAE655530 QKA655530 QTW655530 RDS655530 RNO655530 RXK655530 SHG655530 SRC655530 TAY655530 TKU655530 TUQ655530 UEM655530 UOI655530 UYE655530 VIA655530 VRW655530 WBS655530 WLO655530 WVK655530 C721066 IY721066 SU721066 ACQ721066 AMM721066 AWI721066 BGE721066 BQA721066 BZW721066 CJS721066 CTO721066 DDK721066 DNG721066 DXC721066 EGY721066 EQU721066 FAQ721066 FKM721066 FUI721066 GEE721066 GOA721066 GXW721066 HHS721066 HRO721066 IBK721066 ILG721066 IVC721066 JEY721066 JOU721066 JYQ721066 KIM721066 KSI721066 LCE721066 LMA721066 LVW721066 MFS721066 MPO721066 MZK721066 NJG721066 NTC721066 OCY721066 OMU721066 OWQ721066 PGM721066 PQI721066 QAE721066 QKA721066 QTW721066 RDS721066 RNO721066 RXK721066 SHG721066 SRC721066 TAY721066 TKU721066 TUQ721066 UEM721066 UOI721066 UYE721066 VIA721066 VRW721066 WBS721066 WLO721066 WVK721066 C786602 IY786602 SU786602 ACQ786602 AMM786602 AWI786602 BGE786602 BQA786602 BZW786602 CJS786602 CTO786602 DDK786602 DNG786602 DXC786602 EGY786602 EQU786602 FAQ786602 FKM786602 FUI786602 GEE786602 GOA786602 GXW786602 HHS786602 HRO786602 IBK786602 ILG786602 IVC786602 JEY786602 JOU786602 JYQ786602 KIM786602 KSI786602 LCE786602 LMA786602 LVW786602 MFS786602 MPO786602 MZK786602 NJG786602 NTC786602 OCY786602 OMU786602 OWQ786602 PGM786602 PQI786602 QAE786602 QKA786602 QTW786602 RDS786602 RNO786602 RXK786602 SHG786602 SRC786602 TAY786602 TKU786602 TUQ786602 UEM786602 UOI786602 UYE786602 VIA786602 VRW786602 WBS786602 WLO786602 WVK786602 C852138 IY852138 SU852138 ACQ852138 AMM852138 AWI852138 BGE852138 BQA852138 BZW852138 CJS852138 CTO852138 DDK852138 DNG852138 DXC852138 EGY852138 EQU852138 FAQ852138 FKM852138 FUI852138 GEE852138 GOA852138 GXW852138 HHS852138 HRO852138 IBK852138 ILG852138 IVC852138 JEY852138 JOU852138 JYQ852138 KIM852138 KSI852138 LCE852138 LMA852138 LVW852138 MFS852138 MPO852138 MZK852138 NJG852138 NTC852138 OCY852138 OMU852138 OWQ852138 PGM852138 PQI852138 QAE852138 QKA852138 QTW852138 RDS852138 RNO852138 RXK852138 SHG852138 SRC852138 TAY852138 TKU852138 TUQ852138 UEM852138 UOI852138 UYE852138 VIA852138 VRW852138 WBS852138 WLO852138 WVK852138 C917674 IY917674 SU917674 ACQ917674 AMM917674 AWI917674 BGE917674 BQA917674 BZW917674 CJS917674 CTO917674 DDK917674 DNG917674 DXC917674 EGY917674 EQU917674 FAQ917674 FKM917674 FUI917674 GEE917674 GOA917674 GXW917674 HHS917674 HRO917674 IBK917674 ILG917674 IVC917674 JEY917674 JOU917674 JYQ917674 KIM917674 KSI917674 LCE917674 LMA917674 LVW917674 MFS917674 MPO917674 MZK917674 NJG917674 NTC917674 OCY917674 OMU917674 OWQ917674 PGM917674 PQI917674 QAE917674 QKA917674 QTW917674 RDS917674 RNO917674 RXK917674 SHG917674 SRC917674 TAY917674 TKU917674 TUQ917674 UEM917674 UOI917674 UYE917674 VIA917674 VRW917674 WBS917674 WLO917674 WVK917674 C983210 IY983210 SU983210 ACQ983210 AMM983210 AWI983210 BGE983210 BQA983210 BZW983210 CJS983210 CTO983210 DDK983210 DNG983210 DXC983210 EGY983210 EQU983210 FAQ983210 FKM983210 FUI983210 GEE983210 GOA983210 GXW983210 HHS983210 HRO983210 IBK983210 ILG983210 IVC983210 JEY983210 JOU983210 JYQ983210 KIM983210 KSI983210 LCE983210 LMA983210 LVW983210 MFS983210 MPO983210 MZK983210 NJG983210 NTC983210 OCY983210 OMU983210 OWQ983210 PGM983210 PQI983210 QAE983210 QKA983210 QTW983210 RDS983210 RNO983210 RXK983210 SHG983210 SRC983210 TAY983210 TKU983210 TUQ983210 UEM983210 UOI983210 UYE983210 VIA983210 VRW983210 WBS983210 WLO983210 WVK983210 C161:C165 IY161:IY165 SU161:SU165 ACQ161:ACQ165 AMM161:AMM165 AWI161:AWI165 BGE161:BGE165 BQA161:BQA165 BZW161:BZW165 CJS161:CJS165 CTO161:CTO165 DDK161:DDK165 DNG161:DNG165 DXC161:DXC165 EGY161:EGY165 EQU161:EQU165 FAQ161:FAQ165 FKM161:FKM165 FUI161:FUI165 GEE161:GEE165 GOA161:GOA165 GXW161:GXW165 HHS161:HHS165 HRO161:HRO165 IBK161:IBK165 ILG161:ILG165 IVC161:IVC165 JEY161:JEY165 JOU161:JOU165 JYQ161:JYQ165 KIM161:KIM165 KSI161:KSI165 LCE161:LCE165 LMA161:LMA165 LVW161:LVW165 MFS161:MFS165 MPO161:MPO165 MZK161:MZK165 NJG161:NJG165 NTC161:NTC165 OCY161:OCY165 OMU161:OMU165 OWQ161:OWQ165 PGM161:PGM165 PQI161:PQI165 QAE161:QAE165 QKA161:QKA165 QTW161:QTW165 RDS161:RDS165 RNO161:RNO165 RXK161:RXK165 SHG161:SHG165 SRC161:SRC165 TAY161:TAY165 TKU161:TKU165 TUQ161:TUQ165 UEM161:UEM165 UOI161:UOI165 UYE161:UYE165 VIA161:VIA165 VRW161:VRW165 WBS161:WBS165 WLO161:WLO165 WVK161:WVK165 C65697:C65701 IY65697:IY65701 SU65697:SU65701 ACQ65697:ACQ65701 AMM65697:AMM65701 AWI65697:AWI65701 BGE65697:BGE65701 BQA65697:BQA65701 BZW65697:BZW65701 CJS65697:CJS65701 CTO65697:CTO65701 DDK65697:DDK65701 DNG65697:DNG65701 DXC65697:DXC65701 EGY65697:EGY65701 EQU65697:EQU65701 FAQ65697:FAQ65701 FKM65697:FKM65701 FUI65697:FUI65701 GEE65697:GEE65701 GOA65697:GOA65701 GXW65697:GXW65701 HHS65697:HHS65701 HRO65697:HRO65701 IBK65697:IBK65701 ILG65697:ILG65701 IVC65697:IVC65701 JEY65697:JEY65701 JOU65697:JOU65701 JYQ65697:JYQ65701 KIM65697:KIM65701 KSI65697:KSI65701 LCE65697:LCE65701 LMA65697:LMA65701 LVW65697:LVW65701 MFS65697:MFS65701 MPO65697:MPO65701 MZK65697:MZK65701 NJG65697:NJG65701 NTC65697:NTC65701 OCY65697:OCY65701 OMU65697:OMU65701 OWQ65697:OWQ65701 PGM65697:PGM65701 PQI65697:PQI65701 QAE65697:QAE65701 QKA65697:QKA65701 QTW65697:QTW65701 RDS65697:RDS65701 RNO65697:RNO65701 RXK65697:RXK65701 SHG65697:SHG65701 SRC65697:SRC65701 TAY65697:TAY65701 TKU65697:TKU65701 TUQ65697:TUQ65701 UEM65697:UEM65701 UOI65697:UOI65701 UYE65697:UYE65701 VIA65697:VIA65701 VRW65697:VRW65701 WBS65697:WBS65701 WLO65697:WLO65701 WVK65697:WVK65701 C131233:C131237 IY131233:IY131237 SU131233:SU131237 ACQ131233:ACQ131237 AMM131233:AMM131237 AWI131233:AWI131237 BGE131233:BGE131237 BQA131233:BQA131237 BZW131233:BZW131237 CJS131233:CJS131237 CTO131233:CTO131237 DDK131233:DDK131237 DNG131233:DNG131237 DXC131233:DXC131237 EGY131233:EGY131237 EQU131233:EQU131237 FAQ131233:FAQ131237 FKM131233:FKM131237 FUI131233:FUI131237 GEE131233:GEE131237 GOA131233:GOA131237 GXW131233:GXW131237 HHS131233:HHS131237 HRO131233:HRO131237 IBK131233:IBK131237 ILG131233:ILG131237 IVC131233:IVC131237 JEY131233:JEY131237 JOU131233:JOU131237 JYQ131233:JYQ131237 KIM131233:KIM131237 KSI131233:KSI131237 LCE131233:LCE131237 LMA131233:LMA131237 LVW131233:LVW131237 MFS131233:MFS131237 MPO131233:MPO131237 MZK131233:MZK131237 NJG131233:NJG131237 NTC131233:NTC131237 OCY131233:OCY131237 OMU131233:OMU131237 OWQ131233:OWQ131237 PGM131233:PGM131237 PQI131233:PQI131237 QAE131233:QAE131237 QKA131233:QKA131237 QTW131233:QTW131237 RDS131233:RDS131237 RNO131233:RNO131237 RXK131233:RXK131237 SHG131233:SHG131237 SRC131233:SRC131237 TAY131233:TAY131237 TKU131233:TKU131237 TUQ131233:TUQ131237 UEM131233:UEM131237 UOI131233:UOI131237 UYE131233:UYE131237 VIA131233:VIA131237 VRW131233:VRW131237 WBS131233:WBS131237 WLO131233:WLO131237 WVK131233:WVK131237 C196769:C196773 IY196769:IY196773 SU196769:SU196773 ACQ196769:ACQ196773 AMM196769:AMM196773 AWI196769:AWI196773 BGE196769:BGE196773 BQA196769:BQA196773 BZW196769:BZW196773 CJS196769:CJS196773 CTO196769:CTO196773 DDK196769:DDK196773 DNG196769:DNG196773 DXC196769:DXC196773 EGY196769:EGY196773 EQU196769:EQU196773 FAQ196769:FAQ196773 FKM196769:FKM196773 FUI196769:FUI196773 GEE196769:GEE196773 GOA196769:GOA196773 GXW196769:GXW196773 HHS196769:HHS196773 HRO196769:HRO196773 IBK196769:IBK196773 ILG196769:ILG196773 IVC196769:IVC196773 JEY196769:JEY196773 JOU196769:JOU196773 JYQ196769:JYQ196773 KIM196769:KIM196773 KSI196769:KSI196773 LCE196769:LCE196773 LMA196769:LMA196773 LVW196769:LVW196773 MFS196769:MFS196773 MPO196769:MPO196773 MZK196769:MZK196773 NJG196769:NJG196773 NTC196769:NTC196773 OCY196769:OCY196773 OMU196769:OMU196773 OWQ196769:OWQ196773 PGM196769:PGM196773 PQI196769:PQI196773 QAE196769:QAE196773 QKA196769:QKA196773 QTW196769:QTW196773 RDS196769:RDS196773 RNO196769:RNO196773 RXK196769:RXK196773 SHG196769:SHG196773 SRC196769:SRC196773 TAY196769:TAY196773 TKU196769:TKU196773 TUQ196769:TUQ196773 UEM196769:UEM196773 UOI196769:UOI196773 UYE196769:UYE196773 VIA196769:VIA196773 VRW196769:VRW196773 WBS196769:WBS196773 WLO196769:WLO196773 WVK196769:WVK196773 C262305:C262309 IY262305:IY262309 SU262305:SU262309 ACQ262305:ACQ262309 AMM262305:AMM262309 AWI262305:AWI262309 BGE262305:BGE262309 BQA262305:BQA262309 BZW262305:BZW262309 CJS262305:CJS262309 CTO262305:CTO262309 DDK262305:DDK262309 DNG262305:DNG262309 DXC262305:DXC262309 EGY262305:EGY262309 EQU262305:EQU262309 FAQ262305:FAQ262309 FKM262305:FKM262309 FUI262305:FUI262309 GEE262305:GEE262309 GOA262305:GOA262309 GXW262305:GXW262309 HHS262305:HHS262309 HRO262305:HRO262309 IBK262305:IBK262309 ILG262305:ILG262309 IVC262305:IVC262309 JEY262305:JEY262309 JOU262305:JOU262309 JYQ262305:JYQ262309 KIM262305:KIM262309 KSI262305:KSI262309 LCE262305:LCE262309 LMA262305:LMA262309 LVW262305:LVW262309 MFS262305:MFS262309 MPO262305:MPO262309 MZK262305:MZK262309 NJG262305:NJG262309 NTC262305:NTC262309 OCY262305:OCY262309 OMU262305:OMU262309 OWQ262305:OWQ262309 PGM262305:PGM262309 PQI262305:PQI262309 QAE262305:QAE262309 QKA262305:QKA262309 QTW262305:QTW262309 RDS262305:RDS262309 RNO262305:RNO262309 RXK262305:RXK262309 SHG262305:SHG262309 SRC262305:SRC262309 TAY262305:TAY262309 TKU262305:TKU262309 TUQ262305:TUQ262309 UEM262305:UEM262309 UOI262305:UOI262309 UYE262305:UYE262309 VIA262305:VIA262309 VRW262305:VRW262309 WBS262305:WBS262309 WLO262305:WLO262309 WVK262305:WVK262309 C327841:C327845 IY327841:IY327845 SU327841:SU327845 ACQ327841:ACQ327845 AMM327841:AMM327845 AWI327841:AWI327845 BGE327841:BGE327845 BQA327841:BQA327845 BZW327841:BZW327845 CJS327841:CJS327845 CTO327841:CTO327845 DDK327841:DDK327845 DNG327841:DNG327845 DXC327841:DXC327845 EGY327841:EGY327845 EQU327841:EQU327845 FAQ327841:FAQ327845 FKM327841:FKM327845 FUI327841:FUI327845 GEE327841:GEE327845 GOA327841:GOA327845 GXW327841:GXW327845 HHS327841:HHS327845 HRO327841:HRO327845 IBK327841:IBK327845 ILG327841:ILG327845 IVC327841:IVC327845 JEY327841:JEY327845 JOU327841:JOU327845 JYQ327841:JYQ327845 KIM327841:KIM327845 KSI327841:KSI327845 LCE327841:LCE327845 LMA327841:LMA327845 LVW327841:LVW327845 MFS327841:MFS327845 MPO327841:MPO327845 MZK327841:MZK327845 NJG327841:NJG327845 NTC327841:NTC327845 OCY327841:OCY327845 OMU327841:OMU327845 OWQ327841:OWQ327845 PGM327841:PGM327845 PQI327841:PQI327845 QAE327841:QAE327845 QKA327841:QKA327845 QTW327841:QTW327845 RDS327841:RDS327845 RNO327841:RNO327845 RXK327841:RXK327845 SHG327841:SHG327845 SRC327841:SRC327845 TAY327841:TAY327845 TKU327841:TKU327845 TUQ327841:TUQ327845 UEM327841:UEM327845 UOI327841:UOI327845 UYE327841:UYE327845 VIA327841:VIA327845 VRW327841:VRW327845 WBS327841:WBS327845 WLO327841:WLO327845 WVK327841:WVK327845 C393377:C393381 IY393377:IY393381 SU393377:SU393381 ACQ393377:ACQ393381 AMM393377:AMM393381 AWI393377:AWI393381 BGE393377:BGE393381 BQA393377:BQA393381 BZW393377:BZW393381 CJS393377:CJS393381 CTO393377:CTO393381 DDK393377:DDK393381 DNG393377:DNG393381 DXC393377:DXC393381 EGY393377:EGY393381 EQU393377:EQU393381 FAQ393377:FAQ393381 FKM393377:FKM393381 FUI393377:FUI393381 GEE393377:GEE393381 GOA393377:GOA393381 GXW393377:GXW393381 HHS393377:HHS393381 HRO393377:HRO393381 IBK393377:IBK393381 ILG393377:ILG393381 IVC393377:IVC393381 JEY393377:JEY393381 JOU393377:JOU393381 JYQ393377:JYQ393381 KIM393377:KIM393381 KSI393377:KSI393381 LCE393377:LCE393381 LMA393377:LMA393381 LVW393377:LVW393381 MFS393377:MFS393381 MPO393377:MPO393381 MZK393377:MZK393381 NJG393377:NJG393381 NTC393377:NTC393381 OCY393377:OCY393381 OMU393377:OMU393381 OWQ393377:OWQ393381 PGM393377:PGM393381 PQI393377:PQI393381 QAE393377:QAE393381 QKA393377:QKA393381 QTW393377:QTW393381 RDS393377:RDS393381 RNO393377:RNO393381 RXK393377:RXK393381 SHG393377:SHG393381 SRC393377:SRC393381 TAY393377:TAY393381 TKU393377:TKU393381 TUQ393377:TUQ393381 UEM393377:UEM393381 UOI393377:UOI393381 UYE393377:UYE393381 VIA393377:VIA393381 VRW393377:VRW393381 WBS393377:WBS393381 WLO393377:WLO393381 WVK393377:WVK393381 C458913:C458917 IY458913:IY458917 SU458913:SU458917 ACQ458913:ACQ458917 AMM458913:AMM458917 AWI458913:AWI458917 BGE458913:BGE458917 BQA458913:BQA458917 BZW458913:BZW458917 CJS458913:CJS458917 CTO458913:CTO458917 DDK458913:DDK458917 DNG458913:DNG458917 DXC458913:DXC458917 EGY458913:EGY458917 EQU458913:EQU458917 FAQ458913:FAQ458917 FKM458913:FKM458917 FUI458913:FUI458917 GEE458913:GEE458917 GOA458913:GOA458917 GXW458913:GXW458917 HHS458913:HHS458917 HRO458913:HRO458917 IBK458913:IBK458917 ILG458913:ILG458917 IVC458913:IVC458917 JEY458913:JEY458917 JOU458913:JOU458917 JYQ458913:JYQ458917 KIM458913:KIM458917 KSI458913:KSI458917 LCE458913:LCE458917 LMA458913:LMA458917 LVW458913:LVW458917 MFS458913:MFS458917 MPO458913:MPO458917 MZK458913:MZK458917 NJG458913:NJG458917 NTC458913:NTC458917 OCY458913:OCY458917 OMU458913:OMU458917 OWQ458913:OWQ458917 PGM458913:PGM458917 PQI458913:PQI458917 QAE458913:QAE458917 QKA458913:QKA458917 QTW458913:QTW458917 RDS458913:RDS458917 RNO458913:RNO458917 RXK458913:RXK458917 SHG458913:SHG458917 SRC458913:SRC458917 TAY458913:TAY458917 TKU458913:TKU458917 TUQ458913:TUQ458917 UEM458913:UEM458917 UOI458913:UOI458917 UYE458913:UYE458917 VIA458913:VIA458917 VRW458913:VRW458917 WBS458913:WBS458917 WLO458913:WLO458917 WVK458913:WVK458917 C524449:C524453 IY524449:IY524453 SU524449:SU524453 ACQ524449:ACQ524453 AMM524449:AMM524453 AWI524449:AWI524453 BGE524449:BGE524453 BQA524449:BQA524453 BZW524449:BZW524453 CJS524449:CJS524453 CTO524449:CTO524453 DDK524449:DDK524453 DNG524449:DNG524453 DXC524449:DXC524453 EGY524449:EGY524453 EQU524449:EQU524453 FAQ524449:FAQ524453 FKM524449:FKM524453 FUI524449:FUI524453 GEE524449:GEE524453 GOA524449:GOA524453 GXW524449:GXW524453 HHS524449:HHS524453 HRO524449:HRO524453 IBK524449:IBK524453 ILG524449:ILG524453 IVC524449:IVC524453 JEY524449:JEY524453 JOU524449:JOU524453 JYQ524449:JYQ524453 KIM524449:KIM524453 KSI524449:KSI524453 LCE524449:LCE524453 LMA524449:LMA524453 LVW524449:LVW524453 MFS524449:MFS524453 MPO524449:MPO524453 MZK524449:MZK524453 NJG524449:NJG524453 NTC524449:NTC524453 OCY524449:OCY524453 OMU524449:OMU524453 OWQ524449:OWQ524453 PGM524449:PGM524453 PQI524449:PQI524453 QAE524449:QAE524453 QKA524449:QKA524453 QTW524449:QTW524453 RDS524449:RDS524453 RNO524449:RNO524453 RXK524449:RXK524453 SHG524449:SHG524453 SRC524449:SRC524453 TAY524449:TAY524453 TKU524449:TKU524453 TUQ524449:TUQ524453 UEM524449:UEM524453 UOI524449:UOI524453 UYE524449:UYE524453 VIA524449:VIA524453 VRW524449:VRW524453 WBS524449:WBS524453 WLO524449:WLO524453 WVK524449:WVK524453 C589985:C589989 IY589985:IY589989 SU589985:SU589989 ACQ589985:ACQ589989 AMM589985:AMM589989 AWI589985:AWI589989 BGE589985:BGE589989 BQA589985:BQA589989 BZW589985:BZW589989 CJS589985:CJS589989 CTO589985:CTO589989 DDK589985:DDK589989 DNG589985:DNG589989 DXC589985:DXC589989 EGY589985:EGY589989 EQU589985:EQU589989 FAQ589985:FAQ589989 FKM589985:FKM589989 FUI589985:FUI589989 GEE589985:GEE589989 GOA589985:GOA589989 GXW589985:GXW589989 HHS589985:HHS589989 HRO589985:HRO589989 IBK589985:IBK589989 ILG589985:ILG589989 IVC589985:IVC589989 JEY589985:JEY589989 JOU589985:JOU589989 JYQ589985:JYQ589989 KIM589985:KIM589989 KSI589985:KSI589989 LCE589985:LCE589989 LMA589985:LMA589989 LVW589985:LVW589989 MFS589985:MFS589989 MPO589985:MPO589989 MZK589985:MZK589989 NJG589985:NJG589989 NTC589985:NTC589989 OCY589985:OCY589989 OMU589985:OMU589989 OWQ589985:OWQ589989 PGM589985:PGM589989 PQI589985:PQI589989 QAE589985:QAE589989 QKA589985:QKA589989 QTW589985:QTW589989 RDS589985:RDS589989 RNO589985:RNO589989 RXK589985:RXK589989 SHG589985:SHG589989 SRC589985:SRC589989 TAY589985:TAY589989 TKU589985:TKU589989 TUQ589985:TUQ589989 UEM589985:UEM589989 UOI589985:UOI589989 UYE589985:UYE589989 VIA589985:VIA589989 VRW589985:VRW589989 WBS589985:WBS589989 WLO589985:WLO589989 WVK589985:WVK589989 C655521:C655525 IY655521:IY655525 SU655521:SU655525 ACQ655521:ACQ655525 AMM655521:AMM655525 AWI655521:AWI655525 BGE655521:BGE655525 BQA655521:BQA655525 BZW655521:BZW655525 CJS655521:CJS655525 CTO655521:CTO655525 DDK655521:DDK655525 DNG655521:DNG655525 DXC655521:DXC655525 EGY655521:EGY655525 EQU655521:EQU655525 FAQ655521:FAQ655525 FKM655521:FKM655525 FUI655521:FUI655525 GEE655521:GEE655525 GOA655521:GOA655525 GXW655521:GXW655525 HHS655521:HHS655525 HRO655521:HRO655525 IBK655521:IBK655525 ILG655521:ILG655525 IVC655521:IVC655525 JEY655521:JEY655525 JOU655521:JOU655525 JYQ655521:JYQ655525 KIM655521:KIM655525 KSI655521:KSI655525 LCE655521:LCE655525 LMA655521:LMA655525 LVW655521:LVW655525 MFS655521:MFS655525 MPO655521:MPO655525 MZK655521:MZK655525 NJG655521:NJG655525 NTC655521:NTC655525 OCY655521:OCY655525 OMU655521:OMU655525 OWQ655521:OWQ655525 PGM655521:PGM655525 PQI655521:PQI655525 QAE655521:QAE655525 QKA655521:QKA655525 QTW655521:QTW655525 RDS655521:RDS655525 RNO655521:RNO655525 RXK655521:RXK655525 SHG655521:SHG655525 SRC655521:SRC655525 TAY655521:TAY655525 TKU655521:TKU655525 TUQ655521:TUQ655525 UEM655521:UEM655525 UOI655521:UOI655525 UYE655521:UYE655525 VIA655521:VIA655525 VRW655521:VRW655525 WBS655521:WBS655525 WLO655521:WLO655525 WVK655521:WVK655525 C721057:C721061 IY721057:IY721061 SU721057:SU721061 ACQ721057:ACQ721061 AMM721057:AMM721061 AWI721057:AWI721061 BGE721057:BGE721061 BQA721057:BQA721061 BZW721057:BZW721061 CJS721057:CJS721061 CTO721057:CTO721061 DDK721057:DDK721061 DNG721057:DNG721061 DXC721057:DXC721061 EGY721057:EGY721061 EQU721057:EQU721061 FAQ721057:FAQ721061 FKM721057:FKM721061 FUI721057:FUI721061 GEE721057:GEE721061 GOA721057:GOA721061 GXW721057:GXW721061 HHS721057:HHS721061 HRO721057:HRO721061 IBK721057:IBK721061 ILG721057:ILG721061 IVC721057:IVC721061 JEY721057:JEY721061 JOU721057:JOU721061 JYQ721057:JYQ721061 KIM721057:KIM721061 KSI721057:KSI721061 LCE721057:LCE721061 LMA721057:LMA721061 LVW721057:LVW721061 MFS721057:MFS721061 MPO721057:MPO721061 MZK721057:MZK721061 NJG721057:NJG721061 NTC721057:NTC721061 OCY721057:OCY721061 OMU721057:OMU721061 OWQ721057:OWQ721061 PGM721057:PGM721061 PQI721057:PQI721061 QAE721057:QAE721061 QKA721057:QKA721061 QTW721057:QTW721061 RDS721057:RDS721061 RNO721057:RNO721061 RXK721057:RXK721061 SHG721057:SHG721061 SRC721057:SRC721061 TAY721057:TAY721061 TKU721057:TKU721061 TUQ721057:TUQ721061 UEM721057:UEM721061 UOI721057:UOI721061 UYE721057:UYE721061 VIA721057:VIA721061 VRW721057:VRW721061 WBS721057:WBS721061 WLO721057:WLO721061 WVK721057:WVK721061 C786593:C786597 IY786593:IY786597 SU786593:SU786597 ACQ786593:ACQ786597 AMM786593:AMM786597 AWI786593:AWI786597 BGE786593:BGE786597 BQA786593:BQA786597 BZW786593:BZW786597 CJS786593:CJS786597 CTO786593:CTO786597 DDK786593:DDK786597 DNG786593:DNG786597 DXC786593:DXC786597 EGY786593:EGY786597 EQU786593:EQU786597 FAQ786593:FAQ786597 FKM786593:FKM786597 FUI786593:FUI786597 GEE786593:GEE786597 GOA786593:GOA786597 GXW786593:GXW786597 HHS786593:HHS786597 HRO786593:HRO786597 IBK786593:IBK786597 ILG786593:ILG786597 IVC786593:IVC786597 JEY786593:JEY786597 JOU786593:JOU786597 JYQ786593:JYQ786597 KIM786593:KIM786597 KSI786593:KSI786597 LCE786593:LCE786597 LMA786593:LMA786597 LVW786593:LVW786597 MFS786593:MFS786597 MPO786593:MPO786597 MZK786593:MZK786597 NJG786593:NJG786597 NTC786593:NTC786597 OCY786593:OCY786597 OMU786593:OMU786597 OWQ786593:OWQ786597 PGM786593:PGM786597 PQI786593:PQI786597 QAE786593:QAE786597 QKA786593:QKA786597 QTW786593:QTW786597 RDS786593:RDS786597 RNO786593:RNO786597 RXK786593:RXK786597 SHG786593:SHG786597 SRC786593:SRC786597 TAY786593:TAY786597 TKU786593:TKU786597 TUQ786593:TUQ786597 UEM786593:UEM786597 UOI786593:UOI786597 UYE786593:UYE786597 VIA786593:VIA786597 VRW786593:VRW786597 WBS786593:WBS786597 WLO786593:WLO786597 WVK786593:WVK786597 C852129:C852133 IY852129:IY852133 SU852129:SU852133 ACQ852129:ACQ852133 AMM852129:AMM852133 AWI852129:AWI852133 BGE852129:BGE852133 BQA852129:BQA852133 BZW852129:BZW852133 CJS852129:CJS852133 CTO852129:CTO852133 DDK852129:DDK852133 DNG852129:DNG852133 DXC852129:DXC852133 EGY852129:EGY852133 EQU852129:EQU852133 FAQ852129:FAQ852133 FKM852129:FKM852133 FUI852129:FUI852133 GEE852129:GEE852133 GOA852129:GOA852133 GXW852129:GXW852133 HHS852129:HHS852133 HRO852129:HRO852133 IBK852129:IBK852133 ILG852129:ILG852133 IVC852129:IVC852133 JEY852129:JEY852133 JOU852129:JOU852133 JYQ852129:JYQ852133 KIM852129:KIM852133 KSI852129:KSI852133 LCE852129:LCE852133 LMA852129:LMA852133 LVW852129:LVW852133 MFS852129:MFS852133 MPO852129:MPO852133 MZK852129:MZK852133 NJG852129:NJG852133 NTC852129:NTC852133 OCY852129:OCY852133 OMU852129:OMU852133 OWQ852129:OWQ852133 PGM852129:PGM852133 PQI852129:PQI852133 QAE852129:QAE852133 QKA852129:QKA852133 QTW852129:QTW852133 RDS852129:RDS852133 RNO852129:RNO852133 RXK852129:RXK852133 SHG852129:SHG852133 SRC852129:SRC852133 TAY852129:TAY852133 TKU852129:TKU852133 TUQ852129:TUQ852133 UEM852129:UEM852133 UOI852129:UOI852133 UYE852129:UYE852133 VIA852129:VIA852133 VRW852129:VRW852133 WBS852129:WBS852133 WLO852129:WLO852133 WVK852129:WVK852133 C917665:C917669 IY917665:IY917669 SU917665:SU917669 ACQ917665:ACQ917669 AMM917665:AMM917669 AWI917665:AWI917669 BGE917665:BGE917669 BQA917665:BQA917669 BZW917665:BZW917669 CJS917665:CJS917669 CTO917665:CTO917669 DDK917665:DDK917669 DNG917665:DNG917669 DXC917665:DXC917669 EGY917665:EGY917669 EQU917665:EQU917669 FAQ917665:FAQ917669 FKM917665:FKM917669 FUI917665:FUI917669 GEE917665:GEE917669 GOA917665:GOA917669 GXW917665:GXW917669 HHS917665:HHS917669 HRO917665:HRO917669 IBK917665:IBK917669 ILG917665:ILG917669 IVC917665:IVC917669 JEY917665:JEY917669 JOU917665:JOU917669 JYQ917665:JYQ917669 KIM917665:KIM917669 KSI917665:KSI917669 LCE917665:LCE917669 LMA917665:LMA917669 LVW917665:LVW917669 MFS917665:MFS917669 MPO917665:MPO917669 MZK917665:MZK917669 NJG917665:NJG917669 NTC917665:NTC917669 OCY917665:OCY917669 OMU917665:OMU917669 OWQ917665:OWQ917669 PGM917665:PGM917669 PQI917665:PQI917669 QAE917665:QAE917669 QKA917665:QKA917669 QTW917665:QTW917669 RDS917665:RDS917669 RNO917665:RNO917669 RXK917665:RXK917669 SHG917665:SHG917669 SRC917665:SRC917669 TAY917665:TAY917669 TKU917665:TKU917669 TUQ917665:TUQ917669 UEM917665:UEM917669 UOI917665:UOI917669 UYE917665:UYE917669 VIA917665:VIA917669 VRW917665:VRW917669 WBS917665:WBS917669 WLO917665:WLO917669 WVK917665:WVK917669 C983201:C983205 IY983201:IY983205 SU983201:SU983205 ACQ983201:ACQ983205 AMM983201:AMM983205 AWI983201:AWI983205 BGE983201:BGE983205 BQA983201:BQA983205 BZW983201:BZW983205 CJS983201:CJS983205 CTO983201:CTO983205 DDK983201:DDK983205 DNG983201:DNG983205 DXC983201:DXC983205 EGY983201:EGY983205 EQU983201:EQU983205 FAQ983201:FAQ983205 FKM983201:FKM983205 FUI983201:FUI983205 GEE983201:GEE983205 GOA983201:GOA983205 GXW983201:GXW983205 HHS983201:HHS983205 HRO983201:HRO983205 IBK983201:IBK983205 ILG983201:ILG983205 IVC983201:IVC983205 JEY983201:JEY983205 JOU983201:JOU983205 JYQ983201:JYQ983205 KIM983201:KIM983205 KSI983201:KSI983205 LCE983201:LCE983205 LMA983201:LMA983205 LVW983201:LVW983205 MFS983201:MFS983205 MPO983201:MPO983205 MZK983201:MZK983205 NJG983201:NJG983205 NTC983201:NTC983205 OCY983201:OCY983205 OMU983201:OMU983205 OWQ983201:OWQ983205 PGM983201:PGM983205 PQI983201:PQI983205 QAE983201:QAE983205 QKA983201:QKA983205 QTW983201:QTW983205 RDS983201:RDS983205 RNO983201:RNO983205 RXK983201:RXK983205 SHG983201:SHG983205 SRC983201:SRC983205 TAY983201:TAY983205 TKU983201:TKU983205 TUQ983201:TUQ983205 UEM983201:UEM983205 UOI983201:UOI983205 UYE983201:UYE983205 VIA983201:VIA983205 VRW983201:VRW983205 WBS983201:WBS983205 WLO983201:WLO983205 WVK983201:WVK983205 C168 IY168 SU168 ACQ168 AMM168 AWI168 BGE168 BQA168 BZW168 CJS168 CTO168 DDK168 DNG168 DXC168 EGY168 EQU168 FAQ168 FKM168 FUI168 GEE168 GOA168 GXW168 HHS168 HRO168 IBK168 ILG168 IVC168 JEY168 JOU168 JYQ168 KIM168 KSI168 LCE168 LMA168 LVW168 MFS168 MPO168 MZK168 NJG168 NTC168 OCY168 OMU168 OWQ168 PGM168 PQI168 QAE168 QKA168 QTW168 RDS168 RNO168 RXK168 SHG168 SRC168 TAY168 TKU168 TUQ168 UEM168 UOI168 UYE168 VIA168 VRW168 WBS168 WLO168 WVK168 C65704 IY65704 SU65704 ACQ65704 AMM65704 AWI65704 BGE65704 BQA65704 BZW65704 CJS65704 CTO65704 DDK65704 DNG65704 DXC65704 EGY65704 EQU65704 FAQ65704 FKM65704 FUI65704 GEE65704 GOA65704 GXW65704 HHS65704 HRO65704 IBK65704 ILG65704 IVC65704 JEY65704 JOU65704 JYQ65704 KIM65704 KSI65704 LCE65704 LMA65704 LVW65704 MFS65704 MPO65704 MZK65704 NJG65704 NTC65704 OCY65704 OMU65704 OWQ65704 PGM65704 PQI65704 QAE65704 QKA65704 QTW65704 RDS65704 RNO65704 RXK65704 SHG65704 SRC65704 TAY65704 TKU65704 TUQ65704 UEM65704 UOI65704 UYE65704 VIA65704 VRW65704 WBS65704 WLO65704 WVK65704 C131240 IY131240 SU131240 ACQ131240 AMM131240 AWI131240 BGE131240 BQA131240 BZW131240 CJS131240 CTO131240 DDK131240 DNG131240 DXC131240 EGY131240 EQU131240 FAQ131240 FKM131240 FUI131240 GEE131240 GOA131240 GXW131240 HHS131240 HRO131240 IBK131240 ILG131240 IVC131240 JEY131240 JOU131240 JYQ131240 KIM131240 KSI131240 LCE131240 LMA131240 LVW131240 MFS131240 MPO131240 MZK131240 NJG131240 NTC131240 OCY131240 OMU131240 OWQ131240 PGM131240 PQI131240 QAE131240 QKA131240 QTW131240 RDS131240 RNO131240 RXK131240 SHG131240 SRC131240 TAY131240 TKU131240 TUQ131240 UEM131240 UOI131240 UYE131240 VIA131240 VRW131240 WBS131240 WLO131240 WVK131240 C196776 IY196776 SU196776 ACQ196776 AMM196776 AWI196776 BGE196776 BQA196776 BZW196776 CJS196776 CTO196776 DDK196776 DNG196776 DXC196776 EGY196776 EQU196776 FAQ196776 FKM196776 FUI196776 GEE196776 GOA196776 GXW196776 HHS196776 HRO196776 IBK196776 ILG196776 IVC196776 JEY196776 JOU196776 JYQ196776 KIM196776 KSI196776 LCE196776 LMA196776 LVW196776 MFS196776 MPO196776 MZK196776 NJG196776 NTC196776 OCY196776 OMU196776 OWQ196776 PGM196776 PQI196776 QAE196776 QKA196776 QTW196776 RDS196776 RNO196776 RXK196776 SHG196776 SRC196776 TAY196776 TKU196776 TUQ196776 UEM196776 UOI196776 UYE196776 VIA196776 VRW196776 WBS196776 WLO196776 WVK196776 C262312 IY262312 SU262312 ACQ262312 AMM262312 AWI262312 BGE262312 BQA262312 BZW262312 CJS262312 CTO262312 DDK262312 DNG262312 DXC262312 EGY262312 EQU262312 FAQ262312 FKM262312 FUI262312 GEE262312 GOA262312 GXW262312 HHS262312 HRO262312 IBK262312 ILG262312 IVC262312 JEY262312 JOU262312 JYQ262312 KIM262312 KSI262312 LCE262312 LMA262312 LVW262312 MFS262312 MPO262312 MZK262312 NJG262312 NTC262312 OCY262312 OMU262312 OWQ262312 PGM262312 PQI262312 QAE262312 QKA262312 QTW262312 RDS262312 RNO262312 RXK262312 SHG262312 SRC262312 TAY262312 TKU262312 TUQ262312 UEM262312 UOI262312 UYE262312 VIA262312 VRW262312 WBS262312 WLO262312 WVK262312 C327848 IY327848 SU327848 ACQ327848 AMM327848 AWI327848 BGE327848 BQA327848 BZW327848 CJS327848 CTO327848 DDK327848 DNG327848 DXC327848 EGY327848 EQU327848 FAQ327848 FKM327848 FUI327848 GEE327848 GOA327848 GXW327848 HHS327848 HRO327848 IBK327848 ILG327848 IVC327848 JEY327848 JOU327848 JYQ327848 KIM327848 KSI327848 LCE327848 LMA327848 LVW327848 MFS327848 MPO327848 MZK327848 NJG327848 NTC327848 OCY327848 OMU327848 OWQ327848 PGM327848 PQI327848 QAE327848 QKA327848 QTW327848 RDS327848 RNO327848 RXK327848 SHG327848 SRC327848 TAY327848 TKU327848 TUQ327848 UEM327848 UOI327848 UYE327848 VIA327848 VRW327848 WBS327848 WLO327848 WVK327848 C393384 IY393384 SU393384 ACQ393384 AMM393384 AWI393384 BGE393384 BQA393384 BZW393384 CJS393384 CTO393384 DDK393384 DNG393384 DXC393384 EGY393384 EQU393384 FAQ393384 FKM393384 FUI393384 GEE393384 GOA393384 GXW393384 HHS393384 HRO393384 IBK393384 ILG393384 IVC393384 JEY393384 JOU393384 JYQ393384 KIM393384 KSI393384 LCE393384 LMA393384 LVW393384 MFS393384 MPO393384 MZK393384 NJG393384 NTC393384 OCY393384 OMU393384 OWQ393384 PGM393384 PQI393384 QAE393384 QKA393384 QTW393384 RDS393384 RNO393384 RXK393384 SHG393384 SRC393384 TAY393384 TKU393384 TUQ393384 UEM393384 UOI393384 UYE393384 VIA393384 VRW393384 WBS393384 WLO393384 WVK393384 C458920 IY458920 SU458920 ACQ458920 AMM458920 AWI458920 BGE458920 BQA458920 BZW458920 CJS458920 CTO458920 DDK458920 DNG458920 DXC458920 EGY458920 EQU458920 FAQ458920 FKM458920 FUI458920 GEE458920 GOA458920 GXW458920 HHS458920 HRO458920 IBK458920 ILG458920 IVC458920 JEY458920 JOU458920 JYQ458920 KIM458920 KSI458920 LCE458920 LMA458920 LVW458920 MFS458920 MPO458920 MZK458920 NJG458920 NTC458920 OCY458920 OMU458920 OWQ458920 PGM458920 PQI458920 QAE458920 QKA458920 QTW458920 RDS458920 RNO458920 RXK458920 SHG458920 SRC458920 TAY458920 TKU458920 TUQ458920 UEM458920 UOI458920 UYE458920 VIA458920 VRW458920 WBS458920 WLO458920 WVK458920 C524456 IY524456 SU524456 ACQ524456 AMM524456 AWI524456 BGE524456 BQA524456 BZW524456 CJS524456 CTO524456 DDK524456 DNG524456 DXC524456 EGY524456 EQU524456 FAQ524456 FKM524456 FUI524456 GEE524456 GOA524456 GXW524456 HHS524456 HRO524456 IBK524456 ILG524456 IVC524456 JEY524456 JOU524456 JYQ524456 KIM524456 KSI524456 LCE524456 LMA524456 LVW524456 MFS524456 MPO524456 MZK524456 NJG524456 NTC524456 OCY524456 OMU524456 OWQ524456 PGM524456 PQI524456 QAE524456 QKA524456 QTW524456 RDS524456 RNO524456 RXK524456 SHG524456 SRC524456 TAY524456 TKU524456 TUQ524456 UEM524456 UOI524456 UYE524456 VIA524456 VRW524456 WBS524456 WLO524456 WVK524456 C589992 IY589992 SU589992 ACQ589992 AMM589992 AWI589992 BGE589992 BQA589992 BZW589992 CJS589992 CTO589992 DDK589992 DNG589992 DXC589992 EGY589992 EQU589992 FAQ589992 FKM589992 FUI589992 GEE589992 GOA589992 GXW589992 HHS589992 HRO589992 IBK589992 ILG589992 IVC589992 JEY589992 JOU589992 JYQ589992 KIM589992 KSI589992 LCE589992 LMA589992 LVW589992 MFS589992 MPO589992 MZK589992 NJG589992 NTC589992 OCY589992 OMU589992 OWQ589992 PGM589992 PQI589992 QAE589992 QKA589992 QTW589992 RDS589992 RNO589992 RXK589992 SHG589992 SRC589992 TAY589992 TKU589992 TUQ589992 UEM589992 UOI589992 UYE589992 VIA589992 VRW589992 WBS589992 WLO589992 WVK589992 C655528 IY655528 SU655528 ACQ655528 AMM655528 AWI655528 BGE655528 BQA655528 BZW655528 CJS655528 CTO655528 DDK655528 DNG655528 DXC655528 EGY655528 EQU655528 FAQ655528 FKM655528 FUI655528 GEE655528 GOA655528 GXW655528 HHS655528 HRO655528 IBK655528 ILG655528 IVC655528 JEY655528 JOU655528 JYQ655528 KIM655528 KSI655528 LCE655528 LMA655528 LVW655528 MFS655528 MPO655528 MZK655528 NJG655528 NTC655528 OCY655528 OMU655528 OWQ655528 PGM655528 PQI655528 QAE655528 QKA655528 QTW655528 RDS655528 RNO655528 RXK655528 SHG655528 SRC655528 TAY655528 TKU655528 TUQ655528 UEM655528 UOI655528 UYE655528 VIA655528 VRW655528 WBS655528 WLO655528 WVK655528 C721064 IY721064 SU721064 ACQ721064 AMM721064 AWI721064 BGE721064 BQA721064 BZW721064 CJS721064 CTO721064 DDK721064 DNG721064 DXC721064 EGY721064 EQU721064 FAQ721064 FKM721064 FUI721064 GEE721064 GOA721064 GXW721064 HHS721064 HRO721064 IBK721064 ILG721064 IVC721064 JEY721064 JOU721064 JYQ721064 KIM721064 KSI721064 LCE721064 LMA721064 LVW721064 MFS721064 MPO721064 MZK721064 NJG721064 NTC721064 OCY721064 OMU721064 OWQ721064 PGM721064 PQI721064 QAE721064 QKA721064 QTW721064 RDS721064 RNO721064 RXK721064 SHG721064 SRC721064 TAY721064 TKU721064 TUQ721064 UEM721064 UOI721064 UYE721064 VIA721064 VRW721064 WBS721064 WLO721064 WVK721064 C786600 IY786600 SU786600 ACQ786600 AMM786600 AWI786600 BGE786600 BQA786600 BZW786600 CJS786600 CTO786600 DDK786600 DNG786600 DXC786600 EGY786600 EQU786600 FAQ786600 FKM786600 FUI786600 GEE786600 GOA786600 GXW786600 HHS786600 HRO786600 IBK786600 ILG786600 IVC786600 JEY786600 JOU786600 JYQ786600 KIM786600 KSI786600 LCE786600 LMA786600 LVW786600 MFS786600 MPO786600 MZK786600 NJG786600 NTC786600 OCY786600 OMU786600 OWQ786600 PGM786600 PQI786600 QAE786600 QKA786600 QTW786600 RDS786600 RNO786600 RXK786600 SHG786600 SRC786600 TAY786600 TKU786600 TUQ786600 UEM786600 UOI786600 UYE786600 VIA786600 VRW786600 WBS786600 WLO786600 WVK786600 C852136 IY852136 SU852136 ACQ852136 AMM852136 AWI852136 BGE852136 BQA852136 BZW852136 CJS852136 CTO852136 DDK852136 DNG852136 DXC852136 EGY852136 EQU852136 FAQ852136 FKM852136 FUI852136 GEE852136 GOA852136 GXW852136 HHS852136 HRO852136 IBK852136 ILG852136 IVC852136 JEY852136 JOU852136 JYQ852136 KIM852136 KSI852136 LCE852136 LMA852136 LVW852136 MFS852136 MPO852136 MZK852136 NJG852136 NTC852136 OCY852136 OMU852136 OWQ852136 PGM852136 PQI852136 QAE852136 QKA852136 QTW852136 RDS852136 RNO852136 RXK852136 SHG852136 SRC852136 TAY852136 TKU852136 TUQ852136 UEM852136 UOI852136 UYE852136 VIA852136 VRW852136 WBS852136 WLO852136 WVK852136 C917672 IY917672 SU917672 ACQ917672 AMM917672 AWI917672 BGE917672 BQA917672 BZW917672 CJS917672 CTO917672 DDK917672 DNG917672 DXC917672 EGY917672 EQU917672 FAQ917672 FKM917672 FUI917672 GEE917672 GOA917672 GXW917672 HHS917672 HRO917672 IBK917672 ILG917672 IVC917672 JEY917672 JOU917672 JYQ917672 KIM917672 KSI917672 LCE917672 LMA917672 LVW917672 MFS917672 MPO917672 MZK917672 NJG917672 NTC917672 OCY917672 OMU917672 OWQ917672 PGM917672 PQI917672 QAE917672 QKA917672 QTW917672 RDS917672 RNO917672 RXK917672 SHG917672 SRC917672 TAY917672 TKU917672 TUQ917672 UEM917672 UOI917672 UYE917672 VIA917672 VRW917672 WBS917672 WLO917672 WVK917672 C983208 IY983208 SU983208 ACQ983208 AMM983208 AWI983208 BGE983208 BQA983208 BZW983208 CJS983208 CTO983208 DDK983208 DNG983208 DXC983208 EGY983208 EQU983208 FAQ983208 FKM983208 FUI983208 GEE983208 GOA983208 GXW983208 HHS983208 HRO983208 IBK983208 ILG983208 IVC983208 JEY983208 JOU983208 JYQ983208 KIM983208 KSI983208 LCE983208 LMA983208 LVW983208 MFS983208 MPO983208 MZK983208 NJG983208 NTC983208 OCY983208 OMU983208 OWQ983208 PGM983208 PQI983208 QAE983208 QKA983208 QTW983208 RDS983208 RNO983208 RXK983208 SHG983208 SRC983208 TAY983208 TKU983208 TUQ983208 UEM983208 UOI983208 UYE983208 VIA983208 VRW983208 WBS983208 WLO983208 WVK983208 C149:C151 IY149:IY151 SU149:SU151 ACQ149:ACQ151 AMM149:AMM151 AWI149:AWI151 BGE149:BGE151 BQA149:BQA151 BZW149:BZW151 CJS149:CJS151 CTO149:CTO151 DDK149:DDK151 DNG149:DNG151 DXC149:DXC151 EGY149:EGY151 EQU149:EQU151 FAQ149:FAQ151 FKM149:FKM151 FUI149:FUI151 GEE149:GEE151 GOA149:GOA151 GXW149:GXW151 HHS149:HHS151 HRO149:HRO151 IBK149:IBK151 ILG149:ILG151 IVC149:IVC151 JEY149:JEY151 JOU149:JOU151 JYQ149:JYQ151 KIM149:KIM151 KSI149:KSI151 LCE149:LCE151 LMA149:LMA151 LVW149:LVW151 MFS149:MFS151 MPO149:MPO151 MZK149:MZK151 NJG149:NJG151 NTC149:NTC151 OCY149:OCY151 OMU149:OMU151 OWQ149:OWQ151 PGM149:PGM151 PQI149:PQI151 QAE149:QAE151 QKA149:QKA151 QTW149:QTW151 RDS149:RDS151 RNO149:RNO151 RXK149:RXK151 SHG149:SHG151 SRC149:SRC151 TAY149:TAY151 TKU149:TKU151 TUQ149:TUQ151 UEM149:UEM151 UOI149:UOI151 UYE149:UYE151 VIA149:VIA151 VRW149:VRW151 WBS149:WBS151 WLO149:WLO151 WVK149:WVK151 C65685:C65687 IY65685:IY65687 SU65685:SU65687 ACQ65685:ACQ65687 AMM65685:AMM65687 AWI65685:AWI65687 BGE65685:BGE65687 BQA65685:BQA65687 BZW65685:BZW65687 CJS65685:CJS65687 CTO65685:CTO65687 DDK65685:DDK65687 DNG65685:DNG65687 DXC65685:DXC65687 EGY65685:EGY65687 EQU65685:EQU65687 FAQ65685:FAQ65687 FKM65685:FKM65687 FUI65685:FUI65687 GEE65685:GEE65687 GOA65685:GOA65687 GXW65685:GXW65687 HHS65685:HHS65687 HRO65685:HRO65687 IBK65685:IBK65687 ILG65685:ILG65687 IVC65685:IVC65687 JEY65685:JEY65687 JOU65685:JOU65687 JYQ65685:JYQ65687 KIM65685:KIM65687 KSI65685:KSI65687 LCE65685:LCE65687 LMA65685:LMA65687 LVW65685:LVW65687 MFS65685:MFS65687 MPO65685:MPO65687 MZK65685:MZK65687 NJG65685:NJG65687 NTC65685:NTC65687 OCY65685:OCY65687 OMU65685:OMU65687 OWQ65685:OWQ65687 PGM65685:PGM65687 PQI65685:PQI65687 QAE65685:QAE65687 QKA65685:QKA65687 QTW65685:QTW65687 RDS65685:RDS65687 RNO65685:RNO65687 RXK65685:RXK65687 SHG65685:SHG65687 SRC65685:SRC65687 TAY65685:TAY65687 TKU65685:TKU65687 TUQ65685:TUQ65687 UEM65685:UEM65687 UOI65685:UOI65687 UYE65685:UYE65687 VIA65685:VIA65687 VRW65685:VRW65687 WBS65685:WBS65687 WLO65685:WLO65687 WVK65685:WVK65687 C131221:C131223 IY131221:IY131223 SU131221:SU131223 ACQ131221:ACQ131223 AMM131221:AMM131223 AWI131221:AWI131223 BGE131221:BGE131223 BQA131221:BQA131223 BZW131221:BZW131223 CJS131221:CJS131223 CTO131221:CTO131223 DDK131221:DDK131223 DNG131221:DNG131223 DXC131221:DXC131223 EGY131221:EGY131223 EQU131221:EQU131223 FAQ131221:FAQ131223 FKM131221:FKM131223 FUI131221:FUI131223 GEE131221:GEE131223 GOA131221:GOA131223 GXW131221:GXW131223 HHS131221:HHS131223 HRO131221:HRO131223 IBK131221:IBK131223 ILG131221:ILG131223 IVC131221:IVC131223 JEY131221:JEY131223 JOU131221:JOU131223 JYQ131221:JYQ131223 KIM131221:KIM131223 KSI131221:KSI131223 LCE131221:LCE131223 LMA131221:LMA131223 LVW131221:LVW131223 MFS131221:MFS131223 MPO131221:MPO131223 MZK131221:MZK131223 NJG131221:NJG131223 NTC131221:NTC131223 OCY131221:OCY131223 OMU131221:OMU131223 OWQ131221:OWQ131223 PGM131221:PGM131223 PQI131221:PQI131223 QAE131221:QAE131223 QKA131221:QKA131223 QTW131221:QTW131223 RDS131221:RDS131223 RNO131221:RNO131223 RXK131221:RXK131223 SHG131221:SHG131223 SRC131221:SRC131223 TAY131221:TAY131223 TKU131221:TKU131223 TUQ131221:TUQ131223 UEM131221:UEM131223 UOI131221:UOI131223 UYE131221:UYE131223 VIA131221:VIA131223 VRW131221:VRW131223 WBS131221:WBS131223 WLO131221:WLO131223 WVK131221:WVK131223 C196757:C196759 IY196757:IY196759 SU196757:SU196759 ACQ196757:ACQ196759 AMM196757:AMM196759 AWI196757:AWI196759 BGE196757:BGE196759 BQA196757:BQA196759 BZW196757:BZW196759 CJS196757:CJS196759 CTO196757:CTO196759 DDK196757:DDK196759 DNG196757:DNG196759 DXC196757:DXC196759 EGY196757:EGY196759 EQU196757:EQU196759 FAQ196757:FAQ196759 FKM196757:FKM196759 FUI196757:FUI196759 GEE196757:GEE196759 GOA196757:GOA196759 GXW196757:GXW196759 HHS196757:HHS196759 HRO196757:HRO196759 IBK196757:IBK196759 ILG196757:ILG196759 IVC196757:IVC196759 JEY196757:JEY196759 JOU196757:JOU196759 JYQ196757:JYQ196759 KIM196757:KIM196759 KSI196757:KSI196759 LCE196757:LCE196759 LMA196757:LMA196759 LVW196757:LVW196759 MFS196757:MFS196759 MPO196757:MPO196759 MZK196757:MZK196759 NJG196757:NJG196759 NTC196757:NTC196759 OCY196757:OCY196759 OMU196757:OMU196759 OWQ196757:OWQ196759 PGM196757:PGM196759 PQI196757:PQI196759 QAE196757:QAE196759 QKA196757:QKA196759 QTW196757:QTW196759 RDS196757:RDS196759 RNO196757:RNO196759 RXK196757:RXK196759 SHG196757:SHG196759 SRC196757:SRC196759 TAY196757:TAY196759 TKU196757:TKU196759 TUQ196757:TUQ196759 UEM196757:UEM196759 UOI196757:UOI196759 UYE196757:UYE196759 VIA196757:VIA196759 VRW196757:VRW196759 WBS196757:WBS196759 WLO196757:WLO196759 WVK196757:WVK196759 C262293:C262295 IY262293:IY262295 SU262293:SU262295 ACQ262293:ACQ262295 AMM262293:AMM262295 AWI262293:AWI262295 BGE262293:BGE262295 BQA262293:BQA262295 BZW262293:BZW262295 CJS262293:CJS262295 CTO262293:CTO262295 DDK262293:DDK262295 DNG262293:DNG262295 DXC262293:DXC262295 EGY262293:EGY262295 EQU262293:EQU262295 FAQ262293:FAQ262295 FKM262293:FKM262295 FUI262293:FUI262295 GEE262293:GEE262295 GOA262293:GOA262295 GXW262293:GXW262295 HHS262293:HHS262295 HRO262293:HRO262295 IBK262293:IBK262295 ILG262293:ILG262295 IVC262293:IVC262295 JEY262293:JEY262295 JOU262293:JOU262295 JYQ262293:JYQ262295 KIM262293:KIM262295 KSI262293:KSI262295 LCE262293:LCE262295 LMA262293:LMA262295 LVW262293:LVW262295 MFS262293:MFS262295 MPO262293:MPO262295 MZK262293:MZK262295 NJG262293:NJG262295 NTC262293:NTC262295 OCY262293:OCY262295 OMU262293:OMU262295 OWQ262293:OWQ262295 PGM262293:PGM262295 PQI262293:PQI262295 QAE262293:QAE262295 QKA262293:QKA262295 QTW262293:QTW262295 RDS262293:RDS262295 RNO262293:RNO262295 RXK262293:RXK262295 SHG262293:SHG262295 SRC262293:SRC262295 TAY262293:TAY262295 TKU262293:TKU262295 TUQ262293:TUQ262295 UEM262293:UEM262295 UOI262293:UOI262295 UYE262293:UYE262295 VIA262293:VIA262295 VRW262293:VRW262295 WBS262293:WBS262295 WLO262293:WLO262295 WVK262293:WVK262295 C327829:C327831 IY327829:IY327831 SU327829:SU327831 ACQ327829:ACQ327831 AMM327829:AMM327831 AWI327829:AWI327831 BGE327829:BGE327831 BQA327829:BQA327831 BZW327829:BZW327831 CJS327829:CJS327831 CTO327829:CTO327831 DDK327829:DDK327831 DNG327829:DNG327831 DXC327829:DXC327831 EGY327829:EGY327831 EQU327829:EQU327831 FAQ327829:FAQ327831 FKM327829:FKM327831 FUI327829:FUI327831 GEE327829:GEE327831 GOA327829:GOA327831 GXW327829:GXW327831 HHS327829:HHS327831 HRO327829:HRO327831 IBK327829:IBK327831 ILG327829:ILG327831 IVC327829:IVC327831 JEY327829:JEY327831 JOU327829:JOU327831 JYQ327829:JYQ327831 KIM327829:KIM327831 KSI327829:KSI327831 LCE327829:LCE327831 LMA327829:LMA327831 LVW327829:LVW327831 MFS327829:MFS327831 MPO327829:MPO327831 MZK327829:MZK327831 NJG327829:NJG327831 NTC327829:NTC327831 OCY327829:OCY327831 OMU327829:OMU327831 OWQ327829:OWQ327831 PGM327829:PGM327831 PQI327829:PQI327831 QAE327829:QAE327831 QKA327829:QKA327831 QTW327829:QTW327831 RDS327829:RDS327831 RNO327829:RNO327831 RXK327829:RXK327831 SHG327829:SHG327831 SRC327829:SRC327831 TAY327829:TAY327831 TKU327829:TKU327831 TUQ327829:TUQ327831 UEM327829:UEM327831 UOI327829:UOI327831 UYE327829:UYE327831 VIA327829:VIA327831 VRW327829:VRW327831 WBS327829:WBS327831 WLO327829:WLO327831 WVK327829:WVK327831 C393365:C393367 IY393365:IY393367 SU393365:SU393367 ACQ393365:ACQ393367 AMM393365:AMM393367 AWI393365:AWI393367 BGE393365:BGE393367 BQA393365:BQA393367 BZW393365:BZW393367 CJS393365:CJS393367 CTO393365:CTO393367 DDK393365:DDK393367 DNG393365:DNG393367 DXC393365:DXC393367 EGY393365:EGY393367 EQU393365:EQU393367 FAQ393365:FAQ393367 FKM393365:FKM393367 FUI393365:FUI393367 GEE393365:GEE393367 GOA393365:GOA393367 GXW393365:GXW393367 HHS393365:HHS393367 HRO393365:HRO393367 IBK393365:IBK393367 ILG393365:ILG393367 IVC393365:IVC393367 JEY393365:JEY393367 JOU393365:JOU393367 JYQ393365:JYQ393367 KIM393365:KIM393367 KSI393365:KSI393367 LCE393365:LCE393367 LMA393365:LMA393367 LVW393365:LVW393367 MFS393365:MFS393367 MPO393365:MPO393367 MZK393365:MZK393367 NJG393365:NJG393367 NTC393365:NTC393367 OCY393365:OCY393367 OMU393365:OMU393367 OWQ393365:OWQ393367 PGM393365:PGM393367 PQI393365:PQI393367 QAE393365:QAE393367 QKA393365:QKA393367 QTW393365:QTW393367 RDS393365:RDS393367 RNO393365:RNO393367 RXK393365:RXK393367 SHG393365:SHG393367 SRC393365:SRC393367 TAY393365:TAY393367 TKU393365:TKU393367 TUQ393365:TUQ393367 UEM393365:UEM393367 UOI393365:UOI393367 UYE393365:UYE393367 VIA393365:VIA393367 VRW393365:VRW393367 WBS393365:WBS393367 WLO393365:WLO393367 WVK393365:WVK393367 C458901:C458903 IY458901:IY458903 SU458901:SU458903 ACQ458901:ACQ458903 AMM458901:AMM458903 AWI458901:AWI458903 BGE458901:BGE458903 BQA458901:BQA458903 BZW458901:BZW458903 CJS458901:CJS458903 CTO458901:CTO458903 DDK458901:DDK458903 DNG458901:DNG458903 DXC458901:DXC458903 EGY458901:EGY458903 EQU458901:EQU458903 FAQ458901:FAQ458903 FKM458901:FKM458903 FUI458901:FUI458903 GEE458901:GEE458903 GOA458901:GOA458903 GXW458901:GXW458903 HHS458901:HHS458903 HRO458901:HRO458903 IBK458901:IBK458903 ILG458901:ILG458903 IVC458901:IVC458903 JEY458901:JEY458903 JOU458901:JOU458903 JYQ458901:JYQ458903 KIM458901:KIM458903 KSI458901:KSI458903 LCE458901:LCE458903 LMA458901:LMA458903 LVW458901:LVW458903 MFS458901:MFS458903 MPO458901:MPO458903 MZK458901:MZK458903 NJG458901:NJG458903 NTC458901:NTC458903 OCY458901:OCY458903 OMU458901:OMU458903 OWQ458901:OWQ458903 PGM458901:PGM458903 PQI458901:PQI458903 QAE458901:QAE458903 QKA458901:QKA458903 QTW458901:QTW458903 RDS458901:RDS458903 RNO458901:RNO458903 RXK458901:RXK458903 SHG458901:SHG458903 SRC458901:SRC458903 TAY458901:TAY458903 TKU458901:TKU458903 TUQ458901:TUQ458903 UEM458901:UEM458903 UOI458901:UOI458903 UYE458901:UYE458903 VIA458901:VIA458903 VRW458901:VRW458903 WBS458901:WBS458903 WLO458901:WLO458903 WVK458901:WVK458903 C524437:C524439 IY524437:IY524439 SU524437:SU524439 ACQ524437:ACQ524439 AMM524437:AMM524439 AWI524437:AWI524439 BGE524437:BGE524439 BQA524437:BQA524439 BZW524437:BZW524439 CJS524437:CJS524439 CTO524437:CTO524439 DDK524437:DDK524439 DNG524437:DNG524439 DXC524437:DXC524439 EGY524437:EGY524439 EQU524437:EQU524439 FAQ524437:FAQ524439 FKM524437:FKM524439 FUI524437:FUI524439 GEE524437:GEE524439 GOA524437:GOA524439 GXW524437:GXW524439 HHS524437:HHS524439 HRO524437:HRO524439 IBK524437:IBK524439 ILG524437:ILG524439 IVC524437:IVC524439 JEY524437:JEY524439 JOU524437:JOU524439 JYQ524437:JYQ524439 KIM524437:KIM524439 KSI524437:KSI524439 LCE524437:LCE524439 LMA524437:LMA524439 LVW524437:LVW524439 MFS524437:MFS524439 MPO524437:MPO524439 MZK524437:MZK524439 NJG524437:NJG524439 NTC524437:NTC524439 OCY524437:OCY524439 OMU524437:OMU524439 OWQ524437:OWQ524439 PGM524437:PGM524439 PQI524437:PQI524439 QAE524437:QAE524439 QKA524437:QKA524439 QTW524437:QTW524439 RDS524437:RDS524439 RNO524437:RNO524439 RXK524437:RXK524439 SHG524437:SHG524439 SRC524437:SRC524439 TAY524437:TAY524439 TKU524437:TKU524439 TUQ524437:TUQ524439 UEM524437:UEM524439 UOI524437:UOI524439 UYE524437:UYE524439 VIA524437:VIA524439 VRW524437:VRW524439 WBS524437:WBS524439 WLO524437:WLO524439 WVK524437:WVK524439 C589973:C589975 IY589973:IY589975 SU589973:SU589975 ACQ589973:ACQ589975 AMM589973:AMM589975 AWI589973:AWI589975 BGE589973:BGE589975 BQA589973:BQA589975 BZW589973:BZW589975 CJS589973:CJS589975 CTO589973:CTO589975 DDK589973:DDK589975 DNG589973:DNG589975 DXC589973:DXC589975 EGY589973:EGY589975 EQU589973:EQU589975 FAQ589973:FAQ589975 FKM589973:FKM589975 FUI589973:FUI589975 GEE589973:GEE589975 GOA589973:GOA589975 GXW589973:GXW589975 HHS589973:HHS589975 HRO589973:HRO589975 IBK589973:IBK589975 ILG589973:ILG589975 IVC589973:IVC589975 JEY589973:JEY589975 JOU589973:JOU589975 JYQ589973:JYQ589975 KIM589973:KIM589975 KSI589973:KSI589975 LCE589973:LCE589975 LMA589973:LMA589975 LVW589973:LVW589975 MFS589973:MFS589975 MPO589973:MPO589975 MZK589973:MZK589975 NJG589973:NJG589975 NTC589973:NTC589975 OCY589973:OCY589975 OMU589973:OMU589975 OWQ589973:OWQ589975 PGM589973:PGM589975 PQI589973:PQI589975 QAE589973:QAE589975 QKA589973:QKA589975 QTW589973:QTW589975 RDS589973:RDS589975 RNO589973:RNO589975 RXK589973:RXK589975 SHG589973:SHG589975 SRC589973:SRC589975 TAY589973:TAY589975 TKU589973:TKU589975 TUQ589973:TUQ589975 UEM589973:UEM589975 UOI589973:UOI589975 UYE589973:UYE589975 VIA589973:VIA589975 VRW589973:VRW589975 WBS589973:WBS589975 WLO589973:WLO589975 WVK589973:WVK589975 C655509:C655511 IY655509:IY655511 SU655509:SU655511 ACQ655509:ACQ655511 AMM655509:AMM655511 AWI655509:AWI655511 BGE655509:BGE655511 BQA655509:BQA655511 BZW655509:BZW655511 CJS655509:CJS655511 CTO655509:CTO655511 DDK655509:DDK655511 DNG655509:DNG655511 DXC655509:DXC655511 EGY655509:EGY655511 EQU655509:EQU655511 FAQ655509:FAQ655511 FKM655509:FKM655511 FUI655509:FUI655511 GEE655509:GEE655511 GOA655509:GOA655511 GXW655509:GXW655511 HHS655509:HHS655511 HRO655509:HRO655511 IBK655509:IBK655511 ILG655509:ILG655511 IVC655509:IVC655511 JEY655509:JEY655511 JOU655509:JOU655511 JYQ655509:JYQ655511 KIM655509:KIM655511 KSI655509:KSI655511 LCE655509:LCE655511 LMA655509:LMA655511 LVW655509:LVW655511 MFS655509:MFS655511 MPO655509:MPO655511 MZK655509:MZK655511 NJG655509:NJG655511 NTC655509:NTC655511 OCY655509:OCY655511 OMU655509:OMU655511 OWQ655509:OWQ655511 PGM655509:PGM655511 PQI655509:PQI655511 QAE655509:QAE655511 QKA655509:QKA655511 QTW655509:QTW655511 RDS655509:RDS655511 RNO655509:RNO655511 RXK655509:RXK655511 SHG655509:SHG655511 SRC655509:SRC655511 TAY655509:TAY655511 TKU655509:TKU655511 TUQ655509:TUQ655511 UEM655509:UEM655511 UOI655509:UOI655511 UYE655509:UYE655511 VIA655509:VIA655511 VRW655509:VRW655511 WBS655509:WBS655511 WLO655509:WLO655511 WVK655509:WVK655511 C721045:C721047 IY721045:IY721047 SU721045:SU721047 ACQ721045:ACQ721047 AMM721045:AMM721047 AWI721045:AWI721047 BGE721045:BGE721047 BQA721045:BQA721047 BZW721045:BZW721047 CJS721045:CJS721047 CTO721045:CTO721047 DDK721045:DDK721047 DNG721045:DNG721047 DXC721045:DXC721047 EGY721045:EGY721047 EQU721045:EQU721047 FAQ721045:FAQ721047 FKM721045:FKM721047 FUI721045:FUI721047 GEE721045:GEE721047 GOA721045:GOA721047 GXW721045:GXW721047 HHS721045:HHS721047 HRO721045:HRO721047 IBK721045:IBK721047 ILG721045:ILG721047 IVC721045:IVC721047 JEY721045:JEY721047 JOU721045:JOU721047 JYQ721045:JYQ721047 KIM721045:KIM721047 KSI721045:KSI721047 LCE721045:LCE721047 LMA721045:LMA721047 LVW721045:LVW721047 MFS721045:MFS721047 MPO721045:MPO721047 MZK721045:MZK721047 NJG721045:NJG721047 NTC721045:NTC721047 OCY721045:OCY721047 OMU721045:OMU721047 OWQ721045:OWQ721047 PGM721045:PGM721047 PQI721045:PQI721047 QAE721045:QAE721047 QKA721045:QKA721047 QTW721045:QTW721047 RDS721045:RDS721047 RNO721045:RNO721047 RXK721045:RXK721047 SHG721045:SHG721047 SRC721045:SRC721047 TAY721045:TAY721047 TKU721045:TKU721047 TUQ721045:TUQ721047 UEM721045:UEM721047 UOI721045:UOI721047 UYE721045:UYE721047 VIA721045:VIA721047 VRW721045:VRW721047 WBS721045:WBS721047 WLO721045:WLO721047 WVK721045:WVK721047 C786581:C786583 IY786581:IY786583 SU786581:SU786583 ACQ786581:ACQ786583 AMM786581:AMM786583 AWI786581:AWI786583 BGE786581:BGE786583 BQA786581:BQA786583 BZW786581:BZW786583 CJS786581:CJS786583 CTO786581:CTO786583 DDK786581:DDK786583 DNG786581:DNG786583 DXC786581:DXC786583 EGY786581:EGY786583 EQU786581:EQU786583 FAQ786581:FAQ786583 FKM786581:FKM786583 FUI786581:FUI786583 GEE786581:GEE786583 GOA786581:GOA786583 GXW786581:GXW786583 HHS786581:HHS786583 HRO786581:HRO786583 IBK786581:IBK786583 ILG786581:ILG786583 IVC786581:IVC786583 JEY786581:JEY786583 JOU786581:JOU786583 JYQ786581:JYQ786583 KIM786581:KIM786583 KSI786581:KSI786583 LCE786581:LCE786583 LMA786581:LMA786583 LVW786581:LVW786583 MFS786581:MFS786583 MPO786581:MPO786583 MZK786581:MZK786583 NJG786581:NJG786583 NTC786581:NTC786583 OCY786581:OCY786583 OMU786581:OMU786583 OWQ786581:OWQ786583 PGM786581:PGM786583 PQI786581:PQI786583 QAE786581:QAE786583 QKA786581:QKA786583 QTW786581:QTW786583 RDS786581:RDS786583 RNO786581:RNO786583 RXK786581:RXK786583 SHG786581:SHG786583 SRC786581:SRC786583 TAY786581:TAY786583 TKU786581:TKU786583 TUQ786581:TUQ786583 UEM786581:UEM786583 UOI786581:UOI786583 UYE786581:UYE786583 VIA786581:VIA786583 VRW786581:VRW786583 WBS786581:WBS786583 WLO786581:WLO786583 WVK786581:WVK786583 C852117:C852119 IY852117:IY852119 SU852117:SU852119 ACQ852117:ACQ852119 AMM852117:AMM852119 AWI852117:AWI852119 BGE852117:BGE852119 BQA852117:BQA852119 BZW852117:BZW852119 CJS852117:CJS852119 CTO852117:CTO852119 DDK852117:DDK852119 DNG852117:DNG852119 DXC852117:DXC852119 EGY852117:EGY852119 EQU852117:EQU852119 FAQ852117:FAQ852119 FKM852117:FKM852119 FUI852117:FUI852119 GEE852117:GEE852119 GOA852117:GOA852119 GXW852117:GXW852119 HHS852117:HHS852119 HRO852117:HRO852119 IBK852117:IBK852119 ILG852117:ILG852119 IVC852117:IVC852119 JEY852117:JEY852119 JOU852117:JOU852119 JYQ852117:JYQ852119 KIM852117:KIM852119 KSI852117:KSI852119 LCE852117:LCE852119 LMA852117:LMA852119 LVW852117:LVW852119 MFS852117:MFS852119 MPO852117:MPO852119 MZK852117:MZK852119 NJG852117:NJG852119 NTC852117:NTC852119 OCY852117:OCY852119 OMU852117:OMU852119 OWQ852117:OWQ852119 PGM852117:PGM852119 PQI852117:PQI852119 QAE852117:QAE852119 QKA852117:QKA852119 QTW852117:QTW852119 RDS852117:RDS852119 RNO852117:RNO852119 RXK852117:RXK852119 SHG852117:SHG852119 SRC852117:SRC852119 TAY852117:TAY852119 TKU852117:TKU852119 TUQ852117:TUQ852119 UEM852117:UEM852119 UOI852117:UOI852119 UYE852117:UYE852119 VIA852117:VIA852119 VRW852117:VRW852119 WBS852117:WBS852119 WLO852117:WLO852119 WVK852117:WVK852119 C917653:C917655 IY917653:IY917655 SU917653:SU917655 ACQ917653:ACQ917655 AMM917653:AMM917655 AWI917653:AWI917655 BGE917653:BGE917655 BQA917653:BQA917655 BZW917653:BZW917655 CJS917653:CJS917655 CTO917653:CTO917655 DDK917653:DDK917655 DNG917653:DNG917655 DXC917653:DXC917655 EGY917653:EGY917655 EQU917653:EQU917655 FAQ917653:FAQ917655 FKM917653:FKM917655 FUI917653:FUI917655 GEE917653:GEE917655 GOA917653:GOA917655 GXW917653:GXW917655 HHS917653:HHS917655 HRO917653:HRO917655 IBK917653:IBK917655 ILG917653:ILG917655 IVC917653:IVC917655 JEY917653:JEY917655 JOU917653:JOU917655 JYQ917653:JYQ917655 KIM917653:KIM917655 KSI917653:KSI917655 LCE917653:LCE917655 LMA917653:LMA917655 LVW917653:LVW917655 MFS917653:MFS917655 MPO917653:MPO917655 MZK917653:MZK917655 NJG917653:NJG917655 NTC917653:NTC917655 OCY917653:OCY917655 OMU917653:OMU917655 OWQ917653:OWQ917655 PGM917653:PGM917655 PQI917653:PQI917655 QAE917653:QAE917655 QKA917653:QKA917655 QTW917653:QTW917655 RDS917653:RDS917655 RNO917653:RNO917655 RXK917653:RXK917655 SHG917653:SHG917655 SRC917653:SRC917655 TAY917653:TAY917655 TKU917653:TKU917655 TUQ917653:TUQ917655 UEM917653:UEM917655 UOI917653:UOI917655 UYE917653:UYE917655 VIA917653:VIA917655 VRW917653:VRW917655 WBS917653:WBS917655 WLO917653:WLO917655 WVK917653:WVK917655 C983189:C983191 IY983189:IY983191 SU983189:SU983191 ACQ983189:ACQ983191 AMM983189:AMM983191 AWI983189:AWI983191 BGE983189:BGE983191 BQA983189:BQA983191 BZW983189:BZW983191 CJS983189:CJS983191 CTO983189:CTO983191 DDK983189:DDK983191 DNG983189:DNG983191 DXC983189:DXC983191 EGY983189:EGY983191 EQU983189:EQU983191 FAQ983189:FAQ983191 FKM983189:FKM983191 FUI983189:FUI983191 GEE983189:GEE983191 GOA983189:GOA983191 GXW983189:GXW983191 HHS983189:HHS983191 HRO983189:HRO983191 IBK983189:IBK983191 ILG983189:ILG983191 IVC983189:IVC983191 JEY983189:JEY983191 JOU983189:JOU983191 JYQ983189:JYQ983191 KIM983189:KIM983191 KSI983189:KSI983191 LCE983189:LCE983191 LMA983189:LMA983191 LVW983189:LVW983191 MFS983189:MFS983191 MPO983189:MPO983191 MZK983189:MZK983191 NJG983189:NJG983191 NTC983189:NTC983191 OCY983189:OCY983191 OMU983189:OMU983191 OWQ983189:OWQ983191 PGM983189:PGM983191 PQI983189:PQI983191 QAE983189:QAE983191 QKA983189:QKA983191 QTW983189:QTW983191 RDS983189:RDS983191 RNO983189:RNO983191 RXK983189:RXK983191 SHG983189:SHG983191 SRC983189:SRC983191 TAY983189:TAY983191 TKU983189:TKU983191 TUQ983189:TUQ983191 UEM983189:UEM983191 UOI983189:UOI983191 UYE983189:UYE983191 VIA983189:VIA983191 VRW983189:VRW983191 WBS983189:WBS983191 WLO983189:WLO983191 WVK983189:WVK983191 C172 IY172 SU172 ACQ172 AMM172 AWI172 BGE172 BQA172 BZW172 CJS172 CTO172 DDK172 DNG172 DXC172 EGY172 EQU172 FAQ172 FKM172 FUI172 GEE172 GOA172 GXW172 HHS172 HRO172 IBK172 ILG172 IVC172 JEY172 JOU172 JYQ172 KIM172 KSI172 LCE172 LMA172 LVW172 MFS172 MPO172 MZK172 NJG172 NTC172 OCY172 OMU172 OWQ172 PGM172 PQI172 QAE172 QKA172 QTW172 RDS172 RNO172 RXK172 SHG172 SRC172 TAY172 TKU172 TUQ172 UEM172 UOI172 UYE172 VIA172 VRW172 WBS172 WLO172 WVK172 C65708 IY65708 SU65708 ACQ65708 AMM65708 AWI65708 BGE65708 BQA65708 BZW65708 CJS65708 CTO65708 DDK65708 DNG65708 DXC65708 EGY65708 EQU65708 FAQ65708 FKM65708 FUI65708 GEE65708 GOA65708 GXW65708 HHS65708 HRO65708 IBK65708 ILG65708 IVC65708 JEY65708 JOU65708 JYQ65708 KIM65708 KSI65708 LCE65708 LMA65708 LVW65708 MFS65708 MPO65708 MZK65708 NJG65708 NTC65708 OCY65708 OMU65708 OWQ65708 PGM65708 PQI65708 QAE65708 QKA65708 QTW65708 RDS65708 RNO65708 RXK65708 SHG65708 SRC65708 TAY65708 TKU65708 TUQ65708 UEM65708 UOI65708 UYE65708 VIA65708 VRW65708 WBS65708 WLO65708 WVK65708 C131244 IY131244 SU131244 ACQ131244 AMM131244 AWI131244 BGE131244 BQA131244 BZW131244 CJS131244 CTO131244 DDK131244 DNG131244 DXC131244 EGY131244 EQU131244 FAQ131244 FKM131244 FUI131244 GEE131244 GOA131244 GXW131244 HHS131244 HRO131244 IBK131244 ILG131244 IVC131244 JEY131244 JOU131244 JYQ131244 KIM131244 KSI131244 LCE131244 LMA131244 LVW131244 MFS131244 MPO131244 MZK131244 NJG131244 NTC131244 OCY131244 OMU131244 OWQ131244 PGM131244 PQI131244 QAE131244 QKA131244 QTW131244 RDS131244 RNO131244 RXK131244 SHG131244 SRC131244 TAY131244 TKU131244 TUQ131244 UEM131244 UOI131244 UYE131244 VIA131244 VRW131244 WBS131244 WLO131244 WVK131244 C196780 IY196780 SU196780 ACQ196780 AMM196780 AWI196780 BGE196780 BQA196780 BZW196780 CJS196780 CTO196780 DDK196780 DNG196780 DXC196780 EGY196780 EQU196780 FAQ196780 FKM196780 FUI196780 GEE196780 GOA196780 GXW196780 HHS196780 HRO196780 IBK196780 ILG196780 IVC196780 JEY196780 JOU196780 JYQ196780 KIM196780 KSI196780 LCE196780 LMA196780 LVW196780 MFS196780 MPO196780 MZK196780 NJG196780 NTC196780 OCY196780 OMU196780 OWQ196780 PGM196780 PQI196780 QAE196780 QKA196780 QTW196780 RDS196780 RNO196780 RXK196780 SHG196780 SRC196780 TAY196780 TKU196780 TUQ196780 UEM196780 UOI196780 UYE196780 VIA196780 VRW196780 WBS196780 WLO196780 WVK196780 C262316 IY262316 SU262316 ACQ262316 AMM262316 AWI262316 BGE262316 BQA262316 BZW262316 CJS262316 CTO262316 DDK262316 DNG262316 DXC262316 EGY262316 EQU262316 FAQ262316 FKM262316 FUI262316 GEE262316 GOA262316 GXW262316 HHS262316 HRO262316 IBK262316 ILG262316 IVC262316 JEY262316 JOU262316 JYQ262316 KIM262316 KSI262316 LCE262316 LMA262316 LVW262316 MFS262316 MPO262316 MZK262316 NJG262316 NTC262316 OCY262316 OMU262316 OWQ262316 PGM262316 PQI262316 QAE262316 QKA262316 QTW262316 RDS262316 RNO262316 RXK262316 SHG262316 SRC262316 TAY262316 TKU262316 TUQ262316 UEM262316 UOI262316 UYE262316 VIA262316 VRW262316 WBS262316 WLO262316 WVK262316 C327852 IY327852 SU327852 ACQ327852 AMM327852 AWI327852 BGE327852 BQA327852 BZW327852 CJS327852 CTO327852 DDK327852 DNG327852 DXC327852 EGY327852 EQU327852 FAQ327852 FKM327852 FUI327852 GEE327852 GOA327852 GXW327852 HHS327852 HRO327852 IBK327852 ILG327852 IVC327852 JEY327852 JOU327852 JYQ327852 KIM327852 KSI327852 LCE327852 LMA327852 LVW327852 MFS327852 MPO327852 MZK327852 NJG327852 NTC327852 OCY327852 OMU327852 OWQ327852 PGM327852 PQI327852 QAE327852 QKA327852 QTW327852 RDS327852 RNO327852 RXK327852 SHG327852 SRC327852 TAY327852 TKU327852 TUQ327852 UEM327852 UOI327852 UYE327852 VIA327852 VRW327852 WBS327852 WLO327852 WVK327852 C393388 IY393388 SU393388 ACQ393388 AMM393388 AWI393388 BGE393388 BQA393388 BZW393388 CJS393388 CTO393388 DDK393388 DNG393388 DXC393388 EGY393388 EQU393388 FAQ393388 FKM393388 FUI393388 GEE393388 GOA393388 GXW393388 HHS393388 HRO393388 IBK393388 ILG393388 IVC393388 JEY393388 JOU393388 JYQ393388 KIM393388 KSI393388 LCE393388 LMA393388 LVW393388 MFS393388 MPO393388 MZK393388 NJG393388 NTC393388 OCY393388 OMU393388 OWQ393388 PGM393388 PQI393388 QAE393388 QKA393388 QTW393388 RDS393388 RNO393388 RXK393388 SHG393388 SRC393388 TAY393388 TKU393388 TUQ393388 UEM393388 UOI393388 UYE393388 VIA393388 VRW393388 WBS393388 WLO393388 WVK393388 C458924 IY458924 SU458924 ACQ458924 AMM458924 AWI458924 BGE458924 BQA458924 BZW458924 CJS458924 CTO458924 DDK458924 DNG458924 DXC458924 EGY458924 EQU458924 FAQ458924 FKM458924 FUI458924 GEE458924 GOA458924 GXW458924 HHS458924 HRO458924 IBK458924 ILG458924 IVC458924 JEY458924 JOU458924 JYQ458924 KIM458924 KSI458924 LCE458924 LMA458924 LVW458924 MFS458924 MPO458924 MZK458924 NJG458924 NTC458924 OCY458924 OMU458924 OWQ458924 PGM458924 PQI458924 QAE458924 QKA458924 QTW458924 RDS458924 RNO458924 RXK458924 SHG458924 SRC458924 TAY458924 TKU458924 TUQ458924 UEM458924 UOI458924 UYE458924 VIA458924 VRW458924 WBS458924 WLO458924 WVK458924 C524460 IY524460 SU524460 ACQ524460 AMM524460 AWI524460 BGE524460 BQA524460 BZW524460 CJS524460 CTO524460 DDK524460 DNG524460 DXC524460 EGY524460 EQU524460 FAQ524460 FKM524460 FUI524460 GEE524460 GOA524460 GXW524460 HHS524460 HRO524460 IBK524460 ILG524460 IVC524460 JEY524460 JOU524460 JYQ524460 KIM524460 KSI524460 LCE524460 LMA524460 LVW524460 MFS524460 MPO524460 MZK524460 NJG524460 NTC524460 OCY524460 OMU524460 OWQ524460 PGM524460 PQI524460 QAE524460 QKA524460 QTW524460 RDS524460 RNO524460 RXK524460 SHG524460 SRC524460 TAY524460 TKU524460 TUQ524460 UEM524460 UOI524460 UYE524460 VIA524460 VRW524460 WBS524460 WLO524460 WVK524460 C589996 IY589996 SU589996 ACQ589996 AMM589996 AWI589996 BGE589996 BQA589996 BZW589996 CJS589996 CTO589996 DDK589996 DNG589996 DXC589996 EGY589996 EQU589996 FAQ589996 FKM589996 FUI589996 GEE589996 GOA589996 GXW589996 HHS589996 HRO589996 IBK589996 ILG589996 IVC589996 JEY589996 JOU589996 JYQ589996 KIM589996 KSI589996 LCE589996 LMA589996 LVW589996 MFS589996 MPO589996 MZK589996 NJG589996 NTC589996 OCY589996 OMU589996 OWQ589996 PGM589996 PQI589996 QAE589996 QKA589996 QTW589996 RDS589996 RNO589996 RXK589996 SHG589996 SRC589996 TAY589996 TKU589996 TUQ589996 UEM589996 UOI589996 UYE589996 VIA589996 VRW589996 WBS589996 WLO589996 WVK589996 C655532 IY655532 SU655532 ACQ655532 AMM655532 AWI655532 BGE655532 BQA655532 BZW655532 CJS655532 CTO655532 DDK655532 DNG655532 DXC655532 EGY655532 EQU655532 FAQ655532 FKM655532 FUI655532 GEE655532 GOA655532 GXW655532 HHS655532 HRO655532 IBK655532 ILG655532 IVC655532 JEY655532 JOU655532 JYQ655532 KIM655532 KSI655532 LCE655532 LMA655532 LVW655532 MFS655532 MPO655532 MZK655532 NJG655532 NTC655532 OCY655532 OMU655532 OWQ655532 PGM655532 PQI655532 QAE655532 QKA655532 QTW655532 RDS655532 RNO655532 RXK655532 SHG655532 SRC655532 TAY655532 TKU655532 TUQ655532 UEM655532 UOI655532 UYE655532 VIA655532 VRW655532 WBS655532 WLO655532 WVK655532 C721068 IY721068 SU721068 ACQ721068 AMM721068 AWI721068 BGE721068 BQA721068 BZW721068 CJS721068 CTO721068 DDK721068 DNG721068 DXC721068 EGY721068 EQU721068 FAQ721068 FKM721068 FUI721068 GEE721068 GOA721068 GXW721068 HHS721068 HRO721068 IBK721068 ILG721068 IVC721068 JEY721068 JOU721068 JYQ721068 KIM721068 KSI721068 LCE721068 LMA721068 LVW721068 MFS721068 MPO721068 MZK721068 NJG721068 NTC721068 OCY721068 OMU721068 OWQ721068 PGM721068 PQI721068 QAE721068 QKA721068 QTW721068 RDS721068 RNO721068 RXK721068 SHG721068 SRC721068 TAY721068 TKU721068 TUQ721068 UEM721068 UOI721068 UYE721068 VIA721068 VRW721068 WBS721068 WLO721068 WVK721068 C786604 IY786604 SU786604 ACQ786604 AMM786604 AWI786604 BGE786604 BQA786604 BZW786604 CJS786604 CTO786604 DDK786604 DNG786604 DXC786604 EGY786604 EQU786604 FAQ786604 FKM786604 FUI786604 GEE786604 GOA786604 GXW786604 HHS786604 HRO786604 IBK786604 ILG786604 IVC786604 JEY786604 JOU786604 JYQ786604 KIM786604 KSI786604 LCE786604 LMA786604 LVW786604 MFS786604 MPO786604 MZK786604 NJG786604 NTC786604 OCY786604 OMU786604 OWQ786604 PGM786604 PQI786604 QAE786604 QKA786604 QTW786604 RDS786604 RNO786604 RXK786604 SHG786604 SRC786604 TAY786604 TKU786604 TUQ786604 UEM786604 UOI786604 UYE786604 VIA786604 VRW786604 WBS786604 WLO786604 WVK786604 C852140 IY852140 SU852140 ACQ852140 AMM852140 AWI852140 BGE852140 BQA852140 BZW852140 CJS852140 CTO852140 DDK852140 DNG852140 DXC852140 EGY852140 EQU852140 FAQ852140 FKM852140 FUI852140 GEE852140 GOA852140 GXW852140 HHS852140 HRO852140 IBK852140 ILG852140 IVC852140 JEY852140 JOU852140 JYQ852140 KIM852140 KSI852140 LCE852140 LMA852140 LVW852140 MFS852140 MPO852140 MZK852140 NJG852140 NTC852140 OCY852140 OMU852140 OWQ852140 PGM852140 PQI852140 QAE852140 QKA852140 QTW852140 RDS852140 RNO852140 RXK852140 SHG852140 SRC852140 TAY852140 TKU852140 TUQ852140 UEM852140 UOI852140 UYE852140 VIA852140 VRW852140 WBS852140 WLO852140 WVK852140 C917676 IY917676 SU917676 ACQ917676 AMM917676 AWI917676 BGE917676 BQA917676 BZW917676 CJS917676 CTO917676 DDK917676 DNG917676 DXC917676 EGY917676 EQU917676 FAQ917676 FKM917676 FUI917676 GEE917676 GOA917676 GXW917676 HHS917676 HRO917676 IBK917676 ILG917676 IVC917676 JEY917676 JOU917676 JYQ917676 KIM917676 KSI917676 LCE917676 LMA917676 LVW917676 MFS917676 MPO917676 MZK917676 NJG917676 NTC917676 OCY917676 OMU917676 OWQ917676 PGM917676 PQI917676 QAE917676 QKA917676 QTW917676 RDS917676 RNO917676 RXK917676 SHG917676 SRC917676 TAY917676 TKU917676 TUQ917676 UEM917676 UOI917676 UYE917676 VIA917676 VRW917676 WBS917676 WLO917676 WVK917676 C983212 IY983212 SU983212 ACQ983212 AMM983212 AWI983212 BGE983212 BQA983212 BZW983212 CJS983212 CTO983212 DDK983212 DNG983212 DXC983212 EGY983212 EQU983212 FAQ983212 FKM983212 FUI983212 GEE983212 GOA983212 GXW983212 HHS983212 HRO983212 IBK983212 ILG983212 IVC983212 JEY983212 JOU983212 JYQ983212 KIM983212 KSI983212 LCE983212 LMA983212 LVW983212 MFS983212 MPO983212 MZK983212 NJG983212 NTC983212 OCY983212 OMU983212 OWQ983212 PGM983212 PQI983212 QAE983212 QKA983212 QTW983212 RDS983212 RNO983212 RXK983212 SHG983212 SRC983212 TAY983212 TKU983212 TUQ983212 UEM983212 UOI983212 UYE983212 VIA983212 VRW983212 WBS983212 WLO983212 WVK983212 C204 IY204 SU204 ACQ204 AMM204 AWI204 BGE204 BQA204 BZW204 CJS204 CTO204 DDK204 DNG204 DXC204 EGY204 EQU204 FAQ204 FKM204 FUI204 GEE204 GOA204 GXW204 HHS204 HRO204 IBK204 ILG204 IVC204 JEY204 JOU204 JYQ204 KIM204 KSI204 LCE204 LMA204 LVW204 MFS204 MPO204 MZK204 NJG204 NTC204 OCY204 OMU204 OWQ204 PGM204 PQI204 QAE204 QKA204 QTW204 RDS204 RNO204 RXK204 SHG204 SRC204 TAY204 TKU204 TUQ204 UEM204 UOI204 UYE204 VIA204 VRW204 WBS204 WLO204 WVK204 C65740 IY65740 SU65740 ACQ65740 AMM65740 AWI65740 BGE65740 BQA65740 BZW65740 CJS65740 CTO65740 DDK65740 DNG65740 DXC65740 EGY65740 EQU65740 FAQ65740 FKM65740 FUI65740 GEE65740 GOA65740 GXW65740 HHS65740 HRO65740 IBK65740 ILG65740 IVC65740 JEY65740 JOU65740 JYQ65740 KIM65740 KSI65740 LCE65740 LMA65740 LVW65740 MFS65740 MPO65740 MZK65740 NJG65740 NTC65740 OCY65740 OMU65740 OWQ65740 PGM65740 PQI65740 QAE65740 QKA65740 QTW65740 RDS65740 RNO65740 RXK65740 SHG65740 SRC65740 TAY65740 TKU65740 TUQ65740 UEM65740 UOI65740 UYE65740 VIA65740 VRW65740 WBS65740 WLO65740 WVK65740 C131276 IY131276 SU131276 ACQ131276 AMM131276 AWI131276 BGE131276 BQA131276 BZW131276 CJS131276 CTO131276 DDK131276 DNG131276 DXC131276 EGY131276 EQU131276 FAQ131276 FKM131276 FUI131276 GEE131276 GOA131276 GXW131276 HHS131276 HRO131276 IBK131276 ILG131276 IVC131276 JEY131276 JOU131276 JYQ131276 KIM131276 KSI131276 LCE131276 LMA131276 LVW131276 MFS131276 MPO131276 MZK131276 NJG131276 NTC131276 OCY131276 OMU131276 OWQ131276 PGM131276 PQI131276 QAE131276 QKA131276 QTW131276 RDS131276 RNO131276 RXK131276 SHG131276 SRC131276 TAY131276 TKU131276 TUQ131276 UEM131276 UOI131276 UYE131276 VIA131276 VRW131276 WBS131276 WLO131276 WVK131276 C196812 IY196812 SU196812 ACQ196812 AMM196812 AWI196812 BGE196812 BQA196812 BZW196812 CJS196812 CTO196812 DDK196812 DNG196812 DXC196812 EGY196812 EQU196812 FAQ196812 FKM196812 FUI196812 GEE196812 GOA196812 GXW196812 HHS196812 HRO196812 IBK196812 ILG196812 IVC196812 JEY196812 JOU196812 JYQ196812 KIM196812 KSI196812 LCE196812 LMA196812 LVW196812 MFS196812 MPO196812 MZK196812 NJG196812 NTC196812 OCY196812 OMU196812 OWQ196812 PGM196812 PQI196812 QAE196812 QKA196812 QTW196812 RDS196812 RNO196812 RXK196812 SHG196812 SRC196812 TAY196812 TKU196812 TUQ196812 UEM196812 UOI196812 UYE196812 VIA196812 VRW196812 WBS196812 WLO196812 WVK196812 C262348 IY262348 SU262348 ACQ262348 AMM262348 AWI262348 BGE262348 BQA262348 BZW262348 CJS262348 CTO262348 DDK262348 DNG262348 DXC262348 EGY262348 EQU262348 FAQ262348 FKM262348 FUI262348 GEE262348 GOA262348 GXW262348 HHS262348 HRO262348 IBK262348 ILG262348 IVC262348 JEY262348 JOU262348 JYQ262348 KIM262348 KSI262348 LCE262348 LMA262348 LVW262348 MFS262348 MPO262348 MZK262348 NJG262348 NTC262348 OCY262348 OMU262348 OWQ262348 PGM262348 PQI262348 QAE262348 QKA262348 QTW262348 RDS262348 RNO262348 RXK262348 SHG262348 SRC262348 TAY262348 TKU262348 TUQ262348 UEM262348 UOI262348 UYE262348 VIA262348 VRW262348 WBS262348 WLO262348 WVK262348 C327884 IY327884 SU327884 ACQ327884 AMM327884 AWI327884 BGE327884 BQA327884 BZW327884 CJS327884 CTO327884 DDK327884 DNG327884 DXC327884 EGY327884 EQU327884 FAQ327884 FKM327884 FUI327884 GEE327884 GOA327884 GXW327884 HHS327884 HRO327884 IBK327884 ILG327884 IVC327884 JEY327884 JOU327884 JYQ327884 KIM327884 KSI327884 LCE327884 LMA327884 LVW327884 MFS327884 MPO327884 MZK327884 NJG327884 NTC327884 OCY327884 OMU327884 OWQ327884 PGM327884 PQI327884 QAE327884 QKA327884 QTW327884 RDS327884 RNO327884 RXK327884 SHG327884 SRC327884 TAY327884 TKU327884 TUQ327884 UEM327884 UOI327884 UYE327884 VIA327884 VRW327884 WBS327884 WLO327884 WVK327884 C393420 IY393420 SU393420 ACQ393420 AMM393420 AWI393420 BGE393420 BQA393420 BZW393420 CJS393420 CTO393420 DDK393420 DNG393420 DXC393420 EGY393420 EQU393420 FAQ393420 FKM393420 FUI393420 GEE393420 GOA393420 GXW393420 HHS393420 HRO393420 IBK393420 ILG393420 IVC393420 JEY393420 JOU393420 JYQ393420 KIM393420 KSI393420 LCE393420 LMA393420 LVW393420 MFS393420 MPO393420 MZK393420 NJG393420 NTC393420 OCY393420 OMU393420 OWQ393420 PGM393420 PQI393420 QAE393420 QKA393420 QTW393420 RDS393420 RNO393420 RXK393420 SHG393420 SRC393420 TAY393420 TKU393420 TUQ393420 UEM393420 UOI393420 UYE393420 VIA393420 VRW393420 WBS393420 WLO393420 WVK393420 C458956 IY458956 SU458956 ACQ458956 AMM458956 AWI458956 BGE458956 BQA458956 BZW458956 CJS458956 CTO458956 DDK458956 DNG458956 DXC458956 EGY458956 EQU458956 FAQ458956 FKM458956 FUI458956 GEE458956 GOA458956 GXW458956 HHS458956 HRO458956 IBK458956 ILG458956 IVC458956 JEY458956 JOU458956 JYQ458956 KIM458956 KSI458956 LCE458956 LMA458956 LVW458956 MFS458956 MPO458956 MZK458956 NJG458956 NTC458956 OCY458956 OMU458956 OWQ458956 PGM458956 PQI458956 QAE458956 QKA458956 QTW458956 RDS458956 RNO458956 RXK458956 SHG458956 SRC458956 TAY458956 TKU458956 TUQ458956 UEM458956 UOI458956 UYE458956 VIA458956 VRW458956 WBS458956 WLO458956 WVK458956 C524492 IY524492 SU524492 ACQ524492 AMM524492 AWI524492 BGE524492 BQA524492 BZW524492 CJS524492 CTO524492 DDK524492 DNG524492 DXC524492 EGY524492 EQU524492 FAQ524492 FKM524492 FUI524492 GEE524492 GOA524492 GXW524492 HHS524492 HRO524492 IBK524492 ILG524492 IVC524492 JEY524492 JOU524492 JYQ524492 KIM524492 KSI524492 LCE524492 LMA524492 LVW524492 MFS524492 MPO524492 MZK524492 NJG524492 NTC524492 OCY524492 OMU524492 OWQ524492 PGM524492 PQI524492 QAE524492 QKA524492 QTW524492 RDS524492 RNO524492 RXK524492 SHG524492 SRC524492 TAY524492 TKU524492 TUQ524492 UEM524492 UOI524492 UYE524492 VIA524492 VRW524492 WBS524492 WLO524492 WVK524492 C590028 IY590028 SU590028 ACQ590028 AMM590028 AWI590028 BGE590028 BQA590028 BZW590028 CJS590028 CTO590028 DDK590028 DNG590028 DXC590028 EGY590028 EQU590028 FAQ590028 FKM590028 FUI590028 GEE590028 GOA590028 GXW590028 HHS590028 HRO590028 IBK590028 ILG590028 IVC590028 JEY590028 JOU590028 JYQ590028 KIM590028 KSI590028 LCE590028 LMA590028 LVW590028 MFS590028 MPO590028 MZK590028 NJG590028 NTC590028 OCY590028 OMU590028 OWQ590028 PGM590028 PQI590028 QAE590028 QKA590028 QTW590028 RDS590028 RNO590028 RXK590028 SHG590028 SRC590028 TAY590028 TKU590028 TUQ590028 UEM590028 UOI590028 UYE590028 VIA590028 VRW590028 WBS590028 WLO590028 WVK590028 C655564 IY655564 SU655564 ACQ655564 AMM655564 AWI655564 BGE655564 BQA655564 BZW655564 CJS655564 CTO655564 DDK655564 DNG655564 DXC655564 EGY655564 EQU655564 FAQ655564 FKM655564 FUI655564 GEE655564 GOA655564 GXW655564 HHS655564 HRO655564 IBK655564 ILG655564 IVC655564 JEY655564 JOU655564 JYQ655564 KIM655564 KSI655564 LCE655564 LMA655564 LVW655564 MFS655564 MPO655564 MZK655564 NJG655564 NTC655564 OCY655564 OMU655564 OWQ655564 PGM655564 PQI655564 QAE655564 QKA655564 QTW655564 RDS655564 RNO655564 RXK655564 SHG655564 SRC655564 TAY655564 TKU655564 TUQ655564 UEM655564 UOI655564 UYE655564 VIA655564 VRW655564 WBS655564 WLO655564 WVK655564 C721100 IY721100 SU721100 ACQ721100 AMM721100 AWI721100 BGE721100 BQA721100 BZW721100 CJS721100 CTO721100 DDK721100 DNG721100 DXC721100 EGY721100 EQU721100 FAQ721100 FKM721100 FUI721100 GEE721100 GOA721100 GXW721100 HHS721100 HRO721100 IBK721100 ILG721100 IVC721100 JEY721100 JOU721100 JYQ721100 KIM721100 KSI721100 LCE721100 LMA721100 LVW721100 MFS721100 MPO721100 MZK721100 NJG721100 NTC721100 OCY721100 OMU721100 OWQ721100 PGM721100 PQI721100 QAE721100 QKA721100 QTW721100 RDS721100 RNO721100 RXK721100 SHG721100 SRC721100 TAY721100 TKU721100 TUQ721100 UEM721100 UOI721100 UYE721100 VIA721100 VRW721100 WBS721100 WLO721100 WVK721100 C786636 IY786636 SU786636 ACQ786636 AMM786636 AWI786636 BGE786636 BQA786636 BZW786636 CJS786636 CTO786636 DDK786636 DNG786636 DXC786636 EGY786636 EQU786636 FAQ786636 FKM786636 FUI786636 GEE786636 GOA786636 GXW786636 HHS786636 HRO786636 IBK786636 ILG786636 IVC786636 JEY786636 JOU786636 JYQ786636 KIM786636 KSI786636 LCE786636 LMA786636 LVW786636 MFS786636 MPO786636 MZK786636 NJG786636 NTC786636 OCY786636 OMU786636 OWQ786636 PGM786636 PQI786636 QAE786636 QKA786636 QTW786636 RDS786636 RNO786636 RXK786636 SHG786636 SRC786636 TAY786636 TKU786636 TUQ786636 UEM786636 UOI786636 UYE786636 VIA786636 VRW786636 WBS786636 WLO786636 WVK786636 C852172 IY852172 SU852172 ACQ852172 AMM852172 AWI852172 BGE852172 BQA852172 BZW852172 CJS852172 CTO852172 DDK852172 DNG852172 DXC852172 EGY852172 EQU852172 FAQ852172 FKM852172 FUI852172 GEE852172 GOA852172 GXW852172 HHS852172 HRO852172 IBK852172 ILG852172 IVC852172 JEY852172 JOU852172 JYQ852172 KIM852172 KSI852172 LCE852172 LMA852172 LVW852172 MFS852172 MPO852172 MZK852172 NJG852172 NTC852172 OCY852172 OMU852172 OWQ852172 PGM852172 PQI852172 QAE852172 QKA852172 QTW852172 RDS852172 RNO852172 RXK852172 SHG852172 SRC852172 TAY852172 TKU852172 TUQ852172 UEM852172 UOI852172 UYE852172 VIA852172 VRW852172 WBS852172 WLO852172 WVK852172 C917708 IY917708 SU917708 ACQ917708 AMM917708 AWI917708 BGE917708 BQA917708 BZW917708 CJS917708 CTO917708 DDK917708 DNG917708 DXC917708 EGY917708 EQU917708 FAQ917708 FKM917708 FUI917708 GEE917708 GOA917708 GXW917708 HHS917708 HRO917708 IBK917708 ILG917708 IVC917708 JEY917708 JOU917708 JYQ917708 KIM917708 KSI917708 LCE917708 LMA917708 LVW917708 MFS917708 MPO917708 MZK917708 NJG917708 NTC917708 OCY917708 OMU917708 OWQ917708 PGM917708 PQI917708 QAE917708 QKA917708 QTW917708 RDS917708 RNO917708 RXK917708 SHG917708 SRC917708 TAY917708 TKU917708 TUQ917708 UEM917708 UOI917708 UYE917708 VIA917708 VRW917708 WBS917708 WLO917708 WVK917708 C983244 IY983244 SU983244 ACQ983244 AMM983244 AWI983244 BGE983244 BQA983244 BZW983244 CJS983244 CTO983244 DDK983244 DNG983244 DXC983244 EGY983244 EQU983244 FAQ983244 FKM983244 FUI983244 GEE983244 GOA983244 GXW983244 HHS983244 HRO983244 IBK983244 ILG983244 IVC983244 JEY983244 JOU983244 JYQ983244 KIM983244 KSI983244 LCE983244 LMA983244 LVW983244 MFS983244 MPO983244 MZK983244 NJG983244 NTC983244 OCY983244 OMU983244 OWQ983244 PGM983244 PQI983244 QAE983244 QKA983244 QTW983244 RDS983244 RNO983244 RXK983244 SHG983244 SRC983244 TAY983244 TKU983244 TUQ983244 UEM983244 UOI983244 UYE983244 VIA983244 VRW983244 WBS983244 WLO983244 WVK983244 C207 IY207 SU207 ACQ207 AMM207 AWI207 BGE207 BQA207 BZW207 CJS207 CTO207 DDK207 DNG207 DXC207 EGY207 EQU207 FAQ207 FKM207 FUI207 GEE207 GOA207 GXW207 HHS207 HRO207 IBK207 ILG207 IVC207 JEY207 JOU207 JYQ207 KIM207 KSI207 LCE207 LMA207 LVW207 MFS207 MPO207 MZK207 NJG207 NTC207 OCY207 OMU207 OWQ207 PGM207 PQI207 QAE207 QKA207 QTW207 RDS207 RNO207 RXK207 SHG207 SRC207 TAY207 TKU207 TUQ207 UEM207 UOI207 UYE207 VIA207 VRW207 WBS207 WLO207 WVK207 C65743 IY65743 SU65743 ACQ65743 AMM65743 AWI65743 BGE65743 BQA65743 BZW65743 CJS65743 CTO65743 DDK65743 DNG65743 DXC65743 EGY65743 EQU65743 FAQ65743 FKM65743 FUI65743 GEE65743 GOA65743 GXW65743 HHS65743 HRO65743 IBK65743 ILG65743 IVC65743 JEY65743 JOU65743 JYQ65743 KIM65743 KSI65743 LCE65743 LMA65743 LVW65743 MFS65743 MPO65743 MZK65743 NJG65743 NTC65743 OCY65743 OMU65743 OWQ65743 PGM65743 PQI65743 QAE65743 QKA65743 QTW65743 RDS65743 RNO65743 RXK65743 SHG65743 SRC65743 TAY65743 TKU65743 TUQ65743 UEM65743 UOI65743 UYE65743 VIA65743 VRW65743 WBS65743 WLO65743 WVK65743 C131279 IY131279 SU131279 ACQ131279 AMM131279 AWI131279 BGE131279 BQA131279 BZW131279 CJS131279 CTO131279 DDK131279 DNG131279 DXC131279 EGY131279 EQU131279 FAQ131279 FKM131279 FUI131279 GEE131279 GOA131279 GXW131279 HHS131279 HRO131279 IBK131279 ILG131279 IVC131279 JEY131279 JOU131279 JYQ131279 KIM131279 KSI131279 LCE131279 LMA131279 LVW131279 MFS131279 MPO131279 MZK131279 NJG131279 NTC131279 OCY131279 OMU131279 OWQ131279 PGM131279 PQI131279 QAE131279 QKA131279 QTW131279 RDS131279 RNO131279 RXK131279 SHG131279 SRC131279 TAY131279 TKU131279 TUQ131279 UEM131279 UOI131279 UYE131279 VIA131279 VRW131279 WBS131279 WLO131279 WVK131279 C196815 IY196815 SU196815 ACQ196815 AMM196815 AWI196815 BGE196815 BQA196815 BZW196815 CJS196815 CTO196815 DDK196815 DNG196815 DXC196815 EGY196815 EQU196815 FAQ196815 FKM196815 FUI196815 GEE196815 GOA196815 GXW196815 HHS196815 HRO196815 IBK196815 ILG196815 IVC196815 JEY196815 JOU196815 JYQ196815 KIM196815 KSI196815 LCE196815 LMA196815 LVW196815 MFS196815 MPO196815 MZK196815 NJG196815 NTC196815 OCY196815 OMU196815 OWQ196815 PGM196815 PQI196815 QAE196815 QKA196815 QTW196815 RDS196815 RNO196815 RXK196815 SHG196815 SRC196815 TAY196815 TKU196815 TUQ196815 UEM196815 UOI196815 UYE196815 VIA196815 VRW196815 WBS196815 WLO196815 WVK196815 C262351 IY262351 SU262351 ACQ262351 AMM262351 AWI262351 BGE262351 BQA262351 BZW262351 CJS262351 CTO262351 DDK262351 DNG262351 DXC262351 EGY262351 EQU262351 FAQ262351 FKM262351 FUI262351 GEE262351 GOA262351 GXW262351 HHS262351 HRO262351 IBK262351 ILG262351 IVC262351 JEY262351 JOU262351 JYQ262351 KIM262351 KSI262351 LCE262351 LMA262351 LVW262351 MFS262351 MPO262351 MZK262351 NJG262351 NTC262351 OCY262351 OMU262351 OWQ262351 PGM262351 PQI262351 QAE262351 QKA262351 QTW262351 RDS262351 RNO262351 RXK262351 SHG262351 SRC262351 TAY262351 TKU262351 TUQ262351 UEM262351 UOI262351 UYE262351 VIA262351 VRW262351 WBS262351 WLO262351 WVK262351 C327887 IY327887 SU327887 ACQ327887 AMM327887 AWI327887 BGE327887 BQA327887 BZW327887 CJS327887 CTO327887 DDK327887 DNG327887 DXC327887 EGY327887 EQU327887 FAQ327887 FKM327887 FUI327887 GEE327887 GOA327887 GXW327887 HHS327887 HRO327887 IBK327887 ILG327887 IVC327887 JEY327887 JOU327887 JYQ327887 KIM327887 KSI327887 LCE327887 LMA327887 LVW327887 MFS327887 MPO327887 MZK327887 NJG327887 NTC327887 OCY327887 OMU327887 OWQ327887 PGM327887 PQI327887 QAE327887 QKA327887 QTW327887 RDS327887 RNO327887 RXK327887 SHG327887 SRC327887 TAY327887 TKU327887 TUQ327887 UEM327887 UOI327887 UYE327887 VIA327887 VRW327887 WBS327887 WLO327887 WVK327887 C393423 IY393423 SU393423 ACQ393423 AMM393423 AWI393423 BGE393423 BQA393423 BZW393423 CJS393423 CTO393423 DDK393423 DNG393423 DXC393423 EGY393423 EQU393423 FAQ393423 FKM393423 FUI393423 GEE393423 GOA393423 GXW393423 HHS393423 HRO393423 IBK393423 ILG393423 IVC393423 JEY393423 JOU393423 JYQ393423 KIM393423 KSI393423 LCE393423 LMA393423 LVW393423 MFS393423 MPO393423 MZK393423 NJG393423 NTC393423 OCY393423 OMU393423 OWQ393423 PGM393423 PQI393423 QAE393423 QKA393423 QTW393423 RDS393423 RNO393423 RXK393423 SHG393423 SRC393423 TAY393423 TKU393423 TUQ393423 UEM393423 UOI393423 UYE393423 VIA393423 VRW393423 WBS393423 WLO393423 WVK393423 C458959 IY458959 SU458959 ACQ458959 AMM458959 AWI458959 BGE458959 BQA458959 BZW458959 CJS458959 CTO458959 DDK458959 DNG458959 DXC458959 EGY458959 EQU458959 FAQ458959 FKM458959 FUI458959 GEE458959 GOA458959 GXW458959 HHS458959 HRO458959 IBK458959 ILG458959 IVC458959 JEY458959 JOU458959 JYQ458959 KIM458959 KSI458959 LCE458959 LMA458959 LVW458959 MFS458959 MPO458959 MZK458959 NJG458959 NTC458959 OCY458959 OMU458959 OWQ458959 PGM458959 PQI458959 QAE458959 QKA458959 QTW458959 RDS458959 RNO458959 RXK458959 SHG458959 SRC458959 TAY458959 TKU458959 TUQ458959 UEM458959 UOI458959 UYE458959 VIA458959 VRW458959 WBS458959 WLO458959 WVK458959 C524495 IY524495 SU524495 ACQ524495 AMM524495 AWI524495 BGE524495 BQA524495 BZW524495 CJS524495 CTO524495 DDK524495 DNG524495 DXC524495 EGY524495 EQU524495 FAQ524495 FKM524495 FUI524495 GEE524495 GOA524495 GXW524495 HHS524495 HRO524495 IBK524495 ILG524495 IVC524495 JEY524495 JOU524495 JYQ524495 KIM524495 KSI524495 LCE524495 LMA524495 LVW524495 MFS524495 MPO524495 MZK524495 NJG524495 NTC524495 OCY524495 OMU524495 OWQ524495 PGM524495 PQI524495 QAE524495 QKA524495 QTW524495 RDS524495 RNO524495 RXK524495 SHG524495 SRC524495 TAY524495 TKU524495 TUQ524495 UEM524495 UOI524495 UYE524495 VIA524495 VRW524495 WBS524495 WLO524495 WVK524495 C590031 IY590031 SU590031 ACQ590031 AMM590031 AWI590031 BGE590031 BQA590031 BZW590031 CJS590031 CTO590031 DDK590031 DNG590031 DXC590031 EGY590031 EQU590031 FAQ590031 FKM590031 FUI590031 GEE590031 GOA590031 GXW590031 HHS590031 HRO590031 IBK590031 ILG590031 IVC590031 JEY590031 JOU590031 JYQ590031 KIM590031 KSI590031 LCE590031 LMA590031 LVW590031 MFS590031 MPO590031 MZK590031 NJG590031 NTC590031 OCY590031 OMU590031 OWQ590031 PGM590031 PQI590031 QAE590031 QKA590031 QTW590031 RDS590031 RNO590031 RXK590031 SHG590031 SRC590031 TAY590031 TKU590031 TUQ590031 UEM590031 UOI590031 UYE590031 VIA590031 VRW590031 WBS590031 WLO590031 WVK590031 C655567 IY655567 SU655567 ACQ655567 AMM655567 AWI655567 BGE655567 BQA655567 BZW655567 CJS655567 CTO655567 DDK655567 DNG655567 DXC655567 EGY655567 EQU655567 FAQ655567 FKM655567 FUI655567 GEE655567 GOA655567 GXW655567 HHS655567 HRO655567 IBK655567 ILG655567 IVC655567 JEY655567 JOU655567 JYQ655567 KIM655567 KSI655567 LCE655567 LMA655567 LVW655567 MFS655567 MPO655567 MZK655567 NJG655567 NTC655567 OCY655567 OMU655567 OWQ655567 PGM655567 PQI655567 QAE655567 QKA655567 QTW655567 RDS655567 RNO655567 RXK655567 SHG655567 SRC655567 TAY655567 TKU655567 TUQ655567 UEM655567 UOI655567 UYE655567 VIA655567 VRW655567 WBS655567 WLO655567 WVK655567 C721103 IY721103 SU721103 ACQ721103 AMM721103 AWI721103 BGE721103 BQA721103 BZW721103 CJS721103 CTO721103 DDK721103 DNG721103 DXC721103 EGY721103 EQU721103 FAQ721103 FKM721103 FUI721103 GEE721103 GOA721103 GXW721103 HHS721103 HRO721103 IBK721103 ILG721103 IVC721103 JEY721103 JOU721103 JYQ721103 KIM721103 KSI721103 LCE721103 LMA721103 LVW721103 MFS721103 MPO721103 MZK721103 NJG721103 NTC721103 OCY721103 OMU721103 OWQ721103 PGM721103 PQI721103 QAE721103 QKA721103 QTW721103 RDS721103 RNO721103 RXK721103 SHG721103 SRC721103 TAY721103 TKU721103 TUQ721103 UEM721103 UOI721103 UYE721103 VIA721103 VRW721103 WBS721103 WLO721103 WVK721103 C786639 IY786639 SU786639 ACQ786639 AMM786639 AWI786639 BGE786639 BQA786639 BZW786639 CJS786639 CTO786639 DDK786639 DNG786639 DXC786639 EGY786639 EQU786639 FAQ786639 FKM786639 FUI786639 GEE786639 GOA786639 GXW786639 HHS786639 HRO786639 IBK786639 ILG786639 IVC786639 JEY786639 JOU786639 JYQ786639 KIM786639 KSI786639 LCE786639 LMA786639 LVW786639 MFS786639 MPO786639 MZK786639 NJG786639 NTC786639 OCY786639 OMU786639 OWQ786639 PGM786639 PQI786639 QAE786639 QKA786639 QTW786639 RDS786639 RNO786639 RXK786639 SHG786639 SRC786639 TAY786639 TKU786639 TUQ786639 UEM786639 UOI786639 UYE786639 VIA786639 VRW786639 WBS786639 WLO786639 WVK786639 C852175 IY852175 SU852175 ACQ852175 AMM852175 AWI852175 BGE852175 BQA852175 BZW852175 CJS852175 CTO852175 DDK852175 DNG852175 DXC852175 EGY852175 EQU852175 FAQ852175 FKM852175 FUI852175 GEE852175 GOA852175 GXW852175 HHS852175 HRO852175 IBK852175 ILG852175 IVC852175 JEY852175 JOU852175 JYQ852175 KIM852175 KSI852175 LCE852175 LMA852175 LVW852175 MFS852175 MPO852175 MZK852175 NJG852175 NTC852175 OCY852175 OMU852175 OWQ852175 PGM852175 PQI852175 QAE852175 QKA852175 QTW852175 RDS852175 RNO852175 RXK852175 SHG852175 SRC852175 TAY852175 TKU852175 TUQ852175 UEM852175 UOI852175 UYE852175 VIA852175 VRW852175 WBS852175 WLO852175 WVK852175 C917711 IY917711 SU917711 ACQ917711 AMM917711 AWI917711 BGE917711 BQA917711 BZW917711 CJS917711 CTO917711 DDK917711 DNG917711 DXC917711 EGY917711 EQU917711 FAQ917711 FKM917711 FUI917711 GEE917711 GOA917711 GXW917711 HHS917711 HRO917711 IBK917711 ILG917711 IVC917711 JEY917711 JOU917711 JYQ917711 KIM917711 KSI917711 LCE917711 LMA917711 LVW917711 MFS917711 MPO917711 MZK917711 NJG917711 NTC917711 OCY917711 OMU917711 OWQ917711 PGM917711 PQI917711 QAE917711 QKA917711 QTW917711 RDS917711 RNO917711 RXK917711 SHG917711 SRC917711 TAY917711 TKU917711 TUQ917711 UEM917711 UOI917711 UYE917711 VIA917711 VRW917711 WBS917711 WLO917711 WVK917711 C983247 IY983247 SU983247 ACQ983247 AMM983247 AWI983247 BGE983247 BQA983247 BZW983247 CJS983247 CTO983247 DDK983247 DNG983247 DXC983247 EGY983247 EQU983247 FAQ983247 FKM983247 FUI983247 GEE983247 GOA983247 GXW983247 HHS983247 HRO983247 IBK983247 ILG983247 IVC983247 JEY983247 JOU983247 JYQ983247 KIM983247 KSI983247 LCE983247 LMA983247 LVW983247 MFS983247 MPO983247 MZK983247 NJG983247 NTC983247 OCY983247 OMU983247 OWQ983247 PGM983247 PQI983247 QAE983247 QKA983247 QTW983247 RDS983247 RNO983247 RXK983247 SHG983247 SRC983247 TAY983247 TKU983247 TUQ983247 UEM983247 UOI983247 UYE983247 VIA983247 VRW983247 WBS983247 WLO983247 WVK983247 C211 IY211 SU211 ACQ211 AMM211 AWI211 BGE211 BQA211 BZW211 CJS211 CTO211 DDK211 DNG211 DXC211 EGY211 EQU211 FAQ211 FKM211 FUI211 GEE211 GOA211 GXW211 HHS211 HRO211 IBK211 ILG211 IVC211 JEY211 JOU211 JYQ211 KIM211 KSI211 LCE211 LMA211 LVW211 MFS211 MPO211 MZK211 NJG211 NTC211 OCY211 OMU211 OWQ211 PGM211 PQI211 QAE211 QKA211 QTW211 RDS211 RNO211 RXK211 SHG211 SRC211 TAY211 TKU211 TUQ211 UEM211 UOI211 UYE211 VIA211 VRW211 WBS211 WLO211 WVK211 C65747 IY65747 SU65747 ACQ65747 AMM65747 AWI65747 BGE65747 BQA65747 BZW65747 CJS65747 CTO65747 DDK65747 DNG65747 DXC65747 EGY65747 EQU65747 FAQ65747 FKM65747 FUI65747 GEE65747 GOA65747 GXW65747 HHS65747 HRO65747 IBK65747 ILG65747 IVC65747 JEY65747 JOU65747 JYQ65747 KIM65747 KSI65747 LCE65747 LMA65747 LVW65747 MFS65747 MPO65747 MZK65747 NJG65747 NTC65747 OCY65747 OMU65747 OWQ65747 PGM65747 PQI65747 QAE65747 QKA65747 QTW65747 RDS65747 RNO65747 RXK65747 SHG65747 SRC65747 TAY65747 TKU65747 TUQ65747 UEM65747 UOI65747 UYE65747 VIA65747 VRW65747 WBS65747 WLO65747 WVK65747 C131283 IY131283 SU131283 ACQ131283 AMM131283 AWI131283 BGE131283 BQA131283 BZW131283 CJS131283 CTO131283 DDK131283 DNG131283 DXC131283 EGY131283 EQU131283 FAQ131283 FKM131283 FUI131283 GEE131283 GOA131283 GXW131283 HHS131283 HRO131283 IBK131283 ILG131283 IVC131283 JEY131283 JOU131283 JYQ131283 KIM131283 KSI131283 LCE131283 LMA131283 LVW131283 MFS131283 MPO131283 MZK131283 NJG131283 NTC131283 OCY131283 OMU131283 OWQ131283 PGM131283 PQI131283 QAE131283 QKA131283 QTW131283 RDS131283 RNO131283 RXK131283 SHG131283 SRC131283 TAY131283 TKU131283 TUQ131283 UEM131283 UOI131283 UYE131283 VIA131283 VRW131283 WBS131283 WLO131283 WVK131283 C196819 IY196819 SU196819 ACQ196819 AMM196819 AWI196819 BGE196819 BQA196819 BZW196819 CJS196819 CTO196819 DDK196819 DNG196819 DXC196819 EGY196819 EQU196819 FAQ196819 FKM196819 FUI196819 GEE196819 GOA196819 GXW196819 HHS196819 HRO196819 IBK196819 ILG196819 IVC196819 JEY196819 JOU196819 JYQ196819 KIM196819 KSI196819 LCE196819 LMA196819 LVW196819 MFS196819 MPO196819 MZK196819 NJG196819 NTC196819 OCY196819 OMU196819 OWQ196819 PGM196819 PQI196819 QAE196819 QKA196819 QTW196819 RDS196819 RNO196819 RXK196819 SHG196819 SRC196819 TAY196819 TKU196819 TUQ196819 UEM196819 UOI196819 UYE196819 VIA196819 VRW196819 WBS196819 WLO196819 WVK196819 C262355 IY262355 SU262355 ACQ262355 AMM262355 AWI262355 BGE262355 BQA262355 BZW262355 CJS262355 CTO262355 DDK262355 DNG262355 DXC262355 EGY262355 EQU262355 FAQ262355 FKM262355 FUI262355 GEE262355 GOA262355 GXW262355 HHS262355 HRO262355 IBK262355 ILG262355 IVC262355 JEY262355 JOU262355 JYQ262355 KIM262355 KSI262355 LCE262355 LMA262355 LVW262355 MFS262355 MPO262355 MZK262355 NJG262355 NTC262355 OCY262355 OMU262355 OWQ262355 PGM262355 PQI262355 QAE262355 QKA262355 QTW262355 RDS262355 RNO262355 RXK262355 SHG262355 SRC262355 TAY262355 TKU262355 TUQ262355 UEM262355 UOI262355 UYE262355 VIA262355 VRW262355 WBS262355 WLO262355 WVK262355 C327891 IY327891 SU327891 ACQ327891 AMM327891 AWI327891 BGE327891 BQA327891 BZW327891 CJS327891 CTO327891 DDK327891 DNG327891 DXC327891 EGY327891 EQU327891 FAQ327891 FKM327891 FUI327891 GEE327891 GOA327891 GXW327891 HHS327891 HRO327891 IBK327891 ILG327891 IVC327891 JEY327891 JOU327891 JYQ327891 KIM327891 KSI327891 LCE327891 LMA327891 LVW327891 MFS327891 MPO327891 MZK327891 NJG327891 NTC327891 OCY327891 OMU327891 OWQ327891 PGM327891 PQI327891 QAE327891 QKA327891 QTW327891 RDS327891 RNO327891 RXK327891 SHG327891 SRC327891 TAY327891 TKU327891 TUQ327891 UEM327891 UOI327891 UYE327891 VIA327891 VRW327891 WBS327891 WLO327891 WVK327891 C393427 IY393427 SU393427 ACQ393427 AMM393427 AWI393427 BGE393427 BQA393427 BZW393427 CJS393427 CTO393427 DDK393427 DNG393427 DXC393427 EGY393427 EQU393427 FAQ393427 FKM393427 FUI393427 GEE393427 GOA393427 GXW393427 HHS393427 HRO393427 IBK393427 ILG393427 IVC393427 JEY393427 JOU393427 JYQ393427 KIM393427 KSI393427 LCE393427 LMA393427 LVW393427 MFS393427 MPO393427 MZK393427 NJG393427 NTC393427 OCY393427 OMU393427 OWQ393427 PGM393427 PQI393427 QAE393427 QKA393427 QTW393427 RDS393427 RNO393427 RXK393427 SHG393427 SRC393427 TAY393427 TKU393427 TUQ393427 UEM393427 UOI393427 UYE393427 VIA393427 VRW393427 WBS393427 WLO393427 WVK393427 C458963 IY458963 SU458963 ACQ458963 AMM458963 AWI458963 BGE458963 BQA458963 BZW458963 CJS458963 CTO458963 DDK458963 DNG458963 DXC458963 EGY458963 EQU458963 FAQ458963 FKM458963 FUI458963 GEE458963 GOA458963 GXW458963 HHS458963 HRO458963 IBK458963 ILG458963 IVC458963 JEY458963 JOU458963 JYQ458963 KIM458963 KSI458963 LCE458963 LMA458963 LVW458963 MFS458963 MPO458963 MZK458963 NJG458963 NTC458963 OCY458963 OMU458963 OWQ458963 PGM458963 PQI458963 QAE458963 QKA458963 QTW458963 RDS458963 RNO458963 RXK458963 SHG458963 SRC458963 TAY458963 TKU458963 TUQ458963 UEM458963 UOI458963 UYE458963 VIA458963 VRW458963 WBS458963 WLO458963 WVK458963 C524499 IY524499 SU524499 ACQ524499 AMM524499 AWI524499 BGE524499 BQA524499 BZW524499 CJS524499 CTO524499 DDK524499 DNG524499 DXC524499 EGY524499 EQU524499 FAQ524499 FKM524499 FUI524499 GEE524499 GOA524499 GXW524499 HHS524499 HRO524499 IBK524499 ILG524499 IVC524499 JEY524499 JOU524499 JYQ524499 KIM524499 KSI524499 LCE524499 LMA524499 LVW524499 MFS524499 MPO524499 MZK524499 NJG524499 NTC524499 OCY524499 OMU524499 OWQ524499 PGM524499 PQI524499 QAE524499 QKA524499 QTW524499 RDS524499 RNO524499 RXK524499 SHG524499 SRC524499 TAY524499 TKU524499 TUQ524499 UEM524499 UOI524499 UYE524499 VIA524499 VRW524499 WBS524499 WLO524499 WVK524499 C590035 IY590035 SU590035 ACQ590035 AMM590035 AWI590035 BGE590035 BQA590035 BZW590035 CJS590035 CTO590035 DDK590035 DNG590035 DXC590035 EGY590035 EQU590035 FAQ590035 FKM590035 FUI590035 GEE590035 GOA590035 GXW590035 HHS590035 HRO590035 IBK590035 ILG590035 IVC590035 JEY590035 JOU590035 JYQ590035 KIM590035 KSI590035 LCE590035 LMA590035 LVW590035 MFS590035 MPO590035 MZK590035 NJG590035 NTC590035 OCY590035 OMU590035 OWQ590035 PGM590035 PQI590035 QAE590035 QKA590035 QTW590035 RDS590035 RNO590035 RXK590035 SHG590035 SRC590035 TAY590035 TKU590035 TUQ590035 UEM590035 UOI590035 UYE590035 VIA590035 VRW590035 WBS590035 WLO590035 WVK590035 C655571 IY655571 SU655571 ACQ655571 AMM655571 AWI655571 BGE655571 BQA655571 BZW655571 CJS655571 CTO655571 DDK655571 DNG655571 DXC655571 EGY655571 EQU655571 FAQ655571 FKM655571 FUI655571 GEE655571 GOA655571 GXW655571 HHS655571 HRO655571 IBK655571 ILG655571 IVC655571 JEY655571 JOU655571 JYQ655571 KIM655571 KSI655571 LCE655571 LMA655571 LVW655571 MFS655571 MPO655571 MZK655571 NJG655571 NTC655571 OCY655571 OMU655571 OWQ655571 PGM655571 PQI655571 QAE655571 QKA655571 QTW655571 RDS655571 RNO655571 RXK655571 SHG655571 SRC655571 TAY655571 TKU655571 TUQ655571 UEM655571 UOI655571 UYE655571 VIA655571 VRW655571 WBS655571 WLO655571 WVK655571 C721107 IY721107 SU721107 ACQ721107 AMM721107 AWI721107 BGE721107 BQA721107 BZW721107 CJS721107 CTO721107 DDK721107 DNG721107 DXC721107 EGY721107 EQU721107 FAQ721107 FKM721107 FUI721107 GEE721107 GOA721107 GXW721107 HHS721107 HRO721107 IBK721107 ILG721107 IVC721107 JEY721107 JOU721107 JYQ721107 KIM721107 KSI721107 LCE721107 LMA721107 LVW721107 MFS721107 MPO721107 MZK721107 NJG721107 NTC721107 OCY721107 OMU721107 OWQ721107 PGM721107 PQI721107 QAE721107 QKA721107 QTW721107 RDS721107 RNO721107 RXK721107 SHG721107 SRC721107 TAY721107 TKU721107 TUQ721107 UEM721107 UOI721107 UYE721107 VIA721107 VRW721107 WBS721107 WLO721107 WVK721107 C786643 IY786643 SU786643 ACQ786643 AMM786643 AWI786643 BGE786643 BQA786643 BZW786643 CJS786643 CTO786643 DDK786643 DNG786643 DXC786643 EGY786643 EQU786643 FAQ786643 FKM786643 FUI786643 GEE786643 GOA786643 GXW786643 HHS786643 HRO786643 IBK786643 ILG786643 IVC786643 JEY786643 JOU786643 JYQ786643 KIM786643 KSI786643 LCE786643 LMA786643 LVW786643 MFS786643 MPO786643 MZK786643 NJG786643 NTC786643 OCY786643 OMU786643 OWQ786643 PGM786643 PQI786643 QAE786643 QKA786643 QTW786643 RDS786643 RNO786643 RXK786643 SHG786643 SRC786643 TAY786643 TKU786643 TUQ786643 UEM786643 UOI786643 UYE786643 VIA786643 VRW786643 WBS786643 WLO786643 WVK786643 C852179 IY852179 SU852179 ACQ852179 AMM852179 AWI852179 BGE852179 BQA852179 BZW852179 CJS852179 CTO852179 DDK852179 DNG852179 DXC852179 EGY852179 EQU852179 FAQ852179 FKM852179 FUI852179 GEE852179 GOA852179 GXW852179 HHS852179 HRO852179 IBK852179 ILG852179 IVC852179 JEY852179 JOU852179 JYQ852179 KIM852179 KSI852179 LCE852179 LMA852179 LVW852179 MFS852179 MPO852179 MZK852179 NJG852179 NTC852179 OCY852179 OMU852179 OWQ852179 PGM852179 PQI852179 QAE852179 QKA852179 QTW852179 RDS852179 RNO852179 RXK852179 SHG852179 SRC852179 TAY852179 TKU852179 TUQ852179 UEM852179 UOI852179 UYE852179 VIA852179 VRW852179 WBS852179 WLO852179 WVK852179 C917715 IY917715 SU917715 ACQ917715 AMM917715 AWI917715 BGE917715 BQA917715 BZW917715 CJS917715 CTO917715 DDK917715 DNG917715 DXC917715 EGY917715 EQU917715 FAQ917715 FKM917715 FUI917715 GEE917715 GOA917715 GXW917715 HHS917715 HRO917715 IBK917715 ILG917715 IVC917715 JEY917715 JOU917715 JYQ917715 KIM917715 KSI917715 LCE917715 LMA917715 LVW917715 MFS917715 MPO917715 MZK917715 NJG917715 NTC917715 OCY917715 OMU917715 OWQ917715 PGM917715 PQI917715 QAE917715 QKA917715 QTW917715 RDS917715 RNO917715 RXK917715 SHG917715 SRC917715 TAY917715 TKU917715 TUQ917715 UEM917715 UOI917715 UYE917715 VIA917715 VRW917715 WBS917715 WLO917715 WVK917715 C983251 IY983251 SU983251 ACQ983251 AMM983251 AWI983251 BGE983251 BQA983251 BZW983251 CJS983251 CTO983251 DDK983251 DNG983251 DXC983251 EGY983251 EQU983251 FAQ983251 FKM983251 FUI983251 GEE983251 GOA983251 GXW983251 HHS983251 HRO983251 IBK983251 ILG983251 IVC983251 JEY983251 JOU983251 JYQ983251 KIM983251 KSI983251 LCE983251 LMA983251 LVW983251 MFS983251 MPO983251 MZK983251 NJG983251 NTC983251 OCY983251 OMU983251 OWQ983251 PGM983251 PQI983251 QAE983251 QKA983251 QTW983251 RDS983251 RNO983251 RXK983251 SHG983251 SRC983251 TAY983251 TKU983251 TUQ983251 UEM983251 UOI983251 UYE983251 VIA983251 VRW983251 WBS983251 WLO983251 WVK983251 C217 IY217 SU217 ACQ217 AMM217 AWI217 BGE217 BQA217 BZW217 CJS217 CTO217 DDK217 DNG217 DXC217 EGY217 EQU217 FAQ217 FKM217 FUI217 GEE217 GOA217 GXW217 HHS217 HRO217 IBK217 ILG217 IVC217 JEY217 JOU217 JYQ217 KIM217 KSI217 LCE217 LMA217 LVW217 MFS217 MPO217 MZK217 NJG217 NTC217 OCY217 OMU217 OWQ217 PGM217 PQI217 QAE217 QKA217 QTW217 RDS217 RNO217 RXK217 SHG217 SRC217 TAY217 TKU217 TUQ217 UEM217 UOI217 UYE217 VIA217 VRW217 WBS217 WLO217 WVK217 C65753 IY65753 SU65753 ACQ65753 AMM65753 AWI65753 BGE65753 BQA65753 BZW65753 CJS65753 CTO65753 DDK65753 DNG65753 DXC65753 EGY65753 EQU65753 FAQ65753 FKM65753 FUI65753 GEE65753 GOA65753 GXW65753 HHS65753 HRO65753 IBK65753 ILG65753 IVC65753 JEY65753 JOU65753 JYQ65753 KIM65753 KSI65753 LCE65753 LMA65753 LVW65753 MFS65753 MPO65753 MZK65753 NJG65753 NTC65753 OCY65753 OMU65753 OWQ65753 PGM65753 PQI65753 QAE65753 QKA65753 QTW65753 RDS65753 RNO65753 RXK65753 SHG65753 SRC65753 TAY65753 TKU65753 TUQ65753 UEM65753 UOI65753 UYE65753 VIA65753 VRW65753 WBS65753 WLO65753 WVK65753 C131289 IY131289 SU131289 ACQ131289 AMM131289 AWI131289 BGE131289 BQA131289 BZW131289 CJS131289 CTO131289 DDK131289 DNG131289 DXC131289 EGY131289 EQU131289 FAQ131289 FKM131289 FUI131289 GEE131289 GOA131289 GXW131289 HHS131289 HRO131289 IBK131289 ILG131289 IVC131289 JEY131289 JOU131289 JYQ131289 KIM131289 KSI131289 LCE131289 LMA131289 LVW131289 MFS131289 MPO131289 MZK131289 NJG131289 NTC131289 OCY131289 OMU131289 OWQ131289 PGM131289 PQI131289 QAE131289 QKA131289 QTW131289 RDS131289 RNO131289 RXK131289 SHG131289 SRC131289 TAY131289 TKU131289 TUQ131289 UEM131289 UOI131289 UYE131289 VIA131289 VRW131289 WBS131289 WLO131289 WVK131289 C196825 IY196825 SU196825 ACQ196825 AMM196825 AWI196825 BGE196825 BQA196825 BZW196825 CJS196825 CTO196825 DDK196825 DNG196825 DXC196825 EGY196825 EQU196825 FAQ196825 FKM196825 FUI196825 GEE196825 GOA196825 GXW196825 HHS196825 HRO196825 IBK196825 ILG196825 IVC196825 JEY196825 JOU196825 JYQ196825 KIM196825 KSI196825 LCE196825 LMA196825 LVW196825 MFS196825 MPO196825 MZK196825 NJG196825 NTC196825 OCY196825 OMU196825 OWQ196825 PGM196825 PQI196825 QAE196825 QKA196825 QTW196825 RDS196825 RNO196825 RXK196825 SHG196825 SRC196825 TAY196825 TKU196825 TUQ196825 UEM196825 UOI196825 UYE196825 VIA196825 VRW196825 WBS196825 WLO196825 WVK196825 C262361 IY262361 SU262361 ACQ262361 AMM262361 AWI262361 BGE262361 BQA262361 BZW262361 CJS262361 CTO262361 DDK262361 DNG262361 DXC262361 EGY262361 EQU262361 FAQ262361 FKM262361 FUI262361 GEE262361 GOA262361 GXW262361 HHS262361 HRO262361 IBK262361 ILG262361 IVC262361 JEY262361 JOU262361 JYQ262361 KIM262361 KSI262361 LCE262361 LMA262361 LVW262361 MFS262361 MPO262361 MZK262361 NJG262361 NTC262361 OCY262361 OMU262361 OWQ262361 PGM262361 PQI262361 QAE262361 QKA262361 QTW262361 RDS262361 RNO262361 RXK262361 SHG262361 SRC262361 TAY262361 TKU262361 TUQ262361 UEM262361 UOI262361 UYE262361 VIA262361 VRW262361 WBS262361 WLO262361 WVK262361 C327897 IY327897 SU327897 ACQ327897 AMM327897 AWI327897 BGE327897 BQA327897 BZW327897 CJS327897 CTO327897 DDK327897 DNG327897 DXC327897 EGY327897 EQU327897 FAQ327897 FKM327897 FUI327897 GEE327897 GOA327897 GXW327897 HHS327897 HRO327897 IBK327897 ILG327897 IVC327897 JEY327897 JOU327897 JYQ327897 KIM327897 KSI327897 LCE327897 LMA327897 LVW327897 MFS327897 MPO327897 MZK327897 NJG327897 NTC327897 OCY327897 OMU327897 OWQ327897 PGM327897 PQI327897 QAE327897 QKA327897 QTW327897 RDS327897 RNO327897 RXK327897 SHG327897 SRC327897 TAY327897 TKU327897 TUQ327897 UEM327897 UOI327897 UYE327897 VIA327897 VRW327897 WBS327897 WLO327897 WVK327897 C393433 IY393433 SU393433 ACQ393433 AMM393433 AWI393433 BGE393433 BQA393433 BZW393433 CJS393433 CTO393433 DDK393433 DNG393433 DXC393433 EGY393433 EQU393433 FAQ393433 FKM393433 FUI393433 GEE393433 GOA393433 GXW393433 HHS393433 HRO393433 IBK393433 ILG393433 IVC393433 JEY393433 JOU393433 JYQ393433 KIM393433 KSI393433 LCE393433 LMA393433 LVW393433 MFS393433 MPO393433 MZK393433 NJG393433 NTC393433 OCY393433 OMU393433 OWQ393433 PGM393433 PQI393433 QAE393433 QKA393433 QTW393433 RDS393433 RNO393433 RXK393433 SHG393433 SRC393433 TAY393433 TKU393433 TUQ393433 UEM393433 UOI393433 UYE393433 VIA393433 VRW393433 WBS393433 WLO393433 WVK393433 C458969 IY458969 SU458969 ACQ458969 AMM458969 AWI458969 BGE458969 BQA458969 BZW458969 CJS458969 CTO458969 DDK458969 DNG458969 DXC458969 EGY458969 EQU458969 FAQ458969 FKM458969 FUI458969 GEE458969 GOA458969 GXW458969 HHS458969 HRO458969 IBK458969 ILG458969 IVC458969 JEY458969 JOU458969 JYQ458969 KIM458969 KSI458969 LCE458969 LMA458969 LVW458969 MFS458969 MPO458969 MZK458969 NJG458969 NTC458969 OCY458969 OMU458969 OWQ458969 PGM458969 PQI458969 QAE458969 QKA458969 QTW458969 RDS458969 RNO458969 RXK458969 SHG458969 SRC458969 TAY458969 TKU458969 TUQ458969 UEM458969 UOI458969 UYE458969 VIA458969 VRW458969 WBS458969 WLO458969 WVK458969 C524505 IY524505 SU524505 ACQ524505 AMM524505 AWI524505 BGE524505 BQA524505 BZW524505 CJS524505 CTO524505 DDK524505 DNG524505 DXC524505 EGY524505 EQU524505 FAQ524505 FKM524505 FUI524505 GEE524505 GOA524505 GXW524505 HHS524505 HRO524505 IBK524505 ILG524505 IVC524505 JEY524505 JOU524505 JYQ524505 KIM524505 KSI524505 LCE524505 LMA524505 LVW524505 MFS524505 MPO524505 MZK524505 NJG524505 NTC524505 OCY524505 OMU524505 OWQ524505 PGM524505 PQI524505 QAE524505 QKA524505 QTW524505 RDS524505 RNO524505 RXK524505 SHG524505 SRC524505 TAY524505 TKU524505 TUQ524505 UEM524505 UOI524505 UYE524505 VIA524505 VRW524505 WBS524505 WLO524505 WVK524505 C590041 IY590041 SU590041 ACQ590041 AMM590041 AWI590041 BGE590041 BQA590041 BZW590041 CJS590041 CTO590041 DDK590041 DNG590041 DXC590041 EGY590041 EQU590041 FAQ590041 FKM590041 FUI590041 GEE590041 GOA590041 GXW590041 HHS590041 HRO590041 IBK590041 ILG590041 IVC590041 JEY590041 JOU590041 JYQ590041 KIM590041 KSI590041 LCE590041 LMA590041 LVW590041 MFS590041 MPO590041 MZK590041 NJG590041 NTC590041 OCY590041 OMU590041 OWQ590041 PGM590041 PQI590041 QAE590041 QKA590041 QTW590041 RDS590041 RNO590041 RXK590041 SHG590041 SRC590041 TAY590041 TKU590041 TUQ590041 UEM590041 UOI590041 UYE590041 VIA590041 VRW590041 WBS590041 WLO590041 WVK590041 C655577 IY655577 SU655577 ACQ655577 AMM655577 AWI655577 BGE655577 BQA655577 BZW655577 CJS655577 CTO655577 DDK655577 DNG655577 DXC655577 EGY655577 EQU655577 FAQ655577 FKM655577 FUI655577 GEE655577 GOA655577 GXW655577 HHS655577 HRO655577 IBK655577 ILG655577 IVC655577 JEY655577 JOU655577 JYQ655577 KIM655577 KSI655577 LCE655577 LMA655577 LVW655577 MFS655577 MPO655577 MZK655577 NJG655577 NTC655577 OCY655577 OMU655577 OWQ655577 PGM655577 PQI655577 QAE655577 QKA655577 QTW655577 RDS655577 RNO655577 RXK655577 SHG655577 SRC655577 TAY655577 TKU655577 TUQ655577 UEM655577 UOI655577 UYE655577 VIA655577 VRW655577 WBS655577 WLO655577 WVK655577 C721113 IY721113 SU721113 ACQ721113 AMM721113 AWI721113 BGE721113 BQA721113 BZW721113 CJS721113 CTO721113 DDK721113 DNG721113 DXC721113 EGY721113 EQU721113 FAQ721113 FKM721113 FUI721113 GEE721113 GOA721113 GXW721113 HHS721113 HRO721113 IBK721113 ILG721113 IVC721113 JEY721113 JOU721113 JYQ721113 KIM721113 KSI721113 LCE721113 LMA721113 LVW721113 MFS721113 MPO721113 MZK721113 NJG721113 NTC721113 OCY721113 OMU721113 OWQ721113 PGM721113 PQI721113 QAE721113 QKA721113 QTW721113 RDS721113 RNO721113 RXK721113 SHG721113 SRC721113 TAY721113 TKU721113 TUQ721113 UEM721113 UOI721113 UYE721113 VIA721113 VRW721113 WBS721113 WLO721113 WVK721113 C786649 IY786649 SU786649 ACQ786649 AMM786649 AWI786649 BGE786649 BQA786649 BZW786649 CJS786649 CTO786649 DDK786649 DNG786649 DXC786649 EGY786649 EQU786649 FAQ786649 FKM786649 FUI786649 GEE786649 GOA786649 GXW786649 HHS786649 HRO786649 IBK786649 ILG786649 IVC786649 JEY786649 JOU786649 JYQ786649 KIM786649 KSI786649 LCE786649 LMA786649 LVW786649 MFS786649 MPO786649 MZK786649 NJG786649 NTC786649 OCY786649 OMU786649 OWQ786649 PGM786649 PQI786649 QAE786649 QKA786649 QTW786649 RDS786649 RNO786649 RXK786649 SHG786649 SRC786649 TAY786649 TKU786649 TUQ786649 UEM786649 UOI786649 UYE786649 VIA786649 VRW786649 WBS786649 WLO786649 WVK786649 C852185 IY852185 SU852185 ACQ852185 AMM852185 AWI852185 BGE852185 BQA852185 BZW852185 CJS852185 CTO852185 DDK852185 DNG852185 DXC852185 EGY852185 EQU852185 FAQ852185 FKM852185 FUI852185 GEE852185 GOA852185 GXW852185 HHS852185 HRO852185 IBK852185 ILG852185 IVC852185 JEY852185 JOU852185 JYQ852185 KIM852185 KSI852185 LCE852185 LMA852185 LVW852185 MFS852185 MPO852185 MZK852185 NJG852185 NTC852185 OCY852185 OMU852185 OWQ852185 PGM852185 PQI852185 QAE852185 QKA852185 QTW852185 RDS852185 RNO852185 RXK852185 SHG852185 SRC852185 TAY852185 TKU852185 TUQ852185 UEM852185 UOI852185 UYE852185 VIA852185 VRW852185 WBS852185 WLO852185 WVK852185 C917721 IY917721 SU917721 ACQ917721 AMM917721 AWI917721 BGE917721 BQA917721 BZW917721 CJS917721 CTO917721 DDK917721 DNG917721 DXC917721 EGY917721 EQU917721 FAQ917721 FKM917721 FUI917721 GEE917721 GOA917721 GXW917721 HHS917721 HRO917721 IBK917721 ILG917721 IVC917721 JEY917721 JOU917721 JYQ917721 KIM917721 KSI917721 LCE917721 LMA917721 LVW917721 MFS917721 MPO917721 MZK917721 NJG917721 NTC917721 OCY917721 OMU917721 OWQ917721 PGM917721 PQI917721 QAE917721 QKA917721 QTW917721 RDS917721 RNO917721 RXK917721 SHG917721 SRC917721 TAY917721 TKU917721 TUQ917721 UEM917721 UOI917721 UYE917721 VIA917721 VRW917721 WBS917721 WLO917721 WVK917721 C983257 IY983257 SU983257 ACQ983257 AMM983257 AWI983257 BGE983257 BQA983257 BZW983257 CJS983257 CTO983257 DDK983257 DNG983257 DXC983257 EGY983257 EQU983257 FAQ983257 FKM983257 FUI983257 GEE983257 GOA983257 GXW983257 HHS983257 HRO983257 IBK983257 ILG983257 IVC983257 JEY983257 JOU983257 JYQ983257 KIM983257 KSI983257 LCE983257 LMA983257 LVW983257 MFS983257 MPO983257 MZK983257 NJG983257 NTC983257 OCY983257 OMU983257 OWQ983257 PGM983257 PQI983257 QAE983257 QKA983257 QTW983257 RDS983257 RNO983257 RXK983257 SHG983257 SRC983257 TAY983257 TKU983257 TUQ983257 UEM983257 UOI983257 UYE983257 VIA983257 VRW983257 WBS983257 WLO983257 WVK983257 C182:C186 IY182:IY186 SU182:SU186 ACQ182:ACQ186 AMM182:AMM186 AWI182:AWI186 BGE182:BGE186 BQA182:BQA186 BZW182:BZW186 CJS182:CJS186 CTO182:CTO186 DDK182:DDK186 DNG182:DNG186 DXC182:DXC186 EGY182:EGY186 EQU182:EQU186 FAQ182:FAQ186 FKM182:FKM186 FUI182:FUI186 GEE182:GEE186 GOA182:GOA186 GXW182:GXW186 HHS182:HHS186 HRO182:HRO186 IBK182:IBK186 ILG182:ILG186 IVC182:IVC186 JEY182:JEY186 JOU182:JOU186 JYQ182:JYQ186 KIM182:KIM186 KSI182:KSI186 LCE182:LCE186 LMA182:LMA186 LVW182:LVW186 MFS182:MFS186 MPO182:MPO186 MZK182:MZK186 NJG182:NJG186 NTC182:NTC186 OCY182:OCY186 OMU182:OMU186 OWQ182:OWQ186 PGM182:PGM186 PQI182:PQI186 QAE182:QAE186 QKA182:QKA186 QTW182:QTW186 RDS182:RDS186 RNO182:RNO186 RXK182:RXK186 SHG182:SHG186 SRC182:SRC186 TAY182:TAY186 TKU182:TKU186 TUQ182:TUQ186 UEM182:UEM186 UOI182:UOI186 UYE182:UYE186 VIA182:VIA186 VRW182:VRW186 WBS182:WBS186 WLO182:WLO186 WVK182:WVK186 C65718:C65722 IY65718:IY65722 SU65718:SU65722 ACQ65718:ACQ65722 AMM65718:AMM65722 AWI65718:AWI65722 BGE65718:BGE65722 BQA65718:BQA65722 BZW65718:BZW65722 CJS65718:CJS65722 CTO65718:CTO65722 DDK65718:DDK65722 DNG65718:DNG65722 DXC65718:DXC65722 EGY65718:EGY65722 EQU65718:EQU65722 FAQ65718:FAQ65722 FKM65718:FKM65722 FUI65718:FUI65722 GEE65718:GEE65722 GOA65718:GOA65722 GXW65718:GXW65722 HHS65718:HHS65722 HRO65718:HRO65722 IBK65718:IBK65722 ILG65718:ILG65722 IVC65718:IVC65722 JEY65718:JEY65722 JOU65718:JOU65722 JYQ65718:JYQ65722 KIM65718:KIM65722 KSI65718:KSI65722 LCE65718:LCE65722 LMA65718:LMA65722 LVW65718:LVW65722 MFS65718:MFS65722 MPO65718:MPO65722 MZK65718:MZK65722 NJG65718:NJG65722 NTC65718:NTC65722 OCY65718:OCY65722 OMU65718:OMU65722 OWQ65718:OWQ65722 PGM65718:PGM65722 PQI65718:PQI65722 QAE65718:QAE65722 QKA65718:QKA65722 QTW65718:QTW65722 RDS65718:RDS65722 RNO65718:RNO65722 RXK65718:RXK65722 SHG65718:SHG65722 SRC65718:SRC65722 TAY65718:TAY65722 TKU65718:TKU65722 TUQ65718:TUQ65722 UEM65718:UEM65722 UOI65718:UOI65722 UYE65718:UYE65722 VIA65718:VIA65722 VRW65718:VRW65722 WBS65718:WBS65722 WLO65718:WLO65722 WVK65718:WVK65722 C131254:C131258 IY131254:IY131258 SU131254:SU131258 ACQ131254:ACQ131258 AMM131254:AMM131258 AWI131254:AWI131258 BGE131254:BGE131258 BQA131254:BQA131258 BZW131254:BZW131258 CJS131254:CJS131258 CTO131254:CTO131258 DDK131254:DDK131258 DNG131254:DNG131258 DXC131254:DXC131258 EGY131254:EGY131258 EQU131254:EQU131258 FAQ131254:FAQ131258 FKM131254:FKM131258 FUI131254:FUI131258 GEE131254:GEE131258 GOA131254:GOA131258 GXW131254:GXW131258 HHS131254:HHS131258 HRO131254:HRO131258 IBK131254:IBK131258 ILG131254:ILG131258 IVC131254:IVC131258 JEY131254:JEY131258 JOU131254:JOU131258 JYQ131254:JYQ131258 KIM131254:KIM131258 KSI131254:KSI131258 LCE131254:LCE131258 LMA131254:LMA131258 LVW131254:LVW131258 MFS131254:MFS131258 MPO131254:MPO131258 MZK131254:MZK131258 NJG131254:NJG131258 NTC131254:NTC131258 OCY131254:OCY131258 OMU131254:OMU131258 OWQ131254:OWQ131258 PGM131254:PGM131258 PQI131254:PQI131258 QAE131254:QAE131258 QKA131254:QKA131258 QTW131254:QTW131258 RDS131254:RDS131258 RNO131254:RNO131258 RXK131254:RXK131258 SHG131254:SHG131258 SRC131254:SRC131258 TAY131254:TAY131258 TKU131254:TKU131258 TUQ131254:TUQ131258 UEM131254:UEM131258 UOI131254:UOI131258 UYE131254:UYE131258 VIA131254:VIA131258 VRW131254:VRW131258 WBS131254:WBS131258 WLO131254:WLO131258 WVK131254:WVK131258 C196790:C196794 IY196790:IY196794 SU196790:SU196794 ACQ196790:ACQ196794 AMM196790:AMM196794 AWI196790:AWI196794 BGE196790:BGE196794 BQA196790:BQA196794 BZW196790:BZW196794 CJS196790:CJS196794 CTO196790:CTO196794 DDK196790:DDK196794 DNG196790:DNG196794 DXC196790:DXC196794 EGY196790:EGY196794 EQU196790:EQU196794 FAQ196790:FAQ196794 FKM196790:FKM196794 FUI196790:FUI196794 GEE196790:GEE196794 GOA196790:GOA196794 GXW196790:GXW196794 HHS196790:HHS196794 HRO196790:HRO196794 IBK196790:IBK196794 ILG196790:ILG196794 IVC196790:IVC196794 JEY196790:JEY196794 JOU196790:JOU196794 JYQ196790:JYQ196794 KIM196790:KIM196794 KSI196790:KSI196794 LCE196790:LCE196794 LMA196790:LMA196794 LVW196790:LVW196794 MFS196790:MFS196794 MPO196790:MPO196794 MZK196790:MZK196794 NJG196790:NJG196794 NTC196790:NTC196794 OCY196790:OCY196794 OMU196790:OMU196794 OWQ196790:OWQ196794 PGM196790:PGM196794 PQI196790:PQI196794 QAE196790:QAE196794 QKA196790:QKA196794 QTW196790:QTW196794 RDS196790:RDS196794 RNO196790:RNO196794 RXK196790:RXK196794 SHG196790:SHG196794 SRC196790:SRC196794 TAY196790:TAY196794 TKU196790:TKU196794 TUQ196790:TUQ196794 UEM196790:UEM196794 UOI196790:UOI196794 UYE196790:UYE196794 VIA196790:VIA196794 VRW196790:VRW196794 WBS196790:WBS196794 WLO196790:WLO196794 WVK196790:WVK196794 C262326:C262330 IY262326:IY262330 SU262326:SU262330 ACQ262326:ACQ262330 AMM262326:AMM262330 AWI262326:AWI262330 BGE262326:BGE262330 BQA262326:BQA262330 BZW262326:BZW262330 CJS262326:CJS262330 CTO262326:CTO262330 DDK262326:DDK262330 DNG262326:DNG262330 DXC262326:DXC262330 EGY262326:EGY262330 EQU262326:EQU262330 FAQ262326:FAQ262330 FKM262326:FKM262330 FUI262326:FUI262330 GEE262326:GEE262330 GOA262326:GOA262330 GXW262326:GXW262330 HHS262326:HHS262330 HRO262326:HRO262330 IBK262326:IBK262330 ILG262326:ILG262330 IVC262326:IVC262330 JEY262326:JEY262330 JOU262326:JOU262330 JYQ262326:JYQ262330 KIM262326:KIM262330 KSI262326:KSI262330 LCE262326:LCE262330 LMA262326:LMA262330 LVW262326:LVW262330 MFS262326:MFS262330 MPO262326:MPO262330 MZK262326:MZK262330 NJG262326:NJG262330 NTC262326:NTC262330 OCY262326:OCY262330 OMU262326:OMU262330 OWQ262326:OWQ262330 PGM262326:PGM262330 PQI262326:PQI262330 QAE262326:QAE262330 QKA262326:QKA262330 QTW262326:QTW262330 RDS262326:RDS262330 RNO262326:RNO262330 RXK262326:RXK262330 SHG262326:SHG262330 SRC262326:SRC262330 TAY262326:TAY262330 TKU262326:TKU262330 TUQ262326:TUQ262330 UEM262326:UEM262330 UOI262326:UOI262330 UYE262326:UYE262330 VIA262326:VIA262330 VRW262326:VRW262330 WBS262326:WBS262330 WLO262326:WLO262330 WVK262326:WVK262330 C327862:C327866 IY327862:IY327866 SU327862:SU327866 ACQ327862:ACQ327866 AMM327862:AMM327866 AWI327862:AWI327866 BGE327862:BGE327866 BQA327862:BQA327866 BZW327862:BZW327866 CJS327862:CJS327866 CTO327862:CTO327866 DDK327862:DDK327866 DNG327862:DNG327866 DXC327862:DXC327866 EGY327862:EGY327866 EQU327862:EQU327866 FAQ327862:FAQ327866 FKM327862:FKM327866 FUI327862:FUI327866 GEE327862:GEE327866 GOA327862:GOA327866 GXW327862:GXW327866 HHS327862:HHS327866 HRO327862:HRO327866 IBK327862:IBK327866 ILG327862:ILG327866 IVC327862:IVC327866 JEY327862:JEY327866 JOU327862:JOU327866 JYQ327862:JYQ327866 KIM327862:KIM327866 KSI327862:KSI327866 LCE327862:LCE327866 LMA327862:LMA327866 LVW327862:LVW327866 MFS327862:MFS327866 MPO327862:MPO327866 MZK327862:MZK327866 NJG327862:NJG327866 NTC327862:NTC327866 OCY327862:OCY327866 OMU327862:OMU327866 OWQ327862:OWQ327866 PGM327862:PGM327866 PQI327862:PQI327866 QAE327862:QAE327866 QKA327862:QKA327866 QTW327862:QTW327866 RDS327862:RDS327866 RNO327862:RNO327866 RXK327862:RXK327866 SHG327862:SHG327866 SRC327862:SRC327866 TAY327862:TAY327866 TKU327862:TKU327866 TUQ327862:TUQ327866 UEM327862:UEM327866 UOI327862:UOI327866 UYE327862:UYE327866 VIA327862:VIA327866 VRW327862:VRW327866 WBS327862:WBS327866 WLO327862:WLO327866 WVK327862:WVK327866 C393398:C393402 IY393398:IY393402 SU393398:SU393402 ACQ393398:ACQ393402 AMM393398:AMM393402 AWI393398:AWI393402 BGE393398:BGE393402 BQA393398:BQA393402 BZW393398:BZW393402 CJS393398:CJS393402 CTO393398:CTO393402 DDK393398:DDK393402 DNG393398:DNG393402 DXC393398:DXC393402 EGY393398:EGY393402 EQU393398:EQU393402 FAQ393398:FAQ393402 FKM393398:FKM393402 FUI393398:FUI393402 GEE393398:GEE393402 GOA393398:GOA393402 GXW393398:GXW393402 HHS393398:HHS393402 HRO393398:HRO393402 IBK393398:IBK393402 ILG393398:ILG393402 IVC393398:IVC393402 JEY393398:JEY393402 JOU393398:JOU393402 JYQ393398:JYQ393402 KIM393398:KIM393402 KSI393398:KSI393402 LCE393398:LCE393402 LMA393398:LMA393402 LVW393398:LVW393402 MFS393398:MFS393402 MPO393398:MPO393402 MZK393398:MZK393402 NJG393398:NJG393402 NTC393398:NTC393402 OCY393398:OCY393402 OMU393398:OMU393402 OWQ393398:OWQ393402 PGM393398:PGM393402 PQI393398:PQI393402 QAE393398:QAE393402 QKA393398:QKA393402 QTW393398:QTW393402 RDS393398:RDS393402 RNO393398:RNO393402 RXK393398:RXK393402 SHG393398:SHG393402 SRC393398:SRC393402 TAY393398:TAY393402 TKU393398:TKU393402 TUQ393398:TUQ393402 UEM393398:UEM393402 UOI393398:UOI393402 UYE393398:UYE393402 VIA393398:VIA393402 VRW393398:VRW393402 WBS393398:WBS393402 WLO393398:WLO393402 WVK393398:WVK393402 C458934:C458938 IY458934:IY458938 SU458934:SU458938 ACQ458934:ACQ458938 AMM458934:AMM458938 AWI458934:AWI458938 BGE458934:BGE458938 BQA458934:BQA458938 BZW458934:BZW458938 CJS458934:CJS458938 CTO458934:CTO458938 DDK458934:DDK458938 DNG458934:DNG458938 DXC458934:DXC458938 EGY458934:EGY458938 EQU458934:EQU458938 FAQ458934:FAQ458938 FKM458934:FKM458938 FUI458934:FUI458938 GEE458934:GEE458938 GOA458934:GOA458938 GXW458934:GXW458938 HHS458934:HHS458938 HRO458934:HRO458938 IBK458934:IBK458938 ILG458934:ILG458938 IVC458934:IVC458938 JEY458934:JEY458938 JOU458934:JOU458938 JYQ458934:JYQ458938 KIM458934:KIM458938 KSI458934:KSI458938 LCE458934:LCE458938 LMA458934:LMA458938 LVW458934:LVW458938 MFS458934:MFS458938 MPO458934:MPO458938 MZK458934:MZK458938 NJG458934:NJG458938 NTC458934:NTC458938 OCY458934:OCY458938 OMU458934:OMU458938 OWQ458934:OWQ458938 PGM458934:PGM458938 PQI458934:PQI458938 QAE458934:QAE458938 QKA458934:QKA458938 QTW458934:QTW458938 RDS458934:RDS458938 RNO458934:RNO458938 RXK458934:RXK458938 SHG458934:SHG458938 SRC458934:SRC458938 TAY458934:TAY458938 TKU458934:TKU458938 TUQ458934:TUQ458938 UEM458934:UEM458938 UOI458934:UOI458938 UYE458934:UYE458938 VIA458934:VIA458938 VRW458934:VRW458938 WBS458934:WBS458938 WLO458934:WLO458938 WVK458934:WVK458938 C524470:C524474 IY524470:IY524474 SU524470:SU524474 ACQ524470:ACQ524474 AMM524470:AMM524474 AWI524470:AWI524474 BGE524470:BGE524474 BQA524470:BQA524474 BZW524470:BZW524474 CJS524470:CJS524474 CTO524470:CTO524474 DDK524470:DDK524474 DNG524470:DNG524474 DXC524470:DXC524474 EGY524470:EGY524474 EQU524470:EQU524474 FAQ524470:FAQ524474 FKM524470:FKM524474 FUI524470:FUI524474 GEE524470:GEE524474 GOA524470:GOA524474 GXW524470:GXW524474 HHS524470:HHS524474 HRO524470:HRO524474 IBK524470:IBK524474 ILG524470:ILG524474 IVC524470:IVC524474 JEY524470:JEY524474 JOU524470:JOU524474 JYQ524470:JYQ524474 KIM524470:KIM524474 KSI524470:KSI524474 LCE524470:LCE524474 LMA524470:LMA524474 LVW524470:LVW524474 MFS524470:MFS524474 MPO524470:MPO524474 MZK524470:MZK524474 NJG524470:NJG524474 NTC524470:NTC524474 OCY524470:OCY524474 OMU524470:OMU524474 OWQ524470:OWQ524474 PGM524470:PGM524474 PQI524470:PQI524474 QAE524470:QAE524474 QKA524470:QKA524474 QTW524470:QTW524474 RDS524470:RDS524474 RNO524470:RNO524474 RXK524470:RXK524474 SHG524470:SHG524474 SRC524470:SRC524474 TAY524470:TAY524474 TKU524470:TKU524474 TUQ524470:TUQ524474 UEM524470:UEM524474 UOI524470:UOI524474 UYE524470:UYE524474 VIA524470:VIA524474 VRW524470:VRW524474 WBS524470:WBS524474 WLO524470:WLO524474 WVK524470:WVK524474 C590006:C590010 IY590006:IY590010 SU590006:SU590010 ACQ590006:ACQ590010 AMM590006:AMM590010 AWI590006:AWI590010 BGE590006:BGE590010 BQA590006:BQA590010 BZW590006:BZW590010 CJS590006:CJS590010 CTO590006:CTO590010 DDK590006:DDK590010 DNG590006:DNG590010 DXC590006:DXC590010 EGY590006:EGY590010 EQU590006:EQU590010 FAQ590006:FAQ590010 FKM590006:FKM590010 FUI590006:FUI590010 GEE590006:GEE590010 GOA590006:GOA590010 GXW590006:GXW590010 HHS590006:HHS590010 HRO590006:HRO590010 IBK590006:IBK590010 ILG590006:ILG590010 IVC590006:IVC590010 JEY590006:JEY590010 JOU590006:JOU590010 JYQ590006:JYQ590010 KIM590006:KIM590010 KSI590006:KSI590010 LCE590006:LCE590010 LMA590006:LMA590010 LVW590006:LVW590010 MFS590006:MFS590010 MPO590006:MPO590010 MZK590006:MZK590010 NJG590006:NJG590010 NTC590006:NTC590010 OCY590006:OCY590010 OMU590006:OMU590010 OWQ590006:OWQ590010 PGM590006:PGM590010 PQI590006:PQI590010 QAE590006:QAE590010 QKA590006:QKA590010 QTW590006:QTW590010 RDS590006:RDS590010 RNO590006:RNO590010 RXK590006:RXK590010 SHG590006:SHG590010 SRC590006:SRC590010 TAY590006:TAY590010 TKU590006:TKU590010 TUQ590006:TUQ590010 UEM590006:UEM590010 UOI590006:UOI590010 UYE590006:UYE590010 VIA590006:VIA590010 VRW590006:VRW590010 WBS590006:WBS590010 WLO590006:WLO590010 WVK590006:WVK590010 C655542:C655546 IY655542:IY655546 SU655542:SU655546 ACQ655542:ACQ655546 AMM655542:AMM655546 AWI655542:AWI655546 BGE655542:BGE655546 BQA655542:BQA655546 BZW655542:BZW655546 CJS655542:CJS655546 CTO655542:CTO655546 DDK655542:DDK655546 DNG655542:DNG655546 DXC655542:DXC655546 EGY655542:EGY655546 EQU655542:EQU655546 FAQ655542:FAQ655546 FKM655542:FKM655546 FUI655542:FUI655546 GEE655542:GEE655546 GOA655542:GOA655546 GXW655542:GXW655546 HHS655542:HHS655546 HRO655542:HRO655546 IBK655542:IBK655546 ILG655542:ILG655546 IVC655542:IVC655546 JEY655542:JEY655546 JOU655542:JOU655546 JYQ655542:JYQ655546 KIM655542:KIM655546 KSI655542:KSI655546 LCE655542:LCE655546 LMA655542:LMA655546 LVW655542:LVW655546 MFS655542:MFS655546 MPO655542:MPO655546 MZK655542:MZK655546 NJG655542:NJG655546 NTC655542:NTC655546 OCY655542:OCY655546 OMU655542:OMU655546 OWQ655542:OWQ655546 PGM655542:PGM655546 PQI655542:PQI655546 QAE655542:QAE655546 QKA655542:QKA655546 QTW655542:QTW655546 RDS655542:RDS655546 RNO655542:RNO655546 RXK655542:RXK655546 SHG655542:SHG655546 SRC655542:SRC655546 TAY655542:TAY655546 TKU655542:TKU655546 TUQ655542:TUQ655546 UEM655542:UEM655546 UOI655542:UOI655546 UYE655542:UYE655546 VIA655542:VIA655546 VRW655542:VRW655546 WBS655542:WBS655546 WLO655542:WLO655546 WVK655542:WVK655546 C721078:C721082 IY721078:IY721082 SU721078:SU721082 ACQ721078:ACQ721082 AMM721078:AMM721082 AWI721078:AWI721082 BGE721078:BGE721082 BQA721078:BQA721082 BZW721078:BZW721082 CJS721078:CJS721082 CTO721078:CTO721082 DDK721078:DDK721082 DNG721078:DNG721082 DXC721078:DXC721082 EGY721078:EGY721082 EQU721078:EQU721082 FAQ721078:FAQ721082 FKM721078:FKM721082 FUI721078:FUI721082 GEE721078:GEE721082 GOA721078:GOA721082 GXW721078:GXW721082 HHS721078:HHS721082 HRO721078:HRO721082 IBK721078:IBK721082 ILG721078:ILG721082 IVC721078:IVC721082 JEY721078:JEY721082 JOU721078:JOU721082 JYQ721078:JYQ721082 KIM721078:KIM721082 KSI721078:KSI721082 LCE721078:LCE721082 LMA721078:LMA721082 LVW721078:LVW721082 MFS721078:MFS721082 MPO721078:MPO721082 MZK721078:MZK721082 NJG721078:NJG721082 NTC721078:NTC721082 OCY721078:OCY721082 OMU721078:OMU721082 OWQ721078:OWQ721082 PGM721078:PGM721082 PQI721078:PQI721082 QAE721078:QAE721082 QKA721078:QKA721082 QTW721078:QTW721082 RDS721078:RDS721082 RNO721078:RNO721082 RXK721078:RXK721082 SHG721078:SHG721082 SRC721078:SRC721082 TAY721078:TAY721082 TKU721078:TKU721082 TUQ721078:TUQ721082 UEM721078:UEM721082 UOI721078:UOI721082 UYE721078:UYE721082 VIA721078:VIA721082 VRW721078:VRW721082 WBS721078:WBS721082 WLO721078:WLO721082 WVK721078:WVK721082 C786614:C786618 IY786614:IY786618 SU786614:SU786618 ACQ786614:ACQ786618 AMM786614:AMM786618 AWI786614:AWI786618 BGE786614:BGE786618 BQA786614:BQA786618 BZW786614:BZW786618 CJS786614:CJS786618 CTO786614:CTO786618 DDK786614:DDK786618 DNG786614:DNG786618 DXC786614:DXC786618 EGY786614:EGY786618 EQU786614:EQU786618 FAQ786614:FAQ786618 FKM786614:FKM786618 FUI786614:FUI786618 GEE786614:GEE786618 GOA786614:GOA786618 GXW786614:GXW786618 HHS786614:HHS786618 HRO786614:HRO786618 IBK786614:IBK786618 ILG786614:ILG786618 IVC786614:IVC786618 JEY786614:JEY786618 JOU786614:JOU786618 JYQ786614:JYQ786618 KIM786614:KIM786618 KSI786614:KSI786618 LCE786614:LCE786618 LMA786614:LMA786618 LVW786614:LVW786618 MFS786614:MFS786618 MPO786614:MPO786618 MZK786614:MZK786618 NJG786614:NJG786618 NTC786614:NTC786618 OCY786614:OCY786618 OMU786614:OMU786618 OWQ786614:OWQ786618 PGM786614:PGM786618 PQI786614:PQI786618 QAE786614:QAE786618 QKA786614:QKA786618 QTW786614:QTW786618 RDS786614:RDS786618 RNO786614:RNO786618 RXK786614:RXK786618 SHG786614:SHG786618 SRC786614:SRC786618 TAY786614:TAY786618 TKU786614:TKU786618 TUQ786614:TUQ786618 UEM786614:UEM786618 UOI786614:UOI786618 UYE786614:UYE786618 VIA786614:VIA786618 VRW786614:VRW786618 WBS786614:WBS786618 WLO786614:WLO786618 WVK786614:WVK786618 C852150:C852154 IY852150:IY852154 SU852150:SU852154 ACQ852150:ACQ852154 AMM852150:AMM852154 AWI852150:AWI852154 BGE852150:BGE852154 BQA852150:BQA852154 BZW852150:BZW852154 CJS852150:CJS852154 CTO852150:CTO852154 DDK852150:DDK852154 DNG852150:DNG852154 DXC852150:DXC852154 EGY852150:EGY852154 EQU852150:EQU852154 FAQ852150:FAQ852154 FKM852150:FKM852154 FUI852150:FUI852154 GEE852150:GEE852154 GOA852150:GOA852154 GXW852150:GXW852154 HHS852150:HHS852154 HRO852150:HRO852154 IBK852150:IBK852154 ILG852150:ILG852154 IVC852150:IVC852154 JEY852150:JEY852154 JOU852150:JOU852154 JYQ852150:JYQ852154 KIM852150:KIM852154 KSI852150:KSI852154 LCE852150:LCE852154 LMA852150:LMA852154 LVW852150:LVW852154 MFS852150:MFS852154 MPO852150:MPO852154 MZK852150:MZK852154 NJG852150:NJG852154 NTC852150:NTC852154 OCY852150:OCY852154 OMU852150:OMU852154 OWQ852150:OWQ852154 PGM852150:PGM852154 PQI852150:PQI852154 QAE852150:QAE852154 QKA852150:QKA852154 QTW852150:QTW852154 RDS852150:RDS852154 RNO852150:RNO852154 RXK852150:RXK852154 SHG852150:SHG852154 SRC852150:SRC852154 TAY852150:TAY852154 TKU852150:TKU852154 TUQ852150:TUQ852154 UEM852150:UEM852154 UOI852150:UOI852154 UYE852150:UYE852154 VIA852150:VIA852154 VRW852150:VRW852154 WBS852150:WBS852154 WLO852150:WLO852154 WVK852150:WVK852154 C917686:C917690 IY917686:IY917690 SU917686:SU917690 ACQ917686:ACQ917690 AMM917686:AMM917690 AWI917686:AWI917690 BGE917686:BGE917690 BQA917686:BQA917690 BZW917686:BZW917690 CJS917686:CJS917690 CTO917686:CTO917690 DDK917686:DDK917690 DNG917686:DNG917690 DXC917686:DXC917690 EGY917686:EGY917690 EQU917686:EQU917690 FAQ917686:FAQ917690 FKM917686:FKM917690 FUI917686:FUI917690 GEE917686:GEE917690 GOA917686:GOA917690 GXW917686:GXW917690 HHS917686:HHS917690 HRO917686:HRO917690 IBK917686:IBK917690 ILG917686:ILG917690 IVC917686:IVC917690 JEY917686:JEY917690 JOU917686:JOU917690 JYQ917686:JYQ917690 KIM917686:KIM917690 KSI917686:KSI917690 LCE917686:LCE917690 LMA917686:LMA917690 LVW917686:LVW917690 MFS917686:MFS917690 MPO917686:MPO917690 MZK917686:MZK917690 NJG917686:NJG917690 NTC917686:NTC917690 OCY917686:OCY917690 OMU917686:OMU917690 OWQ917686:OWQ917690 PGM917686:PGM917690 PQI917686:PQI917690 QAE917686:QAE917690 QKA917686:QKA917690 QTW917686:QTW917690 RDS917686:RDS917690 RNO917686:RNO917690 RXK917686:RXK917690 SHG917686:SHG917690 SRC917686:SRC917690 TAY917686:TAY917690 TKU917686:TKU917690 TUQ917686:TUQ917690 UEM917686:UEM917690 UOI917686:UOI917690 UYE917686:UYE917690 VIA917686:VIA917690 VRW917686:VRW917690 WBS917686:WBS917690 WLO917686:WLO917690 WVK917686:WVK917690 C983222:C983226 IY983222:IY983226 SU983222:SU983226 ACQ983222:ACQ983226 AMM983222:AMM983226 AWI983222:AWI983226 BGE983222:BGE983226 BQA983222:BQA983226 BZW983222:BZW983226 CJS983222:CJS983226 CTO983222:CTO983226 DDK983222:DDK983226 DNG983222:DNG983226 DXC983222:DXC983226 EGY983222:EGY983226 EQU983222:EQU983226 FAQ983222:FAQ983226 FKM983222:FKM983226 FUI983222:FUI983226 GEE983222:GEE983226 GOA983222:GOA983226 GXW983222:GXW983226 HHS983222:HHS983226 HRO983222:HRO983226 IBK983222:IBK983226 ILG983222:ILG983226 IVC983222:IVC983226 JEY983222:JEY983226 JOU983222:JOU983226 JYQ983222:JYQ983226 KIM983222:KIM983226 KSI983222:KSI983226 LCE983222:LCE983226 LMA983222:LMA983226 LVW983222:LVW983226 MFS983222:MFS983226 MPO983222:MPO983226 MZK983222:MZK983226 NJG983222:NJG983226 NTC983222:NTC983226 OCY983222:OCY983226 OMU983222:OMU983226 OWQ983222:OWQ983226 PGM983222:PGM983226 PQI983222:PQI983226 QAE983222:QAE983226 QKA983222:QKA983226 QTW983222:QTW983226 RDS983222:RDS983226 RNO983222:RNO983226 RXK983222:RXK983226 SHG983222:SHG983226 SRC983222:SRC983226 TAY983222:TAY983226 TKU983222:TKU983226 TUQ983222:TUQ983226 UEM983222:UEM983226 UOI983222:UOI983226 UYE983222:UYE983226 VIA983222:VIA983226 VRW983222:VRW983226 WBS983222:WBS983226 WLO983222:WLO983226 WVK983222:WVK983226 C219 IY219 SU219 ACQ219 AMM219 AWI219 BGE219 BQA219 BZW219 CJS219 CTO219 DDK219 DNG219 DXC219 EGY219 EQU219 FAQ219 FKM219 FUI219 GEE219 GOA219 GXW219 HHS219 HRO219 IBK219 ILG219 IVC219 JEY219 JOU219 JYQ219 KIM219 KSI219 LCE219 LMA219 LVW219 MFS219 MPO219 MZK219 NJG219 NTC219 OCY219 OMU219 OWQ219 PGM219 PQI219 QAE219 QKA219 QTW219 RDS219 RNO219 RXK219 SHG219 SRC219 TAY219 TKU219 TUQ219 UEM219 UOI219 UYE219 VIA219 VRW219 WBS219 WLO219 WVK219 C65755 IY65755 SU65755 ACQ65755 AMM65755 AWI65755 BGE65755 BQA65755 BZW65755 CJS65755 CTO65755 DDK65755 DNG65755 DXC65755 EGY65755 EQU65755 FAQ65755 FKM65755 FUI65755 GEE65755 GOA65755 GXW65755 HHS65755 HRO65755 IBK65755 ILG65755 IVC65755 JEY65755 JOU65755 JYQ65755 KIM65755 KSI65755 LCE65755 LMA65755 LVW65755 MFS65755 MPO65755 MZK65755 NJG65755 NTC65755 OCY65755 OMU65755 OWQ65755 PGM65755 PQI65755 QAE65755 QKA65755 QTW65755 RDS65755 RNO65755 RXK65755 SHG65755 SRC65755 TAY65755 TKU65755 TUQ65755 UEM65755 UOI65755 UYE65755 VIA65755 VRW65755 WBS65755 WLO65755 WVK65755 C131291 IY131291 SU131291 ACQ131291 AMM131291 AWI131291 BGE131291 BQA131291 BZW131291 CJS131291 CTO131291 DDK131291 DNG131291 DXC131291 EGY131291 EQU131291 FAQ131291 FKM131291 FUI131291 GEE131291 GOA131291 GXW131291 HHS131291 HRO131291 IBK131291 ILG131291 IVC131291 JEY131291 JOU131291 JYQ131291 KIM131291 KSI131291 LCE131291 LMA131291 LVW131291 MFS131291 MPO131291 MZK131291 NJG131291 NTC131291 OCY131291 OMU131291 OWQ131291 PGM131291 PQI131291 QAE131291 QKA131291 QTW131291 RDS131291 RNO131291 RXK131291 SHG131291 SRC131291 TAY131291 TKU131291 TUQ131291 UEM131291 UOI131291 UYE131291 VIA131291 VRW131291 WBS131291 WLO131291 WVK131291 C196827 IY196827 SU196827 ACQ196827 AMM196827 AWI196827 BGE196827 BQA196827 BZW196827 CJS196827 CTO196827 DDK196827 DNG196827 DXC196827 EGY196827 EQU196827 FAQ196827 FKM196827 FUI196827 GEE196827 GOA196827 GXW196827 HHS196827 HRO196827 IBK196827 ILG196827 IVC196827 JEY196827 JOU196827 JYQ196827 KIM196827 KSI196827 LCE196827 LMA196827 LVW196827 MFS196827 MPO196827 MZK196827 NJG196827 NTC196827 OCY196827 OMU196827 OWQ196827 PGM196827 PQI196827 QAE196827 QKA196827 QTW196827 RDS196827 RNO196827 RXK196827 SHG196827 SRC196827 TAY196827 TKU196827 TUQ196827 UEM196827 UOI196827 UYE196827 VIA196827 VRW196827 WBS196827 WLO196827 WVK196827 C262363 IY262363 SU262363 ACQ262363 AMM262363 AWI262363 BGE262363 BQA262363 BZW262363 CJS262363 CTO262363 DDK262363 DNG262363 DXC262363 EGY262363 EQU262363 FAQ262363 FKM262363 FUI262363 GEE262363 GOA262363 GXW262363 HHS262363 HRO262363 IBK262363 ILG262363 IVC262363 JEY262363 JOU262363 JYQ262363 KIM262363 KSI262363 LCE262363 LMA262363 LVW262363 MFS262363 MPO262363 MZK262363 NJG262363 NTC262363 OCY262363 OMU262363 OWQ262363 PGM262363 PQI262363 QAE262363 QKA262363 QTW262363 RDS262363 RNO262363 RXK262363 SHG262363 SRC262363 TAY262363 TKU262363 TUQ262363 UEM262363 UOI262363 UYE262363 VIA262363 VRW262363 WBS262363 WLO262363 WVK262363 C327899 IY327899 SU327899 ACQ327899 AMM327899 AWI327899 BGE327899 BQA327899 BZW327899 CJS327899 CTO327899 DDK327899 DNG327899 DXC327899 EGY327899 EQU327899 FAQ327899 FKM327899 FUI327899 GEE327899 GOA327899 GXW327899 HHS327899 HRO327899 IBK327899 ILG327899 IVC327899 JEY327899 JOU327899 JYQ327899 KIM327899 KSI327899 LCE327899 LMA327899 LVW327899 MFS327899 MPO327899 MZK327899 NJG327899 NTC327899 OCY327899 OMU327899 OWQ327899 PGM327899 PQI327899 QAE327899 QKA327899 QTW327899 RDS327899 RNO327899 RXK327899 SHG327899 SRC327899 TAY327899 TKU327899 TUQ327899 UEM327899 UOI327899 UYE327899 VIA327899 VRW327899 WBS327899 WLO327899 WVK327899 C393435 IY393435 SU393435 ACQ393435 AMM393435 AWI393435 BGE393435 BQA393435 BZW393435 CJS393435 CTO393435 DDK393435 DNG393435 DXC393435 EGY393435 EQU393435 FAQ393435 FKM393435 FUI393435 GEE393435 GOA393435 GXW393435 HHS393435 HRO393435 IBK393435 ILG393435 IVC393435 JEY393435 JOU393435 JYQ393435 KIM393435 KSI393435 LCE393435 LMA393435 LVW393435 MFS393435 MPO393435 MZK393435 NJG393435 NTC393435 OCY393435 OMU393435 OWQ393435 PGM393435 PQI393435 QAE393435 QKA393435 QTW393435 RDS393435 RNO393435 RXK393435 SHG393435 SRC393435 TAY393435 TKU393435 TUQ393435 UEM393435 UOI393435 UYE393435 VIA393435 VRW393435 WBS393435 WLO393435 WVK393435 C458971 IY458971 SU458971 ACQ458971 AMM458971 AWI458971 BGE458971 BQA458971 BZW458971 CJS458971 CTO458971 DDK458971 DNG458971 DXC458971 EGY458971 EQU458971 FAQ458971 FKM458971 FUI458971 GEE458971 GOA458971 GXW458971 HHS458971 HRO458971 IBK458971 ILG458971 IVC458971 JEY458971 JOU458971 JYQ458971 KIM458971 KSI458971 LCE458971 LMA458971 LVW458971 MFS458971 MPO458971 MZK458971 NJG458971 NTC458971 OCY458971 OMU458971 OWQ458971 PGM458971 PQI458971 QAE458971 QKA458971 QTW458971 RDS458971 RNO458971 RXK458971 SHG458971 SRC458971 TAY458971 TKU458971 TUQ458971 UEM458971 UOI458971 UYE458971 VIA458971 VRW458971 WBS458971 WLO458971 WVK458971 C524507 IY524507 SU524507 ACQ524507 AMM524507 AWI524507 BGE524507 BQA524507 BZW524507 CJS524507 CTO524507 DDK524507 DNG524507 DXC524507 EGY524507 EQU524507 FAQ524507 FKM524507 FUI524507 GEE524507 GOA524507 GXW524507 HHS524507 HRO524507 IBK524507 ILG524507 IVC524507 JEY524507 JOU524507 JYQ524507 KIM524507 KSI524507 LCE524507 LMA524507 LVW524507 MFS524507 MPO524507 MZK524507 NJG524507 NTC524507 OCY524507 OMU524507 OWQ524507 PGM524507 PQI524507 QAE524507 QKA524507 QTW524507 RDS524507 RNO524507 RXK524507 SHG524507 SRC524507 TAY524507 TKU524507 TUQ524507 UEM524507 UOI524507 UYE524507 VIA524507 VRW524507 WBS524507 WLO524507 WVK524507 C590043 IY590043 SU590043 ACQ590043 AMM590043 AWI590043 BGE590043 BQA590043 BZW590043 CJS590043 CTO590043 DDK590043 DNG590043 DXC590043 EGY590043 EQU590043 FAQ590043 FKM590043 FUI590043 GEE590043 GOA590043 GXW590043 HHS590043 HRO590043 IBK590043 ILG590043 IVC590043 JEY590043 JOU590043 JYQ590043 KIM590043 KSI590043 LCE590043 LMA590043 LVW590043 MFS590043 MPO590043 MZK590043 NJG590043 NTC590043 OCY590043 OMU590043 OWQ590043 PGM590043 PQI590043 QAE590043 QKA590043 QTW590043 RDS590043 RNO590043 RXK590043 SHG590043 SRC590043 TAY590043 TKU590043 TUQ590043 UEM590043 UOI590043 UYE590043 VIA590043 VRW590043 WBS590043 WLO590043 WVK590043 C655579 IY655579 SU655579 ACQ655579 AMM655579 AWI655579 BGE655579 BQA655579 BZW655579 CJS655579 CTO655579 DDK655579 DNG655579 DXC655579 EGY655579 EQU655579 FAQ655579 FKM655579 FUI655579 GEE655579 GOA655579 GXW655579 HHS655579 HRO655579 IBK655579 ILG655579 IVC655579 JEY655579 JOU655579 JYQ655579 KIM655579 KSI655579 LCE655579 LMA655579 LVW655579 MFS655579 MPO655579 MZK655579 NJG655579 NTC655579 OCY655579 OMU655579 OWQ655579 PGM655579 PQI655579 QAE655579 QKA655579 QTW655579 RDS655579 RNO655579 RXK655579 SHG655579 SRC655579 TAY655579 TKU655579 TUQ655579 UEM655579 UOI655579 UYE655579 VIA655579 VRW655579 WBS655579 WLO655579 WVK655579 C721115 IY721115 SU721115 ACQ721115 AMM721115 AWI721115 BGE721115 BQA721115 BZW721115 CJS721115 CTO721115 DDK721115 DNG721115 DXC721115 EGY721115 EQU721115 FAQ721115 FKM721115 FUI721115 GEE721115 GOA721115 GXW721115 HHS721115 HRO721115 IBK721115 ILG721115 IVC721115 JEY721115 JOU721115 JYQ721115 KIM721115 KSI721115 LCE721115 LMA721115 LVW721115 MFS721115 MPO721115 MZK721115 NJG721115 NTC721115 OCY721115 OMU721115 OWQ721115 PGM721115 PQI721115 QAE721115 QKA721115 QTW721115 RDS721115 RNO721115 RXK721115 SHG721115 SRC721115 TAY721115 TKU721115 TUQ721115 UEM721115 UOI721115 UYE721115 VIA721115 VRW721115 WBS721115 WLO721115 WVK721115 C786651 IY786651 SU786651 ACQ786651 AMM786651 AWI786651 BGE786651 BQA786651 BZW786651 CJS786651 CTO786651 DDK786651 DNG786651 DXC786651 EGY786651 EQU786651 FAQ786651 FKM786651 FUI786651 GEE786651 GOA786651 GXW786651 HHS786651 HRO786651 IBK786651 ILG786651 IVC786651 JEY786651 JOU786651 JYQ786651 KIM786651 KSI786651 LCE786651 LMA786651 LVW786651 MFS786651 MPO786651 MZK786651 NJG786651 NTC786651 OCY786651 OMU786651 OWQ786651 PGM786651 PQI786651 QAE786651 QKA786651 QTW786651 RDS786651 RNO786651 RXK786651 SHG786651 SRC786651 TAY786651 TKU786651 TUQ786651 UEM786651 UOI786651 UYE786651 VIA786651 VRW786651 WBS786651 WLO786651 WVK786651 C852187 IY852187 SU852187 ACQ852187 AMM852187 AWI852187 BGE852187 BQA852187 BZW852187 CJS852187 CTO852187 DDK852187 DNG852187 DXC852187 EGY852187 EQU852187 FAQ852187 FKM852187 FUI852187 GEE852187 GOA852187 GXW852187 HHS852187 HRO852187 IBK852187 ILG852187 IVC852187 JEY852187 JOU852187 JYQ852187 KIM852187 KSI852187 LCE852187 LMA852187 LVW852187 MFS852187 MPO852187 MZK852187 NJG852187 NTC852187 OCY852187 OMU852187 OWQ852187 PGM852187 PQI852187 QAE852187 QKA852187 QTW852187 RDS852187 RNO852187 RXK852187 SHG852187 SRC852187 TAY852187 TKU852187 TUQ852187 UEM852187 UOI852187 UYE852187 VIA852187 VRW852187 WBS852187 WLO852187 WVK852187 C917723 IY917723 SU917723 ACQ917723 AMM917723 AWI917723 BGE917723 BQA917723 BZW917723 CJS917723 CTO917723 DDK917723 DNG917723 DXC917723 EGY917723 EQU917723 FAQ917723 FKM917723 FUI917723 GEE917723 GOA917723 GXW917723 HHS917723 HRO917723 IBK917723 ILG917723 IVC917723 JEY917723 JOU917723 JYQ917723 KIM917723 KSI917723 LCE917723 LMA917723 LVW917723 MFS917723 MPO917723 MZK917723 NJG917723 NTC917723 OCY917723 OMU917723 OWQ917723 PGM917723 PQI917723 QAE917723 QKA917723 QTW917723 RDS917723 RNO917723 RXK917723 SHG917723 SRC917723 TAY917723 TKU917723 TUQ917723 UEM917723 UOI917723 UYE917723 VIA917723 VRW917723 WBS917723 WLO917723 WVK917723 C983259 IY983259 SU983259 ACQ983259 AMM983259 AWI983259 BGE983259 BQA983259 BZW983259 CJS983259 CTO983259 DDK983259 DNG983259 DXC983259 EGY983259 EQU983259 FAQ983259 FKM983259 FUI983259 GEE983259 GOA983259 GXW983259 HHS983259 HRO983259 IBK983259 ILG983259 IVC983259 JEY983259 JOU983259 JYQ983259 KIM983259 KSI983259 LCE983259 LMA983259 LVW983259 MFS983259 MPO983259 MZK983259 NJG983259 NTC983259 OCY983259 OMU983259 OWQ983259 PGM983259 PQI983259 QAE983259 QKA983259 QTW983259 RDS983259 RNO983259 RXK983259 SHG983259 SRC983259 TAY983259 TKU983259 TUQ983259 UEM983259 UOI983259 UYE983259 VIA983259 VRW983259 WBS983259 WLO983259 WVK983259 C213 IY213 SU213 ACQ213 AMM213 AWI213 BGE213 BQA213 BZW213 CJS213 CTO213 DDK213 DNG213 DXC213 EGY213 EQU213 FAQ213 FKM213 FUI213 GEE213 GOA213 GXW213 HHS213 HRO213 IBK213 ILG213 IVC213 JEY213 JOU213 JYQ213 KIM213 KSI213 LCE213 LMA213 LVW213 MFS213 MPO213 MZK213 NJG213 NTC213 OCY213 OMU213 OWQ213 PGM213 PQI213 QAE213 QKA213 QTW213 RDS213 RNO213 RXK213 SHG213 SRC213 TAY213 TKU213 TUQ213 UEM213 UOI213 UYE213 VIA213 VRW213 WBS213 WLO213 WVK213 C65749 IY65749 SU65749 ACQ65749 AMM65749 AWI65749 BGE65749 BQA65749 BZW65749 CJS65749 CTO65749 DDK65749 DNG65749 DXC65749 EGY65749 EQU65749 FAQ65749 FKM65749 FUI65749 GEE65749 GOA65749 GXW65749 HHS65749 HRO65749 IBK65749 ILG65749 IVC65749 JEY65749 JOU65749 JYQ65749 KIM65749 KSI65749 LCE65749 LMA65749 LVW65749 MFS65749 MPO65749 MZK65749 NJG65749 NTC65749 OCY65749 OMU65749 OWQ65749 PGM65749 PQI65749 QAE65749 QKA65749 QTW65749 RDS65749 RNO65749 RXK65749 SHG65749 SRC65749 TAY65749 TKU65749 TUQ65749 UEM65749 UOI65749 UYE65749 VIA65749 VRW65749 WBS65749 WLO65749 WVK65749 C131285 IY131285 SU131285 ACQ131285 AMM131285 AWI131285 BGE131285 BQA131285 BZW131285 CJS131285 CTO131285 DDK131285 DNG131285 DXC131285 EGY131285 EQU131285 FAQ131285 FKM131285 FUI131285 GEE131285 GOA131285 GXW131285 HHS131285 HRO131285 IBK131285 ILG131285 IVC131285 JEY131285 JOU131285 JYQ131285 KIM131285 KSI131285 LCE131285 LMA131285 LVW131285 MFS131285 MPO131285 MZK131285 NJG131285 NTC131285 OCY131285 OMU131285 OWQ131285 PGM131285 PQI131285 QAE131285 QKA131285 QTW131285 RDS131285 RNO131285 RXK131285 SHG131285 SRC131285 TAY131285 TKU131285 TUQ131285 UEM131285 UOI131285 UYE131285 VIA131285 VRW131285 WBS131285 WLO131285 WVK131285 C196821 IY196821 SU196821 ACQ196821 AMM196821 AWI196821 BGE196821 BQA196821 BZW196821 CJS196821 CTO196821 DDK196821 DNG196821 DXC196821 EGY196821 EQU196821 FAQ196821 FKM196821 FUI196821 GEE196821 GOA196821 GXW196821 HHS196821 HRO196821 IBK196821 ILG196821 IVC196821 JEY196821 JOU196821 JYQ196821 KIM196821 KSI196821 LCE196821 LMA196821 LVW196821 MFS196821 MPO196821 MZK196821 NJG196821 NTC196821 OCY196821 OMU196821 OWQ196821 PGM196821 PQI196821 QAE196821 QKA196821 QTW196821 RDS196821 RNO196821 RXK196821 SHG196821 SRC196821 TAY196821 TKU196821 TUQ196821 UEM196821 UOI196821 UYE196821 VIA196821 VRW196821 WBS196821 WLO196821 WVK196821 C262357 IY262357 SU262357 ACQ262357 AMM262357 AWI262357 BGE262357 BQA262357 BZW262357 CJS262357 CTO262357 DDK262357 DNG262357 DXC262357 EGY262357 EQU262357 FAQ262357 FKM262357 FUI262357 GEE262357 GOA262357 GXW262357 HHS262357 HRO262357 IBK262357 ILG262357 IVC262357 JEY262357 JOU262357 JYQ262357 KIM262357 KSI262357 LCE262357 LMA262357 LVW262357 MFS262357 MPO262357 MZK262357 NJG262357 NTC262357 OCY262357 OMU262357 OWQ262357 PGM262357 PQI262357 QAE262357 QKA262357 QTW262357 RDS262357 RNO262357 RXK262357 SHG262357 SRC262357 TAY262357 TKU262357 TUQ262357 UEM262357 UOI262357 UYE262357 VIA262357 VRW262357 WBS262357 WLO262357 WVK262357 C327893 IY327893 SU327893 ACQ327893 AMM327893 AWI327893 BGE327893 BQA327893 BZW327893 CJS327893 CTO327893 DDK327893 DNG327893 DXC327893 EGY327893 EQU327893 FAQ327893 FKM327893 FUI327893 GEE327893 GOA327893 GXW327893 HHS327893 HRO327893 IBK327893 ILG327893 IVC327893 JEY327893 JOU327893 JYQ327893 KIM327893 KSI327893 LCE327893 LMA327893 LVW327893 MFS327893 MPO327893 MZK327893 NJG327893 NTC327893 OCY327893 OMU327893 OWQ327893 PGM327893 PQI327893 QAE327893 QKA327893 QTW327893 RDS327893 RNO327893 RXK327893 SHG327893 SRC327893 TAY327893 TKU327893 TUQ327893 UEM327893 UOI327893 UYE327893 VIA327893 VRW327893 WBS327893 WLO327893 WVK327893 C393429 IY393429 SU393429 ACQ393429 AMM393429 AWI393429 BGE393429 BQA393429 BZW393429 CJS393429 CTO393429 DDK393429 DNG393429 DXC393429 EGY393429 EQU393429 FAQ393429 FKM393429 FUI393429 GEE393429 GOA393429 GXW393429 HHS393429 HRO393429 IBK393429 ILG393429 IVC393429 JEY393429 JOU393429 JYQ393429 KIM393429 KSI393429 LCE393429 LMA393429 LVW393429 MFS393429 MPO393429 MZK393429 NJG393429 NTC393429 OCY393429 OMU393429 OWQ393429 PGM393429 PQI393429 QAE393429 QKA393429 QTW393429 RDS393429 RNO393429 RXK393429 SHG393429 SRC393429 TAY393429 TKU393429 TUQ393429 UEM393429 UOI393429 UYE393429 VIA393429 VRW393429 WBS393429 WLO393429 WVK393429 C458965 IY458965 SU458965 ACQ458965 AMM458965 AWI458965 BGE458965 BQA458965 BZW458965 CJS458965 CTO458965 DDK458965 DNG458965 DXC458965 EGY458965 EQU458965 FAQ458965 FKM458965 FUI458965 GEE458965 GOA458965 GXW458965 HHS458965 HRO458965 IBK458965 ILG458965 IVC458965 JEY458965 JOU458965 JYQ458965 KIM458965 KSI458965 LCE458965 LMA458965 LVW458965 MFS458965 MPO458965 MZK458965 NJG458965 NTC458965 OCY458965 OMU458965 OWQ458965 PGM458965 PQI458965 QAE458965 QKA458965 QTW458965 RDS458965 RNO458965 RXK458965 SHG458965 SRC458965 TAY458965 TKU458965 TUQ458965 UEM458965 UOI458965 UYE458965 VIA458965 VRW458965 WBS458965 WLO458965 WVK458965 C524501 IY524501 SU524501 ACQ524501 AMM524501 AWI524501 BGE524501 BQA524501 BZW524501 CJS524501 CTO524501 DDK524501 DNG524501 DXC524501 EGY524501 EQU524501 FAQ524501 FKM524501 FUI524501 GEE524501 GOA524501 GXW524501 HHS524501 HRO524501 IBK524501 ILG524501 IVC524501 JEY524501 JOU524501 JYQ524501 KIM524501 KSI524501 LCE524501 LMA524501 LVW524501 MFS524501 MPO524501 MZK524501 NJG524501 NTC524501 OCY524501 OMU524501 OWQ524501 PGM524501 PQI524501 QAE524501 QKA524501 QTW524501 RDS524501 RNO524501 RXK524501 SHG524501 SRC524501 TAY524501 TKU524501 TUQ524501 UEM524501 UOI524501 UYE524501 VIA524501 VRW524501 WBS524501 WLO524501 WVK524501 C590037 IY590037 SU590037 ACQ590037 AMM590037 AWI590037 BGE590037 BQA590037 BZW590037 CJS590037 CTO590037 DDK590037 DNG590037 DXC590037 EGY590037 EQU590037 FAQ590037 FKM590037 FUI590037 GEE590037 GOA590037 GXW590037 HHS590037 HRO590037 IBK590037 ILG590037 IVC590037 JEY590037 JOU590037 JYQ590037 KIM590037 KSI590037 LCE590037 LMA590037 LVW590037 MFS590037 MPO590037 MZK590037 NJG590037 NTC590037 OCY590037 OMU590037 OWQ590037 PGM590037 PQI590037 QAE590037 QKA590037 QTW590037 RDS590037 RNO590037 RXK590037 SHG590037 SRC590037 TAY590037 TKU590037 TUQ590037 UEM590037 UOI590037 UYE590037 VIA590037 VRW590037 WBS590037 WLO590037 WVK590037 C655573 IY655573 SU655573 ACQ655573 AMM655573 AWI655573 BGE655573 BQA655573 BZW655573 CJS655573 CTO655573 DDK655573 DNG655573 DXC655573 EGY655573 EQU655573 FAQ655573 FKM655573 FUI655573 GEE655573 GOA655573 GXW655573 HHS655573 HRO655573 IBK655573 ILG655573 IVC655573 JEY655573 JOU655573 JYQ655573 KIM655573 KSI655573 LCE655573 LMA655573 LVW655573 MFS655573 MPO655573 MZK655573 NJG655573 NTC655573 OCY655573 OMU655573 OWQ655573 PGM655573 PQI655573 QAE655573 QKA655573 QTW655573 RDS655573 RNO655573 RXK655573 SHG655573 SRC655573 TAY655573 TKU655573 TUQ655573 UEM655573 UOI655573 UYE655573 VIA655573 VRW655573 WBS655573 WLO655573 WVK655573 C721109 IY721109 SU721109 ACQ721109 AMM721109 AWI721109 BGE721109 BQA721109 BZW721109 CJS721109 CTO721109 DDK721109 DNG721109 DXC721109 EGY721109 EQU721109 FAQ721109 FKM721109 FUI721109 GEE721109 GOA721109 GXW721109 HHS721109 HRO721109 IBK721109 ILG721109 IVC721109 JEY721109 JOU721109 JYQ721109 KIM721109 KSI721109 LCE721109 LMA721109 LVW721109 MFS721109 MPO721109 MZK721109 NJG721109 NTC721109 OCY721109 OMU721109 OWQ721109 PGM721109 PQI721109 QAE721109 QKA721109 QTW721109 RDS721109 RNO721109 RXK721109 SHG721109 SRC721109 TAY721109 TKU721109 TUQ721109 UEM721109 UOI721109 UYE721109 VIA721109 VRW721109 WBS721109 WLO721109 WVK721109 C786645 IY786645 SU786645 ACQ786645 AMM786645 AWI786645 BGE786645 BQA786645 BZW786645 CJS786645 CTO786645 DDK786645 DNG786645 DXC786645 EGY786645 EQU786645 FAQ786645 FKM786645 FUI786645 GEE786645 GOA786645 GXW786645 HHS786645 HRO786645 IBK786645 ILG786645 IVC786645 JEY786645 JOU786645 JYQ786645 KIM786645 KSI786645 LCE786645 LMA786645 LVW786645 MFS786645 MPO786645 MZK786645 NJG786645 NTC786645 OCY786645 OMU786645 OWQ786645 PGM786645 PQI786645 QAE786645 QKA786645 QTW786645 RDS786645 RNO786645 RXK786645 SHG786645 SRC786645 TAY786645 TKU786645 TUQ786645 UEM786645 UOI786645 UYE786645 VIA786645 VRW786645 WBS786645 WLO786645 WVK786645 C852181 IY852181 SU852181 ACQ852181 AMM852181 AWI852181 BGE852181 BQA852181 BZW852181 CJS852181 CTO852181 DDK852181 DNG852181 DXC852181 EGY852181 EQU852181 FAQ852181 FKM852181 FUI852181 GEE852181 GOA852181 GXW852181 HHS852181 HRO852181 IBK852181 ILG852181 IVC852181 JEY852181 JOU852181 JYQ852181 KIM852181 KSI852181 LCE852181 LMA852181 LVW852181 MFS852181 MPO852181 MZK852181 NJG852181 NTC852181 OCY852181 OMU852181 OWQ852181 PGM852181 PQI852181 QAE852181 QKA852181 QTW852181 RDS852181 RNO852181 RXK852181 SHG852181 SRC852181 TAY852181 TKU852181 TUQ852181 UEM852181 UOI852181 UYE852181 VIA852181 VRW852181 WBS852181 WLO852181 WVK852181 C917717 IY917717 SU917717 ACQ917717 AMM917717 AWI917717 BGE917717 BQA917717 BZW917717 CJS917717 CTO917717 DDK917717 DNG917717 DXC917717 EGY917717 EQU917717 FAQ917717 FKM917717 FUI917717 GEE917717 GOA917717 GXW917717 HHS917717 HRO917717 IBK917717 ILG917717 IVC917717 JEY917717 JOU917717 JYQ917717 KIM917717 KSI917717 LCE917717 LMA917717 LVW917717 MFS917717 MPO917717 MZK917717 NJG917717 NTC917717 OCY917717 OMU917717 OWQ917717 PGM917717 PQI917717 QAE917717 QKA917717 QTW917717 RDS917717 RNO917717 RXK917717 SHG917717 SRC917717 TAY917717 TKU917717 TUQ917717 UEM917717 UOI917717 UYE917717 VIA917717 VRW917717 WBS917717 WLO917717 WVK917717 C983253 IY983253 SU983253 ACQ983253 AMM983253 AWI983253 BGE983253 BQA983253 BZW983253 CJS983253 CTO983253 DDK983253 DNG983253 DXC983253 EGY983253 EQU983253 FAQ983253 FKM983253 FUI983253 GEE983253 GOA983253 GXW983253 HHS983253 HRO983253 IBK983253 ILG983253 IVC983253 JEY983253 JOU983253 JYQ983253 KIM983253 KSI983253 LCE983253 LMA983253 LVW983253 MFS983253 MPO983253 MZK983253 NJG983253 NTC983253 OCY983253 OMU983253 OWQ983253 PGM983253 PQI983253 QAE983253 QKA983253 QTW983253 RDS983253 RNO983253 RXK983253 SHG983253 SRC983253 TAY983253 TKU983253 TUQ983253 UEM983253 UOI983253 UYE983253 VIA983253 VRW983253 WBS983253 WLO983253 WVK983253 C227 IY227 SU227 ACQ227 AMM227 AWI227 BGE227 BQA227 BZW227 CJS227 CTO227 DDK227 DNG227 DXC227 EGY227 EQU227 FAQ227 FKM227 FUI227 GEE227 GOA227 GXW227 HHS227 HRO227 IBK227 ILG227 IVC227 JEY227 JOU227 JYQ227 KIM227 KSI227 LCE227 LMA227 LVW227 MFS227 MPO227 MZK227 NJG227 NTC227 OCY227 OMU227 OWQ227 PGM227 PQI227 QAE227 QKA227 QTW227 RDS227 RNO227 RXK227 SHG227 SRC227 TAY227 TKU227 TUQ227 UEM227 UOI227 UYE227 VIA227 VRW227 WBS227 WLO227 WVK227 C65763 IY65763 SU65763 ACQ65763 AMM65763 AWI65763 BGE65763 BQA65763 BZW65763 CJS65763 CTO65763 DDK65763 DNG65763 DXC65763 EGY65763 EQU65763 FAQ65763 FKM65763 FUI65763 GEE65763 GOA65763 GXW65763 HHS65763 HRO65763 IBK65763 ILG65763 IVC65763 JEY65763 JOU65763 JYQ65763 KIM65763 KSI65763 LCE65763 LMA65763 LVW65763 MFS65763 MPO65763 MZK65763 NJG65763 NTC65763 OCY65763 OMU65763 OWQ65763 PGM65763 PQI65763 QAE65763 QKA65763 QTW65763 RDS65763 RNO65763 RXK65763 SHG65763 SRC65763 TAY65763 TKU65763 TUQ65763 UEM65763 UOI65763 UYE65763 VIA65763 VRW65763 WBS65763 WLO65763 WVK65763 C131299 IY131299 SU131299 ACQ131299 AMM131299 AWI131299 BGE131299 BQA131299 BZW131299 CJS131299 CTO131299 DDK131299 DNG131299 DXC131299 EGY131299 EQU131299 FAQ131299 FKM131299 FUI131299 GEE131299 GOA131299 GXW131299 HHS131299 HRO131299 IBK131299 ILG131299 IVC131299 JEY131299 JOU131299 JYQ131299 KIM131299 KSI131299 LCE131299 LMA131299 LVW131299 MFS131299 MPO131299 MZK131299 NJG131299 NTC131299 OCY131299 OMU131299 OWQ131299 PGM131299 PQI131299 QAE131299 QKA131299 QTW131299 RDS131299 RNO131299 RXK131299 SHG131299 SRC131299 TAY131299 TKU131299 TUQ131299 UEM131299 UOI131299 UYE131299 VIA131299 VRW131299 WBS131299 WLO131299 WVK131299 C196835 IY196835 SU196835 ACQ196835 AMM196835 AWI196835 BGE196835 BQA196835 BZW196835 CJS196835 CTO196835 DDK196835 DNG196835 DXC196835 EGY196835 EQU196835 FAQ196835 FKM196835 FUI196835 GEE196835 GOA196835 GXW196835 HHS196835 HRO196835 IBK196835 ILG196835 IVC196835 JEY196835 JOU196835 JYQ196835 KIM196835 KSI196835 LCE196835 LMA196835 LVW196835 MFS196835 MPO196835 MZK196835 NJG196835 NTC196835 OCY196835 OMU196835 OWQ196835 PGM196835 PQI196835 QAE196835 QKA196835 QTW196835 RDS196835 RNO196835 RXK196835 SHG196835 SRC196835 TAY196835 TKU196835 TUQ196835 UEM196835 UOI196835 UYE196835 VIA196835 VRW196835 WBS196835 WLO196835 WVK196835 C262371 IY262371 SU262371 ACQ262371 AMM262371 AWI262371 BGE262371 BQA262371 BZW262371 CJS262371 CTO262371 DDK262371 DNG262371 DXC262371 EGY262371 EQU262371 FAQ262371 FKM262371 FUI262371 GEE262371 GOA262371 GXW262371 HHS262371 HRO262371 IBK262371 ILG262371 IVC262371 JEY262371 JOU262371 JYQ262371 KIM262371 KSI262371 LCE262371 LMA262371 LVW262371 MFS262371 MPO262371 MZK262371 NJG262371 NTC262371 OCY262371 OMU262371 OWQ262371 PGM262371 PQI262371 QAE262371 QKA262371 QTW262371 RDS262371 RNO262371 RXK262371 SHG262371 SRC262371 TAY262371 TKU262371 TUQ262371 UEM262371 UOI262371 UYE262371 VIA262371 VRW262371 WBS262371 WLO262371 WVK262371 C327907 IY327907 SU327907 ACQ327907 AMM327907 AWI327907 BGE327907 BQA327907 BZW327907 CJS327907 CTO327907 DDK327907 DNG327907 DXC327907 EGY327907 EQU327907 FAQ327907 FKM327907 FUI327907 GEE327907 GOA327907 GXW327907 HHS327907 HRO327907 IBK327907 ILG327907 IVC327907 JEY327907 JOU327907 JYQ327907 KIM327907 KSI327907 LCE327907 LMA327907 LVW327907 MFS327907 MPO327907 MZK327907 NJG327907 NTC327907 OCY327907 OMU327907 OWQ327907 PGM327907 PQI327907 QAE327907 QKA327907 QTW327907 RDS327907 RNO327907 RXK327907 SHG327907 SRC327907 TAY327907 TKU327907 TUQ327907 UEM327907 UOI327907 UYE327907 VIA327907 VRW327907 WBS327907 WLO327907 WVK327907 C393443 IY393443 SU393443 ACQ393443 AMM393443 AWI393443 BGE393443 BQA393443 BZW393443 CJS393443 CTO393443 DDK393443 DNG393443 DXC393443 EGY393443 EQU393443 FAQ393443 FKM393443 FUI393443 GEE393443 GOA393443 GXW393443 HHS393443 HRO393443 IBK393443 ILG393443 IVC393443 JEY393443 JOU393443 JYQ393443 KIM393443 KSI393443 LCE393443 LMA393443 LVW393443 MFS393443 MPO393443 MZK393443 NJG393443 NTC393443 OCY393443 OMU393443 OWQ393443 PGM393443 PQI393443 QAE393443 QKA393443 QTW393443 RDS393443 RNO393443 RXK393443 SHG393443 SRC393443 TAY393443 TKU393443 TUQ393443 UEM393443 UOI393443 UYE393443 VIA393443 VRW393443 WBS393443 WLO393443 WVK393443 C458979 IY458979 SU458979 ACQ458979 AMM458979 AWI458979 BGE458979 BQA458979 BZW458979 CJS458979 CTO458979 DDK458979 DNG458979 DXC458979 EGY458979 EQU458979 FAQ458979 FKM458979 FUI458979 GEE458979 GOA458979 GXW458979 HHS458979 HRO458979 IBK458979 ILG458979 IVC458979 JEY458979 JOU458979 JYQ458979 KIM458979 KSI458979 LCE458979 LMA458979 LVW458979 MFS458979 MPO458979 MZK458979 NJG458979 NTC458979 OCY458979 OMU458979 OWQ458979 PGM458979 PQI458979 QAE458979 QKA458979 QTW458979 RDS458979 RNO458979 RXK458979 SHG458979 SRC458979 TAY458979 TKU458979 TUQ458979 UEM458979 UOI458979 UYE458979 VIA458979 VRW458979 WBS458979 WLO458979 WVK458979 C524515 IY524515 SU524515 ACQ524515 AMM524515 AWI524515 BGE524515 BQA524515 BZW524515 CJS524515 CTO524515 DDK524515 DNG524515 DXC524515 EGY524515 EQU524515 FAQ524515 FKM524515 FUI524515 GEE524515 GOA524515 GXW524515 HHS524515 HRO524515 IBK524515 ILG524515 IVC524515 JEY524515 JOU524515 JYQ524515 KIM524515 KSI524515 LCE524515 LMA524515 LVW524515 MFS524515 MPO524515 MZK524515 NJG524515 NTC524515 OCY524515 OMU524515 OWQ524515 PGM524515 PQI524515 QAE524515 QKA524515 QTW524515 RDS524515 RNO524515 RXK524515 SHG524515 SRC524515 TAY524515 TKU524515 TUQ524515 UEM524515 UOI524515 UYE524515 VIA524515 VRW524515 WBS524515 WLO524515 WVK524515 C590051 IY590051 SU590051 ACQ590051 AMM590051 AWI590051 BGE590051 BQA590051 BZW590051 CJS590051 CTO590051 DDK590051 DNG590051 DXC590051 EGY590051 EQU590051 FAQ590051 FKM590051 FUI590051 GEE590051 GOA590051 GXW590051 HHS590051 HRO590051 IBK590051 ILG590051 IVC590051 JEY590051 JOU590051 JYQ590051 KIM590051 KSI590051 LCE590051 LMA590051 LVW590051 MFS590051 MPO590051 MZK590051 NJG590051 NTC590051 OCY590051 OMU590051 OWQ590051 PGM590051 PQI590051 QAE590051 QKA590051 QTW590051 RDS590051 RNO590051 RXK590051 SHG590051 SRC590051 TAY590051 TKU590051 TUQ590051 UEM590051 UOI590051 UYE590051 VIA590051 VRW590051 WBS590051 WLO590051 WVK590051 C655587 IY655587 SU655587 ACQ655587 AMM655587 AWI655587 BGE655587 BQA655587 BZW655587 CJS655587 CTO655587 DDK655587 DNG655587 DXC655587 EGY655587 EQU655587 FAQ655587 FKM655587 FUI655587 GEE655587 GOA655587 GXW655587 HHS655587 HRO655587 IBK655587 ILG655587 IVC655587 JEY655587 JOU655587 JYQ655587 KIM655587 KSI655587 LCE655587 LMA655587 LVW655587 MFS655587 MPO655587 MZK655587 NJG655587 NTC655587 OCY655587 OMU655587 OWQ655587 PGM655587 PQI655587 QAE655587 QKA655587 QTW655587 RDS655587 RNO655587 RXK655587 SHG655587 SRC655587 TAY655587 TKU655587 TUQ655587 UEM655587 UOI655587 UYE655587 VIA655587 VRW655587 WBS655587 WLO655587 WVK655587 C721123 IY721123 SU721123 ACQ721123 AMM721123 AWI721123 BGE721123 BQA721123 BZW721123 CJS721123 CTO721123 DDK721123 DNG721123 DXC721123 EGY721123 EQU721123 FAQ721123 FKM721123 FUI721123 GEE721123 GOA721123 GXW721123 HHS721123 HRO721123 IBK721123 ILG721123 IVC721123 JEY721123 JOU721123 JYQ721123 KIM721123 KSI721123 LCE721123 LMA721123 LVW721123 MFS721123 MPO721123 MZK721123 NJG721123 NTC721123 OCY721123 OMU721123 OWQ721123 PGM721123 PQI721123 QAE721123 QKA721123 QTW721123 RDS721123 RNO721123 RXK721123 SHG721123 SRC721123 TAY721123 TKU721123 TUQ721123 UEM721123 UOI721123 UYE721123 VIA721123 VRW721123 WBS721123 WLO721123 WVK721123 C786659 IY786659 SU786659 ACQ786659 AMM786659 AWI786659 BGE786659 BQA786659 BZW786659 CJS786659 CTO786659 DDK786659 DNG786659 DXC786659 EGY786659 EQU786659 FAQ786659 FKM786659 FUI786659 GEE786659 GOA786659 GXW786659 HHS786659 HRO786659 IBK786659 ILG786659 IVC786659 JEY786659 JOU786659 JYQ786659 KIM786659 KSI786659 LCE786659 LMA786659 LVW786659 MFS786659 MPO786659 MZK786659 NJG786659 NTC786659 OCY786659 OMU786659 OWQ786659 PGM786659 PQI786659 QAE786659 QKA786659 QTW786659 RDS786659 RNO786659 RXK786659 SHG786659 SRC786659 TAY786659 TKU786659 TUQ786659 UEM786659 UOI786659 UYE786659 VIA786659 VRW786659 WBS786659 WLO786659 WVK786659 C852195 IY852195 SU852195 ACQ852195 AMM852195 AWI852195 BGE852195 BQA852195 BZW852195 CJS852195 CTO852195 DDK852195 DNG852195 DXC852195 EGY852195 EQU852195 FAQ852195 FKM852195 FUI852195 GEE852195 GOA852195 GXW852195 HHS852195 HRO852195 IBK852195 ILG852195 IVC852195 JEY852195 JOU852195 JYQ852195 KIM852195 KSI852195 LCE852195 LMA852195 LVW852195 MFS852195 MPO852195 MZK852195 NJG852195 NTC852195 OCY852195 OMU852195 OWQ852195 PGM852195 PQI852195 QAE852195 QKA852195 QTW852195 RDS852195 RNO852195 RXK852195 SHG852195 SRC852195 TAY852195 TKU852195 TUQ852195 UEM852195 UOI852195 UYE852195 VIA852195 VRW852195 WBS852195 WLO852195 WVK852195 C917731 IY917731 SU917731 ACQ917731 AMM917731 AWI917731 BGE917731 BQA917731 BZW917731 CJS917731 CTO917731 DDK917731 DNG917731 DXC917731 EGY917731 EQU917731 FAQ917731 FKM917731 FUI917731 GEE917731 GOA917731 GXW917731 HHS917731 HRO917731 IBK917731 ILG917731 IVC917731 JEY917731 JOU917731 JYQ917731 KIM917731 KSI917731 LCE917731 LMA917731 LVW917731 MFS917731 MPO917731 MZK917731 NJG917731 NTC917731 OCY917731 OMU917731 OWQ917731 PGM917731 PQI917731 QAE917731 QKA917731 QTW917731 RDS917731 RNO917731 RXK917731 SHG917731 SRC917731 TAY917731 TKU917731 TUQ917731 UEM917731 UOI917731 UYE917731 VIA917731 VRW917731 WBS917731 WLO917731 WVK917731 C983267 IY983267 SU983267 ACQ983267 AMM983267 AWI983267 BGE983267 BQA983267 BZW983267 CJS983267 CTO983267 DDK983267 DNG983267 DXC983267 EGY983267 EQU983267 FAQ983267 FKM983267 FUI983267 GEE983267 GOA983267 GXW983267 HHS983267 HRO983267 IBK983267 ILG983267 IVC983267 JEY983267 JOU983267 JYQ983267 KIM983267 KSI983267 LCE983267 LMA983267 LVW983267 MFS983267 MPO983267 MZK983267 NJG983267 NTC983267 OCY983267 OMU983267 OWQ983267 PGM983267 PQI983267 QAE983267 QKA983267 QTW983267 RDS983267 RNO983267 RXK983267 SHG983267 SRC983267 TAY983267 TKU983267 TUQ983267 UEM983267 UOI983267 UYE983267 VIA983267 VRW983267 WBS983267 WLO983267 WVK983267 C215 IY215 SU215 ACQ215 AMM215 AWI215 BGE215 BQA215 BZW215 CJS215 CTO215 DDK215 DNG215 DXC215 EGY215 EQU215 FAQ215 FKM215 FUI215 GEE215 GOA215 GXW215 HHS215 HRO215 IBK215 ILG215 IVC215 JEY215 JOU215 JYQ215 KIM215 KSI215 LCE215 LMA215 LVW215 MFS215 MPO215 MZK215 NJG215 NTC215 OCY215 OMU215 OWQ215 PGM215 PQI215 QAE215 QKA215 QTW215 RDS215 RNO215 RXK215 SHG215 SRC215 TAY215 TKU215 TUQ215 UEM215 UOI215 UYE215 VIA215 VRW215 WBS215 WLO215 WVK215 C65751 IY65751 SU65751 ACQ65751 AMM65751 AWI65751 BGE65751 BQA65751 BZW65751 CJS65751 CTO65751 DDK65751 DNG65751 DXC65751 EGY65751 EQU65751 FAQ65751 FKM65751 FUI65751 GEE65751 GOA65751 GXW65751 HHS65751 HRO65751 IBK65751 ILG65751 IVC65751 JEY65751 JOU65751 JYQ65751 KIM65751 KSI65751 LCE65751 LMA65751 LVW65751 MFS65751 MPO65751 MZK65751 NJG65751 NTC65751 OCY65751 OMU65751 OWQ65751 PGM65751 PQI65751 QAE65751 QKA65751 QTW65751 RDS65751 RNO65751 RXK65751 SHG65751 SRC65751 TAY65751 TKU65751 TUQ65751 UEM65751 UOI65751 UYE65751 VIA65751 VRW65751 WBS65751 WLO65751 WVK65751 C131287 IY131287 SU131287 ACQ131287 AMM131287 AWI131287 BGE131287 BQA131287 BZW131287 CJS131287 CTO131287 DDK131287 DNG131287 DXC131287 EGY131287 EQU131287 FAQ131287 FKM131287 FUI131287 GEE131287 GOA131287 GXW131287 HHS131287 HRO131287 IBK131287 ILG131287 IVC131287 JEY131287 JOU131287 JYQ131287 KIM131287 KSI131287 LCE131287 LMA131287 LVW131287 MFS131287 MPO131287 MZK131287 NJG131287 NTC131287 OCY131287 OMU131287 OWQ131287 PGM131287 PQI131287 QAE131287 QKA131287 QTW131287 RDS131287 RNO131287 RXK131287 SHG131287 SRC131287 TAY131287 TKU131287 TUQ131287 UEM131287 UOI131287 UYE131287 VIA131287 VRW131287 WBS131287 WLO131287 WVK131287 C196823 IY196823 SU196823 ACQ196823 AMM196823 AWI196823 BGE196823 BQA196823 BZW196823 CJS196823 CTO196823 DDK196823 DNG196823 DXC196823 EGY196823 EQU196823 FAQ196823 FKM196823 FUI196823 GEE196823 GOA196823 GXW196823 HHS196823 HRO196823 IBK196823 ILG196823 IVC196823 JEY196823 JOU196823 JYQ196823 KIM196823 KSI196823 LCE196823 LMA196823 LVW196823 MFS196823 MPO196823 MZK196823 NJG196823 NTC196823 OCY196823 OMU196823 OWQ196823 PGM196823 PQI196823 QAE196823 QKA196823 QTW196823 RDS196823 RNO196823 RXK196823 SHG196823 SRC196823 TAY196823 TKU196823 TUQ196823 UEM196823 UOI196823 UYE196823 VIA196823 VRW196823 WBS196823 WLO196823 WVK196823 C262359 IY262359 SU262359 ACQ262359 AMM262359 AWI262359 BGE262359 BQA262359 BZW262359 CJS262359 CTO262359 DDK262359 DNG262359 DXC262359 EGY262359 EQU262359 FAQ262359 FKM262359 FUI262359 GEE262359 GOA262359 GXW262359 HHS262359 HRO262359 IBK262359 ILG262359 IVC262359 JEY262359 JOU262359 JYQ262359 KIM262359 KSI262359 LCE262359 LMA262359 LVW262359 MFS262359 MPO262359 MZK262359 NJG262359 NTC262359 OCY262359 OMU262359 OWQ262359 PGM262359 PQI262359 QAE262359 QKA262359 QTW262359 RDS262359 RNO262359 RXK262359 SHG262359 SRC262359 TAY262359 TKU262359 TUQ262359 UEM262359 UOI262359 UYE262359 VIA262359 VRW262359 WBS262359 WLO262359 WVK262359 C327895 IY327895 SU327895 ACQ327895 AMM327895 AWI327895 BGE327895 BQA327895 BZW327895 CJS327895 CTO327895 DDK327895 DNG327895 DXC327895 EGY327895 EQU327895 FAQ327895 FKM327895 FUI327895 GEE327895 GOA327895 GXW327895 HHS327895 HRO327895 IBK327895 ILG327895 IVC327895 JEY327895 JOU327895 JYQ327895 KIM327895 KSI327895 LCE327895 LMA327895 LVW327895 MFS327895 MPO327895 MZK327895 NJG327895 NTC327895 OCY327895 OMU327895 OWQ327895 PGM327895 PQI327895 QAE327895 QKA327895 QTW327895 RDS327895 RNO327895 RXK327895 SHG327895 SRC327895 TAY327895 TKU327895 TUQ327895 UEM327895 UOI327895 UYE327895 VIA327895 VRW327895 WBS327895 WLO327895 WVK327895 C393431 IY393431 SU393431 ACQ393431 AMM393431 AWI393431 BGE393431 BQA393431 BZW393431 CJS393431 CTO393431 DDK393431 DNG393431 DXC393431 EGY393431 EQU393431 FAQ393431 FKM393431 FUI393431 GEE393431 GOA393431 GXW393431 HHS393431 HRO393431 IBK393431 ILG393431 IVC393431 JEY393431 JOU393431 JYQ393431 KIM393431 KSI393431 LCE393431 LMA393431 LVW393431 MFS393431 MPO393431 MZK393431 NJG393431 NTC393431 OCY393431 OMU393431 OWQ393431 PGM393431 PQI393431 QAE393431 QKA393431 QTW393431 RDS393431 RNO393431 RXK393431 SHG393431 SRC393431 TAY393431 TKU393431 TUQ393431 UEM393431 UOI393431 UYE393431 VIA393431 VRW393431 WBS393431 WLO393431 WVK393431 C458967 IY458967 SU458967 ACQ458967 AMM458967 AWI458967 BGE458967 BQA458967 BZW458967 CJS458967 CTO458967 DDK458967 DNG458967 DXC458967 EGY458967 EQU458967 FAQ458967 FKM458967 FUI458967 GEE458967 GOA458967 GXW458967 HHS458967 HRO458967 IBK458967 ILG458967 IVC458967 JEY458967 JOU458967 JYQ458967 KIM458967 KSI458967 LCE458967 LMA458967 LVW458967 MFS458967 MPO458967 MZK458967 NJG458967 NTC458967 OCY458967 OMU458967 OWQ458967 PGM458967 PQI458967 QAE458967 QKA458967 QTW458967 RDS458967 RNO458967 RXK458967 SHG458967 SRC458967 TAY458967 TKU458967 TUQ458967 UEM458967 UOI458967 UYE458967 VIA458967 VRW458967 WBS458967 WLO458967 WVK458967 C524503 IY524503 SU524503 ACQ524503 AMM524503 AWI524503 BGE524503 BQA524503 BZW524503 CJS524503 CTO524503 DDK524503 DNG524503 DXC524503 EGY524503 EQU524503 FAQ524503 FKM524503 FUI524503 GEE524503 GOA524503 GXW524503 HHS524503 HRO524503 IBK524503 ILG524503 IVC524503 JEY524503 JOU524503 JYQ524503 KIM524503 KSI524503 LCE524503 LMA524503 LVW524503 MFS524503 MPO524503 MZK524503 NJG524503 NTC524503 OCY524503 OMU524503 OWQ524503 PGM524503 PQI524503 QAE524503 QKA524503 QTW524503 RDS524503 RNO524503 RXK524503 SHG524503 SRC524503 TAY524503 TKU524503 TUQ524503 UEM524503 UOI524503 UYE524503 VIA524503 VRW524503 WBS524503 WLO524503 WVK524503 C590039 IY590039 SU590039 ACQ590039 AMM590039 AWI590039 BGE590039 BQA590039 BZW590039 CJS590039 CTO590039 DDK590039 DNG590039 DXC590039 EGY590039 EQU590039 FAQ590039 FKM590039 FUI590039 GEE590039 GOA590039 GXW590039 HHS590039 HRO590039 IBK590039 ILG590039 IVC590039 JEY590039 JOU590039 JYQ590039 KIM590039 KSI590039 LCE590039 LMA590039 LVW590039 MFS590039 MPO590039 MZK590039 NJG590039 NTC590039 OCY590039 OMU590039 OWQ590039 PGM590039 PQI590039 QAE590039 QKA590039 QTW590039 RDS590039 RNO590039 RXK590039 SHG590039 SRC590039 TAY590039 TKU590039 TUQ590039 UEM590039 UOI590039 UYE590039 VIA590039 VRW590039 WBS590039 WLO590039 WVK590039 C655575 IY655575 SU655575 ACQ655575 AMM655575 AWI655575 BGE655575 BQA655575 BZW655575 CJS655575 CTO655575 DDK655575 DNG655575 DXC655575 EGY655575 EQU655575 FAQ655575 FKM655575 FUI655575 GEE655575 GOA655575 GXW655575 HHS655575 HRO655575 IBK655575 ILG655575 IVC655575 JEY655575 JOU655575 JYQ655575 KIM655575 KSI655575 LCE655575 LMA655575 LVW655575 MFS655575 MPO655575 MZK655575 NJG655575 NTC655575 OCY655575 OMU655575 OWQ655575 PGM655575 PQI655575 QAE655575 QKA655575 QTW655575 RDS655575 RNO655575 RXK655575 SHG655575 SRC655575 TAY655575 TKU655575 TUQ655575 UEM655575 UOI655575 UYE655575 VIA655575 VRW655575 WBS655575 WLO655575 WVK655575 C721111 IY721111 SU721111 ACQ721111 AMM721111 AWI721111 BGE721111 BQA721111 BZW721111 CJS721111 CTO721111 DDK721111 DNG721111 DXC721111 EGY721111 EQU721111 FAQ721111 FKM721111 FUI721111 GEE721111 GOA721111 GXW721111 HHS721111 HRO721111 IBK721111 ILG721111 IVC721111 JEY721111 JOU721111 JYQ721111 KIM721111 KSI721111 LCE721111 LMA721111 LVW721111 MFS721111 MPO721111 MZK721111 NJG721111 NTC721111 OCY721111 OMU721111 OWQ721111 PGM721111 PQI721111 QAE721111 QKA721111 QTW721111 RDS721111 RNO721111 RXK721111 SHG721111 SRC721111 TAY721111 TKU721111 TUQ721111 UEM721111 UOI721111 UYE721111 VIA721111 VRW721111 WBS721111 WLO721111 WVK721111 C786647 IY786647 SU786647 ACQ786647 AMM786647 AWI786647 BGE786647 BQA786647 BZW786647 CJS786647 CTO786647 DDK786647 DNG786647 DXC786647 EGY786647 EQU786647 FAQ786647 FKM786647 FUI786647 GEE786647 GOA786647 GXW786647 HHS786647 HRO786647 IBK786647 ILG786647 IVC786647 JEY786647 JOU786647 JYQ786647 KIM786647 KSI786647 LCE786647 LMA786647 LVW786647 MFS786647 MPO786647 MZK786647 NJG786647 NTC786647 OCY786647 OMU786647 OWQ786647 PGM786647 PQI786647 QAE786647 QKA786647 QTW786647 RDS786647 RNO786647 RXK786647 SHG786647 SRC786647 TAY786647 TKU786647 TUQ786647 UEM786647 UOI786647 UYE786647 VIA786647 VRW786647 WBS786647 WLO786647 WVK786647 C852183 IY852183 SU852183 ACQ852183 AMM852183 AWI852183 BGE852183 BQA852183 BZW852183 CJS852183 CTO852183 DDK852183 DNG852183 DXC852183 EGY852183 EQU852183 FAQ852183 FKM852183 FUI852183 GEE852183 GOA852183 GXW852183 HHS852183 HRO852183 IBK852183 ILG852183 IVC852183 JEY852183 JOU852183 JYQ852183 KIM852183 KSI852183 LCE852183 LMA852183 LVW852183 MFS852183 MPO852183 MZK852183 NJG852183 NTC852183 OCY852183 OMU852183 OWQ852183 PGM852183 PQI852183 QAE852183 QKA852183 QTW852183 RDS852183 RNO852183 RXK852183 SHG852183 SRC852183 TAY852183 TKU852183 TUQ852183 UEM852183 UOI852183 UYE852183 VIA852183 VRW852183 WBS852183 WLO852183 WVK852183 C917719 IY917719 SU917719 ACQ917719 AMM917719 AWI917719 BGE917719 BQA917719 BZW917719 CJS917719 CTO917719 DDK917719 DNG917719 DXC917719 EGY917719 EQU917719 FAQ917719 FKM917719 FUI917719 GEE917719 GOA917719 GXW917719 HHS917719 HRO917719 IBK917719 ILG917719 IVC917719 JEY917719 JOU917719 JYQ917719 KIM917719 KSI917719 LCE917719 LMA917719 LVW917719 MFS917719 MPO917719 MZK917719 NJG917719 NTC917719 OCY917719 OMU917719 OWQ917719 PGM917719 PQI917719 QAE917719 QKA917719 QTW917719 RDS917719 RNO917719 RXK917719 SHG917719 SRC917719 TAY917719 TKU917719 TUQ917719 UEM917719 UOI917719 UYE917719 VIA917719 VRW917719 WBS917719 WLO917719 WVK917719 C983255 IY983255 SU983255 ACQ983255 AMM983255 AWI983255 BGE983255 BQA983255 BZW983255 CJS983255 CTO983255 DDK983255 DNG983255 DXC983255 EGY983255 EQU983255 FAQ983255 FKM983255 FUI983255 GEE983255 GOA983255 GXW983255 HHS983255 HRO983255 IBK983255 ILG983255 IVC983255 JEY983255 JOU983255 JYQ983255 KIM983255 KSI983255 LCE983255 LMA983255 LVW983255 MFS983255 MPO983255 MZK983255 NJG983255 NTC983255 OCY983255 OMU983255 OWQ983255 PGM983255 PQI983255 QAE983255 QKA983255 QTW983255 RDS983255 RNO983255 RXK983255 SHG983255 SRC983255 TAY983255 TKU983255 TUQ983255 UEM983255 UOI983255 UYE983255 VIA983255 VRW983255 WBS983255 WLO983255 WVK983255 C221 IY221 SU221 ACQ221 AMM221 AWI221 BGE221 BQA221 BZW221 CJS221 CTO221 DDK221 DNG221 DXC221 EGY221 EQU221 FAQ221 FKM221 FUI221 GEE221 GOA221 GXW221 HHS221 HRO221 IBK221 ILG221 IVC221 JEY221 JOU221 JYQ221 KIM221 KSI221 LCE221 LMA221 LVW221 MFS221 MPO221 MZK221 NJG221 NTC221 OCY221 OMU221 OWQ221 PGM221 PQI221 QAE221 QKA221 QTW221 RDS221 RNO221 RXK221 SHG221 SRC221 TAY221 TKU221 TUQ221 UEM221 UOI221 UYE221 VIA221 VRW221 WBS221 WLO221 WVK221 C65757 IY65757 SU65757 ACQ65757 AMM65757 AWI65757 BGE65757 BQA65757 BZW65757 CJS65757 CTO65757 DDK65757 DNG65757 DXC65757 EGY65757 EQU65757 FAQ65757 FKM65757 FUI65757 GEE65757 GOA65757 GXW65757 HHS65757 HRO65757 IBK65757 ILG65757 IVC65757 JEY65757 JOU65757 JYQ65757 KIM65757 KSI65757 LCE65757 LMA65757 LVW65757 MFS65757 MPO65757 MZK65757 NJG65757 NTC65757 OCY65757 OMU65757 OWQ65757 PGM65757 PQI65757 QAE65757 QKA65757 QTW65757 RDS65757 RNO65757 RXK65757 SHG65757 SRC65757 TAY65757 TKU65757 TUQ65757 UEM65757 UOI65757 UYE65757 VIA65757 VRW65757 WBS65757 WLO65757 WVK65757 C131293 IY131293 SU131293 ACQ131293 AMM131293 AWI131293 BGE131293 BQA131293 BZW131293 CJS131293 CTO131293 DDK131293 DNG131293 DXC131293 EGY131293 EQU131293 FAQ131293 FKM131293 FUI131293 GEE131293 GOA131293 GXW131293 HHS131293 HRO131293 IBK131293 ILG131293 IVC131293 JEY131293 JOU131293 JYQ131293 KIM131293 KSI131293 LCE131293 LMA131293 LVW131293 MFS131293 MPO131293 MZK131293 NJG131293 NTC131293 OCY131293 OMU131293 OWQ131293 PGM131293 PQI131293 QAE131293 QKA131293 QTW131293 RDS131293 RNO131293 RXK131293 SHG131293 SRC131293 TAY131293 TKU131293 TUQ131293 UEM131293 UOI131293 UYE131293 VIA131293 VRW131293 WBS131293 WLO131293 WVK131293 C196829 IY196829 SU196829 ACQ196829 AMM196829 AWI196829 BGE196829 BQA196829 BZW196829 CJS196829 CTO196829 DDK196829 DNG196829 DXC196829 EGY196829 EQU196829 FAQ196829 FKM196829 FUI196829 GEE196829 GOA196829 GXW196829 HHS196829 HRO196829 IBK196829 ILG196829 IVC196829 JEY196829 JOU196829 JYQ196829 KIM196829 KSI196829 LCE196829 LMA196829 LVW196829 MFS196829 MPO196829 MZK196829 NJG196829 NTC196829 OCY196829 OMU196829 OWQ196829 PGM196829 PQI196829 QAE196829 QKA196829 QTW196829 RDS196829 RNO196829 RXK196829 SHG196829 SRC196829 TAY196829 TKU196829 TUQ196829 UEM196829 UOI196829 UYE196829 VIA196829 VRW196829 WBS196829 WLO196829 WVK196829 C262365 IY262365 SU262365 ACQ262365 AMM262365 AWI262365 BGE262365 BQA262365 BZW262365 CJS262365 CTO262365 DDK262365 DNG262365 DXC262365 EGY262365 EQU262365 FAQ262365 FKM262365 FUI262365 GEE262365 GOA262365 GXW262365 HHS262365 HRO262365 IBK262365 ILG262365 IVC262365 JEY262365 JOU262365 JYQ262365 KIM262365 KSI262365 LCE262365 LMA262365 LVW262365 MFS262365 MPO262365 MZK262365 NJG262365 NTC262365 OCY262365 OMU262365 OWQ262365 PGM262365 PQI262365 QAE262365 QKA262365 QTW262365 RDS262365 RNO262365 RXK262365 SHG262365 SRC262365 TAY262365 TKU262365 TUQ262365 UEM262365 UOI262365 UYE262365 VIA262365 VRW262365 WBS262365 WLO262365 WVK262365 C327901 IY327901 SU327901 ACQ327901 AMM327901 AWI327901 BGE327901 BQA327901 BZW327901 CJS327901 CTO327901 DDK327901 DNG327901 DXC327901 EGY327901 EQU327901 FAQ327901 FKM327901 FUI327901 GEE327901 GOA327901 GXW327901 HHS327901 HRO327901 IBK327901 ILG327901 IVC327901 JEY327901 JOU327901 JYQ327901 KIM327901 KSI327901 LCE327901 LMA327901 LVW327901 MFS327901 MPO327901 MZK327901 NJG327901 NTC327901 OCY327901 OMU327901 OWQ327901 PGM327901 PQI327901 QAE327901 QKA327901 QTW327901 RDS327901 RNO327901 RXK327901 SHG327901 SRC327901 TAY327901 TKU327901 TUQ327901 UEM327901 UOI327901 UYE327901 VIA327901 VRW327901 WBS327901 WLO327901 WVK327901 C393437 IY393437 SU393437 ACQ393437 AMM393437 AWI393437 BGE393437 BQA393437 BZW393437 CJS393437 CTO393437 DDK393437 DNG393437 DXC393437 EGY393437 EQU393437 FAQ393437 FKM393437 FUI393437 GEE393437 GOA393437 GXW393437 HHS393437 HRO393437 IBK393437 ILG393437 IVC393437 JEY393437 JOU393437 JYQ393437 KIM393437 KSI393437 LCE393437 LMA393437 LVW393437 MFS393437 MPO393437 MZK393437 NJG393437 NTC393437 OCY393437 OMU393437 OWQ393437 PGM393437 PQI393437 QAE393437 QKA393437 QTW393437 RDS393437 RNO393437 RXK393437 SHG393437 SRC393437 TAY393437 TKU393437 TUQ393437 UEM393437 UOI393437 UYE393437 VIA393437 VRW393437 WBS393437 WLO393437 WVK393437 C458973 IY458973 SU458973 ACQ458973 AMM458973 AWI458973 BGE458973 BQA458973 BZW458973 CJS458973 CTO458973 DDK458973 DNG458973 DXC458973 EGY458973 EQU458973 FAQ458973 FKM458973 FUI458973 GEE458973 GOA458973 GXW458973 HHS458973 HRO458973 IBK458973 ILG458973 IVC458973 JEY458973 JOU458973 JYQ458973 KIM458973 KSI458973 LCE458973 LMA458973 LVW458973 MFS458973 MPO458973 MZK458973 NJG458973 NTC458973 OCY458973 OMU458973 OWQ458973 PGM458973 PQI458973 QAE458973 QKA458973 QTW458973 RDS458973 RNO458973 RXK458973 SHG458973 SRC458973 TAY458973 TKU458973 TUQ458973 UEM458973 UOI458973 UYE458973 VIA458973 VRW458973 WBS458973 WLO458973 WVK458973 C524509 IY524509 SU524509 ACQ524509 AMM524509 AWI524509 BGE524509 BQA524509 BZW524509 CJS524509 CTO524509 DDK524509 DNG524509 DXC524509 EGY524509 EQU524509 FAQ524509 FKM524509 FUI524509 GEE524509 GOA524509 GXW524509 HHS524509 HRO524509 IBK524509 ILG524509 IVC524509 JEY524509 JOU524509 JYQ524509 KIM524509 KSI524509 LCE524509 LMA524509 LVW524509 MFS524509 MPO524509 MZK524509 NJG524509 NTC524509 OCY524509 OMU524509 OWQ524509 PGM524509 PQI524509 QAE524509 QKA524509 QTW524509 RDS524509 RNO524509 RXK524509 SHG524509 SRC524509 TAY524509 TKU524509 TUQ524509 UEM524509 UOI524509 UYE524509 VIA524509 VRW524509 WBS524509 WLO524509 WVK524509 C590045 IY590045 SU590045 ACQ590045 AMM590045 AWI590045 BGE590045 BQA590045 BZW590045 CJS590045 CTO590045 DDK590045 DNG590045 DXC590045 EGY590045 EQU590045 FAQ590045 FKM590045 FUI590045 GEE590045 GOA590045 GXW590045 HHS590045 HRO590045 IBK590045 ILG590045 IVC590045 JEY590045 JOU590045 JYQ590045 KIM590045 KSI590045 LCE590045 LMA590045 LVW590045 MFS590045 MPO590045 MZK590045 NJG590045 NTC590045 OCY590045 OMU590045 OWQ590045 PGM590045 PQI590045 QAE590045 QKA590045 QTW590045 RDS590045 RNO590045 RXK590045 SHG590045 SRC590045 TAY590045 TKU590045 TUQ590045 UEM590045 UOI590045 UYE590045 VIA590045 VRW590045 WBS590045 WLO590045 WVK590045 C655581 IY655581 SU655581 ACQ655581 AMM655581 AWI655581 BGE655581 BQA655581 BZW655581 CJS655581 CTO655581 DDK655581 DNG655581 DXC655581 EGY655581 EQU655581 FAQ655581 FKM655581 FUI655581 GEE655581 GOA655581 GXW655581 HHS655581 HRO655581 IBK655581 ILG655581 IVC655581 JEY655581 JOU655581 JYQ655581 KIM655581 KSI655581 LCE655581 LMA655581 LVW655581 MFS655581 MPO655581 MZK655581 NJG655581 NTC655581 OCY655581 OMU655581 OWQ655581 PGM655581 PQI655581 QAE655581 QKA655581 QTW655581 RDS655581 RNO655581 RXK655581 SHG655581 SRC655581 TAY655581 TKU655581 TUQ655581 UEM655581 UOI655581 UYE655581 VIA655581 VRW655581 WBS655581 WLO655581 WVK655581 C721117 IY721117 SU721117 ACQ721117 AMM721117 AWI721117 BGE721117 BQA721117 BZW721117 CJS721117 CTO721117 DDK721117 DNG721117 DXC721117 EGY721117 EQU721117 FAQ721117 FKM721117 FUI721117 GEE721117 GOA721117 GXW721117 HHS721117 HRO721117 IBK721117 ILG721117 IVC721117 JEY721117 JOU721117 JYQ721117 KIM721117 KSI721117 LCE721117 LMA721117 LVW721117 MFS721117 MPO721117 MZK721117 NJG721117 NTC721117 OCY721117 OMU721117 OWQ721117 PGM721117 PQI721117 QAE721117 QKA721117 QTW721117 RDS721117 RNO721117 RXK721117 SHG721117 SRC721117 TAY721117 TKU721117 TUQ721117 UEM721117 UOI721117 UYE721117 VIA721117 VRW721117 WBS721117 WLO721117 WVK721117 C786653 IY786653 SU786653 ACQ786653 AMM786653 AWI786653 BGE786653 BQA786653 BZW786653 CJS786653 CTO786653 DDK786653 DNG786653 DXC786653 EGY786653 EQU786653 FAQ786653 FKM786653 FUI786653 GEE786653 GOA786653 GXW786653 HHS786653 HRO786653 IBK786653 ILG786653 IVC786653 JEY786653 JOU786653 JYQ786653 KIM786653 KSI786653 LCE786653 LMA786653 LVW786653 MFS786653 MPO786653 MZK786653 NJG786653 NTC786653 OCY786653 OMU786653 OWQ786653 PGM786653 PQI786653 QAE786653 QKA786653 QTW786653 RDS786653 RNO786653 RXK786653 SHG786653 SRC786653 TAY786653 TKU786653 TUQ786653 UEM786653 UOI786653 UYE786653 VIA786653 VRW786653 WBS786653 WLO786653 WVK786653 C852189 IY852189 SU852189 ACQ852189 AMM852189 AWI852189 BGE852189 BQA852189 BZW852189 CJS852189 CTO852189 DDK852189 DNG852189 DXC852189 EGY852189 EQU852189 FAQ852189 FKM852189 FUI852189 GEE852189 GOA852189 GXW852189 HHS852189 HRO852189 IBK852189 ILG852189 IVC852189 JEY852189 JOU852189 JYQ852189 KIM852189 KSI852189 LCE852189 LMA852189 LVW852189 MFS852189 MPO852189 MZK852189 NJG852189 NTC852189 OCY852189 OMU852189 OWQ852189 PGM852189 PQI852189 QAE852189 QKA852189 QTW852189 RDS852189 RNO852189 RXK852189 SHG852189 SRC852189 TAY852189 TKU852189 TUQ852189 UEM852189 UOI852189 UYE852189 VIA852189 VRW852189 WBS852189 WLO852189 WVK852189 C917725 IY917725 SU917725 ACQ917725 AMM917725 AWI917725 BGE917725 BQA917725 BZW917725 CJS917725 CTO917725 DDK917725 DNG917725 DXC917725 EGY917725 EQU917725 FAQ917725 FKM917725 FUI917725 GEE917725 GOA917725 GXW917725 HHS917725 HRO917725 IBK917725 ILG917725 IVC917725 JEY917725 JOU917725 JYQ917725 KIM917725 KSI917725 LCE917725 LMA917725 LVW917725 MFS917725 MPO917725 MZK917725 NJG917725 NTC917725 OCY917725 OMU917725 OWQ917725 PGM917725 PQI917725 QAE917725 QKA917725 QTW917725 RDS917725 RNO917725 RXK917725 SHG917725 SRC917725 TAY917725 TKU917725 TUQ917725 UEM917725 UOI917725 UYE917725 VIA917725 VRW917725 WBS917725 WLO917725 WVK917725 C983261 IY983261 SU983261 ACQ983261 AMM983261 AWI983261 BGE983261 BQA983261 BZW983261 CJS983261 CTO983261 DDK983261 DNG983261 DXC983261 EGY983261 EQU983261 FAQ983261 FKM983261 FUI983261 GEE983261 GOA983261 GXW983261 HHS983261 HRO983261 IBK983261 ILG983261 IVC983261 JEY983261 JOU983261 JYQ983261 KIM983261 KSI983261 LCE983261 LMA983261 LVW983261 MFS983261 MPO983261 MZK983261 NJG983261 NTC983261 OCY983261 OMU983261 OWQ983261 PGM983261 PQI983261 QAE983261 QKA983261 QTW983261 RDS983261 RNO983261 RXK983261 SHG983261 SRC983261 TAY983261 TKU983261 TUQ983261 UEM983261 UOI983261 UYE983261 VIA983261 VRW983261 WBS983261 WLO983261 WVK983261 C234 IY234 SU234 ACQ234 AMM234 AWI234 BGE234 BQA234 BZW234 CJS234 CTO234 DDK234 DNG234 DXC234 EGY234 EQU234 FAQ234 FKM234 FUI234 GEE234 GOA234 GXW234 HHS234 HRO234 IBK234 ILG234 IVC234 JEY234 JOU234 JYQ234 KIM234 KSI234 LCE234 LMA234 LVW234 MFS234 MPO234 MZK234 NJG234 NTC234 OCY234 OMU234 OWQ234 PGM234 PQI234 QAE234 QKA234 QTW234 RDS234 RNO234 RXK234 SHG234 SRC234 TAY234 TKU234 TUQ234 UEM234 UOI234 UYE234 VIA234 VRW234 WBS234 WLO234 WVK234 C65770 IY65770 SU65770 ACQ65770 AMM65770 AWI65770 BGE65770 BQA65770 BZW65770 CJS65770 CTO65770 DDK65770 DNG65770 DXC65770 EGY65770 EQU65770 FAQ65770 FKM65770 FUI65770 GEE65770 GOA65770 GXW65770 HHS65770 HRO65770 IBK65770 ILG65770 IVC65770 JEY65770 JOU65770 JYQ65770 KIM65770 KSI65770 LCE65770 LMA65770 LVW65770 MFS65770 MPO65770 MZK65770 NJG65770 NTC65770 OCY65770 OMU65770 OWQ65770 PGM65770 PQI65770 QAE65770 QKA65770 QTW65770 RDS65770 RNO65770 RXK65770 SHG65770 SRC65770 TAY65770 TKU65770 TUQ65770 UEM65770 UOI65770 UYE65770 VIA65770 VRW65770 WBS65770 WLO65770 WVK65770 C131306 IY131306 SU131306 ACQ131306 AMM131306 AWI131306 BGE131306 BQA131306 BZW131306 CJS131306 CTO131306 DDK131306 DNG131306 DXC131306 EGY131306 EQU131306 FAQ131306 FKM131306 FUI131306 GEE131306 GOA131306 GXW131306 HHS131306 HRO131306 IBK131306 ILG131306 IVC131306 JEY131306 JOU131306 JYQ131306 KIM131306 KSI131306 LCE131306 LMA131306 LVW131306 MFS131306 MPO131306 MZK131306 NJG131306 NTC131306 OCY131306 OMU131306 OWQ131306 PGM131306 PQI131306 QAE131306 QKA131306 QTW131306 RDS131306 RNO131306 RXK131306 SHG131306 SRC131306 TAY131306 TKU131306 TUQ131306 UEM131306 UOI131306 UYE131306 VIA131306 VRW131306 WBS131306 WLO131306 WVK131306 C196842 IY196842 SU196842 ACQ196842 AMM196842 AWI196842 BGE196842 BQA196842 BZW196842 CJS196842 CTO196842 DDK196842 DNG196842 DXC196842 EGY196842 EQU196842 FAQ196842 FKM196842 FUI196842 GEE196842 GOA196842 GXW196842 HHS196842 HRO196842 IBK196842 ILG196842 IVC196842 JEY196842 JOU196842 JYQ196842 KIM196842 KSI196842 LCE196842 LMA196842 LVW196842 MFS196842 MPO196842 MZK196842 NJG196842 NTC196842 OCY196842 OMU196842 OWQ196842 PGM196842 PQI196842 QAE196842 QKA196842 QTW196842 RDS196842 RNO196842 RXK196842 SHG196842 SRC196842 TAY196842 TKU196842 TUQ196842 UEM196842 UOI196842 UYE196842 VIA196842 VRW196842 WBS196842 WLO196842 WVK196842 C262378 IY262378 SU262378 ACQ262378 AMM262378 AWI262378 BGE262378 BQA262378 BZW262378 CJS262378 CTO262378 DDK262378 DNG262378 DXC262378 EGY262378 EQU262378 FAQ262378 FKM262378 FUI262378 GEE262378 GOA262378 GXW262378 HHS262378 HRO262378 IBK262378 ILG262378 IVC262378 JEY262378 JOU262378 JYQ262378 KIM262378 KSI262378 LCE262378 LMA262378 LVW262378 MFS262378 MPO262378 MZK262378 NJG262378 NTC262378 OCY262378 OMU262378 OWQ262378 PGM262378 PQI262378 QAE262378 QKA262378 QTW262378 RDS262378 RNO262378 RXK262378 SHG262378 SRC262378 TAY262378 TKU262378 TUQ262378 UEM262378 UOI262378 UYE262378 VIA262378 VRW262378 WBS262378 WLO262378 WVK262378 C327914 IY327914 SU327914 ACQ327914 AMM327914 AWI327914 BGE327914 BQA327914 BZW327914 CJS327914 CTO327914 DDK327914 DNG327914 DXC327914 EGY327914 EQU327914 FAQ327914 FKM327914 FUI327914 GEE327914 GOA327914 GXW327914 HHS327914 HRO327914 IBK327914 ILG327914 IVC327914 JEY327914 JOU327914 JYQ327914 KIM327914 KSI327914 LCE327914 LMA327914 LVW327914 MFS327914 MPO327914 MZK327914 NJG327914 NTC327914 OCY327914 OMU327914 OWQ327914 PGM327914 PQI327914 QAE327914 QKA327914 QTW327914 RDS327914 RNO327914 RXK327914 SHG327914 SRC327914 TAY327914 TKU327914 TUQ327914 UEM327914 UOI327914 UYE327914 VIA327914 VRW327914 WBS327914 WLO327914 WVK327914 C393450 IY393450 SU393450 ACQ393450 AMM393450 AWI393450 BGE393450 BQA393450 BZW393450 CJS393450 CTO393450 DDK393450 DNG393450 DXC393450 EGY393450 EQU393450 FAQ393450 FKM393450 FUI393450 GEE393450 GOA393450 GXW393450 HHS393450 HRO393450 IBK393450 ILG393450 IVC393450 JEY393450 JOU393450 JYQ393450 KIM393450 KSI393450 LCE393450 LMA393450 LVW393450 MFS393450 MPO393450 MZK393450 NJG393450 NTC393450 OCY393450 OMU393450 OWQ393450 PGM393450 PQI393450 QAE393450 QKA393450 QTW393450 RDS393450 RNO393450 RXK393450 SHG393450 SRC393450 TAY393450 TKU393450 TUQ393450 UEM393450 UOI393450 UYE393450 VIA393450 VRW393450 WBS393450 WLO393450 WVK393450 C458986 IY458986 SU458986 ACQ458986 AMM458986 AWI458986 BGE458986 BQA458986 BZW458986 CJS458986 CTO458986 DDK458986 DNG458986 DXC458986 EGY458986 EQU458986 FAQ458986 FKM458986 FUI458986 GEE458986 GOA458986 GXW458986 HHS458986 HRO458986 IBK458986 ILG458986 IVC458986 JEY458986 JOU458986 JYQ458986 KIM458986 KSI458986 LCE458986 LMA458986 LVW458986 MFS458986 MPO458986 MZK458986 NJG458986 NTC458986 OCY458986 OMU458986 OWQ458986 PGM458986 PQI458986 QAE458986 QKA458986 QTW458986 RDS458986 RNO458986 RXK458986 SHG458986 SRC458986 TAY458986 TKU458986 TUQ458986 UEM458986 UOI458986 UYE458986 VIA458986 VRW458986 WBS458986 WLO458986 WVK458986 C524522 IY524522 SU524522 ACQ524522 AMM524522 AWI524522 BGE524522 BQA524522 BZW524522 CJS524522 CTO524522 DDK524522 DNG524522 DXC524522 EGY524522 EQU524522 FAQ524522 FKM524522 FUI524522 GEE524522 GOA524522 GXW524522 HHS524522 HRO524522 IBK524522 ILG524522 IVC524522 JEY524522 JOU524522 JYQ524522 KIM524522 KSI524522 LCE524522 LMA524522 LVW524522 MFS524522 MPO524522 MZK524522 NJG524522 NTC524522 OCY524522 OMU524522 OWQ524522 PGM524522 PQI524522 QAE524522 QKA524522 QTW524522 RDS524522 RNO524522 RXK524522 SHG524522 SRC524522 TAY524522 TKU524522 TUQ524522 UEM524522 UOI524522 UYE524522 VIA524522 VRW524522 WBS524522 WLO524522 WVK524522 C590058 IY590058 SU590058 ACQ590058 AMM590058 AWI590058 BGE590058 BQA590058 BZW590058 CJS590058 CTO590058 DDK590058 DNG590058 DXC590058 EGY590058 EQU590058 FAQ590058 FKM590058 FUI590058 GEE590058 GOA590058 GXW590058 HHS590058 HRO590058 IBK590058 ILG590058 IVC590058 JEY590058 JOU590058 JYQ590058 KIM590058 KSI590058 LCE590058 LMA590058 LVW590058 MFS590058 MPO590058 MZK590058 NJG590058 NTC590058 OCY590058 OMU590058 OWQ590058 PGM590058 PQI590058 QAE590058 QKA590058 QTW590058 RDS590058 RNO590058 RXK590058 SHG590058 SRC590058 TAY590058 TKU590058 TUQ590058 UEM590058 UOI590058 UYE590058 VIA590058 VRW590058 WBS590058 WLO590058 WVK590058 C655594 IY655594 SU655594 ACQ655594 AMM655594 AWI655594 BGE655594 BQA655594 BZW655594 CJS655594 CTO655594 DDK655594 DNG655594 DXC655594 EGY655594 EQU655594 FAQ655594 FKM655594 FUI655594 GEE655594 GOA655594 GXW655594 HHS655594 HRO655594 IBK655594 ILG655594 IVC655594 JEY655594 JOU655594 JYQ655594 KIM655594 KSI655594 LCE655594 LMA655594 LVW655594 MFS655594 MPO655594 MZK655594 NJG655594 NTC655594 OCY655594 OMU655594 OWQ655594 PGM655594 PQI655594 QAE655594 QKA655594 QTW655594 RDS655594 RNO655594 RXK655594 SHG655594 SRC655594 TAY655594 TKU655594 TUQ655594 UEM655594 UOI655594 UYE655594 VIA655594 VRW655594 WBS655594 WLO655594 WVK655594 C721130 IY721130 SU721130 ACQ721130 AMM721130 AWI721130 BGE721130 BQA721130 BZW721130 CJS721130 CTO721130 DDK721130 DNG721130 DXC721130 EGY721130 EQU721130 FAQ721130 FKM721130 FUI721130 GEE721130 GOA721130 GXW721130 HHS721130 HRO721130 IBK721130 ILG721130 IVC721130 JEY721130 JOU721130 JYQ721130 KIM721130 KSI721130 LCE721130 LMA721130 LVW721130 MFS721130 MPO721130 MZK721130 NJG721130 NTC721130 OCY721130 OMU721130 OWQ721130 PGM721130 PQI721130 QAE721130 QKA721130 QTW721130 RDS721130 RNO721130 RXK721130 SHG721130 SRC721130 TAY721130 TKU721130 TUQ721130 UEM721130 UOI721130 UYE721130 VIA721130 VRW721130 WBS721130 WLO721130 WVK721130 C786666 IY786666 SU786666 ACQ786666 AMM786666 AWI786666 BGE786666 BQA786666 BZW786666 CJS786666 CTO786666 DDK786666 DNG786666 DXC786666 EGY786666 EQU786666 FAQ786666 FKM786666 FUI786666 GEE786666 GOA786666 GXW786666 HHS786666 HRO786666 IBK786666 ILG786666 IVC786666 JEY786666 JOU786666 JYQ786666 KIM786666 KSI786666 LCE786666 LMA786666 LVW786666 MFS786666 MPO786666 MZK786666 NJG786666 NTC786666 OCY786666 OMU786666 OWQ786666 PGM786666 PQI786666 QAE786666 QKA786666 QTW786666 RDS786666 RNO786666 RXK786666 SHG786666 SRC786666 TAY786666 TKU786666 TUQ786666 UEM786666 UOI786666 UYE786666 VIA786666 VRW786666 WBS786666 WLO786666 WVK786666 C852202 IY852202 SU852202 ACQ852202 AMM852202 AWI852202 BGE852202 BQA852202 BZW852202 CJS852202 CTO852202 DDK852202 DNG852202 DXC852202 EGY852202 EQU852202 FAQ852202 FKM852202 FUI852202 GEE852202 GOA852202 GXW852202 HHS852202 HRO852202 IBK852202 ILG852202 IVC852202 JEY852202 JOU852202 JYQ852202 KIM852202 KSI852202 LCE852202 LMA852202 LVW852202 MFS852202 MPO852202 MZK852202 NJG852202 NTC852202 OCY852202 OMU852202 OWQ852202 PGM852202 PQI852202 QAE852202 QKA852202 QTW852202 RDS852202 RNO852202 RXK852202 SHG852202 SRC852202 TAY852202 TKU852202 TUQ852202 UEM852202 UOI852202 UYE852202 VIA852202 VRW852202 WBS852202 WLO852202 WVK852202 C917738 IY917738 SU917738 ACQ917738 AMM917738 AWI917738 BGE917738 BQA917738 BZW917738 CJS917738 CTO917738 DDK917738 DNG917738 DXC917738 EGY917738 EQU917738 FAQ917738 FKM917738 FUI917738 GEE917738 GOA917738 GXW917738 HHS917738 HRO917738 IBK917738 ILG917738 IVC917738 JEY917738 JOU917738 JYQ917738 KIM917738 KSI917738 LCE917738 LMA917738 LVW917738 MFS917738 MPO917738 MZK917738 NJG917738 NTC917738 OCY917738 OMU917738 OWQ917738 PGM917738 PQI917738 QAE917738 QKA917738 QTW917738 RDS917738 RNO917738 RXK917738 SHG917738 SRC917738 TAY917738 TKU917738 TUQ917738 UEM917738 UOI917738 UYE917738 VIA917738 VRW917738 WBS917738 WLO917738 WVK917738 C983274 IY983274 SU983274 ACQ983274 AMM983274 AWI983274 BGE983274 BQA983274 BZW983274 CJS983274 CTO983274 DDK983274 DNG983274 DXC983274 EGY983274 EQU983274 FAQ983274 FKM983274 FUI983274 GEE983274 GOA983274 GXW983274 HHS983274 HRO983274 IBK983274 ILG983274 IVC983274 JEY983274 JOU983274 JYQ983274 KIM983274 KSI983274 LCE983274 LMA983274 LVW983274 MFS983274 MPO983274 MZK983274 NJG983274 NTC983274 OCY983274 OMU983274 OWQ983274 PGM983274 PQI983274 QAE983274 QKA983274 QTW983274 RDS983274 RNO983274 RXK983274 SHG983274 SRC983274 TAY983274 TKU983274 TUQ983274 UEM983274 UOI983274 UYE983274 VIA983274 VRW983274 WBS983274 WLO983274 WVK983274 C236 IY236 SU236 ACQ236 AMM236 AWI236 BGE236 BQA236 BZW236 CJS236 CTO236 DDK236 DNG236 DXC236 EGY236 EQU236 FAQ236 FKM236 FUI236 GEE236 GOA236 GXW236 HHS236 HRO236 IBK236 ILG236 IVC236 JEY236 JOU236 JYQ236 KIM236 KSI236 LCE236 LMA236 LVW236 MFS236 MPO236 MZK236 NJG236 NTC236 OCY236 OMU236 OWQ236 PGM236 PQI236 QAE236 QKA236 QTW236 RDS236 RNO236 RXK236 SHG236 SRC236 TAY236 TKU236 TUQ236 UEM236 UOI236 UYE236 VIA236 VRW236 WBS236 WLO236 WVK236 C65772 IY65772 SU65772 ACQ65772 AMM65772 AWI65772 BGE65772 BQA65772 BZW65772 CJS65772 CTO65772 DDK65772 DNG65772 DXC65772 EGY65772 EQU65772 FAQ65772 FKM65772 FUI65772 GEE65772 GOA65772 GXW65772 HHS65772 HRO65772 IBK65772 ILG65772 IVC65772 JEY65772 JOU65772 JYQ65772 KIM65772 KSI65772 LCE65772 LMA65772 LVW65772 MFS65772 MPO65772 MZK65772 NJG65772 NTC65772 OCY65772 OMU65772 OWQ65772 PGM65772 PQI65772 QAE65772 QKA65772 QTW65772 RDS65772 RNO65772 RXK65772 SHG65772 SRC65772 TAY65772 TKU65772 TUQ65772 UEM65772 UOI65772 UYE65772 VIA65772 VRW65772 WBS65772 WLO65772 WVK65772 C131308 IY131308 SU131308 ACQ131308 AMM131308 AWI131308 BGE131308 BQA131308 BZW131308 CJS131308 CTO131308 DDK131308 DNG131308 DXC131308 EGY131308 EQU131308 FAQ131308 FKM131308 FUI131308 GEE131308 GOA131308 GXW131308 HHS131308 HRO131308 IBK131308 ILG131308 IVC131308 JEY131308 JOU131308 JYQ131308 KIM131308 KSI131308 LCE131308 LMA131308 LVW131308 MFS131308 MPO131308 MZK131308 NJG131308 NTC131308 OCY131308 OMU131308 OWQ131308 PGM131308 PQI131308 QAE131308 QKA131308 QTW131308 RDS131308 RNO131308 RXK131308 SHG131308 SRC131308 TAY131308 TKU131308 TUQ131308 UEM131308 UOI131308 UYE131308 VIA131308 VRW131308 WBS131308 WLO131308 WVK131308 C196844 IY196844 SU196844 ACQ196844 AMM196844 AWI196844 BGE196844 BQA196844 BZW196844 CJS196844 CTO196844 DDK196844 DNG196844 DXC196844 EGY196844 EQU196844 FAQ196844 FKM196844 FUI196844 GEE196844 GOA196844 GXW196844 HHS196844 HRO196844 IBK196844 ILG196844 IVC196844 JEY196844 JOU196844 JYQ196844 KIM196844 KSI196844 LCE196844 LMA196844 LVW196844 MFS196844 MPO196844 MZK196844 NJG196844 NTC196844 OCY196844 OMU196844 OWQ196844 PGM196844 PQI196844 QAE196844 QKA196844 QTW196844 RDS196844 RNO196844 RXK196844 SHG196844 SRC196844 TAY196844 TKU196844 TUQ196844 UEM196844 UOI196844 UYE196844 VIA196844 VRW196844 WBS196844 WLO196844 WVK196844 C262380 IY262380 SU262380 ACQ262380 AMM262380 AWI262380 BGE262380 BQA262380 BZW262380 CJS262380 CTO262380 DDK262380 DNG262380 DXC262380 EGY262380 EQU262380 FAQ262380 FKM262380 FUI262380 GEE262380 GOA262380 GXW262380 HHS262380 HRO262380 IBK262380 ILG262380 IVC262380 JEY262380 JOU262380 JYQ262380 KIM262380 KSI262380 LCE262380 LMA262380 LVW262380 MFS262380 MPO262380 MZK262380 NJG262380 NTC262380 OCY262380 OMU262380 OWQ262380 PGM262380 PQI262380 QAE262380 QKA262380 QTW262380 RDS262380 RNO262380 RXK262380 SHG262380 SRC262380 TAY262380 TKU262380 TUQ262380 UEM262380 UOI262380 UYE262380 VIA262380 VRW262380 WBS262380 WLO262380 WVK262380 C327916 IY327916 SU327916 ACQ327916 AMM327916 AWI327916 BGE327916 BQA327916 BZW327916 CJS327916 CTO327916 DDK327916 DNG327916 DXC327916 EGY327916 EQU327916 FAQ327916 FKM327916 FUI327916 GEE327916 GOA327916 GXW327916 HHS327916 HRO327916 IBK327916 ILG327916 IVC327916 JEY327916 JOU327916 JYQ327916 KIM327916 KSI327916 LCE327916 LMA327916 LVW327916 MFS327916 MPO327916 MZK327916 NJG327916 NTC327916 OCY327916 OMU327916 OWQ327916 PGM327916 PQI327916 QAE327916 QKA327916 QTW327916 RDS327916 RNO327916 RXK327916 SHG327916 SRC327916 TAY327916 TKU327916 TUQ327916 UEM327916 UOI327916 UYE327916 VIA327916 VRW327916 WBS327916 WLO327916 WVK327916 C393452 IY393452 SU393452 ACQ393452 AMM393452 AWI393452 BGE393452 BQA393452 BZW393452 CJS393452 CTO393452 DDK393452 DNG393452 DXC393452 EGY393452 EQU393452 FAQ393452 FKM393452 FUI393452 GEE393452 GOA393452 GXW393452 HHS393452 HRO393452 IBK393452 ILG393452 IVC393452 JEY393452 JOU393452 JYQ393452 KIM393452 KSI393452 LCE393452 LMA393452 LVW393452 MFS393452 MPO393452 MZK393452 NJG393452 NTC393452 OCY393452 OMU393452 OWQ393452 PGM393452 PQI393452 QAE393452 QKA393452 QTW393452 RDS393452 RNO393452 RXK393452 SHG393452 SRC393452 TAY393452 TKU393452 TUQ393452 UEM393452 UOI393452 UYE393452 VIA393452 VRW393452 WBS393452 WLO393452 WVK393452 C458988 IY458988 SU458988 ACQ458988 AMM458988 AWI458988 BGE458988 BQA458988 BZW458988 CJS458988 CTO458988 DDK458988 DNG458988 DXC458988 EGY458988 EQU458988 FAQ458988 FKM458988 FUI458988 GEE458988 GOA458988 GXW458988 HHS458988 HRO458988 IBK458988 ILG458988 IVC458988 JEY458988 JOU458988 JYQ458988 KIM458988 KSI458988 LCE458988 LMA458988 LVW458988 MFS458988 MPO458988 MZK458988 NJG458988 NTC458988 OCY458988 OMU458988 OWQ458988 PGM458988 PQI458988 QAE458988 QKA458988 QTW458988 RDS458988 RNO458988 RXK458988 SHG458988 SRC458988 TAY458988 TKU458988 TUQ458988 UEM458988 UOI458988 UYE458988 VIA458988 VRW458988 WBS458988 WLO458988 WVK458988 C524524 IY524524 SU524524 ACQ524524 AMM524524 AWI524524 BGE524524 BQA524524 BZW524524 CJS524524 CTO524524 DDK524524 DNG524524 DXC524524 EGY524524 EQU524524 FAQ524524 FKM524524 FUI524524 GEE524524 GOA524524 GXW524524 HHS524524 HRO524524 IBK524524 ILG524524 IVC524524 JEY524524 JOU524524 JYQ524524 KIM524524 KSI524524 LCE524524 LMA524524 LVW524524 MFS524524 MPO524524 MZK524524 NJG524524 NTC524524 OCY524524 OMU524524 OWQ524524 PGM524524 PQI524524 QAE524524 QKA524524 QTW524524 RDS524524 RNO524524 RXK524524 SHG524524 SRC524524 TAY524524 TKU524524 TUQ524524 UEM524524 UOI524524 UYE524524 VIA524524 VRW524524 WBS524524 WLO524524 WVK524524 C590060 IY590060 SU590060 ACQ590060 AMM590060 AWI590060 BGE590060 BQA590060 BZW590060 CJS590060 CTO590060 DDK590060 DNG590060 DXC590060 EGY590060 EQU590060 FAQ590060 FKM590060 FUI590060 GEE590060 GOA590060 GXW590060 HHS590060 HRO590060 IBK590060 ILG590060 IVC590060 JEY590060 JOU590060 JYQ590060 KIM590060 KSI590060 LCE590060 LMA590060 LVW590060 MFS590060 MPO590060 MZK590060 NJG590060 NTC590060 OCY590060 OMU590060 OWQ590060 PGM590060 PQI590060 QAE590060 QKA590060 QTW590060 RDS590060 RNO590060 RXK590060 SHG590060 SRC590060 TAY590060 TKU590060 TUQ590060 UEM590060 UOI590060 UYE590060 VIA590060 VRW590060 WBS590060 WLO590060 WVK590060 C655596 IY655596 SU655596 ACQ655596 AMM655596 AWI655596 BGE655596 BQA655596 BZW655596 CJS655596 CTO655596 DDK655596 DNG655596 DXC655596 EGY655596 EQU655596 FAQ655596 FKM655596 FUI655596 GEE655596 GOA655596 GXW655596 HHS655596 HRO655596 IBK655596 ILG655596 IVC655596 JEY655596 JOU655596 JYQ655596 KIM655596 KSI655596 LCE655596 LMA655596 LVW655596 MFS655596 MPO655596 MZK655596 NJG655596 NTC655596 OCY655596 OMU655596 OWQ655596 PGM655596 PQI655596 QAE655596 QKA655596 QTW655596 RDS655596 RNO655596 RXK655596 SHG655596 SRC655596 TAY655596 TKU655596 TUQ655596 UEM655596 UOI655596 UYE655596 VIA655596 VRW655596 WBS655596 WLO655596 WVK655596 C721132 IY721132 SU721132 ACQ721132 AMM721132 AWI721132 BGE721132 BQA721132 BZW721132 CJS721132 CTO721132 DDK721132 DNG721132 DXC721132 EGY721132 EQU721132 FAQ721132 FKM721132 FUI721132 GEE721132 GOA721132 GXW721132 HHS721132 HRO721132 IBK721132 ILG721132 IVC721132 JEY721132 JOU721132 JYQ721132 KIM721132 KSI721132 LCE721132 LMA721132 LVW721132 MFS721132 MPO721132 MZK721132 NJG721132 NTC721132 OCY721132 OMU721132 OWQ721132 PGM721132 PQI721132 QAE721132 QKA721132 QTW721132 RDS721132 RNO721132 RXK721132 SHG721132 SRC721132 TAY721132 TKU721132 TUQ721132 UEM721132 UOI721132 UYE721132 VIA721132 VRW721132 WBS721132 WLO721132 WVK721132 C786668 IY786668 SU786668 ACQ786668 AMM786668 AWI786668 BGE786668 BQA786668 BZW786668 CJS786668 CTO786668 DDK786668 DNG786668 DXC786668 EGY786668 EQU786668 FAQ786668 FKM786668 FUI786668 GEE786668 GOA786668 GXW786668 HHS786668 HRO786668 IBK786668 ILG786668 IVC786668 JEY786668 JOU786668 JYQ786668 KIM786668 KSI786668 LCE786668 LMA786668 LVW786668 MFS786668 MPO786668 MZK786668 NJG786668 NTC786668 OCY786668 OMU786668 OWQ786668 PGM786668 PQI786668 QAE786668 QKA786668 QTW786668 RDS786668 RNO786668 RXK786668 SHG786668 SRC786668 TAY786668 TKU786668 TUQ786668 UEM786668 UOI786668 UYE786668 VIA786668 VRW786668 WBS786668 WLO786668 WVK786668 C852204 IY852204 SU852204 ACQ852204 AMM852204 AWI852204 BGE852204 BQA852204 BZW852204 CJS852204 CTO852204 DDK852204 DNG852204 DXC852204 EGY852204 EQU852204 FAQ852204 FKM852204 FUI852204 GEE852204 GOA852204 GXW852204 HHS852204 HRO852204 IBK852204 ILG852204 IVC852204 JEY852204 JOU852204 JYQ852204 KIM852204 KSI852204 LCE852204 LMA852204 LVW852204 MFS852204 MPO852204 MZK852204 NJG852204 NTC852204 OCY852204 OMU852204 OWQ852204 PGM852204 PQI852204 QAE852204 QKA852204 QTW852204 RDS852204 RNO852204 RXK852204 SHG852204 SRC852204 TAY852204 TKU852204 TUQ852204 UEM852204 UOI852204 UYE852204 VIA852204 VRW852204 WBS852204 WLO852204 WVK852204 C917740 IY917740 SU917740 ACQ917740 AMM917740 AWI917740 BGE917740 BQA917740 BZW917740 CJS917740 CTO917740 DDK917740 DNG917740 DXC917740 EGY917740 EQU917740 FAQ917740 FKM917740 FUI917740 GEE917740 GOA917740 GXW917740 HHS917740 HRO917740 IBK917740 ILG917740 IVC917740 JEY917740 JOU917740 JYQ917740 KIM917740 KSI917740 LCE917740 LMA917740 LVW917740 MFS917740 MPO917740 MZK917740 NJG917740 NTC917740 OCY917740 OMU917740 OWQ917740 PGM917740 PQI917740 QAE917740 QKA917740 QTW917740 RDS917740 RNO917740 RXK917740 SHG917740 SRC917740 TAY917740 TKU917740 TUQ917740 UEM917740 UOI917740 UYE917740 VIA917740 VRW917740 WBS917740 WLO917740 WVK917740 C983276 IY983276 SU983276 ACQ983276 AMM983276 AWI983276 BGE983276 BQA983276 BZW983276 CJS983276 CTO983276 DDK983276 DNG983276 DXC983276 EGY983276 EQU983276 FAQ983276 FKM983276 FUI983276 GEE983276 GOA983276 GXW983276 HHS983276 HRO983276 IBK983276 ILG983276 IVC983276 JEY983276 JOU983276 JYQ983276 KIM983276 KSI983276 LCE983276 LMA983276 LVW983276 MFS983276 MPO983276 MZK983276 NJG983276 NTC983276 OCY983276 OMU983276 OWQ983276 PGM983276 PQI983276 QAE983276 QKA983276 QTW983276 RDS983276 RNO983276 RXK983276 SHG983276 SRC983276 TAY983276 TKU983276 TUQ983276 UEM983276 UOI983276 UYE983276 VIA983276 VRW983276 WBS983276 WLO983276 WVK983276 C255:C257 IY255:IY257 SU255:SU257 ACQ255:ACQ257 AMM255:AMM257 AWI255:AWI257 BGE255:BGE257 BQA255:BQA257 BZW255:BZW257 CJS255:CJS257 CTO255:CTO257 DDK255:DDK257 DNG255:DNG257 DXC255:DXC257 EGY255:EGY257 EQU255:EQU257 FAQ255:FAQ257 FKM255:FKM257 FUI255:FUI257 GEE255:GEE257 GOA255:GOA257 GXW255:GXW257 HHS255:HHS257 HRO255:HRO257 IBK255:IBK257 ILG255:ILG257 IVC255:IVC257 JEY255:JEY257 JOU255:JOU257 JYQ255:JYQ257 KIM255:KIM257 KSI255:KSI257 LCE255:LCE257 LMA255:LMA257 LVW255:LVW257 MFS255:MFS257 MPO255:MPO257 MZK255:MZK257 NJG255:NJG257 NTC255:NTC257 OCY255:OCY257 OMU255:OMU257 OWQ255:OWQ257 PGM255:PGM257 PQI255:PQI257 QAE255:QAE257 QKA255:QKA257 QTW255:QTW257 RDS255:RDS257 RNO255:RNO257 RXK255:RXK257 SHG255:SHG257 SRC255:SRC257 TAY255:TAY257 TKU255:TKU257 TUQ255:TUQ257 UEM255:UEM257 UOI255:UOI257 UYE255:UYE257 VIA255:VIA257 VRW255:VRW257 WBS255:WBS257 WLO255:WLO257 WVK255:WVK257 C65791:C65793 IY65791:IY65793 SU65791:SU65793 ACQ65791:ACQ65793 AMM65791:AMM65793 AWI65791:AWI65793 BGE65791:BGE65793 BQA65791:BQA65793 BZW65791:BZW65793 CJS65791:CJS65793 CTO65791:CTO65793 DDK65791:DDK65793 DNG65791:DNG65793 DXC65791:DXC65793 EGY65791:EGY65793 EQU65791:EQU65793 FAQ65791:FAQ65793 FKM65791:FKM65793 FUI65791:FUI65793 GEE65791:GEE65793 GOA65791:GOA65793 GXW65791:GXW65793 HHS65791:HHS65793 HRO65791:HRO65793 IBK65791:IBK65793 ILG65791:ILG65793 IVC65791:IVC65793 JEY65791:JEY65793 JOU65791:JOU65793 JYQ65791:JYQ65793 KIM65791:KIM65793 KSI65791:KSI65793 LCE65791:LCE65793 LMA65791:LMA65793 LVW65791:LVW65793 MFS65791:MFS65793 MPO65791:MPO65793 MZK65791:MZK65793 NJG65791:NJG65793 NTC65791:NTC65793 OCY65791:OCY65793 OMU65791:OMU65793 OWQ65791:OWQ65793 PGM65791:PGM65793 PQI65791:PQI65793 QAE65791:QAE65793 QKA65791:QKA65793 QTW65791:QTW65793 RDS65791:RDS65793 RNO65791:RNO65793 RXK65791:RXK65793 SHG65791:SHG65793 SRC65791:SRC65793 TAY65791:TAY65793 TKU65791:TKU65793 TUQ65791:TUQ65793 UEM65791:UEM65793 UOI65791:UOI65793 UYE65791:UYE65793 VIA65791:VIA65793 VRW65791:VRW65793 WBS65791:WBS65793 WLO65791:WLO65793 WVK65791:WVK65793 C131327:C131329 IY131327:IY131329 SU131327:SU131329 ACQ131327:ACQ131329 AMM131327:AMM131329 AWI131327:AWI131329 BGE131327:BGE131329 BQA131327:BQA131329 BZW131327:BZW131329 CJS131327:CJS131329 CTO131327:CTO131329 DDK131327:DDK131329 DNG131327:DNG131329 DXC131327:DXC131329 EGY131327:EGY131329 EQU131327:EQU131329 FAQ131327:FAQ131329 FKM131327:FKM131329 FUI131327:FUI131329 GEE131327:GEE131329 GOA131327:GOA131329 GXW131327:GXW131329 HHS131327:HHS131329 HRO131327:HRO131329 IBK131327:IBK131329 ILG131327:ILG131329 IVC131327:IVC131329 JEY131327:JEY131329 JOU131327:JOU131329 JYQ131327:JYQ131329 KIM131327:KIM131329 KSI131327:KSI131329 LCE131327:LCE131329 LMA131327:LMA131329 LVW131327:LVW131329 MFS131327:MFS131329 MPO131327:MPO131329 MZK131327:MZK131329 NJG131327:NJG131329 NTC131327:NTC131329 OCY131327:OCY131329 OMU131327:OMU131329 OWQ131327:OWQ131329 PGM131327:PGM131329 PQI131327:PQI131329 QAE131327:QAE131329 QKA131327:QKA131329 QTW131327:QTW131329 RDS131327:RDS131329 RNO131327:RNO131329 RXK131327:RXK131329 SHG131327:SHG131329 SRC131327:SRC131329 TAY131327:TAY131329 TKU131327:TKU131329 TUQ131327:TUQ131329 UEM131327:UEM131329 UOI131327:UOI131329 UYE131327:UYE131329 VIA131327:VIA131329 VRW131327:VRW131329 WBS131327:WBS131329 WLO131327:WLO131329 WVK131327:WVK131329 C196863:C196865 IY196863:IY196865 SU196863:SU196865 ACQ196863:ACQ196865 AMM196863:AMM196865 AWI196863:AWI196865 BGE196863:BGE196865 BQA196863:BQA196865 BZW196863:BZW196865 CJS196863:CJS196865 CTO196863:CTO196865 DDK196863:DDK196865 DNG196863:DNG196865 DXC196863:DXC196865 EGY196863:EGY196865 EQU196863:EQU196865 FAQ196863:FAQ196865 FKM196863:FKM196865 FUI196863:FUI196865 GEE196863:GEE196865 GOA196863:GOA196865 GXW196863:GXW196865 HHS196863:HHS196865 HRO196863:HRO196865 IBK196863:IBK196865 ILG196863:ILG196865 IVC196863:IVC196865 JEY196863:JEY196865 JOU196863:JOU196865 JYQ196863:JYQ196865 KIM196863:KIM196865 KSI196863:KSI196865 LCE196863:LCE196865 LMA196863:LMA196865 LVW196863:LVW196865 MFS196863:MFS196865 MPO196863:MPO196865 MZK196863:MZK196865 NJG196863:NJG196865 NTC196863:NTC196865 OCY196863:OCY196865 OMU196863:OMU196865 OWQ196863:OWQ196865 PGM196863:PGM196865 PQI196863:PQI196865 QAE196863:QAE196865 QKA196863:QKA196865 QTW196863:QTW196865 RDS196863:RDS196865 RNO196863:RNO196865 RXK196863:RXK196865 SHG196863:SHG196865 SRC196863:SRC196865 TAY196863:TAY196865 TKU196863:TKU196865 TUQ196863:TUQ196865 UEM196863:UEM196865 UOI196863:UOI196865 UYE196863:UYE196865 VIA196863:VIA196865 VRW196863:VRW196865 WBS196863:WBS196865 WLO196863:WLO196865 WVK196863:WVK196865 C262399:C262401 IY262399:IY262401 SU262399:SU262401 ACQ262399:ACQ262401 AMM262399:AMM262401 AWI262399:AWI262401 BGE262399:BGE262401 BQA262399:BQA262401 BZW262399:BZW262401 CJS262399:CJS262401 CTO262399:CTO262401 DDK262399:DDK262401 DNG262399:DNG262401 DXC262399:DXC262401 EGY262399:EGY262401 EQU262399:EQU262401 FAQ262399:FAQ262401 FKM262399:FKM262401 FUI262399:FUI262401 GEE262399:GEE262401 GOA262399:GOA262401 GXW262399:GXW262401 HHS262399:HHS262401 HRO262399:HRO262401 IBK262399:IBK262401 ILG262399:ILG262401 IVC262399:IVC262401 JEY262399:JEY262401 JOU262399:JOU262401 JYQ262399:JYQ262401 KIM262399:KIM262401 KSI262399:KSI262401 LCE262399:LCE262401 LMA262399:LMA262401 LVW262399:LVW262401 MFS262399:MFS262401 MPO262399:MPO262401 MZK262399:MZK262401 NJG262399:NJG262401 NTC262399:NTC262401 OCY262399:OCY262401 OMU262399:OMU262401 OWQ262399:OWQ262401 PGM262399:PGM262401 PQI262399:PQI262401 QAE262399:QAE262401 QKA262399:QKA262401 QTW262399:QTW262401 RDS262399:RDS262401 RNO262399:RNO262401 RXK262399:RXK262401 SHG262399:SHG262401 SRC262399:SRC262401 TAY262399:TAY262401 TKU262399:TKU262401 TUQ262399:TUQ262401 UEM262399:UEM262401 UOI262399:UOI262401 UYE262399:UYE262401 VIA262399:VIA262401 VRW262399:VRW262401 WBS262399:WBS262401 WLO262399:WLO262401 WVK262399:WVK262401 C327935:C327937 IY327935:IY327937 SU327935:SU327937 ACQ327935:ACQ327937 AMM327935:AMM327937 AWI327935:AWI327937 BGE327935:BGE327937 BQA327935:BQA327937 BZW327935:BZW327937 CJS327935:CJS327937 CTO327935:CTO327937 DDK327935:DDK327937 DNG327935:DNG327937 DXC327935:DXC327937 EGY327935:EGY327937 EQU327935:EQU327937 FAQ327935:FAQ327937 FKM327935:FKM327937 FUI327935:FUI327937 GEE327935:GEE327937 GOA327935:GOA327937 GXW327935:GXW327937 HHS327935:HHS327937 HRO327935:HRO327937 IBK327935:IBK327937 ILG327935:ILG327937 IVC327935:IVC327937 JEY327935:JEY327937 JOU327935:JOU327937 JYQ327935:JYQ327937 KIM327935:KIM327937 KSI327935:KSI327937 LCE327935:LCE327937 LMA327935:LMA327937 LVW327935:LVW327937 MFS327935:MFS327937 MPO327935:MPO327937 MZK327935:MZK327937 NJG327935:NJG327937 NTC327935:NTC327937 OCY327935:OCY327937 OMU327935:OMU327937 OWQ327935:OWQ327937 PGM327935:PGM327937 PQI327935:PQI327937 QAE327935:QAE327937 QKA327935:QKA327937 QTW327935:QTW327937 RDS327935:RDS327937 RNO327935:RNO327937 RXK327935:RXK327937 SHG327935:SHG327937 SRC327935:SRC327937 TAY327935:TAY327937 TKU327935:TKU327937 TUQ327935:TUQ327937 UEM327935:UEM327937 UOI327935:UOI327937 UYE327935:UYE327937 VIA327935:VIA327937 VRW327935:VRW327937 WBS327935:WBS327937 WLO327935:WLO327937 WVK327935:WVK327937 C393471:C393473 IY393471:IY393473 SU393471:SU393473 ACQ393471:ACQ393473 AMM393471:AMM393473 AWI393471:AWI393473 BGE393471:BGE393473 BQA393471:BQA393473 BZW393471:BZW393473 CJS393471:CJS393473 CTO393471:CTO393473 DDK393471:DDK393473 DNG393471:DNG393473 DXC393471:DXC393473 EGY393471:EGY393473 EQU393471:EQU393473 FAQ393471:FAQ393473 FKM393471:FKM393473 FUI393471:FUI393473 GEE393471:GEE393473 GOA393471:GOA393473 GXW393471:GXW393473 HHS393471:HHS393473 HRO393471:HRO393473 IBK393471:IBK393473 ILG393471:ILG393473 IVC393471:IVC393473 JEY393471:JEY393473 JOU393471:JOU393473 JYQ393471:JYQ393473 KIM393471:KIM393473 KSI393471:KSI393473 LCE393471:LCE393473 LMA393471:LMA393473 LVW393471:LVW393473 MFS393471:MFS393473 MPO393471:MPO393473 MZK393471:MZK393473 NJG393471:NJG393473 NTC393471:NTC393473 OCY393471:OCY393473 OMU393471:OMU393473 OWQ393471:OWQ393473 PGM393471:PGM393473 PQI393471:PQI393473 QAE393471:QAE393473 QKA393471:QKA393473 QTW393471:QTW393473 RDS393471:RDS393473 RNO393471:RNO393473 RXK393471:RXK393473 SHG393471:SHG393473 SRC393471:SRC393473 TAY393471:TAY393473 TKU393471:TKU393473 TUQ393471:TUQ393473 UEM393471:UEM393473 UOI393471:UOI393473 UYE393471:UYE393473 VIA393471:VIA393473 VRW393471:VRW393473 WBS393471:WBS393473 WLO393471:WLO393473 WVK393471:WVK393473 C459007:C459009 IY459007:IY459009 SU459007:SU459009 ACQ459007:ACQ459009 AMM459007:AMM459009 AWI459007:AWI459009 BGE459007:BGE459009 BQA459007:BQA459009 BZW459007:BZW459009 CJS459007:CJS459009 CTO459007:CTO459009 DDK459007:DDK459009 DNG459007:DNG459009 DXC459007:DXC459009 EGY459007:EGY459009 EQU459007:EQU459009 FAQ459007:FAQ459009 FKM459007:FKM459009 FUI459007:FUI459009 GEE459007:GEE459009 GOA459007:GOA459009 GXW459007:GXW459009 HHS459007:HHS459009 HRO459007:HRO459009 IBK459007:IBK459009 ILG459007:ILG459009 IVC459007:IVC459009 JEY459007:JEY459009 JOU459007:JOU459009 JYQ459007:JYQ459009 KIM459007:KIM459009 KSI459007:KSI459009 LCE459007:LCE459009 LMA459007:LMA459009 LVW459007:LVW459009 MFS459007:MFS459009 MPO459007:MPO459009 MZK459007:MZK459009 NJG459007:NJG459009 NTC459007:NTC459009 OCY459007:OCY459009 OMU459007:OMU459009 OWQ459007:OWQ459009 PGM459007:PGM459009 PQI459007:PQI459009 QAE459007:QAE459009 QKA459007:QKA459009 QTW459007:QTW459009 RDS459007:RDS459009 RNO459007:RNO459009 RXK459007:RXK459009 SHG459007:SHG459009 SRC459007:SRC459009 TAY459007:TAY459009 TKU459007:TKU459009 TUQ459007:TUQ459009 UEM459007:UEM459009 UOI459007:UOI459009 UYE459007:UYE459009 VIA459007:VIA459009 VRW459007:VRW459009 WBS459007:WBS459009 WLO459007:WLO459009 WVK459007:WVK459009 C524543:C524545 IY524543:IY524545 SU524543:SU524545 ACQ524543:ACQ524545 AMM524543:AMM524545 AWI524543:AWI524545 BGE524543:BGE524545 BQA524543:BQA524545 BZW524543:BZW524545 CJS524543:CJS524545 CTO524543:CTO524545 DDK524543:DDK524545 DNG524543:DNG524545 DXC524543:DXC524545 EGY524543:EGY524545 EQU524543:EQU524545 FAQ524543:FAQ524545 FKM524543:FKM524545 FUI524543:FUI524545 GEE524543:GEE524545 GOA524543:GOA524545 GXW524543:GXW524545 HHS524543:HHS524545 HRO524543:HRO524545 IBK524543:IBK524545 ILG524543:ILG524545 IVC524543:IVC524545 JEY524543:JEY524545 JOU524543:JOU524545 JYQ524543:JYQ524545 KIM524543:KIM524545 KSI524543:KSI524545 LCE524543:LCE524545 LMA524543:LMA524545 LVW524543:LVW524545 MFS524543:MFS524545 MPO524543:MPO524545 MZK524543:MZK524545 NJG524543:NJG524545 NTC524543:NTC524545 OCY524543:OCY524545 OMU524543:OMU524545 OWQ524543:OWQ524545 PGM524543:PGM524545 PQI524543:PQI524545 QAE524543:QAE524545 QKA524543:QKA524545 QTW524543:QTW524545 RDS524543:RDS524545 RNO524543:RNO524545 RXK524543:RXK524545 SHG524543:SHG524545 SRC524543:SRC524545 TAY524543:TAY524545 TKU524543:TKU524545 TUQ524543:TUQ524545 UEM524543:UEM524545 UOI524543:UOI524545 UYE524543:UYE524545 VIA524543:VIA524545 VRW524543:VRW524545 WBS524543:WBS524545 WLO524543:WLO524545 WVK524543:WVK524545 C590079:C590081 IY590079:IY590081 SU590079:SU590081 ACQ590079:ACQ590081 AMM590079:AMM590081 AWI590079:AWI590081 BGE590079:BGE590081 BQA590079:BQA590081 BZW590079:BZW590081 CJS590079:CJS590081 CTO590079:CTO590081 DDK590079:DDK590081 DNG590079:DNG590081 DXC590079:DXC590081 EGY590079:EGY590081 EQU590079:EQU590081 FAQ590079:FAQ590081 FKM590079:FKM590081 FUI590079:FUI590081 GEE590079:GEE590081 GOA590079:GOA590081 GXW590079:GXW590081 HHS590079:HHS590081 HRO590079:HRO590081 IBK590079:IBK590081 ILG590079:ILG590081 IVC590079:IVC590081 JEY590079:JEY590081 JOU590079:JOU590081 JYQ590079:JYQ590081 KIM590079:KIM590081 KSI590079:KSI590081 LCE590079:LCE590081 LMA590079:LMA590081 LVW590079:LVW590081 MFS590079:MFS590081 MPO590079:MPO590081 MZK590079:MZK590081 NJG590079:NJG590081 NTC590079:NTC590081 OCY590079:OCY590081 OMU590079:OMU590081 OWQ590079:OWQ590081 PGM590079:PGM590081 PQI590079:PQI590081 QAE590079:QAE590081 QKA590079:QKA590081 QTW590079:QTW590081 RDS590079:RDS590081 RNO590079:RNO590081 RXK590079:RXK590081 SHG590079:SHG590081 SRC590079:SRC590081 TAY590079:TAY590081 TKU590079:TKU590081 TUQ590079:TUQ590081 UEM590079:UEM590081 UOI590079:UOI590081 UYE590079:UYE590081 VIA590079:VIA590081 VRW590079:VRW590081 WBS590079:WBS590081 WLO590079:WLO590081 WVK590079:WVK590081 C655615:C655617 IY655615:IY655617 SU655615:SU655617 ACQ655615:ACQ655617 AMM655615:AMM655617 AWI655615:AWI655617 BGE655615:BGE655617 BQA655615:BQA655617 BZW655615:BZW655617 CJS655615:CJS655617 CTO655615:CTO655617 DDK655615:DDK655617 DNG655615:DNG655617 DXC655615:DXC655617 EGY655615:EGY655617 EQU655615:EQU655617 FAQ655615:FAQ655617 FKM655615:FKM655617 FUI655615:FUI655617 GEE655615:GEE655617 GOA655615:GOA655617 GXW655615:GXW655617 HHS655615:HHS655617 HRO655615:HRO655617 IBK655615:IBK655617 ILG655615:ILG655617 IVC655615:IVC655617 JEY655615:JEY655617 JOU655615:JOU655617 JYQ655615:JYQ655617 KIM655615:KIM655617 KSI655615:KSI655617 LCE655615:LCE655617 LMA655615:LMA655617 LVW655615:LVW655617 MFS655615:MFS655617 MPO655615:MPO655617 MZK655615:MZK655617 NJG655615:NJG655617 NTC655615:NTC655617 OCY655615:OCY655617 OMU655615:OMU655617 OWQ655615:OWQ655617 PGM655615:PGM655617 PQI655615:PQI655617 QAE655615:QAE655617 QKA655615:QKA655617 QTW655615:QTW655617 RDS655615:RDS655617 RNO655615:RNO655617 RXK655615:RXK655617 SHG655615:SHG655617 SRC655615:SRC655617 TAY655615:TAY655617 TKU655615:TKU655617 TUQ655615:TUQ655617 UEM655615:UEM655617 UOI655615:UOI655617 UYE655615:UYE655617 VIA655615:VIA655617 VRW655615:VRW655617 WBS655615:WBS655617 WLO655615:WLO655617 WVK655615:WVK655617 C721151:C721153 IY721151:IY721153 SU721151:SU721153 ACQ721151:ACQ721153 AMM721151:AMM721153 AWI721151:AWI721153 BGE721151:BGE721153 BQA721151:BQA721153 BZW721151:BZW721153 CJS721151:CJS721153 CTO721151:CTO721153 DDK721151:DDK721153 DNG721151:DNG721153 DXC721151:DXC721153 EGY721151:EGY721153 EQU721151:EQU721153 FAQ721151:FAQ721153 FKM721151:FKM721153 FUI721151:FUI721153 GEE721151:GEE721153 GOA721151:GOA721153 GXW721151:GXW721153 HHS721151:HHS721153 HRO721151:HRO721153 IBK721151:IBK721153 ILG721151:ILG721153 IVC721151:IVC721153 JEY721151:JEY721153 JOU721151:JOU721153 JYQ721151:JYQ721153 KIM721151:KIM721153 KSI721151:KSI721153 LCE721151:LCE721153 LMA721151:LMA721153 LVW721151:LVW721153 MFS721151:MFS721153 MPO721151:MPO721153 MZK721151:MZK721153 NJG721151:NJG721153 NTC721151:NTC721153 OCY721151:OCY721153 OMU721151:OMU721153 OWQ721151:OWQ721153 PGM721151:PGM721153 PQI721151:PQI721153 QAE721151:QAE721153 QKA721151:QKA721153 QTW721151:QTW721153 RDS721151:RDS721153 RNO721151:RNO721153 RXK721151:RXK721153 SHG721151:SHG721153 SRC721151:SRC721153 TAY721151:TAY721153 TKU721151:TKU721153 TUQ721151:TUQ721153 UEM721151:UEM721153 UOI721151:UOI721153 UYE721151:UYE721153 VIA721151:VIA721153 VRW721151:VRW721153 WBS721151:WBS721153 WLO721151:WLO721153 WVK721151:WVK721153 C786687:C786689 IY786687:IY786689 SU786687:SU786689 ACQ786687:ACQ786689 AMM786687:AMM786689 AWI786687:AWI786689 BGE786687:BGE786689 BQA786687:BQA786689 BZW786687:BZW786689 CJS786687:CJS786689 CTO786687:CTO786689 DDK786687:DDK786689 DNG786687:DNG786689 DXC786687:DXC786689 EGY786687:EGY786689 EQU786687:EQU786689 FAQ786687:FAQ786689 FKM786687:FKM786689 FUI786687:FUI786689 GEE786687:GEE786689 GOA786687:GOA786689 GXW786687:GXW786689 HHS786687:HHS786689 HRO786687:HRO786689 IBK786687:IBK786689 ILG786687:ILG786689 IVC786687:IVC786689 JEY786687:JEY786689 JOU786687:JOU786689 JYQ786687:JYQ786689 KIM786687:KIM786689 KSI786687:KSI786689 LCE786687:LCE786689 LMA786687:LMA786689 LVW786687:LVW786689 MFS786687:MFS786689 MPO786687:MPO786689 MZK786687:MZK786689 NJG786687:NJG786689 NTC786687:NTC786689 OCY786687:OCY786689 OMU786687:OMU786689 OWQ786687:OWQ786689 PGM786687:PGM786689 PQI786687:PQI786689 QAE786687:QAE786689 QKA786687:QKA786689 QTW786687:QTW786689 RDS786687:RDS786689 RNO786687:RNO786689 RXK786687:RXK786689 SHG786687:SHG786689 SRC786687:SRC786689 TAY786687:TAY786689 TKU786687:TKU786689 TUQ786687:TUQ786689 UEM786687:UEM786689 UOI786687:UOI786689 UYE786687:UYE786689 VIA786687:VIA786689 VRW786687:VRW786689 WBS786687:WBS786689 WLO786687:WLO786689 WVK786687:WVK786689 C852223:C852225 IY852223:IY852225 SU852223:SU852225 ACQ852223:ACQ852225 AMM852223:AMM852225 AWI852223:AWI852225 BGE852223:BGE852225 BQA852223:BQA852225 BZW852223:BZW852225 CJS852223:CJS852225 CTO852223:CTO852225 DDK852223:DDK852225 DNG852223:DNG852225 DXC852223:DXC852225 EGY852223:EGY852225 EQU852223:EQU852225 FAQ852223:FAQ852225 FKM852223:FKM852225 FUI852223:FUI852225 GEE852223:GEE852225 GOA852223:GOA852225 GXW852223:GXW852225 HHS852223:HHS852225 HRO852223:HRO852225 IBK852223:IBK852225 ILG852223:ILG852225 IVC852223:IVC852225 JEY852223:JEY852225 JOU852223:JOU852225 JYQ852223:JYQ852225 KIM852223:KIM852225 KSI852223:KSI852225 LCE852223:LCE852225 LMA852223:LMA852225 LVW852223:LVW852225 MFS852223:MFS852225 MPO852223:MPO852225 MZK852223:MZK852225 NJG852223:NJG852225 NTC852223:NTC852225 OCY852223:OCY852225 OMU852223:OMU852225 OWQ852223:OWQ852225 PGM852223:PGM852225 PQI852223:PQI852225 QAE852223:QAE852225 QKA852223:QKA852225 QTW852223:QTW852225 RDS852223:RDS852225 RNO852223:RNO852225 RXK852223:RXK852225 SHG852223:SHG852225 SRC852223:SRC852225 TAY852223:TAY852225 TKU852223:TKU852225 TUQ852223:TUQ852225 UEM852223:UEM852225 UOI852223:UOI852225 UYE852223:UYE852225 VIA852223:VIA852225 VRW852223:VRW852225 WBS852223:WBS852225 WLO852223:WLO852225 WVK852223:WVK852225 C917759:C917761 IY917759:IY917761 SU917759:SU917761 ACQ917759:ACQ917761 AMM917759:AMM917761 AWI917759:AWI917761 BGE917759:BGE917761 BQA917759:BQA917761 BZW917759:BZW917761 CJS917759:CJS917761 CTO917759:CTO917761 DDK917759:DDK917761 DNG917759:DNG917761 DXC917759:DXC917761 EGY917759:EGY917761 EQU917759:EQU917761 FAQ917759:FAQ917761 FKM917759:FKM917761 FUI917759:FUI917761 GEE917759:GEE917761 GOA917759:GOA917761 GXW917759:GXW917761 HHS917759:HHS917761 HRO917759:HRO917761 IBK917759:IBK917761 ILG917759:ILG917761 IVC917759:IVC917761 JEY917759:JEY917761 JOU917759:JOU917761 JYQ917759:JYQ917761 KIM917759:KIM917761 KSI917759:KSI917761 LCE917759:LCE917761 LMA917759:LMA917761 LVW917759:LVW917761 MFS917759:MFS917761 MPO917759:MPO917761 MZK917759:MZK917761 NJG917759:NJG917761 NTC917759:NTC917761 OCY917759:OCY917761 OMU917759:OMU917761 OWQ917759:OWQ917761 PGM917759:PGM917761 PQI917759:PQI917761 QAE917759:QAE917761 QKA917759:QKA917761 QTW917759:QTW917761 RDS917759:RDS917761 RNO917759:RNO917761 RXK917759:RXK917761 SHG917759:SHG917761 SRC917759:SRC917761 TAY917759:TAY917761 TKU917759:TKU917761 TUQ917759:TUQ917761 UEM917759:UEM917761 UOI917759:UOI917761 UYE917759:UYE917761 VIA917759:VIA917761 VRW917759:VRW917761 WBS917759:WBS917761 WLO917759:WLO917761 WVK917759:WVK917761 C983295:C983297 IY983295:IY983297 SU983295:SU983297 ACQ983295:ACQ983297 AMM983295:AMM983297 AWI983295:AWI983297 BGE983295:BGE983297 BQA983295:BQA983297 BZW983295:BZW983297 CJS983295:CJS983297 CTO983295:CTO983297 DDK983295:DDK983297 DNG983295:DNG983297 DXC983295:DXC983297 EGY983295:EGY983297 EQU983295:EQU983297 FAQ983295:FAQ983297 FKM983295:FKM983297 FUI983295:FUI983297 GEE983295:GEE983297 GOA983295:GOA983297 GXW983295:GXW983297 HHS983295:HHS983297 HRO983295:HRO983297 IBK983295:IBK983297 ILG983295:ILG983297 IVC983295:IVC983297 JEY983295:JEY983297 JOU983295:JOU983297 JYQ983295:JYQ983297 KIM983295:KIM983297 KSI983295:KSI983297 LCE983295:LCE983297 LMA983295:LMA983297 LVW983295:LVW983297 MFS983295:MFS983297 MPO983295:MPO983297 MZK983295:MZK983297 NJG983295:NJG983297 NTC983295:NTC983297 OCY983295:OCY983297 OMU983295:OMU983297 OWQ983295:OWQ983297 PGM983295:PGM983297 PQI983295:PQI983297 QAE983295:QAE983297 QKA983295:QKA983297 QTW983295:QTW983297 RDS983295:RDS983297 RNO983295:RNO983297 RXK983295:RXK983297 SHG983295:SHG983297 SRC983295:SRC983297 TAY983295:TAY983297 TKU983295:TKU983297 TUQ983295:TUQ983297 UEM983295:UEM983297 UOI983295:UOI983297 UYE983295:UYE983297 VIA983295:VIA983297 VRW983295:VRW983297 WBS983295:WBS983297 WLO983295:WLO983297 WVK983295:WVK983297 C245:C246 IY245:IY246 SU245:SU246 ACQ245:ACQ246 AMM245:AMM246 AWI245:AWI246 BGE245:BGE246 BQA245:BQA246 BZW245:BZW246 CJS245:CJS246 CTO245:CTO246 DDK245:DDK246 DNG245:DNG246 DXC245:DXC246 EGY245:EGY246 EQU245:EQU246 FAQ245:FAQ246 FKM245:FKM246 FUI245:FUI246 GEE245:GEE246 GOA245:GOA246 GXW245:GXW246 HHS245:HHS246 HRO245:HRO246 IBK245:IBK246 ILG245:ILG246 IVC245:IVC246 JEY245:JEY246 JOU245:JOU246 JYQ245:JYQ246 KIM245:KIM246 KSI245:KSI246 LCE245:LCE246 LMA245:LMA246 LVW245:LVW246 MFS245:MFS246 MPO245:MPO246 MZK245:MZK246 NJG245:NJG246 NTC245:NTC246 OCY245:OCY246 OMU245:OMU246 OWQ245:OWQ246 PGM245:PGM246 PQI245:PQI246 QAE245:QAE246 QKA245:QKA246 QTW245:QTW246 RDS245:RDS246 RNO245:RNO246 RXK245:RXK246 SHG245:SHG246 SRC245:SRC246 TAY245:TAY246 TKU245:TKU246 TUQ245:TUQ246 UEM245:UEM246 UOI245:UOI246 UYE245:UYE246 VIA245:VIA246 VRW245:VRW246 WBS245:WBS246 WLO245:WLO246 WVK245:WVK246 C65781:C65782 IY65781:IY65782 SU65781:SU65782 ACQ65781:ACQ65782 AMM65781:AMM65782 AWI65781:AWI65782 BGE65781:BGE65782 BQA65781:BQA65782 BZW65781:BZW65782 CJS65781:CJS65782 CTO65781:CTO65782 DDK65781:DDK65782 DNG65781:DNG65782 DXC65781:DXC65782 EGY65781:EGY65782 EQU65781:EQU65782 FAQ65781:FAQ65782 FKM65781:FKM65782 FUI65781:FUI65782 GEE65781:GEE65782 GOA65781:GOA65782 GXW65781:GXW65782 HHS65781:HHS65782 HRO65781:HRO65782 IBK65781:IBK65782 ILG65781:ILG65782 IVC65781:IVC65782 JEY65781:JEY65782 JOU65781:JOU65782 JYQ65781:JYQ65782 KIM65781:KIM65782 KSI65781:KSI65782 LCE65781:LCE65782 LMA65781:LMA65782 LVW65781:LVW65782 MFS65781:MFS65782 MPO65781:MPO65782 MZK65781:MZK65782 NJG65781:NJG65782 NTC65781:NTC65782 OCY65781:OCY65782 OMU65781:OMU65782 OWQ65781:OWQ65782 PGM65781:PGM65782 PQI65781:PQI65782 QAE65781:QAE65782 QKA65781:QKA65782 QTW65781:QTW65782 RDS65781:RDS65782 RNO65781:RNO65782 RXK65781:RXK65782 SHG65781:SHG65782 SRC65781:SRC65782 TAY65781:TAY65782 TKU65781:TKU65782 TUQ65781:TUQ65782 UEM65781:UEM65782 UOI65781:UOI65782 UYE65781:UYE65782 VIA65781:VIA65782 VRW65781:VRW65782 WBS65781:WBS65782 WLO65781:WLO65782 WVK65781:WVK65782 C131317:C131318 IY131317:IY131318 SU131317:SU131318 ACQ131317:ACQ131318 AMM131317:AMM131318 AWI131317:AWI131318 BGE131317:BGE131318 BQA131317:BQA131318 BZW131317:BZW131318 CJS131317:CJS131318 CTO131317:CTO131318 DDK131317:DDK131318 DNG131317:DNG131318 DXC131317:DXC131318 EGY131317:EGY131318 EQU131317:EQU131318 FAQ131317:FAQ131318 FKM131317:FKM131318 FUI131317:FUI131318 GEE131317:GEE131318 GOA131317:GOA131318 GXW131317:GXW131318 HHS131317:HHS131318 HRO131317:HRO131318 IBK131317:IBK131318 ILG131317:ILG131318 IVC131317:IVC131318 JEY131317:JEY131318 JOU131317:JOU131318 JYQ131317:JYQ131318 KIM131317:KIM131318 KSI131317:KSI131318 LCE131317:LCE131318 LMA131317:LMA131318 LVW131317:LVW131318 MFS131317:MFS131318 MPO131317:MPO131318 MZK131317:MZK131318 NJG131317:NJG131318 NTC131317:NTC131318 OCY131317:OCY131318 OMU131317:OMU131318 OWQ131317:OWQ131318 PGM131317:PGM131318 PQI131317:PQI131318 QAE131317:QAE131318 QKA131317:QKA131318 QTW131317:QTW131318 RDS131317:RDS131318 RNO131317:RNO131318 RXK131317:RXK131318 SHG131317:SHG131318 SRC131317:SRC131318 TAY131317:TAY131318 TKU131317:TKU131318 TUQ131317:TUQ131318 UEM131317:UEM131318 UOI131317:UOI131318 UYE131317:UYE131318 VIA131317:VIA131318 VRW131317:VRW131318 WBS131317:WBS131318 WLO131317:WLO131318 WVK131317:WVK131318 C196853:C196854 IY196853:IY196854 SU196853:SU196854 ACQ196853:ACQ196854 AMM196853:AMM196854 AWI196853:AWI196854 BGE196853:BGE196854 BQA196853:BQA196854 BZW196853:BZW196854 CJS196853:CJS196854 CTO196853:CTO196854 DDK196853:DDK196854 DNG196853:DNG196854 DXC196853:DXC196854 EGY196853:EGY196854 EQU196853:EQU196854 FAQ196853:FAQ196854 FKM196853:FKM196854 FUI196853:FUI196854 GEE196853:GEE196854 GOA196853:GOA196854 GXW196853:GXW196854 HHS196853:HHS196854 HRO196853:HRO196854 IBK196853:IBK196854 ILG196853:ILG196854 IVC196853:IVC196854 JEY196853:JEY196854 JOU196853:JOU196854 JYQ196853:JYQ196854 KIM196853:KIM196854 KSI196853:KSI196854 LCE196853:LCE196854 LMA196853:LMA196854 LVW196853:LVW196854 MFS196853:MFS196854 MPO196853:MPO196854 MZK196853:MZK196854 NJG196853:NJG196854 NTC196853:NTC196854 OCY196853:OCY196854 OMU196853:OMU196854 OWQ196853:OWQ196854 PGM196853:PGM196854 PQI196853:PQI196854 QAE196853:QAE196854 QKA196853:QKA196854 QTW196853:QTW196854 RDS196853:RDS196854 RNO196853:RNO196854 RXK196853:RXK196854 SHG196853:SHG196854 SRC196853:SRC196854 TAY196853:TAY196854 TKU196853:TKU196854 TUQ196853:TUQ196854 UEM196853:UEM196854 UOI196853:UOI196854 UYE196853:UYE196854 VIA196853:VIA196854 VRW196853:VRW196854 WBS196853:WBS196854 WLO196853:WLO196854 WVK196853:WVK196854 C262389:C262390 IY262389:IY262390 SU262389:SU262390 ACQ262389:ACQ262390 AMM262389:AMM262390 AWI262389:AWI262390 BGE262389:BGE262390 BQA262389:BQA262390 BZW262389:BZW262390 CJS262389:CJS262390 CTO262389:CTO262390 DDK262389:DDK262390 DNG262389:DNG262390 DXC262389:DXC262390 EGY262389:EGY262390 EQU262389:EQU262390 FAQ262389:FAQ262390 FKM262389:FKM262390 FUI262389:FUI262390 GEE262389:GEE262390 GOA262389:GOA262390 GXW262389:GXW262390 HHS262389:HHS262390 HRO262389:HRO262390 IBK262389:IBK262390 ILG262389:ILG262390 IVC262389:IVC262390 JEY262389:JEY262390 JOU262389:JOU262390 JYQ262389:JYQ262390 KIM262389:KIM262390 KSI262389:KSI262390 LCE262389:LCE262390 LMA262389:LMA262390 LVW262389:LVW262390 MFS262389:MFS262390 MPO262389:MPO262390 MZK262389:MZK262390 NJG262389:NJG262390 NTC262389:NTC262390 OCY262389:OCY262390 OMU262389:OMU262390 OWQ262389:OWQ262390 PGM262389:PGM262390 PQI262389:PQI262390 QAE262389:QAE262390 QKA262389:QKA262390 QTW262389:QTW262390 RDS262389:RDS262390 RNO262389:RNO262390 RXK262389:RXK262390 SHG262389:SHG262390 SRC262389:SRC262390 TAY262389:TAY262390 TKU262389:TKU262390 TUQ262389:TUQ262390 UEM262389:UEM262390 UOI262389:UOI262390 UYE262389:UYE262390 VIA262389:VIA262390 VRW262389:VRW262390 WBS262389:WBS262390 WLO262389:WLO262390 WVK262389:WVK262390 C327925:C327926 IY327925:IY327926 SU327925:SU327926 ACQ327925:ACQ327926 AMM327925:AMM327926 AWI327925:AWI327926 BGE327925:BGE327926 BQA327925:BQA327926 BZW327925:BZW327926 CJS327925:CJS327926 CTO327925:CTO327926 DDK327925:DDK327926 DNG327925:DNG327926 DXC327925:DXC327926 EGY327925:EGY327926 EQU327925:EQU327926 FAQ327925:FAQ327926 FKM327925:FKM327926 FUI327925:FUI327926 GEE327925:GEE327926 GOA327925:GOA327926 GXW327925:GXW327926 HHS327925:HHS327926 HRO327925:HRO327926 IBK327925:IBK327926 ILG327925:ILG327926 IVC327925:IVC327926 JEY327925:JEY327926 JOU327925:JOU327926 JYQ327925:JYQ327926 KIM327925:KIM327926 KSI327925:KSI327926 LCE327925:LCE327926 LMA327925:LMA327926 LVW327925:LVW327926 MFS327925:MFS327926 MPO327925:MPO327926 MZK327925:MZK327926 NJG327925:NJG327926 NTC327925:NTC327926 OCY327925:OCY327926 OMU327925:OMU327926 OWQ327925:OWQ327926 PGM327925:PGM327926 PQI327925:PQI327926 QAE327925:QAE327926 QKA327925:QKA327926 QTW327925:QTW327926 RDS327925:RDS327926 RNO327925:RNO327926 RXK327925:RXK327926 SHG327925:SHG327926 SRC327925:SRC327926 TAY327925:TAY327926 TKU327925:TKU327926 TUQ327925:TUQ327926 UEM327925:UEM327926 UOI327925:UOI327926 UYE327925:UYE327926 VIA327925:VIA327926 VRW327925:VRW327926 WBS327925:WBS327926 WLO327925:WLO327926 WVK327925:WVK327926 C393461:C393462 IY393461:IY393462 SU393461:SU393462 ACQ393461:ACQ393462 AMM393461:AMM393462 AWI393461:AWI393462 BGE393461:BGE393462 BQA393461:BQA393462 BZW393461:BZW393462 CJS393461:CJS393462 CTO393461:CTO393462 DDK393461:DDK393462 DNG393461:DNG393462 DXC393461:DXC393462 EGY393461:EGY393462 EQU393461:EQU393462 FAQ393461:FAQ393462 FKM393461:FKM393462 FUI393461:FUI393462 GEE393461:GEE393462 GOA393461:GOA393462 GXW393461:GXW393462 HHS393461:HHS393462 HRO393461:HRO393462 IBK393461:IBK393462 ILG393461:ILG393462 IVC393461:IVC393462 JEY393461:JEY393462 JOU393461:JOU393462 JYQ393461:JYQ393462 KIM393461:KIM393462 KSI393461:KSI393462 LCE393461:LCE393462 LMA393461:LMA393462 LVW393461:LVW393462 MFS393461:MFS393462 MPO393461:MPO393462 MZK393461:MZK393462 NJG393461:NJG393462 NTC393461:NTC393462 OCY393461:OCY393462 OMU393461:OMU393462 OWQ393461:OWQ393462 PGM393461:PGM393462 PQI393461:PQI393462 QAE393461:QAE393462 QKA393461:QKA393462 QTW393461:QTW393462 RDS393461:RDS393462 RNO393461:RNO393462 RXK393461:RXK393462 SHG393461:SHG393462 SRC393461:SRC393462 TAY393461:TAY393462 TKU393461:TKU393462 TUQ393461:TUQ393462 UEM393461:UEM393462 UOI393461:UOI393462 UYE393461:UYE393462 VIA393461:VIA393462 VRW393461:VRW393462 WBS393461:WBS393462 WLO393461:WLO393462 WVK393461:WVK393462 C458997:C458998 IY458997:IY458998 SU458997:SU458998 ACQ458997:ACQ458998 AMM458997:AMM458998 AWI458997:AWI458998 BGE458997:BGE458998 BQA458997:BQA458998 BZW458997:BZW458998 CJS458997:CJS458998 CTO458997:CTO458998 DDK458997:DDK458998 DNG458997:DNG458998 DXC458997:DXC458998 EGY458997:EGY458998 EQU458997:EQU458998 FAQ458997:FAQ458998 FKM458997:FKM458998 FUI458997:FUI458998 GEE458997:GEE458998 GOA458997:GOA458998 GXW458997:GXW458998 HHS458997:HHS458998 HRO458997:HRO458998 IBK458997:IBK458998 ILG458997:ILG458998 IVC458997:IVC458998 JEY458997:JEY458998 JOU458997:JOU458998 JYQ458997:JYQ458998 KIM458997:KIM458998 KSI458997:KSI458998 LCE458997:LCE458998 LMA458997:LMA458998 LVW458997:LVW458998 MFS458997:MFS458998 MPO458997:MPO458998 MZK458997:MZK458998 NJG458997:NJG458998 NTC458997:NTC458998 OCY458997:OCY458998 OMU458997:OMU458998 OWQ458997:OWQ458998 PGM458997:PGM458998 PQI458997:PQI458998 QAE458997:QAE458998 QKA458997:QKA458998 QTW458997:QTW458998 RDS458997:RDS458998 RNO458997:RNO458998 RXK458997:RXK458998 SHG458997:SHG458998 SRC458997:SRC458998 TAY458997:TAY458998 TKU458997:TKU458998 TUQ458997:TUQ458998 UEM458997:UEM458998 UOI458997:UOI458998 UYE458997:UYE458998 VIA458997:VIA458998 VRW458997:VRW458998 WBS458997:WBS458998 WLO458997:WLO458998 WVK458997:WVK458998 C524533:C524534 IY524533:IY524534 SU524533:SU524534 ACQ524533:ACQ524534 AMM524533:AMM524534 AWI524533:AWI524534 BGE524533:BGE524534 BQA524533:BQA524534 BZW524533:BZW524534 CJS524533:CJS524534 CTO524533:CTO524534 DDK524533:DDK524534 DNG524533:DNG524534 DXC524533:DXC524534 EGY524533:EGY524534 EQU524533:EQU524534 FAQ524533:FAQ524534 FKM524533:FKM524534 FUI524533:FUI524534 GEE524533:GEE524534 GOA524533:GOA524534 GXW524533:GXW524534 HHS524533:HHS524534 HRO524533:HRO524534 IBK524533:IBK524534 ILG524533:ILG524534 IVC524533:IVC524534 JEY524533:JEY524534 JOU524533:JOU524534 JYQ524533:JYQ524534 KIM524533:KIM524534 KSI524533:KSI524534 LCE524533:LCE524534 LMA524533:LMA524534 LVW524533:LVW524534 MFS524533:MFS524534 MPO524533:MPO524534 MZK524533:MZK524534 NJG524533:NJG524534 NTC524533:NTC524534 OCY524533:OCY524534 OMU524533:OMU524534 OWQ524533:OWQ524534 PGM524533:PGM524534 PQI524533:PQI524534 QAE524533:QAE524534 QKA524533:QKA524534 QTW524533:QTW524534 RDS524533:RDS524534 RNO524533:RNO524534 RXK524533:RXK524534 SHG524533:SHG524534 SRC524533:SRC524534 TAY524533:TAY524534 TKU524533:TKU524534 TUQ524533:TUQ524534 UEM524533:UEM524534 UOI524533:UOI524534 UYE524533:UYE524534 VIA524533:VIA524534 VRW524533:VRW524534 WBS524533:WBS524534 WLO524533:WLO524534 WVK524533:WVK524534 C590069:C590070 IY590069:IY590070 SU590069:SU590070 ACQ590069:ACQ590070 AMM590069:AMM590070 AWI590069:AWI590070 BGE590069:BGE590070 BQA590069:BQA590070 BZW590069:BZW590070 CJS590069:CJS590070 CTO590069:CTO590070 DDK590069:DDK590070 DNG590069:DNG590070 DXC590069:DXC590070 EGY590069:EGY590070 EQU590069:EQU590070 FAQ590069:FAQ590070 FKM590069:FKM590070 FUI590069:FUI590070 GEE590069:GEE590070 GOA590069:GOA590070 GXW590069:GXW590070 HHS590069:HHS590070 HRO590069:HRO590070 IBK590069:IBK590070 ILG590069:ILG590070 IVC590069:IVC590070 JEY590069:JEY590070 JOU590069:JOU590070 JYQ590069:JYQ590070 KIM590069:KIM590070 KSI590069:KSI590070 LCE590069:LCE590070 LMA590069:LMA590070 LVW590069:LVW590070 MFS590069:MFS590070 MPO590069:MPO590070 MZK590069:MZK590070 NJG590069:NJG590070 NTC590069:NTC590070 OCY590069:OCY590070 OMU590069:OMU590070 OWQ590069:OWQ590070 PGM590069:PGM590070 PQI590069:PQI590070 QAE590069:QAE590070 QKA590069:QKA590070 QTW590069:QTW590070 RDS590069:RDS590070 RNO590069:RNO590070 RXK590069:RXK590070 SHG590069:SHG590070 SRC590069:SRC590070 TAY590069:TAY590070 TKU590069:TKU590070 TUQ590069:TUQ590070 UEM590069:UEM590070 UOI590069:UOI590070 UYE590069:UYE590070 VIA590069:VIA590070 VRW590069:VRW590070 WBS590069:WBS590070 WLO590069:WLO590070 WVK590069:WVK590070 C655605:C655606 IY655605:IY655606 SU655605:SU655606 ACQ655605:ACQ655606 AMM655605:AMM655606 AWI655605:AWI655606 BGE655605:BGE655606 BQA655605:BQA655606 BZW655605:BZW655606 CJS655605:CJS655606 CTO655605:CTO655606 DDK655605:DDK655606 DNG655605:DNG655606 DXC655605:DXC655606 EGY655605:EGY655606 EQU655605:EQU655606 FAQ655605:FAQ655606 FKM655605:FKM655606 FUI655605:FUI655606 GEE655605:GEE655606 GOA655605:GOA655606 GXW655605:GXW655606 HHS655605:HHS655606 HRO655605:HRO655606 IBK655605:IBK655606 ILG655605:ILG655606 IVC655605:IVC655606 JEY655605:JEY655606 JOU655605:JOU655606 JYQ655605:JYQ655606 KIM655605:KIM655606 KSI655605:KSI655606 LCE655605:LCE655606 LMA655605:LMA655606 LVW655605:LVW655606 MFS655605:MFS655606 MPO655605:MPO655606 MZK655605:MZK655606 NJG655605:NJG655606 NTC655605:NTC655606 OCY655605:OCY655606 OMU655605:OMU655606 OWQ655605:OWQ655606 PGM655605:PGM655606 PQI655605:PQI655606 QAE655605:QAE655606 QKA655605:QKA655606 QTW655605:QTW655606 RDS655605:RDS655606 RNO655605:RNO655606 RXK655605:RXK655606 SHG655605:SHG655606 SRC655605:SRC655606 TAY655605:TAY655606 TKU655605:TKU655606 TUQ655605:TUQ655606 UEM655605:UEM655606 UOI655605:UOI655606 UYE655605:UYE655606 VIA655605:VIA655606 VRW655605:VRW655606 WBS655605:WBS655606 WLO655605:WLO655606 WVK655605:WVK655606 C721141:C721142 IY721141:IY721142 SU721141:SU721142 ACQ721141:ACQ721142 AMM721141:AMM721142 AWI721141:AWI721142 BGE721141:BGE721142 BQA721141:BQA721142 BZW721141:BZW721142 CJS721141:CJS721142 CTO721141:CTO721142 DDK721141:DDK721142 DNG721141:DNG721142 DXC721141:DXC721142 EGY721141:EGY721142 EQU721141:EQU721142 FAQ721141:FAQ721142 FKM721141:FKM721142 FUI721141:FUI721142 GEE721141:GEE721142 GOA721141:GOA721142 GXW721141:GXW721142 HHS721141:HHS721142 HRO721141:HRO721142 IBK721141:IBK721142 ILG721141:ILG721142 IVC721141:IVC721142 JEY721141:JEY721142 JOU721141:JOU721142 JYQ721141:JYQ721142 KIM721141:KIM721142 KSI721141:KSI721142 LCE721141:LCE721142 LMA721141:LMA721142 LVW721141:LVW721142 MFS721141:MFS721142 MPO721141:MPO721142 MZK721141:MZK721142 NJG721141:NJG721142 NTC721141:NTC721142 OCY721141:OCY721142 OMU721141:OMU721142 OWQ721141:OWQ721142 PGM721141:PGM721142 PQI721141:PQI721142 QAE721141:QAE721142 QKA721141:QKA721142 QTW721141:QTW721142 RDS721141:RDS721142 RNO721141:RNO721142 RXK721141:RXK721142 SHG721141:SHG721142 SRC721141:SRC721142 TAY721141:TAY721142 TKU721141:TKU721142 TUQ721141:TUQ721142 UEM721141:UEM721142 UOI721141:UOI721142 UYE721141:UYE721142 VIA721141:VIA721142 VRW721141:VRW721142 WBS721141:WBS721142 WLO721141:WLO721142 WVK721141:WVK721142 C786677:C786678 IY786677:IY786678 SU786677:SU786678 ACQ786677:ACQ786678 AMM786677:AMM786678 AWI786677:AWI786678 BGE786677:BGE786678 BQA786677:BQA786678 BZW786677:BZW786678 CJS786677:CJS786678 CTO786677:CTO786678 DDK786677:DDK786678 DNG786677:DNG786678 DXC786677:DXC786678 EGY786677:EGY786678 EQU786677:EQU786678 FAQ786677:FAQ786678 FKM786677:FKM786678 FUI786677:FUI786678 GEE786677:GEE786678 GOA786677:GOA786678 GXW786677:GXW786678 HHS786677:HHS786678 HRO786677:HRO786678 IBK786677:IBK786678 ILG786677:ILG786678 IVC786677:IVC786678 JEY786677:JEY786678 JOU786677:JOU786678 JYQ786677:JYQ786678 KIM786677:KIM786678 KSI786677:KSI786678 LCE786677:LCE786678 LMA786677:LMA786678 LVW786677:LVW786678 MFS786677:MFS786678 MPO786677:MPO786678 MZK786677:MZK786678 NJG786677:NJG786678 NTC786677:NTC786678 OCY786677:OCY786678 OMU786677:OMU786678 OWQ786677:OWQ786678 PGM786677:PGM786678 PQI786677:PQI786678 QAE786677:QAE786678 QKA786677:QKA786678 QTW786677:QTW786678 RDS786677:RDS786678 RNO786677:RNO786678 RXK786677:RXK786678 SHG786677:SHG786678 SRC786677:SRC786678 TAY786677:TAY786678 TKU786677:TKU786678 TUQ786677:TUQ786678 UEM786677:UEM786678 UOI786677:UOI786678 UYE786677:UYE786678 VIA786677:VIA786678 VRW786677:VRW786678 WBS786677:WBS786678 WLO786677:WLO786678 WVK786677:WVK786678 C852213:C852214 IY852213:IY852214 SU852213:SU852214 ACQ852213:ACQ852214 AMM852213:AMM852214 AWI852213:AWI852214 BGE852213:BGE852214 BQA852213:BQA852214 BZW852213:BZW852214 CJS852213:CJS852214 CTO852213:CTO852214 DDK852213:DDK852214 DNG852213:DNG852214 DXC852213:DXC852214 EGY852213:EGY852214 EQU852213:EQU852214 FAQ852213:FAQ852214 FKM852213:FKM852214 FUI852213:FUI852214 GEE852213:GEE852214 GOA852213:GOA852214 GXW852213:GXW852214 HHS852213:HHS852214 HRO852213:HRO852214 IBK852213:IBK852214 ILG852213:ILG852214 IVC852213:IVC852214 JEY852213:JEY852214 JOU852213:JOU852214 JYQ852213:JYQ852214 KIM852213:KIM852214 KSI852213:KSI852214 LCE852213:LCE852214 LMA852213:LMA852214 LVW852213:LVW852214 MFS852213:MFS852214 MPO852213:MPO852214 MZK852213:MZK852214 NJG852213:NJG852214 NTC852213:NTC852214 OCY852213:OCY852214 OMU852213:OMU852214 OWQ852213:OWQ852214 PGM852213:PGM852214 PQI852213:PQI852214 QAE852213:QAE852214 QKA852213:QKA852214 QTW852213:QTW852214 RDS852213:RDS852214 RNO852213:RNO852214 RXK852213:RXK852214 SHG852213:SHG852214 SRC852213:SRC852214 TAY852213:TAY852214 TKU852213:TKU852214 TUQ852213:TUQ852214 UEM852213:UEM852214 UOI852213:UOI852214 UYE852213:UYE852214 VIA852213:VIA852214 VRW852213:VRW852214 WBS852213:WBS852214 WLO852213:WLO852214 WVK852213:WVK852214 C917749:C917750 IY917749:IY917750 SU917749:SU917750 ACQ917749:ACQ917750 AMM917749:AMM917750 AWI917749:AWI917750 BGE917749:BGE917750 BQA917749:BQA917750 BZW917749:BZW917750 CJS917749:CJS917750 CTO917749:CTO917750 DDK917749:DDK917750 DNG917749:DNG917750 DXC917749:DXC917750 EGY917749:EGY917750 EQU917749:EQU917750 FAQ917749:FAQ917750 FKM917749:FKM917750 FUI917749:FUI917750 GEE917749:GEE917750 GOA917749:GOA917750 GXW917749:GXW917750 HHS917749:HHS917750 HRO917749:HRO917750 IBK917749:IBK917750 ILG917749:ILG917750 IVC917749:IVC917750 JEY917749:JEY917750 JOU917749:JOU917750 JYQ917749:JYQ917750 KIM917749:KIM917750 KSI917749:KSI917750 LCE917749:LCE917750 LMA917749:LMA917750 LVW917749:LVW917750 MFS917749:MFS917750 MPO917749:MPO917750 MZK917749:MZK917750 NJG917749:NJG917750 NTC917749:NTC917750 OCY917749:OCY917750 OMU917749:OMU917750 OWQ917749:OWQ917750 PGM917749:PGM917750 PQI917749:PQI917750 QAE917749:QAE917750 QKA917749:QKA917750 QTW917749:QTW917750 RDS917749:RDS917750 RNO917749:RNO917750 RXK917749:RXK917750 SHG917749:SHG917750 SRC917749:SRC917750 TAY917749:TAY917750 TKU917749:TKU917750 TUQ917749:TUQ917750 UEM917749:UEM917750 UOI917749:UOI917750 UYE917749:UYE917750 VIA917749:VIA917750 VRW917749:VRW917750 WBS917749:WBS917750 WLO917749:WLO917750 WVK917749:WVK917750 C983285:C983286 IY983285:IY983286 SU983285:SU983286 ACQ983285:ACQ983286 AMM983285:AMM983286 AWI983285:AWI983286 BGE983285:BGE983286 BQA983285:BQA983286 BZW983285:BZW983286 CJS983285:CJS983286 CTO983285:CTO983286 DDK983285:DDK983286 DNG983285:DNG983286 DXC983285:DXC983286 EGY983285:EGY983286 EQU983285:EQU983286 FAQ983285:FAQ983286 FKM983285:FKM983286 FUI983285:FUI983286 GEE983285:GEE983286 GOA983285:GOA983286 GXW983285:GXW983286 HHS983285:HHS983286 HRO983285:HRO983286 IBK983285:IBK983286 ILG983285:ILG983286 IVC983285:IVC983286 JEY983285:JEY983286 JOU983285:JOU983286 JYQ983285:JYQ983286 KIM983285:KIM983286 KSI983285:KSI983286 LCE983285:LCE983286 LMA983285:LMA983286 LVW983285:LVW983286 MFS983285:MFS983286 MPO983285:MPO983286 MZK983285:MZK983286 NJG983285:NJG983286 NTC983285:NTC983286 OCY983285:OCY983286 OMU983285:OMU983286 OWQ983285:OWQ983286 PGM983285:PGM983286 PQI983285:PQI983286 QAE983285:QAE983286 QKA983285:QKA983286 QTW983285:QTW983286 RDS983285:RDS983286 RNO983285:RNO983286 RXK983285:RXK983286 SHG983285:SHG983286 SRC983285:SRC983286 TAY983285:TAY983286 TKU983285:TKU983286 TUQ983285:TUQ983286 UEM983285:UEM983286 UOI983285:UOI983286 UYE983285:UYE983286 VIA983285:VIA983286 VRW983285:VRW983286 WBS983285:WBS983286 WLO983285:WLO983286 WVK983285:WVK983286 C249:C252 IY249:IY252 SU249:SU252 ACQ249:ACQ252 AMM249:AMM252 AWI249:AWI252 BGE249:BGE252 BQA249:BQA252 BZW249:BZW252 CJS249:CJS252 CTO249:CTO252 DDK249:DDK252 DNG249:DNG252 DXC249:DXC252 EGY249:EGY252 EQU249:EQU252 FAQ249:FAQ252 FKM249:FKM252 FUI249:FUI252 GEE249:GEE252 GOA249:GOA252 GXW249:GXW252 HHS249:HHS252 HRO249:HRO252 IBK249:IBK252 ILG249:ILG252 IVC249:IVC252 JEY249:JEY252 JOU249:JOU252 JYQ249:JYQ252 KIM249:KIM252 KSI249:KSI252 LCE249:LCE252 LMA249:LMA252 LVW249:LVW252 MFS249:MFS252 MPO249:MPO252 MZK249:MZK252 NJG249:NJG252 NTC249:NTC252 OCY249:OCY252 OMU249:OMU252 OWQ249:OWQ252 PGM249:PGM252 PQI249:PQI252 QAE249:QAE252 QKA249:QKA252 QTW249:QTW252 RDS249:RDS252 RNO249:RNO252 RXK249:RXK252 SHG249:SHG252 SRC249:SRC252 TAY249:TAY252 TKU249:TKU252 TUQ249:TUQ252 UEM249:UEM252 UOI249:UOI252 UYE249:UYE252 VIA249:VIA252 VRW249:VRW252 WBS249:WBS252 WLO249:WLO252 WVK249:WVK252 C65785:C65788 IY65785:IY65788 SU65785:SU65788 ACQ65785:ACQ65788 AMM65785:AMM65788 AWI65785:AWI65788 BGE65785:BGE65788 BQA65785:BQA65788 BZW65785:BZW65788 CJS65785:CJS65788 CTO65785:CTO65788 DDK65785:DDK65788 DNG65785:DNG65788 DXC65785:DXC65788 EGY65785:EGY65788 EQU65785:EQU65788 FAQ65785:FAQ65788 FKM65785:FKM65788 FUI65785:FUI65788 GEE65785:GEE65788 GOA65785:GOA65788 GXW65785:GXW65788 HHS65785:HHS65788 HRO65785:HRO65788 IBK65785:IBK65788 ILG65785:ILG65788 IVC65785:IVC65788 JEY65785:JEY65788 JOU65785:JOU65788 JYQ65785:JYQ65788 KIM65785:KIM65788 KSI65785:KSI65788 LCE65785:LCE65788 LMA65785:LMA65788 LVW65785:LVW65788 MFS65785:MFS65788 MPO65785:MPO65788 MZK65785:MZK65788 NJG65785:NJG65788 NTC65785:NTC65788 OCY65785:OCY65788 OMU65785:OMU65788 OWQ65785:OWQ65788 PGM65785:PGM65788 PQI65785:PQI65788 QAE65785:QAE65788 QKA65785:QKA65788 QTW65785:QTW65788 RDS65785:RDS65788 RNO65785:RNO65788 RXK65785:RXK65788 SHG65785:SHG65788 SRC65785:SRC65788 TAY65785:TAY65788 TKU65785:TKU65788 TUQ65785:TUQ65788 UEM65785:UEM65788 UOI65785:UOI65788 UYE65785:UYE65788 VIA65785:VIA65788 VRW65785:VRW65788 WBS65785:WBS65788 WLO65785:WLO65788 WVK65785:WVK65788 C131321:C131324 IY131321:IY131324 SU131321:SU131324 ACQ131321:ACQ131324 AMM131321:AMM131324 AWI131321:AWI131324 BGE131321:BGE131324 BQA131321:BQA131324 BZW131321:BZW131324 CJS131321:CJS131324 CTO131321:CTO131324 DDK131321:DDK131324 DNG131321:DNG131324 DXC131321:DXC131324 EGY131321:EGY131324 EQU131321:EQU131324 FAQ131321:FAQ131324 FKM131321:FKM131324 FUI131321:FUI131324 GEE131321:GEE131324 GOA131321:GOA131324 GXW131321:GXW131324 HHS131321:HHS131324 HRO131321:HRO131324 IBK131321:IBK131324 ILG131321:ILG131324 IVC131321:IVC131324 JEY131321:JEY131324 JOU131321:JOU131324 JYQ131321:JYQ131324 KIM131321:KIM131324 KSI131321:KSI131324 LCE131321:LCE131324 LMA131321:LMA131324 LVW131321:LVW131324 MFS131321:MFS131324 MPO131321:MPO131324 MZK131321:MZK131324 NJG131321:NJG131324 NTC131321:NTC131324 OCY131321:OCY131324 OMU131321:OMU131324 OWQ131321:OWQ131324 PGM131321:PGM131324 PQI131321:PQI131324 QAE131321:QAE131324 QKA131321:QKA131324 QTW131321:QTW131324 RDS131321:RDS131324 RNO131321:RNO131324 RXK131321:RXK131324 SHG131321:SHG131324 SRC131321:SRC131324 TAY131321:TAY131324 TKU131321:TKU131324 TUQ131321:TUQ131324 UEM131321:UEM131324 UOI131321:UOI131324 UYE131321:UYE131324 VIA131321:VIA131324 VRW131321:VRW131324 WBS131321:WBS131324 WLO131321:WLO131324 WVK131321:WVK131324 C196857:C196860 IY196857:IY196860 SU196857:SU196860 ACQ196857:ACQ196860 AMM196857:AMM196860 AWI196857:AWI196860 BGE196857:BGE196860 BQA196857:BQA196860 BZW196857:BZW196860 CJS196857:CJS196860 CTO196857:CTO196860 DDK196857:DDK196860 DNG196857:DNG196860 DXC196857:DXC196860 EGY196857:EGY196860 EQU196857:EQU196860 FAQ196857:FAQ196860 FKM196857:FKM196860 FUI196857:FUI196860 GEE196857:GEE196860 GOA196857:GOA196860 GXW196857:GXW196860 HHS196857:HHS196860 HRO196857:HRO196860 IBK196857:IBK196860 ILG196857:ILG196860 IVC196857:IVC196860 JEY196857:JEY196860 JOU196857:JOU196860 JYQ196857:JYQ196860 KIM196857:KIM196860 KSI196857:KSI196860 LCE196857:LCE196860 LMA196857:LMA196860 LVW196857:LVW196860 MFS196857:MFS196860 MPO196857:MPO196860 MZK196857:MZK196860 NJG196857:NJG196860 NTC196857:NTC196860 OCY196857:OCY196860 OMU196857:OMU196860 OWQ196857:OWQ196860 PGM196857:PGM196860 PQI196857:PQI196860 QAE196857:QAE196860 QKA196857:QKA196860 QTW196857:QTW196860 RDS196857:RDS196860 RNO196857:RNO196860 RXK196857:RXK196860 SHG196857:SHG196860 SRC196857:SRC196860 TAY196857:TAY196860 TKU196857:TKU196860 TUQ196857:TUQ196860 UEM196857:UEM196860 UOI196857:UOI196860 UYE196857:UYE196860 VIA196857:VIA196860 VRW196857:VRW196860 WBS196857:WBS196860 WLO196857:WLO196860 WVK196857:WVK196860 C262393:C262396 IY262393:IY262396 SU262393:SU262396 ACQ262393:ACQ262396 AMM262393:AMM262396 AWI262393:AWI262396 BGE262393:BGE262396 BQA262393:BQA262396 BZW262393:BZW262396 CJS262393:CJS262396 CTO262393:CTO262396 DDK262393:DDK262396 DNG262393:DNG262396 DXC262393:DXC262396 EGY262393:EGY262396 EQU262393:EQU262396 FAQ262393:FAQ262396 FKM262393:FKM262396 FUI262393:FUI262396 GEE262393:GEE262396 GOA262393:GOA262396 GXW262393:GXW262396 HHS262393:HHS262396 HRO262393:HRO262396 IBK262393:IBK262396 ILG262393:ILG262396 IVC262393:IVC262396 JEY262393:JEY262396 JOU262393:JOU262396 JYQ262393:JYQ262396 KIM262393:KIM262396 KSI262393:KSI262396 LCE262393:LCE262396 LMA262393:LMA262396 LVW262393:LVW262396 MFS262393:MFS262396 MPO262393:MPO262396 MZK262393:MZK262396 NJG262393:NJG262396 NTC262393:NTC262396 OCY262393:OCY262396 OMU262393:OMU262396 OWQ262393:OWQ262396 PGM262393:PGM262396 PQI262393:PQI262396 QAE262393:QAE262396 QKA262393:QKA262396 QTW262393:QTW262396 RDS262393:RDS262396 RNO262393:RNO262396 RXK262393:RXK262396 SHG262393:SHG262396 SRC262393:SRC262396 TAY262393:TAY262396 TKU262393:TKU262396 TUQ262393:TUQ262396 UEM262393:UEM262396 UOI262393:UOI262396 UYE262393:UYE262396 VIA262393:VIA262396 VRW262393:VRW262396 WBS262393:WBS262396 WLO262393:WLO262396 WVK262393:WVK262396 C327929:C327932 IY327929:IY327932 SU327929:SU327932 ACQ327929:ACQ327932 AMM327929:AMM327932 AWI327929:AWI327932 BGE327929:BGE327932 BQA327929:BQA327932 BZW327929:BZW327932 CJS327929:CJS327932 CTO327929:CTO327932 DDK327929:DDK327932 DNG327929:DNG327932 DXC327929:DXC327932 EGY327929:EGY327932 EQU327929:EQU327932 FAQ327929:FAQ327932 FKM327929:FKM327932 FUI327929:FUI327932 GEE327929:GEE327932 GOA327929:GOA327932 GXW327929:GXW327932 HHS327929:HHS327932 HRO327929:HRO327932 IBK327929:IBK327932 ILG327929:ILG327932 IVC327929:IVC327932 JEY327929:JEY327932 JOU327929:JOU327932 JYQ327929:JYQ327932 KIM327929:KIM327932 KSI327929:KSI327932 LCE327929:LCE327932 LMA327929:LMA327932 LVW327929:LVW327932 MFS327929:MFS327932 MPO327929:MPO327932 MZK327929:MZK327932 NJG327929:NJG327932 NTC327929:NTC327932 OCY327929:OCY327932 OMU327929:OMU327932 OWQ327929:OWQ327932 PGM327929:PGM327932 PQI327929:PQI327932 QAE327929:QAE327932 QKA327929:QKA327932 QTW327929:QTW327932 RDS327929:RDS327932 RNO327929:RNO327932 RXK327929:RXK327932 SHG327929:SHG327932 SRC327929:SRC327932 TAY327929:TAY327932 TKU327929:TKU327932 TUQ327929:TUQ327932 UEM327929:UEM327932 UOI327929:UOI327932 UYE327929:UYE327932 VIA327929:VIA327932 VRW327929:VRW327932 WBS327929:WBS327932 WLO327929:WLO327932 WVK327929:WVK327932 C393465:C393468 IY393465:IY393468 SU393465:SU393468 ACQ393465:ACQ393468 AMM393465:AMM393468 AWI393465:AWI393468 BGE393465:BGE393468 BQA393465:BQA393468 BZW393465:BZW393468 CJS393465:CJS393468 CTO393465:CTO393468 DDK393465:DDK393468 DNG393465:DNG393468 DXC393465:DXC393468 EGY393465:EGY393468 EQU393465:EQU393468 FAQ393465:FAQ393468 FKM393465:FKM393468 FUI393465:FUI393468 GEE393465:GEE393468 GOA393465:GOA393468 GXW393465:GXW393468 HHS393465:HHS393468 HRO393465:HRO393468 IBK393465:IBK393468 ILG393465:ILG393468 IVC393465:IVC393468 JEY393465:JEY393468 JOU393465:JOU393468 JYQ393465:JYQ393468 KIM393465:KIM393468 KSI393465:KSI393468 LCE393465:LCE393468 LMA393465:LMA393468 LVW393465:LVW393468 MFS393465:MFS393468 MPO393465:MPO393468 MZK393465:MZK393468 NJG393465:NJG393468 NTC393465:NTC393468 OCY393465:OCY393468 OMU393465:OMU393468 OWQ393465:OWQ393468 PGM393465:PGM393468 PQI393465:PQI393468 QAE393465:QAE393468 QKA393465:QKA393468 QTW393465:QTW393468 RDS393465:RDS393468 RNO393465:RNO393468 RXK393465:RXK393468 SHG393465:SHG393468 SRC393465:SRC393468 TAY393465:TAY393468 TKU393465:TKU393468 TUQ393465:TUQ393468 UEM393465:UEM393468 UOI393465:UOI393468 UYE393465:UYE393468 VIA393465:VIA393468 VRW393465:VRW393468 WBS393465:WBS393468 WLO393465:WLO393468 WVK393465:WVK393468 C459001:C459004 IY459001:IY459004 SU459001:SU459004 ACQ459001:ACQ459004 AMM459001:AMM459004 AWI459001:AWI459004 BGE459001:BGE459004 BQA459001:BQA459004 BZW459001:BZW459004 CJS459001:CJS459004 CTO459001:CTO459004 DDK459001:DDK459004 DNG459001:DNG459004 DXC459001:DXC459004 EGY459001:EGY459004 EQU459001:EQU459004 FAQ459001:FAQ459004 FKM459001:FKM459004 FUI459001:FUI459004 GEE459001:GEE459004 GOA459001:GOA459004 GXW459001:GXW459004 HHS459001:HHS459004 HRO459001:HRO459004 IBK459001:IBK459004 ILG459001:ILG459004 IVC459001:IVC459004 JEY459001:JEY459004 JOU459001:JOU459004 JYQ459001:JYQ459004 KIM459001:KIM459004 KSI459001:KSI459004 LCE459001:LCE459004 LMA459001:LMA459004 LVW459001:LVW459004 MFS459001:MFS459004 MPO459001:MPO459004 MZK459001:MZK459004 NJG459001:NJG459004 NTC459001:NTC459004 OCY459001:OCY459004 OMU459001:OMU459004 OWQ459001:OWQ459004 PGM459001:PGM459004 PQI459001:PQI459004 QAE459001:QAE459004 QKA459001:QKA459004 QTW459001:QTW459004 RDS459001:RDS459004 RNO459001:RNO459004 RXK459001:RXK459004 SHG459001:SHG459004 SRC459001:SRC459004 TAY459001:TAY459004 TKU459001:TKU459004 TUQ459001:TUQ459004 UEM459001:UEM459004 UOI459001:UOI459004 UYE459001:UYE459004 VIA459001:VIA459004 VRW459001:VRW459004 WBS459001:WBS459004 WLO459001:WLO459004 WVK459001:WVK459004 C524537:C524540 IY524537:IY524540 SU524537:SU524540 ACQ524537:ACQ524540 AMM524537:AMM524540 AWI524537:AWI524540 BGE524537:BGE524540 BQA524537:BQA524540 BZW524537:BZW524540 CJS524537:CJS524540 CTO524537:CTO524540 DDK524537:DDK524540 DNG524537:DNG524540 DXC524537:DXC524540 EGY524537:EGY524540 EQU524537:EQU524540 FAQ524537:FAQ524540 FKM524537:FKM524540 FUI524537:FUI524540 GEE524537:GEE524540 GOA524537:GOA524540 GXW524537:GXW524540 HHS524537:HHS524540 HRO524537:HRO524540 IBK524537:IBK524540 ILG524537:ILG524540 IVC524537:IVC524540 JEY524537:JEY524540 JOU524537:JOU524540 JYQ524537:JYQ524540 KIM524537:KIM524540 KSI524537:KSI524540 LCE524537:LCE524540 LMA524537:LMA524540 LVW524537:LVW524540 MFS524537:MFS524540 MPO524537:MPO524540 MZK524537:MZK524540 NJG524537:NJG524540 NTC524537:NTC524540 OCY524537:OCY524540 OMU524537:OMU524540 OWQ524537:OWQ524540 PGM524537:PGM524540 PQI524537:PQI524540 QAE524537:QAE524540 QKA524537:QKA524540 QTW524537:QTW524540 RDS524537:RDS524540 RNO524537:RNO524540 RXK524537:RXK524540 SHG524537:SHG524540 SRC524537:SRC524540 TAY524537:TAY524540 TKU524537:TKU524540 TUQ524537:TUQ524540 UEM524537:UEM524540 UOI524537:UOI524540 UYE524537:UYE524540 VIA524537:VIA524540 VRW524537:VRW524540 WBS524537:WBS524540 WLO524537:WLO524540 WVK524537:WVK524540 C590073:C590076 IY590073:IY590076 SU590073:SU590076 ACQ590073:ACQ590076 AMM590073:AMM590076 AWI590073:AWI590076 BGE590073:BGE590076 BQA590073:BQA590076 BZW590073:BZW590076 CJS590073:CJS590076 CTO590073:CTO590076 DDK590073:DDK590076 DNG590073:DNG590076 DXC590073:DXC590076 EGY590073:EGY590076 EQU590073:EQU590076 FAQ590073:FAQ590076 FKM590073:FKM590076 FUI590073:FUI590076 GEE590073:GEE590076 GOA590073:GOA590076 GXW590073:GXW590076 HHS590073:HHS590076 HRO590073:HRO590076 IBK590073:IBK590076 ILG590073:ILG590076 IVC590073:IVC590076 JEY590073:JEY590076 JOU590073:JOU590076 JYQ590073:JYQ590076 KIM590073:KIM590076 KSI590073:KSI590076 LCE590073:LCE590076 LMA590073:LMA590076 LVW590073:LVW590076 MFS590073:MFS590076 MPO590073:MPO590076 MZK590073:MZK590076 NJG590073:NJG590076 NTC590073:NTC590076 OCY590073:OCY590076 OMU590073:OMU590076 OWQ590073:OWQ590076 PGM590073:PGM590076 PQI590073:PQI590076 QAE590073:QAE590076 QKA590073:QKA590076 QTW590073:QTW590076 RDS590073:RDS590076 RNO590073:RNO590076 RXK590073:RXK590076 SHG590073:SHG590076 SRC590073:SRC590076 TAY590073:TAY590076 TKU590073:TKU590076 TUQ590073:TUQ590076 UEM590073:UEM590076 UOI590073:UOI590076 UYE590073:UYE590076 VIA590073:VIA590076 VRW590073:VRW590076 WBS590073:WBS590076 WLO590073:WLO590076 WVK590073:WVK590076 C655609:C655612 IY655609:IY655612 SU655609:SU655612 ACQ655609:ACQ655612 AMM655609:AMM655612 AWI655609:AWI655612 BGE655609:BGE655612 BQA655609:BQA655612 BZW655609:BZW655612 CJS655609:CJS655612 CTO655609:CTO655612 DDK655609:DDK655612 DNG655609:DNG655612 DXC655609:DXC655612 EGY655609:EGY655612 EQU655609:EQU655612 FAQ655609:FAQ655612 FKM655609:FKM655612 FUI655609:FUI655612 GEE655609:GEE655612 GOA655609:GOA655612 GXW655609:GXW655612 HHS655609:HHS655612 HRO655609:HRO655612 IBK655609:IBK655612 ILG655609:ILG655612 IVC655609:IVC655612 JEY655609:JEY655612 JOU655609:JOU655612 JYQ655609:JYQ655612 KIM655609:KIM655612 KSI655609:KSI655612 LCE655609:LCE655612 LMA655609:LMA655612 LVW655609:LVW655612 MFS655609:MFS655612 MPO655609:MPO655612 MZK655609:MZK655612 NJG655609:NJG655612 NTC655609:NTC655612 OCY655609:OCY655612 OMU655609:OMU655612 OWQ655609:OWQ655612 PGM655609:PGM655612 PQI655609:PQI655612 QAE655609:QAE655612 QKA655609:QKA655612 QTW655609:QTW655612 RDS655609:RDS655612 RNO655609:RNO655612 RXK655609:RXK655612 SHG655609:SHG655612 SRC655609:SRC655612 TAY655609:TAY655612 TKU655609:TKU655612 TUQ655609:TUQ655612 UEM655609:UEM655612 UOI655609:UOI655612 UYE655609:UYE655612 VIA655609:VIA655612 VRW655609:VRW655612 WBS655609:WBS655612 WLO655609:WLO655612 WVK655609:WVK655612 C721145:C721148 IY721145:IY721148 SU721145:SU721148 ACQ721145:ACQ721148 AMM721145:AMM721148 AWI721145:AWI721148 BGE721145:BGE721148 BQA721145:BQA721148 BZW721145:BZW721148 CJS721145:CJS721148 CTO721145:CTO721148 DDK721145:DDK721148 DNG721145:DNG721148 DXC721145:DXC721148 EGY721145:EGY721148 EQU721145:EQU721148 FAQ721145:FAQ721148 FKM721145:FKM721148 FUI721145:FUI721148 GEE721145:GEE721148 GOA721145:GOA721148 GXW721145:GXW721148 HHS721145:HHS721148 HRO721145:HRO721148 IBK721145:IBK721148 ILG721145:ILG721148 IVC721145:IVC721148 JEY721145:JEY721148 JOU721145:JOU721148 JYQ721145:JYQ721148 KIM721145:KIM721148 KSI721145:KSI721148 LCE721145:LCE721148 LMA721145:LMA721148 LVW721145:LVW721148 MFS721145:MFS721148 MPO721145:MPO721148 MZK721145:MZK721148 NJG721145:NJG721148 NTC721145:NTC721148 OCY721145:OCY721148 OMU721145:OMU721148 OWQ721145:OWQ721148 PGM721145:PGM721148 PQI721145:PQI721148 QAE721145:QAE721148 QKA721145:QKA721148 QTW721145:QTW721148 RDS721145:RDS721148 RNO721145:RNO721148 RXK721145:RXK721148 SHG721145:SHG721148 SRC721145:SRC721148 TAY721145:TAY721148 TKU721145:TKU721148 TUQ721145:TUQ721148 UEM721145:UEM721148 UOI721145:UOI721148 UYE721145:UYE721148 VIA721145:VIA721148 VRW721145:VRW721148 WBS721145:WBS721148 WLO721145:WLO721148 WVK721145:WVK721148 C786681:C786684 IY786681:IY786684 SU786681:SU786684 ACQ786681:ACQ786684 AMM786681:AMM786684 AWI786681:AWI786684 BGE786681:BGE786684 BQA786681:BQA786684 BZW786681:BZW786684 CJS786681:CJS786684 CTO786681:CTO786684 DDK786681:DDK786684 DNG786681:DNG786684 DXC786681:DXC786684 EGY786681:EGY786684 EQU786681:EQU786684 FAQ786681:FAQ786684 FKM786681:FKM786684 FUI786681:FUI786684 GEE786681:GEE786684 GOA786681:GOA786684 GXW786681:GXW786684 HHS786681:HHS786684 HRO786681:HRO786684 IBK786681:IBK786684 ILG786681:ILG786684 IVC786681:IVC786684 JEY786681:JEY786684 JOU786681:JOU786684 JYQ786681:JYQ786684 KIM786681:KIM786684 KSI786681:KSI786684 LCE786681:LCE786684 LMA786681:LMA786684 LVW786681:LVW786684 MFS786681:MFS786684 MPO786681:MPO786684 MZK786681:MZK786684 NJG786681:NJG786684 NTC786681:NTC786684 OCY786681:OCY786684 OMU786681:OMU786684 OWQ786681:OWQ786684 PGM786681:PGM786684 PQI786681:PQI786684 QAE786681:QAE786684 QKA786681:QKA786684 QTW786681:QTW786684 RDS786681:RDS786684 RNO786681:RNO786684 RXK786681:RXK786684 SHG786681:SHG786684 SRC786681:SRC786684 TAY786681:TAY786684 TKU786681:TKU786684 TUQ786681:TUQ786684 UEM786681:UEM786684 UOI786681:UOI786684 UYE786681:UYE786684 VIA786681:VIA786684 VRW786681:VRW786684 WBS786681:WBS786684 WLO786681:WLO786684 WVK786681:WVK786684 C852217:C852220 IY852217:IY852220 SU852217:SU852220 ACQ852217:ACQ852220 AMM852217:AMM852220 AWI852217:AWI852220 BGE852217:BGE852220 BQA852217:BQA852220 BZW852217:BZW852220 CJS852217:CJS852220 CTO852217:CTO852220 DDK852217:DDK852220 DNG852217:DNG852220 DXC852217:DXC852220 EGY852217:EGY852220 EQU852217:EQU852220 FAQ852217:FAQ852220 FKM852217:FKM852220 FUI852217:FUI852220 GEE852217:GEE852220 GOA852217:GOA852220 GXW852217:GXW852220 HHS852217:HHS852220 HRO852217:HRO852220 IBK852217:IBK852220 ILG852217:ILG852220 IVC852217:IVC852220 JEY852217:JEY852220 JOU852217:JOU852220 JYQ852217:JYQ852220 KIM852217:KIM852220 KSI852217:KSI852220 LCE852217:LCE852220 LMA852217:LMA852220 LVW852217:LVW852220 MFS852217:MFS852220 MPO852217:MPO852220 MZK852217:MZK852220 NJG852217:NJG852220 NTC852217:NTC852220 OCY852217:OCY852220 OMU852217:OMU852220 OWQ852217:OWQ852220 PGM852217:PGM852220 PQI852217:PQI852220 QAE852217:QAE852220 QKA852217:QKA852220 QTW852217:QTW852220 RDS852217:RDS852220 RNO852217:RNO852220 RXK852217:RXK852220 SHG852217:SHG852220 SRC852217:SRC852220 TAY852217:TAY852220 TKU852217:TKU852220 TUQ852217:TUQ852220 UEM852217:UEM852220 UOI852217:UOI852220 UYE852217:UYE852220 VIA852217:VIA852220 VRW852217:VRW852220 WBS852217:WBS852220 WLO852217:WLO852220 WVK852217:WVK852220 C917753:C917756 IY917753:IY917756 SU917753:SU917756 ACQ917753:ACQ917756 AMM917753:AMM917756 AWI917753:AWI917756 BGE917753:BGE917756 BQA917753:BQA917756 BZW917753:BZW917756 CJS917753:CJS917756 CTO917753:CTO917756 DDK917753:DDK917756 DNG917753:DNG917756 DXC917753:DXC917756 EGY917753:EGY917756 EQU917753:EQU917756 FAQ917753:FAQ917756 FKM917753:FKM917756 FUI917753:FUI917756 GEE917753:GEE917756 GOA917753:GOA917756 GXW917753:GXW917756 HHS917753:HHS917756 HRO917753:HRO917756 IBK917753:IBK917756 ILG917753:ILG917756 IVC917753:IVC917756 JEY917753:JEY917756 JOU917753:JOU917756 JYQ917753:JYQ917756 KIM917753:KIM917756 KSI917753:KSI917756 LCE917753:LCE917756 LMA917753:LMA917756 LVW917753:LVW917756 MFS917753:MFS917756 MPO917753:MPO917756 MZK917753:MZK917756 NJG917753:NJG917756 NTC917753:NTC917756 OCY917753:OCY917756 OMU917753:OMU917756 OWQ917753:OWQ917756 PGM917753:PGM917756 PQI917753:PQI917756 QAE917753:QAE917756 QKA917753:QKA917756 QTW917753:QTW917756 RDS917753:RDS917756 RNO917753:RNO917756 RXK917753:RXK917756 SHG917753:SHG917756 SRC917753:SRC917756 TAY917753:TAY917756 TKU917753:TKU917756 TUQ917753:TUQ917756 UEM917753:UEM917756 UOI917753:UOI917756 UYE917753:UYE917756 VIA917753:VIA917756 VRW917753:VRW917756 WBS917753:WBS917756 WLO917753:WLO917756 WVK917753:WVK917756 C983289:C983292 IY983289:IY983292 SU983289:SU983292 ACQ983289:ACQ983292 AMM983289:AMM983292 AWI983289:AWI983292 BGE983289:BGE983292 BQA983289:BQA983292 BZW983289:BZW983292 CJS983289:CJS983292 CTO983289:CTO983292 DDK983289:DDK983292 DNG983289:DNG983292 DXC983289:DXC983292 EGY983289:EGY983292 EQU983289:EQU983292 FAQ983289:FAQ983292 FKM983289:FKM983292 FUI983289:FUI983292 GEE983289:GEE983292 GOA983289:GOA983292 GXW983289:GXW983292 HHS983289:HHS983292 HRO983289:HRO983292 IBK983289:IBK983292 ILG983289:ILG983292 IVC983289:IVC983292 JEY983289:JEY983292 JOU983289:JOU983292 JYQ983289:JYQ983292 KIM983289:KIM983292 KSI983289:KSI983292 LCE983289:LCE983292 LMA983289:LMA983292 LVW983289:LVW983292 MFS983289:MFS983292 MPO983289:MPO983292 MZK983289:MZK983292 NJG983289:NJG983292 NTC983289:NTC983292 OCY983289:OCY983292 OMU983289:OMU983292 OWQ983289:OWQ983292 PGM983289:PGM983292 PQI983289:PQI983292 QAE983289:QAE983292 QKA983289:QKA983292 QTW983289:QTW983292 RDS983289:RDS983292 RNO983289:RNO983292 RXK983289:RXK983292 SHG983289:SHG983292 SRC983289:SRC983292 TAY983289:TAY983292 TKU983289:TKU983292 TUQ983289:TUQ983292 UEM983289:UEM983292 UOI983289:UOI983292 UYE983289:UYE983292 VIA983289:VIA983292 VRW983289:VRW983292 WBS983289:WBS983292 WLO983289:WLO983292 WVK983289:WVK983292 C261 IY261 SU261 ACQ261 AMM261 AWI261 BGE261 BQA261 BZW261 CJS261 CTO261 DDK261 DNG261 DXC261 EGY261 EQU261 FAQ261 FKM261 FUI261 GEE261 GOA261 GXW261 HHS261 HRO261 IBK261 ILG261 IVC261 JEY261 JOU261 JYQ261 KIM261 KSI261 LCE261 LMA261 LVW261 MFS261 MPO261 MZK261 NJG261 NTC261 OCY261 OMU261 OWQ261 PGM261 PQI261 QAE261 QKA261 QTW261 RDS261 RNO261 RXK261 SHG261 SRC261 TAY261 TKU261 TUQ261 UEM261 UOI261 UYE261 VIA261 VRW261 WBS261 WLO261 WVK261 C65797 IY65797 SU65797 ACQ65797 AMM65797 AWI65797 BGE65797 BQA65797 BZW65797 CJS65797 CTO65797 DDK65797 DNG65797 DXC65797 EGY65797 EQU65797 FAQ65797 FKM65797 FUI65797 GEE65797 GOA65797 GXW65797 HHS65797 HRO65797 IBK65797 ILG65797 IVC65797 JEY65797 JOU65797 JYQ65797 KIM65797 KSI65797 LCE65797 LMA65797 LVW65797 MFS65797 MPO65797 MZK65797 NJG65797 NTC65797 OCY65797 OMU65797 OWQ65797 PGM65797 PQI65797 QAE65797 QKA65797 QTW65797 RDS65797 RNO65797 RXK65797 SHG65797 SRC65797 TAY65797 TKU65797 TUQ65797 UEM65797 UOI65797 UYE65797 VIA65797 VRW65797 WBS65797 WLO65797 WVK65797 C131333 IY131333 SU131333 ACQ131333 AMM131333 AWI131333 BGE131333 BQA131333 BZW131333 CJS131333 CTO131333 DDK131333 DNG131333 DXC131333 EGY131333 EQU131333 FAQ131333 FKM131333 FUI131333 GEE131333 GOA131333 GXW131333 HHS131333 HRO131333 IBK131333 ILG131333 IVC131333 JEY131333 JOU131333 JYQ131333 KIM131333 KSI131333 LCE131333 LMA131333 LVW131333 MFS131333 MPO131333 MZK131333 NJG131333 NTC131333 OCY131333 OMU131333 OWQ131333 PGM131333 PQI131333 QAE131333 QKA131333 QTW131333 RDS131333 RNO131333 RXK131333 SHG131333 SRC131333 TAY131333 TKU131333 TUQ131333 UEM131333 UOI131333 UYE131333 VIA131333 VRW131333 WBS131333 WLO131333 WVK131333 C196869 IY196869 SU196869 ACQ196869 AMM196869 AWI196869 BGE196869 BQA196869 BZW196869 CJS196869 CTO196869 DDK196869 DNG196869 DXC196869 EGY196869 EQU196869 FAQ196869 FKM196869 FUI196869 GEE196869 GOA196869 GXW196869 HHS196869 HRO196869 IBK196869 ILG196869 IVC196869 JEY196869 JOU196869 JYQ196869 KIM196869 KSI196869 LCE196869 LMA196869 LVW196869 MFS196869 MPO196869 MZK196869 NJG196869 NTC196869 OCY196869 OMU196869 OWQ196869 PGM196869 PQI196869 QAE196869 QKA196869 QTW196869 RDS196869 RNO196869 RXK196869 SHG196869 SRC196869 TAY196869 TKU196869 TUQ196869 UEM196869 UOI196869 UYE196869 VIA196869 VRW196869 WBS196869 WLO196869 WVK196869 C262405 IY262405 SU262405 ACQ262405 AMM262405 AWI262405 BGE262405 BQA262405 BZW262405 CJS262405 CTO262405 DDK262405 DNG262405 DXC262405 EGY262405 EQU262405 FAQ262405 FKM262405 FUI262405 GEE262405 GOA262405 GXW262405 HHS262405 HRO262405 IBK262405 ILG262405 IVC262405 JEY262405 JOU262405 JYQ262405 KIM262405 KSI262405 LCE262405 LMA262405 LVW262405 MFS262405 MPO262405 MZK262405 NJG262405 NTC262405 OCY262405 OMU262405 OWQ262405 PGM262405 PQI262405 QAE262405 QKA262405 QTW262405 RDS262405 RNO262405 RXK262405 SHG262405 SRC262405 TAY262405 TKU262405 TUQ262405 UEM262405 UOI262405 UYE262405 VIA262405 VRW262405 WBS262405 WLO262405 WVK262405 C327941 IY327941 SU327941 ACQ327941 AMM327941 AWI327941 BGE327941 BQA327941 BZW327941 CJS327941 CTO327941 DDK327941 DNG327941 DXC327941 EGY327941 EQU327941 FAQ327941 FKM327941 FUI327941 GEE327941 GOA327941 GXW327941 HHS327941 HRO327941 IBK327941 ILG327941 IVC327941 JEY327941 JOU327941 JYQ327941 KIM327941 KSI327941 LCE327941 LMA327941 LVW327941 MFS327941 MPO327941 MZK327941 NJG327941 NTC327941 OCY327941 OMU327941 OWQ327941 PGM327941 PQI327941 QAE327941 QKA327941 QTW327941 RDS327941 RNO327941 RXK327941 SHG327941 SRC327941 TAY327941 TKU327941 TUQ327941 UEM327941 UOI327941 UYE327941 VIA327941 VRW327941 WBS327941 WLO327941 WVK327941 C393477 IY393477 SU393477 ACQ393477 AMM393477 AWI393477 BGE393477 BQA393477 BZW393477 CJS393477 CTO393477 DDK393477 DNG393477 DXC393477 EGY393477 EQU393477 FAQ393477 FKM393477 FUI393477 GEE393477 GOA393477 GXW393477 HHS393477 HRO393477 IBK393477 ILG393477 IVC393477 JEY393477 JOU393477 JYQ393477 KIM393477 KSI393477 LCE393477 LMA393477 LVW393477 MFS393477 MPO393477 MZK393477 NJG393477 NTC393477 OCY393477 OMU393477 OWQ393477 PGM393477 PQI393477 QAE393477 QKA393477 QTW393477 RDS393477 RNO393477 RXK393477 SHG393477 SRC393477 TAY393477 TKU393477 TUQ393477 UEM393477 UOI393477 UYE393477 VIA393477 VRW393477 WBS393477 WLO393477 WVK393477 C459013 IY459013 SU459013 ACQ459013 AMM459013 AWI459013 BGE459013 BQA459013 BZW459013 CJS459013 CTO459013 DDK459013 DNG459013 DXC459013 EGY459013 EQU459013 FAQ459013 FKM459013 FUI459013 GEE459013 GOA459013 GXW459013 HHS459013 HRO459013 IBK459013 ILG459013 IVC459013 JEY459013 JOU459013 JYQ459013 KIM459013 KSI459013 LCE459013 LMA459013 LVW459013 MFS459013 MPO459013 MZK459013 NJG459013 NTC459013 OCY459013 OMU459013 OWQ459013 PGM459013 PQI459013 QAE459013 QKA459013 QTW459013 RDS459013 RNO459013 RXK459013 SHG459013 SRC459013 TAY459013 TKU459013 TUQ459013 UEM459013 UOI459013 UYE459013 VIA459013 VRW459013 WBS459013 WLO459013 WVK459013 C524549 IY524549 SU524549 ACQ524549 AMM524549 AWI524549 BGE524549 BQA524549 BZW524549 CJS524549 CTO524549 DDK524549 DNG524549 DXC524549 EGY524549 EQU524549 FAQ524549 FKM524549 FUI524549 GEE524549 GOA524549 GXW524549 HHS524549 HRO524549 IBK524549 ILG524549 IVC524549 JEY524549 JOU524549 JYQ524549 KIM524549 KSI524549 LCE524549 LMA524549 LVW524549 MFS524549 MPO524549 MZK524549 NJG524549 NTC524549 OCY524549 OMU524549 OWQ524549 PGM524549 PQI524549 QAE524549 QKA524549 QTW524549 RDS524549 RNO524549 RXK524549 SHG524549 SRC524549 TAY524549 TKU524549 TUQ524549 UEM524549 UOI524549 UYE524549 VIA524549 VRW524549 WBS524549 WLO524549 WVK524549 C590085 IY590085 SU590085 ACQ590085 AMM590085 AWI590085 BGE590085 BQA590085 BZW590085 CJS590085 CTO590085 DDK590085 DNG590085 DXC590085 EGY590085 EQU590085 FAQ590085 FKM590085 FUI590085 GEE590085 GOA590085 GXW590085 HHS590085 HRO590085 IBK590085 ILG590085 IVC590085 JEY590085 JOU590085 JYQ590085 KIM590085 KSI590085 LCE590085 LMA590085 LVW590085 MFS590085 MPO590085 MZK590085 NJG590085 NTC590085 OCY590085 OMU590085 OWQ590085 PGM590085 PQI590085 QAE590085 QKA590085 QTW590085 RDS590085 RNO590085 RXK590085 SHG590085 SRC590085 TAY590085 TKU590085 TUQ590085 UEM590085 UOI590085 UYE590085 VIA590085 VRW590085 WBS590085 WLO590085 WVK590085 C655621 IY655621 SU655621 ACQ655621 AMM655621 AWI655621 BGE655621 BQA655621 BZW655621 CJS655621 CTO655621 DDK655621 DNG655621 DXC655621 EGY655621 EQU655621 FAQ655621 FKM655621 FUI655621 GEE655621 GOA655621 GXW655621 HHS655621 HRO655621 IBK655621 ILG655621 IVC655621 JEY655621 JOU655621 JYQ655621 KIM655621 KSI655621 LCE655621 LMA655621 LVW655621 MFS655621 MPO655621 MZK655621 NJG655621 NTC655621 OCY655621 OMU655621 OWQ655621 PGM655621 PQI655621 QAE655621 QKA655621 QTW655621 RDS655621 RNO655621 RXK655621 SHG655621 SRC655621 TAY655621 TKU655621 TUQ655621 UEM655621 UOI655621 UYE655621 VIA655621 VRW655621 WBS655621 WLO655621 WVK655621 C721157 IY721157 SU721157 ACQ721157 AMM721157 AWI721157 BGE721157 BQA721157 BZW721157 CJS721157 CTO721157 DDK721157 DNG721157 DXC721157 EGY721157 EQU721157 FAQ721157 FKM721157 FUI721157 GEE721157 GOA721157 GXW721157 HHS721157 HRO721157 IBK721157 ILG721157 IVC721157 JEY721157 JOU721157 JYQ721157 KIM721157 KSI721157 LCE721157 LMA721157 LVW721157 MFS721157 MPO721157 MZK721157 NJG721157 NTC721157 OCY721157 OMU721157 OWQ721157 PGM721157 PQI721157 QAE721157 QKA721157 QTW721157 RDS721157 RNO721157 RXK721157 SHG721157 SRC721157 TAY721157 TKU721157 TUQ721157 UEM721157 UOI721157 UYE721157 VIA721157 VRW721157 WBS721157 WLO721157 WVK721157 C786693 IY786693 SU786693 ACQ786693 AMM786693 AWI786693 BGE786693 BQA786693 BZW786693 CJS786693 CTO786693 DDK786693 DNG786693 DXC786693 EGY786693 EQU786693 FAQ786693 FKM786693 FUI786693 GEE786693 GOA786693 GXW786693 HHS786693 HRO786693 IBK786693 ILG786693 IVC786693 JEY786693 JOU786693 JYQ786693 KIM786693 KSI786693 LCE786693 LMA786693 LVW786693 MFS786693 MPO786693 MZK786693 NJG786693 NTC786693 OCY786693 OMU786693 OWQ786693 PGM786693 PQI786693 QAE786693 QKA786693 QTW786693 RDS786693 RNO786693 RXK786693 SHG786693 SRC786693 TAY786693 TKU786693 TUQ786693 UEM786693 UOI786693 UYE786693 VIA786693 VRW786693 WBS786693 WLO786693 WVK786693 C852229 IY852229 SU852229 ACQ852229 AMM852229 AWI852229 BGE852229 BQA852229 BZW852229 CJS852229 CTO852229 DDK852229 DNG852229 DXC852229 EGY852229 EQU852229 FAQ852229 FKM852229 FUI852229 GEE852229 GOA852229 GXW852229 HHS852229 HRO852229 IBK852229 ILG852229 IVC852229 JEY852229 JOU852229 JYQ852229 KIM852229 KSI852229 LCE852229 LMA852229 LVW852229 MFS852229 MPO852229 MZK852229 NJG852229 NTC852229 OCY852229 OMU852229 OWQ852229 PGM852229 PQI852229 QAE852229 QKA852229 QTW852229 RDS852229 RNO852229 RXK852229 SHG852229 SRC852229 TAY852229 TKU852229 TUQ852229 UEM852229 UOI852229 UYE852229 VIA852229 VRW852229 WBS852229 WLO852229 WVK852229 C917765 IY917765 SU917765 ACQ917765 AMM917765 AWI917765 BGE917765 BQA917765 BZW917765 CJS917765 CTO917765 DDK917765 DNG917765 DXC917765 EGY917765 EQU917765 FAQ917765 FKM917765 FUI917765 GEE917765 GOA917765 GXW917765 HHS917765 HRO917765 IBK917765 ILG917765 IVC917765 JEY917765 JOU917765 JYQ917765 KIM917765 KSI917765 LCE917765 LMA917765 LVW917765 MFS917765 MPO917765 MZK917765 NJG917765 NTC917765 OCY917765 OMU917765 OWQ917765 PGM917765 PQI917765 QAE917765 QKA917765 QTW917765 RDS917765 RNO917765 RXK917765 SHG917765 SRC917765 TAY917765 TKU917765 TUQ917765 UEM917765 UOI917765 UYE917765 VIA917765 VRW917765 WBS917765 WLO917765 WVK917765 C983301 IY983301 SU983301 ACQ983301 AMM983301 AWI983301 BGE983301 BQA983301 BZW983301 CJS983301 CTO983301 DDK983301 DNG983301 DXC983301 EGY983301 EQU983301 FAQ983301 FKM983301 FUI983301 GEE983301 GOA983301 GXW983301 HHS983301 HRO983301 IBK983301 ILG983301 IVC983301 JEY983301 JOU983301 JYQ983301 KIM983301 KSI983301 LCE983301 LMA983301 LVW983301 MFS983301 MPO983301 MZK983301 NJG983301 NTC983301 OCY983301 OMU983301 OWQ983301 PGM983301 PQI983301 QAE983301 QKA983301 QTW983301 RDS983301 RNO983301 RXK983301 SHG983301 SRC983301 TAY983301 TKU983301 TUQ983301 UEM983301 UOI983301 UYE983301 VIA983301 VRW983301 WBS983301 WLO983301 WVK983301 C265 IY265 SU265 ACQ265 AMM265 AWI265 BGE265 BQA265 BZW265 CJS265 CTO265 DDK265 DNG265 DXC265 EGY265 EQU265 FAQ265 FKM265 FUI265 GEE265 GOA265 GXW265 HHS265 HRO265 IBK265 ILG265 IVC265 JEY265 JOU265 JYQ265 KIM265 KSI265 LCE265 LMA265 LVW265 MFS265 MPO265 MZK265 NJG265 NTC265 OCY265 OMU265 OWQ265 PGM265 PQI265 QAE265 QKA265 QTW265 RDS265 RNO265 RXK265 SHG265 SRC265 TAY265 TKU265 TUQ265 UEM265 UOI265 UYE265 VIA265 VRW265 WBS265 WLO265 WVK265 C65801 IY65801 SU65801 ACQ65801 AMM65801 AWI65801 BGE65801 BQA65801 BZW65801 CJS65801 CTO65801 DDK65801 DNG65801 DXC65801 EGY65801 EQU65801 FAQ65801 FKM65801 FUI65801 GEE65801 GOA65801 GXW65801 HHS65801 HRO65801 IBK65801 ILG65801 IVC65801 JEY65801 JOU65801 JYQ65801 KIM65801 KSI65801 LCE65801 LMA65801 LVW65801 MFS65801 MPO65801 MZK65801 NJG65801 NTC65801 OCY65801 OMU65801 OWQ65801 PGM65801 PQI65801 QAE65801 QKA65801 QTW65801 RDS65801 RNO65801 RXK65801 SHG65801 SRC65801 TAY65801 TKU65801 TUQ65801 UEM65801 UOI65801 UYE65801 VIA65801 VRW65801 WBS65801 WLO65801 WVK65801 C131337 IY131337 SU131337 ACQ131337 AMM131337 AWI131337 BGE131337 BQA131337 BZW131337 CJS131337 CTO131337 DDK131337 DNG131337 DXC131337 EGY131337 EQU131337 FAQ131337 FKM131337 FUI131337 GEE131337 GOA131337 GXW131337 HHS131337 HRO131337 IBK131337 ILG131337 IVC131337 JEY131337 JOU131337 JYQ131337 KIM131337 KSI131337 LCE131337 LMA131337 LVW131337 MFS131337 MPO131337 MZK131337 NJG131337 NTC131337 OCY131337 OMU131337 OWQ131337 PGM131337 PQI131337 QAE131337 QKA131337 QTW131337 RDS131337 RNO131337 RXK131337 SHG131337 SRC131337 TAY131337 TKU131337 TUQ131337 UEM131337 UOI131337 UYE131337 VIA131337 VRW131337 WBS131337 WLO131337 WVK131337 C196873 IY196873 SU196873 ACQ196873 AMM196873 AWI196873 BGE196873 BQA196873 BZW196873 CJS196873 CTO196873 DDK196873 DNG196873 DXC196873 EGY196873 EQU196873 FAQ196873 FKM196873 FUI196873 GEE196873 GOA196873 GXW196873 HHS196873 HRO196873 IBK196873 ILG196873 IVC196873 JEY196873 JOU196873 JYQ196873 KIM196873 KSI196873 LCE196873 LMA196873 LVW196873 MFS196873 MPO196873 MZK196873 NJG196873 NTC196873 OCY196873 OMU196873 OWQ196873 PGM196873 PQI196873 QAE196873 QKA196873 QTW196873 RDS196873 RNO196873 RXK196873 SHG196873 SRC196873 TAY196873 TKU196873 TUQ196873 UEM196873 UOI196873 UYE196873 VIA196873 VRW196873 WBS196873 WLO196873 WVK196873 C262409 IY262409 SU262409 ACQ262409 AMM262409 AWI262409 BGE262409 BQA262409 BZW262409 CJS262409 CTO262409 DDK262409 DNG262409 DXC262409 EGY262409 EQU262409 FAQ262409 FKM262409 FUI262409 GEE262409 GOA262409 GXW262409 HHS262409 HRO262409 IBK262409 ILG262409 IVC262409 JEY262409 JOU262409 JYQ262409 KIM262409 KSI262409 LCE262409 LMA262409 LVW262409 MFS262409 MPO262409 MZK262409 NJG262409 NTC262409 OCY262409 OMU262409 OWQ262409 PGM262409 PQI262409 QAE262409 QKA262409 QTW262409 RDS262409 RNO262409 RXK262409 SHG262409 SRC262409 TAY262409 TKU262409 TUQ262409 UEM262409 UOI262409 UYE262409 VIA262409 VRW262409 WBS262409 WLO262409 WVK262409 C327945 IY327945 SU327945 ACQ327945 AMM327945 AWI327945 BGE327945 BQA327945 BZW327945 CJS327945 CTO327945 DDK327945 DNG327945 DXC327945 EGY327945 EQU327945 FAQ327945 FKM327945 FUI327945 GEE327945 GOA327945 GXW327945 HHS327945 HRO327945 IBK327945 ILG327945 IVC327945 JEY327945 JOU327945 JYQ327945 KIM327945 KSI327945 LCE327945 LMA327945 LVW327945 MFS327945 MPO327945 MZK327945 NJG327945 NTC327945 OCY327945 OMU327945 OWQ327945 PGM327945 PQI327945 QAE327945 QKA327945 QTW327945 RDS327945 RNO327945 RXK327945 SHG327945 SRC327945 TAY327945 TKU327945 TUQ327945 UEM327945 UOI327945 UYE327945 VIA327945 VRW327945 WBS327945 WLO327945 WVK327945 C393481 IY393481 SU393481 ACQ393481 AMM393481 AWI393481 BGE393481 BQA393481 BZW393481 CJS393481 CTO393481 DDK393481 DNG393481 DXC393481 EGY393481 EQU393481 FAQ393481 FKM393481 FUI393481 GEE393481 GOA393481 GXW393481 HHS393481 HRO393481 IBK393481 ILG393481 IVC393481 JEY393481 JOU393481 JYQ393481 KIM393481 KSI393481 LCE393481 LMA393481 LVW393481 MFS393481 MPO393481 MZK393481 NJG393481 NTC393481 OCY393481 OMU393481 OWQ393481 PGM393481 PQI393481 QAE393481 QKA393481 QTW393481 RDS393481 RNO393481 RXK393481 SHG393481 SRC393481 TAY393481 TKU393481 TUQ393481 UEM393481 UOI393481 UYE393481 VIA393481 VRW393481 WBS393481 WLO393481 WVK393481 C459017 IY459017 SU459017 ACQ459017 AMM459017 AWI459017 BGE459017 BQA459017 BZW459017 CJS459017 CTO459017 DDK459017 DNG459017 DXC459017 EGY459017 EQU459017 FAQ459017 FKM459017 FUI459017 GEE459017 GOA459017 GXW459017 HHS459017 HRO459017 IBK459017 ILG459017 IVC459017 JEY459017 JOU459017 JYQ459017 KIM459017 KSI459017 LCE459017 LMA459017 LVW459017 MFS459017 MPO459017 MZK459017 NJG459017 NTC459017 OCY459017 OMU459017 OWQ459017 PGM459017 PQI459017 QAE459017 QKA459017 QTW459017 RDS459017 RNO459017 RXK459017 SHG459017 SRC459017 TAY459017 TKU459017 TUQ459017 UEM459017 UOI459017 UYE459017 VIA459017 VRW459017 WBS459017 WLO459017 WVK459017 C524553 IY524553 SU524553 ACQ524553 AMM524553 AWI524553 BGE524553 BQA524553 BZW524553 CJS524553 CTO524553 DDK524553 DNG524553 DXC524553 EGY524553 EQU524553 FAQ524553 FKM524553 FUI524553 GEE524553 GOA524553 GXW524553 HHS524553 HRO524553 IBK524553 ILG524553 IVC524553 JEY524553 JOU524553 JYQ524553 KIM524553 KSI524553 LCE524553 LMA524553 LVW524553 MFS524553 MPO524553 MZK524553 NJG524553 NTC524553 OCY524553 OMU524553 OWQ524553 PGM524553 PQI524553 QAE524553 QKA524553 QTW524553 RDS524553 RNO524553 RXK524553 SHG524553 SRC524553 TAY524553 TKU524553 TUQ524553 UEM524553 UOI524553 UYE524553 VIA524553 VRW524553 WBS524553 WLO524553 WVK524553 C590089 IY590089 SU590089 ACQ590089 AMM590089 AWI590089 BGE590089 BQA590089 BZW590089 CJS590089 CTO590089 DDK590089 DNG590089 DXC590089 EGY590089 EQU590089 FAQ590089 FKM590089 FUI590089 GEE590089 GOA590089 GXW590089 HHS590089 HRO590089 IBK590089 ILG590089 IVC590089 JEY590089 JOU590089 JYQ590089 KIM590089 KSI590089 LCE590089 LMA590089 LVW590089 MFS590089 MPO590089 MZK590089 NJG590089 NTC590089 OCY590089 OMU590089 OWQ590089 PGM590089 PQI590089 QAE590089 QKA590089 QTW590089 RDS590089 RNO590089 RXK590089 SHG590089 SRC590089 TAY590089 TKU590089 TUQ590089 UEM590089 UOI590089 UYE590089 VIA590089 VRW590089 WBS590089 WLO590089 WVK590089 C655625 IY655625 SU655625 ACQ655625 AMM655625 AWI655625 BGE655625 BQA655625 BZW655625 CJS655625 CTO655625 DDK655625 DNG655625 DXC655625 EGY655625 EQU655625 FAQ655625 FKM655625 FUI655625 GEE655625 GOA655625 GXW655625 HHS655625 HRO655625 IBK655625 ILG655625 IVC655625 JEY655625 JOU655625 JYQ655625 KIM655625 KSI655625 LCE655625 LMA655625 LVW655625 MFS655625 MPO655625 MZK655625 NJG655625 NTC655625 OCY655625 OMU655625 OWQ655625 PGM655625 PQI655625 QAE655625 QKA655625 QTW655625 RDS655625 RNO655625 RXK655625 SHG655625 SRC655625 TAY655625 TKU655625 TUQ655625 UEM655625 UOI655625 UYE655625 VIA655625 VRW655625 WBS655625 WLO655625 WVK655625 C721161 IY721161 SU721161 ACQ721161 AMM721161 AWI721161 BGE721161 BQA721161 BZW721161 CJS721161 CTO721161 DDK721161 DNG721161 DXC721161 EGY721161 EQU721161 FAQ721161 FKM721161 FUI721161 GEE721161 GOA721161 GXW721161 HHS721161 HRO721161 IBK721161 ILG721161 IVC721161 JEY721161 JOU721161 JYQ721161 KIM721161 KSI721161 LCE721161 LMA721161 LVW721161 MFS721161 MPO721161 MZK721161 NJG721161 NTC721161 OCY721161 OMU721161 OWQ721161 PGM721161 PQI721161 QAE721161 QKA721161 QTW721161 RDS721161 RNO721161 RXK721161 SHG721161 SRC721161 TAY721161 TKU721161 TUQ721161 UEM721161 UOI721161 UYE721161 VIA721161 VRW721161 WBS721161 WLO721161 WVK721161 C786697 IY786697 SU786697 ACQ786697 AMM786697 AWI786697 BGE786697 BQA786697 BZW786697 CJS786697 CTO786697 DDK786697 DNG786697 DXC786697 EGY786697 EQU786697 FAQ786697 FKM786697 FUI786697 GEE786697 GOA786697 GXW786697 HHS786697 HRO786697 IBK786697 ILG786697 IVC786697 JEY786697 JOU786697 JYQ786697 KIM786697 KSI786697 LCE786697 LMA786697 LVW786697 MFS786697 MPO786697 MZK786697 NJG786697 NTC786697 OCY786697 OMU786697 OWQ786697 PGM786697 PQI786697 QAE786697 QKA786697 QTW786697 RDS786697 RNO786697 RXK786697 SHG786697 SRC786697 TAY786697 TKU786697 TUQ786697 UEM786697 UOI786697 UYE786697 VIA786697 VRW786697 WBS786697 WLO786697 WVK786697 C852233 IY852233 SU852233 ACQ852233 AMM852233 AWI852233 BGE852233 BQA852233 BZW852233 CJS852233 CTO852233 DDK852233 DNG852233 DXC852233 EGY852233 EQU852233 FAQ852233 FKM852233 FUI852233 GEE852233 GOA852233 GXW852233 HHS852233 HRO852233 IBK852233 ILG852233 IVC852233 JEY852233 JOU852233 JYQ852233 KIM852233 KSI852233 LCE852233 LMA852233 LVW852233 MFS852233 MPO852233 MZK852233 NJG852233 NTC852233 OCY852233 OMU852233 OWQ852233 PGM852233 PQI852233 QAE852233 QKA852233 QTW852233 RDS852233 RNO852233 RXK852233 SHG852233 SRC852233 TAY852233 TKU852233 TUQ852233 UEM852233 UOI852233 UYE852233 VIA852233 VRW852233 WBS852233 WLO852233 WVK852233 C917769 IY917769 SU917769 ACQ917769 AMM917769 AWI917769 BGE917769 BQA917769 BZW917769 CJS917769 CTO917769 DDK917769 DNG917769 DXC917769 EGY917769 EQU917769 FAQ917769 FKM917769 FUI917769 GEE917769 GOA917769 GXW917769 HHS917769 HRO917769 IBK917769 ILG917769 IVC917769 JEY917769 JOU917769 JYQ917769 KIM917769 KSI917769 LCE917769 LMA917769 LVW917769 MFS917769 MPO917769 MZK917769 NJG917769 NTC917769 OCY917769 OMU917769 OWQ917769 PGM917769 PQI917769 QAE917769 QKA917769 QTW917769 RDS917769 RNO917769 RXK917769 SHG917769 SRC917769 TAY917769 TKU917769 TUQ917769 UEM917769 UOI917769 UYE917769 VIA917769 VRW917769 WBS917769 WLO917769 WVK917769 C983305 IY983305 SU983305 ACQ983305 AMM983305 AWI983305 BGE983305 BQA983305 BZW983305 CJS983305 CTO983305 DDK983305 DNG983305 DXC983305 EGY983305 EQU983305 FAQ983305 FKM983305 FUI983305 GEE983305 GOA983305 GXW983305 HHS983305 HRO983305 IBK983305 ILG983305 IVC983305 JEY983305 JOU983305 JYQ983305 KIM983305 KSI983305 LCE983305 LMA983305 LVW983305 MFS983305 MPO983305 MZK983305 NJG983305 NTC983305 OCY983305 OMU983305 OWQ983305 PGM983305 PQI983305 QAE983305 QKA983305 QTW983305 RDS983305 RNO983305 RXK983305 SHG983305 SRC983305 TAY983305 TKU983305 TUQ983305 UEM983305 UOI983305 UYE983305 VIA983305 VRW983305 WBS983305 WLO983305 WVK983305 C275:C277 IY275:IY277 SU275:SU277 ACQ275:ACQ277 AMM275:AMM277 AWI275:AWI277 BGE275:BGE277 BQA275:BQA277 BZW275:BZW277 CJS275:CJS277 CTO275:CTO277 DDK275:DDK277 DNG275:DNG277 DXC275:DXC277 EGY275:EGY277 EQU275:EQU277 FAQ275:FAQ277 FKM275:FKM277 FUI275:FUI277 GEE275:GEE277 GOA275:GOA277 GXW275:GXW277 HHS275:HHS277 HRO275:HRO277 IBK275:IBK277 ILG275:ILG277 IVC275:IVC277 JEY275:JEY277 JOU275:JOU277 JYQ275:JYQ277 KIM275:KIM277 KSI275:KSI277 LCE275:LCE277 LMA275:LMA277 LVW275:LVW277 MFS275:MFS277 MPO275:MPO277 MZK275:MZK277 NJG275:NJG277 NTC275:NTC277 OCY275:OCY277 OMU275:OMU277 OWQ275:OWQ277 PGM275:PGM277 PQI275:PQI277 QAE275:QAE277 QKA275:QKA277 QTW275:QTW277 RDS275:RDS277 RNO275:RNO277 RXK275:RXK277 SHG275:SHG277 SRC275:SRC277 TAY275:TAY277 TKU275:TKU277 TUQ275:TUQ277 UEM275:UEM277 UOI275:UOI277 UYE275:UYE277 VIA275:VIA277 VRW275:VRW277 WBS275:WBS277 WLO275:WLO277 WVK275:WVK277 C65811:C65813 IY65811:IY65813 SU65811:SU65813 ACQ65811:ACQ65813 AMM65811:AMM65813 AWI65811:AWI65813 BGE65811:BGE65813 BQA65811:BQA65813 BZW65811:BZW65813 CJS65811:CJS65813 CTO65811:CTO65813 DDK65811:DDK65813 DNG65811:DNG65813 DXC65811:DXC65813 EGY65811:EGY65813 EQU65811:EQU65813 FAQ65811:FAQ65813 FKM65811:FKM65813 FUI65811:FUI65813 GEE65811:GEE65813 GOA65811:GOA65813 GXW65811:GXW65813 HHS65811:HHS65813 HRO65811:HRO65813 IBK65811:IBK65813 ILG65811:ILG65813 IVC65811:IVC65813 JEY65811:JEY65813 JOU65811:JOU65813 JYQ65811:JYQ65813 KIM65811:KIM65813 KSI65811:KSI65813 LCE65811:LCE65813 LMA65811:LMA65813 LVW65811:LVW65813 MFS65811:MFS65813 MPO65811:MPO65813 MZK65811:MZK65813 NJG65811:NJG65813 NTC65811:NTC65813 OCY65811:OCY65813 OMU65811:OMU65813 OWQ65811:OWQ65813 PGM65811:PGM65813 PQI65811:PQI65813 QAE65811:QAE65813 QKA65811:QKA65813 QTW65811:QTW65813 RDS65811:RDS65813 RNO65811:RNO65813 RXK65811:RXK65813 SHG65811:SHG65813 SRC65811:SRC65813 TAY65811:TAY65813 TKU65811:TKU65813 TUQ65811:TUQ65813 UEM65811:UEM65813 UOI65811:UOI65813 UYE65811:UYE65813 VIA65811:VIA65813 VRW65811:VRW65813 WBS65811:WBS65813 WLO65811:WLO65813 WVK65811:WVK65813 C131347:C131349 IY131347:IY131349 SU131347:SU131349 ACQ131347:ACQ131349 AMM131347:AMM131349 AWI131347:AWI131349 BGE131347:BGE131349 BQA131347:BQA131349 BZW131347:BZW131349 CJS131347:CJS131349 CTO131347:CTO131349 DDK131347:DDK131349 DNG131347:DNG131349 DXC131347:DXC131349 EGY131347:EGY131349 EQU131347:EQU131349 FAQ131347:FAQ131349 FKM131347:FKM131349 FUI131347:FUI131349 GEE131347:GEE131349 GOA131347:GOA131349 GXW131347:GXW131349 HHS131347:HHS131349 HRO131347:HRO131349 IBK131347:IBK131349 ILG131347:ILG131349 IVC131347:IVC131349 JEY131347:JEY131349 JOU131347:JOU131349 JYQ131347:JYQ131349 KIM131347:KIM131349 KSI131347:KSI131349 LCE131347:LCE131349 LMA131347:LMA131349 LVW131347:LVW131349 MFS131347:MFS131349 MPO131347:MPO131349 MZK131347:MZK131349 NJG131347:NJG131349 NTC131347:NTC131349 OCY131347:OCY131349 OMU131347:OMU131349 OWQ131347:OWQ131349 PGM131347:PGM131349 PQI131347:PQI131349 QAE131347:QAE131349 QKA131347:QKA131349 QTW131347:QTW131349 RDS131347:RDS131349 RNO131347:RNO131349 RXK131347:RXK131349 SHG131347:SHG131349 SRC131347:SRC131349 TAY131347:TAY131349 TKU131347:TKU131349 TUQ131347:TUQ131349 UEM131347:UEM131349 UOI131347:UOI131349 UYE131347:UYE131349 VIA131347:VIA131349 VRW131347:VRW131349 WBS131347:WBS131349 WLO131347:WLO131349 WVK131347:WVK131349 C196883:C196885 IY196883:IY196885 SU196883:SU196885 ACQ196883:ACQ196885 AMM196883:AMM196885 AWI196883:AWI196885 BGE196883:BGE196885 BQA196883:BQA196885 BZW196883:BZW196885 CJS196883:CJS196885 CTO196883:CTO196885 DDK196883:DDK196885 DNG196883:DNG196885 DXC196883:DXC196885 EGY196883:EGY196885 EQU196883:EQU196885 FAQ196883:FAQ196885 FKM196883:FKM196885 FUI196883:FUI196885 GEE196883:GEE196885 GOA196883:GOA196885 GXW196883:GXW196885 HHS196883:HHS196885 HRO196883:HRO196885 IBK196883:IBK196885 ILG196883:ILG196885 IVC196883:IVC196885 JEY196883:JEY196885 JOU196883:JOU196885 JYQ196883:JYQ196885 KIM196883:KIM196885 KSI196883:KSI196885 LCE196883:LCE196885 LMA196883:LMA196885 LVW196883:LVW196885 MFS196883:MFS196885 MPO196883:MPO196885 MZK196883:MZK196885 NJG196883:NJG196885 NTC196883:NTC196885 OCY196883:OCY196885 OMU196883:OMU196885 OWQ196883:OWQ196885 PGM196883:PGM196885 PQI196883:PQI196885 QAE196883:QAE196885 QKA196883:QKA196885 QTW196883:QTW196885 RDS196883:RDS196885 RNO196883:RNO196885 RXK196883:RXK196885 SHG196883:SHG196885 SRC196883:SRC196885 TAY196883:TAY196885 TKU196883:TKU196885 TUQ196883:TUQ196885 UEM196883:UEM196885 UOI196883:UOI196885 UYE196883:UYE196885 VIA196883:VIA196885 VRW196883:VRW196885 WBS196883:WBS196885 WLO196883:WLO196885 WVK196883:WVK196885 C262419:C262421 IY262419:IY262421 SU262419:SU262421 ACQ262419:ACQ262421 AMM262419:AMM262421 AWI262419:AWI262421 BGE262419:BGE262421 BQA262419:BQA262421 BZW262419:BZW262421 CJS262419:CJS262421 CTO262419:CTO262421 DDK262419:DDK262421 DNG262419:DNG262421 DXC262419:DXC262421 EGY262419:EGY262421 EQU262419:EQU262421 FAQ262419:FAQ262421 FKM262419:FKM262421 FUI262419:FUI262421 GEE262419:GEE262421 GOA262419:GOA262421 GXW262419:GXW262421 HHS262419:HHS262421 HRO262419:HRO262421 IBK262419:IBK262421 ILG262419:ILG262421 IVC262419:IVC262421 JEY262419:JEY262421 JOU262419:JOU262421 JYQ262419:JYQ262421 KIM262419:KIM262421 KSI262419:KSI262421 LCE262419:LCE262421 LMA262419:LMA262421 LVW262419:LVW262421 MFS262419:MFS262421 MPO262419:MPO262421 MZK262419:MZK262421 NJG262419:NJG262421 NTC262419:NTC262421 OCY262419:OCY262421 OMU262419:OMU262421 OWQ262419:OWQ262421 PGM262419:PGM262421 PQI262419:PQI262421 QAE262419:QAE262421 QKA262419:QKA262421 QTW262419:QTW262421 RDS262419:RDS262421 RNO262419:RNO262421 RXK262419:RXK262421 SHG262419:SHG262421 SRC262419:SRC262421 TAY262419:TAY262421 TKU262419:TKU262421 TUQ262419:TUQ262421 UEM262419:UEM262421 UOI262419:UOI262421 UYE262419:UYE262421 VIA262419:VIA262421 VRW262419:VRW262421 WBS262419:WBS262421 WLO262419:WLO262421 WVK262419:WVK262421 C327955:C327957 IY327955:IY327957 SU327955:SU327957 ACQ327955:ACQ327957 AMM327955:AMM327957 AWI327955:AWI327957 BGE327955:BGE327957 BQA327955:BQA327957 BZW327955:BZW327957 CJS327955:CJS327957 CTO327955:CTO327957 DDK327955:DDK327957 DNG327955:DNG327957 DXC327955:DXC327957 EGY327955:EGY327957 EQU327955:EQU327957 FAQ327955:FAQ327957 FKM327955:FKM327957 FUI327955:FUI327957 GEE327955:GEE327957 GOA327955:GOA327957 GXW327955:GXW327957 HHS327955:HHS327957 HRO327955:HRO327957 IBK327955:IBK327957 ILG327955:ILG327957 IVC327955:IVC327957 JEY327955:JEY327957 JOU327955:JOU327957 JYQ327955:JYQ327957 KIM327955:KIM327957 KSI327955:KSI327957 LCE327955:LCE327957 LMA327955:LMA327957 LVW327955:LVW327957 MFS327955:MFS327957 MPO327955:MPO327957 MZK327955:MZK327957 NJG327955:NJG327957 NTC327955:NTC327957 OCY327955:OCY327957 OMU327955:OMU327957 OWQ327955:OWQ327957 PGM327955:PGM327957 PQI327955:PQI327957 QAE327955:QAE327957 QKA327955:QKA327957 QTW327955:QTW327957 RDS327955:RDS327957 RNO327955:RNO327957 RXK327955:RXK327957 SHG327955:SHG327957 SRC327955:SRC327957 TAY327955:TAY327957 TKU327955:TKU327957 TUQ327955:TUQ327957 UEM327955:UEM327957 UOI327955:UOI327957 UYE327955:UYE327957 VIA327955:VIA327957 VRW327955:VRW327957 WBS327955:WBS327957 WLO327955:WLO327957 WVK327955:WVK327957 C393491:C393493 IY393491:IY393493 SU393491:SU393493 ACQ393491:ACQ393493 AMM393491:AMM393493 AWI393491:AWI393493 BGE393491:BGE393493 BQA393491:BQA393493 BZW393491:BZW393493 CJS393491:CJS393493 CTO393491:CTO393493 DDK393491:DDK393493 DNG393491:DNG393493 DXC393491:DXC393493 EGY393491:EGY393493 EQU393491:EQU393493 FAQ393491:FAQ393493 FKM393491:FKM393493 FUI393491:FUI393493 GEE393491:GEE393493 GOA393491:GOA393493 GXW393491:GXW393493 HHS393491:HHS393493 HRO393491:HRO393493 IBK393491:IBK393493 ILG393491:ILG393493 IVC393491:IVC393493 JEY393491:JEY393493 JOU393491:JOU393493 JYQ393491:JYQ393493 KIM393491:KIM393493 KSI393491:KSI393493 LCE393491:LCE393493 LMA393491:LMA393493 LVW393491:LVW393493 MFS393491:MFS393493 MPO393491:MPO393493 MZK393491:MZK393493 NJG393491:NJG393493 NTC393491:NTC393493 OCY393491:OCY393493 OMU393491:OMU393493 OWQ393491:OWQ393493 PGM393491:PGM393493 PQI393491:PQI393493 QAE393491:QAE393493 QKA393491:QKA393493 QTW393491:QTW393493 RDS393491:RDS393493 RNO393491:RNO393493 RXK393491:RXK393493 SHG393491:SHG393493 SRC393491:SRC393493 TAY393491:TAY393493 TKU393491:TKU393493 TUQ393491:TUQ393493 UEM393491:UEM393493 UOI393491:UOI393493 UYE393491:UYE393493 VIA393491:VIA393493 VRW393491:VRW393493 WBS393491:WBS393493 WLO393491:WLO393493 WVK393491:WVK393493 C459027:C459029 IY459027:IY459029 SU459027:SU459029 ACQ459027:ACQ459029 AMM459027:AMM459029 AWI459027:AWI459029 BGE459027:BGE459029 BQA459027:BQA459029 BZW459027:BZW459029 CJS459027:CJS459029 CTO459027:CTO459029 DDK459027:DDK459029 DNG459027:DNG459029 DXC459027:DXC459029 EGY459027:EGY459029 EQU459027:EQU459029 FAQ459027:FAQ459029 FKM459027:FKM459029 FUI459027:FUI459029 GEE459027:GEE459029 GOA459027:GOA459029 GXW459027:GXW459029 HHS459027:HHS459029 HRO459027:HRO459029 IBK459027:IBK459029 ILG459027:ILG459029 IVC459027:IVC459029 JEY459027:JEY459029 JOU459027:JOU459029 JYQ459027:JYQ459029 KIM459027:KIM459029 KSI459027:KSI459029 LCE459027:LCE459029 LMA459027:LMA459029 LVW459027:LVW459029 MFS459027:MFS459029 MPO459027:MPO459029 MZK459027:MZK459029 NJG459027:NJG459029 NTC459027:NTC459029 OCY459027:OCY459029 OMU459027:OMU459029 OWQ459027:OWQ459029 PGM459027:PGM459029 PQI459027:PQI459029 QAE459027:QAE459029 QKA459027:QKA459029 QTW459027:QTW459029 RDS459027:RDS459029 RNO459027:RNO459029 RXK459027:RXK459029 SHG459027:SHG459029 SRC459027:SRC459029 TAY459027:TAY459029 TKU459027:TKU459029 TUQ459027:TUQ459029 UEM459027:UEM459029 UOI459027:UOI459029 UYE459027:UYE459029 VIA459027:VIA459029 VRW459027:VRW459029 WBS459027:WBS459029 WLO459027:WLO459029 WVK459027:WVK459029 C524563:C524565 IY524563:IY524565 SU524563:SU524565 ACQ524563:ACQ524565 AMM524563:AMM524565 AWI524563:AWI524565 BGE524563:BGE524565 BQA524563:BQA524565 BZW524563:BZW524565 CJS524563:CJS524565 CTO524563:CTO524565 DDK524563:DDK524565 DNG524563:DNG524565 DXC524563:DXC524565 EGY524563:EGY524565 EQU524563:EQU524565 FAQ524563:FAQ524565 FKM524563:FKM524565 FUI524563:FUI524565 GEE524563:GEE524565 GOA524563:GOA524565 GXW524563:GXW524565 HHS524563:HHS524565 HRO524563:HRO524565 IBK524563:IBK524565 ILG524563:ILG524565 IVC524563:IVC524565 JEY524563:JEY524565 JOU524563:JOU524565 JYQ524563:JYQ524565 KIM524563:KIM524565 KSI524563:KSI524565 LCE524563:LCE524565 LMA524563:LMA524565 LVW524563:LVW524565 MFS524563:MFS524565 MPO524563:MPO524565 MZK524563:MZK524565 NJG524563:NJG524565 NTC524563:NTC524565 OCY524563:OCY524565 OMU524563:OMU524565 OWQ524563:OWQ524565 PGM524563:PGM524565 PQI524563:PQI524565 QAE524563:QAE524565 QKA524563:QKA524565 QTW524563:QTW524565 RDS524563:RDS524565 RNO524563:RNO524565 RXK524563:RXK524565 SHG524563:SHG524565 SRC524563:SRC524565 TAY524563:TAY524565 TKU524563:TKU524565 TUQ524563:TUQ524565 UEM524563:UEM524565 UOI524563:UOI524565 UYE524563:UYE524565 VIA524563:VIA524565 VRW524563:VRW524565 WBS524563:WBS524565 WLO524563:WLO524565 WVK524563:WVK524565 C590099:C590101 IY590099:IY590101 SU590099:SU590101 ACQ590099:ACQ590101 AMM590099:AMM590101 AWI590099:AWI590101 BGE590099:BGE590101 BQA590099:BQA590101 BZW590099:BZW590101 CJS590099:CJS590101 CTO590099:CTO590101 DDK590099:DDK590101 DNG590099:DNG590101 DXC590099:DXC590101 EGY590099:EGY590101 EQU590099:EQU590101 FAQ590099:FAQ590101 FKM590099:FKM590101 FUI590099:FUI590101 GEE590099:GEE590101 GOA590099:GOA590101 GXW590099:GXW590101 HHS590099:HHS590101 HRO590099:HRO590101 IBK590099:IBK590101 ILG590099:ILG590101 IVC590099:IVC590101 JEY590099:JEY590101 JOU590099:JOU590101 JYQ590099:JYQ590101 KIM590099:KIM590101 KSI590099:KSI590101 LCE590099:LCE590101 LMA590099:LMA590101 LVW590099:LVW590101 MFS590099:MFS590101 MPO590099:MPO590101 MZK590099:MZK590101 NJG590099:NJG590101 NTC590099:NTC590101 OCY590099:OCY590101 OMU590099:OMU590101 OWQ590099:OWQ590101 PGM590099:PGM590101 PQI590099:PQI590101 QAE590099:QAE590101 QKA590099:QKA590101 QTW590099:QTW590101 RDS590099:RDS590101 RNO590099:RNO590101 RXK590099:RXK590101 SHG590099:SHG590101 SRC590099:SRC590101 TAY590099:TAY590101 TKU590099:TKU590101 TUQ590099:TUQ590101 UEM590099:UEM590101 UOI590099:UOI590101 UYE590099:UYE590101 VIA590099:VIA590101 VRW590099:VRW590101 WBS590099:WBS590101 WLO590099:WLO590101 WVK590099:WVK590101 C655635:C655637 IY655635:IY655637 SU655635:SU655637 ACQ655635:ACQ655637 AMM655635:AMM655637 AWI655635:AWI655637 BGE655635:BGE655637 BQA655635:BQA655637 BZW655635:BZW655637 CJS655635:CJS655637 CTO655635:CTO655637 DDK655635:DDK655637 DNG655635:DNG655637 DXC655635:DXC655637 EGY655635:EGY655637 EQU655635:EQU655637 FAQ655635:FAQ655637 FKM655635:FKM655637 FUI655635:FUI655637 GEE655635:GEE655637 GOA655635:GOA655637 GXW655635:GXW655637 HHS655635:HHS655637 HRO655635:HRO655637 IBK655635:IBK655637 ILG655635:ILG655637 IVC655635:IVC655637 JEY655635:JEY655637 JOU655635:JOU655637 JYQ655635:JYQ655637 KIM655635:KIM655637 KSI655635:KSI655637 LCE655635:LCE655637 LMA655635:LMA655637 LVW655635:LVW655637 MFS655635:MFS655637 MPO655635:MPO655637 MZK655635:MZK655637 NJG655635:NJG655637 NTC655635:NTC655637 OCY655635:OCY655637 OMU655635:OMU655637 OWQ655635:OWQ655637 PGM655635:PGM655637 PQI655635:PQI655637 QAE655635:QAE655637 QKA655635:QKA655637 QTW655635:QTW655637 RDS655635:RDS655637 RNO655635:RNO655637 RXK655635:RXK655637 SHG655635:SHG655637 SRC655635:SRC655637 TAY655635:TAY655637 TKU655635:TKU655637 TUQ655635:TUQ655637 UEM655635:UEM655637 UOI655635:UOI655637 UYE655635:UYE655637 VIA655635:VIA655637 VRW655635:VRW655637 WBS655635:WBS655637 WLO655635:WLO655637 WVK655635:WVK655637 C721171:C721173 IY721171:IY721173 SU721171:SU721173 ACQ721171:ACQ721173 AMM721171:AMM721173 AWI721171:AWI721173 BGE721171:BGE721173 BQA721171:BQA721173 BZW721171:BZW721173 CJS721171:CJS721173 CTO721171:CTO721173 DDK721171:DDK721173 DNG721171:DNG721173 DXC721171:DXC721173 EGY721171:EGY721173 EQU721171:EQU721173 FAQ721171:FAQ721173 FKM721171:FKM721173 FUI721171:FUI721173 GEE721171:GEE721173 GOA721171:GOA721173 GXW721171:GXW721173 HHS721171:HHS721173 HRO721171:HRO721173 IBK721171:IBK721173 ILG721171:ILG721173 IVC721171:IVC721173 JEY721171:JEY721173 JOU721171:JOU721173 JYQ721171:JYQ721173 KIM721171:KIM721173 KSI721171:KSI721173 LCE721171:LCE721173 LMA721171:LMA721173 LVW721171:LVW721173 MFS721171:MFS721173 MPO721171:MPO721173 MZK721171:MZK721173 NJG721171:NJG721173 NTC721171:NTC721173 OCY721171:OCY721173 OMU721171:OMU721173 OWQ721171:OWQ721173 PGM721171:PGM721173 PQI721171:PQI721173 QAE721171:QAE721173 QKA721171:QKA721173 QTW721171:QTW721173 RDS721171:RDS721173 RNO721171:RNO721173 RXK721171:RXK721173 SHG721171:SHG721173 SRC721171:SRC721173 TAY721171:TAY721173 TKU721171:TKU721173 TUQ721171:TUQ721173 UEM721171:UEM721173 UOI721171:UOI721173 UYE721171:UYE721173 VIA721171:VIA721173 VRW721171:VRW721173 WBS721171:WBS721173 WLO721171:WLO721173 WVK721171:WVK721173 C786707:C786709 IY786707:IY786709 SU786707:SU786709 ACQ786707:ACQ786709 AMM786707:AMM786709 AWI786707:AWI786709 BGE786707:BGE786709 BQA786707:BQA786709 BZW786707:BZW786709 CJS786707:CJS786709 CTO786707:CTO786709 DDK786707:DDK786709 DNG786707:DNG786709 DXC786707:DXC786709 EGY786707:EGY786709 EQU786707:EQU786709 FAQ786707:FAQ786709 FKM786707:FKM786709 FUI786707:FUI786709 GEE786707:GEE786709 GOA786707:GOA786709 GXW786707:GXW786709 HHS786707:HHS786709 HRO786707:HRO786709 IBK786707:IBK786709 ILG786707:ILG786709 IVC786707:IVC786709 JEY786707:JEY786709 JOU786707:JOU786709 JYQ786707:JYQ786709 KIM786707:KIM786709 KSI786707:KSI786709 LCE786707:LCE786709 LMA786707:LMA786709 LVW786707:LVW786709 MFS786707:MFS786709 MPO786707:MPO786709 MZK786707:MZK786709 NJG786707:NJG786709 NTC786707:NTC786709 OCY786707:OCY786709 OMU786707:OMU786709 OWQ786707:OWQ786709 PGM786707:PGM786709 PQI786707:PQI786709 QAE786707:QAE786709 QKA786707:QKA786709 QTW786707:QTW786709 RDS786707:RDS786709 RNO786707:RNO786709 RXK786707:RXK786709 SHG786707:SHG786709 SRC786707:SRC786709 TAY786707:TAY786709 TKU786707:TKU786709 TUQ786707:TUQ786709 UEM786707:UEM786709 UOI786707:UOI786709 UYE786707:UYE786709 VIA786707:VIA786709 VRW786707:VRW786709 WBS786707:WBS786709 WLO786707:WLO786709 WVK786707:WVK786709 C852243:C852245 IY852243:IY852245 SU852243:SU852245 ACQ852243:ACQ852245 AMM852243:AMM852245 AWI852243:AWI852245 BGE852243:BGE852245 BQA852243:BQA852245 BZW852243:BZW852245 CJS852243:CJS852245 CTO852243:CTO852245 DDK852243:DDK852245 DNG852243:DNG852245 DXC852243:DXC852245 EGY852243:EGY852245 EQU852243:EQU852245 FAQ852243:FAQ852245 FKM852243:FKM852245 FUI852243:FUI852245 GEE852243:GEE852245 GOA852243:GOA852245 GXW852243:GXW852245 HHS852243:HHS852245 HRO852243:HRO852245 IBK852243:IBK852245 ILG852243:ILG852245 IVC852243:IVC852245 JEY852243:JEY852245 JOU852243:JOU852245 JYQ852243:JYQ852245 KIM852243:KIM852245 KSI852243:KSI852245 LCE852243:LCE852245 LMA852243:LMA852245 LVW852243:LVW852245 MFS852243:MFS852245 MPO852243:MPO852245 MZK852243:MZK852245 NJG852243:NJG852245 NTC852243:NTC852245 OCY852243:OCY852245 OMU852243:OMU852245 OWQ852243:OWQ852245 PGM852243:PGM852245 PQI852243:PQI852245 QAE852243:QAE852245 QKA852243:QKA852245 QTW852243:QTW852245 RDS852243:RDS852245 RNO852243:RNO852245 RXK852243:RXK852245 SHG852243:SHG852245 SRC852243:SRC852245 TAY852243:TAY852245 TKU852243:TKU852245 TUQ852243:TUQ852245 UEM852243:UEM852245 UOI852243:UOI852245 UYE852243:UYE852245 VIA852243:VIA852245 VRW852243:VRW852245 WBS852243:WBS852245 WLO852243:WLO852245 WVK852243:WVK852245 C917779:C917781 IY917779:IY917781 SU917779:SU917781 ACQ917779:ACQ917781 AMM917779:AMM917781 AWI917779:AWI917781 BGE917779:BGE917781 BQA917779:BQA917781 BZW917779:BZW917781 CJS917779:CJS917781 CTO917779:CTO917781 DDK917779:DDK917781 DNG917779:DNG917781 DXC917779:DXC917781 EGY917779:EGY917781 EQU917779:EQU917781 FAQ917779:FAQ917781 FKM917779:FKM917781 FUI917779:FUI917781 GEE917779:GEE917781 GOA917779:GOA917781 GXW917779:GXW917781 HHS917779:HHS917781 HRO917779:HRO917781 IBK917779:IBK917781 ILG917779:ILG917781 IVC917779:IVC917781 JEY917779:JEY917781 JOU917779:JOU917781 JYQ917779:JYQ917781 KIM917779:KIM917781 KSI917779:KSI917781 LCE917779:LCE917781 LMA917779:LMA917781 LVW917779:LVW917781 MFS917779:MFS917781 MPO917779:MPO917781 MZK917779:MZK917781 NJG917779:NJG917781 NTC917779:NTC917781 OCY917779:OCY917781 OMU917779:OMU917781 OWQ917779:OWQ917781 PGM917779:PGM917781 PQI917779:PQI917781 QAE917779:QAE917781 QKA917779:QKA917781 QTW917779:QTW917781 RDS917779:RDS917781 RNO917779:RNO917781 RXK917779:RXK917781 SHG917779:SHG917781 SRC917779:SRC917781 TAY917779:TAY917781 TKU917779:TKU917781 TUQ917779:TUQ917781 UEM917779:UEM917781 UOI917779:UOI917781 UYE917779:UYE917781 VIA917779:VIA917781 VRW917779:VRW917781 WBS917779:WBS917781 WLO917779:WLO917781 WVK917779:WVK917781 C983315:C983317 IY983315:IY983317 SU983315:SU983317 ACQ983315:ACQ983317 AMM983315:AMM983317 AWI983315:AWI983317 BGE983315:BGE983317 BQA983315:BQA983317 BZW983315:BZW983317 CJS983315:CJS983317 CTO983315:CTO983317 DDK983315:DDK983317 DNG983315:DNG983317 DXC983315:DXC983317 EGY983315:EGY983317 EQU983315:EQU983317 FAQ983315:FAQ983317 FKM983315:FKM983317 FUI983315:FUI983317 GEE983315:GEE983317 GOA983315:GOA983317 GXW983315:GXW983317 HHS983315:HHS983317 HRO983315:HRO983317 IBK983315:IBK983317 ILG983315:ILG983317 IVC983315:IVC983317 JEY983315:JEY983317 JOU983315:JOU983317 JYQ983315:JYQ983317 KIM983315:KIM983317 KSI983315:KSI983317 LCE983315:LCE983317 LMA983315:LMA983317 LVW983315:LVW983317 MFS983315:MFS983317 MPO983315:MPO983317 MZK983315:MZK983317 NJG983315:NJG983317 NTC983315:NTC983317 OCY983315:OCY983317 OMU983315:OMU983317 OWQ983315:OWQ983317 PGM983315:PGM983317 PQI983315:PQI983317 QAE983315:QAE983317 QKA983315:QKA983317 QTW983315:QTW983317 RDS983315:RDS983317 RNO983315:RNO983317 RXK983315:RXK983317 SHG983315:SHG983317 SRC983315:SRC983317 TAY983315:TAY983317 TKU983315:TKU983317 TUQ983315:TUQ983317 UEM983315:UEM983317 UOI983315:UOI983317 UYE983315:UYE983317 VIA983315:VIA983317 VRW983315:VRW983317 WBS983315:WBS983317 WLO983315:WLO983317 WVK983315:WVK983317 C280:C281 IY280:IY281 SU280:SU281 ACQ280:ACQ281 AMM280:AMM281 AWI280:AWI281 BGE280:BGE281 BQA280:BQA281 BZW280:BZW281 CJS280:CJS281 CTO280:CTO281 DDK280:DDK281 DNG280:DNG281 DXC280:DXC281 EGY280:EGY281 EQU280:EQU281 FAQ280:FAQ281 FKM280:FKM281 FUI280:FUI281 GEE280:GEE281 GOA280:GOA281 GXW280:GXW281 HHS280:HHS281 HRO280:HRO281 IBK280:IBK281 ILG280:ILG281 IVC280:IVC281 JEY280:JEY281 JOU280:JOU281 JYQ280:JYQ281 KIM280:KIM281 KSI280:KSI281 LCE280:LCE281 LMA280:LMA281 LVW280:LVW281 MFS280:MFS281 MPO280:MPO281 MZK280:MZK281 NJG280:NJG281 NTC280:NTC281 OCY280:OCY281 OMU280:OMU281 OWQ280:OWQ281 PGM280:PGM281 PQI280:PQI281 QAE280:QAE281 QKA280:QKA281 QTW280:QTW281 RDS280:RDS281 RNO280:RNO281 RXK280:RXK281 SHG280:SHG281 SRC280:SRC281 TAY280:TAY281 TKU280:TKU281 TUQ280:TUQ281 UEM280:UEM281 UOI280:UOI281 UYE280:UYE281 VIA280:VIA281 VRW280:VRW281 WBS280:WBS281 WLO280:WLO281 WVK280:WVK281 C65816:C65817 IY65816:IY65817 SU65816:SU65817 ACQ65816:ACQ65817 AMM65816:AMM65817 AWI65816:AWI65817 BGE65816:BGE65817 BQA65816:BQA65817 BZW65816:BZW65817 CJS65816:CJS65817 CTO65816:CTO65817 DDK65816:DDK65817 DNG65816:DNG65817 DXC65816:DXC65817 EGY65816:EGY65817 EQU65816:EQU65817 FAQ65816:FAQ65817 FKM65816:FKM65817 FUI65816:FUI65817 GEE65816:GEE65817 GOA65816:GOA65817 GXW65816:GXW65817 HHS65816:HHS65817 HRO65816:HRO65817 IBK65816:IBK65817 ILG65816:ILG65817 IVC65816:IVC65817 JEY65816:JEY65817 JOU65816:JOU65817 JYQ65816:JYQ65817 KIM65816:KIM65817 KSI65816:KSI65817 LCE65816:LCE65817 LMA65816:LMA65817 LVW65816:LVW65817 MFS65816:MFS65817 MPO65816:MPO65817 MZK65816:MZK65817 NJG65816:NJG65817 NTC65816:NTC65817 OCY65816:OCY65817 OMU65816:OMU65817 OWQ65816:OWQ65817 PGM65816:PGM65817 PQI65816:PQI65817 QAE65816:QAE65817 QKA65816:QKA65817 QTW65816:QTW65817 RDS65816:RDS65817 RNO65816:RNO65817 RXK65816:RXK65817 SHG65816:SHG65817 SRC65816:SRC65817 TAY65816:TAY65817 TKU65816:TKU65817 TUQ65816:TUQ65817 UEM65816:UEM65817 UOI65816:UOI65817 UYE65816:UYE65817 VIA65816:VIA65817 VRW65816:VRW65817 WBS65816:WBS65817 WLO65816:WLO65817 WVK65816:WVK65817 C131352:C131353 IY131352:IY131353 SU131352:SU131353 ACQ131352:ACQ131353 AMM131352:AMM131353 AWI131352:AWI131353 BGE131352:BGE131353 BQA131352:BQA131353 BZW131352:BZW131353 CJS131352:CJS131353 CTO131352:CTO131353 DDK131352:DDK131353 DNG131352:DNG131353 DXC131352:DXC131353 EGY131352:EGY131353 EQU131352:EQU131353 FAQ131352:FAQ131353 FKM131352:FKM131353 FUI131352:FUI131353 GEE131352:GEE131353 GOA131352:GOA131353 GXW131352:GXW131353 HHS131352:HHS131353 HRO131352:HRO131353 IBK131352:IBK131353 ILG131352:ILG131353 IVC131352:IVC131353 JEY131352:JEY131353 JOU131352:JOU131353 JYQ131352:JYQ131353 KIM131352:KIM131353 KSI131352:KSI131353 LCE131352:LCE131353 LMA131352:LMA131353 LVW131352:LVW131353 MFS131352:MFS131353 MPO131352:MPO131353 MZK131352:MZK131353 NJG131352:NJG131353 NTC131352:NTC131353 OCY131352:OCY131353 OMU131352:OMU131353 OWQ131352:OWQ131353 PGM131352:PGM131353 PQI131352:PQI131353 QAE131352:QAE131353 QKA131352:QKA131353 QTW131352:QTW131353 RDS131352:RDS131353 RNO131352:RNO131353 RXK131352:RXK131353 SHG131352:SHG131353 SRC131352:SRC131353 TAY131352:TAY131353 TKU131352:TKU131353 TUQ131352:TUQ131353 UEM131352:UEM131353 UOI131352:UOI131353 UYE131352:UYE131353 VIA131352:VIA131353 VRW131352:VRW131353 WBS131352:WBS131353 WLO131352:WLO131353 WVK131352:WVK131353 C196888:C196889 IY196888:IY196889 SU196888:SU196889 ACQ196888:ACQ196889 AMM196888:AMM196889 AWI196888:AWI196889 BGE196888:BGE196889 BQA196888:BQA196889 BZW196888:BZW196889 CJS196888:CJS196889 CTO196888:CTO196889 DDK196888:DDK196889 DNG196888:DNG196889 DXC196888:DXC196889 EGY196888:EGY196889 EQU196888:EQU196889 FAQ196888:FAQ196889 FKM196888:FKM196889 FUI196888:FUI196889 GEE196888:GEE196889 GOA196888:GOA196889 GXW196888:GXW196889 HHS196888:HHS196889 HRO196888:HRO196889 IBK196888:IBK196889 ILG196888:ILG196889 IVC196888:IVC196889 JEY196888:JEY196889 JOU196888:JOU196889 JYQ196888:JYQ196889 KIM196888:KIM196889 KSI196888:KSI196889 LCE196888:LCE196889 LMA196888:LMA196889 LVW196888:LVW196889 MFS196888:MFS196889 MPO196888:MPO196889 MZK196888:MZK196889 NJG196888:NJG196889 NTC196888:NTC196889 OCY196888:OCY196889 OMU196888:OMU196889 OWQ196888:OWQ196889 PGM196888:PGM196889 PQI196888:PQI196889 QAE196888:QAE196889 QKA196888:QKA196889 QTW196888:QTW196889 RDS196888:RDS196889 RNO196888:RNO196889 RXK196888:RXK196889 SHG196888:SHG196889 SRC196888:SRC196889 TAY196888:TAY196889 TKU196888:TKU196889 TUQ196888:TUQ196889 UEM196888:UEM196889 UOI196888:UOI196889 UYE196888:UYE196889 VIA196888:VIA196889 VRW196888:VRW196889 WBS196888:WBS196889 WLO196888:WLO196889 WVK196888:WVK196889 C262424:C262425 IY262424:IY262425 SU262424:SU262425 ACQ262424:ACQ262425 AMM262424:AMM262425 AWI262424:AWI262425 BGE262424:BGE262425 BQA262424:BQA262425 BZW262424:BZW262425 CJS262424:CJS262425 CTO262424:CTO262425 DDK262424:DDK262425 DNG262424:DNG262425 DXC262424:DXC262425 EGY262424:EGY262425 EQU262424:EQU262425 FAQ262424:FAQ262425 FKM262424:FKM262425 FUI262424:FUI262425 GEE262424:GEE262425 GOA262424:GOA262425 GXW262424:GXW262425 HHS262424:HHS262425 HRO262424:HRO262425 IBK262424:IBK262425 ILG262424:ILG262425 IVC262424:IVC262425 JEY262424:JEY262425 JOU262424:JOU262425 JYQ262424:JYQ262425 KIM262424:KIM262425 KSI262424:KSI262425 LCE262424:LCE262425 LMA262424:LMA262425 LVW262424:LVW262425 MFS262424:MFS262425 MPO262424:MPO262425 MZK262424:MZK262425 NJG262424:NJG262425 NTC262424:NTC262425 OCY262424:OCY262425 OMU262424:OMU262425 OWQ262424:OWQ262425 PGM262424:PGM262425 PQI262424:PQI262425 QAE262424:QAE262425 QKA262424:QKA262425 QTW262424:QTW262425 RDS262424:RDS262425 RNO262424:RNO262425 RXK262424:RXK262425 SHG262424:SHG262425 SRC262424:SRC262425 TAY262424:TAY262425 TKU262424:TKU262425 TUQ262424:TUQ262425 UEM262424:UEM262425 UOI262424:UOI262425 UYE262424:UYE262425 VIA262424:VIA262425 VRW262424:VRW262425 WBS262424:WBS262425 WLO262424:WLO262425 WVK262424:WVK262425 C327960:C327961 IY327960:IY327961 SU327960:SU327961 ACQ327960:ACQ327961 AMM327960:AMM327961 AWI327960:AWI327961 BGE327960:BGE327961 BQA327960:BQA327961 BZW327960:BZW327961 CJS327960:CJS327961 CTO327960:CTO327961 DDK327960:DDK327961 DNG327960:DNG327961 DXC327960:DXC327961 EGY327960:EGY327961 EQU327960:EQU327961 FAQ327960:FAQ327961 FKM327960:FKM327961 FUI327960:FUI327961 GEE327960:GEE327961 GOA327960:GOA327961 GXW327960:GXW327961 HHS327960:HHS327961 HRO327960:HRO327961 IBK327960:IBK327961 ILG327960:ILG327961 IVC327960:IVC327961 JEY327960:JEY327961 JOU327960:JOU327961 JYQ327960:JYQ327961 KIM327960:KIM327961 KSI327960:KSI327961 LCE327960:LCE327961 LMA327960:LMA327961 LVW327960:LVW327961 MFS327960:MFS327961 MPO327960:MPO327961 MZK327960:MZK327961 NJG327960:NJG327961 NTC327960:NTC327961 OCY327960:OCY327961 OMU327960:OMU327961 OWQ327960:OWQ327961 PGM327960:PGM327961 PQI327960:PQI327961 QAE327960:QAE327961 QKA327960:QKA327961 QTW327960:QTW327961 RDS327960:RDS327961 RNO327960:RNO327961 RXK327960:RXK327961 SHG327960:SHG327961 SRC327960:SRC327961 TAY327960:TAY327961 TKU327960:TKU327961 TUQ327960:TUQ327961 UEM327960:UEM327961 UOI327960:UOI327961 UYE327960:UYE327961 VIA327960:VIA327961 VRW327960:VRW327961 WBS327960:WBS327961 WLO327960:WLO327961 WVK327960:WVK327961 C393496:C393497 IY393496:IY393497 SU393496:SU393497 ACQ393496:ACQ393497 AMM393496:AMM393497 AWI393496:AWI393497 BGE393496:BGE393497 BQA393496:BQA393497 BZW393496:BZW393497 CJS393496:CJS393497 CTO393496:CTO393497 DDK393496:DDK393497 DNG393496:DNG393497 DXC393496:DXC393497 EGY393496:EGY393497 EQU393496:EQU393497 FAQ393496:FAQ393497 FKM393496:FKM393497 FUI393496:FUI393497 GEE393496:GEE393497 GOA393496:GOA393497 GXW393496:GXW393497 HHS393496:HHS393497 HRO393496:HRO393497 IBK393496:IBK393497 ILG393496:ILG393497 IVC393496:IVC393497 JEY393496:JEY393497 JOU393496:JOU393497 JYQ393496:JYQ393497 KIM393496:KIM393497 KSI393496:KSI393497 LCE393496:LCE393497 LMA393496:LMA393497 LVW393496:LVW393497 MFS393496:MFS393497 MPO393496:MPO393497 MZK393496:MZK393497 NJG393496:NJG393497 NTC393496:NTC393497 OCY393496:OCY393497 OMU393496:OMU393497 OWQ393496:OWQ393497 PGM393496:PGM393497 PQI393496:PQI393497 QAE393496:QAE393497 QKA393496:QKA393497 QTW393496:QTW393497 RDS393496:RDS393497 RNO393496:RNO393497 RXK393496:RXK393497 SHG393496:SHG393497 SRC393496:SRC393497 TAY393496:TAY393497 TKU393496:TKU393497 TUQ393496:TUQ393497 UEM393496:UEM393497 UOI393496:UOI393497 UYE393496:UYE393497 VIA393496:VIA393497 VRW393496:VRW393497 WBS393496:WBS393497 WLO393496:WLO393497 WVK393496:WVK393497 C459032:C459033 IY459032:IY459033 SU459032:SU459033 ACQ459032:ACQ459033 AMM459032:AMM459033 AWI459032:AWI459033 BGE459032:BGE459033 BQA459032:BQA459033 BZW459032:BZW459033 CJS459032:CJS459033 CTO459032:CTO459033 DDK459032:DDK459033 DNG459032:DNG459033 DXC459032:DXC459033 EGY459032:EGY459033 EQU459032:EQU459033 FAQ459032:FAQ459033 FKM459032:FKM459033 FUI459032:FUI459033 GEE459032:GEE459033 GOA459032:GOA459033 GXW459032:GXW459033 HHS459032:HHS459033 HRO459032:HRO459033 IBK459032:IBK459033 ILG459032:ILG459033 IVC459032:IVC459033 JEY459032:JEY459033 JOU459032:JOU459033 JYQ459032:JYQ459033 KIM459032:KIM459033 KSI459032:KSI459033 LCE459032:LCE459033 LMA459032:LMA459033 LVW459032:LVW459033 MFS459032:MFS459033 MPO459032:MPO459033 MZK459032:MZK459033 NJG459032:NJG459033 NTC459032:NTC459033 OCY459032:OCY459033 OMU459032:OMU459033 OWQ459032:OWQ459033 PGM459032:PGM459033 PQI459032:PQI459033 QAE459032:QAE459033 QKA459032:QKA459033 QTW459032:QTW459033 RDS459032:RDS459033 RNO459032:RNO459033 RXK459032:RXK459033 SHG459032:SHG459033 SRC459032:SRC459033 TAY459032:TAY459033 TKU459032:TKU459033 TUQ459032:TUQ459033 UEM459032:UEM459033 UOI459032:UOI459033 UYE459032:UYE459033 VIA459032:VIA459033 VRW459032:VRW459033 WBS459032:WBS459033 WLO459032:WLO459033 WVK459032:WVK459033 C524568:C524569 IY524568:IY524569 SU524568:SU524569 ACQ524568:ACQ524569 AMM524568:AMM524569 AWI524568:AWI524569 BGE524568:BGE524569 BQA524568:BQA524569 BZW524568:BZW524569 CJS524568:CJS524569 CTO524568:CTO524569 DDK524568:DDK524569 DNG524568:DNG524569 DXC524568:DXC524569 EGY524568:EGY524569 EQU524568:EQU524569 FAQ524568:FAQ524569 FKM524568:FKM524569 FUI524568:FUI524569 GEE524568:GEE524569 GOA524568:GOA524569 GXW524568:GXW524569 HHS524568:HHS524569 HRO524568:HRO524569 IBK524568:IBK524569 ILG524568:ILG524569 IVC524568:IVC524569 JEY524568:JEY524569 JOU524568:JOU524569 JYQ524568:JYQ524569 KIM524568:KIM524569 KSI524568:KSI524569 LCE524568:LCE524569 LMA524568:LMA524569 LVW524568:LVW524569 MFS524568:MFS524569 MPO524568:MPO524569 MZK524568:MZK524569 NJG524568:NJG524569 NTC524568:NTC524569 OCY524568:OCY524569 OMU524568:OMU524569 OWQ524568:OWQ524569 PGM524568:PGM524569 PQI524568:PQI524569 QAE524568:QAE524569 QKA524568:QKA524569 QTW524568:QTW524569 RDS524568:RDS524569 RNO524568:RNO524569 RXK524568:RXK524569 SHG524568:SHG524569 SRC524568:SRC524569 TAY524568:TAY524569 TKU524568:TKU524569 TUQ524568:TUQ524569 UEM524568:UEM524569 UOI524568:UOI524569 UYE524568:UYE524569 VIA524568:VIA524569 VRW524568:VRW524569 WBS524568:WBS524569 WLO524568:WLO524569 WVK524568:WVK524569 C590104:C590105 IY590104:IY590105 SU590104:SU590105 ACQ590104:ACQ590105 AMM590104:AMM590105 AWI590104:AWI590105 BGE590104:BGE590105 BQA590104:BQA590105 BZW590104:BZW590105 CJS590104:CJS590105 CTO590104:CTO590105 DDK590104:DDK590105 DNG590104:DNG590105 DXC590104:DXC590105 EGY590104:EGY590105 EQU590104:EQU590105 FAQ590104:FAQ590105 FKM590104:FKM590105 FUI590104:FUI590105 GEE590104:GEE590105 GOA590104:GOA590105 GXW590104:GXW590105 HHS590104:HHS590105 HRO590104:HRO590105 IBK590104:IBK590105 ILG590104:ILG590105 IVC590104:IVC590105 JEY590104:JEY590105 JOU590104:JOU590105 JYQ590104:JYQ590105 KIM590104:KIM590105 KSI590104:KSI590105 LCE590104:LCE590105 LMA590104:LMA590105 LVW590104:LVW590105 MFS590104:MFS590105 MPO590104:MPO590105 MZK590104:MZK590105 NJG590104:NJG590105 NTC590104:NTC590105 OCY590104:OCY590105 OMU590104:OMU590105 OWQ590104:OWQ590105 PGM590104:PGM590105 PQI590104:PQI590105 QAE590104:QAE590105 QKA590104:QKA590105 QTW590104:QTW590105 RDS590104:RDS590105 RNO590104:RNO590105 RXK590104:RXK590105 SHG590104:SHG590105 SRC590104:SRC590105 TAY590104:TAY590105 TKU590104:TKU590105 TUQ590104:TUQ590105 UEM590104:UEM590105 UOI590104:UOI590105 UYE590104:UYE590105 VIA590104:VIA590105 VRW590104:VRW590105 WBS590104:WBS590105 WLO590104:WLO590105 WVK590104:WVK590105 C655640:C655641 IY655640:IY655641 SU655640:SU655641 ACQ655640:ACQ655641 AMM655640:AMM655641 AWI655640:AWI655641 BGE655640:BGE655641 BQA655640:BQA655641 BZW655640:BZW655641 CJS655640:CJS655641 CTO655640:CTO655641 DDK655640:DDK655641 DNG655640:DNG655641 DXC655640:DXC655641 EGY655640:EGY655641 EQU655640:EQU655641 FAQ655640:FAQ655641 FKM655640:FKM655641 FUI655640:FUI655641 GEE655640:GEE655641 GOA655640:GOA655641 GXW655640:GXW655641 HHS655640:HHS655641 HRO655640:HRO655641 IBK655640:IBK655641 ILG655640:ILG655641 IVC655640:IVC655641 JEY655640:JEY655641 JOU655640:JOU655641 JYQ655640:JYQ655641 KIM655640:KIM655641 KSI655640:KSI655641 LCE655640:LCE655641 LMA655640:LMA655641 LVW655640:LVW655641 MFS655640:MFS655641 MPO655640:MPO655641 MZK655640:MZK655641 NJG655640:NJG655641 NTC655640:NTC655641 OCY655640:OCY655641 OMU655640:OMU655641 OWQ655640:OWQ655641 PGM655640:PGM655641 PQI655640:PQI655641 QAE655640:QAE655641 QKA655640:QKA655641 QTW655640:QTW655641 RDS655640:RDS655641 RNO655640:RNO655641 RXK655640:RXK655641 SHG655640:SHG655641 SRC655640:SRC655641 TAY655640:TAY655641 TKU655640:TKU655641 TUQ655640:TUQ655641 UEM655640:UEM655641 UOI655640:UOI655641 UYE655640:UYE655641 VIA655640:VIA655641 VRW655640:VRW655641 WBS655640:WBS655641 WLO655640:WLO655641 WVK655640:WVK655641 C721176:C721177 IY721176:IY721177 SU721176:SU721177 ACQ721176:ACQ721177 AMM721176:AMM721177 AWI721176:AWI721177 BGE721176:BGE721177 BQA721176:BQA721177 BZW721176:BZW721177 CJS721176:CJS721177 CTO721176:CTO721177 DDK721176:DDK721177 DNG721176:DNG721177 DXC721176:DXC721177 EGY721176:EGY721177 EQU721176:EQU721177 FAQ721176:FAQ721177 FKM721176:FKM721177 FUI721176:FUI721177 GEE721176:GEE721177 GOA721176:GOA721177 GXW721176:GXW721177 HHS721176:HHS721177 HRO721176:HRO721177 IBK721176:IBK721177 ILG721176:ILG721177 IVC721176:IVC721177 JEY721176:JEY721177 JOU721176:JOU721177 JYQ721176:JYQ721177 KIM721176:KIM721177 KSI721176:KSI721177 LCE721176:LCE721177 LMA721176:LMA721177 LVW721176:LVW721177 MFS721176:MFS721177 MPO721176:MPO721177 MZK721176:MZK721177 NJG721176:NJG721177 NTC721176:NTC721177 OCY721176:OCY721177 OMU721176:OMU721177 OWQ721176:OWQ721177 PGM721176:PGM721177 PQI721176:PQI721177 QAE721176:QAE721177 QKA721176:QKA721177 QTW721176:QTW721177 RDS721176:RDS721177 RNO721176:RNO721177 RXK721176:RXK721177 SHG721176:SHG721177 SRC721176:SRC721177 TAY721176:TAY721177 TKU721176:TKU721177 TUQ721176:TUQ721177 UEM721176:UEM721177 UOI721176:UOI721177 UYE721176:UYE721177 VIA721176:VIA721177 VRW721176:VRW721177 WBS721176:WBS721177 WLO721176:WLO721177 WVK721176:WVK721177 C786712:C786713 IY786712:IY786713 SU786712:SU786713 ACQ786712:ACQ786713 AMM786712:AMM786713 AWI786712:AWI786713 BGE786712:BGE786713 BQA786712:BQA786713 BZW786712:BZW786713 CJS786712:CJS786713 CTO786712:CTO786713 DDK786712:DDK786713 DNG786712:DNG786713 DXC786712:DXC786713 EGY786712:EGY786713 EQU786712:EQU786713 FAQ786712:FAQ786713 FKM786712:FKM786713 FUI786712:FUI786713 GEE786712:GEE786713 GOA786712:GOA786713 GXW786712:GXW786713 HHS786712:HHS786713 HRO786712:HRO786713 IBK786712:IBK786713 ILG786712:ILG786713 IVC786712:IVC786713 JEY786712:JEY786713 JOU786712:JOU786713 JYQ786712:JYQ786713 KIM786712:KIM786713 KSI786712:KSI786713 LCE786712:LCE786713 LMA786712:LMA786713 LVW786712:LVW786713 MFS786712:MFS786713 MPO786712:MPO786713 MZK786712:MZK786713 NJG786712:NJG786713 NTC786712:NTC786713 OCY786712:OCY786713 OMU786712:OMU786713 OWQ786712:OWQ786713 PGM786712:PGM786713 PQI786712:PQI786713 QAE786712:QAE786713 QKA786712:QKA786713 QTW786712:QTW786713 RDS786712:RDS786713 RNO786712:RNO786713 RXK786712:RXK786713 SHG786712:SHG786713 SRC786712:SRC786713 TAY786712:TAY786713 TKU786712:TKU786713 TUQ786712:TUQ786713 UEM786712:UEM786713 UOI786712:UOI786713 UYE786712:UYE786713 VIA786712:VIA786713 VRW786712:VRW786713 WBS786712:WBS786713 WLO786712:WLO786713 WVK786712:WVK786713 C852248:C852249 IY852248:IY852249 SU852248:SU852249 ACQ852248:ACQ852249 AMM852248:AMM852249 AWI852248:AWI852249 BGE852248:BGE852249 BQA852248:BQA852249 BZW852248:BZW852249 CJS852248:CJS852249 CTO852248:CTO852249 DDK852248:DDK852249 DNG852248:DNG852249 DXC852248:DXC852249 EGY852248:EGY852249 EQU852248:EQU852249 FAQ852248:FAQ852249 FKM852248:FKM852249 FUI852248:FUI852249 GEE852248:GEE852249 GOA852248:GOA852249 GXW852248:GXW852249 HHS852248:HHS852249 HRO852248:HRO852249 IBK852248:IBK852249 ILG852248:ILG852249 IVC852248:IVC852249 JEY852248:JEY852249 JOU852248:JOU852249 JYQ852248:JYQ852249 KIM852248:KIM852249 KSI852248:KSI852249 LCE852248:LCE852249 LMA852248:LMA852249 LVW852248:LVW852249 MFS852248:MFS852249 MPO852248:MPO852249 MZK852248:MZK852249 NJG852248:NJG852249 NTC852248:NTC852249 OCY852248:OCY852249 OMU852248:OMU852249 OWQ852248:OWQ852249 PGM852248:PGM852249 PQI852248:PQI852249 QAE852248:QAE852249 QKA852248:QKA852249 QTW852248:QTW852249 RDS852248:RDS852249 RNO852248:RNO852249 RXK852248:RXK852249 SHG852248:SHG852249 SRC852248:SRC852249 TAY852248:TAY852249 TKU852248:TKU852249 TUQ852248:TUQ852249 UEM852248:UEM852249 UOI852248:UOI852249 UYE852248:UYE852249 VIA852248:VIA852249 VRW852248:VRW852249 WBS852248:WBS852249 WLO852248:WLO852249 WVK852248:WVK852249 C917784:C917785 IY917784:IY917785 SU917784:SU917785 ACQ917784:ACQ917785 AMM917784:AMM917785 AWI917784:AWI917785 BGE917784:BGE917785 BQA917784:BQA917785 BZW917784:BZW917785 CJS917784:CJS917785 CTO917784:CTO917785 DDK917784:DDK917785 DNG917784:DNG917785 DXC917784:DXC917785 EGY917784:EGY917785 EQU917784:EQU917785 FAQ917784:FAQ917785 FKM917784:FKM917785 FUI917784:FUI917785 GEE917784:GEE917785 GOA917784:GOA917785 GXW917784:GXW917785 HHS917784:HHS917785 HRO917784:HRO917785 IBK917784:IBK917785 ILG917784:ILG917785 IVC917784:IVC917785 JEY917784:JEY917785 JOU917784:JOU917785 JYQ917784:JYQ917785 KIM917784:KIM917785 KSI917784:KSI917785 LCE917784:LCE917785 LMA917784:LMA917785 LVW917784:LVW917785 MFS917784:MFS917785 MPO917784:MPO917785 MZK917784:MZK917785 NJG917784:NJG917785 NTC917784:NTC917785 OCY917784:OCY917785 OMU917784:OMU917785 OWQ917784:OWQ917785 PGM917784:PGM917785 PQI917784:PQI917785 QAE917784:QAE917785 QKA917784:QKA917785 QTW917784:QTW917785 RDS917784:RDS917785 RNO917784:RNO917785 RXK917784:RXK917785 SHG917784:SHG917785 SRC917784:SRC917785 TAY917784:TAY917785 TKU917784:TKU917785 TUQ917784:TUQ917785 UEM917784:UEM917785 UOI917784:UOI917785 UYE917784:UYE917785 VIA917784:VIA917785 VRW917784:VRW917785 WBS917784:WBS917785 WLO917784:WLO917785 WVK917784:WVK917785 C983320:C983321 IY983320:IY983321 SU983320:SU983321 ACQ983320:ACQ983321 AMM983320:AMM983321 AWI983320:AWI983321 BGE983320:BGE983321 BQA983320:BQA983321 BZW983320:BZW983321 CJS983320:CJS983321 CTO983320:CTO983321 DDK983320:DDK983321 DNG983320:DNG983321 DXC983320:DXC983321 EGY983320:EGY983321 EQU983320:EQU983321 FAQ983320:FAQ983321 FKM983320:FKM983321 FUI983320:FUI983321 GEE983320:GEE983321 GOA983320:GOA983321 GXW983320:GXW983321 HHS983320:HHS983321 HRO983320:HRO983321 IBK983320:IBK983321 ILG983320:ILG983321 IVC983320:IVC983321 JEY983320:JEY983321 JOU983320:JOU983321 JYQ983320:JYQ983321 KIM983320:KIM983321 KSI983320:KSI983321 LCE983320:LCE983321 LMA983320:LMA983321 LVW983320:LVW983321 MFS983320:MFS983321 MPO983320:MPO983321 MZK983320:MZK983321 NJG983320:NJG983321 NTC983320:NTC983321 OCY983320:OCY983321 OMU983320:OMU983321 OWQ983320:OWQ983321 PGM983320:PGM983321 PQI983320:PQI983321 QAE983320:QAE983321 QKA983320:QKA983321 QTW983320:QTW983321 RDS983320:RDS983321 RNO983320:RNO983321 RXK983320:RXK983321 SHG983320:SHG983321 SRC983320:SRC983321 TAY983320:TAY983321 TKU983320:TKU983321 TUQ983320:TUQ983321 UEM983320:UEM983321 UOI983320:UOI983321 UYE983320:UYE983321 VIA983320:VIA983321 VRW983320:VRW983321 WBS983320:WBS983321 WLO983320:WLO983321 WVK983320:WVK983321 C283 IY283 SU283 ACQ283 AMM283 AWI283 BGE283 BQA283 BZW283 CJS283 CTO283 DDK283 DNG283 DXC283 EGY283 EQU283 FAQ283 FKM283 FUI283 GEE283 GOA283 GXW283 HHS283 HRO283 IBK283 ILG283 IVC283 JEY283 JOU283 JYQ283 KIM283 KSI283 LCE283 LMA283 LVW283 MFS283 MPO283 MZK283 NJG283 NTC283 OCY283 OMU283 OWQ283 PGM283 PQI283 QAE283 QKA283 QTW283 RDS283 RNO283 RXK283 SHG283 SRC283 TAY283 TKU283 TUQ283 UEM283 UOI283 UYE283 VIA283 VRW283 WBS283 WLO283 WVK283 C65819 IY65819 SU65819 ACQ65819 AMM65819 AWI65819 BGE65819 BQA65819 BZW65819 CJS65819 CTO65819 DDK65819 DNG65819 DXC65819 EGY65819 EQU65819 FAQ65819 FKM65819 FUI65819 GEE65819 GOA65819 GXW65819 HHS65819 HRO65819 IBK65819 ILG65819 IVC65819 JEY65819 JOU65819 JYQ65819 KIM65819 KSI65819 LCE65819 LMA65819 LVW65819 MFS65819 MPO65819 MZK65819 NJG65819 NTC65819 OCY65819 OMU65819 OWQ65819 PGM65819 PQI65819 QAE65819 QKA65819 QTW65819 RDS65819 RNO65819 RXK65819 SHG65819 SRC65819 TAY65819 TKU65819 TUQ65819 UEM65819 UOI65819 UYE65819 VIA65819 VRW65819 WBS65819 WLO65819 WVK65819 C131355 IY131355 SU131355 ACQ131355 AMM131355 AWI131355 BGE131355 BQA131355 BZW131355 CJS131355 CTO131355 DDK131355 DNG131355 DXC131355 EGY131355 EQU131355 FAQ131355 FKM131355 FUI131355 GEE131355 GOA131355 GXW131355 HHS131355 HRO131355 IBK131355 ILG131355 IVC131355 JEY131355 JOU131355 JYQ131355 KIM131355 KSI131355 LCE131355 LMA131355 LVW131355 MFS131355 MPO131355 MZK131355 NJG131355 NTC131355 OCY131355 OMU131355 OWQ131355 PGM131355 PQI131355 QAE131355 QKA131355 QTW131355 RDS131355 RNO131355 RXK131355 SHG131355 SRC131355 TAY131355 TKU131355 TUQ131355 UEM131355 UOI131355 UYE131355 VIA131355 VRW131355 WBS131355 WLO131355 WVK131355 C196891 IY196891 SU196891 ACQ196891 AMM196891 AWI196891 BGE196891 BQA196891 BZW196891 CJS196891 CTO196891 DDK196891 DNG196891 DXC196891 EGY196891 EQU196891 FAQ196891 FKM196891 FUI196891 GEE196891 GOA196891 GXW196891 HHS196891 HRO196891 IBK196891 ILG196891 IVC196891 JEY196891 JOU196891 JYQ196891 KIM196891 KSI196891 LCE196891 LMA196891 LVW196891 MFS196891 MPO196891 MZK196891 NJG196891 NTC196891 OCY196891 OMU196891 OWQ196891 PGM196891 PQI196891 QAE196891 QKA196891 QTW196891 RDS196891 RNO196891 RXK196891 SHG196891 SRC196891 TAY196891 TKU196891 TUQ196891 UEM196891 UOI196891 UYE196891 VIA196891 VRW196891 WBS196891 WLO196891 WVK196891 C262427 IY262427 SU262427 ACQ262427 AMM262427 AWI262427 BGE262427 BQA262427 BZW262427 CJS262427 CTO262427 DDK262427 DNG262427 DXC262427 EGY262427 EQU262427 FAQ262427 FKM262427 FUI262427 GEE262427 GOA262427 GXW262427 HHS262427 HRO262427 IBK262427 ILG262427 IVC262427 JEY262427 JOU262427 JYQ262427 KIM262427 KSI262427 LCE262427 LMA262427 LVW262427 MFS262427 MPO262427 MZK262427 NJG262427 NTC262427 OCY262427 OMU262427 OWQ262427 PGM262427 PQI262427 QAE262427 QKA262427 QTW262427 RDS262427 RNO262427 RXK262427 SHG262427 SRC262427 TAY262427 TKU262427 TUQ262427 UEM262427 UOI262427 UYE262427 VIA262427 VRW262427 WBS262427 WLO262427 WVK262427 C327963 IY327963 SU327963 ACQ327963 AMM327963 AWI327963 BGE327963 BQA327963 BZW327963 CJS327963 CTO327963 DDK327963 DNG327963 DXC327963 EGY327963 EQU327963 FAQ327963 FKM327963 FUI327963 GEE327963 GOA327963 GXW327963 HHS327963 HRO327963 IBK327963 ILG327963 IVC327963 JEY327963 JOU327963 JYQ327963 KIM327963 KSI327963 LCE327963 LMA327963 LVW327963 MFS327963 MPO327963 MZK327963 NJG327963 NTC327963 OCY327963 OMU327963 OWQ327963 PGM327963 PQI327963 QAE327963 QKA327963 QTW327963 RDS327963 RNO327963 RXK327963 SHG327963 SRC327963 TAY327963 TKU327963 TUQ327963 UEM327963 UOI327963 UYE327963 VIA327963 VRW327963 WBS327963 WLO327963 WVK327963 C393499 IY393499 SU393499 ACQ393499 AMM393499 AWI393499 BGE393499 BQA393499 BZW393499 CJS393499 CTO393499 DDK393499 DNG393499 DXC393499 EGY393499 EQU393499 FAQ393499 FKM393499 FUI393499 GEE393499 GOA393499 GXW393499 HHS393499 HRO393499 IBK393499 ILG393499 IVC393499 JEY393499 JOU393499 JYQ393499 KIM393499 KSI393499 LCE393499 LMA393499 LVW393499 MFS393499 MPO393499 MZK393499 NJG393499 NTC393499 OCY393499 OMU393499 OWQ393499 PGM393499 PQI393499 QAE393499 QKA393499 QTW393499 RDS393499 RNO393499 RXK393499 SHG393499 SRC393499 TAY393499 TKU393499 TUQ393499 UEM393499 UOI393499 UYE393499 VIA393499 VRW393499 WBS393499 WLO393499 WVK393499 C459035 IY459035 SU459035 ACQ459035 AMM459035 AWI459035 BGE459035 BQA459035 BZW459035 CJS459035 CTO459035 DDK459035 DNG459035 DXC459035 EGY459035 EQU459035 FAQ459035 FKM459035 FUI459035 GEE459035 GOA459035 GXW459035 HHS459035 HRO459035 IBK459035 ILG459035 IVC459035 JEY459035 JOU459035 JYQ459035 KIM459035 KSI459035 LCE459035 LMA459035 LVW459035 MFS459035 MPO459035 MZK459035 NJG459035 NTC459035 OCY459035 OMU459035 OWQ459035 PGM459035 PQI459035 QAE459035 QKA459035 QTW459035 RDS459035 RNO459035 RXK459035 SHG459035 SRC459035 TAY459035 TKU459035 TUQ459035 UEM459035 UOI459035 UYE459035 VIA459035 VRW459035 WBS459035 WLO459035 WVK459035 C524571 IY524571 SU524571 ACQ524571 AMM524571 AWI524571 BGE524571 BQA524571 BZW524571 CJS524571 CTO524571 DDK524571 DNG524571 DXC524571 EGY524571 EQU524571 FAQ524571 FKM524571 FUI524571 GEE524571 GOA524571 GXW524571 HHS524571 HRO524571 IBK524571 ILG524571 IVC524571 JEY524571 JOU524571 JYQ524571 KIM524571 KSI524571 LCE524571 LMA524571 LVW524571 MFS524571 MPO524571 MZK524571 NJG524571 NTC524571 OCY524571 OMU524571 OWQ524571 PGM524571 PQI524571 QAE524571 QKA524571 QTW524571 RDS524571 RNO524571 RXK524571 SHG524571 SRC524571 TAY524571 TKU524571 TUQ524571 UEM524571 UOI524571 UYE524571 VIA524571 VRW524571 WBS524571 WLO524571 WVK524571 C590107 IY590107 SU590107 ACQ590107 AMM590107 AWI590107 BGE590107 BQA590107 BZW590107 CJS590107 CTO590107 DDK590107 DNG590107 DXC590107 EGY590107 EQU590107 FAQ590107 FKM590107 FUI590107 GEE590107 GOA590107 GXW590107 HHS590107 HRO590107 IBK590107 ILG590107 IVC590107 JEY590107 JOU590107 JYQ590107 KIM590107 KSI590107 LCE590107 LMA590107 LVW590107 MFS590107 MPO590107 MZK590107 NJG590107 NTC590107 OCY590107 OMU590107 OWQ590107 PGM590107 PQI590107 QAE590107 QKA590107 QTW590107 RDS590107 RNO590107 RXK590107 SHG590107 SRC590107 TAY590107 TKU590107 TUQ590107 UEM590107 UOI590107 UYE590107 VIA590107 VRW590107 WBS590107 WLO590107 WVK590107 C655643 IY655643 SU655643 ACQ655643 AMM655643 AWI655643 BGE655643 BQA655643 BZW655643 CJS655643 CTO655643 DDK655643 DNG655643 DXC655643 EGY655643 EQU655643 FAQ655643 FKM655643 FUI655643 GEE655643 GOA655643 GXW655643 HHS655643 HRO655643 IBK655643 ILG655643 IVC655643 JEY655643 JOU655643 JYQ655643 KIM655643 KSI655643 LCE655643 LMA655643 LVW655643 MFS655643 MPO655643 MZK655643 NJG655643 NTC655643 OCY655643 OMU655643 OWQ655643 PGM655643 PQI655643 QAE655643 QKA655643 QTW655643 RDS655643 RNO655643 RXK655643 SHG655643 SRC655643 TAY655643 TKU655643 TUQ655643 UEM655643 UOI655643 UYE655643 VIA655643 VRW655643 WBS655643 WLO655643 WVK655643 C721179 IY721179 SU721179 ACQ721179 AMM721179 AWI721179 BGE721179 BQA721179 BZW721179 CJS721179 CTO721179 DDK721179 DNG721179 DXC721179 EGY721179 EQU721179 FAQ721179 FKM721179 FUI721179 GEE721179 GOA721179 GXW721179 HHS721179 HRO721179 IBK721179 ILG721179 IVC721179 JEY721179 JOU721179 JYQ721179 KIM721179 KSI721179 LCE721179 LMA721179 LVW721179 MFS721179 MPO721179 MZK721179 NJG721179 NTC721179 OCY721179 OMU721179 OWQ721179 PGM721179 PQI721179 QAE721179 QKA721179 QTW721179 RDS721179 RNO721179 RXK721179 SHG721179 SRC721179 TAY721179 TKU721179 TUQ721179 UEM721179 UOI721179 UYE721179 VIA721179 VRW721179 WBS721179 WLO721179 WVK721179 C786715 IY786715 SU786715 ACQ786715 AMM786715 AWI786715 BGE786715 BQA786715 BZW786715 CJS786715 CTO786715 DDK786715 DNG786715 DXC786715 EGY786715 EQU786715 FAQ786715 FKM786715 FUI786715 GEE786715 GOA786715 GXW786715 HHS786715 HRO786715 IBK786715 ILG786715 IVC786715 JEY786715 JOU786715 JYQ786715 KIM786715 KSI786715 LCE786715 LMA786715 LVW786715 MFS786715 MPO786715 MZK786715 NJG786715 NTC786715 OCY786715 OMU786715 OWQ786715 PGM786715 PQI786715 QAE786715 QKA786715 QTW786715 RDS786715 RNO786715 RXK786715 SHG786715 SRC786715 TAY786715 TKU786715 TUQ786715 UEM786715 UOI786715 UYE786715 VIA786715 VRW786715 WBS786715 WLO786715 WVK786715 C852251 IY852251 SU852251 ACQ852251 AMM852251 AWI852251 BGE852251 BQA852251 BZW852251 CJS852251 CTO852251 DDK852251 DNG852251 DXC852251 EGY852251 EQU852251 FAQ852251 FKM852251 FUI852251 GEE852251 GOA852251 GXW852251 HHS852251 HRO852251 IBK852251 ILG852251 IVC852251 JEY852251 JOU852251 JYQ852251 KIM852251 KSI852251 LCE852251 LMA852251 LVW852251 MFS852251 MPO852251 MZK852251 NJG852251 NTC852251 OCY852251 OMU852251 OWQ852251 PGM852251 PQI852251 QAE852251 QKA852251 QTW852251 RDS852251 RNO852251 RXK852251 SHG852251 SRC852251 TAY852251 TKU852251 TUQ852251 UEM852251 UOI852251 UYE852251 VIA852251 VRW852251 WBS852251 WLO852251 WVK852251 C917787 IY917787 SU917787 ACQ917787 AMM917787 AWI917787 BGE917787 BQA917787 BZW917787 CJS917787 CTO917787 DDK917787 DNG917787 DXC917787 EGY917787 EQU917787 FAQ917787 FKM917787 FUI917787 GEE917787 GOA917787 GXW917787 HHS917787 HRO917787 IBK917787 ILG917787 IVC917787 JEY917787 JOU917787 JYQ917787 KIM917787 KSI917787 LCE917787 LMA917787 LVW917787 MFS917787 MPO917787 MZK917787 NJG917787 NTC917787 OCY917787 OMU917787 OWQ917787 PGM917787 PQI917787 QAE917787 QKA917787 QTW917787 RDS917787 RNO917787 RXK917787 SHG917787 SRC917787 TAY917787 TKU917787 TUQ917787 UEM917787 UOI917787 UYE917787 VIA917787 VRW917787 WBS917787 WLO917787 WVK917787 C983323 IY983323 SU983323 ACQ983323 AMM983323 AWI983323 BGE983323 BQA983323 BZW983323 CJS983323 CTO983323 DDK983323 DNG983323 DXC983323 EGY983323 EQU983323 FAQ983323 FKM983323 FUI983323 GEE983323 GOA983323 GXW983323 HHS983323 HRO983323 IBK983323 ILG983323 IVC983323 JEY983323 JOU983323 JYQ983323 KIM983323 KSI983323 LCE983323 LMA983323 LVW983323 MFS983323 MPO983323 MZK983323 NJG983323 NTC983323 OCY983323 OMU983323 OWQ983323 PGM983323 PQI983323 QAE983323 QKA983323 QTW983323 RDS983323 RNO983323 RXK983323 SHG983323 SRC983323 TAY983323 TKU983323 TUQ983323 UEM983323 UOI983323 UYE983323 VIA983323 VRW983323 WBS983323 WLO983323 WVK983323 N283:O283 JJ283:JK283 TF283:TG283 ADB283:ADC283 AMX283:AMY283 AWT283:AWU283 BGP283:BGQ283 BQL283:BQM283 CAH283:CAI283 CKD283:CKE283 CTZ283:CUA283 DDV283:DDW283 DNR283:DNS283 DXN283:DXO283 EHJ283:EHK283 ERF283:ERG283 FBB283:FBC283 FKX283:FKY283 FUT283:FUU283 GEP283:GEQ283 GOL283:GOM283 GYH283:GYI283 HID283:HIE283 HRZ283:HSA283 IBV283:IBW283 ILR283:ILS283 IVN283:IVO283 JFJ283:JFK283 JPF283:JPG283 JZB283:JZC283 KIX283:KIY283 KST283:KSU283 LCP283:LCQ283 LML283:LMM283 LWH283:LWI283 MGD283:MGE283 MPZ283:MQA283 MZV283:MZW283 NJR283:NJS283 NTN283:NTO283 ODJ283:ODK283 ONF283:ONG283 OXB283:OXC283 PGX283:PGY283 PQT283:PQU283 QAP283:QAQ283 QKL283:QKM283 QUH283:QUI283 RED283:REE283 RNZ283:ROA283 RXV283:RXW283 SHR283:SHS283 SRN283:SRO283 TBJ283:TBK283 TLF283:TLG283 TVB283:TVC283 UEX283:UEY283 UOT283:UOU283 UYP283:UYQ283 VIL283:VIM283 VSH283:VSI283 WCD283:WCE283 WLZ283:WMA283 WVV283:WVW283 N65819:O65819 JJ65819:JK65819 TF65819:TG65819 ADB65819:ADC65819 AMX65819:AMY65819 AWT65819:AWU65819 BGP65819:BGQ65819 BQL65819:BQM65819 CAH65819:CAI65819 CKD65819:CKE65819 CTZ65819:CUA65819 DDV65819:DDW65819 DNR65819:DNS65819 DXN65819:DXO65819 EHJ65819:EHK65819 ERF65819:ERG65819 FBB65819:FBC65819 FKX65819:FKY65819 FUT65819:FUU65819 GEP65819:GEQ65819 GOL65819:GOM65819 GYH65819:GYI65819 HID65819:HIE65819 HRZ65819:HSA65819 IBV65819:IBW65819 ILR65819:ILS65819 IVN65819:IVO65819 JFJ65819:JFK65819 JPF65819:JPG65819 JZB65819:JZC65819 KIX65819:KIY65819 KST65819:KSU65819 LCP65819:LCQ65819 LML65819:LMM65819 LWH65819:LWI65819 MGD65819:MGE65819 MPZ65819:MQA65819 MZV65819:MZW65819 NJR65819:NJS65819 NTN65819:NTO65819 ODJ65819:ODK65819 ONF65819:ONG65819 OXB65819:OXC65819 PGX65819:PGY65819 PQT65819:PQU65819 QAP65819:QAQ65819 QKL65819:QKM65819 QUH65819:QUI65819 RED65819:REE65819 RNZ65819:ROA65819 RXV65819:RXW65819 SHR65819:SHS65819 SRN65819:SRO65819 TBJ65819:TBK65819 TLF65819:TLG65819 TVB65819:TVC65819 UEX65819:UEY65819 UOT65819:UOU65819 UYP65819:UYQ65819 VIL65819:VIM65819 VSH65819:VSI65819 WCD65819:WCE65819 WLZ65819:WMA65819 WVV65819:WVW65819 N131355:O131355 JJ131355:JK131355 TF131355:TG131355 ADB131355:ADC131355 AMX131355:AMY131355 AWT131355:AWU131355 BGP131355:BGQ131355 BQL131355:BQM131355 CAH131355:CAI131355 CKD131355:CKE131355 CTZ131355:CUA131355 DDV131355:DDW131355 DNR131355:DNS131355 DXN131355:DXO131355 EHJ131355:EHK131355 ERF131355:ERG131355 FBB131355:FBC131355 FKX131355:FKY131355 FUT131355:FUU131355 GEP131355:GEQ131355 GOL131355:GOM131355 GYH131355:GYI131355 HID131355:HIE131355 HRZ131355:HSA131355 IBV131355:IBW131355 ILR131355:ILS131355 IVN131355:IVO131355 JFJ131355:JFK131355 JPF131355:JPG131355 JZB131355:JZC131355 KIX131355:KIY131355 KST131355:KSU131355 LCP131355:LCQ131355 LML131355:LMM131355 LWH131355:LWI131355 MGD131355:MGE131355 MPZ131355:MQA131355 MZV131355:MZW131355 NJR131355:NJS131355 NTN131355:NTO131355 ODJ131355:ODK131355 ONF131355:ONG131355 OXB131355:OXC131355 PGX131355:PGY131355 PQT131355:PQU131355 QAP131355:QAQ131355 QKL131355:QKM131355 QUH131355:QUI131355 RED131355:REE131355 RNZ131355:ROA131355 RXV131355:RXW131355 SHR131355:SHS131355 SRN131355:SRO131355 TBJ131355:TBK131355 TLF131355:TLG131355 TVB131355:TVC131355 UEX131355:UEY131355 UOT131355:UOU131355 UYP131355:UYQ131355 VIL131355:VIM131355 VSH131355:VSI131355 WCD131355:WCE131355 WLZ131355:WMA131355 WVV131355:WVW131355 N196891:O196891 JJ196891:JK196891 TF196891:TG196891 ADB196891:ADC196891 AMX196891:AMY196891 AWT196891:AWU196891 BGP196891:BGQ196891 BQL196891:BQM196891 CAH196891:CAI196891 CKD196891:CKE196891 CTZ196891:CUA196891 DDV196891:DDW196891 DNR196891:DNS196891 DXN196891:DXO196891 EHJ196891:EHK196891 ERF196891:ERG196891 FBB196891:FBC196891 FKX196891:FKY196891 FUT196891:FUU196891 GEP196891:GEQ196891 GOL196891:GOM196891 GYH196891:GYI196891 HID196891:HIE196891 HRZ196891:HSA196891 IBV196891:IBW196891 ILR196891:ILS196891 IVN196891:IVO196891 JFJ196891:JFK196891 JPF196891:JPG196891 JZB196891:JZC196891 KIX196891:KIY196891 KST196891:KSU196891 LCP196891:LCQ196891 LML196891:LMM196891 LWH196891:LWI196891 MGD196891:MGE196891 MPZ196891:MQA196891 MZV196891:MZW196891 NJR196891:NJS196891 NTN196891:NTO196891 ODJ196891:ODK196891 ONF196891:ONG196891 OXB196891:OXC196891 PGX196891:PGY196891 PQT196891:PQU196891 QAP196891:QAQ196891 QKL196891:QKM196891 QUH196891:QUI196891 RED196891:REE196891 RNZ196891:ROA196891 RXV196891:RXW196891 SHR196891:SHS196891 SRN196891:SRO196891 TBJ196891:TBK196891 TLF196891:TLG196891 TVB196891:TVC196891 UEX196891:UEY196891 UOT196891:UOU196891 UYP196891:UYQ196891 VIL196891:VIM196891 VSH196891:VSI196891 WCD196891:WCE196891 WLZ196891:WMA196891 WVV196891:WVW196891 N262427:O262427 JJ262427:JK262427 TF262427:TG262427 ADB262427:ADC262427 AMX262427:AMY262427 AWT262427:AWU262427 BGP262427:BGQ262427 BQL262427:BQM262427 CAH262427:CAI262427 CKD262427:CKE262427 CTZ262427:CUA262427 DDV262427:DDW262427 DNR262427:DNS262427 DXN262427:DXO262427 EHJ262427:EHK262427 ERF262427:ERG262427 FBB262427:FBC262427 FKX262427:FKY262427 FUT262427:FUU262427 GEP262427:GEQ262427 GOL262427:GOM262427 GYH262427:GYI262427 HID262427:HIE262427 HRZ262427:HSA262427 IBV262427:IBW262427 ILR262427:ILS262427 IVN262427:IVO262427 JFJ262427:JFK262427 JPF262427:JPG262427 JZB262427:JZC262427 KIX262427:KIY262427 KST262427:KSU262427 LCP262427:LCQ262427 LML262427:LMM262427 LWH262427:LWI262427 MGD262427:MGE262427 MPZ262427:MQA262427 MZV262427:MZW262427 NJR262427:NJS262427 NTN262427:NTO262427 ODJ262427:ODK262427 ONF262427:ONG262427 OXB262427:OXC262427 PGX262427:PGY262427 PQT262427:PQU262427 QAP262427:QAQ262427 QKL262427:QKM262427 QUH262427:QUI262427 RED262427:REE262427 RNZ262427:ROA262427 RXV262427:RXW262427 SHR262427:SHS262427 SRN262427:SRO262427 TBJ262427:TBK262427 TLF262427:TLG262427 TVB262427:TVC262427 UEX262427:UEY262427 UOT262427:UOU262427 UYP262427:UYQ262427 VIL262427:VIM262427 VSH262427:VSI262427 WCD262427:WCE262427 WLZ262427:WMA262427 WVV262427:WVW262427 N327963:O327963 JJ327963:JK327963 TF327963:TG327963 ADB327963:ADC327963 AMX327963:AMY327963 AWT327963:AWU327963 BGP327963:BGQ327963 BQL327963:BQM327963 CAH327963:CAI327963 CKD327963:CKE327963 CTZ327963:CUA327963 DDV327963:DDW327963 DNR327963:DNS327963 DXN327963:DXO327963 EHJ327963:EHK327963 ERF327963:ERG327963 FBB327963:FBC327963 FKX327963:FKY327963 FUT327963:FUU327963 GEP327963:GEQ327963 GOL327963:GOM327963 GYH327963:GYI327963 HID327963:HIE327963 HRZ327963:HSA327963 IBV327963:IBW327963 ILR327963:ILS327963 IVN327963:IVO327963 JFJ327963:JFK327963 JPF327963:JPG327963 JZB327963:JZC327963 KIX327963:KIY327963 KST327963:KSU327963 LCP327963:LCQ327963 LML327963:LMM327963 LWH327963:LWI327963 MGD327963:MGE327963 MPZ327963:MQA327963 MZV327963:MZW327963 NJR327963:NJS327963 NTN327963:NTO327963 ODJ327963:ODK327963 ONF327963:ONG327963 OXB327963:OXC327963 PGX327963:PGY327963 PQT327963:PQU327963 QAP327963:QAQ327963 QKL327963:QKM327963 QUH327963:QUI327963 RED327963:REE327963 RNZ327963:ROA327963 RXV327963:RXW327963 SHR327963:SHS327963 SRN327963:SRO327963 TBJ327963:TBK327963 TLF327963:TLG327963 TVB327963:TVC327963 UEX327963:UEY327963 UOT327963:UOU327963 UYP327963:UYQ327963 VIL327963:VIM327963 VSH327963:VSI327963 WCD327963:WCE327963 WLZ327963:WMA327963 WVV327963:WVW327963 N393499:O393499 JJ393499:JK393499 TF393499:TG393499 ADB393499:ADC393499 AMX393499:AMY393499 AWT393499:AWU393499 BGP393499:BGQ393499 BQL393499:BQM393499 CAH393499:CAI393499 CKD393499:CKE393499 CTZ393499:CUA393499 DDV393499:DDW393499 DNR393499:DNS393499 DXN393499:DXO393499 EHJ393499:EHK393499 ERF393499:ERG393499 FBB393499:FBC393499 FKX393499:FKY393499 FUT393499:FUU393499 GEP393499:GEQ393499 GOL393499:GOM393499 GYH393499:GYI393499 HID393499:HIE393499 HRZ393499:HSA393499 IBV393499:IBW393499 ILR393499:ILS393499 IVN393499:IVO393499 JFJ393499:JFK393499 JPF393499:JPG393499 JZB393499:JZC393499 KIX393499:KIY393499 KST393499:KSU393499 LCP393499:LCQ393499 LML393499:LMM393499 LWH393499:LWI393499 MGD393499:MGE393499 MPZ393499:MQA393499 MZV393499:MZW393499 NJR393499:NJS393499 NTN393499:NTO393499 ODJ393499:ODK393499 ONF393499:ONG393499 OXB393499:OXC393499 PGX393499:PGY393499 PQT393499:PQU393499 QAP393499:QAQ393499 QKL393499:QKM393499 QUH393499:QUI393499 RED393499:REE393499 RNZ393499:ROA393499 RXV393499:RXW393499 SHR393499:SHS393499 SRN393499:SRO393499 TBJ393499:TBK393499 TLF393499:TLG393499 TVB393499:TVC393499 UEX393499:UEY393499 UOT393499:UOU393499 UYP393499:UYQ393499 VIL393499:VIM393499 VSH393499:VSI393499 WCD393499:WCE393499 WLZ393499:WMA393499 WVV393499:WVW393499 N459035:O459035 JJ459035:JK459035 TF459035:TG459035 ADB459035:ADC459035 AMX459035:AMY459035 AWT459035:AWU459035 BGP459035:BGQ459035 BQL459035:BQM459035 CAH459035:CAI459035 CKD459035:CKE459035 CTZ459035:CUA459035 DDV459035:DDW459035 DNR459035:DNS459035 DXN459035:DXO459035 EHJ459035:EHK459035 ERF459035:ERG459035 FBB459035:FBC459035 FKX459035:FKY459035 FUT459035:FUU459035 GEP459035:GEQ459035 GOL459035:GOM459035 GYH459035:GYI459035 HID459035:HIE459035 HRZ459035:HSA459035 IBV459035:IBW459035 ILR459035:ILS459035 IVN459035:IVO459035 JFJ459035:JFK459035 JPF459035:JPG459035 JZB459035:JZC459035 KIX459035:KIY459035 KST459035:KSU459035 LCP459035:LCQ459035 LML459035:LMM459035 LWH459035:LWI459035 MGD459035:MGE459035 MPZ459035:MQA459035 MZV459035:MZW459035 NJR459035:NJS459035 NTN459035:NTO459035 ODJ459035:ODK459035 ONF459035:ONG459035 OXB459035:OXC459035 PGX459035:PGY459035 PQT459035:PQU459035 QAP459035:QAQ459035 QKL459035:QKM459035 QUH459035:QUI459035 RED459035:REE459035 RNZ459035:ROA459035 RXV459035:RXW459035 SHR459035:SHS459035 SRN459035:SRO459035 TBJ459035:TBK459035 TLF459035:TLG459035 TVB459035:TVC459035 UEX459035:UEY459035 UOT459035:UOU459035 UYP459035:UYQ459035 VIL459035:VIM459035 VSH459035:VSI459035 WCD459035:WCE459035 WLZ459035:WMA459035 WVV459035:WVW459035 N524571:O524571 JJ524571:JK524571 TF524571:TG524571 ADB524571:ADC524571 AMX524571:AMY524571 AWT524571:AWU524571 BGP524571:BGQ524571 BQL524571:BQM524571 CAH524571:CAI524571 CKD524571:CKE524571 CTZ524571:CUA524571 DDV524571:DDW524571 DNR524571:DNS524571 DXN524571:DXO524571 EHJ524571:EHK524571 ERF524571:ERG524571 FBB524571:FBC524571 FKX524571:FKY524571 FUT524571:FUU524571 GEP524571:GEQ524571 GOL524571:GOM524571 GYH524571:GYI524571 HID524571:HIE524571 HRZ524571:HSA524571 IBV524571:IBW524571 ILR524571:ILS524571 IVN524571:IVO524571 JFJ524571:JFK524571 JPF524571:JPG524571 JZB524571:JZC524571 KIX524571:KIY524571 KST524571:KSU524571 LCP524571:LCQ524571 LML524571:LMM524571 LWH524571:LWI524571 MGD524571:MGE524571 MPZ524571:MQA524571 MZV524571:MZW524571 NJR524571:NJS524571 NTN524571:NTO524571 ODJ524571:ODK524571 ONF524571:ONG524571 OXB524571:OXC524571 PGX524571:PGY524571 PQT524571:PQU524571 QAP524571:QAQ524571 QKL524571:QKM524571 QUH524571:QUI524571 RED524571:REE524571 RNZ524571:ROA524571 RXV524571:RXW524571 SHR524571:SHS524571 SRN524571:SRO524571 TBJ524571:TBK524571 TLF524571:TLG524571 TVB524571:TVC524571 UEX524571:UEY524571 UOT524571:UOU524571 UYP524571:UYQ524571 VIL524571:VIM524571 VSH524571:VSI524571 WCD524571:WCE524571 WLZ524571:WMA524571 WVV524571:WVW524571 N590107:O590107 JJ590107:JK590107 TF590107:TG590107 ADB590107:ADC590107 AMX590107:AMY590107 AWT590107:AWU590107 BGP590107:BGQ590107 BQL590107:BQM590107 CAH590107:CAI590107 CKD590107:CKE590107 CTZ590107:CUA590107 DDV590107:DDW590107 DNR590107:DNS590107 DXN590107:DXO590107 EHJ590107:EHK590107 ERF590107:ERG590107 FBB590107:FBC590107 FKX590107:FKY590107 FUT590107:FUU590107 GEP590107:GEQ590107 GOL590107:GOM590107 GYH590107:GYI590107 HID590107:HIE590107 HRZ590107:HSA590107 IBV590107:IBW590107 ILR590107:ILS590107 IVN590107:IVO590107 JFJ590107:JFK590107 JPF590107:JPG590107 JZB590107:JZC590107 KIX590107:KIY590107 KST590107:KSU590107 LCP590107:LCQ590107 LML590107:LMM590107 LWH590107:LWI590107 MGD590107:MGE590107 MPZ590107:MQA590107 MZV590107:MZW590107 NJR590107:NJS590107 NTN590107:NTO590107 ODJ590107:ODK590107 ONF590107:ONG590107 OXB590107:OXC590107 PGX590107:PGY590107 PQT590107:PQU590107 QAP590107:QAQ590107 QKL590107:QKM590107 QUH590107:QUI590107 RED590107:REE590107 RNZ590107:ROA590107 RXV590107:RXW590107 SHR590107:SHS590107 SRN590107:SRO590107 TBJ590107:TBK590107 TLF590107:TLG590107 TVB590107:TVC590107 UEX590107:UEY590107 UOT590107:UOU590107 UYP590107:UYQ590107 VIL590107:VIM590107 VSH590107:VSI590107 WCD590107:WCE590107 WLZ590107:WMA590107 WVV590107:WVW590107 N655643:O655643 JJ655643:JK655643 TF655643:TG655643 ADB655643:ADC655643 AMX655643:AMY655643 AWT655643:AWU655643 BGP655643:BGQ655643 BQL655643:BQM655643 CAH655643:CAI655643 CKD655643:CKE655643 CTZ655643:CUA655643 DDV655643:DDW655643 DNR655643:DNS655643 DXN655643:DXO655643 EHJ655643:EHK655643 ERF655643:ERG655643 FBB655643:FBC655643 FKX655643:FKY655643 FUT655643:FUU655643 GEP655643:GEQ655643 GOL655643:GOM655643 GYH655643:GYI655643 HID655643:HIE655643 HRZ655643:HSA655643 IBV655643:IBW655643 ILR655643:ILS655643 IVN655643:IVO655643 JFJ655643:JFK655643 JPF655643:JPG655643 JZB655643:JZC655643 KIX655643:KIY655643 KST655643:KSU655643 LCP655643:LCQ655643 LML655643:LMM655643 LWH655643:LWI655643 MGD655643:MGE655643 MPZ655643:MQA655643 MZV655643:MZW655643 NJR655643:NJS655643 NTN655643:NTO655643 ODJ655643:ODK655643 ONF655643:ONG655643 OXB655643:OXC655643 PGX655643:PGY655643 PQT655643:PQU655643 QAP655643:QAQ655643 QKL655643:QKM655643 QUH655643:QUI655643 RED655643:REE655643 RNZ655643:ROA655643 RXV655643:RXW655643 SHR655643:SHS655643 SRN655643:SRO655643 TBJ655643:TBK655643 TLF655643:TLG655643 TVB655643:TVC655643 UEX655643:UEY655643 UOT655643:UOU655643 UYP655643:UYQ655643 VIL655643:VIM655643 VSH655643:VSI655643 WCD655643:WCE655643 WLZ655643:WMA655643 WVV655643:WVW655643 N721179:O721179 JJ721179:JK721179 TF721179:TG721179 ADB721179:ADC721179 AMX721179:AMY721179 AWT721179:AWU721179 BGP721179:BGQ721179 BQL721179:BQM721179 CAH721179:CAI721179 CKD721179:CKE721179 CTZ721179:CUA721179 DDV721179:DDW721179 DNR721179:DNS721179 DXN721179:DXO721179 EHJ721179:EHK721179 ERF721179:ERG721179 FBB721179:FBC721179 FKX721179:FKY721179 FUT721179:FUU721179 GEP721179:GEQ721179 GOL721179:GOM721179 GYH721179:GYI721179 HID721179:HIE721179 HRZ721179:HSA721179 IBV721179:IBW721179 ILR721179:ILS721179 IVN721179:IVO721179 JFJ721179:JFK721179 JPF721179:JPG721179 JZB721179:JZC721179 KIX721179:KIY721179 KST721179:KSU721179 LCP721179:LCQ721179 LML721179:LMM721179 LWH721179:LWI721179 MGD721179:MGE721179 MPZ721179:MQA721179 MZV721179:MZW721179 NJR721179:NJS721179 NTN721179:NTO721179 ODJ721179:ODK721179 ONF721179:ONG721179 OXB721179:OXC721179 PGX721179:PGY721179 PQT721179:PQU721179 QAP721179:QAQ721179 QKL721179:QKM721179 QUH721179:QUI721179 RED721179:REE721179 RNZ721179:ROA721179 RXV721179:RXW721179 SHR721179:SHS721179 SRN721179:SRO721179 TBJ721179:TBK721179 TLF721179:TLG721179 TVB721179:TVC721179 UEX721179:UEY721179 UOT721179:UOU721179 UYP721179:UYQ721179 VIL721179:VIM721179 VSH721179:VSI721179 WCD721179:WCE721179 WLZ721179:WMA721179 WVV721179:WVW721179 N786715:O786715 JJ786715:JK786715 TF786715:TG786715 ADB786715:ADC786715 AMX786715:AMY786715 AWT786715:AWU786715 BGP786715:BGQ786715 BQL786715:BQM786715 CAH786715:CAI786715 CKD786715:CKE786715 CTZ786715:CUA786715 DDV786715:DDW786715 DNR786715:DNS786715 DXN786715:DXO786715 EHJ786715:EHK786715 ERF786715:ERG786715 FBB786715:FBC786715 FKX786715:FKY786715 FUT786715:FUU786715 GEP786715:GEQ786715 GOL786715:GOM786715 GYH786715:GYI786715 HID786715:HIE786715 HRZ786715:HSA786715 IBV786715:IBW786715 ILR786715:ILS786715 IVN786715:IVO786715 JFJ786715:JFK786715 JPF786715:JPG786715 JZB786715:JZC786715 KIX786715:KIY786715 KST786715:KSU786715 LCP786715:LCQ786715 LML786715:LMM786715 LWH786715:LWI786715 MGD786715:MGE786715 MPZ786715:MQA786715 MZV786715:MZW786715 NJR786715:NJS786715 NTN786715:NTO786715 ODJ786715:ODK786715 ONF786715:ONG786715 OXB786715:OXC786715 PGX786715:PGY786715 PQT786715:PQU786715 QAP786715:QAQ786715 QKL786715:QKM786715 QUH786715:QUI786715 RED786715:REE786715 RNZ786715:ROA786715 RXV786715:RXW786715 SHR786715:SHS786715 SRN786715:SRO786715 TBJ786715:TBK786715 TLF786715:TLG786715 TVB786715:TVC786715 UEX786715:UEY786715 UOT786715:UOU786715 UYP786715:UYQ786715 VIL786715:VIM786715 VSH786715:VSI786715 WCD786715:WCE786715 WLZ786715:WMA786715 WVV786715:WVW786715 N852251:O852251 JJ852251:JK852251 TF852251:TG852251 ADB852251:ADC852251 AMX852251:AMY852251 AWT852251:AWU852251 BGP852251:BGQ852251 BQL852251:BQM852251 CAH852251:CAI852251 CKD852251:CKE852251 CTZ852251:CUA852251 DDV852251:DDW852251 DNR852251:DNS852251 DXN852251:DXO852251 EHJ852251:EHK852251 ERF852251:ERG852251 FBB852251:FBC852251 FKX852251:FKY852251 FUT852251:FUU852251 GEP852251:GEQ852251 GOL852251:GOM852251 GYH852251:GYI852251 HID852251:HIE852251 HRZ852251:HSA852251 IBV852251:IBW852251 ILR852251:ILS852251 IVN852251:IVO852251 JFJ852251:JFK852251 JPF852251:JPG852251 JZB852251:JZC852251 KIX852251:KIY852251 KST852251:KSU852251 LCP852251:LCQ852251 LML852251:LMM852251 LWH852251:LWI852251 MGD852251:MGE852251 MPZ852251:MQA852251 MZV852251:MZW852251 NJR852251:NJS852251 NTN852251:NTO852251 ODJ852251:ODK852251 ONF852251:ONG852251 OXB852251:OXC852251 PGX852251:PGY852251 PQT852251:PQU852251 QAP852251:QAQ852251 QKL852251:QKM852251 QUH852251:QUI852251 RED852251:REE852251 RNZ852251:ROA852251 RXV852251:RXW852251 SHR852251:SHS852251 SRN852251:SRO852251 TBJ852251:TBK852251 TLF852251:TLG852251 TVB852251:TVC852251 UEX852251:UEY852251 UOT852251:UOU852251 UYP852251:UYQ852251 VIL852251:VIM852251 VSH852251:VSI852251 WCD852251:WCE852251 WLZ852251:WMA852251 WVV852251:WVW852251 N917787:O917787 JJ917787:JK917787 TF917787:TG917787 ADB917787:ADC917787 AMX917787:AMY917787 AWT917787:AWU917787 BGP917787:BGQ917787 BQL917787:BQM917787 CAH917787:CAI917787 CKD917787:CKE917787 CTZ917787:CUA917787 DDV917787:DDW917787 DNR917787:DNS917787 DXN917787:DXO917787 EHJ917787:EHK917787 ERF917787:ERG917787 FBB917787:FBC917787 FKX917787:FKY917787 FUT917787:FUU917787 GEP917787:GEQ917787 GOL917787:GOM917787 GYH917787:GYI917787 HID917787:HIE917787 HRZ917787:HSA917787 IBV917787:IBW917787 ILR917787:ILS917787 IVN917787:IVO917787 JFJ917787:JFK917787 JPF917787:JPG917787 JZB917787:JZC917787 KIX917787:KIY917787 KST917787:KSU917787 LCP917787:LCQ917787 LML917787:LMM917787 LWH917787:LWI917787 MGD917787:MGE917787 MPZ917787:MQA917787 MZV917787:MZW917787 NJR917787:NJS917787 NTN917787:NTO917787 ODJ917787:ODK917787 ONF917787:ONG917787 OXB917787:OXC917787 PGX917787:PGY917787 PQT917787:PQU917787 QAP917787:QAQ917787 QKL917787:QKM917787 QUH917787:QUI917787 RED917787:REE917787 RNZ917787:ROA917787 RXV917787:RXW917787 SHR917787:SHS917787 SRN917787:SRO917787 TBJ917787:TBK917787 TLF917787:TLG917787 TVB917787:TVC917787 UEX917787:UEY917787 UOT917787:UOU917787 UYP917787:UYQ917787 VIL917787:VIM917787 VSH917787:VSI917787 WCD917787:WCE917787 WLZ917787:WMA917787 WVV917787:WVW917787 N983323:O983323 JJ983323:JK983323 TF983323:TG983323 ADB983323:ADC983323 AMX983323:AMY983323 AWT983323:AWU983323 BGP983323:BGQ983323 BQL983323:BQM983323 CAH983323:CAI983323 CKD983323:CKE983323 CTZ983323:CUA983323 DDV983323:DDW983323 DNR983323:DNS983323 DXN983323:DXO983323 EHJ983323:EHK983323 ERF983323:ERG983323 FBB983323:FBC983323 FKX983323:FKY983323 FUT983323:FUU983323 GEP983323:GEQ983323 GOL983323:GOM983323 GYH983323:GYI983323 HID983323:HIE983323 HRZ983323:HSA983323 IBV983323:IBW983323 ILR983323:ILS983323 IVN983323:IVO983323 JFJ983323:JFK983323 JPF983323:JPG983323 JZB983323:JZC983323 KIX983323:KIY983323 KST983323:KSU983323 LCP983323:LCQ983323 LML983323:LMM983323 LWH983323:LWI983323 MGD983323:MGE983323 MPZ983323:MQA983323 MZV983323:MZW983323 NJR983323:NJS983323 NTN983323:NTO983323 ODJ983323:ODK983323 ONF983323:ONG983323 OXB983323:OXC983323 PGX983323:PGY983323 PQT983323:PQU983323 QAP983323:QAQ983323 QKL983323:QKM983323 QUH983323:QUI983323 RED983323:REE983323 RNZ983323:ROA983323 RXV983323:RXW983323 SHR983323:SHS983323 SRN983323:SRO983323 TBJ983323:TBK983323 TLF983323:TLG983323 TVB983323:TVC983323 UEX983323:UEY983323 UOT983323:UOU983323 UYP983323:UYQ983323 VIL983323:VIM983323 VSH983323:VSI983323 WCD983323:WCE983323 WLZ983323:WMA983323 WVV983323:WVW983323 H283:I283 JD283:JE283 SZ283:TA283 ACV283:ACW283 AMR283:AMS283 AWN283:AWO283 BGJ283:BGK283 BQF283:BQG283 CAB283:CAC283 CJX283:CJY283 CTT283:CTU283 DDP283:DDQ283 DNL283:DNM283 DXH283:DXI283 EHD283:EHE283 EQZ283:ERA283 FAV283:FAW283 FKR283:FKS283 FUN283:FUO283 GEJ283:GEK283 GOF283:GOG283 GYB283:GYC283 HHX283:HHY283 HRT283:HRU283 IBP283:IBQ283 ILL283:ILM283 IVH283:IVI283 JFD283:JFE283 JOZ283:JPA283 JYV283:JYW283 KIR283:KIS283 KSN283:KSO283 LCJ283:LCK283 LMF283:LMG283 LWB283:LWC283 MFX283:MFY283 MPT283:MPU283 MZP283:MZQ283 NJL283:NJM283 NTH283:NTI283 ODD283:ODE283 OMZ283:ONA283 OWV283:OWW283 PGR283:PGS283 PQN283:PQO283 QAJ283:QAK283 QKF283:QKG283 QUB283:QUC283 RDX283:RDY283 RNT283:RNU283 RXP283:RXQ283 SHL283:SHM283 SRH283:SRI283 TBD283:TBE283 TKZ283:TLA283 TUV283:TUW283 UER283:UES283 UON283:UOO283 UYJ283:UYK283 VIF283:VIG283 VSB283:VSC283 WBX283:WBY283 WLT283:WLU283 WVP283:WVQ283 H65819:I65819 JD65819:JE65819 SZ65819:TA65819 ACV65819:ACW65819 AMR65819:AMS65819 AWN65819:AWO65819 BGJ65819:BGK65819 BQF65819:BQG65819 CAB65819:CAC65819 CJX65819:CJY65819 CTT65819:CTU65819 DDP65819:DDQ65819 DNL65819:DNM65819 DXH65819:DXI65819 EHD65819:EHE65819 EQZ65819:ERA65819 FAV65819:FAW65819 FKR65819:FKS65819 FUN65819:FUO65819 GEJ65819:GEK65819 GOF65819:GOG65819 GYB65819:GYC65819 HHX65819:HHY65819 HRT65819:HRU65819 IBP65819:IBQ65819 ILL65819:ILM65819 IVH65819:IVI65819 JFD65819:JFE65819 JOZ65819:JPA65819 JYV65819:JYW65819 KIR65819:KIS65819 KSN65819:KSO65819 LCJ65819:LCK65819 LMF65819:LMG65819 LWB65819:LWC65819 MFX65819:MFY65819 MPT65819:MPU65819 MZP65819:MZQ65819 NJL65819:NJM65819 NTH65819:NTI65819 ODD65819:ODE65819 OMZ65819:ONA65819 OWV65819:OWW65819 PGR65819:PGS65819 PQN65819:PQO65819 QAJ65819:QAK65819 QKF65819:QKG65819 QUB65819:QUC65819 RDX65819:RDY65819 RNT65819:RNU65819 RXP65819:RXQ65819 SHL65819:SHM65819 SRH65819:SRI65819 TBD65819:TBE65819 TKZ65819:TLA65819 TUV65819:TUW65819 UER65819:UES65819 UON65819:UOO65819 UYJ65819:UYK65819 VIF65819:VIG65819 VSB65819:VSC65819 WBX65819:WBY65819 WLT65819:WLU65819 WVP65819:WVQ65819 H131355:I131355 JD131355:JE131355 SZ131355:TA131355 ACV131355:ACW131355 AMR131355:AMS131355 AWN131355:AWO131355 BGJ131355:BGK131355 BQF131355:BQG131355 CAB131355:CAC131355 CJX131355:CJY131355 CTT131355:CTU131355 DDP131355:DDQ131355 DNL131355:DNM131355 DXH131355:DXI131355 EHD131355:EHE131355 EQZ131355:ERA131355 FAV131355:FAW131355 FKR131355:FKS131355 FUN131355:FUO131355 GEJ131355:GEK131355 GOF131355:GOG131355 GYB131355:GYC131355 HHX131355:HHY131355 HRT131355:HRU131355 IBP131355:IBQ131355 ILL131355:ILM131355 IVH131355:IVI131355 JFD131355:JFE131355 JOZ131355:JPA131355 JYV131355:JYW131355 KIR131355:KIS131355 KSN131355:KSO131355 LCJ131355:LCK131355 LMF131355:LMG131355 LWB131355:LWC131355 MFX131355:MFY131355 MPT131355:MPU131355 MZP131355:MZQ131355 NJL131355:NJM131355 NTH131355:NTI131355 ODD131355:ODE131355 OMZ131355:ONA131355 OWV131355:OWW131355 PGR131355:PGS131355 PQN131355:PQO131355 QAJ131355:QAK131355 QKF131355:QKG131355 QUB131355:QUC131355 RDX131355:RDY131355 RNT131355:RNU131355 RXP131355:RXQ131355 SHL131355:SHM131355 SRH131355:SRI131355 TBD131355:TBE131355 TKZ131355:TLA131355 TUV131355:TUW131355 UER131355:UES131355 UON131355:UOO131355 UYJ131355:UYK131355 VIF131355:VIG131355 VSB131355:VSC131355 WBX131355:WBY131355 WLT131355:WLU131355 WVP131355:WVQ131355 H196891:I196891 JD196891:JE196891 SZ196891:TA196891 ACV196891:ACW196891 AMR196891:AMS196891 AWN196891:AWO196891 BGJ196891:BGK196891 BQF196891:BQG196891 CAB196891:CAC196891 CJX196891:CJY196891 CTT196891:CTU196891 DDP196891:DDQ196891 DNL196891:DNM196891 DXH196891:DXI196891 EHD196891:EHE196891 EQZ196891:ERA196891 FAV196891:FAW196891 FKR196891:FKS196891 FUN196891:FUO196891 GEJ196891:GEK196891 GOF196891:GOG196891 GYB196891:GYC196891 HHX196891:HHY196891 HRT196891:HRU196891 IBP196891:IBQ196891 ILL196891:ILM196891 IVH196891:IVI196891 JFD196891:JFE196891 JOZ196891:JPA196891 JYV196891:JYW196891 KIR196891:KIS196891 KSN196891:KSO196891 LCJ196891:LCK196891 LMF196891:LMG196891 LWB196891:LWC196891 MFX196891:MFY196891 MPT196891:MPU196891 MZP196891:MZQ196891 NJL196891:NJM196891 NTH196891:NTI196891 ODD196891:ODE196891 OMZ196891:ONA196891 OWV196891:OWW196891 PGR196891:PGS196891 PQN196891:PQO196891 QAJ196891:QAK196891 QKF196891:QKG196891 QUB196891:QUC196891 RDX196891:RDY196891 RNT196891:RNU196891 RXP196891:RXQ196891 SHL196891:SHM196891 SRH196891:SRI196891 TBD196891:TBE196891 TKZ196891:TLA196891 TUV196891:TUW196891 UER196891:UES196891 UON196891:UOO196891 UYJ196891:UYK196891 VIF196891:VIG196891 VSB196891:VSC196891 WBX196891:WBY196891 WLT196891:WLU196891 WVP196891:WVQ196891 H262427:I262427 JD262427:JE262427 SZ262427:TA262427 ACV262427:ACW262427 AMR262427:AMS262427 AWN262427:AWO262427 BGJ262427:BGK262427 BQF262427:BQG262427 CAB262427:CAC262427 CJX262427:CJY262427 CTT262427:CTU262427 DDP262427:DDQ262427 DNL262427:DNM262427 DXH262427:DXI262427 EHD262427:EHE262427 EQZ262427:ERA262427 FAV262427:FAW262427 FKR262427:FKS262427 FUN262427:FUO262427 GEJ262427:GEK262427 GOF262427:GOG262427 GYB262427:GYC262427 HHX262427:HHY262427 HRT262427:HRU262427 IBP262427:IBQ262427 ILL262427:ILM262427 IVH262427:IVI262427 JFD262427:JFE262427 JOZ262427:JPA262427 JYV262427:JYW262427 KIR262427:KIS262427 KSN262427:KSO262427 LCJ262427:LCK262427 LMF262427:LMG262427 LWB262427:LWC262427 MFX262427:MFY262427 MPT262427:MPU262427 MZP262427:MZQ262427 NJL262427:NJM262427 NTH262427:NTI262427 ODD262427:ODE262427 OMZ262427:ONA262427 OWV262427:OWW262427 PGR262427:PGS262427 PQN262427:PQO262427 QAJ262427:QAK262427 QKF262427:QKG262427 QUB262427:QUC262427 RDX262427:RDY262427 RNT262427:RNU262427 RXP262427:RXQ262427 SHL262427:SHM262427 SRH262427:SRI262427 TBD262427:TBE262427 TKZ262427:TLA262427 TUV262427:TUW262427 UER262427:UES262427 UON262427:UOO262427 UYJ262427:UYK262427 VIF262427:VIG262427 VSB262427:VSC262427 WBX262427:WBY262427 WLT262427:WLU262427 WVP262427:WVQ262427 H327963:I327963 JD327963:JE327963 SZ327963:TA327963 ACV327963:ACW327963 AMR327963:AMS327963 AWN327963:AWO327963 BGJ327963:BGK327963 BQF327963:BQG327963 CAB327963:CAC327963 CJX327963:CJY327963 CTT327963:CTU327963 DDP327963:DDQ327963 DNL327963:DNM327963 DXH327963:DXI327963 EHD327963:EHE327963 EQZ327963:ERA327963 FAV327963:FAW327963 FKR327963:FKS327963 FUN327963:FUO327963 GEJ327963:GEK327963 GOF327963:GOG327963 GYB327963:GYC327963 HHX327963:HHY327963 HRT327963:HRU327963 IBP327963:IBQ327963 ILL327963:ILM327963 IVH327963:IVI327963 JFD327963:JFE327963 JOZ327963:JPA327963 JYV327963:JYW327963 KIR327963:KIS327963 KSN327963:KSO327963 LCJ327963:LCK327963 LMF327963:LMG327963 LWB327963:LWC327963 MFX327963:MFY327963 MPT327963:MPU327963 MZP327963:MZQ327963 NJL327963:NJM327963 NTH327963:NTI327963 ODD327963:ODE327963 OMZ327963:ONA327963 OWV327963:OWW327963 PGR327963:PGS327963 PQN327963:PQO327963 QAJ327963:QAK327963 QKF327963:QKG327963 QUB327963:QUC327963 RDX327963:RDY327963 RNT327963:RNU327963 RXP327963:RXQ327963 SHL327963:SHM327963 SRH327963:SRI327963 TBD327963:TBE327963 TKZ327963:TLA327963 TUV327963:TUW327963 UER327963:UES327963 UON327963:UOO327963 UYJ327963:UYK327963 VIF327963:VIG327963 VSB327963:VSC327963 WBX327963:WBY327963 WLT327963:WLU327963 WVP327963:WVQ327963 H393499:I393499 JD393499:JE393499 SZ393499:TA393499 ACV393499:ACW393499 AMR393499:AMS393499 AWN393499:AWO393499 BGJ393499:BGK393499 BQF393499:BQG393499 CAB393499:CAC393499 CJX393499:CJY393499 CTT393499:CTU393499 DDP393499:DDQ393499 DNL393499:DNM393499 DXH393499:DXI393499 EHD393499:EHE393499 EQZ393499:ERA393499 FAV393499:FAW393499 FKR393499:FKS393499 FUN393499:FUO393499 GEJ393499:GEK393499 GOF393499:GOG393499 GYB393499:GYC393499 HHX393499:HHY393499 HRT393499:HRU393499 IBP393499:IBQ393499 ILL393499:ILM393499 IVH393499:IVI393499 JFD393499:JFE393499 JOZ393499:JPA393499 JYV393499:JYW393499 KIR393499:KIS393499 KSN393499:KSO393499 LCJ393499:LCK393499 LMF393499:LMG393499 LWB393499:LWC393499 MFX393499:MFY393499 MPT393499:MPU393499 MZP393499:MZQ393499 NJL393499:NJM393499 NTH393499:NTI393499 ODD393499:ODE393499 OMZ393499:ONA393499 OWV393499:OWW393499 PGR393499:PGS393499 PQN393499:PQO393499 QAJ393499:QAK393499 QKF393499:QKG393499 QUB393499:QUC393499 RDX393499:RDY393499 RNT393499:RNU393499 RXP393499:RXQ393499 SHL393499:SHM393499 SRH393499:SRI393499 TBD393499:TBE393499 TKZ393499:TLA393499 TUV393499:TUW393499 UER393499:UES393499 UON393499:UOO393499 UYJ393499:UYK393499 VIF393499:VIG393499 VSB393499:VSC393499 WBX393499:WBY393499 WLT393499:WLU393499 WVP393499:WVQ393499 H459035:I459035 JD459035:JE459035 SZ459035:TA459035 ACV459035:ACW459035 AMR459035:AMS459035 AWN459035:AWO459035 BGJ459035:BGK459035 BQF459035:BQG459035 CAB459035:CAC459035 CJX459035:CJY459035 CTT459035:CTU459035 DDP459035:DDQ459035 DNL459035:DNM459035 DXH459035:DXI459035 EHD459035:EHE459035 EQZ459035:ERA459035 FAV459035:FAW459035 FKR459035:FKS459035 FUN459035:FUO459035 GEJ459035:GEK459035 GOF459035:GOG459035 GYB459035:GYC459035 HHX459035:HHY459035 HRT459035:HRU459035 IBP459035:IBQ459035 ILL459035:ILM459035 IVH459035:IVI459035 JFD459035:JFE459035 JOZ459035:JPA459035 JYV459035:JYW459035 KIR459035:KIS459035 KSN459035:KSO459035 LCJ459035:LCK459035 LMF459035:LMG459035 LWB459035:LWC459035 MFX459035:MFY459035 MPT459035:MPU459035 MZP459035:MZQ459035 NJL459035:NJM459035 NTH459035:NTI459035 ODD459035:ODE459035 OMZ459035:ONA459035 OWV459035:OWW459035 PGR459035:PGS459035 PQN459035:PQO459035 QAJ459035:QAK459035 QKF459035:QKG459035 QUB459035:QUC459035 RDX459035:RDY459035 RNT459035:RNU459035 RXP459035:RXQ459035 SHL459035:SHM459035 SRH459035:SRI459035 TBD459035:TBE459035 TKZ459035:TLA459035 TUV459035:TUW459035 UER459035:UES459035 UON459035:UOO459035 UYJ459035:UYK459035 VIF459035:VIG459035 VSB459035:VSC459035 WBX459035:WBY459035 WLT459035:WLU459035 WVP459035:WVQ459035 H524571:I524571 JD524571:JE524571 SZ524571:TA524571 ACV524571:ACW524571 AMR524571:AMS524571 AWN524571:AWO524571 BGJ524571:BGK524571 BQF524571:BQG524571 CAB524571:CAC524571 CJX524571:CJY524571 CTT524571:CTU524571 DDP524571:DDQ524571 DNL524571:DNM524571 DXH524571:DXI524571 EHD524571:EHE524571 EQZ524571:ERA524571 FAV524571:FAW524571 FKR524571:FKS524571 FUN524571:FUO524571 GEJ524571:GEK524571 GOF524571:GOG524571 GYB524571:GYC524571 HHX524571:HHY524571 HRT524571:HRU524571 IBP524571:IBQ524571 ILL524571:ILM524571 IVH524571:IVI524571 JFD524571:JFE524571 JOZ524571:JPA524571 JYV524571:JYW524571 KIR524571:KIS524571 KSN524571:KSO524571 LCJ524571:LCK524571 LMF524571:LMG524571 LWB524571:LWC524571 MFX524571:MFY524571 MPT524571:MPU524571 MZP524571:MZQ524571 NJL524571:NJM524571 NTH524571:NTI524571 ODD524571:ODE524571 OMZ524571:ONA524571 OWV524571:OWW524571 PGR524571:PGS524571 PQN524571:PQO524571 QAJ524571:QAK524571 QKF524571:QKG524571 QUB524571:QUC524571 RDX524571:RDY524571 RNT524571:RNU524571 RXP524571:RXQ524571 SHL524571:SHM524571 SRH524571:SRI524571 TBD524571:TBE524571 TKZ524571:TLA524571 TUV524571:TUW524571 UER524571:UES524571 UON524571:UOO524571 UYJ524571:UYK524571 VIF524571:VIG524571 VSB524571:VSC524571 WBX524571:WBY524571 WLT524571:WLU524571 WVP524571:WVQ524571 H590107:I590107 JD590107:JE590107 SZ590107:TA590107 ACV590107:ACW590107 AMR590107:AMS590107 AWN590107:AWO590107 BGJ590107:BGK590107 BQF590107:BQG590107 CAB590107:CAC590107 CJX590107:CJY590107 CTT590107:CTU590107 DDP590107:DDQ590107 DNL590107:DNM590107 DXH590107:DXI590107 EHD590107:EHE590107 EQZ590107:ERA590107 FAV590107:FAW590107 FKR590107:FKS590107 FUN590107:FUO590107 GEJ590107:GEK590107 GOF590107:GOG590107 GYB590107:GYC590107 HHX590107:HHY590107 HRT590107:HRU590107 IBP590107:IBQ590107 ILL590107:ILM590107 IVH590107:IVI590107 JFD590107:JFE590107 JOZ590107:JPA590107 JYV590107:JYW590107 KIR590107:KIS590107 KSN590107:KSO590107 LCJ590107:LCK590107 LMF590107:LMG590107 LWB590107:LWC590107 MFX590107:MFY590107 MPT590107:MPU590107 MZP590107:MZQ590107 NJL590107:NJM590107 NTH590107:NTI590107 ODD590107:ODE590107 OMZ590107:ONA590107 OWV590107:OWW590107 PGR590107:PGS590107 PQN590107:PQO590107 QAJ590107:QAK590107 QKF590107:QKG590107 QUB590107:QUC590107 RDX590107:RDY590107 RNT590107:RNU590107 RXP590107:RXQ590107 SHL590107:SHM590107 SRH590107:SRI590107 TBD590107:TBE590107 TKZ590107:TLA590107 TUV590107:TUW590107 UER590107:UES590107 UON590107:UOO590107 UYJ590107:UYK590107 VIF590107:VIG590107 VSB590107:VSC590107 WBX590107:WBY590107 WLT590107:WLU590107 WVP590107:WVQ590107 H655643:I655643 JD655643:JE655643 SZ655643:TA655643 ACV655643:ACW655643 AMR655643:AMS655643 AWN655643:AWO655643 BGJ655643:BGK655643 BQF655643:BQG655643 CAB655643:CAC655643 CJX655643:CJY655643 CTT655643:CTU655643 DDP655643:DDQ655643 DNL655643:DNM655643 DXH655643:DXI655643 EHD655643:EHE655643 EQZ655643:ERA655643 FAV655643:FAW655643 FKR655643:FKS655643 FUN655643:FUO655643 GEJ655643:GEK655643 GOF655643:GOG655643 GYB655643:GYC655643 HHX655643:HHY655643 HRT655643:HRU655643 IBP655643:IBQ655643 ILL655643:ILM655643 IVH655643:IVI655643 JFD655643:JFE655643 JOZ655643:JPA655643 JYV655643:JYW655643 KIR655643:KIS655643 KSN655643:KSO655643 LCJ655643:LCK655643 LMF655643:LMG655643 LWB655643:LWC655643 MFX655643:MFY655643 MPT655643:MPU655643 MZP655643:MZQ655643 NJL655643:NJM655643 NTH655643:NTI655643 ODD655643:ODE655643 OMZ655643:ONA655643 OWV655643:OWW655643 PGR655643:PGS655643 PQN655643:PQO655643 QAJ655643:QAK655643 QKF655643:QKG655643 QUB655643:QUC655643 RDX655643:RDY655643 RNT655643:RNU655643 RXP655643:RXQ655643 SHL655643:SHM655643 SRH655643:SRI655643 TBD655643:TBE655643 TKZ655643:TLA655643 TUV655643:TUW655643 UER655643:UES655643 UON655643:UOO655643 UYJ655643:UYK655643 VIF655643:VIG655643 VSB655643:VSC655643 WBX655643:WBY655643 WLT655643:WLU655643 WVP655643:WVQ655643 H721179:I721179 JD721179:JE721179 SZ721179:TA721179 ACV721179:ACW721179 AMR721179:AMS721179 AWN721179:AWO721179 BGJ721179:BGK721179 BQF721179:BQG721179 CAB721179:CAC721179 CJX721179:CJY721179 CTT721179:CTU721179 DDP721179:DDQ721179 DNL721179:DNM721179 DXH721179:DXI721179 EHD721179:EHE721179 EQZ721179:ERA721179 FAV721179:FAW721179 FKR721179:FKS721179 FUN721179:FUO721179 GEJ721179:GEK721179 GOF721179:GOG721179 GYB721179:GYC721179 HHX721179:HHY721179 HRT721179:HRU721179 IBP721179:IBQ721179 ILL721179:ILM721179 IVH721179:IVI721179 JFD721179:JFE721179 JOZ721179:JPA721179 JYV721179:JYW721179 KIR721179:KIS721179 KSN721179:KSO721179 LCJ721179:LCK721179 LMF721179:LMG721179 LWB721179:LWC721179 MFX721179:MFY721179 MPT721179:MPU721179 MZP721179:MZQ721179 NJL721179:NJM721179 NTH721179:NTI721179 ODD721179:ODE721179 OMZ721179:ONA721179 OWV721179:OWW721179 PGR721179:PGS721179 PQN721179:PQO721179 QAJ721179:QAK721179 QKF721179:QKG721179 QUB721179:QUC721179 RDX721179:RDY721179 RNT721179:RNU721179 RXP721179:RXQ721179 SHL721179:SHM721179 SRH721179:SRI721179 TBD721179:TBE721179 TKZ721179:TLA721179 TUV721179:TUW721179 UER721179:UES721179 UON721179:UOO721179 UYJ721179:UYK721179 VIF721179:VIG721179 VSB721179:VSC721179 WBX721179:WBY721179 WLT721179:WLU721179 WVP721179:WVQ721179 H786715:I786715 JD786715:JE786715 SZ786715:TA786715 ACV786715:ACW786715 AMR786715:AMS786715 AWN786715:AWO786715 BGJ786715:BGK786715 BQF786715:BQG786715 CAB786715:CAC786715 CJX786715:CJY786715 CTT786715:CTU786715 DDP786715:DDQ786715 DNL786715:DNM786715 DXH786715:DXI786715 EHD786715:EHE786715 EQZ786715:ERA786715 FAV786715:FAW786715 FKR786715:FKS786715 FUN786715:FUO786715 GEJ786715:GEK786715 GOF786715:GOG786715 GYB786715:GYC786715 HHX786715:HHY786715 HRT786715:HRU786715 IBP786715:IBQ786715 ILL786715:ILM786715 IVH786715:IVI786715 JFD786715:JFE786715 JOZ786715:JPA786715 JYV786715:JYW786715 KIR786715:KIS786715 KSN786715:KSO786715 LCJ786715:LCK786715 LMF786715:LMG786715 LWB786715:LWC786715 MFX786715:MFY786715 MPT786715:MPU786715 MZP786715:MZQ786715 NJL786715:NJM786715 NTH786715:NTI786715 ODD786715:ODE786715 OMZ786715:ONA786715 OWV786715:OWW786715 PGR786715:PGS786715 PQN786715:PQO786715 QAJ786715:QAK786715 QKF786715:QKG786715 QUB786715:QUC786715 RDX786715:RDY786715 RNT786715:RNU786715 RXP786715:RXQ786715 SHL786715:SHM786715 SRH786715:SRI786715 TBD786715:TBE786715 TKZ786715:TLA786715 TUV786715:TUW786715 UER786715:UES786715 UON786715:UOO786715 UYJ786715:UYK786715 VIF786715:VIG786715 VSB786715:VSC786715 WBX786715:WBY786715 WLT786715:WLU786715 WVP786715:WVQ786715 H852251:I852251 JD852251:JE852251 SZ852251:TA852251 ACV852251:ACW852251 AMR852251:AMS852251 AWN852251:AWO852251 BGJ852251:BGK852251 BQF852251:BQG852251 CAB852251:CAC852251 CJX852251:CJY852251 CTT852251:CTU852251 DDP852251:DDQ852251 DNL852251:DNM852251 DXH852251:DXI852251 EHD852251:EHE852251 EQZ852251:ERA852251 FAV852251:FAW852251 FKR852251:FKS852251 FUN852251:FUO852251 GEJ852251:GEK852251 GOF852251:GOG852251 GYB852251:GYC852251 HHX852251:HHY852251 HRT852251:HRU852251 IBP852251:IBQ852251 ILL852251:ILM852251 IVH852251:IVI852251 JFD852251:JFE852251 JOZ852251:JPA852251 JYV852251:JYW852251 KIR852251:KIS852251 KSN852251:KSO852251 LCJ852251:LCK852251 LMF852251:LMG852251 LWB852251:LWC852251 MFX852251:MFY852251 MPT852251:MPU852251 MZP852251:MZQ852251 NJL852251:NJM852251 NTH852251:NTI852251 ODD852251:ODE852251 OMZ852251:ONA852251 OWV852251:OWW852251 PGR852251:PGS852251 PQN852251:PQO852251 QAJ852251:QAK852251 QKF852251:QKG852251 QUB852251:QUC852251 RDX852251:RDY852251 RNT852251:RNU852251 RXP852251:RXQ852251 SHL852251:SHM852251 SRH852251:SRI852251 TBD852251:TBE852251 TKZ852251:TLA852251 TUV852251:TUW852251 UER852251:UES852251 UON852251:UOO852251 UYJ852251:UYK852251 VIF852251:VIG852251 VSB852251:VSC852251 WBX852251:WBY852251 WLT852251:WLU852251 WVP852251:WVQ852251 H917787:I917787 JD917787:JE917787 SZ917787:TA917787 ACV917787:ACW917787 AMR917787:AMS917787 AWN917787:AWO917787 BGJ917787:BGK917787 BQF917787:BQG917787 CAB917787:CAC917787 CJX917787:CJY917787 CTT917787:CTU917787 DDP917787:DDQ917787 DNL917787:DNM917787 DXH917787:DXI917787 EHD917787:EHE917787 EQZ917787:ERA917787 FAV917787:FAW917787 FKR917787:FKS917787 FUN917787:FUO917787 GEJ917787:GEK917787 GOF917787:GOG917787 GYB917787:GYC917787 HHX917787:HHY917787 HRT917787:HRU917787 IBP917787:IBQ917787 ILL917787:ILM917787 IVH917787:IVI917787 JFD917787:JFE917787 JOZ917787:JPA917787 JYV917787:JYW917787 KIR917787:KIS917787 KSN917787:KSO917787 LCJ917787:LCK917787 LMF917787:LMG917787 LWB917787:LWC917787 MFX917787:MFY917787 MPT917787:MPU917787 MZP917787:MZQ917787 NJL917787:NJM917787 NTH917787:NTI917787 ODD917787:ODE917787 OMZ917787:ONA917787 OWV917787:OWW917787 PGR917787:PGS917787 PQN917787:PQO917787 QAJ917787:QAK917787 QKF917787:QKG917787 QUB917787:QUC917787 RDX917787:RDY917787 RNT917787:RNU917787 RXP917787:RXQ917787 SHL917787:SHM917787 SRH917787:SRI917787 TBD917787:TBE917787 TKZ917787:TLA917787 TUV917787:TUW917787 UER917787:UES917787 UON917787:UOO917787 UYJ917787:UYK917787 VIF917787:VIG917787 VSB917787:VSC917787 WBX917787:WBY917787 WLT917787:WLU917787 WVP917787:WVQ917787 H983323:I983323 JD983323:JE983323 SZ983323:TA983323 ACV983323:ACW983323 AMR983323:AMS983323 AWN983323:AWO983323 BGJ983323:BGK983323 BQF983323:BQG983323 CAB983323:CAC983323 CJX983323:CJY983323 CTT983323:CTU983323 DDP983323:DDQ983323 DNL983323:DNM983323 DXH983323:DXI983323 EHD983323:EHE983323 EQZ983323:ERA983323 FAV983323:FAW983323 FKR983323:FKS983323 FUN983323:FUO983323 GEJ983323:GEK983323 GOF983323:GOG983323 GYB983323:GYC983323 HHX983323:HHY983323 HRT983323:HRU983323 IBP983323:IBQ983323 ILL983323:ILM983323 IVH983323:IVI983323 JFD983323:JFE983323 JOZ983323:JPA983323 JYV983323:JYW983323 KIR983323:KIS983323 KSN983323:KSO983323 LCJ983323:LCK983323 LMF983323:LMG983323 LWB983323:LWC983323 MFX983323:MFY983323 MPT983323:MPU983323 MZP983323:MZQ983323 NJL983323:NJM983323 NTH983323:NTI983323 ODD983323:ODE983323 OMZ983323:ONA983323 OWV983323:OWW983323 PGR983323:PGS983323 PQN983323:PQO983323 QAJ983323:QAK983323 QKF983323:QKG983323 QUB983323:QUC983323 RDX983323:RDY983323 RNT983323:RNU983323 RXP983323:RXQ983323 SHL983323:SHM983323 SRH983323:SRI983323 TBD983323:TBE983323 TKZ983323:TLA983323 TUV983323:TUW983323 UER983323:UES983323 UON983323:UOO983323 UYJ983323:UYK983323 VIF983323:VIG983323 VSB983323:VSC983323 WBX983323:WBY983323 WLT983323:WLU983323 WVP983323:WVQ983323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C65643:C65645 IY65643:IY65645 SU65643:SU65645 ACQ65643:ACQ65645 AMM65643:AMM65645 AWI65643:AWI65645 BGE65643:BGE65645 BQA65643:BQA65645 BZW65643:BZW65645 CJS65643:CJS65645 CTO65643:CTO65645 DDK65643:DDK65645 DNG65643:DNG65645 DXC65643:DXC65645 EGY65643:EGY65645 EQU65643:EQU65645 FAQ65643:FAQ65645 FKM65643:FKM65645 FUI65643:FUI65645 GEE65643:GEE65645 GOA65643:GOA65645 GXW65643:GXW65645 HHS65643:HHS65645 HRO65643:HRO65645 IBK65643:IBK65645 ILG65643:ILG65645 IVC65643:IVC65645 JEY65643:JEY65645 JOU65643:JOU65645 JYQ65643:JYQ65645 KIM65643:KIM65645 KSI65643:KSI65645 LCE65643:LCE65645 LMA65643:LMA65645 LVW65643:LVW65645 MFS65643:MFS65645 MPO65643:MPO65645 MZK65643:MZK65645 NJG65643:NJG65645 NTC65643:NTC65645 OCY65643:OCY65645 OMU65643:OMU65645 OWQ65643:OWQ65645 PGM65643:PGM65645 PQI65643:PQI65645 QAE65643:QAE65645 QKA65643:QKA65645 QTW65643:QTW65645 RDS65643:RDS65645 RNO65643:RNO65645 RXK65643:RXK65645 SHG65643:SHG65645 SRC65643:SRC65645 TAY65643:TAY65645 TKU65643:TKU65645 TUQ65643:TUQ65645 UEM65643:UEM65645 UOI65643:UOI65645 UYE65643:UYE65645 VIA65643:VIA65645 VRW65643:VRW65645 WBS65643:WBS65645 WLO65643:WLO65645 WVK65643:WVK65645 C131179:C131181 IY131179:IY131181 SU131179:SU131181 ACQ131179:ACQ131181 AMM131179:AMM131181 AWI131179:AWI131181 BGE131179:BGE131181 BQA131179:BQA131181 BZW131179:BZW131181 CJS131179:CJS131181 CTO131179:CTO131181 DDK131179:DDK131181 DNG131179:DNG131181 DXC131179:DXC131181 EGY131179:EGY131181 EQU131179:EQU131181 FAQ131179:FAQ131181 FKM131179:FKM131181 FUI131179:FUI131181 GEE131179:GEE131181 GOA131179:GOA131181 GXW131179:GXW131181 HHS131179:HHS131181 HRO131179:HRO131181 IBK131179:IBK131181 ILG131179:ILG131181 IVC131179:IVC131181 JEY131179:JEY131181 JOU131179:JOU131181 JYQ131179:JYQ131181 KIM131179:KIM131181 KSI131179:KSI131181 LCE131179:LCE131181 LMA131179:LMA131181 LVW131179:LVW131181 MFS131179:MFS131181 MPO131179:MPO131181 MZK131179:MZK131181 NJG131179:NJG131181 NTC131179:NTC131181 OCY131179:OCY131181 OMU131179:OMU131181 OWQ131179:OWQ131181 PGM131179:PGM131181 PQI131179:PQI131181 QAE131179:QAE131181 QKA131179:QKA131181 QTW131179:QTW131181 RDS131179:RDS131181 RNO131179:RNO131181 RXK131179:RXK131181 SHG131179:SHG131181 SRC131179:SRC131181 TAY131179:TAY131181 TKU131179:TKU131181 TUQ131179:TUQ131181 UEM131179:UEM131181 UOI131179:UOI131181 UYE131179:UYE131181 VIA131179:VIA131181 VRW131179:VRW131181 WBS131179:WBS131181 WLO131179:WLO131181 WVK131179:WVK131181 C196715:C196717 IY196715:IY196717 SU196715:SU196717 ACQ196715:ACQ196717 AMM196715:AMM196717 AWI196715:AWI196717 BGE196715:BGE196717 BQA196715:BQA196717 BZW196715:BZW196717 CJS196715:CJS196717 CTO196715:CTO196717 DDK196715:DDK196717 DNG196715:DNG196717 DXC196715:DXC196717 EGY196715:EGY196717 EQU196715:EQU196717 FAQ196715:FAQ196717 FKM196715:FKM196717 FUI196715:FUI196717 GEE196715:GEE196717 GOA196715:GOA196717 GXW196715:GXW196717 HHS196715:HHS196717 HRO196715:HRO196717 IBK196715:IBK196717 ILG196715:ILG196717 IVC196715:IVC196717 JEY196715:JEY196717 JOU196715:JOU196717 JYQ196715:JYQ196717 KIM196715:KIM196717 KSI196715:KSI196717 LCE196715:LCE196717 LMA196715:LMA196717 LVW196715:LVW196717 MFS196715:MFS196717 MPO196715:MPO196717 MZK196715:MZK196717 NJG196715:NJG196717 NTC196715:NTC196717 OCY196715:OCY196717 OMU196715:OMU196717 OWQ196715:OWQ196717 PGM196715:PGM196717 PQI196715:PQI196717 QAE196715:QAE196717 QKA196715:QKA196717 QTW196715:QTW196717 RDS196715:RDS196717 RNO196715:RNO196717 RXK196715:RXK196717 SHG196715:SHG196717 SRC196715:SRC196717 TAY196715:TAY196717 TKU196715:TKU196717 TUQ196715:TUQ196717 UEM196715:UEM196717 UOI196715:UOI196717 UYE196715:UYE196717 VIA196715:VIA196717 VRW196715:VRW196717 WBS196715:WBS196717 WLO196715:WLO196717 WVK196715:WVK196717 C262251:C262253 IY262251:IY262253 SU262251:SU262253 ACQ262251:ACQ262253 AMM262251:AMM262253 AWI262251:AWI262253 BGE262251:BGE262253 BQA262251:BQA262253 BZW262251:BZW262253 CJS262251:CJS262253 CTO262251:CTO262253 DDK262251:DDK262253 DNG262251:DNG262253 DXC262251:DXC262253 EGY262251:EGY262253 EQU262251:EQU262253 FAQ262251:FAQ262253 FKM262251:FKM262253 FUI262251:FUI262253 GEE262251:GEE262253 GOA262251:GOA262253 GXW262251:GXW262253 HHS262251:HHS262253 HRO262251:HRO262253 IBK262251:IBK262253 ILG262251:ILG262253 IVC262251:IVC262253 JEY262251:JEY262253 JOU262251:JOU262253 JYQ262251:JYQ262253 KIM262251:KIM262253 KSI262251:KSI262253 LCE262251:LCE262253 LMA262251:LMA262253 LVW262251:LVW262253 MFS262251:MFS262253 MPO262251:MPO262253 MZK262251:MZK262253 NJG262251:NJG262253 NTC262251:NTC262253 OCY262251:OCY262253 OMU262251:OMU262253 OWQ262251:OWQ262253 PGM262251:PGM262253 PQI262251:PQI262253 QAE262251:QAE262253 QKA262251:QKA262253 QTW262251:QTW262253 RDS262251:RDS262253 RNO262251:RNO262253 RXK262251:RXK262253 SHG262251:SHG262253 SRC262251:SRC262253 TAY262251:TAY262253 TKU262251:TKU262253 TUQ262251:TUQ262253 UEM262251:UEM262253 UOI262251:UOI262253 UYE262251:UYE262253 VIA262251:VIA262253 VRW262251:VRW262253 WBS262251:WBS262253 WLO262251:WLO262253 WVK262251:WVK262253 C327787:C327789 IY327787:IY327789 SU327787:SU327789 ACQ327787:ACQ327789 AMM327787:AMM327789 AWI327787:AWI327789 BGE327787:BGE327789 BQA327787:BQA327789 BZW327787:BZW327789 CJS327787:CJS327789 CTO327787:CTO327789 DDK327787:DDK327789 DNG327787:DNG327789 DXC327787:DXC327789 EGY327787:EGY327789 EQU327787:EQU327789 FAQ327787:FAQ327789 FKM327787:FKM327789 FUI327787:FUI327789 GEE327787:GEE327789 GOA327787:GOA327789 GXW327787:GXW327789 HHS327787:HHS327789 HRO327787:HRO327789 IBK327787:IBK327789 ILG327787:ILG327789 IVC327787:IVC327789 JEY327787:JEY327789 JOU327787:JOU327789 JYQ327787:JYQ327789 KIM327787:KIM327789 KSI327787:KSI327789 LCE327787:LCE327789 LMA327787:LMA327789 LVW327787:LVW327789 MFS327787:MFS327789 MPO327787:MPO327789 MZK327787:MZK327789 NJG327787:NJG327789 NTC327787:NTC327789 OCY327787:OCY327789 OMU327787:OMU327789 OWQ327787:OWQ327789 PGM327787:PGM327789 PQI327787:PQI327789 QAE327787:QAE327789 QKA327787:QKA327789 QTW327787:QTW327789 RDS327787:RDS327789 RNO327787:RNO327789 RXK327787:RXK327789 SHG327787:SHG327789 SRC327787:SRC327789 TAY327787:TAY327789 TKU327787:TKU327789 TUQ327787:TUQ327789 UEM327787:UEM327789 UOI327787:UOI327789 UYE327787:UYE327789 VIA327787:VIA327789 VRW327787:VRW327789 WBS327787:WBS327789 WLO327787:WLO327789 WVK327787:WVK327789 C393323:C393325 IY393323:IY393325 SU393323:SU393325 ACQ393323:ACQ393325 AMM393323:AMM393325 AWI393323:AWI393325 BGE393323:BGE393325 BQA393323:BQA393325 BZW393323:BZW393325 CJS393323:CJS393325 CTO393323:CTO393325 DDK393323:DDK393325 DNG393323:DNG393325 DXC393323:DXC393325 EGY393323:EGY393325 EQU393323:EQU393325 FAQ393323:FAQ393325 FKM393323:FKM393325 FUI393323:FUI393325 GEE393323:GEE393325 GOA393323:GOA393325 GXW393323:GXW393325 HHS393323:HHS393325 HRO393323:HRO393325 IBK393323:IBK393325 ILG393323:ILG393325 IVC393323:IVC393325 JEY393323:JEY393325 JOU393323:JOU393325 JYQ393323:JYQ393325 KIM393323:KIM393325 KSI393323:KSI393325 LCE393323:LCE393325 LMA393323:LMA393325 LVW393323:LVW393325 MFS393323:MFS393325 MPO393323:MPO393325 MZK393323:MZK393325 NJG393323:NJG393325 NTC393323:NTC393325 OCY393323:OCY393325 OMU393323:OMU393325 OWQ393323:OWQ393325 PGM393323:PGM393325 PQI393323:PQI393325 QAE393323:QAE393325 QKA393323:QKA393325 QTW393323:QTW393325 RDS393323:RDS393325 RNO393323:RNO393325 RXK393323:RXK393325 SHG393323:SHG393325 SRC393323:SRC393325 TAY393323:TAY393325 TKU393323:TKU393325 TUQ393323:TUQ393325 UEM393323:UEM393325 UOI393323:UOI393325 UYE393323:UYE393325 VIA393323:VIA393325 VRW393323:VRW393325 WBS393323:WBS393325 WLO393323:WLO393325 WVK393323:WVK393325 C458859:C458861 IY458859:IY458861 SU458859:SU458861 ACQ458859:ACQ458861 AMM458859:AMM458861 AWI458859:AWI458861 BGE458859:BGE458861 BQA458859:BQA458861 BZW458859:BZW458861 CJS458859:CJS458861 CTO458859:CTO458861 DDK458859:DDK458861 DNG458859:DNG458861 DXC458859:DXC458861 EGY458859:EGY458861 EQU458859:EQU458861 FAQ458859:FAQ458861 FKM458859:FKM458861 FUI458859:FUI458861 GEE458859:GEE458861 GOA458859:GOA458861 GXW458859:GXW458861 HHS458859:HHS458861 HRO458859:HRO458861 IBK458859:IBK458861 ILG458859:ILG458861 IVC458859:IVC458861 JEY458859:JEY458861 JOU458859:JOU458861 JYQ458859:JYQ458861 KIM458859:KIM458861 KSI458859:KSI458861 LCE458859:LCE458861 LMA458859:LMA458861 LVW458859:LVW458861 MFS458859:MFS458861 MPO458859:MPO458861 MZK458859:MZK458861 NJG458859:NJG458861 NTC458859:NTC458861 OCY458859:OCY458861 OMU458859:OMU458861 OWQ458859:OWQ458861 PGM458859:PGM458861 PQI458859:PQI458861 QAE458859:QAE458861 QKA458859:QKA458861 QTW458859:QTW458861 RDS458859:RDS458861 RNO458859:RNO458861 RXK458859:RXK458861 SHG458859:SHG458861 SRC458859:SRC458861 TAY458859:TAY458861 TKU458859:TKU458861 TUQ458859:TUQ458861 UEM458859:UEM458861 UOI458859:UOI458861 UYE458859:UYE458861 VIA458859:VIA458861 VRW458859:VRW458861 WBS458859:WBS458861 WLO458859:WLO458861 WVK458859:WVK458861 C524395:C524397 IY524395:IY524397 SU524395:SU524397 ACQ524395:ACQ524397 AMM524395:AMM524397 AWI524395:AWI524397 BGE524395:BGE524397 BQA524395:BQA524397 BZW524395:BZW524397 CJS524395:CJS524397 CTO524395:CTO524397 DDK524395:DDK524397 DNG524395:DNG524397 DXC524395:DXC524397 EGY524395:EGY524397 EQU524395:EQU524397 FAQ524395:FAQ524397 FKM524395:FKM524397 FUI524395:FUI524397 GEE524395:GEE524397 GOA524395:GOA524397 GXW524395:GXW524397 HHS524395:HHS524397 HRO524395:HRO524397 IBK524395:IBK524397 ILG524395:ILG524397 IVC524395:IVC524397 JEY524395:JEY524397 JOU524395:JOU524397 JYQ524395:JYQ524397 KIM524395:KIM524397 KSI524395:KSI524397 LCE524395:LCE524397 LMA524395:LMA524397 LVW524395:LVW524397 MFS524395:MFS524397 MPO524395:MPO524397 MZK524395:MZK524397 NJG524395:NJG524397 NTC524395:NTC524397 OCY524395:OCY524397 OMU524395:OMU524397 OWQ524395:OWQ524397 PGM524395:PGM524397 PQI524395:PQI524397 QAE524395:QAE524397 QKA524395:QKA524397 QTW524395:QTW524397 RDS524395:RDS524397 RNO524395:RNO524397 RXK524395:RXK524397 SHG524395:SHG524397 SRC524395:SRC524397 TAY524395:TAY524397 TKU524395:TKU524397 TUQ524395:TUQ524397 UEM524395:UEM524397 UOI524395:UOI524397 UYE524395:UYE524397 VIA524395:VIA524397 VRW524395:VRW524397 WBS524395:WBS524397 WLO524395:WLO524397 WVK524395:WVK524397 C589931:C589933 IY589931:IY589933 SU589931:SU589933 ACQ589931:ACQ589933 AMM589931:AMM589933 AWI589931:AWI589933 BGE589931:BGE589933 BQA589931:BQA589933 BZW589931:BZW589933 CJS589931:CJS589933 CTO589931:CTO589933 DDK589931:DDK589933 DNG589931:DNG589933 DXC589931:DXC589933 EGY589931:EGY589933 EQU589931:EQU589933 FAQ589931:FAQ589933 FKM589931:FKM589933 FUI589931:FUI589933 GEE589931:GEE589933 GOA589931:GOA589933 GXW589931:GXW589933 HHS589931:HHS589933 HRO589931:HRO589933 IBK589931:IBK589933 ILG589931:ILG589933 IVC589931:IVC589933 JEY589931:JEY589933 JOU589931:JOU589933 JYQ589931:JYQ589933 KIM589931:KIM589933 KSI589931:KSI589933 LCE589931:LCE589933 LMA589931:LMA589933 LVW589931:LVW589933 MFS589931:MFS589933 MPO589931:MPO589933 MZK589931:MZK589933 NJG589931:NJG589933 NTC589931:NTC589933 OCY589931:OCY589933 OMU589931:OMU589933 OWQ589931:OWQ589933 PGM589931:PGM589933 PQI589931:PQI589933 QAE589931:QAE589933 QKA589931:QKA589933 QTW589931:QTW589933 RDS589931:RDS589933 RNO589931:RNO589933 RXK589931:RXK589933 SHG589931:SHG589933 SRC589931:SRC589933 TAY589931:TAY589933 TKU589931:TKU589933 TUQ589931:TUQ589933 UEM589931:UEM589933 UOI589931:UOI589933 UYE589931:UYE589933 VIA589931:VIA589933 VRW589931:VRW589933 WBS589931:WBS589933 WLO589931:WLO589933 WVK589931:WVK589933 C655467:C655469 IY655467:IY655469 SU655467:SU655469 ACQ655467:ACQ655469 AMM655467:AMM655469 AWI655467:AWI655469 BGE655467:BGE655469 BQA655467:BQA655469 BZW655467:BZW655469 CJS655467:CJS655469 CTO655467:CTO655469 DDK655467:DDK655469 DNG655467:DNG655469 DXC655467:DXC655469 EGY655467:EGY655469 EQU655467:EQU655469 FAQ655467:FAQ655469 FKM655467:FKM655469 FUI655467:FUI655469 GEE655467:GEE655469 GOA655467:GOA655469 GXW655467:GXW655469 HHS655467:HHS655469 HRO655467:HRO655469 IBK655467:IBK655469 ILG655467:ILG655469 IVC655467:IVC655469 JEY655467:JEY655469 JOU655467:JOU655469 JYQ655467:JYQ655469 KIM655467:KIM655469 KSI655467:KSI655469 LCE655467:LCE655469 LMA655467:LMA655469 LVW655467:LVW655469 MFS655467:MFS655469 MPO655467:MPO655469 MZK655467:MZK655469 NJG655467:NJG655469 NTC655467:NTC655469 OCY655467:OCY655469 OMU655467:OMU655469 OWQ655467:OWQ655469 PGM655467:PGM655469 PQI655467:PQI655469 QAE655467:QAE655469 QKA655467:QKA655469 QTW655467:QTW655469 RDS655467:RDS655469 RNO655467:RNO655469 RXK655467:RXK655469 SHG655467:SHG655469 SRC655467:SRC655469 TAY655467:TAY655469 TKU655467:TKU655469 TUQ655467:TUQ655469 UEM655467:UEM655469 UOI655467:UOI655469 UYE655467:UYE655469 VIA655467:VIA655469 VRW655467:VRW655469 WBS655467:WBS655469 WLO655467:WLO655469 WVK655467:WVK655469 C721003:C721005 IY721003:IY721005 SU721003:SU721005 ACQ721003:ACQ721005 AMM721003:AMM721005 AWI721003:AWI721005 BGE721003:BGE721005 BQA721003:BQA721005 BZW721003:BZW721005 CJS721003:CJS721005 CTO721003:CTO721005 DDK721003:DDK721005 DNG721003:DNG721005 DXC721003:DXC721005 EGY721003:EGY721005 EQU721003:EQU721005 FAQ721003:FAQ721005 FKM721003:FKM721005 FUI721003:FUI721005 GEE721003:GEE721005 GOA721003:GOA721005 GXW721003:GXW721005 HHS721003:HHS721005 HRO721003:HRO721005 IBK721003:IBK721005 ILG721003:ILG721005 IVC721003:IVC721005 JEY721003:JEY721005 JOU721003:JOU721005 JYQ721003:JYQ721005 KIM721003:KIM721005 KSI721003:KSI721005 LCE721003:LCE721005 LMA721003:LMA721005 LVW721003:LVW721005 MFS721003:MFS721005 MPO721003:MPO721005 MZK721003:MZK721005 NJG721003:NJG721005 NTC721003:NTC721005 OCY721003:OCY721005 OMU721003:OMU721005 OWQ721003:OWQ721005 PGM721003:PGM721005 PQI721003:PQI721005 QAE721003:QAE721005 QKA721003:QKA721005 QTW721003:QTW721005 RDS721003:RDS721005 RNO721003:RNO721005 RXK721003:RXK721005 SHG721003:SHG721005 SRC721003:SRC721005 TAY721003:TAY721005 TKU721003:TKU721005 TUQ721003:TUQ721005 UEM721003:UEM721005 UOI721003:UOI721005 UYE721003:UYE721005 VIA721003:VIA721005 VRW721003:VRW721005 WBS721003:WBS721005 WLO721003:WLO721005 WVK721003:WVK721005 C786539:C786541 IY786539:IY786541 SU786539:SU786541 ACQ786539:ACQ786541 AMM786539:AMM786541 AWI786539:AWI786541 BGE786539:BGE786541 BQA786539:BQA786541 BZW786539:BZW786541 CJS786539:CJS786541 CTO786539:CTO786541 DDK786539:DDK786541 DNG786539:DNG786541 DXC786539:DXC786541 EGY786539:EGY786541 EQU786539:EQU786541 FAQ786539:FAQ786541 FKM786539:FKM786541 FUI786539:FUI786541 GEE786539:GEE786541 GOA786539:GOA786541 GXW786539:GXW786541 HHS786539:HHS786541 HRO786539:HRO786541 IBK786539:IBK786541 ILG786539:ILG786541 IVC786539:IVC786541 JEY786539:JEY786541 JOU786539:JOU786541 JYQ786539:JYQ786541 KIM786539:KIM786541 KSI786539:KSI786541 LCE786539:LCE786541 LMA786539:LMA786541 LVW786539:LVW786541 MFS786539:MFS786541 MPO786539:MPO786541 MZK786539:MZK786541 NJG786539:NJG786541 NTC786539:NTC786541 OCY786539:OCY786541 OMU786539:OMU786541 OWQ786539:OWQ786541 PGM786539:PGM786541 PQI786539:PQI786541 QAE786539:QAE786541 QKA786539:QKA786541 QTW786539:QTW786541 RDS786539:RDS786541 RNO786539:RNO786541 RXK786539:RXK786541 SHG786539:SHG786541 SRC786539:SRC786541 TAY786539:TAY786541 TKU786539:TKU786541 TUQ786539:TUQ786541 UEM786539:UEM786541 UOI786539:UOI786541 UYE786539:UYE786541 VIA786539:VIA786541 VRW786539:VRW786541 WBS786539:WBS786541 WLO786539:WLO786541 WVK786539:WVK786541 C852075:C852077 IY852075:IY852077 SU852075:SU852077 ACQ852075:ACQ852077 AMM852075:AMM852077 AWI852075:AWI852077 BGE852075:BGE852077 BQA852075:BQA852077 BZW852075:BZW852077 CJS852075:CJS852077 CTO852075:CTO852077 DDK852075:DDK852077 DNG852075:DNG852077 DXC852075:DXC852077 EGY852075:EGY852077 EQU852075:EQU852077 FAQ852075:FAQ852077 FKM852075:FKM852077 FUI852075:FUI852077 GEE852075:GEE852077 GOA852075:GOA852077 GXW852075:GXW852077 HHS852075:HHS852077 HRO852075:HRO852077 IBK852075:IBK852077 ILG852075:ILG852077 IVC852075:IVC852077 JEY852075:JEY852077 JOU852075:JOU852077 JYQ852075:JYQ852077 KIM852075:KIM852077 KSI852075:KSI852077 LCE852075:LCE852077 LMA852075:LMA852077 LVW852075:LVW852077 MFS852075:MFS852077 MPO852075:MPO852077 MZK852075:MZK852077 NJG852075:NJG852077 NTC852075:NTC852077 OCY852075:OCY852077 OMU852075:OMU852077 OWQ852075:OWQ852077 PGM852075:PGM852077 PQI852075:PQI852077 QAE852075:QAE852077 QKA852075:QKA852077 QTW852075:QTW852077 RDS852075:RDS852077 RNO852075:RNO852077 RXK852075:RXK852077 SHG852075:SHG852077 SRC852075:SRC852077 TAY852075:TAY852077 TKU852075:TKU852077 TUQ852075:TUQ852077 UEM852075:UEM852077 UOI852075:UOI852077 UYE852075:UYE852077 VIA852075:VIA852077 VRW852075:VRW852077 WBS852075:WBS852077 WLO852075:WLO852077 WVK852075:WVK852077 C917611:C917613 IY917611:IY917613 SU917611:SU917613 ACQ917611:ACQ917613 AMM917611:AMM917613 AWI917611:AWI917613 BGE917611:BGE917613 BQA917611:BQA917613 BZW917611:BZW917613 CJS917611:CJS917613 CTO917611:CTO917613 DDK917611:DDK917613 DNG917611:DNG917613 DXC917611:DXC917613 EGY917611:EGY917613 EQU917611:EQU917613 FAQ917611:FAQ917613 FKM917611:FKM917613 FUI917611:FUI917613 GEE917611:GEE917613 GOA917611:GOA917613 GXW917611:GXW917613 HHS917611:HHS917613 HRO917611:HRO917613 IBK917611:IBK917613 ILG917611:ILG917613 IVC917611:IVC917613 JEY917611:JEY917613 JOU917611:JOU917613 JYQ917611:JYQ917613 KIM917611:KIM917613 KSI917611:KSI917613 LCE917611:LCE917613 LMA917611:LMA917613 LVW917611:LVW917613 MFS917611:MFS917613 MPO917611:MPO917613 MZK917611:MZK917613 NJG917611:NJG917613 NTC917611:NTC917613 OCY917611:OCY917613 OMU917611:OMU917613 OWQ917611:OWQ917613 PGM917611:PGM917613 PQI917611:PQI917613 QAE917611:QAE917613 QKA917611:QKA917613 QTW917611:QTW917613 RDS917611:RDS917613 RNO917611:RNO917613 RXK917611:RXK917613 SHG917611:SHG917613 SRC917611:SRC917613 TAY917611:TAY917613 TKU917611:TKU917613 TUQ917611:TUQ917613 UEM917611:UEM917613 UOI917611:UOI917613 UYE917611:UYE917613 VIA917611:VIA917613 VRW917611:VRW917613 WBS917611:WBS917613 WLO917611:WLO917613 WVK917611:WVK917613 C983147:C983149 IY983147:IY983149 SU983147:SU983149 ACQ983147:ACQ983149 AMM983147:AMM983149 AWI983147:AWI983149 BGE983147:BGE983149 BQA983147:BQA983149 BZW983147:BZW983149 CJS983147:CJS983149 CTO983147:CTO983149 DDK983147:DDK983149 DNG983147:DNG983149 DXC983147:DXC983149 EGY983147:EGY983149 EQU983147:EQU983149 FAQ983147:FAQ983149 FKM983147:FKM983149 FUI983147:FUI983149 GEE983147:GEE983149 GOA983147:GOA983149 GXW983147:GXW983149 HHS983147:HHS983149 HRO983147:HRO983149 IBK983147:IBK983149 ILG983147:ILG983149 IVC983147:IVC983149 JEY983147:JEY983149 JOU983147:JOU983149 JYQ983147:JYQ983149 KIM983147:KIM983149 KSI983147:KSI983149 LCE983147:LCE983149 LMA983147:LMA983149 LVW983147:LVW983149 MFS983147:MFS983149 MPO983147:MPO983149 MZK983147:MZK983149 NJG983147:NJG983149 NTC983147:NTC983149 OCY983147:OCY983149 OMU983147:OMU983149 OWQ983147:OWQ983149 PGM983147:PGM983149 PQI983147:PQI983149 QAE983147:QAE983149 QKA983147:QKA983149 QTW983147:QTW983149 RDS983147:RDS983149 RNO983147:RNO983149 RXK983147:RXK983149 SHG983147:SHG983149 SRC983147:SRC983149 TAY983147:TAY983149 TKU983147:TKU983149 TUQ983147:TUQ983149 UEM983147:UEM983149 UOI983147:UOI983149 UYE983147:UYE983149 VIA983147:VIA983149 VRW983147:VRW983149 WBS983147:WBS983149 WLO983147:WLO983149 WVK983147:WVK983149 C8:C14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C65544:C65550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C131080:C131086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C196616:C196622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C262152:C262158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C327688:C327694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C393224:C393230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C458760:C458766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C524296:C524302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C589832:C589838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C655368:C655374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C720904:C720910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C786440:C786446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C851976:C851982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C917512:C917518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C983048:C983054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WVK983048:WVK983054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6">
    <tabColor rgb="FF00B050"/>
  </sheetPr>
  <dimension ref="A1:IV430"/>
  <sheetViews>
    <sheetView zoomScaleNormal="100" zoomScalePageLayoutView="90" workbookViewId="0">
      <selection activeCell="B14" sqref="B14"/>
    </sheetView>
  </sheetViews>
  <sheetFormatPr baseColWidth="10" defaultColWidth="0.85546875" defaultRowHeight="15" customHeight="1" x14ac:dyDescent="0.25"/>
  <cols>
    <col min="1" max="1" width="6.85546875" style="104" customWidth="1"/>
    <col min="2" max="2" width="52.42578125" style="104" customWidth="1"/>
    <col min="3" max="7" width="15" style="105" customWidth="1"/>
    <col min="8" max="8" width="16.85546875" style="105" customWidth="1"/>
    <col min="9" max="14" width="15" style="105" customWidth="1"/>
    <col min="15" max="15" width="14.85546875" style="105" customWidth="1"/>
    <col min="16" max="16" width="11.42578125" hidden="1" customWidth="1"/>
    <col min="17" max="30" width="0" hidden="1" customWidth="1"/>
    <col min="31" max="251" width="11.42578125" hidden="1" customWidth="1"/>
    <col min="252" max="252" width="3.42578125" hidden="1" customWidth="1"/>
    <col min="253" max="253" width="2.140625" hidden="1" customWidth="1"/>
    <col min="254" max="255" width="1.28515625" hidden="1" customWidth="1"/>
    <col min="256" max="256" width="0.85546875" style="75"/>
    <col min="257" max="257" width="6.85546875" style="75" customWidth="1"/>
    <col min="258" max="258" width="52.42578125" style="75" customWidth="1"/>
    <col min="259" max="263" width="15" style="75" customWidth="1"/>
    <col min="264" max="264" width="16.85546875" style="75" customWidth="1"/>
    <col min="265" max="270" width="15" style="75" customWidth="1"/>
    <col min="271" max="271" width="14.85546875" style="75" customWidth="1"/>
    <col min="272" max="511" width="0" style="75" hidden="1" customWidth="1"/>
    <col min="512" max="512" width="0.85546875" style="75"/>
    <col min="513" max="513" width="6.85546875" style="75" customWidth="1"/>
    <col min="514" max="514" width="52.42578125" style="75" customWidth="1"/>
    <col min="515" max="519" width="15" style="75" customWidth="1"/>
    <col min="520" max="520" width="16.85546875" style="75" customWidth="1"/>
    <col min="521" max="526" width="15" style="75" customWidth="1"/>
    <col min="527" max="527" width="14.85546875" style="75" customWidth="1"/>
    <col min="528" max="767" width="0" style="75" hidden="1" customWidth="1"/>
    <col min="768" max="768" width="0.85546875" style="75"/>
    <col min="769" max="769" width="6.85546875" style="75" customWidth="1"/>
    <col min="770" max="770" width="52.42578125" style="75" customWidth="1"/>
    <col min="771" max="775" width="15" style="75" customWidth="1"/>
    <col min="776" max="776" width="16.85546875" style="75" customWidth="1"/>
    <col min="777" max="782" width="15" style="75" customWidth="1"/>
    <col min="783" max="783" width="14.85546875" style="75" customWidth="1"/>
    <col min="784" max="1023" width="0" style="75" hidden="1" customWidth="1"/>
    <col min="1024" max="1024" width="0.85546875" style="75"/>
    <col min="1025" max="1025" width="6.85546875" style="75" customWidth="1"/>
    <col min="1026" max="1026" width="52.42578125" style="75" customWidth="1"/>
    <col min="1027" max="1031" width="15" style="75" customWidth="1"/>
    <col min="1032" max="1032" width="16.85546875" style="75" customWidth="1"/>
    <col min="1033" max="1038" width="15" style="75" customWidth="1"/>
    <col min="1039" max="1039" width="14.85546875" style="75" customWidth="1"/>
    <col min="1040" max="1279" width="0" style="75" hidden="1" customWidth="1"/>
    <col min="1280" max="1280" width="0.85546875" style="75"/>
    <col min="1281" max="1281" width="6.85546875" style="75" customWidth="1"/>
    <col min="1282" max="1282" width="52.42578125" style="75" customWidth="1"/>
    <col min="1283" max="1287" width="15" style="75" customWidth="1"/>
    <col min="1288" max="1288" width="16.85546875" style="75" customWidth="1"/>
    <col min="1289" max="1294" width="15" style="75" customWidth="1"/>
    <col min="1295" max="1295" width="14.85546875" style="75" customWidth="1"/>
    <col min="1296" max="1535" width="0" style="75" hidden="1" customWidth="1"/>
    <col min="1536" max="1536" width="0.85546875" style="75"/>
    <col min="1537" max="1537" width="6.85546875" style="75" customWidth="1"/>
    <col min="1538" max="1538" width="52.42578125" style="75" customWidth="1"/>
    <col min="1539" max="1543" width="15" style="75" customWidth="1"/>
    <col min="1544" max="1544" width="16.85546875" style="75" customWidth="1"/>
    <col min="1545" max="1550" width="15" style="75" customWidth="1"/>
    <col min="1551" max="1551" width="14.85546875" style="75" customWidth="1"/>
    <col min="1552" max="1791" width="0" style="75" hidden="1" customWidth="1"/>
    <col min="1792" max="1792" width="0.85546875" style="75"/>
    <col min="1793" max="1793" width="6.85546875" style="75" customWidth="1"/>
    <col min="1794" max="1794" width="52.42578125" style="75" customWidth="1"/>
    <col min="1795" max="1799" width="15" style="75" customWidth="1"/>
    <col min="1800" max="1800" width="16.85546875" style="75" customWidth="1"/>
    <col min="1801" max="1806" width="15" style="75" customWidth="1"/>
    <col min="1807" max="1807" width="14.85546875" style="75" customWidth="1"/>
    <col min="1808" max="2047" width="0" style="75" hidden="1" customWidth="1"/>
    <col min="2048" max="2048" width="0.85546875" style="75"/>
    <col min="2049" max="2049" width="6.85546875" style="75" customWidth="1"/>
    <col min="2050" max="2050" width="52.42578125" style="75" customWidth="1"/>
    <col min="2051" max="2055" width="15" style="75" customWidth="1"/>
    <col min="2056" max="2056" width="16.85546875" style="75" customWidth="1"/>
    <col min="2057" max="2062" width="15" style="75" customWidth="1"/>
    <col min="2063" max="2063" width="14.85546875" style="75" customWidth="1"/>
    <col min="2064" max="2303" width="0" style="75" hidden="1" customWidth="1"/>
    <col min="2304" max="2304" width="0.85546875" style="75"/>
    <col min="2305" max="2305" width="6.85546875" style="75" customWidth="1"/>
    <col min="2306" max="2306" width="52.42578125" style="75" customWidth="1"/>
    <col min="2307" max="2311" width="15" style="75" customWidth="1"/>
    <col min="2312" max="2312" width="16.85546875" style="75" customWidth="1"/>
    <col min="2313" max="2318" width="15" style="75" customWidth="1"/>
    <col min="2319" max="2319" width="14.85546875" style="75" customWidth="1"/>
    <col min="2320" max="2559" width="0" style="75" hidden="1" customWidth="1"/>
    <col min="2560" max="2560" width="0.85546875" style="75"/>
    <col min="2561" max="2561" width="6.85546875" style="75" customWidth="1"/>
    <col min="2562" max="2562" width="52.42578125" style="75" customWidth="1"/>
    <col min="2563" max="2567" width="15" style="75" customWidth="1"/>
    <col min="2568" max="2568" width="16.85546875" style="75" customWidth="1"/>
    <col min="2569" max="2574" width="15" style="75" customWidth="1"/>
    <col min="2575" max="2575" width="14.85546875" style="75" customWidth="1"/>
    <col min="2576" max="2815" width="0" style="75" hidden="1" customWidth="1"/>
    <col min="2816" max="2816" width="0.85546875" style="75"/>
    <col min="2817" max="2817" width="6.85546875" style="75" customWidth="1"/>
    <col min="2818" max="2818" width="52.42578125" style="75" customWidth="1"/>
    <col min="2819" max="2823" width="15" style="75" customWidth="1"/>
    <col min="2824" max="2824" width="16.85546875" style="75" customWidth="1"/>
    <col min="2825" max="2830" width="15" style="75" customWidth="1"/>
    <col min="2831" max="2831" width="14.85546875" style="75" customWidth="1"/>
    <col min="2832" max="3071" width="0" style="75" hidden="1" customWidth="1"/>
    <col min="3072" max="3072" width="0.85546875" style="75"/>
    <col min="3073" max="3073" width="6.85546875" style="75" customWidth="1"/>
    <col min="3074" max="3074" width="52.42578125" style="75" customWidth="1"/>
    <col min="3075" max="3079" width="15" style="75" customWidth="1"/>
    <col min="3080" max="3080" width="16.85546875" style="75" customWidth="1"/>
    <col min="3081" max="3086" width="15" style="75" customWidth="1"/>
    <col min="3087" max="3087" width="14.85546875" style="75" customWidth="1"/>
    <col min="3088" max="3327" width="0" style="75" hidden="1" customWidth="1"/>
    <col min="3328" max="3328" width="0.85546875" style="75"/>
    <col min="3329" max="3329" width="6.85546875" style="75" customWidth="1"/>
    <col min="3330" max="3330" width="52.42578125" style="75" customWidth="1"/>
    <col min="3331" max="3335" width="15" style="75" customWidth="1"/>
    <col min="3336" max="3336" width="16.85546875" style="75" customWidth="1"/>
    <col min="3337" max="3342" width="15" style="75" customWidth="1"/>
    <col min="3343" max="3343" width="14.85546875" style="75" customWidth="1"/>
    <col min="3344" max="3583" width="0" style="75" hidden="1" customWidth="1"/>
    <col min="3584" max="3584" width="0.85546875" style="75"/>
    <col min="3585" max="3585" width="6.85546875" style="75" customWidth="1"/>
    <col min="3586" max="3586" width="52.42578125" style="75" customWidth="1"/>
    <col min="3587" max="3591" width="15" style="75" customWidth="1"/>
    <col min="3592" max="3592" width="16.85546875" style="75" customWidth="1"/>
    <col min="3593" max="3598" width="15" style="75" customWidth="1"/>
    <col min="3599" max="3599" width="14.85546875" style="75" customWidth="1"/>
    <col min="3600" max="3839" width="0" style="75" hidden="1" customWidth="1"/>
    <col min="3840" max="3840" width="0.85546875" style="75"/>
    <col min="3841" max="3841" width="6.85546875" style="75" customWidth="1"/>
    <col min="3842" max="3842" width="52.42578125" style="75" customWidth="1"/>
    <col min="3843" max="3847" width="15" style="75" customWidth="1"/>
    <col min="3848" max="3848" width="16.85546875" style="75" customWidth="1"/>
    <col min="3849" max="3854" width="15" style="75" customWidth="1"/>
    <col min="3855" max="3855" width="14.85546875" style="75" customWidth="1"/>
    <col min="3856" max="4095" width="0" style="75" hidden="1" customWidth="1"/>
    <col min="4096" max="4096" width="0.85546875" style="75"/>
    <col min="4097" max="4097" width="6.85546875" style="75" customWidth="1"/>
    <col min="4098" max="4098" width="52.42578125" style="75" customWidth="1"/>
    <col min="4099" max="4103" width="15" style="75" customWidth="1"/>
    <col min="4104" max="4104" width="16.85546875" style="75" customWidth="1"/>
    <col min="4105" max="4110" width="15" style="75" customWidth="1"/>
    <col min="4111" max="4111" width="14.85546875" style="75" customWidth="1"/>
    <col min="4112" max="4351" width="0" style="75" hidden="1" customWidth="1"/>
    <col min="4352" max="4352" width="0.85546875" style="75"/>
    <col min="4353" max="4353" width="6.85546875" style="75" customWidth="1"/>
    <col min="4354" max="4354" width="52.42578125" style="75" customWidth="1"/>
    <col min="4355" max="4359" width="15" style="75" customWidth="1"/>
    <col min="4360" max="4360" width="16.85546875" style="75" customWidth="1"/>
    <col min="4361" max="4366" width="15" style="75" customWidth="1"/>
    <col min="4367" max="4367" width="14.85546875" style="75" customWidth="1"/>
    <col min="4368" max="4607" width="0" style="75" hidden="1" customWidth="1"/>
    <col min="4608" max="4608" width="0.85546875" style="75"/>
    <col min="4609" max="4609" width="6.85546875" style="75" customWidth="1"/>
    <col min="4610" max="4610" width="52.42578125" style="75" customWidth="1"/>
    <col min="4611" max="4615" width="15" style="75" customWidth="1"/>
    <col min="4616" max="4616" width="16.85546875" style="75" customWidth="1"/>
    <col min="4617" max="4622" width="15" style="75" customWidth="1"/>
    <col min="4623" max="4623" width="14.85546875" style="75" customWidth="1"/>
    <col min="4624" max="4863" width="0" style="75" hidden="1" customWidth="1"/>
    <col min="4864" max="4864" width="0.85546875" style="75"/>
    <col min="4865" max="4865" width="6.85546875" style="75" customWidth="1"/>
    <col min="4866" max="4866" width="52.42578125" style="75" customWidth="1"/>
    <col min="4867" max="4871" width="15" style="75" customWidth="1"/>
    <col min="4872" max="4872" width="16.85546875" style="75" customWidth="1"/>
    <col min="4873" max="4878" width="15" style="75" customWidth="1"/>
    <col min="4879" max="4879" width="14.85546875" style="75" customWidth="1"/>
    <col min="4880" max="5119" width="0" style="75" hidden="1" customWidth="1"/>
    <col min="5120" max="5120" width="0.85546875" style="75"/>
    <col min="5121" max="5121" width="6.85546875" style="75" customWidth="1"/>
    <col min="5122" max="5122" width="52.42578125" style="75" customWidth="1"/>
    <col min="5123" max="5127" width="15" style="75" customWidth="1"/>
    <col min="5128" max="5128" width="16.85546875" style="75" customWidth="1"/>
    <col min="5129" max="5134" width="15" style="75" customWidth="1"/>
    <col min="5135" max="5135" width="14.85546875" style="75" customWidth="1"/>
    <col min="5136" max="5375" width="0" style="75" hidden="1" customWidth="1"/>
    <col min="5376" max="5376" width="0.85546875" style="75"/>
    <col min="5377" max="5377" width="6.85546875" style="75" customWidth="1"/>
    <col min="5378" max="5378" width="52.42578125" style="75" customWidth="1"/>
    <col min="5379" max="5383" width="15" style="75" customWidth="1"/>
    <col min="5384" max="5384" width="16.85546875" style="75" customWidth="1"/>
    <col min="5385" max="5390" width="15" style="75" customWidth="1"/>
    <col min="5391" max="5391" width="14.85546875" style="75" customWidth="1"/>
    <col min="5392" max="5631" width="0" style="75" hidden="1" customWidth="1"/>
    <col min="5632" max="5632" width="0.85546875" style="75"/>
    <col min="5633" max="5633" width="6.85546875" style="75" customWidth="1"/>
    <col min="5634" max="5634" width="52.42578125" style="75" customWidth="1"/>
    <col min="5635" max="5639" width="15" style="75" customWidth="1"/>
    <col min="5640" max="5640" width="16.85546875" style="75" customWidth="1"/>
    <col min="5641" max="5646" width="15" style="75" customWidth="1"/>
    <col min="5647" max="5647" width="14.85546875" style="75" customWidth="1"/>
    <col min="5648" max="5887" width="0" style="75" hidden="1" customWidth="1"/>
    <col min="5888" max="5888" width="0.85546875" style="75"/>
    <col min="5889" max="5889" width="6.85546875" style="75" customWidth="1"/>
    <col min="5890" max="5890" width="52.42578125" style="75" customWidth="1"/>
    <col min="5891" max="5895" width="15" style="75" customWidth="1"/>
    <col min="5896" max="5896" width="16.85546875" style="75" customWidth="1"/>
    <col min="5897" max="5902" width="15" style="75" customWidth="1"/>
    <col min="5903" max="5903" width="14.85546875" style="75" customWidth="1"/>
    <col min="5904" max="6143" width="0" style="75" hidden="1" customWidth="1"/>
    <col min="6144" max="6144" width="0.85546875" style="75"/>
    <col min="6145" max="6145" width="6.85546875" style="75" customWidth="1"/>
    <col min="6146" max="6146" width="52.42578125" style="75" customWidth="1"/>
    <col min="6147" max="6151" width="15" style="75" customWidth="1"/>
    <col min="6152" max="6152" width="16.85546875" style="75" customWidth="1"/>
    <col min="6153" max="6158" width="15" style="75" customWidth="1"/>
    <col min="6159" max="6159" width="14.85546875" style="75" customWidth="1"/>
    <col min="6160" max="6399" width="0" style="75" hidden="1" customWidth="1"/>
    <col min="6400" max="6400" width="0.85546875" style="75"/>
    <col min="6401" max="6401" width="6.85546875" style="75" customWidth="1"/>
    <col min="6402" max="6402" width="52.42578125" style="75" customWidth="1"/>
    <col min="6403" max="6407" width="15" style="75" customWidth="1"/>
    <col min="6408" max="6408" width="16.85546875" style="75" customWidth="1"/>
    <col min="6409" max="6414" width="15" style="75" customWidth="1"/>
    <col min="6415" max="6415" width="14.85546875" style="75" customWidth="1"/>
    <col min="6416" max="6655" width="0" style="75" hidden="1" customWidth="1"/>
    <col min="6656" max="6656" width="0.85546875" style="75"/>
    <col min="6657" max="6657" width="6.85546875" style="75" customWidth="1"/>
    <col min="6658" max="6658" width="52.42578125" style="75" customWidth="1"/>
    <col min="6659" max="6663" width="15" style="75" customWidth="1"/>
    <col min="6664" max="6664" width="16.85546875" style="75" customWidth="1"/>
    <col min="6665" max="6670" width="15" style="75" customWidth="1"/>
    <col min="6671" max="6671" width="14.85546875" style="75" customWidth="1"/>
    <col min="6672" max="6911" width="0" style="75" hidden="1" customWidth="1"/>
    <col min="6912" max="6912" width="0.85546875" style="75"/>
    <col min="6913" max="6913" width="6.85546875" style="75" customWidth="1"/>
    <col min="6914" max="6914" width="52.42578125" style="75" customWidth="1"/>
    <col min="6915" max="6919" width="15" style="75" customWidth="1"/>
    <col min="6920" max="6920" width="16.85546875" style="75" customWidth="1"/>
    <col min="6921" max="6926" width="15" style="75" customWidth="1"/>
    <col min="6927" max="6927" width="14.85546875" style="75" customWidth="1"/>
    <col min="6928" max="7167" width="0" style="75" hidden="1" customWidth="1"/>
    <col min="7168" max="7168" width="0.85546875" style="75"/>
    <col min="7169" max="7169" width="6.85546875" style="75" customWidth="1"/>
    <col min="7170" max="7170" width="52.42578125" style="75" customWidth="1"/>
    <col min="7171" max="7175" width="15" style="75" customWidth="1"/>
    <col min="7176" max="7176" width="16.85546875" style="75" customWidth="1"/>
    <col min="7177" max="7182" width="15" style="75" customWidth="1"/>
    <col min="7183" max="7183" width="14.85546875" style="75" customWidth="1"/>
    <col min="7184" max="7423" width="0" style="75" hidden="1" customWidth="1"/>
    <col min="7424" max="7424" width="0.85546875" style="75"/>
    <col min="7425" max="7425" width="6.85546875" style="75" customWidth="1"/>
    <col min="7426" max="7426" width="52.42578125" style="75" customWidth="1"/>
    <col min="7427" max="7431" width="15" style="75" customWidth="1"/>
    <col min="7432" max="7432" width="16.85546875" style="75" customWidth="1"/>
    <col min="7433" max="7438" width="15" style="75" customWidth="1"/>
    <col min="7439" max="7439" width="14.85546875" style="75" customWidth="1"/>
    <col min="7440" max="7679" width="0" style="75" hidden="1" customWidth="1"/>
    <col min="7680" max="7680" width="0.85546875" style="75"/>
    <col min="7681" max="7681" width="6.85546875" style="75" customWidth="1"/>
    <col min="7682" max="7682" width="52.42578125" style="75" customWidth="1"/>
    <col min="7683" max="7687" width="15" style="75" customWidth="1"/>
    <col min="7688" max="7688" width="16.85546875" style="75" customWidth="1"/>
    <col min="7689" max="7694" width="15" style="75" customWidth="1"/>
    <col min="7695" max="7695" width="14.85546875" style="75" customWidth="1"/>
    <col min="7696" max="7935" width="0" style="75" hidden="1" customWidth="1"/>
    <col min="7936" max="7936" width="0.85546875" style="75"/>
    <col min="7937" max="7937" width="6.85546875" style="75" customWidth="1"/>
    <col min="7938" max="7938" width="52.42578125" style="75" customWidth="1"/>
    <col min="7939" max="7943" width="15" style="75" customWidth="1"/>
    <col min="7944" max="7944" width="16.85546875" style="75" customWidth="1"/>
    <col min="7945" max="7950" width="15" style="75" customWidth="1"/>
    <col min="7951" max="7951" width="14.85546875" style="75" customWidth="1"/>
    <col min="7952" max="8191" width="0" style="75" hidden="1" customWidth="1"/>
    <col min="8192" max="8192" width="0.85546875" style="75"/>
    <col min="8193" max="8193" width="6.85546875" style="75" customWidth="1"/>
    <col min="8194" max="8194" width="52.42578125" style="75" customWidth="1"/>
    <col min="8195" max="8199" width="15" style="75" customWidth="1"/>
    <col min="8200" max="8200" width="16.85546875" style="75" customWidth="1"/>
    <col min="8201" max="8206" width="15" style="75" customWidth="1"/>
    <col min="8207" max="8207" width="14.85546875" style="75" customWidth="1"/>
    <col min="8208" max="8447" width="0" style="75" hidden="1" customWidth="1"/>
    <col min="8448" max="8448" width="0.85546875" style="75"/>
    <col min="8449" max="8449" width="6.85546875" style="75" customWidth="1"/>
    <col min="8450" max="8450" width="52.42578125" style="75" customWidth="1"/>
    <col min="8451" max="8455" width="15" style="75" customWidth="1"/>
    <col min="8456" max="8456" width="16.85546875" style="75" customWidth="1"/>
    <col min="8457" max="8462" width="15" style="75" customWidth="1"/>
    <col min="8463" max="8463" width="14.85546875" style="75" customWidth="1"/>
    <col min="8464" max="8703" width="0" style="75" hidden="1" customWidth="1"/>
    <col min="8704" max="8704" width="0.85546875" style="75"/>
    <col min="8705" max="8705" width="6.85546875" style="75" customWidth="1"/>
    <col min="8706" max="8706" width="52.42578125" style="75" customWidth="1"/>
    <col min="8707" max="8711" width="15" style="75" customWidth="1"/>
    <col min="8712" max="8712" width="16.85546875" style="75" customWidth="1"/>
    <col min="8713" max="8718" width="15" style="75" customWidth="1"/>
    <col min="8719" max="8719" width="14.85546875" style="75" customWidth="1"/>
    <col min="8720" max="8959" width="0" style="75" hidden="1" customWidth="1"/>
    <col min="8960" max="8960" width="0.85546875" style="75"/>
    <col min="8961" max="8961" width="6.85546875" style="75" customWidth="1"/>
    <col min="8962" max="8962" width="52.42578125" style="75" customWidth="1"/>
    <col min="8963" max="8967" width="15" style="75" customWidth="1"/>
    <col min="8968" max="8968" width="16.85546875" style="75" customWidth="1"/>
    <col min="8969" max="8974" width="15" style="75" customWidth="1"/>
    <col min="8975" max="8975" width="14.85546875" style="75" customWidth="1"/>
    <col min="8976" max="9215" width="0" style="75" hidden="1" customWidth="1"/>
    <col min="9216" max="9216" width="0.85546875" style="75"/>
    <col min="9217" max="9217" width="6.85546875" style="75" customWidth="1"/>
    <col min="9218" max="9218" width="52.42578125" style="75" customWidth="1"/>
    <col min="9219" max="9223" width="15" style="75" customWidth="1"/>
    <col min="9224" max="9224" width="16.85546875" style="75" customWidth="1"/>
    <col min="9225" max="9230" width="15" style="75" customWidth="1"/>
    <col min="9231" max="9231" width="14.85546875" style="75" customWidth="1"/>
    <col min="9232" max="9471" width="0" style="75" hidden="1" customWidth="1"/>
    <col min="9472" max="9472" width="0.85546875" style="75"/>
    <col min="9473" max="9473" width="6.85546875" style="75" customWidth="1"/>
    <col min="9474" max="9474" width="52.42578125" style="75" customWidth="1"/>
    <col min="9475" max="9479" width="15" style="75" customWidth="1"/>
    <col min="9480" max="9480" width="16.85546875" style="75" customWidth="1"/>
    <col min="9481" max="9486" width="15" style="75" customWidth="1"/>
    <col min="9487" max="9487" width="14.85546875" style="75" customWidth="1"/>
    <col min="9488" max="9727" width="0" style="75" hidden="1" customWidth="1"/>
    <col min="9728" max="9728" width="0.85546875" style="75"/>
    <col min="9729" max="9729" width="6.85546875" style="75" customWidth="1"/>
    <col min="9730" max="9730" width="52.42578125" style="75" customWidth="1"/>
    <col min="9731" max="9735" width="15" style="75" customWidth="1"/>
    <col min="9736" max="9736" width="16.85546875" style="75" customWidth="1"/>
    <col min="9737" max="9742" width="15" style="75" customWidth="1"/>
    <col min="9743" max="9743" width="14.85546875" style="75" customWidth="1"/>
    <col min="9744" max="9983" width="0" style="75" hidden="1" customWidth="1"/>
    <col min="9984" max="9984" width="0.85546875" style="75"/>
    <col min="9985" max="9985" width="6.85546875" style="75" customWidth="1"/>
    <col min="9986" max="9986" width="52.42578125" style="75" customWidth="1"/>
    <col min="9987" max="9991" width="15" style="75" customWidth="1"/>
    <col min="9992" max="9992" width="16.85546875" style="75" customWidth="1"/>
    <col min="9993" max="9998" width="15" style="75" customWidth="1"/>
    <col min="9999" max="9999" width="14.85546875" style="75" customWidth="1"/>
    <col min="10000" max="10239" width="0" style="75" hidden="1" customWidth="1"/>
    <col min="10240" max="10240" width="0.85546875" style="75"/>
    <col min="10241" max="10241" width="6.85546875" style="75" customWidth="1"/>
    <col min="10242" max="10242" width="52.42578125" style="75" customWidth="1"/>
    <col min="10243" max="10247" width="15" style="75" customWidth="1"/>
    <col min="10248" max="10248" width="16.85546875" style="75" customWidth="1"/>
    <col min="10249" max="10254" width="15" style="75" customWidth="1"/>
    <col min="10255" max="10255" width="14.85546875" style="75" customWidth="1"/>
    <col min="10256" max="10495" width="0" style="75" hidden="1" customWidth="1"/>
    <col min="10496" max="10496" width="0.85546875" style="75"/>
    <col min="10497" max="10497" width="6.85546875" style="75" customWidth="1"/>
    <col min="10498" max="10498" width="52.42578125" style="75" customWidth="1"/>
    <col min="10499" max="10503" width="15" style="75" customWidth="1"/>
    <col min="10504" max="10504" width="16.85546875" style="75" customWidth="1"/>
    <col min="10505" max="10510" width="15" style="75" customWidth="1"/>
    <col min="10511" max="10511" width="14.85546875" style="75" customWidth="1"/>
    <col min="10512" max="10751" width="0" style="75" hidden="1" customWidth="1"/>
    <col min="10752" max="10752" width="0.85546875" style="75"/>
    <col min="10753" max="10753" width="6.85546875" style="75" customWidth="1"/>
    <col min="10754" max="10754" width="52.42578125" style="75" customWidth="1"/>
    <col min="10755" max="10759" width="15" style="75" customWidth="1"/>
    <col min="10760" max="10760" width="16.85546875" style="75" customWidth="1"/>
    <col min="10761" max="10766" width="15" style="75" customWidth="1"/>
    <col min="10767" max="10767" width="14.85546875" style="75" customWidth="1"/>
    <col min="10768" max="11007" width="0" style="75" hidden="1" customWidth="1"/>
    <col min="11008" max="11008" width="0.85546875" style="75"/>
    <col min="11009" max="11009" width="6.85546875" style="75" customWidth="1"/>
    <col min="11010" max="11010" width="52.42578125" style="75" customWidth="1"/>
    <col min="11011" max="11015" width="15" style="75" customWidth="1"/>
    <col min="11016" max="11016" width="16.85546875" style="75" customWidth="1"/>
    <col min="11017" max="11022" width="15" style="75" customWidth="1"/>
    <col min="11023" max="11023" width="14.85546875" style="75" customWidth="1"/>
    <col min="11024" max="11263" width="0" style="75" hidden="1" customWidth="1"/>
    <col min="11264" max="11264" width="0.85546875" style="75"/>
    <col min="11265" max="11265" width="6.85546875" style="75" customWidth="1"/>
    <col min="11266" max="11266" width="52.42578125" style="75" customWidth="1"/>
    <col min="11267" max="11271" width="15" style="75" customWidth="1"/>
    <col min="11272" max="11272" width="16.85546875" style="75" customWidth="1"/>
    <col min="11273" max="11278" width="15" style="75" customWidth="1"/>
    <col min="11279" max="11279" width="14.85546875" style="75" customWidth="1"/>
    <col min="11280" max="11519" width="0" style="75" hidden="1" customWidth="1"/>
    <col min="11520" max="11520" width="0.85546875" style="75"/>
    <col min="11521" max="11521" width="6.85546875" style="75" customWidth="1"/>
    <col min="11522" max="11522" width="52.42578125" style="75" customWidth="1"/>
    <col min="11523" max="11527" width="15" style="75" customWidth="1"/>
    <col min="11528" max="11528" width="16.85546875" style="75" customWidth="1"/>
    <col min="11529" max="11534" width="15" style="75" customWidth="1"/>
    <col min="11535" max="11535" width="14.85546875" style="75" customWidth="1"/>
    <col min="11536" max="11775" width="0" style="75" hidden="1" customWidth="1"/>
    <col min="11776" max="11776" width="0.85546875" style="75"/>
    <col min="11777" max="11777" width="6.85546875" style="75" customWidth="1"/>
    <col min="11778" max="11778" width="52.42578125" style="75" customWidth="1"/>
    <col min="11779" max="11783" width="15" style="75" customWidth="1"/>
    <col min="11784" max="11784" width="16.85546875" style="75" customWidth="1"/>
    <col min="11785" max="11790" width="15" style="75" customWidth="1"/>
    <col min="11791" max="11791" width="14.85546875" style="75" customWidth="1"/>
    <col min="11792" max="12031" width="0" style="75" hidden="1" customWidth="1"/>
    <col min="12032" max="12032" width="0.85546875" style="75"/>
    <col min="12033" max="12033" width="6.85546875" style="75" customWidth="1"/>
    <col min="12034" max="12034" width="52.42578125" style="75" customWidth="1"/>
    <col min="12035" max="12039" width="15" style="75" customWidth="1"/>
    <col min="12040" max="12040" width="16.85546875" style="75" customWidth="1"/>
    <col min="12041" max="12046" width="15" style="75" customWidth="1"/>
    <col min="12047" max="12047" width="14.85546875" style="75" customWidth="1"/>
    <col min="12048" max="12287" width="0" style="75" hidden="1" customWidth="1"/>
    <col min="12288" max="12288" width="0.85546875" style="75"/>
    <col min="12289" max="12289" width="6.85546875" style="75" customWidth="1"/>
    <col min="12290" max="12290" width="52.42578125" style="75" customWidth="1"/>
    <col min="12291" max="12295" width="15" style="75" customWidth="1"/>
    <col min="12296" max="12296" width="16.85546875" style="75" customWidth="1"/>
    <col min="12297" max="12302" width="15" style="75" customWidth="1"/>
    <col min="12303" max="12303" width="14.85546875" style="75" customWidth="1"/>
    <col min="12304" max="12543" width="0" style="75" hidden="1" customWidth="1"/>
    <col min="12544" max="12544" width="0.85546875" style="75"/>
    <col min="12545" max="12545" width="6.85546875" style="75" customWidth="1"/>
    <col min="12546" max="12546" width="52.42578125" style="75" customWidth="1"/>
    <col min="12547" max="12551" width="15" style="75" customWidth="1"/>
    <col min="12552" max="12552" width="16.85546875" style="75" customWidth="1"/>
    <col min="12553" max="12558" width="15" style="75" customWidth="1"/>
    <col min="12559" max="12559" width="14.85546875" style="75" customWidth="1"/>
    <col min="12560" max="12799" width="0" style="75" hidden="1" customWidth="1"/>
    <col min="12800" max="12800" width="0.85546875" style="75"/>
    <col min="12801" max="12801" width="6.85546875" style="75" customWidth="1"/>
    <col min="12802" max="12802" width="52.42578125" style="75" customWidth="1"/>
    <col min="12803" max="12807" width="15" style="75" customWidth="1"/>
    <col min="12808" max="12808" width="16.85546875" style="75" customWidth="1"/>
    <col min="12809" max="12814" width="15" style="75" customWidth="1"/>
    <col min="12815" max="12815" width="14.85546875" style="75" customWidth="1"/>
    <col min="12816" max="13055" width="0" style="75" hidden="1" customWidth="1"/>
    <col min="13056" max="13056" width="0.85546875" style="75"/>
    <col min="13057" max="13057" width="6.85546875" style="75" customWidth="1"/>
    <col min="13058" max="13058" width="52.42578125" style="75" customWidth="1"/>
    <col min="13059" max="13063" width="15" style="75" customWidth="1"/>
    <col min="13064" max="13064" width="16.85546875" style="75" customWidth="1"/>
    <col min="13065" max="13070" width="15" style="75" customWidth="1"/>
    <col min="13071" max="13071" width="14.85546875" style="75" customWidth="1"/>
    <col min="13072" max="13311" width="0" style="75" hidden="1" customWidth="1"/>
    <col min="13312" max="13312" width="0.85546875" style="75"/>
    <col min="13313" max="13313" width="6.85546875" style="75" customWidth="1"/>
    <col min="13314" max="13314" width="52.42578125" style="75" customWidth="1"/>
    <col min="13315" max="13319" width="15" style="75" customWidth="1"/>
    <col min="13320" max="13320" width="16.85546875" style="75" customWidth="1"/>
    <col min="13321" max="13326" width="15" style="75" customWidth="1"/>
    <col min="13327" max="13327" width="14.85546875" style="75" customWidth="1"/>
    <col min="13328" max="13567" width="0" style="75" hidden="1" customWidth="1"/>
    <col min="13568" max="13568" width="0.85546875" style="75"/>
    <col min="13569" max="13569" width="6.85546875" style="75" customWidth="1"/>
    <col min="13570" max="13570" width="52.42578125" style="75" customWidth="1"/>
    <col min="13571" max="13575" width="15" style="75" customWidth="1"/>
    <col min="13576" max="13576" width="16.85546875" style="75" customWidth="1"/>
    <col min="13577" max="13582" width="15" style="75" customWidth="1"/>
    <col min="13583" max="13583" width="14.85546875" style="75" customWidth="1"/>
    <col min="13584" max="13823" width="0" style="75" hidden="1" customWidth="1"/>
    <col min="13824" max="13824" width="0.85546875" style="75"/>
    <col min="13825" max="13825" width="6.85546875" style="75" customWidth="1"/>
    <col min="13826" max="13826" width="52.42578125" style="75" customWidth="1"/>
    <col min="13827" max="13831" width="15" style="75" customWidth="1"/>
    <col min="13832" max="13832" width="16.85546875" style="75" customWidth="1"/>
    <col min="13833" max="13838" width="15" style="75" customWidth="1"/>
    <col min="13839" max="13839" width="14.85546875" style="75" customWidth="1"/>
    <col min="13840" max="14079" width="0" style="75" hidden="1" customWidth="1"/>
    <col min="14080" max="14080" width="0.85546875" style="75"/>
    <col min="14081" max="14081" width="6.85546875" style="75" customWidth="1"/>
    <col min="14082" max="14082" width="52.42578125" style="75" customWidth="1"/>
    <col min="14083" max="14087" width="15" style="75" customWidth="1"/>
    <col min="14088" max="14088" width="16.85546875" style="75" customWidth="1"/>
    <col min="14089" max="14094" width="15" style="75" customWidth="1"/>
    <col min="14095" max="14095" width="14.85546875" style="75" customWidth="1"/>
    <col min="14096" max="14335" width="0" style="75" hidden="1" customWidth="1"/>
    <col min="14336" max="14336" width="0.85546875" style="75"/>
    <col min="14337" max="14337" width="6.85546875" style="75" customWidth="1"/>
    <col min="14338" max="14338" width="52.42578125" style="75" customWidth="1"/>
    <col min="14339" max="14343" width="15" style="75" customWidth="1"/>
    <col min="14344" max="14344" width="16.85546875" style="75" customWidth="1"/>
    <col min="14345" max="14350" width="15" style="75" customWidth="1"/>
    <col min="14351" max="14351" width="14.85546875" style="75" customWidth="1"/>
    <col min="14352" max="14591" width="0" style="75" hidden="1" customWidth="1"/>
    <col min="14592" max="14592" width="0.85546875" style="75"/>
    <col min="14593" max="14593" width="6.85546875" style="75" customWidth="1"/>
    <col min="14594" max="14594" width="52.42578125" style="75" customWidth="1"/>
    <col min="14595" max="14599" width="15" style="75" customWidth="1"/>
    <col min="14600" max="14600" width="16.85546875" style="75" customWidth="1"/>
    <col min="14601" max="14606" width="15" style="75" customWidth="1"/>
    <col min="14607" max="14607" width="14.85546875" style="75" customWidth="1"/>
    <col min="14608" max="14847" width="0" style="75" hidden="1" customWidth="1"/>
    <col min="14848" max="14848" width="0.85546875" style="75"/>
    <col min="14849" max="14849" width="6.85546875" style="75" customWidth="1"/>
    <col min="14850" max="14850" width="52.42578125" style="75" customWidth="1"/>
    <col min="14851" max="14855" width="15" style="75" customWidth="1"/>
    <col min="14856" max="14856" width="16.85546875" style="75" customWidth="1"/>
    <col min="14857" max="14862" width="15" style="75" customWidth="1"/>
    <col min="14863" max="14863" width="14.85546875" style="75" customWidth="1"/>
    <col min="14864" max="15103" width="0" style="75" hidden="1" customWidth="1"/>
    <col min="15104" max="15104" width="0.85546875" style="75"/>
    <col min="15105" max="15105" width="6.85546875" style="75" customWidth="1"/>
    <col min="15106" max="15106" width="52.42578125" style="75" customWidth="1"/>
    <col min="15107" max="15111" width="15" style="75" customWidth="1"/>
    <col min="15112" max="15112" width="16.85546875" style="75" customWidth="1"/>
    <col min="15113" max="15118" width="15" style="75" customWidth="1"/>
    <col min="15119" max="15119" width="14.85546875" style="75" customWidth="1"/>
    <col min="15120" max="15359" width="0" style="75" hidden="1" customWidth="1"/>
    <col min="15360" max="15360" width="0.85546875" style="75"/>
    <col min="15361" max="15361" width="6.85546875" style="75" customWidth="1"/>
    <col min="15362" max="15362" width="52.42578125" style="75" customWidth="1"/>
    <col min="15363" max="15367" width="15" style="75" customWidth="1"/>
    <col min="15368" max="15368" width="16.85546875" style="75" customWidth="1"/>
    <col min="15369" max="15374" width="15" style="75" customWidth="1"/>
    <col min="15375" max="15375" width="14.85546875" style="75" customWidth="1"/>
    <col min="15376" max="15615" width="0" style="75" hidden="1" customWidth="1"/>
    <col min="15616" max="15616" width="0.85546875" style="75"/>
    <col min="15617" max="15617" width="6.85546875" style="75" customWidth="1"/>
    <col min="15618" max="15618" width="52.42578125" style="75" customWidth="1"/>
    <col min="15619" max="15623" width="15" style="75" customWidth="1"/>
    <col min="15624" max="15624" width="16.85546875" style="75" customWidth="1"/>
    <col min="15625" max="15630" width="15" style="75" customWidth="1"/>
    <col min="15631" max="15631" width="14.85546875" style="75" customWidth="1"/>
    <col min="15632" max="15871" width="0" style="75" hidden="1" customWidth="1"/>
    <col min="15872" max="15872" width="0.85546875" style="75"/>
    <col min="15873" max="15873" width="6.85546875" style="75" customWidth="1"/>
    <col min="15874" max="15874" width="52.42578125" style="75" customWidth="1"/>
    <col min="15875" max="15879" width="15" style="75" customWidth="1"/>
    <col min="15880" max="15880" width="16.85546875" style="75" customWidth="1"/>
    <col min="15881" max="15886" width="15" style="75" customWidth="1"/>
    <col min="15887" max="15887" width="14.85546875" style="75" customWidth="1"/>
    <col min="15888" max="16127" width="0" style="75" hidden="1" customWidth="1"/>
    <col min="16128" max="16128" width="0.85546875" style="75"/>
    <col min="16129" max="16129" width="6.85546875" style="75" customWidth="1"/>
    <col min="16130" max="16130" width="52.42578125" style="75" customWidth="1"/>
    <col min="16131" max="16135" width="15" style="75" customWidth="1"/>
    <col min="16136" max="16136" width="16.85546875" style="75" customWidth="1"/>
    <col min="16137" max="16142" width="15" style="75" customWidth="1"/>
    <col min="16143" max="16143" width="14.85546875" style="75" customWidth="1"/>
    <col min="16144" max="16383" width="0" style="75" hidden="1" customWidth="1"/>
    <col min="16384" max="16384" width="0.85546875" style="75"/>
  </cols>
  <sheetData>
    <row r="1" spans="1:256" s="84" customFormat="1" ht="32.25" customHeight="1" x14ac:dyDescent="0.25">
      <c r="A1" s="886" t="s">
        <v>419</v>
      </c>
      <c r="B1" s="887"/>
      <c r="C1" s="887"/>
      <c r="D1" s="887"/>
      <c r="E1" s="887"/>
      <c r="F1" s="887"/>
      <c r="G1" s="887"/>
      <c r="H1" s="887"/>
      <c r="I1" s="887"/>
      <c r="J1" s="887"/>
      <c r="K1" s="887"/>
      <c r="L1" s="887"/>
      <c r="M1" s="887"/>
      <c r="N1" s="887"/>
      <c r="O1" s="888"/>
      <c r="IV1" s="75"/>
    </row>
    <row r="2" spans="1:256" s="72" customFormat="1" ht="24" customHeight="1" x14ac:dyDescent="0.35">
      <c r="A2" s="889" t="str">
        <f>'[3]Objetivos PMD'!$B$3</f>
        <v>Municipio:  Tlajomulco de Zúñiga, Jalisco</v>
      </c>
      <c r="B2" s="890"/>
      <c r="C2" s="890"/>
      <c r="D2" s="890"/>
      <c r="E2" s="890"/>
      <c r="F2" s="890"/>
      <c r="G2" s="890"/>
      <c r="H2" s="890"/>
      <c r="I2" s="890"/>
      <c r="J2" s="890"/>
      <c r="K2" s="890"/>
      <c r="L2" s="890"/>
      <c r="M2" s="890"/>
      <c r="N2" s="890"/>
      <c r="O2" s="891"/>
      <c r="IV2" s="75"/>
    </row>
    <row r="3" spans="1:256" s="85" customFormat="1" ht="21" customHeight="1" x14ac:dyDescent="0.25">
      <c r="A3" s="892" t="s">
        <v>420</v>
      </c>
      <c r="B3" s="893" t="s">
        <v>1</v>
      </c>
      <c r="C3" s="894" t="s">
        <v>421</v>
      </c>
      <c r="D3" s="895" t="s">
        <v>422</v>
      </c>
      <c r="E3" s="885" t="s">
        <v>423</v>
      </c>
      <c r="F3" s="885" t="s">
        <v>424</v>
      </c>
      <c r="G3" s="896" t="s">
        <v>425</v>
      </c>
      <c r="H3" s="895" t="s">
        <v>426</v>
      </c>
      <c r="I3" s="885" t="s">
        <v>427</v>
      </c>
      <c r="J3" s="885" t="s">
        <v>428</v>
      </c>
      <c r="K3" s="885" t="s">
        <v>429</v>
      </c>
      <c r="L3" s="885" t="s">
        <v>430</v>
      </c>
      <c r="M3" s="885" t="s">
        <v>431</v>
      </c>
      <c r="N3" s="885" t="s">
        <v>432</v>
      </c>
      <c r="O3" s="897" t="s">
        <v>433</v>
      </c>
      <c r="IV3" s="86"/>
    </row>
    <row r="4" spans="1:256" s="85" customFormat="1" ht="15.95" customHeight="1" x14ac:dyDescent="0.25">
      <c r="A4" s="892"/>
      <c r="B4" s="893"/>
      <c r="C4" s="894"/>
      <c r="D4" s="895"/>
      <c r="E4" s="885"/>
      <c r="F4" s="885"/>
      <c r="G4" s="896"/>
      <c r="H4" s="895"/>
      <c r="I4" s="885"/>
      <c r="J4" s="885"/>
      <c r="K4" s="885"/>
      <c r="L4" s="885"/>
      <c r="M4" s="885"/>
      <c r="N4" s="885"/>
      <c r="O4" s="897"/>
      <c r="IV4" s="86"/>
    </row>
    <row r="5" spans="1:256" s="90" customFormat="1" ht="25.5" customHeight="1" x14ac:dyDescent="0.2">
      <c r="A5" s="87">
        <v>1000</v>
      </c>
      <c r="B5" s="88" t="s">
        <v>198</v>
      </c>
      <c r="C5" s="89">
        <f>SUM(D5:O5)</f>
        <v>746351197.64943004</v>
      </c>
      <c r="D5" s="89">
        <f>D6+D11+D16+D25+D30+D37+D39</f>
        <v>43402574.189390846</v>
      </c>
      <c r="E5" s="89">
        <f t="shared" ref="E5:O5" si="0">E6+E11+E16+E25+E30+E37+E39</f>
        <v>46741233.742420919</v>
      </c>
      <c r="F5" s="89">
        <f t="shared" si="0"/>
        <v>53418552.848481052</v>
      </c>
      <c r="G5" s="89">
        <f t="shared" si="0"/>
        <v>99405515.47624971</v>
      </c>
      <c r="H5" s="89">
        <f t="shared" si="0"/>
        <v>63434531.507571243</v>
      </c>
      <c r="I5" s="89">
        <f t="shared" si="0"/>
        <v>55421748.580299087</v>
      </c>
      <c r="J5" s="89">
        <f t="shared" si="0"/>
        <v>58092676.222723134</v>
      </c>
      <c r="K5" s="89">
        <f t="shared" si="0"/>
        <v>56757212.401511118</v>
      </c>
      <c r="L5" s="89">
        <f t="shared" si="0"/>
        <v>60095871.954541169</v>
      </c>
      <c r="M5" s="89">
        <f t="shared" si="0"/>
        <v>60095871.954541169</v>
      </c>
      <c r="N5" s="89">
        <f t="shared" si="0"/>
        <v>73450510.166661426</v>
      </c>
      <c r="O5" s="505">
        <f t="shared" si="0"/>
        <v>76034898.605039239</v>
      </c>
      <c r="IV5" s="91"/>
    </row>
    <row r="6" spans="1:256" s="510" customFormat="1" ht="25.5" customHeight="1" x14ac:dyDescent="0.2">
      <c r="A6" s="506">
        <v>1100</v>
      </c>
      <c r="B6" s="507" t="s">
        <v>1635</v>
      </c>
      <c r="C6" s="508">
        <f>SUM(D6:O6)</f>
        <v>438424484.63737577</v>
      </c>
      <c r="D6" s="508">
        <f>SUM(D7:D10)</f>
        <v>28497591.50142942</v>
      </c>
      <c r="E6" s="508">
        <f t="shared" ref="E6:O6" si="1">SUM(E7:E10)</f>
        <v>30689713.924616303</v>
      </c>
      <c r="F6" s="508">
        <f t="shared" si="1"/>
        <v>35073958.770990059</v>
      </c>
      <c r="G6" s="508">
        <f t="shared" si="1"/>
        <v>39458203.617363818</v>
      </c>
      <c r="H6" s="508">
        <f t="shared" si="1"/>
        <v>41650326.040550694</v>
      </c>
      <c r="I6" s="508">
        <f t="shared" si="1"/>
        <v>36389232.22490219</v>
      </c>
      <c r="J6" s="508">
        <f t="shared" si="1"/>
        <v>38142930.163451687</v>
      </c>
      <c r="K6" s="508">
        <f t="shared" si="1"/>
        <v>37266081.194176942</v>
      </c>
      <c r="L6" s="508">
        <f t="shared" si="1"/>
        <v>39458203.617363818</v>
      </c>
      <c r="M6" s="508">
        <f t="shared" si="1"/>
        <v>39458203.617363818</v>
      </c>
      <c r="N6" s="508">
        <f t="shared" si="1"/>
        <v>48226693.310111329</v>
      </c>
      <c r="O6" s="509">
        <f t="shared" si="1"/>
        <v>24113346.655055664</v>
      </c>
      <c r="P6" s="510">
        <v>1</v>
      </c>
      <c r="IV6" s="91"/>
    </row>
    <row r="7" spans="1:256" s="510" customFormat="1" ht="25.5" customHeight="1" x14ac:dyDescent="0.2">
      <c r="A7" s="511">
        <v>111</v>
      </c>
      <c r="B7" s="512" t="s">
        <v>281</v>
      </c>
      <c r="C7" s="513">
        <f>SUM(D7:O7)</f>
        <v>9979606.3200000003</v>
      </c>
      <c r="D7" s="514">
        <v>648674.41080000007</v>
      </c>
      <c r="E7" s="514">
        <v>698572.44240000006</v>
      </c>
      <c r="F7" s="514">
        <v>798368.50560000003</v>
      </c>
      <c r="G7" s="514">
        <v>898164.56880000001</v>
      </c>
      <c r="H7" s="514">
        <v>948062.6004</v>
      </c>
      <c r="I7" s="514">
        <v>828307.3245600001</v>
      </c>
      <c r="J7" s="514">
        <v>868225.74983999995</v>
      </c>
      <c r="K7" s="514">
        <v>848266.53720000014</v>
      </c>
      <c r="L7" s="514">
        <v>898164.56880000001</v>
      </c>
      <c r="M7" s="514">
        <v>898164.56880000001</v>
      </c>
      <c r="N7" s="514">
        <v>1097756.6952</v>
      </c>
      <c r="O7" s="515">
        <v>548878.34759999998</v>
      </c>
      <c r="IV7" s="91"/>
    </row>
    <row r="8" spans="1:256" s="510" customFormat="1" ht="25.5" customHeight="1" x14ac:dyDescent="0.2">
      <c r="A8" s="511">
        <v>112</v>
      </c>
      <c r="B8" s="516" t="s">
        <v>1636</v>
      </c>
      <c r="C8" s="513">
        <f t="shared" ref="C8:C51" si="2">SUM(D8:O8)</f>
        <v>0</v>
      </c>
      <c r="D8" s="514">
        <v>0</v>
      </c>
      <c r="E8" s="514">
        <v>0</v>
      </c>
      <c r="F8" s="514">
        <v>0</v>
      </c>
      <c r="G8" s="514">
        <v>0</v>
      </c>
      <c r="H8" s="514">
        <v>0</v>
      </c>
      <c r="I8" s="514">
        <v>0</v>
      </c>
      <c r="J8" s="514">
        <v>0</v>
      </c>
      <c r="K8" s="514">
        <v>0</v>
      </c>
      <c r="L8" s="514">
        <v>0</v>
      </c>
      <c r="M8" s="514">
        <v>0</v>
      </c>
      <c r="N8" s="514">
        <v>0</v>
      </c>
      <c r="O8" s="515">
        <v>0</v>
      </c>
      <c r="IV8" s="91"/>
    </row>
    <row r="9" spans="1:256" s="510" customFormat="1" ht="25.5" customHeight="1" x14ac:dyDescent="0.2">
      <c r="A9" s="511">
        <v>113</v>
      </c>
      <c r="B9" s="516" t="s">
        <v>1637</v>
      </c>
      <c r="C9" s="513">
        <f t="shared" si="2"/>
        <v>428444878.31737578</v>
      </c>
      <c r="D9" s="514">
        <v>27848917.090629421</v>
      </c>
      <c r="E9" s="514">
        <v>29991141.482216302</v>
      </c>
      <c r="F9" s="514">
        <v>34275590.265390061</v>
      </c>
      <c r="G9" s="514">
        <v>38560039.048563816</v>
      </c>
      <c r="H9" s="514">
        <v>40702263.440150693</v>
      </c>
      <c r="I9" s="514">
        <v>35560924.900342189</v>
      </c>
      <c r="J9" s="514">
        <v>37274704.413611688</v>
      </c>
      <c r="K9" s="514">
        <v>36417814.656976938</v>
      </c>
      <c r="L9" s="514">
        <v>38560039.048563816</v>
      </c>
      <c r="M9" s="514">
        <v>38560039.048563816</v>
      </c>
      <c r="N9" s="514">
        <v>47128936.614911333</v>
      </c>
      <c r="O9" s="515">
        <v>23564468.307455666</v>
      </c>
      <c r="IV9" s="91"/>
    </row>
    <row r="10" spans="1:256" s="510" customFormat="1" ht="25.5" customHeight="1" x14ac:dyDescent="0.2">
      <c r="A10" s="511">
        <v>114</v>
      </c>
      <c r="B10" s="516" t="s">
        <v>1638</v>
      </c>
      <c r="C10" s="513">
        <f t="shared" si="2"/>
        <v>0</v>
      </c>
      <c r="D10" s="514">
        <v>0</v>
      </c>
      <c r="E10" s="514">
        <v>0</v>
      </c>
      <c r="F10" s="514">
        <v>0</v>
      </c>
      <c r="G10" s="514">
        <v>0</v>
      </c>
      <c r="H10" s="514">
        <v>0</v>
      </c>
      <c r="I10" s="514">
        <v>0</v>
      </c>
      <c r="J10" s="514">
        <v>0</v>
      </c>
      <c r="K10" s="514">
        <v>0</v>
      </c>
      <c r="L10" s="514">
        <v>0</v>
      </c>
      <c r="M10" s="514">
        <v>0</v>
      </c>
      <c r="N10" s="514">
        <v>0</v>
      </c>
      <c r="O10" s="515">
        <v>0</v>
      </c>
      <c r="IV10" s="91"/>
    </row>
    <row r="11" spans="1:256" s="510" customFormat="1" ht="25.5" customHeight="1" x14ac:dyDescent="0.2">
      <c r="A11" s="517">
        <v>1200</v>
      </c>
      <c r="B11" s="518" t="s">
        <v>1639</v>
      </c>
      <c r="C11" s="508">
        <f>SUM(D11:O11)</f>
        <v>42526400</v>
      </c>
      <c r="D11" s="519">
        <f>SUM(D12:D15)</f>
        <v>2764216</v>
      </c>
      <c r="E11" s="519">
        <f t="shared" ref="E11:O11" si="3">SUM(E12:E15)</f>
        <v>2976848.0000000005</v>
      </c>
      <c r="F11" s="519">
        <f t="shared" si="3"/>
        <v>3402112</v>
      </c>
      <c r="G11" s="519">
        <f t="shared" si="3"/>
        <v>3827376</v>
      </c>
      <c r="H11" s="519">
        <f t="shared" si="3"/>
        <v>4040008</v>
      </c>
      <c r="I11" s="519">
        <f t="shared" si="3"/>
        <v>3529691.2</v>
      </c>
      <c r="J11" s="519">
        <f t="shared" si="3"/>
        <v>3699796.7999999993</v>
      </c>
      <c r="K11" s="519">
        <f t="shared" si="3"/>
        <v>3614744.0000000005</v>
      </c>
      <c r="L11" s="519">
        <f t="shared" si="3"/>
        <v>3827376</v>
      </c>
      <c r="M11" s="519">
        <f t="shared" si="3"/>
        <v>3827376</v>
      </c>
      <c r="N11" s="519">
        <f t="shared" si="3"/>
        <v>4677904</v>
      </c>
      <c r="O11" s="520">
        <f t="shared" si="3"/>
        <v>2338952</v>
      </c>
      <c r="P11" s="510">
        <v>102</v>
      </c>
      <c r="IV11" s="91"/>
    </row>
    <row r="12" spans="1:256" s="510" customFormat="1" ht="25.5" customHeight="1" x14ac:dyDescent="0.2">
      <c r="A12" s="511">
        <v>121</v>
      </c>
      <c r="B12" s="516" t="s">
        <v>1640</v>
      </c>
      <c r="C12" s="513">
        <f t="shared" si="2"/>
        <v>0</v>
      </c>
      <c r="D12" s="514">
        <v>0</v>
      </c>
      <c r="E12" s="514">
        <v>0</v>
      </c>
      <c r="F12" s="514">
        <v>0</v>
      </c>
      <c r="G12" s="514">
        <v>0</v>
      </c>
      <c r="H12" s="514">
        <v>0</v>
      </c>
      <c r="I12" s="514">
        <v>0</v>
      </c>
      <c r="J12" s="514">
        <v>0</v>
      </c>
      <c r="K12" s="514">
        <v>0</v>
      </c>
      <c r="L12" s="514">
        <v>0</v>
      </c>
      <c r="M12" s="514">
        <v>0</v>
      </c>
      <c r="N12" s="514">
        <v>0</v>
      </c>
      <c r="O12" s="515">
        <v>0</v>
      </c>
      <c r="IV12" s="91"/>
    </row>
    <row r="13" spans="1:256" s="510" customFormat="1" ht="25.5" customHeight="1" x14ac:dyDescent="0.2">
      <c r="A13" s="511">
        <v>122</v>
      </c>
      <c r="B13" s="516" t="s">
        <v>1641</v>
      </c>
      <c r="C13" s="513">
        <f t="shared" si="2"/>
        <v>42500000</v>
      </c>
      <c r="D13" s="514">
        <v>2762500</v>
      </c>
      <c r="E13" s="514">
        <v>2975000.0000000005</v>
      </c>
      <c r="F13" s="514">
        <v>3400000</v>
      </c>
      <c r="G13" s="514">
        <v>3825000</v>
      </c>
      <c r="H13" s="514">
        <v>4037500</v>
      </c>
      <c r="I13" s="514">
        <v>3527500</v>
      </c>
      <c r="J13" s="514">
        <v>3697499.9999999995</v>
      </c>
      <c r="K13" s="514">
        <v>3612500.0000000005</v>
      </c>
      <c r="L13" s="514">
        <v>3825000</v>
      </c>
      <c r="M13" s="514">
        <v>3825000</v>
      </c>
      <c r="N13" s="514">
        <v>4675000</v>
      </c>
      <c r="O13" s="515">
        <v>2337500</v>
      </c>
      <c r="IV13" s="91"/>
    </row>
    <row r="14" spans="1:256" s="510" customFormat="1" ht="25.5" customHeight="1" x14ac:dyDescent="0.2">
      <c r="A14" s="511">
        <v>123</v>
      </c>
      <c r="B14" s="516" t="s">
        <v>282</v>
      </c>
      <c r="C14" s="513">
        <f t="shared" si="2"/>
        <v>26400</v>
      </c>
      <c r="D14" s="514">
        <v>1716</v>
      </c>
      <c r="E14" s="514">
        <v>1848.0000000000002</v>
      </c>
      <c r="F14" s="514">
        <v>2112</v>
      </c>
      <c r="G14" s="514">
        <v>2376</v>
      </c>
      <c r="H14" s="514">
        <v>2508</v>
      </c>
      <c r="I14" s="514">
        <v>2191.2000000000003</v>
      </c>
      <c r="J14" s="514">
        <v>2296.7999999999997</v>
      </c>
      <c r="K14" s="514">
        <v>2244</v>
      </c>
      <c r="L14" s="514">
        <v>2376</v>
      </c>
      <c r="M14" s="514">
        <v>2376</v>
      </c>
      <c r="N14" s="514">
        <v>2904</v>
      </c>
      <c r="O14" s="515">
        <v>1452</v>
      </c>
      <c r="IV14" s="91"/>
    </row>
    <row r="15" spans="1:256" s="510" customFormat="1" ht="39" customHeight="1" x14ac:dyDescent="0.2">
      <c r="A15" s="511">
        <v>124</v>
      </c>
      <c r="B15" s="516" t="s">
        <v>1642</v>
      </c>
      <c r="C15" s="513">
        <f t="shared" si="2"/>
        <v>0</v>
      </c>
      <c r="D15" s="514">
        <v>0</v>
      </c>
      <c r="E15" s="514">
        <v>0</v>
      </c>
      <c r="F15" s="514">
        <v>0</v>
      </c>
      <c r="G15" s="514">
        <v>0</v>
      </c>
      <c r="H15" s="514">
        <v>0</v>
      </c>
      <c r="I15" s="514">
        <v>0</v>
      </c>
      <c r="J15" s="514">
        <v>0</v>
      </c>
      <c r="K15" s="514">
        <v>0</v>
      </c>
      <c r="L15" s="514">
        <v>0</v>
      </c>
      <c r="M15" s="514">
        <v>0</v>
      </c>
      <c r="N15" s="514">
        <v>0</v>
      </c>
      <c r="O15" s="515">
        <v>0</v>
      </c>
      <c r="IV15" s="91"/>
    </row>
    <row r="16" spans="1:256" s="510" customFormat="1" ht="25.5" customHeight="1" x14ac:dyDescent="0.2">
      <c r="A16" s="517">
        <v>1300</v>
      </c>
      <c r="B16" s="518" t="s">
        <v>1643</v>
      </c>
      <c r="C16" s="508">
        <f>SUM(D16:O16)</f>
        <v>78984287.043417051</v>
      </c>
      <c r="D16" s="519">
        <f>SUM(D17:D24)</f>
        <v>23725</v>
      </c>
      <c r="E16" s="519">
        <f t="shared" ref="E16:M16" si="4">SUM(E17:E24)</f>
        <v>25550.000000000004</v>
      </c>
      <c r="F16" s="519">
        <f t="shared" si="4"/>
        <v>29200</v>
      </c>
      <c r="G16" s="519">
        <f t="shared" si="4"/>
        <v>39342493.521708526</v>
      </c>
      <c r="H16" s="519">
        <f t="shared" si="4"/>
        <v>34675</v>
      </c>
      <c r="I16" s="519">
        <f t="shared" si="4"/>
        <v>30295</v>
      </c>
      <c r="J16" s="519">
        <f t="shared" si="4"/>
        <v>31754.999999999996</v>
      </c>
      <c r="K16" s="519">
        <f t="shared" si="4"/>
        <v>31025.000000000004</v>
      </c>
      <c r="L16" s="519">
        <f t="shared" si="4"/>
        <v>32850</v>
      </c>
      <c r="M16" s="519">
        <f t="shared" si="4"/>
        <v>32850</v>
      </c>
      <c r="N16" s="519">
        <f>SUM(N17:N24)</f>
        <v>40150</v>
      </c>
      <c r="O16" s="520">
        <f>SUM(O17:O24)</f>
        <v>39329718.521708526</v>
      </c>
      <c r="P16" s="510">
        <v>199</v>
      </c>
      <c r="IV16" s="91"/>
    </row>
    <row r="17" spans="1:256" s="510" customFormat="1" ht="25.5" customHeight="1" x14ac:dyDescent="0.2">
      <c r="A17" s="511">
        <v>131</v>
      </c>
      <c r="B17" s="516" t="s">
        <v>1644</v>
      </c>
      <c r="C17" s="513">
        <f t="shared" si="2"/>
        <v>0</v>
      </c>
      <c r="D17" s="514">
        <v>0</v>
      </c>
      <c r="E17" s="514">
        <v>0</v>
      </c>
      <c r="F17" s="514">
        <v>0</v>
      </c>
      <c r="G17" s="514">
        <v>0</v>
      </c>
      <c r="H17" s="514">
        <v>0</v>
      </c>
      <c r="I17" s="514">
        <v>0</v>
      </c>
      <c r="J17" s="514">
        <v>0</v>
      </c>
      <c r="K17" s="514">
        <v>0</v>
      </c>
      <c r="L17" s="514">
        <v>0</v>
      </c>
      <c r="M17" s="514">
        <v>0</v>
      </c>
      <c r="N17" s="514">
        <v>0</v>
      </c>
      <c r="O17" s="515">
        <v>0</v>
      </c>
      <c r="IV17" s="91"/>
    </row>
    <row r="18" spans="1:256" s="510" customFormat="1" ht="25.5" customHeight="1" x14ac:dyDescent="0.2">
      <c r="A18" s="511">
        <v>132</v>
      </c>
      <c r="B18" s="516" t="s">
        <v>1645</v>
      </c>
      <c r="C18" s="513">
        <f t="shared" si="2"/>
        <v>78619287.043417051</v>
      </c>
      <c r="D18" s="514"/>
      <c r="E18" s="514"/>
      <c r="F18" s="514"/>
      <c r="G18" s="514">
        <v>39309643.521708526</v>
      </c>
      <c r="H18" s="514"/>
      <c r="I18" s="514"/>
      <c r="J18" s="514"/>
      <c r="K18" s="514"/>
      <c r="L18" s="514"/>
      <c r="M18" s="514"/>
      <c r="N18" s="514"/>
      <c r="O18" s="515">
        <v>39309643.521708526</v>
      </c>
      <c r="P18" s="521"/>
      <c r="IV18" s="91"/>
    </row>
    <row r="19" spans="1:256" s="510" customFormat="1" ht="25.5" customHeight="1" x14ac:dyDescent="0.2">
      <c r="A19" s="511">
        <v>133</v>
      </c>
      <c r="B19" s="516" t="s">
        <v>283</v>
      </c>
      <c r="C19" s="513">
        <f t="shared" si="2"/>
        <v>365000</v>
      </c>
      <c r="D19" s="514">
        <v>23725</v>
      </c>
      <c r="E19" s="514">
        <v>25550.000000000004</v>
      </c>
      <c r="F19" s="514">
        <v>29200</v>
      </c>
      <c r="G19" s="514">
        <v>32850</v>
      </c>
      <c r="H19" s="514">
        <v>34675</v>
      </c>
      <c r="I19" s="514">
        <v>30295</v>
      </c>
      <c r="J19" s="514">
        <v>31754.999999999996</v>
      </c>
      <c r="K19" s="514">
        <v>31025.000000000004</v>
      </c>
      <c r="L19" s="514">
        <v>32850</v>
      </c>
      <c r="M19" s="514">
        <v>32850</v>
      </c>
      <c r="N19" s="514">
        <v>40150</v>
      </c>
      <c r="O19" s="515">
        <v>20075</v>
      </c>
      <c r="IV19" s="91"/>
    </row>
    <row r="20" spans="1:256" s="510" customFormat="1" ht="25.5" customHeight="1" x14ac:dyDescent="0.2">
      <c r="A20" s="511">
        <v>134</v>
      </c>
      <c r="B20" s="516" t="s">
        <v>1616</v>
      </c>
      <c r="C20" s="513">
        <f t="shared" si="2"/>
        <v>0</v>
      </c>
      <c r="D20" s="514">
        <v>0</v>
      </c>
      <c r="E20" s="514">
        <v>0</v>
      </c>
      <c r="F20" s="514">
        <v>0</v>
      </c>
      <c r="G20" s="514">
        <v>0</v>
      </c>
      <c r="H20" s="514">
        <v>0</v>
      </c>
      <c r="I20" s="514">
        <v>0</v>
      </c>
      <c r="J20" s="514">
        <v>0</v>
      </c>
      <c r="K20" s="514">
        <v>0</v>
      </c>
      <c r="L20" s="514">
        <v>0</v>
      </c>
      <c r="M20" s="514">
        <v>0</v>
      </c>
      <c r="N20" s="514">
        <v>0</v>
      </c>
      <c r="O20" s="515">
        <v>0</v>
      </c>
      <c r="IV20" s="91"/>
    </row>
    <row r="21" spans="1:256" s="510" customFormat="1" ht="25.5" customHeight="1" x14ac:dyDescent="0.2">
      <c r="A21" s="511">
        <v>135</v>
      </c>
      <c r="B21" s="516" t="s">
        <v>1646</v>
      </c>
      <c r="C21" s="513">
        <f t="shared" si="2"/>
        <v>0</v>
      </c>
      <c r="D21" s="514">
        <v>0</v>
      </c>
      <c r="E21" s="514">
        <v>0</v>
      </c>
      <c r="F21" s="514">
        <v>0</v>
      </c>
      <c r="G21" s="514">
        <v>0</v>
      </c>
      <c r="H21" s="514">
        <v>0</v>
      </c>
      <c r="I21" s="514">
        <v>0</v>
      </c>
      <c r="J21" s="514">
        <v>0</v>
      </c>
      <c r="K21" s="514">
        <v>0</v>
      </c>
      <c r="L21" s="514">
        <v>0</v>
      </c>
      <c r="M21" s="514">
        <v>0</v>
      </c>
      <c r="N21" s="514">
        <v>0</v>
      </c>
      <c r="O21" s="515">
        <v>0</v>
      </c>
      <c r="IV21" s="91"/>
    </row>
    <row r="22" spans="1:256" s="510" customFormat="1" ht="27.75" customHeight="1" x14ac:dyDescent="0.2">
      <c r="A22" s="511">
        <v>136</v>
      </c>
      <c r="B22" s="522" t="s">
        <v>1647</v>
      </c>
      <c r="C22" s="513">
        <f t="shared" si="2"/>
        <v>0</v>
      </c>
      <c r="D22" s="514">
        <v>0</v>
      </c>
      <c r="E22" s="514">
        <v>0</v>
      </c>
      <c r="F22" s="514">
        <v>0</v>
      </c>
      <c r="G22" s="514">
        <v>0</v>
      </c>
      <c r="H22" s="514">
        <v>0</v>
      </c>
      <c r="I22" s="514">
        <v>0</v>
      </c>
      <c r="J22" s="514">
        <v>0</v>
      </c>
      <c r="K22" s="514">
        <v>0</v>
      </c>
      <c r="L22" s="514">
        <v>0</v>
      </c>
      <c r="M22" s="514">
        <v>0</v>
      </c>
      <c r="N22" s="514">
        <v>0</v>
      </c>
      <c r="O22" s="515">
        <v>0</v>
      </c>
      <c r="IV22" s="91"/>
    </row>
    <row r="23" spans="1:256" s="510" customFormat="1" ht="25.5" customHeight="1" x14ac:dyDescent="0.2">
      <c r="A23" s="511">
        <v>137</v>
      </c>
      <c r="B23" s="516" t="s">
        <v>1648</v>
      </c>
      <c r="C23" s="513">
        <f t="shared" si="2"/>
        <v>0</v>
      </c>
      <c r="D23" s="514">
        <v>0</v>
      </c>
      <c r="E23" s="514">
        <v>0</v>
      </c>
      <c r="F23" s="514">
        <v>0</v>
      </c>
      <c r="G23" s="514">
        <v>0</v>
      </c>
      <c r="H23" s="514">
        <v>0</v>
      </c>
      <c r="I23" s="514">
        <v>0</v>
      </c>
      <c r="J23" s="514">
        <v>0</v>
      </c>
      <c r="K23" s="514">
        <v>0</v>
      </c>
      <c r="L23" s="514">
        <v>0</v>
      </c>
      <c r="M23" s="514">
        <v>0</v>
      </c>
      <c r="N23" s="514">
        <v>0</v>
      </c>
      <c r="O23" s="515">
        <v>0</v>
      </c>
      <c r="IV23" s="91"/>
    </row>
    <row r="24" spans="1:256" s="510" customFormat="1" ht="25.5" x14ac:dyDescent="0.2">
      <c r="A24" s="511">
        <v>138</v>
      </c>
      <c r="B24" s="516" t="s">
        <v>1649</v>
      </c>
      <c r="C24" s="513">
        <f t="shared" si="2"/>
        <v>0</v>
      </c>
      <c r="D24" s="514">
        <v>0</v>
      </c>
      <c r="E24" s="514">
        <v>0</v>
      </c>
      <c r="F24" s="514">
        <v>0</v>
      </c>
      <c r="G24" s="514">
        <v>0</v>
      </c>
      <c r="H24" s="514">
        <v>0</v>
      </c>
      <c r="I24" s="514">
        <v>0</v>
      </c>
      <c r="J24" s="514">
        <v>0</v>
      </c>
      <c r="K24" s="514">
        <v>0</v>
      </c>
      <c r="L24" s="514">
        <v>0</v>
      </c>
      <c r="M24" s="514">
        <v>0</v>
      </c>
      <c r="N24" s="514">
        <v>0</v>
      </c>
      <c r="O24" s="515">
        <v>0</v>
      </c>
      <c r="IV24" s="91"/>
    </row>
    <row r="25" spans="1:256" s="510" customFormat="1" ht="25.5" customHeight="1" x14ac:dyDescent="0.2">
      <c r="A25" s="517">
        <v>1400</v>
      </c>
      <c r="B25" s="518" t="s">
        <v>1650</v>
      </c>
      <c r="C25" s="508">
        <f>SUM(D25:O25)</f>
        <v>124207593.57337385</v>
      </c>
      <c r="D25" s="519">
        <f>SUM(D26:D29)</f>
        <v>8073493.5822693007</v>
      </c>
      <c r="E25" s="519">
        <f t="shared" ref="E25:O25" si="5">SUM(E26:E29)</f>
        <v>8694531.5501361713</v>
      </c>
      <c r="F25" s="519">
        <f t="shared" si="5"/>
        <v>9936607.4858699106</v>
      </c>
      <c r="G25" s="519">
        <f t="shared" si="5"/>
        <v>11178683.421603646</v>
      </c>
      <c r="H25" s="519">
        <f t="shared" si="5"/>
        <v>11799721.389470518</v>
      </c>
      <c r="I25" s="519">
        <f t="shared" si="5"/>
        <v>10309230.266590031</v>
      </c>
      <c r="J25" s="519">
        <f t="shared" si="5"/>
        <v>10806060.640883526</v>
      </c>
      <c r="K25" s="519">
        <f t="shared" si="5"/>
        <v>10557645.453736778</v>
      </c>
      <c r="L25" s="519">
        <f t="shared" si="5"/>
        <v>11178683.421603646</v>
      </c>
      <c r="M25" s="519">
        <f t="shared" si="5"/>
        <v>11178683.421603646</v>
      </c>
      <c r="N25" s="519">
        <f t="shared" si="5"/>
        <v>13662835.293071125</v>
      </c>
      <c r="O25" s="520">
        <f t="shared" si="5"/>
        <v>6831417.6465355624</v>
      </c>
      <c r="P25" s="510">
        <v>213</v>
      </c>
      <c r="IV25" s="91"/>
    </row>
    <row r="26" spans="1:256" s="510" customFormat="1" ht="25.5" customHeight="1" x14ac:dyDescent="0.2">
      <c r="A26" s="511">
        <v>141</v>
      </c>
      <c r="B26" s="516" t="s">
        <v>1651</v>
      </c>
      <c r="C26" s="513">
        <f t="shared" si="2"/>
        <v>29562697.045898821</v>
      </c>
      <c r="D26" s="93">
        <v>1921575.3079834234</v>
      </c>
      <c r="E26" s="93">
        <v>2069388.7932129176</v>
      </c>
      <c r="F26" s="93">
        <v>2365015.7636719057</v>
      </c>
      <c r="G26" s="93">
        <v>2660642.7341308938</v>
      </c>
      <c r="H26" s="93">
        <v>2808456.2193603879</v>
      </c>
      <c r="I26" s="93">
        <v>2453703.8548096023</v>
      </c>
      <c r="J26" s="93">
        <v>2571954.6429931973</v>
      </c>
      <c r="K26" s="93">
        <v>2512829.2489013998</v>
      </c>
      <c r="L26" s="93">
        <v>2660642.7341308938</v>
      </c>
      <c r="M26" s="93">
        <v>2660642.7341308938</v>
      </c>
      <c r="N26" s="93">
        <v>3251896.6750488705</v>
      </c>
      <c r="O26" s="523">
        <v>1625948.3375244353</v>
      </c>
      <c r="IV26" s="91"/>
    </row>
    <row r="27" spans="1:256" s="510" customFormat="1" ht="25.5" customHeight="1" x14ac:dyDescent="0.2">
      <c r="A27" s="511">
        <v>142</v>
      </c>
      <c r="B27" s="516" t="s">
        <v>1652</v>
      </c>
      <c r="C27" s="513">
        <f t="shared" si="2"/>
        <v>13152734.07912126</v>
      </c>
      <c r="D27" s="93">
        <v>854927.71514288196</v>
      </c>
      <c r="E27" s="93">
        <v>920691.38553848828</v>
      </c>
      <c r="F27" s="93">
        <v>1052218.7263297008</v>
      </c>
      <c r="G27" s="93">
        <v>1183746.0671209134</v>
      </c>
      <c r="H27" s="93">
        <v>1249509.7375165196</v>
      </c>
      <c r="I27" s="93">
        <v>1091676.9285670647</v>
      </c>
      <c r="J27" s="93">
        <v>1144287.8648835495</v>
      </c>
      <c r="K27" s="93">
        <v>1117982.3967253072</v>
      </c>
      <c r="L27" s="93">
        <v>1183746.0671209134</v>
      </c>
      <c r="M27" s="93">
        <v>1183746.0671209134</v>
      </c>
      <c r="N27" s="93">
        <v>1446800.7487033387</v>
      </c>
      <c r="O27" s="523">
        <v>723400.37435166934</v>
      </c>
      <c r="IV27" s="91"/>
    </row>
    <row r="28" spans="1:256" s="510" customFormat="1" ht="25.5" customHeight="1" x14ac:dyDescent="0.2">
      <c r="A28" s="511">
        <v>143</v>
      </c>
      <c r="B28" s="516" t="s">
        <v>1653</v>
      </c>
      <c r="C28" s="513">
        <f t="shared" si="2"/>
        <v>74532162.448353782</v>
      </c>
      <c r="D28" s="93">
        <v>4844590.5591429956</v>
      </c>
      <c r="E28" s="93">
        <v>5217251.371384765</v>
      </c>
      <c r="F28" s="93">
        <v>5962572.9958683029</v>
      </c>
      <c r="G28" s="93">
        <v>6707894.6203518398</v>
      </c>
      <c r="H28" s="93">
        <v>7080555.4325936092</v>
      </c>
      <c r="I28" s="93">
        <v>6186169.4832133641</v>
      </c>
      <c r="J28" s="93">
        <v>6484298.1330067785</v>
      </c>
      <c r="K28" s="93">
        <v>6335233.8081100723</v>
      </c>
      <c r="L28" s="93">
        <v>6707894.6203518398</v>
      </c>
      <c r="M28" s="93">
        <v>6707894.6203518398</v>
      </c>
      <c r="N28" s="93">
        <v>8198537.8693189165</v>
      </c>
      <c r="O28" s="523">
        <v>4099268.9346594582</v>
      </c>
      <c r="IV28" s="91"/>
    </row>
    <row r="29" spans="1:256" s="510" customFormat="1" ht="25.5" customHeight="1" x14ac:dyDescent="0.2">
      <c r="A29" s="511">
        <v>144</v>
      </c>
      <c r="B29" s="516" t="s">
        <v>284</v>
      </c>
      <c r="C29" s="513">
        <f t="shared" si="2"/>
        <v>6960000</v>
      </c>
      <c r="D29" s="93">
        <v>452400</v>
      </c>
      <c r="E29" s="93">
        <v>487200.00000000006</v>
      </c>
      <c r="F29" s="93">
        <v>556800</v>
      </c>
      <c r="G29" s="93">
        <v>626400</v>
      </c>
      <c r="H29" s="93">
        <v>661200</v>
      </c>
      <c r="I29" s="93">
        <v>577680</v>
      </c>
      <c r="J29" s="93">
        <v>605520</v>
      </c>
      <c r="K29" s="93">
        <v>591600</v>
      </c>
      <c r="L29" s="93">
        <v>626400</v>
      </c>
      <c r="M29" s="93">
        <v>626400</v>
      </c>
      <c r="N29" s="93">
        <v>765600</v>
      </c>
      <c r="O29" s="523">
        <v>382800</v>
      </c>
      <c r="IV29" s="91"/>
    </row>
    <row r="30" spans="1:256" s="510" customFormat="1" ht="25.5" customHeight="1" x14ac:dyDescent="0.2">
      <c r="A30" s="517">
        <v>1500</v>
      </c>
      <c r="B30" s="518" t="s">
        <v>1654</v>
      </c>
      <c r="C30" s="508">
        <f>SUM(D30:O30)</f>
        <v>47708432.395263463</v>
      </c>
      <c r="D30" s="519">
        <f>SUM(D31:D36)</f>
        <v>3101048.1056921254</v>
      </c>
      <c r="E30" s="519">
        <f t="shared" ref="E30:BP30" si="6">SUM(E31:E36)</f>
        <v>3339590.2676684428</v>
      </c>
      <c r="F30" s="519">
        <f t="shared" si="6"/>
        <v>3816674.5916210772</v>
      </c>
      <c r="G30" s="519">
        <f t="shared" si="6"/>
        <v>4293758.9155737115</v>
      </c>
      <c r="H30" s="519">
        <f t="shared" si="6"/>
        <v>4532301.0775500294</v>
      </c>
      <c r="I30" s="519">
        <f t="shared" si="6"/>
        <v>3959799.8888068674</v>
      </c>
      <c r="J30" s="519">
        <f t="shared" si="6"/>
        <v>4150633.6183879212</v>
      </c>
      <c r="K30" s="519">
        <f t="shared" si="6"/>
        <v>4055216.7535973946</v>
      </c>
      <c r="L30" s="519">
        <f t="shared" si="6"/>
        <v>4293758.9155737115</v>
      </c>
      <c r="M30" s="519">
        <f t="shared" si="6"/>
        <v>4293758.9155737115</v>
      </c>
      <c r="N30" s="519">
        <f t="shared" si="6"/>
        <v>5247927.5634789811</v>
      </c>
      <c r="O30" s="520">
        <f t="shared" si="6"/>
        <v>2623963.7817394906</v>
      </c>
      <c r="P30" s="510">
        <f t="shared" si="6"/>
        <v>0</v>
      </c>
      <c r="Q30" s="510">
        <f t="shared" si="6"/>
        <v>0</v>
      </c>
      <c r="R30" s="510">
        <f t="shared" si="6"/>
        <v>0</v>
      </c>
      <c r="S30" s="510">
        <f t="shared" si="6"/>
        <v>0</v>
      </c>
      <c r="T30" s="510">
        <f t="shared" si="6"/>
        <v>0</v>
      </c>
      <c r="U30" s="510">
        <f t="shared" si="6"/>
        <v>0</v>
      </c>
      <c r="V30" s="510">
        <f t="shared" si="6"/>
        <v>0</v>
      </c>
      <c r="W30" s="510">
        <f t="shared" si="6"/>
        <v>0</v>
      </c>
      <c r="X30" s="510">
        <f t="shared" si="6"/>
        <v>0</v>
      </c>
      <c r="Y30" s="510">
        <f t="shared" si="6"/>
        <v>0</v>
      </c>
      <c r="Z30" s="510">
        <f t="shared" si="6"/>
        <v>0</v>
      </c>
      <c r="AA30" s="510">
        <f t="shared" si="6"/>
        <v>0</v>
      </c>
      <c r="AB30" s="510">
        <f t="shared" si="6"/>
        <v>0</v>
      </c>
      <c r="AC30" s="510">
        <f t="shared" si="6"/>
        <v>0</v>
      </c>
      <c r="AD30" s="510">
        <f t="shared" si="6"/>
        <v>0</v>
      </c>
      <c r="AE30" s="510">
        <f t="shared" si="6"/>
        <v>0</v>
      </c>
      <c r="AF30" s="510">
        <f t="shared" si="6"/>
        <v>0</v>
      </c>
      <c r="AG30" s="510">
        <f t="shared" si="6"/>
        <v>0</v>
      </c>
      <c r="AH30" s="510">
        <f t="shared" si="6"/>
        <v>0</v>
      </c>
      <c r="AI30" s="510">
        <f t="shared" si="6"/>
        <v>0</v>
      </c>
      <c r="AJ30" s="510">
        <f t="shared" si="6"/>
        <v>0</v>
      </c>
      <c r="AK30" s="510">
        <f t="shared" si="6"/>
        <v>0</v>
      </c>
      <c r="AL30" s="510">
        <f t="shared" si="6"/>
        <v>0</v>
      </c>
      <c r="AM30" s="510">
        <f t="shared" si="6"/>
        <v>0</v>
      </c>
      <c r="AN30" s="510">
        <f t="shared" si="6"/>
        <v>0</v>
      </c>
      <c r="AO30" s="510">
        <f t="shared" si="6"/>
        <v>0</v>
      </c>
      <c r="AP30" s="510">
        <f t="shared" si="6"/>
        <v>0</v>
      </c>
      <c r="AQ30" s="510">
        <f t="shared" si="6"/>
        <v>0</v>
      </c>
      <c r="AR30" s="510">
        <f t="shared" si="6"/>
        <v>0</v>
      </c>
      <c r="AS30" s="510">
        <f t="shared" si="6"/>
        <v>0</v>
      </c>
      <c r="AT30" s="510">
        <f t="shared" si="6"/>
        <v>0</v>
      </c>
      <c r="AU30" s="510">
        <f t="shared" si="6"/>
        <v>0</v>
      </c>
      <c r="AV30" s="510">
        <f t="shared" si="6"/>
        <v>0</v>
      </c>
      <c r="AW30" s="510">
        <f t="shared" si="6"/>
        <v>0</v>
      </c>
      <c r="AX30" s="510">
        <f t="shared" si="6"/>
        <v>0</v>
      </c>
      <c r="AY30" s="510">
        <f t="shared" si="6"/>
        <v>0</v>
      </c>
      <c r="AZ30" s="510">
        <f t="shared" si="6"/>
        <v>0</v>
      </c>
      <c r="BA30" s="510">
        <f t="shared" si="6"/>
        <v>0</v>
      </c>
      <c r="BB30" s="510">
        <f t="shared" si="6"/>
        <v>0</v>
      </c>
      <c r="BC30" s="510">
        <f t="shared" si="6"/>
        <v>0</v>
      </c>
      <c r="BD30" s="510">
        <f t="shared" si="6"/>
        <v>0</v>
      </c>
      <c r="BE30" s="510">
        <f t="shared" si="6"/>
        <v>0</v>
      </c>
      <c r="BF30" s="510">
        <f t="shared" si="6"/>
        <v>0</v>
      </c>
      <c r="BG30" s="510">
        <f t="shared" si="6"/>
        <v>0</v>
      </c>
      <c r="BH30" s="510">
        <f t="shared" si="6"/>
        <v>0</v>
      </c>
      <c r="BI30" s="510">
        <f t="shared" si="6"/>
        <v>0</v>
      </c>
      <c r="BJ30" s="510">
        <f t="shared" si="6"/>
        <v>0</v>
      </c>
      <c r="BK30" s="510">
        <f t="shared" si="6"/>
        <v>0</v>
      </c>
      <c r="BL30" s="510">
        <f t="shared" si="6"/>
        <v>0</v>
      </c>
      <c r="BM30" s="510">
        <f t="shared" si="6"/>
        <v>0</v>
      </c>
      <c r="BN30" s="510">
        <f t="shared" si="6"/>
        <v>0</v>
      </c>
      <c r="BO30" s="510">
        <f t="shared" si="6"/>
        <v>0</v>
      </c>
      <c r="BP30" s="510">
        <f t="shared" si="6"/>
        <v>0</v>
      </c>
      <c r="BQ30" s="510">
        <f t="shared" ref="BQ30:EB30" si="7">SUM(BQ31:BQ36)</f>
        <v>0</v>
      </c>
      <c r="BR30" s="510">
        <f t="shared" si="7"/>
        <v>0</v>
      </c>
      <c r="BS30" s="510">
        <f t="shared" si="7"/>
        <v>0</v>
      </c>
      <c r="BT30" s="510">
        <f t="shared" si="7"/>
        <v>0</v>
      </c>
      <c r="BU30" s="510">
        <f t="shared" si="7"/>
        <v>0</v>
      </c>
      <c r="BV30" s="510">
        <f t="shared" si="7"/>
        <v>0</v>
      </c>
      <c r="BW30" s="510">
        <f t="shared" si="7"/>
        <v>0</v>
      </c>
      <c r="BX30" s="510">
        <f t="shared" si="7"/>
        <v>0</v>
      </c>
      <c r="BY30" s="510">
        <f t="shared" si="7"/>
        <v>0</v>
      </c>
      <c r="BZ30" s="510">
        <f t="shared" si="7"/>
        <v>0</v>
      </c>
      <c r="CA30" s="510">
        <f t="shared" si="7"/>
        <v>0</v>
      </c>
      <c r="CB30" s="510">
        <f t="shared" si="7"/>
        <v>0</v>
      </c>
      <c r="CC30" s="510">
        <f t="shared" si="7"/>
        <v>0</v>
      </c>
      <c r="CD30" s="510">
        <f t="shared" si="7"/>
        <v>0</v>
      </c>
      <c r="CE30" s="510">
        <f t="shared" si="7"/>
        <v>0</v>
      </c>
      <c r="CF30" s="510">
        <f t="shared" si="7"/>
        <v>0</v>
      </c>
      <c r="CG30" s="510">
        <f t="shared" si="7"/>
        <v>0</v>
      </c>
      <c r="CH30" s="510">
        <f t="shared" si="7"/>
        <v>0</v>
      </c>
      <c r="CI30" s="510">
        <f t="shared" si="7"/>
        <v>0</v>
      </c>
      <c r="CJ30" s="510">
        <f t="shared" si="7"/>
        <v>0</v>
      </c>
      <c r="CK30" s="510">
        <f t="shared" si="7"/>
        <v>0</v>
      </c>
      <c r="CL30" s="510">
        <f t="shared" si="7"/>
        <v>0</v>
      </c>
      <c r="CM30" s="510">
        <f t="shared" si="7"/>
        <v>0</v>
      </c>
      <c r="CN30" s="510">
        <f t="shared" si="7"/>
        <v>0</v>
      </c>
      <c r="CO30" s="510">
        <f t="shared" si="7"/>
        <v>0</v>
      </c>
      <c r="CP30" s="510">
        <f t="shared" si="7"/>
        <v>0</v>
      </c>
      <c r="CQ30" s="510">
        <f t="shared" si="7"/>
        <v>0</v>
      </c>
      <c r="CR30" s="510">
        <f t="shared" si="7"/>
        <v>0</v>
      </c>
      <c r="CS30" s="510">
        <f t="shared" si="7"/>
        <v>0</v>
      </c>
      <c r="CT30" s="510">
        <f t="shared" si="7"/>
        <v>0</v>
      </c>
      <c r="CU30" s="510">
        <f t="shared" si="7"/>
        <v>0</v>
      </c>
      <c r="CV30" s="510">
        <f t="shared" si="7"/>
        <v>0</v>
      </c>
      <c r="CW30" s="510">
        <f t="shared" si="7"/>
        <v>0</v>
      </c>
      <c r="CX30" s="510">
        <f t="shared" si="7"/>
        <v>0</v>
      </c>
      <c r="CY30" s="510">
        <f t="shared" si="7"/>
        <v>0</v>
      </c>
      <c r="CZ30" s="510">
        <f t="shared" si="7"/>
        <v>0</v>
      </c>
      <c r="DA30" s="510">
        <f t="shared" si="7"/>
        <v>0</v>
      </c>
      <c r="DB30" s="510">
        <f t="shared" si="7"/>
        <v>0</v>
      </c>
      <c r="DC30" s="510">
        <f t="shared" si="7"/>
        <v>0</v>
      </c>
      <c r="DD30" s="510">
        <f t="shared" si="7"/>
        <v>0</v>
      </c>
      <c r="DE30" s="510">
        <f t="shared" si="7"/>
        <v>0</v>
      </c>
      <c r="DF30" s="510">
        <f t="shared" si="7"/>
        <v>0</v>
      </c>
      <c r="DG30" s="510">
        <f t="shared" si="7"/>
        <v>0</v>
      </c>
      <c r="DH30" s="510">
        <f t="shared" si="7"/>
        <v>0</v>
      </c>
      <c r="DI30" s="510">
        <f t="shared" si="7"/>
        <v>0</v>
      </c>
      <c r="DJ30" s="510">
        <f t="shared" si="7"/>
        <v>0</v>
      </c>
      <c r="DK30" s="510">
        <f t="shared" si="7"/>
        <v>0</v>
      </c>
      <c r="DL30" s="510">
        <f t="shared" si="7"/>
        <v>0</v>
      </c>
      <c r="DM30" s="510">
        <f t="shared" si="7"/>
        <v>0</v>
      </c>
      <c r="DN30" s="510">
        <f t="shared" si="7"/>
        <v>0</v>
      </c>
      <c r="DO30" s="510">
        <f t="shared" si="7"/>
        <v>0</v>
      </c>
      <c r="DP30" s="510">
        <f t="shared" si="7"/>
        <v>0</v>
      </c>
      <c r="DQ30" s="510">
        <f t="shared" si="7"/>
        <v>0</v>
      </c>
      <c r="DR30" s="510">
        <f t="shared" si="7"/>
        <v>0</v>
      </c>
      <c r="DS30" s="510">
        <f t="shared" si="7"/>
        <v>0</v>
      </c>
      <c r="DT30" s="510">
        <f t="shared" si="7"/>
        <v>0</v>
      </c>
      <c r="DU30" s="510">
        <f t="shared" si="7"/>
        <v>0</v>
      </c>
      <c r="DV30" s="510">
        <f t="shared" si="7"/>
        <v>0</v>
      </c>
      <c r="DW30" s="510">
        <f t="shared" si="7"/>
        <v>0</v>
      </c>
      <c r="DX30" s="510">
        <f t="shared" si="7"/>
        <v>0</v>
      </c>
      <c r="DY30" s="510">
        <f t="shared" si="7"/>
        <v>0</v>
      </c>
      <c r="DZ30" s="510">
        <f t="shared" si="7"/>
        <v>0</v>
      </c>
      <c r="EA30" s="510">
        <f t="shared" si="7"/>
        <v>0</v>
      </c>
      <c r="EB30" s="510">
        <f t="shared" si="7"/>
        <v>0</v>
      </c>
      <c r="EC30" s="510">
        <f t="shared" ref="EC30:GN30" si="8">SUM(EC31:EC36)</f>
        <v>0</v>
      </c>
      <c r="ED30" s="510">
        <f t="shared" si="8"/>
        <v>0</v>
      </c>
      <c r="EE30" s="510">
        <f t="shared" si="8"/>
        <v>0</v>
      </c>
      <c r="EF30" s="510">
        <f t="shared" si="8"/>
        <v>0</v>
      </c>
      <c r="EG30" s="510">
        <f t="shared" si="8"/>
        <v>0</v>
      </c>
      <c r="EH30" s="510">
        <f t="shared" si="8"/>
        <v>0</v>
      </c>
      <c r="EI30" s="510">
        <f t="shared" si="8"/>
        <v>0</v>
      </c>
      <c r="EJ30" s="510">
        <f t="shared" si="8"/>
        <v>0</v>
      </c>
      <c r="EK30" s="510">
        <f t="shared" si="8"/>
        <v>0</v>
      </c>
      <c r="EL30" s="510">
        <f t="shared" si="8"/>
        <v>0</v>
      </c>
      <c r="EM30" s="510">
        <f t="shared" si="8"/>
        <v>0</v>
      </c>
      <c r="EN30" s="510">
        <f t="shared" si="8"/>
        <v>0</v>
      </c>
      <c r="EO30" s="510">
        <f t="shared" si="8"/>
        <v>0</v>
      </c>
      <c r="EP30" s="510">
        <f t="shared" si="8"/>
        <v>0</v>
      </c>
      <c r="EQ30" s="510">
        <f t="shared" si="8"/>
        <v>0</v>
      </c>
      <c r="ER30" s="510">
        <f t="shared" si="8"/>
        <v>0</v>
      </c>
      <c r="ES30" s="510">
        <f t="shared" si="8"/>
        <v>0</v>
      </c>
      <c r="ET30" s="510">
        <f t="shared" si="8"/>
        <v>0</v>
      </c>
      <c r="EU30" s="510">
        <f t="shared" si="8"/>
        <v>0</v>
      </c>
      <c r="EV30" s="510">
        <f t="shared" si="8"/>
        <v>0</v>
      </c>
      <c r="EW30" s="510">
        <f t="shared" si="8"/>
        <v>0</v>
      </c>
      <c r="EX30" s="510">
        <f t="shared" si="8"/>
        <v>0</v>
      </c>
      <c r="EY30" s="510">
        <f t="shared" si="8"/>
        <v>0</v>
      </c>
      <c r="EZ30" s="510">
        <f t="shared" si="8"/>
        <v>0</v>
      </c>
      <c r="FA30" s="510">
        <f t="shared" si="8"/>
        <v>0</v>
      </c>
      <c r="FB30" s="510">
        <f t="shared" si="8"/>
        <v>0</v>
      </c>
      <c r="FC30" s="510">
        <f t="shared" si="8"/>
        <v>0</v>
      </c>
      <c r="FD30" s="510">
        <f t="shared" si="8"/>
        <v>0</v>
      </c>
      <c r="FE30" s="510">
        <f t="shared" si="8"/>
        <v>0</v>
      </c>
      <c r="FF30" s="510">
        <f t="shared" si="8"/>
        <v>0</v>
      </c>
      <c r="FG30" s="510">
        <f t="shared" si="8"/>
        <v>0</v>
      </c>
      <c r="FH30" s="510">
        <f t="shared" si="8"/>
        <v>0</v>
      </c>
      <c r="FI30" s="510">
        <f t="shared" si="8"/>
        <v>0</v>
      </c>
      <c r="FJ30" s="510">
        <f t="shared" si="8"/>
        <v>0</v>
      </c>
      <c r="FK30" s="510">
        <f t="shared" si="8"/>
        <v>0</v>
      </c>
      <c r="FL30" s="510">
        <f t="shared" si="8"/>
        <v>0</v>
      </c>
      <c r="FM30" s="510">
        <f t="shared" si="8"/>
        <v>0</v>
      </c>
      <c r="FN30" s="510">
        <f t="shared" si="8"/>
        <v>0</v>
      </c>
      <c r="FO30" s="510">
        <f t="shared" si="8"/>
        <v>0</v>
      </c>
      <c r="FP30" s="510">
        <f t="shared" si="8"/>
        <v>0</v>
      </c>
      <c r="FQ30" s="510">
        <f t="shared" si="8"/>
        <v>0</v>
      </c>
      <c r="FR30" s="510">
        <f t="shared" si="8"/>
        <v>0</v>
      </c>
      <c r="FS30" s="510">
        <f t="shared" si="8"/>
        <v>0</v>
      </c>
      <c r="FT30" s="510">
        <f t="shared" si="8"/>
        <v>0</v>
      </c>
      <c r="FU30" s="510">
        <f t="shared" si="8"/>
        <v>0</v>
      </c>
      <c r="FV30" s="510">
        <f t="shared" si="8"/>
        <v>0</v>
      </c>
      <c r="FW30" s="510">
        <f t="shared" si="8"/>
        <v>0</v>
      </c>
      <c r="FX30" s="510">
        <f t="shared" si="8"/>
        <v>0</v>
      </c>
      <c r="FY30" s="510">
        <f t="shared" si="8"/>
        <v>0</v>
      </c>
      <c r="FZ30" s="510">
        <f t="shared" si="8"/>
        <v>0</v>
      </c>
      <c r="GA30" s="510">
        <f t="shared" si="8"/>
        <v>0</v>
      </c>
      <c r="GB30" s="510">
        <f t="shared" si="8"/>
        <v>0</v>
      </c>
      <c r="GC30" s="510">
        <f t="shared" si="8"/>
        <v>0</v>
      </c>
      <c r="GD30" s="510">
        <f t="shared" si="8"/>
        <v>0</v>
      </c>
      <c r="GE30" s="510">
        <f t="shared" si="8"/>
        <v>0</v>
      </c>
      <c r="GF30" s="510">
        <f t="shared" si="8"/>
        <v>0</v>
      </c>
      <c r="GG30" s="510">
        <f t="shared" si="8"/>
        <v>0</v>
      </c>
      <c r="GH30" s="510">
        <f t="shared" si="8"/>
        <v>0</v>
      </c>
      <c r="GI30" s="510">
        <f t="shared" si="8"/>
        <v>0</v>
      </c>
      <c r="GJ30" s="510">
        <f t="shared" si="8"/>
        <v>0</v>
      </c>
      <c r="GK30" s="510">
        <f t="shared" si="8"/>
        <v>0</v>
      </c>
      <c r="GL30" s="510">
        <f t="shared" si="8"/>
        <v>0</v>
      </c>
      <c r="GM30" s="510">
        <f t="shared" si="8"/>
        <v>0</v>
      </c>
      <c r="GN30" s="510">
        <f t="shared" si="8"/>
        <v>0</v>
      </c>
      <c r="GO30" s="510">
        <f t="shared" ref="GO30:IQ30" si="9">SUM(GO31:GO36)</f>
        <v>0</v>
      </c>
      <c r="GP30" s="510">
        <f t="shared" si="9"/>
        <v>0</v>
      </c>
      <c r="GQ30" s="510">
        <f t="shared" si="9"/>
        <v>0</v>
      </c>
      <c r="GR30" s="510">
        <f t="shared" si="9"/>
        <v>0</v>
      </c>
      <c r="GS30" s="510">
        <f t="shared" si="9"/>
        <v>0</v>
      </c>
      <c r="GT30" s="510">
        <f t="shared" si="9"/>
        <v>0</v>
      </c>
      <c r="GU30" s="510">
        <f t="shared" si="9"/>
        <v>0</v>
      </c>
      <c r="GV30" s="510">
        <f t="shared" si="9"/>
        <v>0</v>
      </c>
      <c r="GW30" s="510">
        <f t="shared" si="9"/>
        <v>0</v>
      </c>
      <c r="GX30" s="510">
        <f t="shared" si="9"/>
        <v>0</v>
      </c>
      <c r="GY30" s="510">
        <f t="shared" si="9"/>
        <v>0</v>
      </c>
      <c r="GZ30" s="510">
        <f t="shared" si="9"/>
        <v>0</v>
      </c>
      <c r="HA30" s="510">
        <f t="shared" si="9"/>
        <v>0</v>
      </c>
      <c r="HB30" s="510">
        <f t="shared" si="9"/>
        <v>0</v>
      </c>
      <c r="HC30" s="510">
        <f t="shared" si="9"/>
        <v>0</v>
      </c>
      <c r="HD30" s="510">
        <f t="shared" si="9"/>
        <v>0</v>
      </c>
      <c r="HE30" s="510">
        <f t="shared" si="9"/>
        <v>0</v>
      </c>
      <c r="HF30" s="510">
        <f t="shared" si="9"/>
        <v>0</v>
      </c>
      <c r="HG30" s="510">
        <f t="shared" si="9"/>
        <v>0</v>
      </c>
      <c r="HH30" s="510">
        <f t="shared" si="9"/>
        <v>0</v>
      </c>
      <c r="HI30" s="510">
        <f t="shared" si="9"/>
        <v>0</v>
      </c>
      <c r="HJ30" s="510">
        <f t="shared" si="9"/>
        <v>0</v>
      </c>
      <c r="HK30" s="510">
        <f t="shared" si="9"/>
        <v>0</v>
      </c>
      <c r="HL30" s="510">
        <f t="shared" si="9"/>
        <v>0</v>
      </c>
      <c r="HM30" s="510">
        <f t="shared" si="9"/>
        <v>0</v>
      </c>
      <c r="HN30" s="510">
        <f t="shared" si="9"/>
        <v>0</v>
      </c>
      <c r="HO30" s="510">
        <f t="shared" si="9"/>
        <v>0</v>
      </c>
      <c r="HP30" s="510">
        <f t="shared" si="9"/>
        <v>0</v>
      </c>
      <c r="HQ30" s="510">
        <f t="shared" si="9"/>
        <v>0</v>
      </c>
      <c r="HR30" s="510">
        <f t="shared" si="9"/>
        <v>0</v>
      </c>
      <c r="HS30" s="510">
        <f t="shared" si="9"/>
        <v>0</v>
      </c>
      <c r="HT30" s="510">
        <f t="shared" si="9"/>
        <v>0</v>
      </c>
      <c r="HU30" s="510">
        <f t="shared" si="9"/>
        <v>0</v>
      </c>
      <c r="HV30" s="510">
        <f t="shared" si="9"/>
        <v>0</v>
      </c>
      <c r="HW30" s="510">
        <f t="shared" si="9"/>
        <v>0</v>
      </c>
      <c r="HX30" s="510">
        <f t="shared" si="9"/>
        <v>0</v>
      </c>
      <c r="HY30" s="510">
        <f t="shared" si="9"/>
        <v>0</v>
      </c>
      <c r="HZ30" s="510">
        <f t="shared" si="9"/>
        <v>0</v>
      </c>
      <c r="IA30" s="510">
        <f t="shared" si="9"/>
        <v>0</v>
      </c>
      <c r="IB30" s="510">
        <f t="shared" si="9"/>
        <v>0</v>
      </c>
      <c r="IC30" s="510">
        <f t="shared" si="9"/>
        <v>0</v>
      </c>
      <c r="ID30" s="510">
        <f t="shared" si="9"/>
        <v>0</v>
      </c>
      <c r="IE30" s="510">
        <f t="shared" si="9"/>
        <v>0</v>
      </c>
      <c r="IF30" s="510">
        <f t="shared" si="9"/>
        <v>0</v>
      </c>
      <c r="IG30" s="510">
        <f t="shared" si="9"/>
        <v>0</v>
      </c>
      <c r="IH30" s="510">
        <f t="shared" si="9"/>
        <v>0</v>
      </c>
      <c r="II30" s="510">
        <f t="shared" si="9"/>
        <v>0</v>
      </c>
      <c r="IJ30" s="510">
        <f t="shared" si="9"/>
        <v>0</v>
      </c>
      <c r="IK30" s="510">
        <f t="shared" si="9"/>
        <v>0</v>
      </c>
      <c r="IL30" s="510">
        <f t="shared" si="9"/>
        <v>0</v>
      </c>
      <c r="IM30" s="510">
        <f t="shared" si="9"/>
        <v>0</v>
      </c>
      <c r="IN30" s="510">
        <f t="shared" si="9"/>
        <v>0</v>
      </c>
      <c r="IO30" s="510">
        <f t="shared" si="9"/>
        <v>0</v>
      </c>
      <c r="IP30" s="510">
        <f t="shared" si="9"/>
        <v>0</v>
      </c>
      <c r="IQ30" s="510">
        <f t="shared" si="9"/>
        <v>0</v>
      </c>
      <c r="IV30" s="91"/>
    </row>
    <row r="31" spans="1:256" s="524" customFormat="1" ht="25.5" customHeight="1" x14ac:dyDescent="0.2">
      <c r="A31" s="511">
        <v>151</v>
      </c>
      <c r="B31" s="516" t="s">
        <v>1655</v>
      </c>
      <c r="C31" s="513">
        <f t="shared" si="2"/>
        <v>0</v>
      </c>
      <c r="D31" s="93">
        <v>0</v>
      </c>
      <c r="E31" s="93">
        <v>0</v>
      </c>
      <c r="F31" s="93">
        <v>0</v>
      </c>
      <c r="G31" s="93">
        <v>0</v>
      </c>
      <c r="H31" s="93">
        <v>0</v>
      </c>
      <c r="I31" s="93">
        <v>0</v>
      </c>
      <c r="J31" s="93">
        <v>0</v>
      </c>
      <c r="K31" s="93">
        <v>0</v>
      </c>
      <c r="L31" s="93">
        <v>0</v>
      </c>
      <c r="M31" s="93">
        <v>0</v>
      </c>
      <c r="N31" s="93">
        <v>0</v>
      </c>
      <c r="O31" s="523">
        <v>0</v>
      </c>
      <c r="IV31" s="95"/>
    </row>
    <row r="32" spans="1:256" s="524" customFormat="1" ht="25.5" customHeight="1" x14ac:dyDescent="0.2">
      <c r="A32" s="511">
        <v>152</v>
      </c>
      <c r="B32" s="516" t="s">
        <v>285</v>
      </c>
      <c r="C32" s="513">
        <f t="shared" si="2"/>
        <v>3000000</v>
      </c>
      <c r="D32" s="93">
        <v>195000</v>
      </c>
      <c r="E32" s="93">
        <v>210000.00000000003</v>
      </c>
      <c r="F32" s="93">
        <v>240000</v>
      </c>
      <c r="G32" s="93">
        <v>270000</v>
      </c>
      <c r="H32" s="93">
        <v>285000</v>
      </c>
      <c r="I32" s="93">
        <v>249000</v>
      </c>
      <c r="J32" s="93">
        <v>260999.99999999997</v>
      </c>
      <c r="K32" s="93">
        <v>255000.00000000003</v>
      </c>
      <c r="L32" s="93">
        <v>270000</v>
      </c>
      <c r="M32" s="93">
        <v>270000</v>
      </c>
      <c r="N32" s="93">
        <v>330000</v>
      </c>
      <c r="O32" s="523">
        <v>165000</v>
      </c>
      <c r="IV32" s="95"/>
    </row>
    <row r="33" spans="1:256" s="524" customFormat="1" ht="25.5" customHeight="1" x14ac:dyDescent="0.2">
      <c r="A33" s="511">
        <v>153</v>
      </c>
      <c r="B33" s="516" t="s">
        <v>1656</v>
      </c>
      <c r="C33" s="513">
        <f t="shared" si="2"/>
        <v>0</v>
      </c>
      <c r="D33" s="93">
        <v>0</v>
      </c>
      <c r="E33" s="93">
        <v>0</v>
      </c>
      <c r="F33" s="93">
        <v>0</v>
      </c>
      <c r="G33" s="93">
        <v>0</v>
      </c>
      <c r="H33" s="93">
        <v>0</v>
      </c>
      <c r="I33" s="93">
        <v>0</v>
      </c>
      <c r="J33" s="93">
        <v>0</v>
      </c>
      <c r="K33" s="93">
        <v>0</v>
      </c>
      <c r="L33" s="93">
        <v>0</v>
      </c>
      <c r="M33" s="93">
        <v>0</v>
      </c>
      <c r="N33" s="93">
        <v>0</v>
      </c>
      <c r="O33" s="523">
        <v>0</v>
      </c>
      <c r="IV33" s="95"/>
    </row>
    <row r="34" spans="1:256" s="524" customFormat="1" ht="25.5" customHeight="1" x14ac:dyDescent="0.2">
      <c r="A34" s="511">
        <v>154</v>
      </c>
      <c r="B34" s="516" t="s">
        <v>1657</v>
      </c>
      <c r="C34" s="513">
        <f t="shared" si="2"/>
        <v>0</v>
      </c>
      <c r="D34" s="93">
        <v>0</v>
      </c>
      <c r="E34" s="93">
        <v>0</v>
      </c>
      <c r="F34" s="93">
        <v>0</v>
      </c>
      <c r="G34" s="93">
        <v>0</v>
      </c>
      <c r="H34" s="93">
        <v>0</v>
      </c>
      <c r="I34" s="93">
        <v>0</v>
      </c>
      <c r="J34" s="93">
        <v>0</v>
      </c>
      <c r="K34" s="93">
        <v>0</v>
      </c>
      <c r="L34" s="93">
        <v>0</v>
      </c>
      <c r="M34" s="93">
        <v>0</v>
      </c>
      <c r="N34" s="93">
        <v>0</v>
      </c>
      <c r="O34" s="523">
        <v>0</v>
      </c>
      <c r="P34" s="525"/>
      <c r="IV34" s="95"/>
    </row>
    <row r="35" spans="1:256" s="524" customFormat="1" ht="25.5" customHeight="1" x14ac:dyDescent="0.2">
      <c r="A35" s="511">
        <v>155</v>
      </c>
      <c r="B35" s="516" t="s">
        <v>1658</v>
      </c>
      <c r="C35" s="513">
        <f t="shared" si="2"/>
        <v>1700000</v>
      </c>
      <c r="D35" s="93">
        <v>110500</v>
      </c>
      <c r="E35" s="93">
        <v>119000.00000000001</v>
      </c>
      <c r="F35" s="93">
        <v>136000</v>
      </c>
      <c r="G35" s="93">
        <v>153000</v>
      </c>
      <c r="H35" s="93">
        <v>161500</v>
      </c>
      <c r="I35" s="93">
        <v>141100</v>
      </c>
      <c r="J35" s="93">
        <v>147900</v>
      </c>
      <c r="K35" s="93">
        <v>144500</v>
      </c>
      <c r="L35" s="93">
        <v>153000</v>
      </c>
      <c r="M35" s="93">
        <v>153000</v>
      </c>
      <c r="N35" s="93">
        <v>187000</v>
      </c>
      <c r="O35" s="523">
        <v>93500</v>
      </c>
      <c r="IV35" s="95"/>
    </row>
    <row r="36" spans="1:256" s="524" customFormat="1" ht="25.5" customHeight="1" x14ac:dyDescent="0.2">
      <c r="A36" s="511">
        <v>159</v>
      </c>
      <c r="B36" s="516" t="s">
        <v>286</v>
      </c>
      <c r="C36" s="513">
        <f t="shared" si="2"/>
        <v>43008432.395263463</v>
      </c>
      <c r="D36" s="93">
        <v>2795548.1056921254</v>
      </c>
      <c r="E36" s="93">
        <v>3010590.2676684428</v>
      </c>
      <c r="F36" s="93">
        <v>3440674.5916210772</v>
      </c>
      <c r="G36" s="93">
        <v>3870758.9155737115</v>
      </c>
      <c r="H36" s="93">
        <v>4085801.0775500289</v>
      </c>
      <c r="I36" s="93">
        <v>3569699.8888068674</v>
      </c>
      <c r="J36" s="93">
        <v>3741733.6183879212</v>
      </c>
      <c r="K36" s="93">
        <v>3655716.7535973946</v>
      </c>
      <c r="L36" s="93">
        <v>3870758.9155737115</v>
      </c>
      <c r="M36" s="93">
        <v>3870758.9155737115</v>
      </c>
      <c r="N36" s="93">
        <v>4730927.5634789811</v>
      </c>
      <c r="O36" s="523">
        <v>2365463.7817394906</v>
      </c>
      <c r="IV36" s="95"/>
    </row>
    <row r="37" spans="1:256" s="510" customFormat="1" ht="25.5" customHeight="1" x14ac:dyDescent="0.2">
      <c r="A37" s="517">
        <v>1600</v>
      </c>
      <c r="B37" s="526" t="s">
        <v>1659</v>
      </c>
      <c r="C37" s="508">
        <f t="shared" si="2"/>
        <v>14500000</v>
      </c>
      <c r="D37" s="519">
        <f t="shared" ref="D37:O37" si="10">SUM(D38)</f>
        <v>942500</v>
      </c>
      <c r="E37" s="519">
        <f t="shared" si="10"/>
        <v>1015000.0000000001</v>
      </c>
      <c r="F37" s="519">
        <f t="shared" si="10"/>
        <v>1160000</v>
      </c>
      <c r="G37" s="519">
        <f t="shared" si="10"/>
        <v>1305000</v>
      </c>
      <c r="H37" s="519">
        <f t="shared" si="10"/>
        <v>1377500</v>
      </c>
      <c r="I37" s="519">
        <f t="shared" si="10"/>
        <v>1203500</v>
      </c>
      <c r="J37" s="519">
        <f t="shared" si="10"/>
        <v>1261500</v>
      </c>
      <c r="K37" s="519">
        <f t="shared" si="10"/>
        <v>1232500</v>
      </c>
      <c r="L37" s="519">
        <f t="shared" si="10"/>
        <v>1305000</v>
      </c>
      <c r="M37" s="519">
        <f t="shared" si="10"/>
        <v>1305000</v>
      </c>
      <c r="N37" s="519">
        <f t="shared" si="10"/>
        <v>1595000</v>
      </c>
      <c r="O37" s="520">
        <f t="shared" si="10"/>
        <v>797500</v>
      </c>
      <c r="P37" s="510">
        <v>206</v>
      </c>
      <c r="IV37" s="91"/>
    </row>
    <row r="38" spans="1:256" s="510" customFormat="1" ht="25.5" x14ac:dyDescent="0.2">
      <c r="A38" s="511">
        <v>161</v>
      </c>
      <c r="B38" s="516" t="s">
        <v>1660</v>
      </c>
      <c r="C38" s="513">
        <f t="shared" si="2"/>
        <v>14500000</v>
      </c>
      <c r="D38" s="93">
        <v>942500</v>
      </c>
      <c r="E38" s="93">
        <v>1015000.0000000001</v>
      </c>
      <c r="F38" s="93">
        <v>1160000</v>
      </c>
      <c r="G38" s="93">
        <v>1305000</v>
      </c>
      <c r="H38" s="93">
        <v>1377500</v>
      </c>
      <c r="I38" s="93">
        <v>1203500</v>
      </c>
      <c r="J38" s="93">
        <v>1261500</v>
      </c>
      <c r="K38" s="93">
        <v>1232500</v>
      </c>
      <c r="L38" s="93">
        <v>1305000</v>
      </c>
      <c r="M38" s="93">
        <v>1305000</v>
      </c>
      <c r="N38" s="93">
        <v>1595000</v>
      </c>
      <c r="O38" s="523">
        <v>797500</v>
      </c>
      <c r="P38" s="96">
        <v>1</v>
      </c>
      <c r="Q38" s="97">
        <v>1</v>
      </c>
      <c r="R38" s="97">
        <v>1</v>
      </c>
      <c r="S38" s="97">
        <v>1</v>
      </c>
      <c r="T38" s="97">
        <v>1</v>
      </c>
      <c r="U38" s="97">
        <v>1</v>
      </c>
      <c r="V38" s="97">
        <v>1</v>
      </c>
      <c r="W38" s="97">
        <v>1</v>
      </c>
      <c r="X38" s="97">
        <v>1</v>
      </c>
      <c r="Y38" s="97">
        <v>1</v>
      </c>
      <c r="Z38" s="97">
        <v>1</v>
      </c>
      <c r="AA38" s="97">
        <v>1</v>
      </c>
      <c r="AB38" s="97">
        <v>1</v>
      </c>
      <c r="AC38" s="97">
        <v>1</v>
      </c>
      <c r="AD38" s="97">
        <v>1</v>
      </c>
      <c r="AE38" s="97">
        <v>1</v>
      </c>
      <c r="AF38" s="97">
        <v>1</v>
      </c>
      <c r="AG38" s="97">
        <v>1</v>
      </c>
      <c r="AH38" s="97">
        <v>1</v>
      </c>
      <c r="AI38" s="97">
        <v>1</v>
      </c>
      <c r="AJ38" s="97">
        <v>1</v>
      </c>
      <c r="AK38" s="97">
        <v>1</v>
      </c>
      <c r="AL38" s="97">
        <v>1</v>
      </c>
      <c r="AM38" s="97">
        <v>1</v>
      </c>
      <c r="AN38" s="97">
        <v>1</v>
      </c>
      <c r="AO38" s="97">
        <v>1</v>
      </c>
      <c r="AP38" s="97">
        <v>1</v>
      </c>
      <c r="AQ38" s="97">
        <v>1</v>
      </c>
      <c r="AR38" s="97">
        <v>1</v>
      </c>
      <c r="AS38" s="97">
        <v>1</v>
      </c>
      <c r="AT38" s="97">
        <v>1</v>
      </c>
      <c r="AU38" s="97">
        <v>1</v>
      </c>
      <c r="AV38" s="97">
        <v>1</v>
      </c>
      <c r="AW38" s="97">
        <v>1</v>
      </c>
      <c r="AX38" s="97">
        <v>1</v>
      </c>
      <c r="AY38" s="97">
        <v>1</v>
      </c>
      <c r="AZ38" s="97">
        <v>1</v>
      </c>
      <c r="BA38" s="97">
        <v>1</v>
      </c>
      <c r="BB38" s="97">
        <v>1</v>
      </c>
      <c r="BC38" s="97">
        <v>1</v>
      </c>
      <c r="BD38" s="97">
        <v>1</v>
      </c>
      <c r="BE38" s="97">
        <v>1</v>
      </c>
      <c r="BF38" s="97">
        <v>1</v>
      </c>
      <c r="BG38" s="97">
        <v>1</v>
      </c>
      <c r="BH38" s="97">
        <v>1</v>
      </c>
      <c r="BI38" s="97">
        <v>1</v>
      </c>
      <c r="BJ38" s="97">
        <v>1</v>
      </c>
      <c r="BK38" s="97">
        <v>1</v>
      </c>
      <c r="BL38" s="97">
        <v>1</v>
      </c>
      <c r="BM38" s="97">
        <v>1</v>
      </c>
      <c r="BN38" s="97">
        <v>1</v>
      </c>
      <c r="BO38" s="97">
        <v>1</v>
      </c>
      <c r="BP38" s="97">
        <v>1</v>
      </c>
      <c r="BQ38" s="97">
        <v>1</v>
      </c>
      <c r="BR38" s="97">
        <v>1</v>
      </c>
      <c r="BS38" s="97">
        <v>1</v>
      </c>
      <c r="BT38" s="97">
        <v>1</v>
      </c>
      <c r="BU38" s="97">
        <v>1</v>
      </c>
      <c r="BV38" s="97">
        <v>1</v>
      </c>
      <c r="BW38" s="97">
        <v>1</v>
      </c>
      <c r="BX38" s="97">
        <v>1</v>
      </c>
      <c r="BY38" s="97">
        <v>1</v>
      </c>
      <c r="BZ38" s="97">
        <v>1</v>
      </c>
      <c r="CA38" s="97">
        <v>1</v>
      </c>
      <c r="CB38" s="97">
        <v>1</v>
      </c>
      <c r="CC38" s="97">
        <v>1</v>
      </c>
      <c r="CD38" s="97">
        <v>1</v>
      </c>
      <c r="CE38" s="97">
        <v>1</v>
      </c>
      <c r="CF38" s="97">
        <v>1</v>
      </c>
      <c r="CG38" s="97">
        <v>1</v>
      </c>
      <c r="CH38" s="97">
        <v>1</v>
      </c>
      <c r="CI38" s="97">
        <v>1</v>
      </c>
      <c r="CJ38" s="97">
        <v>1</v>
      </c>
      <c r="CK38" s="97">
        <v>1</v>
      </c>
      <c r="CL38" s="97">
        <v>1</v>
      </c>
      <c r="CM38" s="97">
        <v>1</v>
      </c>
      <c r="CN38" s="97">
        <v>1</v>
      </c>
      <c r="CO38" s="97">
        <v>1</v>
      </c>
      <c r="CP38" s="97">
        <v>1</v>
      </c>
      <c r="CQ38" s="97">
        <v>1</v>
      </c>
      <c r="CR38" s="97">
        <v>1</v>
      </c>
      <c r="CS38" s="97">
        <v>1</v>
      </c>
      <c r="CT38" s="97">
        <v>1</v>
      </c>
      <c r="CU38" s="97">
        <v>1</v>
      </c>
      <c r="CV38" s="97">
        <v>1</v>
      </c>
      <c r="CW38" s="97">
        <v>1</v>
      </c>
      <c r="CX38" s="97">
        <v>1</v>
      </c>
      <c r="CY38" s="97">
        <v>1</v>
      </c>
      <c r="CZ38" s="97">
        <v>1</v>
      </c>
      <c r="DA38" s="97">
        <v>1</v>
      </c>
      <c r="DB38" s="97">
        <v>1</v>
      </c>
      <c r="DC38" s="97">
        <v>1</v>
      </c>
      <c r="DD38" s="97">
        <v>1</v>
      </c>
      <c r="DE38" s="97">
        <v>1</v>
      </c>
      <c r="DF38" s="97">
        <v>1</v>
      </c>
      <c r="DG38" s="97">
        <v>1</v>
      </c>
      <c r="DH38" s="97">
        <v>1</v>
      </c>
      <c r="DI38" s="97">
        <v>1</v>
      </c>
      <c r="DJ38" s="97">
        <v>1</v>
      </c>
      <c r="DK38" s="97">
        <v>1</v>
      </c>
      <c r="DL38" s="97">
        <v>1</v>
      </c>
      <c r="DM38" s="97">
        <v>1</v>
      </c>
      <c r="DN38" s="97">
        <v>1</v>
      </c>
      <c r="DO38" s="97">
        <v>1</v>
      </c>
      <c r="DP38" s="97">
        <v>1</v>
      </c>
      <c r="DQ38" s="97">
        <v>1</v>
      </c>
      <c r="DR38" s="97">
        <v>1</v>
      </c>
      <c r="DS38" s="97">
        <v>1</v>
      </c>
      <c r="DT38" s="97">
        <v>1</v>
      </c>
      <c r="DU38" s="97">
        <v>1</v>
      </c>
      <c r="DV38" s="97">
        <v>1</v>
      </c>
      <c r="DW38" s="97">
        <v>1</v>
      </c>
      <c r="DX38" s="97">
        <v>1</v>
      </c>
      <c r="DY38" s="97">
        <v>1</v>
      </c>
      <c r="DZ38" s="97">
        <v>1</v>
      </c>
      <c r="EA38" s="97">
        <v>1</v>
      </c>
      <c r="EB38" s="97">
        <v>1</v>
      </c>
      <c r="EC38" s="97">
        <v>1</v>
      </c>
      <c r="ED38" s="97">
        <v>1</v>
      </c>
      <c r="EE38" s="97">
        <v>1</v>
      </c>
      <c r="EF38" s="97">
        <v>1</v>
      </c>
      <c r="EG38" s="97">
        <v>1</v>
      </c>
      <c r="EH38" s="97">
        <v>1</v>
      </c>
      <c r="EI38" s="97">
        <v>1</v>
      </c>
      <c r="EJ38" s="97">
        <v>1</v>
      </c>
      <c r="EK38" s="97">
        <v>1</v>
      </c>
      <c r="EL38" s="97">
        <v>1</v>
      </c>
      <c r="EM38" s="97">
        <v>1</v>
      </c>
      <c r="EN38" s="97">
        <v>1</v>
      </c>
      <c r="EO38" s="97">
        <v>1</v>
      </c>
      <c r="EP38" s="97">
        <v>1</v>
      </c>
      <c r="EQ38" s="97">
        <v>1</v>
      </c>
      <c r="ER38" s="97">
        <v>1</v>
      </c>
      <c r="ES38" s="97">
        <v>1</v>
      </c>
      <c r="ET38" s="97">
        <v>1</v>
      </c>
      <c r="EU38" s="97">
        <v>1</v>
      </c>
      <c r="EV38" s="97">
        <v>1</v>
      </c>
      <c r="EW38" s="97">
        <v>1</v>
      </c>
      <c r="EX38" s="97">
        <v>1</v>
      </c>
      <c r="EY38" s="97">
        <v>1</v>
      </c>
      <c r="EZ38" s="97">
        <v>1</v>
      </c>
      <c r="FA38" s="97">
        <v>1</v>
      </c>
      <c r="FB38" s="97">
        <v>1</v>
      </c>
      <c r="FC38" s="97">
        <v>1</v>
      </c>
      <c r="FD38" s="97">
        <v>1</v>
      </c>
      <c r="FE38" s="97">
        <v>1</v>
      </c>
      <c r="FF38" s="97">
        <v>1</v>
      </c>
      <c r="FG38" s="97">
        <v>1</v>
      </c>
      <c r="FH38" s="97">
        <v>1</v>
      </c>
      <c r="FI38" s="97">
        <v>1</v>
      </c>
      <c r="FJ38" s="97">
        <v>1</v>
      </c>
      <c r="FK38" s="97">
        <v>1</v>
      </c>
      <c r="FL38" s="97">
        <v>1</v>
      </c>
      <c r="FM38" s="97">
        <v>1</v>
      </c>
      <c r="FN38" s="97">
        <v>1</v>
      </c>
      <c r="FO38" s="97">
        <v>1</v>
      </c>
      <c r="FP38" s="97">
        <v>1</v>
      </c>
      <c r="FQ38" s="97">
        <v>1</v>
      </c>
      <c r="FR38" s="97">
        <v>1</v>
      </c>
      <c r="FS38" s="97">
        <v>1</v>
      </c>
      <c r="FT38" s="97">
        <v>1</v>
      </c>
      <c r="FU38" s="97">
        <v>1</v>
      </c>
      <c r="FV38" s="97">
        <v>1</v>
      </c>
      <c r="FW38" s="97">
        <v>1</v>
      </c>
      <c r="FX38" s="97">
        <v>1</v>
      </c>
      <c r="FY38" s="97">
        <v>1</v>
      </c>
      <c r="FZ38" s="97">
        <v>1</v>
      </c>
      <c r="GA38" s="97">
        <v>1</v>
      </c>
      <c r="GB38" s="97">
        <v>1</v>
      </c>
      <c r="GC38" s="97">
        <v>1</v>
      </c>
      <c r="GD38" s="97">
        <v>1</v>
      </c>
      <c r="GE38" s="97">
        <v>1</v>
      </c>
      <c r="GF38" s="97">
        <v>1</v>
      </c>
      <c r="GG38" s="97">
        <v>1</v>
      </c>
      <c r="GH38" s="97">
        <v>1</v>
      </c>
      <c r="GI38" s="97">
        <v>1</v>
      </c>
      <c r="GJ38" s="97">
        <v>1</v>
      </c>
      <c r="GK38" s="97">
        <v>1</v>
      </c>
      <c r="GL38" s="97">
        <v>1</v>
      </c>
      <c r="GM38" s="97">
        <v>1</v>
      </c>
      <c r="GN38" s="97">
        <v>1</v>
      </c>
      <c r="GO38" s="97">
        <v>1</v>
      </c>
      <c r="GP38" s="97">
        <v>1</v>
      </c>
      <c r="GQ38" s="97">
        <v>1</v>
      </c>
      <c r="GR38" s="97">
        <v>1</v>
      </c>
      <c r="GS38" s="97">
        <v>1</v>
      </c>
      <c r="GT38" s="97">
        <v>1</v>
      </c>
      <c r="GU38" s="97">
        <v>1</v>
      </c>
      <c r="GV38" s="97">
        <v>1</v>
      </c>
      <c r="GW38" s="97">
        <v>1</v>
      </c>
      <c r="GX38" s="97">
        <v>1</v>
      </c>
      <c r="GY38" s="97">
        <v>1</v>
      </c>
      <c r="GZ38" s="97">
        <v>1</v>
      </c>
      <c r="HA38" s="97">
        <v>1</v>
      </c>
      <c r="HB38" s="97">
        <v>1</v>
      </c>
      <c r="HC38" s="97">
        <v>1</v>
      </c>
      <c r="HD38" s="97">
        <v>1</v>
      </c>
      <c r="HE38" s="97">
        <v>1</v>
      </c>
      <c r="HF38" s="97">
        <v>1</v>
      </c>
      <c r="HG38" s="97">
        <v>1</v>
      </c>
      <c r="HH38" s="97">
        <v>1</v>
      </c>
      <c r="HI38" s="97">
        <v>1</v>
      </c>
      <c r="HJ38" s="97">
        <v>1</v>
      </c>
      <c r="HK38" s="97">
        <v>1</v>
      </c>
      <c r="HL38" s="97">
        <v>1</v>
      </c>
      <c r="HM38" s="97">
        <v>1</v>
      </c>
      <c r="HN38" s="97">
        <v>1</v>
      </c>
      <c r="HO38" s="97">
        <v>1</v>
      </c>
      <c r="HP38" s="97">
        <v>1</v>
      </c>
      <c r="HQ38" s="97">
        <v>1</v>
      </c>
      <c r="HR38" s="97">
        <v>1</v>
      </c>
      <c r="HS38" s="97">
        <v>1</v>
      </c>
      <c r="HT38" s="97">
        <v>1</v>
      </c>
      <c r="HU38" s="97">
        <v>1</v>
      </c>
      <c r="HV38" s="97">
        <v>1</v>
      </c>
      <c r="HW38" s="97">
        <v>1</v>
      </c>
      <c r="HX38" s="97">
        <v>1</v>
      </c>
      <c r="HY38" s="97">
        <v>1</v>
      </c>
      <c r="HZ38" s="97">
        <v>1</v>
      </c>
      <c r="IA38" s="97">
        <v>1</v>
      </c>
      <c r="IB38" s="97">
        <v>1</v>
      </c>
      <c r="IC38" s="97">
        <v>1</v>
      </c>
      <c r="ID38" s="97">
        <v>1</v>
      </c>
      <c r="IE38" s="97">
        <v>1</v>
      </c>
      <c r="IF38" s="97">
        <v>1</v>
      </c>
      <c r="IG38" s="97">
        <v>1</v>
      </c>
      <c r="IH38" s="97">
        <v>1</v>
      </c>
      <c r="II38" s="97">
        <v>1</v>
      </c>
      <c r="IJ38" s="97">
        <v>1</v>
      </c>
      <c r="IK38" s="97">
        <v>1</v>
      </c>
      <c r="IL38" s="97">
        <v>1</v>
      </c>
      <c r="IM38" s="97">
        <v>1</v>
      </c>
      <c r="IN38" s="97">
        <v>1</v>
      </c>
      <c r="IO38" s="97">
        <v>1</v>
      </c>
      <c r="IP38" s="97">
        <v>1</v>
      </c>
      <c r="IQ38" s="97">
        <v>1</v>
      </c>
      <c r="IV38" s="91"/>
    </row>
    <row r="39" spans="1:256" s="510" customFormat="1" ht="25.5" customHeight="1" x14ac:dyDescent="0.2">
      <c r="A39" s="527">
        <v>1700</v>
      </c>
      <c r="B39" s="518" t="s">
        <v>1661</v>
      </c>
      <c r="C39" s="508">
        <f t="shared" si="2"/>
        <v>0</v>
      </c>
      <c r="D39" s="519">
        <f>SUM(D40:D41)</f>
        <v>0</v>
      </c>
      <c r="E39" s="519">
        <f t="shared" ref="E39:O39" si="11">SUM(E40:E41)</f>
        <v>0</v>
      </c>
      <c r="F39" s="519">
        <f t="shared" si="11"/>
        <v>0</v>
      </c>
      <c r="G39" s="519">
        <f t="shared" si="11"/>
        <v>0</v>
      </c>
      <c r="H39" s="519">
        <f t="shared" si="11"/>
        <v>0</v>
      </c>
      <c r="I39" s="519">
        <f t="shared" si="11"/>
        <v>0</v>
      </c>
      <c r="J39" s="519">
        <f t="shared" si="11"/>
        <v>0</v>
      </c>
      <c r="K39" s="519">
        <f t="shared" si="11"/>
        <v>0</v>
      </c>
      <c r="L39" s="519">
        <f t="shared" si="11"/>
        <v>0</v>
      </c>
      <c r="M39" s="519">
        <f t="shared" si="11"/>
        <v>0</v>
      </c>
      <c r="N39" s="519">
        <f t="shared" si="11"/>
        <v>0</v>
      </c>
      <c r="O39" s="520">
        <f t="shared" si="11"/>
        <v>0</v>
      </c>
      <c r="P39" s="510">
        <v>210</v>
      </c>
      <c r="IV39" s="91"/>
    </row>
    <row r="40" spans="1:256" s="510" customFormat="1" ht="25.5" customHeight="1" x14ac:dyDescent="0.2">
      <c r="A40" s="511">
        <v>171</v>
      </c>
      <c r="B40" s="516" t="s">
        <v>1662</v>
      </c>
      <c r="C40" s="513">
        <f t="shared" si="2"/>
        <v>0</v>
      </c>
      <c r="D40" s="514">
        <v>0</v>
      </c>
      <c r="E40" s="514">
        <v>0</v>
      </c>
      <c r="F40" s="514">
        <v>0</v>
      </c>
      <c r="G40" s="514">
        <v>0</v>
      </c>
      <c r="H40" s="514">
        <v>0</v>
      </c>
      <c r="I40" s="514">
        <v>0</v>
      </c>
      <c r="J40" s="514">
        <v>0</v>
      </c>
      <c r="K40" s="514">
        <v>0</v>
      </c>
      <c r="L40" s="514">
        <v>0</v>
      </c>
      <c r="M40" s="514">
        <v>0</v>
      </c>
      <c r="N40" s="514">
        <v>0</v>
      </c>
      <c r="O40" s="515">
        <v>0</v>
      </c>
      <c r="P40" s="510">
        <v>212</v>
      </c>
      <c r="IV40" s="91"/>
    </row>
    <row r="41" spans="1:256" s="510" customFormat="1" ht="25.5" customHeight="1" x14ac:dyDescent="0.2">
      <c r="A41" s="511">
        <v>172</v>
      </c>
      <c r="B41" s="516" t="s">
        <v>1663</v>
      </c>
      <c r="C41" s="513">
        <f t="shared" si="2"/>
        <v>0</v>
      </c>
      <c r="D41" s="514">
        <v>0</v>
      </c>
      <c r="E41" s="514">
        <v>0</v>
      </c>
      <c r="F41" s="514">
        <v>0</v>
      </c>
      <c r="G41" s="514">
        <v>0</v>
      </c>
      <c r="H41" s="514">
        <v>0</v>
      </c>
      <c r="I41" s="514">
        <v>0</v>
      </c>
      <c r="J41" s="514">
        <v>0</v>
      </c>
      <c r="K41" s="514">
        <v>0</v>
      </c>
      <c r="L41" s="514">
        <v>0</v>
      </c>
      <c r="M41" s="514">
        <v>0</v>
      </c>
      <c r="N41" s="514">
        <v>0</v>
      </c>
      <c r="O41" s="515">
        <v>0</v>
      </c>
      <c r="P41" s="510">
        <v>214</v>
      </c>
      <c r="IV41" s="91"/>
    </row>
    <row r="42" spans="1:256" s="90" customFormat="1" ht="25.5" customHeight="1" x14ac:dyDescent="0.2">
      <c r="A42" s="528">
        <v>2000</v>
      </c>
      <c r="B42" s="529" t="s">
        <v>206</v>
      </c>
      <c r="C42" s="89">
        <f t="shared" si="2"/>
        <v>69942470</v>
      </c>
      <c r="D42" s="530">
        <f>D43+D52+D56+D66+D76+D84+D87+D93+D97</f>
        <v>4546260.55</v>
      </c>
      <c r="E42" s="530">
        <f t="shared" ref="E42:O42" si="12">E43+E52+E56+E66+E76+E84+E87+E93+E97</f>
        <v>4895972.9000000004</v>
      </c>
      <c r="F42" s="530">
        <f t="shared" si="12"/>
        <v>5595397.6000000006</v>
      </c>
      <c r="G42" s="530">
        <f t="shared" si="12"/>
        <v>6294822.2999999998</v>
      </c>
      <c r="H42" s="530">
        <f t="shared" si="12"/>
        <v>6644534.6499999994</v>
      </c>
      <c r="I42" s="530">
        <f t="shared" si="12"/>
        <v>5805225.0099999998</v>
      </c>
      <c r="J42" s="530">
        <f t="shared" si="12"/>
        <v>6084994.8900000006</v>
      </c>
      <c r="K42" s="530">
        <f t="shared" si="12"/>
        <v>5945109.9500000002</v>
      </c>
      <c r="L42" s="530">
        <f t="shared" si="12"/>
        <v>6294822.2999999998</v>
      </c>
      <c r="M42" s="530">
        <f t="shared" si="12"/>
        <v>6294822.2999999998</v>
      </c>
      <c r="N42" s="530">
        <f t="shared" si="12"/>
        <v>7693671.7000000002</v>
      </c>
      <c r="O42" s="531">
        <f t="shared" si="12"/>
        <v>3846835.85</v>
      </c>
      <c r="P42" s="90">
        <v>216</v>
      </c>
      <c r="IV42" s="91"/>
    </row>
    <row r="43" spans="1:256" s="510" customFormat="1" ht="30" x14ac:dyDescent="0.2">
      <c r="A43" s="517">
        <v>2100</v>
      </c>
      <c r="B43" s="518" t="s">
        <v>1664</v>
      </c>
      <c r="C43" s="508">
        <f t="shared" si="2"/>
        <v>7939945.9999999991</v>
      </c>
      <c r="D43" s="519">
        <f>SUM(D44:D51)</f>
        <v>516096.49</v>
      </c>
      <c r="E43" s="519">
        <f t="shared" ref="E43:O43" si="13">SUM(E44:E51)</f>
        <v>555796.22000000009</v>
      </c>
      <c r="F43" s="519">
        <f t="shared" si="13"/>
        <v>635195.67999999993</v>
      </c>
      <c r="G43" s="519">
        <f t="shared" si="13"/>
        <v>714595.1399999999</v>
      </c>
      <c r="H43" s="519">
        <f t="shared" si="13"/>
        <v>754294.87</v>
      </c>
      <c r="I43" s="519">
        <f t="shared" si="13"/>
        <v>659015.51800000004</v>
      </c>
      <c r="J43" s="519">
        <f t="shared" si="13"/>
        <v>690775.30199999991</v>
      </c>
      <c r="K43" s="519">
        <f t="shared" si="13"/>
        <v>674895.41</v>
      </c>
      <c r="L43" s="519">
        <f t="shared" si="13"/>
        <v>714595.1399999999</v>
      </c>
      <c r="M43" s="519">
        <f t="shared" si="13"/>
        <v>714595.1399999999</v>
      </c>
      <c r="N43" s="519">
        <f t="shared" si="13"/>
        <v>873394.06</v>
      </c>
      <c r="O43" s="520">
        <f t="shared" si="13"/>
        <v>436697.03</v>
      </c>
      <c r="P43" s="510">
        <v>224</v>
      </c>
      <c r="IV43" s="91"/>
    </row>
    <row r="44" spans="1:256" s="524" customFormat="1" ht="25.5" customHeight="1" x14ac:dyDescent="0.2">
      <c r="A44" s="511">
        <v>211</v>
      </c>
      <c r="B44" s="516" t="s">
        <v>288</v>
      </c>
      <c r="C44" s="513">
        <f t="shared" si="2"/>
        <v>2662183</v>
      </c>
      <c r="D44" s="514">
        <v>173041.89500000002</v>
      </c>
      <c r="E44" s="514">
        <v>186352.81000000003</v>
      </c>
      <c r="F44" s="514">
        <v>212974.64</v>
      </c>
      <c r="G44" s="514">
        <v>239596.47</v>
      </c>
      <c r="H44" s="514">
        <v>252907.38500000001</v>
      </c>
      <c r="I44" s="514">
        <v>220961.18900000001</v>
      </c>
      <c r="J44" s="514">
        <v>231609.92099999997</v>
      </c>
      <c r="K44" s="514">
        <v>226285.55500000002</v>
      </c>
      <c r="L44" s="514">
        <v>239596.47</v>
      </c>
      <c r="M44" s="514">
        <v>239596.47</v>
      </c>
      <c r="N44" s="514">
        <v>292840.13</v>
      </c>
      <c r="O44" s="515">
        <v>146420.065</v>
      </c>
      <c r="IV44" s="95"/>
    </row>
    <row r="45" spans="1:256" s="524" customFormat="1" ht="25.5" customHeight="1" x14ac:dyDescent="0.2">
      <c r="A45" s="511">
        <v>212</v>
      </c>
      <c r="B45" s="516" t="s">
        <v>289</v>
      </c>
      <c r="C45" s="513">
        <f t="shared" si="2"/>
        <v>312700</v>
      </c>
      <c r="D45" s="514">
        <v>20325.5</v>
      </c>
      <c r="E45" s="514">
        <v>21889.000000000004</v>
      </c>
      <c r="F45" s="514">
        <v>25016</v>
      </c>
      <c r="G45" s="514">
        <v>28143</v>
      </c>
      <c r="H45" s="514">
        <v>29706.5</v>
      </c>
      <c r="I45" s="514">
        <v>25954.100000000002</v>
      </c>
      <c r="J45" s="514">
        <v>27204.899999999998</v>
      </c>
      <c r="K45" s="514">
        <v>26579.500000000004</v>
      </c>
      <c r="L45" s="514">
        <v>28143</v>
      </c>
      <c r="M45" s="514">
        <v>28143</v>
      </c>
      <c r="N45" s="514">
        <v>34397</v>
      </c>
      <c r="O45" s="515">
        <v>17198.5</v>
      </c>
      <c r="IV45" s="95"/>
    </row>
    <row r="46" spans="1:256" s="524" customFormat="1" ht="25.5" customHeight="1" x14ac:dyDescent="0.2">
      <c r="A46" s="511">
        <v>213</v>
      </c>
      <c r="B46" s="516" t="s">
        <v>290</v>
      </c>
      <c r="C46" s="513">
        <f t="shared" si="2"/>
        <v>80000</v>
      </c>
      <c r="D46" s="514">
        <v>5200</v>
      </c>
      <c r="E46" s="514">
        <v>5600.0000000000009</v>
      </c>
      <c r="F46" s="514">
        <v>6400</v>
      </c>
      <c r="G46" s="514">
        <v>7200</v>
      </c>
      <c r="H46" s="514">
        <v>7600</v>
      </c>
      <c r="I46" s="514">
        <v>6640</v>
      </c>
      <c r="J46" s="514">
        <v>6959.9999999999991</v>
      </c>
      <c r="K46" s="514">
        <v>6800.0000000000009</v>
      </c>
      <c r="L46" s="514">
        <v>7200</v>
      </c>
      <c r="M46" s="514">
        <v>7200</v>
      </c>
      <c r="N46" s="514">
        <v>8800</v>
      </c>
      <c r="O46" s="515">
        <v>4400</v>
      </c>
      <c r="IV46" s="95"/>
    </row>
    <row r="47" spans="1:256" s="524" customFormat="1" ht="25.5" x14ac:dyDescent="0.2">
      <c r="A47" s="511">
        <v>214</v>
      </c>
      <c r="B47" s="516" t="s">
        <v>291</v>
      </c>
      <c r="C47" s="513">
        <f t="shared" si="2"/>
        <v>558863</v>
      </c>
      <c r="D47" s="514">
        <v>36326.095000000001</v>
      </c>
      <c r="E47" s="514">
        <v>39120.410000000003</v>
      </c>
      <c r="F47" s="514">
        <v>44709.04</v>
      </c>
      <c r="G47" s="514">
        <v>50297.67</v>
      </c>
      <c r="H47" s="514">
        <v>53091.985000000001</v>
      </c>
      <c r="I47" s="514">
        <v>46385.629000000001</v>
      </c>
      <c r="J47" s="514">
        <v>48621.080999999998</v>
      </c>
      <c r="K47" s="514">
        <v>47503.355000000003</v>
      </c>
      <c r="L47" s="514">
        <v>50297.67</v>
      </c>
      <c r="M47" s="514">
        <v>50297.67</v>
      </c>
      <c r="N47" s="514">
        <v>61474.93</v>
      </c>
      <c r="O47" s="515">
        <v>30737.465</v>
      </c>
      <c r="IV47" s="95"/>
    </row>
    <row r="48" spans="1:256" s="524" customFormat="1" ht="25.5" customHeight="1" x14ac:dyDescent="0.2">
      <c r="A48" s="511">
        <v>215</v>
      </c>
      <c r="B48" s="516" t="s">
        <v>292</v>
      </c>
      <c r="C48" s="513">
        <f t="shared" si="2"/>
        <v>91500</v>
      </c>
      <c r="D48" s="514">
        <v>5947.5</v>
      </c>
      <c r="E48" s="514">
        <v>6405.0000000000009</v>
      </c>
      <c r="F48" s="514">
        <v>7320</v>
      </c>
      <c r="G48" s="514">
        <v>8235</v>
      </c>
      <c r="H48" s="514">
        <v>8692.5</v>
      </c>
      <c r="I48" s="514">
        <v>7594.5</v>
      </c>
      <c r="J48" s="514">
        <v>7960.4999999999991</v>
      </c>
      <c r="K48" s="514">
        <v>7777.5000000000009</v>
      </c>
      <c r="L48" s="514">
        <v>8235</v>
      </c>
      <c r="M48" s="514">
        <v>8235</v>
      </c>
      <c r="N48" s="514">
        <v>10065</v>
      </c>
      <c r="O48" s="515">
        <v>5032.5</v>
      </c>
      <c r="IV48" s="95"/>
    </row>
    <row r="49" spans="1:256" s="524" customFormat="1" ht="25.5" customHeight="1" x14ac:dyDescent="0.2">
      <c r="A49" s="511">
        <v>216</v>
      </c>
      <c r="B49" s="516" t="s">
        <v>293</v>
      </c>
      <c r="C49" s="513">
        <f t="shared" si="2"/>
        <v>1999700</v>
      </c>
      <c r="D49" s="514">
        <v>129980.5</v>
      </c>
      <c r="E49" s="514">
        <v>139979</v>
      </c>
      <c r="F49" s="514">
        <v>159976</v>
      </c>
      <c r="G49" s="514">
        <v>179973</v>
      </c>
      <c r="H49" s="514">
        <v>189971.5</v>
      </c>
      <c r="I49" s="514">
        <v>165975.1</v>
      </c>
      <c r="J49" s="514">
        <v>173973.9</v>
      </c>
      <c r="K49" s="514">
        <v>169974.5</v>
      </c>
      <c r="L49" s="514">
        <v>179973</v>
      </c>
      <c r="M49" s="514">
        <v>179973</v>
      </c>
      <c r="N49" s="514">
        <v>219967</v>
      </c>
      <c r="O49" s="515">
        <v>109983.5</v>
      </c>
      <c r="IV49" s="95"/>
    </row>
    <row r="50" spans="1:256" s="524" customFormat="1" ht="25.5" customHeight="1" x14ac:dyDescent="0.2">
      <c r="A50" s="511">
        <v>217</v>
      </c>
      <c r="B50" s="516" t="s">
        <v>1665</v>
      </c>
      <c r="C50" s="513">
        <f t="shared" si="2"/>
        <v>0</v>
      </c>
      <c r="D50" s="514">
        <v>0</v>
      </c>
      <c r="E50" s="514">
        <v>0</v>
      </c>
      <c r="F50" s="514">
        <v>0</v>
      </c>
      <c r="G50" s="514">
        <v>0</v>
      </c>
      <c r="H50" s="514">
        <v>0</v>
      </c>
      <c r="I50" s="514">
        <v>0</v>
      </c>
      <c r="J50" s="514">
        <v>0</v>
      </c>
      <c r="K50" s="514">
        <v>0</v>
      </c>
      <c r="L50" s="514">
        <v>0</v>
      </c>
      <c r="M50" s="514">
        <v>0</v>
      </c>
      <c r="N50" s="514">
        <v>0</v>
      </c>
      <c r="O50" s="515">
        <v>0</v>
      </c>
      <c r="IV50" s="95"/>
    </row>
    <row r="51" spans="1:256" s="524" customFormat="1" ht="25.5" x14ac:dyDescent="0.2">
      <c r="A51" s="511">
        <v>218</v>
      </c>
      <c r="B51" s="516" t="s">
        <v>294</v>
      </c>
      <c r="C51" s="513">
        <f t="shared" si="2"/>
        <v>2235000</v>
      </c>
      <c r="D51" s="514">
        <v>145275</v>
      </c>
      <c r="E51" s="514">
        <v>156450.00000000003</v>
      </c>
      <c r="F51" s="514">
        <v>178800</v>
      </c>
      <c r="G51" s="514">
        <v>201150</v>
      </c>
      <c r="H51" s="514">
        <v>212325</v>
      </c>
      <c r="I51" s="514">
        <v>185505</v>
      </c>
      <c r="J51" s="514">
        <v>194445</v>
      </c>
      <c r="K51" s="514">
        <v>189975</v>
      </c>
      <c r="L51" s="514">
        <v>201150</v>
      </c>
      <c r="M51" s="514">
        <v>201150</v>
      </c>
      <c r="N51" s="514">
        <v>245850</v>
      </c>
      <c r="O51" s="515">
        <v>122925</v>
      </c>
      <c r="IV51" s="95"/>
    </row>
    <row r="52" spans="1:256" s="510" customFormat="1" ht="25.5" customHeight="1" x14ac:dyDescent="0.2">
      <c r="A52" s="517">
        <v>2200</v>
      </c>
      <c r="B52" s="518" t="s">
        <v>1666</v>
      </c>
      <c r="C52" s="508">
        <f>SUM(D52:O52)</f>
        <v>2103500</v>
      </c>
      <c r="D52" s="519">
        <f>SUM(D53:D55)</f>
        <v>136727.5</v>
      </c>
      <c r="E52" s="519">
        <f t="shared" ref="E52:O52" si="14">SUM(E53:E55)</f>
        <v>147245.00000000003</v>
      </c>
      <c r="F52" s="519">
        <f t="shared" si="14"/>
        <v>168280</v>
      </c>
      <c r="G52" s="519">
        <f t="shared" si="14"/>
        <v>189315</v>
      </c>
      <c r="H52" s="519">
        <f t="shared" si="14"/>
        <v>199832.5</v>
      </c>
      <c r="I52" s="519">
        <f t="shared" si="14"/>
        <v>174590.5</v>
      </c>
      <c r="J52" s="519">
        <f t="shared" si="14"/>
        <v>183004.5</v>
      </c>
      <c r="K52" s="519">
        <f t="shared" si="14"/>
        <v>178797.5</v>
      </c>
      <c r="L52" s="519">
        <f t="shared" si="14"/>
        <v>189315</v>
      </c>
      <c r="M52" s="519">
        <f t="shared" si="14"/>
        <v>189315</v>
      </c>
      <c r="N52" s="519">
        <f t="shared" si="14"/>
        <v>231385</v>
      </c>
      <c r="O52" s="520">
        <f t="shared" si="14"/>
        <v>115692.5</v>
      </c>
      <c r="P52" s="510">
        <v>305</v>
      </c>
      <c r="IV52" s="91"/>
    </row>
    <row r="53" spans="1:256" s="510" customFormat="1" ht="25.5" customHeight="1" x14ac:dyDescent="0.2">
      <c r="A53" s="511">
        <v>221</v>
      </c>
      <c r="B53" s="516" t="s">
        <v>295</v>
      </c>
      <c r="C53" s="513">
        <f>SUM(D53:O53)</f>
        <v>1605500</v>
      </c>
      <c r="D53" s="514">
        <v>104357.5</v>
      </c>
      <c r="E53" s="514">
        <v>112385.00000000001</v>
      </c>
      <c r="F53" s="514">
        <v>128440</v>
      </c>
      <c r="G53" s="514">
        <v>144495</v>
      </c>
      <c r="H53" s="514">
        <v>152522.5</v>
      </c>
      <c r="I53" s="514">
        <v>133256.5</v>
      </c>
      <c r="J53" s="514">
        <v>139678.5</v>
      </c>
      <c r="K53" s="514">
        <v>136467.5</v>
      </c>
      <c r="L53" s="514">
        <v>144495</v>
      </c>
      <c r="M53" s="514">
        <v>144495</v>
      </c>
      <c r="N53" s="514">
        <v>176605</v>
      </c>
      <c r="O53" s="515">
        <v>88302.5</v>
      </c>
      <c r="IV53" s="91"/>
    </row>
    <row r="54" spans="1:256" s="510" customFormat="1" ht="25.5" customHeight="1" x14ac:dyDescent="0.2">
      <c r="A54" s="511">
        <v>222</v>
      </c>
      <c r="B54" s="516" t="s">
        <v>296</v>
      </c>
      <c r="C54" s="513">
        <f>SUM(D54:O54)</f>
        <v>450000</v>
      </c>
      <c r="D54" s="514">
        <v>29250</v>
      </c>
      <c r="E54" s="514">
        <v>31500.000000000004</v>
      </c>
      <c r="F54" s="514">
        <v>36000</v>
      </c>
      <c r="G54" s="514">
        <v>40500</v>
      </c>
      <c r="H54" s="514">
        <v>42750</v>
      </c>
      <c r="I54" s="514">
        <v>37350</v>
      </c>
      <c r="J54" s="514">
        <v>39150</v>
      </c>
      <c r="K54" s="514">
        <v>38250</v>
      </c>
      <c r="L54" s="514">
        <v>40500</v>
      </c>
      <c r="M54" s="514">
        <v>40500</v>
      </c>
      <c r="N54" s="514">
        <v>49500</v>
      </c>
      <c r="O54" s="515">
        <v>24750</v>
      </c>
      <c r="IV54" s="91"/>
    </row>
    <row r="55" spans="1:256" s="510" customFormat="1" ht="25.5" customHeight="1" x14ac:dyDescent="0.2">
      <c r="A55" s="511">
        <v>223</v>
      </c>
      <c r="B55" s="516" t="s">
        <v>297</v>
      </c>
      <c r="C55" s="513">
        <f>SUM(D55:O55)</f>
        <v>48000</v>
      </c>
      <c r="D55" s="514">
        <v>3120</v>
      </c>
      <c r="E55" s="514">
        <v>3360.0000000000005</v>
      </c>
      <c r="F55" s="514">
        <v>3840</v>
      </c>
      <c r="G55" s="514">
        <v>4320</v>
      </c>
      <c r="H55" s="514">
        <v>4560</v>
      </c>
      <c r="I55" s="514">
        <v>3984</v>
      </c>
      <c r="J55" s="514">
        <v>4176</v>
      </c>
      <c r="K55" s="514">
        <v>4080.0000000000005</v>
      </c>
      <c r="L55" s="514">
        <v>4320</v>
      </c>
      <c r="M55" s="514">
        <v>4320</v>
      </c>
      <c r="N55" s="514">
        <v>5280</v>
      </c>
      <c r="O55" s="515">
        <v>2640</v>
      </c>
      <c r="IV55" s="91"/>
    </row>
    <row r="56" spans="1:256" s="510" customFormat="1" ht="30" x14ac:dyDescent="0.2">
      <c r="A56" s="517">
        <v>2300</v>
      </c>
      <c r="B56" s="518" t="s">
        <v>1667</v>
      </c>
      <c r="C56" s="508">
        <f>SUM(D56:O56)</f>
        <v>2236500</v>
      </c>
      <c r="D56" s="519">
        <f>SUM(D57:D65)</f>
        <v>145372.5</v>
      </c>
      <c r="E56" s="519">
        <f t="shared" ref="E56:O56" si="15">SUM(E57:E65)</f>
        <v>156555</v>
      </c>
      <c r="F56" s="519">
        <f t="shared" si="15"/>
        <v>178920</v>
      </c>
      <c r="G56" s="519">
        <f t="shared" si="15"/>
        <v>201285</v>
      </c>
      <c r="H56" s="519">
        <f t="shared" si="15"/>
        <v>212467.5</v>
      </c>
      <c r="I56" s="519">
        <f t="shared" si="15"/>
        <v>185629.5</v>
      </c>
      <c r="J56" s="519">
        <f t="shared" si="15"/>
        <v>194575.5</v>
      </c>
      <c r="K56" s="519">
        <f t="shared" si="15"/>
        <v>190102.5</v>
      </c>
      <c r="L56" s="519">
        <f t="shared" si="15"/>
        <v>201285</v>
      </c>
      <c r="M56" s="519">
        <f t="shared" si="15"/>
        <v>201285</v>
      </c>
      <c r="N56" s="519">
        <f t="shared" si="15"/>
        <v>246015</v>
      </c>
      <c r="O56" s="520">
        <f t="shared" si="15"/>
        <v>123007.5</v>
      </c>
      <c r="P56" s="510">
        <v>309</v>
      </c>
      <c r="IV56" s="91"/>
    </row>
    <row r="57" spans="1:256" s="510" customFormat="1" ht="25.5" x14ac:dyDescent="0.2">
      <c r="A57" s="511">
        <v>231</v>
      </c>
      <c r="B57" s="516" t="s">
        <v>298</v>
      </c>
      <c r="C57" s="513">
        <f t="shared" ref="C57:C65" si="16">SUM(D57:O57)</f>
        <v>200000</v>
      </c>
      <c r="D57" s="514">
        <v>13000</v>
      </c>
      <c r="E57" s="514">
        <v>14000.000000000002</v>
      </c>
      <c r="F57" s="514">
        <v>16000</v>
      </c>
      <c r="G57" s="514">
        <v>18000</v>
      </c>
      <c r="H57" s="514">
        <v>19000</v>
      </c>
      <c r="I57" s="514">
        <v>16600</v>
      </c>
      <c r="J57" s="514">
        <v>17400</v>
      </c>
      <c r="K57" s="514">
        <v>17000</v>
      </c>
      <c r="L57" s="514">
        <v>18000</v>
      </c>
      <c r="M57" s="514">
        <v>18000</v>
      </c>
      <c r="N57" s="514">
        <v>22000</v>
      </c>
      <c r="O57" s="515">
        <v>11000</v>
      </c>
      <c r="P57" s="532">
        <v>0</v>
      </c>
      <c r="Q57" s="533">
        <v>0</v>
      </c>
      <c r="R57" s="533">
        <v>0</v>
      </c>
      <c r="S57" s="533">
        <v>0</v>
      </c>
      <c r="T57" s="533">
        <v>0</v>
      </c>
      <c r="U57" s="533">
        <v>0</v>
      </c>
      <c r="V57" s="533">
        <v>0</v>
      </c>
      <c r="W57" s="533">
        <v>0</v>
      </c>
      <c r="X57" s="533">
        <v>0</v>
      </c>
      <c r="Y57" s="533">
        <v>0</v>
      </c>
      <c r="Z57" s="533">
        <v>0</v>
      </c>
      <c r="AA57" s="533">
        <v>0</v>
      </c>
      <c r="AB57" s="533">
        <v>0</v>
      </c>
      <c r="AC57" s="533">
        <v>0</v>
      </c>
      <c r="AD57" s="533">
        <v>0</v>
      </c>
      <c r="AE57" s="533">
        <v>0</v>
      </c>
      <c r="AF57" s="533">
        <v>0</v>
      </c>
      <c r="AG57" s="533">
        <v>0</v>
      </c>
      <c r="AH57" s="533">
        <v>0</v>
      </c>
      <c r="AI57" s="533">
        <v>0</v>
      </c>
      <c r="AJ57" s="533">
        <v>0</v>
      </c>
      <c r="AK57" s="533">
        <v>0</v>
      </c>
      <c r="AL57" s="533">
        <v>0</v>
      </c>
      <c r="AM57" s="533">
        <v>0</v>
      </c>
      <c r="AN57" s="533">
        <v>0</v>
      </c>
      <c r="AO57" s="533">
        <v>0</v>
      </c>
      <c r="AP57" s="533">
        <v>0</v>
      </c>
      <c r="AQ57" s="533">
        <v>0</v>
      </c>
      <c r="AR57" s="533">
        <v>0</v>
      </c>
      <c r="AS57" s="533">
        <v>0</v>
      </c>
      <c r="AT57" s="533">
        <v>0</v>
      </c>
      <c r="AU57" s="533">
        <v>0</v>
      </c>
      <c r="AV57" s="533">
        <v>0</v>
      </c>
      <c r="AW57" s="533">
        <v>0</v>
      </c>
      <c r="AX57" s="533">
        <v>0</v>
      </c>
      <c r="AY57" s="533">
        <v>0</v>
      </c>
      <c r="AZ57" s="533">
        <v>0</v>
      </c>
      <c r="BA57" s="533">
        <v>0</v>
      </c>
      <c r="BB57" s="533">
        <v>0</v>
      </c>
      <c r="BC57" s="533">
        <v>0</v>
      </c>
      <c r="BD57" s="533">
        <v>0</v>
      </c>
      <c r="BE57" s="533">
        <v>0</v>
      </c>
      <c r="BF57" s="533">
        <v>0</v>
      </c>
      <c r="BG57" s="533">
        <v>0</v>
      </c>
      <c r="BH57" s="533">
        <v>0</v>
      </c>
      <c r="BI57" s="533">
        <v>0</v>
      </c>
      <c r="BJ57" s="533">
        <v>0</v>
      </c>
      <c r="BK57" s="533">
        <v>0</v>
      </c>
      <c r="BL57" s="533">
        <v>0</v>
      </c>
      <c r="BM57" s="533">
        <v>0</v>
      </c>
      <c r="BN57" s="533">
        <v>0</v>
      </c>
      <c r="BO57" s="533">
        <v>0</v>
      </c>
      <c r="BP57" s="533">
        <v>0</v>
      </c>
      <c r="BQ57" s="533">
        <v>0</v>
      </c>
      <c r="BR57" s="533">
        <v>0</v>
      </c>
      <c r="BS57" s="533">
        <v>0</v>
      </c>
      <c r="BT57" s="533">
        <v>0</v>
      </c>
      <c r="BU57" s="533">
        <v>0</v>
      </c>
      <c r="BV57" s="533">
        <v>0</v>
      </c>
      <c r="BW57" s="533">
        <v>0</v>
      </c>
      <c r="BX57" s="533">
        <v>0</v>
      </c>
      <c r="BY57" s="533">
        <v>0</v>
      </c>
      <c r="BZ57" s="533">
        <v>0</v>
      </c>
      <c r="CA57" s="533">
        <v>0</v>
      </c>
      <c r="CB57" s="533">
        <v>0</v>
      </c>
      <c r="CC57" s="533">
        <v>0</v>
      </c>
      <c r="CD57" s="533">
        <v>0</v>
      </c>
      <c r="CE57" s="533">
        <v>0</v>
      </c>
      <c r="CF57" s="533">
        <v>0</v>
      </c>
      <c r="CG57" s="533">
        <v>0</v>
      </c>
      <c r="CH57" s="533">
        <v>0</v>
      </c>
      <c r="CI57" s="533">
        <v>0</v>
      </c>
      <c r="CJ57" s="533">
        <v>0</v>
      </c>
      <c r="CK57" s="533">
        <v>0</v>
      </c>
      <c r="CL57" s="533">
        <v>0</v>
      </c>
      <c r="CM57" s="533">
        <v>0</v>
      </c>
      <c r="CN57" s="533">
        <v>0</v>
      </c>
      <c r="CO57" s="533">
        <v>0</v>
      </c>
      <c r="CP57" s="533">
        <v>0</v>
      </c>
      <c r="CQ57" s="533">
        <v>0</v>
      </c>
      <c r="CR57" s="533">
        <v>0</v>
      </c>
      <c r="CS57" s="533">
        <v>0</v>
      </c>
      <c r="CT57" s="533">
        <v>0</v>
      </c>
      <c r="CU57" s="533">
        <v>0</v>
      </c>
      <c r="CV57" s="533">
        <v>0</v>
      </c>
      <c r="CW57" s="533">
        <v>0</v>
      </c>
      <c r="CX57" s="533">
        <v>0</v>
      </c>
      <c r="CY57" s="533">
        <v>0</v>
      </c>
      <c r="CZ57" s="533">
        <v>0</v>
      </c>
      <c r="DA57" s="533">
        <v>0</v>
      </c>
      <c r="DB57" s="533">
        <v>0</v>
      </c>
      <c r="DC57" s="533">
        <v>0</v>
      </c>
      <c r="DD57" s="533">
        <v>0</v>
      </c>
      <c r="DE57" s="533">
        <v>0</v>
      </c>
      <c r="DF57" s="533">
        <v>0</v>
      </c>
      <c r="DG57" s="533">
        <v>0</v>
      </c>
      <c r="DH57" s="533">
        <v>0</v>
      </c>
      <c r="DI57" s="533">
        <v>0</v>
      </c>
      <c r="DJ57" s="533">
        <v>0</v>
      </c>
      <c r="DK57" s="533">
        <v>0</v>
      </c>
      <c r="DL57" s="533">
        <v>0</v>
      </c>
      <c r="DM57" s="533">
        <v>0</v>
      </c>
      <c r="DN57" s="533">
        <v>0</v>
      </c>
      <c r="DO57" s="533">
        <v>0</v>
      </c>
      <c r="DP57" s="533">
        <v>0</v>
      </c>
      <c r="DQ57" s="533">
        <v>0</v>
      </c>
      <c r="DR57" s="533">
        <v>0</v>
      </c>
      <c r="DS57" s="533">
        <v>0</v>
      </c>
      <c r="DT57" s="533">
        <v>0</v>
      </c>
      <c r="DU57" s="533">
        <v>0</v>
      </c>
      <c r="DV57" s="533">
        <v>0</v>
      </c>
      <c r="DW57" s="533">
        <v>0</v>
      </c>
      <c r="DX57" s="533">
        <v>0</v>
      </c>
      <c r="DY57" s="533">
        <v>0</v>
      </c>
      <c r="DZ57" s="533">
        <v>0</v>
      </c>
      <c r="EA57" s="533">
        <v>0</v>
      </c>
      <c r="EB57" s="533">
        <v>0</v>
      </c>
      <c r="EC57" s="533">
        <v>0</v>
      </c>
      <c r="ED57" s="533">
        <v>0</v>
      </c>
      <c r="EE57" s="533">
        <v>0</v>
      </c>
      <c r="EF57" s="533">
        <v>0</v>
      </c>
      <c r="EG57" s="533">
        <v>0</v>
      </c>
      <c r="EH57" s="533">
        <v>0</v>
      </c>
      <c r="EI57" s="533">
        <v>0</v>
      </c>
      <c r="EJ57" s="533">
        <v>0</v>
      </c>
      <c r="EK57" s="533">
        <v>0</v>
      </c>
      <c r="EL57" s="533">
        <v>0</v>
      </c>
      <c r="EM57" s="533">
        <v>0</v>
      </c>
      <c r="EN57" s="533">
        <v>0</v>
      </c>
      <c r="EO57" s="533">
        <v>0</v>
      </c>
      <c r="EP57" s="533">
        <v>0</v>
      </c>
      <c r="EQ57" s="533">
        <v>0</v>
      </c>
      <c r="ER57" s="533">
        <v>0</v>
      </c>
      <c r="ES57" s="533">
        <v>0</v>
      </c>
      <c r="ET57" s="533">
        <v>0</v>
      </c>
      <c r="EU57" s="533">
        <v>0</v>
      </c>
      <c r="EV57" s="533">
        <v>0</v>
      </c>
      <c r="EW57" s="533">
        <v>0</v>
      </c>
      <c r="EX57" s="533">
        <v>0</v>
      </c>
      <c r="EY57" s="533">
        <v>0</v>
      </c>
      <c r="EZ57" s="533">
        <v>0</v>
      </c>
      <c r="FA57" s="533">
        <v>0</v>
      </c>
      <c r="FB57" s="533">
        <v>0</v>
      </c>
      <c r="FC57" s="533">
        <v>0</v>
      </c>
      <c r="FD57" s="533">
        <v>0</v>
      </c>
      <c r="FE57" s="533">
        <v>0</v>
      </c>
      <c r="FF57" s="533">
        <v>0</v>
      </c>
      <c r="FG57" s="533">
        <v>0</v>
      </c>
      <c r="FH57" s="533">
        <v>0</v>
      </c>
      <c r="FI57" s="533">
        <v>0</v>
      </c>
      <c r="FJ57" s="533">
        <v>0</v>
      </c>
      <c r="FK57" s="533">
        <v>0</v>
      </c>
      <c r="FL57" s="533">
        <v>0</v>
      </c>
      <c r="FM57" s="533">
        <v>0</v>
      </c>
      <c r="FN57" s="533">
        <v>0</v>
      </c>
      <c r="FO57" s="533">
        <v>0</v>
      </c>
      <c r="FP57" s="533">
        <v>0</v>
      </c>
      <c r="FQ57" s="533">
        <v>0</v>
      </c>
      <c r="FR57" s="533">
        <v>0</v>
      </c>
      <c r="FS57" s="533">
        <v>0</v>
      </c>
      <c r="FT57" s="533">
        <v>0</v>
      </c>
      <c r="FU57" s="533">
        <v>0</v>
      </c>
      <c r="FV57" s="533">
        <v>0</v>
      </c>
      <c r="FW57" s="533">
        <v>0</v>
      </c>
      <c r="FX57" s="533">
        <v>0</v>
      </c>
      <c r="FY57" s="533">
        <v>0</v>
      </c>
      <c r="FZ57" s="533">
        <v>0</v>
      </c>
      <c r="GA57" s="533">
        <v>0</v>
      </c>
      <c r="GB57" s="533">
        <v>0</v>
      </c>
      <c r="GC57" s="533">
        <v>0</v>
      </c>
      <c r="GD57" s="533">
        <v>0</v>
      </c>
      <c r="GE57" s="533">
        <v>0</v>
      </c>
      <c r="GF57" s="533">
        <v>0</v>
      </c>
      <c r="GG57" s="533">
        <v>0</v>
      </c>
      <c r="GH57" s="533">
        <v>0</v>
      </c>
      <c r="GI57" s="533">
        <v>0</v>
      </c>
      <c r="GJ57" s="533">
        <v>0</v>
      </c>
      <c r="GK57" s="533">
        <v>0</v>
      </c>
      <c r="GL57" s="533">
        <v>0</v>
      </c>
      <c r="GM57" s="533">
        <v>0</v>
      </c>
      <c r="GN57" s="533">
        <v>0</v>
      </c>
      <c r="GO57" s="533">
        <v>0</v>
      </c>
      <c r="GP57" s="533">
        <v>0</v>
      </c>
      <c r="GQ57" s="533">
        <v>0</v>
      </c>
      <c r="GR57" s="533">
        <v>0</v>
      </c>
      <c r="GS57" s="533">
        <v>0</v>
      </c>
      <c r="GT57" s="533">
        <v>0</v>
      </c>
      <c r="GU57" s="533">
        <v>0</v>
      </c>
      <c r="GV57" s="533">
        <v>0</v>
      </c>
      <c r="GW57" s="533">
        <v>0</v>
      </c>
      <c r="GX57" s="533">
        <v>0</v>
      </c>
      <c r="GY57" s="533">
        <v>0</v>
      </c>
      <c r="GZ57" s="533">
        <v>0</v>
      </c>
      <c r="HA57" s="533">
        <v>0</v>
      </c>
      <c r="HB57" s="533">
        <v>0</v>
      </c>
      <c r="HC57" s="533">
        <v>0</v>
      </c>
      <c r="HD57" s="533">
        <v>0</v>
      </c>
      <c r="HE57" s="533">
        <v>0</v>
      </c>
      <c r="HF57" s="533">
        <v>0</v>
      </c>
      <c r="HG57" s="533">
        <v>0</v>
      </c>
      <c r="HH57" s="533">
        <v>0</v>
      </c>
      <c r="HI57" s="533">
        <v>0</v>
      </c>
      <c r="HJ57" s="533">
        <v>0</v>
      </c>
      <c r="HK57" s="533">
        <v>0</v>
      </c>
      <c r="HL57" s="533">
        <v>0</v>
      </c>
      <c r="HM57" s="533">
        <v>0</v>
      </c>
      <c r="HN57" s="533">
        <v>0</v>
      </c>
      <c r="HO57" s="533">
        <v>0</v>
      </c>
      <c r="HP57" s="533">
        <v>0</v>
      </c>
      <c r="HQ57" s="533">
        <v>0</v>
      </c>
      <c r="HR57" s="533">
        <v>0</v>
      </c>
      <c r="HS57" s="533">
        <v>0</v>
      </c>
      <c r="HT57" s="533">
        <v>0</v>
      </c>
      <c r="HU57" s="533">
        <v>0</v>
      </c>
      <c r="HV57" s="533">
        <v>0</v>
      </c>
      <c r="HW57" s="533">
        <v>0</v>
      </c>
      <c r="HX57" s="533">
        <v>0</v>
      </c>
      <c r="HY57" s="533">
        <v>0</v>
      </c>
      <c r="HZ57" s="533">
        <v>0</v>
      </c>
      <c r="IA57" s="533">
        <v>0</v>
      </c>
      <c r="IB57" s="533">
        <v>0</v>
      </c>
      <c r="IC57" s="533">
        <v>0</v>
      </c>
      <c r="ID57" s="533">
        <v>0</v>
      </c>
      <c r="IE57" s="533">
        <v>0</v>
      </c>
      <c r="IF57" s="533">
        <v>0</v>
      </c>
      <c r="IG57" s="533">
        <v>0</v>
      </c>
      <c r="IH57" s="533">
        <v>0</v>
      </c>
      <c r="II57" s="533">
        <v>0</v>
      </c>
      <c r="IJ57" s="533">
        <v>0</v>
      </c>
      <c r="IK57" s="533">
        <v>0</v>
      </c>
      <c r="IL57" s="533">
        <v>0</v>
      </c>
      <c r="IM57" s="533">
        <v>0</v>
      </c>
      <c r="IN57" s="533">
        <v>0</v>
      </c>
      <c r="IO57" s="533">
        <v>0</v>
      </c>
      <c r="IP57" s="533">
        <v>0</v>
      </c>
      <c r="IQ57" s="533">
        <v>0</v>
      </c>
      <c r="IV57" s="91"/>
    </row>
    <row r="58" spans="1:256" s="510" customFormat="1" ht="25.5" customHeight="1" x14ac:dyDescent="0.2">
      <c r="A58" s="511">
        <v>232</v>
      </c>
      <c r="B58" s="516" t="s">
        <v>1668</v>
      </c>
      <c r="C58" s="513">
        <f t="shared" si="16"/>
        <v>0</v>
      </c>
      <c r="D58" s="514">
        <v>0</v>
      </c>
      <c r="E58" s="514">
        <v>0</v>
      </c>
      <c r="F58" s="514">
        <v>0</v>
      </c>
      <c r="G58" s="514">
        <v>0</v>
      </c>
      <c r="H58" s="514">
        <v>0</v>
      </c>
      <c r="I58" s="514">
        <v>0</v>
      </c>
      <c r="J58" s="514">
        <v>0</v>
      </c>
      <c r="K58" s="514">
        <v>0</v>
      </c>
      <c r="L58" s="514">
        <v>0</v>
      </c>
      <c r="M58" s="514">
        <v>0</v>
      </c>
      <c r="N58" s="514">
        <v>0</v>
      </c>
      <c r="O58" s="515">
        <v>0</v>
      </c>
      <c r="P58" s="532">
        <v>0</v>
      </c>
      <c r="Q58" s="533">
        <v>0</v>
      </c>
      <c r="R58" s="533">
        <v>0</v>
      </c>
      <c r="S58" s="533">
        <v>0</v>
      </c>
      <c r="T58" s="533">
        <v>0</v>
      </c>
      <c r="U58" s="533">
        <v>0</v>
      </c>
      <c r="V58" s="533">
        <v>0</v>
      </c>
      <c r="W58" s="533">
        <v>0</v>
      </c>
      <c r="X58" s="533">
        <v>0</v>
      </c>
      <c r="Y58" s="533">
        <v>0</v>
      </c>
      <c r="Z58" s="533">
        <v>0</v>
      </c>
      <c r="AA58" s="533">
        <v>0</v>
      </c>
      <c r="AB58" s="533">
        <v>0</v>
      </c>
      <c r="AC58" s="533">
        <v>0</v>
      </c>
      <c r="AD58" s="533">
        <v>0</v>
      </c>
      <c r="AE58" s="533">
        <v>0</v>
      </c>
      <c r="AF58" s="533">
        <v>0</v>
      </c>
      <c r="AG58" s="533">
        <v>0</v>
      </c>
      <c r="AH58" s="533">
        <v>0</v>
      </c>
      <c r="AI58" s="533">
        <v>0</v>
      </c>
      <c r="AJ58" s="533">
        <v>0</v>
      </c>
      <c r="AK58" s="533">
        <v>0</v>
      </c>
      <c r="AL58" s="533">
        <v>0</v>
      </c>
      <c r="AM58" s="533">
        <v>0</v>
      </c>
      <c r="AN58" s="533">
        <v>0</v>
      </c>
      <c r="AO58" s="533">
        <v>0</v>
      </c>
      <c r="AP58" s="533">
        <v>0</v>
      </c>
      <c r="AQ58" s="533">
        <v>0</v>
      </c>
      <c r="AR58" s="533">
        <v>0</v>
      </c>
      <c r="AS58" s="533">
        <v>0</v>
      </c>
      <c r="AT58" s="533">
        <v>0</v>
      </c>
      <c r="AU58" s="533">
        <v>0</v>
      </c>
      <c r="AV58" s="533">
        <v>0</v>
      </c>
      <c r="AW58" s="533">
        <v>0</v>
      </c>
      <c r="AX58" s="533">
        <v>0</v>
      </c>
      <c r="AY58" s="533">
        <v>0</v>
      </c>
      <c r="AZ58" s="533">
        <v>0</v>
      </c>
      <c r="BA58" s="533">
        <v>0</v>
      </c>
      <c r="BB58" s="533">
        <v>0</v>
      </c>
      <c r="BC58" s="533">
        <v>0</v>
      </c>
      <c r="BD58" s="533">
        <v>0</v>
      </c>
      <c r="BE58" s="533">
        <v>0</v>
      </c>
      <c r="BF58" s="533">
        <v>0</v>
      </c>
      <c r="BG58" s="533">
        <v>0</v>
      </c>
      <c r="BH58" s="533">
        <v>0</v>
      </c>
      <c r="BI58" s="533">
        <v>0</v>
      </c>
      <c r="BJ58" s="533">
        <v>0</v>
      </c>
      <c r="BK58" s="533">
        <v>0</v>
      </c>
      <c r="BL58" s="533">
        <v>0</v>
      </c>
      <c r="BM58" s="533">
        <v>0</v>
      </c>
      <c r="BN58" s="533">
        <v>0</v>
      </c>
      <c r="BO58" s="533">
        <v>0</v>
      </c>
      <c r="BP58" s="533">
        <v>0</v>
      </c>
      <c r="BQ58" s="533">
        <v>0</v>
      </c>
      <c r="BR58" s="533">
        <v>0</v>
      </c>
      <c r="BS58" s="533">
        <v>0</v>
      </c>
      <c r="BT58" s="533">
        <v>0</v>
      </c>
      <c r="BU58" s="533">
        <v>0</v>
      </c>
      <c r="BV58" s="533">
        <v>0</v>
      </c>
      <c r="BW58" s="533">
        <v>0</v>
      </c>
      <c r="BX58" s="533">
        <v>0</v>
      </c>
      <c r="BY58" s="533">
        <v>0</v>
      </c>
      <c r="BZ58" s="533">
        <v>0</v>
      </c>
      <c r="CA58" s="533">
        <v>0</v>
      </c>
      <c r="CB58" s="533">
        <v>0</v>
      </c>
      <c r="CC58" s="533">
        <v>0</v>
      </c>
      <c r="CD58" s="533">
        <v>0</v>
      </c>
      <c r="CE58" s="533">
        <v>0</v>
      </c>
      <c r="CF58" s="533">
        <v>0</v>
      </c>
      <c r="CG58" s="533">
        <v>0</v>
      </c>
      <c r="CH58" s="533">
        <v>0</v>
      </c>
      <c r="CI58" s="533">
        <v>0</v>
      </c>
      <c r="CJ58" s="533">
        <v>0</v>
      </c>
      <c r="CK58" s="533">
        <v>0</v>
      </c>
      <c r="CL58" s="533">
        <v>0</v>
      </c>
      <c r="CM58" s="533">
        <v>0</v>
      </c>
      <c r="CN58" s="533">
        <v>0</v>
      </c>
      <c r="CO58" s="533">
        <v>0</v>
      </c>
      <c r="CP58" s="533">
        <v>0</v>
      </c>
      <c r="CQ58" s="533">
        <v>0</v>
      </c>
      <c r="CR58" s="533">
        <v>0</v>
      </c>
      <c r="CS58" s="533">
        <v>0</v>
      </c>
      <c r="CT58" s="533">
        <v>0</v>
      </c>
      <c r="CU58" s="533">
        <v>0</v>
      </c>
      <c r="CV58" s="533">
        <v>0</v>
      </c>
      <c r="CW58" s="533">
        <v>0</v>
      </c>
      <c r="CX58" s="533">
        <v>0</v>
      </c>
      <c r="CY58" s="533">
        <v>0</v>
      </c>
      <c r="CZ58" s="533">
        <v>0</v>
      </c>
      <c r="DA58" s="533">
        <v>0</v>
      </c>
      <c r="DB58" s="533">
        <v>0</v>
      </c>
      <c r="DC58" s="533">
        <v>0</v>
      </c>
      <c r="DD58" s="533">
        <v>0</v>
      </c>
      <c r="DE58" s="533">
        <v>0</v>
      </c>
      <c r="DF58" s="533">
        <v>0</v>
      </c>
      <c r="DG58" s="533">
        <v>0</v>
      </c>
      <c r="DH58" s="533">
        <v>0</v>
      </c>
      <c r="DI58" s="533">
        <v>0</v>
      </c>
      <c r="DJ58" s="533">
        <v>0</v>
      </c>
      <c r="DK58" s="533">
        <v>0</v>
      </c>
      <c r="DL58" s="533">
        <v>0</v>
      </c>
      <c r="DM58" s="533">
        <v>0</v>
      </c>
      <c r="DN58" s="533">
        <v>0</v>
      </c>
      <c r="DO58" s="533">
        <v>0</v>
      </c>
      <c r="DP58" s="533">
        <v>0</v>
      </c>
      <c r="DQ58" s="533">
        <v>0</v>
      </c>
      <c r="DR58" s="533">
        <v>0</v>
      </c>
      <c r="DS58" s="533">
        <v>0</v>
      </c>
      <c r="DT58" s="533">
        <v>0</v>
      </c>
      <c r="DU58" s="533">
        <v>0</v>
      </c>
      <c r="DV58" s="533">
        <v>0</v>
      </c>
      <c r="DW58" s="533">
        <v>0</v>
      </c>
      <c r="DX58" s="533">
        <v>0</v>
      </c>
      <c r="DY58" s="533">
        <v>0</v>
      </c>
      <c r="DZ58" s="533">
        <v>0</v>
      </c>
      <c r="EA58" s="533">
        <v>0</v>
      </c>
      <c r="EB58" s="533">
        <v>0</v>
      </c>
      <c r="EC58" s="533">
        <v>0</v>
      </c>
      <c r="ED58" s="533">
        <v>0</v>
      </c>
      <c r="EE58" s="533">
        <v>0</v>
      </c>
      <c r="EF58" s="533">
        <v>0</v>
      </c>
      <c r="EG58" s="533">
        <v>0</v>
      </c>
      <c r="EH58" s="533">
        <v>0</v>
      </c>
      <c r="EI58" s="533">
        <v>0</v>
      </c>
      <c r="EJ58" s="533">
        <v>0</v>
      </c>
      <c r="EK58" s="533">
        <v>0</v>
      </c>
      <c r="EL58" s="533">
        <v>0</v>
      </c>
      <c r="EM58" s="533">
        <v>0</v>
      </c>
      <c r="EN58" s="533">
        <v>0</v>
      </c>
      <c r="EO58" s="533">
        <v>0</v>
      </c>
      <c r="EP58" s="533">
        <v>0</v>
      </c>
      <c r="EQ58" s="533">
        <v>0</v>
      </c>
      <c r="ER58" s="533">
        <v>0</v>
      </c>
      <c r="ES58" s="533">
        <v>0</v>
      </c>
      <c r="ET58" s="533">
        <v>0</v>
      </c>
      <c r="EU58" s="533">
        <v>0</v>
      </c>
      <c r="EV58" s="533">
        <v>0</v>
      </c>
      <c r="EW58" s="533">
        <v>0</v>
      </c>
      <c r="EX58" s="533">
        <v>0</v>
      </c>
      <c r="EY58" s="533">
        <v>0</v>
      </c>
      <c r="EZ58" s="533">
        <v>0</v>
      </c>
      <c r="FA58" s="533">
        <v>0</v>
      </c>
      <c r="FB58" s="533">
        <v>0</v>
      </c>
      <c r="FC58" s="533">
        <v>0</v>
      </c>
      <c r="FD58" s="533">
        <v>0</v>
      </c>
      <c r="FE58" s="533">
        <v>0</v>
      </c>
      <c r="FF58" s="533">
        <v>0</v>
      </c>
      <c r="FG58" s="533">
        <v>0</v>
      </c>
      <c r="FH58" s="533">
        <v>0</v>
      </c>
      <c r="FI58" s="533">
        <v>0</v>
      </c>
      <c r="FJ58" s="533">
        <v>0</v>
      </c>
      <c r="FK58" s="533">
        <v>0</v>
      </c>
      <c r="FL58" s="533">
        <v>0</v>
      </c>
      <c r="FM58" s="533">
        <v>0</v>
      </c>
      <c r="FN58" s="533">
        <v>0</v>
      </c>
      <c r="FO58" s="533">
        <v>0</v>
      </c>
      <c r="FP58" s="533">
        <v>0</v>
      </c>
      <c r="FQ58" s="533">
        <v>0</v>
      </c>
      <c r="FR58" s="533">
        <v>0</v>
      </c>
      <c r="FS58" s="533">
        <v>0</v>
      </c>
      <c r="FT58" s="533">
        <v>0</v>
      </c>
      <c r="FU58" s="533">
        <v>0</v>
      </c>
      <c r="FV58" s="533">
        <v>0</v>
      </c>
      <c r="FW58" s="533">
        <v>0</v>
      </c>
      <c r="FX58" s="533">
        <v>0</v>
      </c>
      <c r="FY58" s="533">
        <v>0</v>
      </c>
      <c r="FZ58" s="533">
        <v>0</v>
      </c>
      <c r="GA58" s="533">
        <v>0</v>
      </c>
      <c r="GB58" s="533">
        <v>0</v>
      </c>
      <c r="GC58" s="533">
        <v>0</v>
      </c>
      <c r="GD58" s="533">
        <v>0</v>
      </c>
      <c r="GE58" s="533">
        <v>0</v>
      </c>
      <c r="GF58" s="533">
        <v>0</v>
      </c>
      <c r="GG58" s="533">
        <v>0</v>
      </c>
      <c r="GH58" s="533">
        <v>0</v>
      </c>
      <c r="GI58" s="533">
        <v>0</v>
      </c>
      <c r="GJ58" s="533">
        <v>0</v>
      </c>
      <c r="GK58" s="533">
        <v>0</v>
      </c>
      <c r="GL58" s="533">
        <v>0</v>
      </c>
      <c r="GM58" s="533">
        <v>0</v>
      </c>
      <c r="GN58" s="533">
        <v>0</v>
      </c>
      <c r="GO58" s="533">
        <v>0</v>
      </c>
      <c r="GP58" s="533">
        <v>0</v>
      </c>
      <c r="GQ58" s="533">
        <v>0</v>
      </c>
      <c r="GR58" s="533">
        <v>0</v>
      </c>
      <c r="GS58" s="533">
        <v>0</v>
      </c>
      <c r="GT58" s="533">
        <v>0</v>
      </c>
      <c r="GU58" s="533">
        <v>0</v>
      </c>
      <c r="GV58" s="533">
        <v>0</v>
      </c>
      <c r="GW58" s="533">
        <v>0</v>
      </c>
      <c r="GX58" s="533">
        <v>0</v>
      </c>
      <c r="GY58" s="533">
        <v>0</v>
      </c>
      <c r="GZ58" s="533">
        <v>0</v>
      </c>
      <c r="HA58" s="533">
        <v>0</v>
      </c>
      <c r="HB58" s="533">
        <v>0</v>
      </c>
      <c r="HC58" s="533">
        <v>0</v>
      </c>
      <c r="HD58" s="533">
        <v>0</v>
      </c>
      <c r="HE58" s="533">
        <v>0</v>
      </c>
      <c r="HF58" s="533">
        <v>0</v>
      </c>
      <c r="HG58" s="533">
        <v>0</v>
      </c>
      <c r="HH58" s="533">
        <v>0</v>
      </c>
      <c r="HI58" s="533">
        <v>0</v>
      </c>
      <c r="HJ58" s="533">
        <v>0</v>
      </c>
      <c r="HK58" s="533">
        <v>0</v>
      </c>
      <c r="HL58" s="533">
        <v>0</v>
      </c>
      <c r="HM58" s="533">
        <v>0</v>
      </c>
      <c r="HN58" s="533">
        <v>0</v>
      </c>
      <c r="HO58" s="533">
        <v>0</v>
      </c>
      <c r="HP58" s="533">
        <v>0</v>
      </c>
      <c r="HQ58" s="533">
        <v>0</v>
      </c>
      <c r="HR58" s="533">
        <v>0</v>
      </c>
      <c r="HS58" s="533">
        <v>0</v>
      </c>
      <c r="HT58" s="533">
        <v>0</v>
      </c>
      <c r="HU58" s="533">
        <v>0</v>
      </c>
      <c r="HV58" s="533">
        <v>0</v>
      </c>
      <c r="HW58" s="533">
        <v>0</v>
      </c>
      <c r="HX58" s="533">
        <v>0</v>
      </c>
      <c r="HY58" s="533">
        <v>0</v>
      </c>
      <c r="HZ58" s="533">
        <v>0</v>
      </c>
      <c r="IA58" s="533">
        <v>0</v>
      </c>
      <c r="IB58" s="533">
        <v>0</v>
      </c>
      <c r="IC58" s="533">
        <v>0</v>
      </c>
      <c r="ID58" s="533">
        <v>0</v>
      </c>
      <c r="IE58" s="533">
        <v>0</v>
      </c>
      <c r="IF58" s="533">
        <v>0</v>
      </c>
      <c r="IG58" s="533">
        <v>0</v>
      </c>
      <c r="IH58" s="533">
        <v>0</v>
      </c>
      <c r="II58" s="533">
        <v>0</v>
      </c>
      <c r="IJ58" s="533">
        <v>0</v>
      </c>
      <c r="IK58" s="533">
        <v>0</v>
      </c>
      <c r="IL58" s="533">
        <v>0</v>
      </c>
      <c r="IM58" s="533">
        <v>0</v>
      </c>
      <c r="IN58" s="533">
        <v>0</v>
      </c>
      <c r="IO58" s="533">
        <v>0</v>
      </c>
      <c r="IP58" s="533">
        <v>0</v>
      </c>
      <c r="IQ58" s="533">
        <v>0</v>
      </c>
      <c r="IV58" s="91"/>
    </row>
    <row r="59" spans="1:256" s="510" customFormat="1" ht="25.5" x14ac:dyDescent="0.2">
      <c r="A59" s="511">
        <v>233</v>
      </c>
      <c r="B59" s="516" t="s">
        <v>1669</v>
      </c>
      <c r="C59" s="513">
        <f t="shared" si="16"/>
        <v>0</v>
      </c>
      <c r="D59" s="514">
        <v>0</v>
      </c>
      <c r="E59" s="514">
        <v>0</v>
      </c>
      <c r="F59" s="514">
        <v>0</v>
      </c>
      <c r="G59" s="514">
        <v>0</v>
      </c>
      <c r="H59" s="514">
        <v>0</v>
      </c>
      <c r="I59" s="514">
        <v>0</v>
      </c>
      <c r="J59" s="514">
        <v>0</v>
      </c>
      <c r="K59" s="514">
        <v>0</v>
      </c>
      <c r="L59" s="514">
        <v>0</v>
      </c>
      <c r="M59" s="514">
        <v>0</v>
      </c>
      <c r="N59" s="514">
        <v>0</v>
      </c>
      <c r="O59" s="515">
        <v>0</v>
      </c>
      <c r="P59" s="532">
        <v>0</v>
      </c>
      <c r="Q59" s="533">
        <v>0</v>
      </c>
      <c r="R59" s="533">
        <v>0</v>
      </c>
      <c r="S59" s="533">
        <v>0</v>
      </c>
      <c r="T59" s="533">
        <v>0</v>
      </c>
      <c r="U59" s="533">
        <v>0</v>
      </c>
      <c r="V59" s="533">
        <v>0</v>
      </c>
      <c r="W59" s="533">
        <v>0</v>
      </c>
      <c r="X59" s="533">
        <v>0</v>
      </c>
      <c r="Y59" s="533">
        <v>0</v>
      </c>
      <c r="Z59" s="533">
        <v>0</v>
      </c>
      <c r="AA59" s="533">
        <v>0</v>
      </c>
      <c r="AB59" s="533">
        <v>0</v>
      </c>
      <c r="AC59" s="533">
        <v>0</v>
      </c>
      <c r="AD59" s="533">
        <v>0</v>
      </c>
      <c r="AE59" s="533">
        <v>0</v>
      </c>
      <c r="AF59" s="533">
        <v>0</v>
      </c>
      <c r="AG59" s="533">
        <v>0</v>
      </c>
      <c r="AH59" s="533">
        <v>0</v>
      </c>
      <c r="AI59" s="533">
        <v>0</v>
      </c>
      <c r="AJ59" s="533">
        <v>0</v>
      </c>
      <c r="AK59" s="533">
        <v>0</v>
      </c>
      <c r="AL59" s="533">
        <v>0</v>
      </c>
      <c r="AM59" s="533">
        <v>0</v>
      </c>
      <c r="AN59" s="533">
        <v>0</v>
      </c>
      <c r="AO59" s="533">
        <v>0</v>
      </c>
      <c r="AP59" s="533">
        <v>0</v>
      </c>
      <c r="AQ59" s="533">
        <v>0</v>
      </c>
      <c r="AR59" s="533">
        <v>0</v>
      </c>
      <c r="AS59" s="533">
        <v>0</v>
      </c>
      <c r="AT59" s="533">
        <v>0</v>
      </c>
      <c r="AU59" s="533">
        <v>0</v>
      </c>
      <c r="AV59" s="533">
        <v>0</v>
      </c>
      <c r="AW59" s="533">
        <v>0</v>
      </c>
      <c r="AX59" s="533">
        <v>0</v>
      </c>
      <c r="AY59" s="533">
        <v>0</v>
      </c>
      <c r="AZ59" s="533">
        <v>0</v>
      </c>
      <c r="BA59" s="533">
        <v>0</v>
      </c>
      <c r="BB59" s="533">
        <v>0</v>
      </c>
      <c r="BC59" s="533">
        <v>0</v>
      </c>
      <c r="BD59" s="533">
        <v>0</v>
      </c>
      <c r="BE59" s="533">
        <v>0</v>
      </c>
      <c r="BF59" s="533">
        <v>0</v>
      </c>
      <c r="BG59" s="533">
        <v>0</v>
      </c>
      <c r="BH59" s="533">
        <v>0</v>
      </c>
      <c r="BI59" s="533">
        <v>0</v>
      </c>
      <c r="BJ59" s="533">
        <v>0</v>
      </c>
      <c r="BK59" s="533">
        <v>0</v>
      </c>
      <c r="BL59" s="533">
        <v>0</v>
      </c>
      <c r="BM59" s="533">
        <v>0</v>
      </c>
      <c r="BN59" s="533">
        <v>0</v>
      </c>
      <c r="BO59" s="533">
        <v>0</v>
      </c>
      <c r="BP59" s="533">
        <v>0</v>
      </c>
      <c r="BQ59" s="533">
        <v>0</v>
      </c>
      <c r="BR59" s="533">
        <v>0</v>
      </c>
      <c r="BS59" s="533">
        <v>0</v>
      </c>
      <c r="BT59" s="533">
        <v>0</v>
      </c>
      <c r="BU59" s="533">
        <v>0</v>
      </c>
      <c r="BV59" s="533">
        <v>0</v>
      </c>
      <c r="BW59" s="533">
        <v>0</v>
      </c>
      <c r="BX59" s="533">
        <v>0</v>
      </c>
      <c r="BY59" s="533">
        <v>0</v>
      </c>
      <c r="BZ59" s="533">
        <v>0</v>
      </c>
      <c r="CA59" s="533">
        <v>0</v>
      </c>
      <c r="CB59" s="533">
        <v>0</v>
      </c>
      <c r="CC59" s="533">
        <v>0</v>
      </c>
      <c r="CD59" s="533">
        <v>0</v>
      </c>
      <c r="CE59" s="533">
        <v>0</v>
      </c>
      <c r="CF59" s="533">
        <v>0</v>
      </c>
      <c r="CG59" s="533">
        <v>0</v>
      </c>
      <c r="CH59" s="533">
        <v>0</v>
      </c>
      <c r="CI59" s="533">
        <v>0</v>
      </c>
      <c r="CJ59" s="533">
        <v>0</v>
      </c>
      <c r="CK59" s="533">
        <v>0</v>
      </c>
      <c r="CL59" s="533">
        <v>0</v>
      </c>
      <c r="CM59" s="533">
        <v>0</v>
      </c>
      <c r="CN59" s="533">
        <v>0</v>
      </c>
      <c r="CO59" s="533">
        <v>0</v>
      </c>
      <c r="CP59" s="533">
        <v>0</v>
      </c>
      <c r="CQ59" s="533">
        <v>0</v>
      </c>
      <c r="CR59" s="533">
        <v>0</v>
      </c>
      <c r="CS59" s="533">
        <v>0</v>
      </c>
      <c r="CT59" s="533">
        <v>0</v>
      </c>
      <c r="CU59" s="533">
        <v>0</v>
      </c>
      <c r="CV59" s="533">
        <v>0</v>
      </c>
      <c r="CW59" s="533">
        <v>0</v>
      </c>
      <c r="CX59" s="533">
        <v>0</v>
      </c>
      <c r="CY59" s="533">
        <v>0</v>
      </c>
      <c r="CZ59" s="533">
        <v>0</v>
      </c>
      <c r="DA59" s="533">
        <v>0</v>
      </c>
      <c r="DB59" s="533">
        <v>0</v>
      </c>
      <c r="DC59" s="533">
        <v>0</v>
      </c>
      <c r="DD59" s="533">
        <v>0</v>
      </c>
      <c r="DE59" s="533">
        <v>0</v>
      </c>
      <c r="DF59" s="533">
        <v>0</v>
      </c>
      <c r="DG59" s="533">
        <v>0</v>
      </c>
      <c r="DH59" s="533">
        <v>0</v>
      </c>
      <c r="DI59" s="533">
        <v>0</v>
      </c>
      <c r="DJ59" s="533">
        <v>0</v>
      </c>
      <c r="DK59" s="533">
        <v>0</v>
      </c>
      <c r="DL59" s="533">
        <v>0</v>
      </c>
      <c r="DM59" s="533">
        <v>0</v>
      </c>
      <c r="DN59" s="533">
        <v>0</v>
      </c>
      <c r="DO59" s="533">
        <v>0</v>
      </c>
      <c r="DP59" s="533">
        <v>0</v>
      </c>
      <c r="DQ59" s="533">
        <v>0</v>
      </c>
      <c r="DR59" s="533">
        <v>0</v>
      </c>
      <c r="DS59" s="533">
        <v>0</v>
      </c>
      <c r="DT59" s="533">
        <v>0</v>
      </c>
      <c r="DU59" s="533">
        <v>0</v>
      </c>
      <c r="DV59" s="533">
        <v>0</v>
      </c>
      <c r="DW59" s="533">
        <v>0</v>
      </c>
      <c r="DX59" s="533">
        <v>0</v>
      </c>
      <c r="DY59" s="533">
        <v>0</v>
      </c>
      <c r="DZ59" s="533">
        <v>0</v>
      </c>
      <c r="EA59" s="533">
        <v>0</v>
      </c>
      <c r="EB59" s="533">
        <v>0</v>
      </c>
      <c r="EC59" s="533">
        <v>0</v>
      </c>
      <c r="ED59" s="533">
        <v>0</v>
      </c>
      <c r="EE59" s="533">
        <v>0</v>
      </c>
      <c r="EF59" s="533">
        <v>0</v>
      </c>
      <c r="EG59" s="533">
        <v>0</v>
      </c>
      <c r="EH59" s="533">
        <v>0</v>
      </c>
      <c r="EI59" s="533">
        <v>0</v>
      </c>
      <c r="EJ59" s="533">
        <v>0</v>
      </c>
      <c r="EK59" s="533">
        <v>0</v>
      </c>
      <c r="EL59" s="533">
        <v>0</v>
      </c>
      <c r="EM59" s="533">
        <v>0</v>
      </c>
      <c r="EN59" s="533">
        <v>0</v>
      </c>
      <c r="EO59" s="533">
        <v>0</v>
      </c>
      <c r="EP59" s="533">
        <v>0</v>
      </c>
      <c r="EQ59" s="533">
        <v>0</v>
      </c>
      <c r="ER59" s="533">
        <v>0</v>
      </c>
      <c r="ES59" s="533">
        <v>0</v>
      </c>
      <c r="ET59" s="533">
        <v>0</v>
      </c>
      <c r="EU59" s="533">
        <v>0</v>
      </c>
      <c r="EV59" s="533">
        <v>0</v>
      </c>
      <c r="EW59" s="533">
        <v>0</v>
      </c>
      <c r="EX59" s="533">
        <v>0</v>
      </c>
      <c r="EY59" s="533">
        <v>0</v>
      </c>
      <c r="EZ59" s="533">
        <v>0</v>
      </c>
      <c r="FA59" s="533">
        <v>0</v>
      </c>
      <c r="FB59" s="533">
        <v>0</v>
      </c>
      <c r="FC59" s="533">
        <v>0</v>
      </c>
      <c r="FD59" s="533">
        <v>0</v>
      </c>
      <c r="FE59" s="533">
        <v>0</v>
      </c>
      <c r="FF59" s="533">
        <v>0</v>
      </c>
      <c r="FG59" s="533">
        <v>0</v>
      </c>
      <c r="FH59" s="533">
        <v>0</v>
      </c>
      <c r="FI59" s="533">
        <v>0</v>
      </c>
      <c r="FJ59" s="533">
        <v>0</v>
      </c>
      <c r="FK59" s="533">
        <v>0</v>
      </c>
      <c r="FL59" s="533">
        <v>0</v>
      </c>
      <c r="FM59" s="533">
        <v>0</v>
      </c>
      <c r="FN59" s="533">
        <v>0</v>
      </c>
      <c r="FO59" s="533">
        <v>0</v>
      </c>
      <c r="FP59" s="533">
        <v>0</v>
      </c>
      <c r="FQ59" s="533">
        <v>0</v>
      </c>
      <c r="FR59" s="533">
        <v>0</v>
      </c>
      <c r="FS59" s="533">
        <v>0</v>
      </c>
      <c r="FT59" s="533">
        <v>0</v>
      </c>
      <c r="FU59" s="533">
        <v>0</v>
      </c>
      <c r="FV59" s="533">
        <v>0</v>
      </c>
      <c r="FW59" s="533">
        <v>0</v>
      </c>
      <c r="FX59" s="533">
        <v>0</v>
      </c>
      <c r="FY59" s="533">
        <v>0</v>
      </c>
      <c r="FZ59" s="533">
        <v>0</v>
      </c>
      <c r="GA59" s="533">
        <v>0</v>
      </c>
      <c r="GB59" s="533">
        <v>0</v>
      </c>
      <c r="GC59" s="533">
        <v>0</v>
      </c>
      <c r="GD59" s="533">
        <v>0</v>
      </c>
      <c r="GE59" s="533">
        <v>0</v>
      </c>
      <c r="GF59" s="533">
        <v>0</v>
      </c>
      <c r="GG59" s="533">
        <v>0</v>
      </c>
      <c r="GH59" s="533">
        <v>0</v>
      </c>
      <c r="GI59" s="533">
        <v>0</v>
      </c>
      <c r="GJ59" s="533">
        <v>0</v>
      </c>
      <c r="GK59" s="533">
        <v>0</v>
      </c>
      <c r="GL59" s="533">
        <v>0</v>
      </c>
      <c r="GM59" s="533">
        <v>0</v>
      </c>
      <c r="GN59" s="533">
        <v>0</v>
      </c>
      <c r="GO59" s="533">
        <v>0</v>
      </c>
      <c r="GP59" s="533">
        <v>0</v>
      </c>
      <c r="GQ59" s="533">
        <v>0</v>
      </c>
      <c r="GR59" s="533">
        <v>0</v>
      </c>
      <c r="GS59" s="533">
        <v>0</v>
      </c>
      <c r="GT59" s="533">
        <v>0</v>
      </c>
      <c r="GU59" s="533">
        <v>0</v>
      </c>
      <c r="GV59" s="533">
        <v>0</v>
      </c>
      <c r="GW59" s="533">
        <v>0</v>
      </c>
      <c r="GX59" s="533">
        <v>0</v>
      </c>
      <c r="GY59" s="533">
        <v>0</v>
      </c>
      <c r="GZ59" s="533">
        <v>0</v>
      </c>
      <c r="HA59" s="533">
        <v>0</v>
      </c>
      <c r="HB59" s="533">
        <v>0</v>
      </c>
      <c r="HC59" s="533">
        <v>0</v>
      </c>
      <c r="HD59" s="533">
        <v>0</v>
      </c>
      <c r="HE59" s="533">
        <v>0</v>
      </c>
      <c r="HF59" s="533">
        <v>0</v>
      </c>
      <c r="HG59" s="533">
        <v>0</v>
      </c>
      <c r="HH59" s="533">
        <v>0</v>
      </c>
      <c r="HI59" s="533">
        <v>0</v>
      </c>
      <c r="HJ59" s="533">
        <v>0</v>
      </c>
      <c r="HK59" s="533">
        <v>0</v>
      </c>
      <c r="HL59" s="533">
        <v>0</v>
      </c>
      <c r="HM59" s="533">
        <v>0</v>
      </c>
      <c r="HN59" s="533">
        <v>0</v>
      </c>
      <c r="HO59" s="533">
        <v>0</v>
      </c>
      <c r="HP59" s="533">
        <v>0</v>
      </c>
      <c r="HQ59" s="533">
        <v>0</v>
      </c>
      <c r="HR59" s="533">
        <v>0</v>
      </c>
      <c r="HS59" s="533">
        <v>0</v>
      </c>
      <c r="HT59" s="533">
        <v>0</v>
      </c>
      <c r="HU59" s="533">
        <v>0</v>
      </c>
      <c r="HV59" s="533">
        <v>0</v>
      </c>
      <c r="HW59" s="533">
        <v>0</v>
      </c>
      <c r="HX59" s="533">
        <v>0</v>
      </c>
      <c r="HY59" s="533">
        <v>0</v>
      </c>
      <c r="HZ59" s="533">
        <v>0</v>
      </c>
      <c r="IA59" s="533">
        <v>0</v>
      </c>
      <c r="IB59" s="533">
        <v>0</v>
      </c>
      <c r="IC59" s="533">
        <v>0</v>
      </c>
      <c r="ID59" s="533">
        <v>0</v>
      </c>
      <c r="IE59" s="533">
        <v>0</v>
      </c>
      <c r="IF59" s="533">
        <v>0</v>
      </c>
      <c r="IG59" s="533">
        <v>0</v>
      </c>
      <c r="IH59" s="533">
        <v>0</v>
      </c>
      <c r="II59" s="533">
        <v>0</v>
      </c>
      <c r="IJ59" s="533">
        <v>0</v>
      </c>
      <c r="IK59" s="533">
        <v>0</v>
      </c>
      <c r="IL59" s="533">
        <v>0</v>
      </c>
      <c r="IM59" s="533">
        <v>0</v>
      </c>
      <c r="IN59" s="533">
        <v>0</v>
      </c>
      <c r="IO59" s="533">
        <v>0</v>
      </c>
      <c r="IP59" s="533">
        <v>0</v>
      </c>
      <c r="IQ59" s="533">
        <v>0</v>
      </c>
      <c r="IV59" s="91"/>
    </row>
    <row r="60" spans="1:256" s="510" customFormat="1" ht="28.5" customHeight="1" x14ac:dyDescent="0.2">
      <c r="A60" s="511">
        <v>234</v>
      </c>
      <c r="B60" s="522" t="s">
        <v>1670</v>
      </c>
      <c r="C60" s="513">
        <f t="shared" si="16"/>
        <v>0</v>
      </c>
      <c r="D60" s="514">
        <v>0</v>
      </c>
      <c r="E60" s="514">
        <v>0</v>
      </c>
      <c r="F60" s="514">
        <v>0</v>
      </c>
      <c r="G60" s="514">
        <v>0</v>
      </c>
      <c r="H60" s="514">
        <v>0</v>
      </c>
      <c r="I60" s="514">
        <v>0</v>
      </c>
      <c r="J60" s="514">
        <v>0</v>
      </c>
      <c r="K60" s="514">
        <v>0</v>
      </c>
      <c r="L60" s="514">
        <v>0</v>
      </c>
      <c r="M60" s="514">
        <v>0</v>
      </c>
      <c r="N60" s="514">
        <v>0</v>
      </c>
      <c r="O60" s="515">
        <v>0</v>
      </c>
      <c r="P60" s="532">
        <v>0</v>
      </c>
      <c r="Q60" s="533">
        <v>0</v>
      </c>
      <c r="R60" s="533">
        <v>0</v>
      </c>
      <c r="S60" s="533">
        <v>0</v>
      </c>
      <c r="T60" s="533">
        <v>0</v>
      </c>
      <c r="U60" s="533">
        <v>0</v>
      </c>
      <c r="V60" s="533">
        <v>0</v>
      </c>
      <c r="W60" s="533">
        <v>0</v>
      </c>
      <c r="X60" s="533">
        <v>0</v>
      </c>
      <c r="Y60" s="533">
        <v>0</v>
      </c>
      <c r="Z60" s="533">
        <v>0</v>
      </c>
      <c r="AA60" s="533">
        <v>0</v>
      </c>
      <c r="AB60" s="533">
        <v>0</v>
      </c>
      <c r="AC60" s="533">
        <v>0</v>
      </c>
      <c r="AD60" s="533">
        <v>0</v>
      </c>
      <c r="AE60" s="533">
        <v>0</v>
      </c>
      <c r="AF60" s="533">
        <v>0</v>
      </c>
      <c r="AG60" s="533">
        <v>0</v>
      </c>
      <c r="AH60" s="533">
        <v>0</v>
      </c>
      <c r="AI60" s="533">
        <v>0</v>
      </c>
      <c r="AJ60" s="533">
        <v>0</v>
      </c>
      <c r="AK60" s="533">
        <v>0</v>
      </c>
      <c r="AL60" s="533">
        <v>0</v>
      </c>
      <c r="AM60" s="533">
        <v>0</v>
      </c>
      <c r="AN60" s="533">
        <v>0</v>
      </c>
      <c r="AO60" s="533">
        <v>0</v>
      </c>
      <c r="AP60" s="533">
        <v>0</v>
      </c>
      <c r="AQ60" s="533">
        <v>0</v>
      </c>
      <c r="AR60" s="533">
        <v>0</v>
      </c>
      <c r="AS60" s="533">
        <v>0</v>
      </c>
      <c r="AT60" s="533">
        <v>0</v>
      </c>
      <c r="AU60" s="533">
        <v>0</v>
      </c>
      <c r="AV60" s="533">
        <v>0</v>
      </c>
      <c r="AW60" s="533">
        <v>0</v>
      </c>
      <c r="AX60" s="533">
        <v>0</v>
      </c>
      <c r="AY60" s="533">
        <v>0</v>
      </c>
      <c r="AZ60" s="533">
        <v>0</v>
      </c>
      <c r="BA60" s="533">
        <v>0</v>
      </c>
      <c r="BB60" s="533">
        <v>0</v>
      </c>
      <c r="BC60" s="533">
        <v>0</v>
      </c>
      <c r="BD60" s="533">
        <v>0</v>
      </c>
      <c r="BE60" s="533">
        <v>0</v>
      </c>
      <c r="BF60" s="533">
        <v>0</v>
      </c>
      <c r="BG60" s="533">
        <v>0</v>
      </c>
      <c r="BH60" s="533">
        <v>0</v>
      </c>
      <c r="BI60" s="533">
        <v>0</v>
      </c>
      <c r="BJ60" s="533">
        <v>0</v>
      </c>
      <c r="BK60" s="533">
        <v>0</v>
      </c>
      <c r="BL60" s="533">
        <v>0</v>
      </c>
      <c r="BM60" s="533">
        <v>0</v>
      </c>
      <c r="BN60" s="533">
        <v>0</v>
      </c>
      <c r="BO60" s="533">
        <v>0</v>
      </c>
      <c r="BP60" s="533">
        <v>0</v>
      </c>
      <c r="BQ60" s="533">
        <v>0</v>
      </c>
      <c r="BR60" s="533">
        <v>0</v>
      </c>
      <c r="BS60" s="533">
        <v>0</v>
      </c>
      <c r="BT60" s="533">
        <v>0</v>
      </c>
      <c r="BU60" s="533">
        <v>0</v>
      </c>
      <c r="BV60" s="533">
        <v>0</v>
      </c>
      <c r="BW60" s="533">
        <v>0</v>
      </c>
      <c r="BX60" s="533">
        <v>0</v>
      </c>
      <c r="BY60" s="533">
        <v>0</v>
      </c>
      <c r="BZ60" s="533">
        <v>0</v>
      </c>
      <c r="CA60" s="533">
        <v>0</v>
      </c>
      <c r="CB60" s="533">
        <v>0</v>
      </c>
      <c r="CC60" s="533">
        <v>0</v>
      </c>
      <c r="CD60" s="533">
        <v>0</v>
      </c>
      <c r="CE60" s="533">
        <v>0</v>
      </c>
      <c r="CF60" s="533">
        <v>0</v>
      </c>
      <c r="CG60" s="533">
        <v>0</v>
      </c>
      <c r="CH60" s="533">
        <v>0</v>
      </c>
      <c r="CI60" s="533">
        <v>0</v>
      </c>
      <c r="CJ60" s="533">
        <v>0</v>
      </c>
      <c r="CK60" s="533">
        <v>0</v>
      </c>
      <c r="CL60" s="533">
        <v>0</v>
      </c>
      <c r="CM60" s="533">
        <v>0</v>
      </c>
      <c r="CN60" s="533">
        <v>0</v>
      </c>
      <c r="CO60" s="533">
        <v>0</v>
      </c>
      <c r="CP60" s="533">
        <v>0</v>
      </c>
      <c r="CQ60" s="533">
        <v>0</v>
      </c>
      <c r="CR60" s="533">
        <v>0</v>
      </c>
      <c r="CS60" s="533">
        <v>0</v>
      </c>
      <c r="CT60" s="533">
        <v>0</v>
      </c>
      <c r="CU60" s="533">
        <v>0</v>
      </c>
      <c r="CV60" s="533">
        <v>0</v>
      </c>
      <c r="CW60" s="533">
        <v>0</v>
      </c>
      <c r="CX60" s="533">
        <v>0</v>
      </c>
      <c r="CY60" s="533">
        <v>0</v>
      </c>
      <c r="CZ60" s="533">
        <v>0</v>
      </c>
      <c r="DA60" s="533">
        <v>0</v>
      </c>
      <c r="DB60" s="533">
        <v>0</v>
      </c>
      <c r="DC60" s="533">
        <v>0</v>
      </c>
      <c r="DD60" s="533">
        <v>0</v>
      </c>
      <c r="DE60" s="533">
        <v>0</v>
      </c>
      <c r="DF60" s="533">
        <v>0</v>
      </c>
      <c r="DG60" s="533">
        <v>0</v>
      </c>
      <c r="DH60" s="533">
        <v>0</v>
      </c>
      <c r="DI60" s="533">
        <v>0</v>
      </c>
      <c r="DJ60" s="533">
        <v>0</v>
      </c>
      <c r="DK60" s="533">
        <v>0</v>
      </c>
      <c r="DL60" s="533">
        <v>0</v>
      </c>
      <c r="DM60" s="533">
        <v>0</v>
      </c>
      <c r="DN60" s="533">
        <v>0</v>
      </c>
      <c r="DO60" s="533">
        <v>0</v>
      </c>
      <c r="DP60" s="533">
        <v>0</v>
      </c>
      <c r="DQ60" s="533">
        <v>0</v>
      </c>
      <c r="DR60" s="533">
        <v>0</v>
      </c>
      <c r="DS60" s="533">
        <v>0</v>
      </c>
      <c r="DT60" s="533">
        <v>0</v>
      </c>
      <c r="DU60" s="533">
        <v>0</v>
      </c>
      <c r="DV60" s="533">
        <v>0</v>
      </c>
      <c r="DW60" s="533">
        <v>0</v>
      </c>
      <c r="DX60" s="533">
        <v>0</v>
      </c>
      <c r="DY60" s="533">
        <v>0</v>
      </c>
      <c r="DZ60" s="533">
        <v>0</v>
      </c>
      <c r="EA60" s="533">
        <v>0</v>
      </c>
      <c r="EB60" s="533">
        <v>0</v>
      </c>
      <c r="EC60" s="533">
        <v>0</v>
      </c>
      <c r="ED60" s="533">
        <v>0</v>
      </c>
      <c r="EE60" s="533">
        <v>0</v>
      </c>
      <c r="EF60" s="533">
        <v>0</v>
      </c>
      <c r="EG60" s="533">
        <v>0</v>
      </c>
      <c r="EH60" s="533">
        <v>0</v>
      </c>
      <c r="EI60" s="533">
        <v>0</v>
      </c>
      <c r="EJ60" s="533">
        <v>0</v>
      </c>
      <c r="EK60" s="533">
        <v>0</v>
      </c>
      <c r="EL60" s="533">
        <v>0</v>
      </c>
      <c r="EM60" s="533">
        <v>0</v>
      </c>
      <c r="EN60" s="533">
        <v>0</v>
      </c>
      <c r="EO60" s="533">
        <v>0</v>
      </c>
      <c r="EP60" s="533">
        <v>0</v>
      </c>
      <c r="EQ60" s="533">
        <v>0</v>
      </c>
      <c r="ER60" s="533">
        <v>0</v>
      </c>
      <c r="ES60" s="533">
        <v>0</v>
      </c>
      <c r="ET60" s="533">
        <v>0</v>
      </c>
      <c r="EU60" s="533">
        <v>0</v>
      </c>
      <c r="EV60" s="533">
        <v>0</v>
      </c>
      <c r="EW60" s="533">
        <v>0</v>
      </c>
      <c r="EX60" s="533">
        <v>0</v>
      </c>
      <c r="EY60" s="533">
        <v>0</v>
      </c>
      <c r="EZ60" s="533">
        <v>0</v>
      </c>
      <c r="FA60" s="533">
        <v>0</v>
      </c>
      <c r="FB60" s="533">
        <v>0</v>
      </c>
      <c r="FC60" s="533">
        <v>0</v>
      </c>
      <c r="FD60" s="533">
        <v>0</v>
      </c>
      <c r="FE60" s="533">
        <v>0</v>
      </c>
      <c r="FF60" s="533">
        <v>0</v>
      </c>
      <c r="FG60" s="533">
        <v>0</v>
      </c>
      <c r="FH60" s="533">
        <v>0</v>
      </c>
      <c r="FI60" s="533">
        <v>0</v>
      </c>
      <c r="FJ60" s="533">
        <v>0</v>
      </c>
      <c r="FK60" s="533">
        <v>0</v>
      </c>
      <c r="FL60" s="533">
        <v>0</v>
      </c>
      <c r="FM60" s="533">
        <v>0</v>
      </c>
      <c r="FN60" s="533">
        <v>0</v>
      </c>
      <c r="FO60" s="533">
        <v>0</v>
      </c>
      <c r="FP60" s="533">
        <v>0</v>
      </c>
      <c r="FQ60" s="533">
        <v>0</v>
      </c>
      <c r="FR60" s="533">
        <v>0</v>
      </c>
      <c r="FS60" s="533">
        <v>0</v>
      </c>
      <c r="FT60" s="533">
        <v>0</v>
      </c>
      <c r="FU60" s="533">
        <v>0</v>
      </c>
      <c r="FV60" s="533">
        <v>0</v>
      </c>
      <c r="FW60" s="533">
        <v>0</v>
      </c>
      <c r="FX60" s="533">
        <v>0</v>
      </c>
      <c r="FY60" s="533">
        <v>0</v>
      </c>
      <c r="FZ60" s="533">
        <v>0</v>
      </c>
      <c r="GA60" s="533">
        <v>0</v>
      </c>
      <c r="GB60" s="533">
        <v>0</v>
      </c>
      <c r="GC60" s="533">
        <v>0</v>
      </c>
      <c r="GD60" s="533">
        <v>0</v>
      </c>
      <c r="GE60" s="533">
        <v>0</v>
      </c>
      <c r="GF60" s="533">
        <v>0</v>
      </c>
      <c r="GG60" s="533">
        <v>0</v>
      </c>
      <c r="GH60" s="533">
        <v>0</v>
      </c>
      <c r="GI60" s="533">
        <v>0</v>
      </c>
      <c r="GJ60" s="533">
        <v>0</v>
      </c>
      <c r="GK60" s="533">
        <v>0</v>
      </c>
      <c r="GL60" s="533">
        <v>0</v>
      </c>
      <c r="GM60" s="533">
        <v>0</v>
      </c>
      <c r="GN60" s="533">
        <v>0</v>
      </c>
      <c r="GO60" s="533">
        <v>0</v>
      </c>
      <c r="GP60" s="533">
        <v>0</v>
      </c>
      <c r="GQ60" s="533">
        <v>0</v>
      </c>
      <c r="GR60" s="533">
        <v>0</v>
      </c>
      <c r="GS60" s="533">
        <v>0</v>
      </c>
      <c r="GT60" s="533">
        <v>0</v>
      </c>
      <c r="GU60" s="533">
        <v>0</v>
      </c>
      <c r="GV60" s="533">
        <v>0</v>
      </c>
      <c r="GW60" s="533">
        <v>0</v>
      </c>
      <c r="GX60" s="533">
        <v>0</v>
      </c>
      <c r="GY60" s="533">
        <v>0</v>
      </c>
      <c r="GZ60" s="533">
        <v>0</v>
      </c>
      <c r="HA60" s="533">
        <v>0</v>
      </c>
      <c r="HB60" s="533">
        <v>0</v>
      </c>
      <c r="HC60" s="533">
        <v>0</v>
      </c>
      <c r="HD60" s="533">
        <v>0</v>
      </c>
      <c r="HE60" s="533">
        <v>0</v>
      </c>
      <c r="HF60" s="533">
        <v>0</v>
      </c>
      <c r="HG60" s="533">
        <v>0</v>
      </c>
      <c r="HH60" s="533">
        <v>0</v>
      </c>
      <c r="HI60" s="533">
        <v>0</v>
      </c>
      <c r="HJ60" s="533">
        <v>0</v>
      </c>
      <c r="HK60" s="533">
        <v>0</v>
      </c>
      <c r="HL60" s="533">
        <v>0</v>
      </c>
      <c r="HM60" s="533">
        <v>0</v>
      </c>
      <c r="HN60" s="533">
        <v>0</v>
      </c>
      <c r="HO60" s="533">
        <v>0</v>
      </c>
      <c r="HP60" s="533">
        <v>0</v>
      </c>
      <c r="HQ60" s="533">
        <v>0</v>
      </c>
      <c r="HR60" s="533">
        <v>0</v>
      </c>
      <c r="HS60" s="533">
        <v>0</v>
      </c>
      <c r="HT60" s="533">
        <v>0</v>
      </c>
      <c r="HU60" s="533">
        <v>0</v>
      </c>
      <c r="HV60" s="533">
        <v>0</v>
      </c>
      <c r="HW60" s="533">
        <v>0</v>
      </c>
      <c r="HX60" s="533">
        <v>0</v>
      </c>
      <c r="HY60" s="533">
        <v>0</v>
      </c>
      <c r="HZ60" s="533">
        <v>0</v>
      </c>
      <c r="IA60" s="533">
        <v>0</v>
      </c>
      <c r="IB60" s="533">
        <v>0</v>
      </c>
      <c r="IC60" s="533">
        <v>0</v>
      </c>
      <c r="ID60" s="533">
        <v>0</v>
      </c>
      <c r="IE60" s="533">
        <v>0</v>
      </c>
      <c r="IF60" s="533">
        <v>0</v>
      </c>
      <c r="IG60" s="533">
        <v>0</v>
      </c>
      <c r="IH60" s="533">
        <v>0</v>
      </c>
      <c r="II60" s="533">
        <v>0</v>
      </c>
      <c r="IJ60" s="533">
        <v>0</v>
      </c>
      <c r="IK60" s="533">
        <v>0</v>
      </c>
      <c r="IL60" s="533">
        <v>0</v>
      </c>
      <c r="IM60" s="533">
        <v>0</v>
      </c>
      <c r="IN60" s="533">
        <v>0</v>
      </c>
      <c r="IO60" s="533">
        <v>0</v>
      </c>
      <c r="IP60" s="533">
        <v>0</v>
      </c>
      <c r="IQ60" s="533">
        <v>0</v>
      </c>
      <c r="IV60" s="91"/>
    </row>
    <row r="61" spans="1:256" s="510" customFormat="1" ht="25.5" x14ac:dyDescent="0.2">
      <c r="A61" s="511">
        <v>235</v>
      </c>
      <c r="B61" s="516" t="s">
        <v>299</v>
      </c>
      <c r="C61" s="513">
        <f t="shared" si="16"/>
        <v>24500</v>
      </c>
      <c r="D61" s="514">
        <v>1592.5</v>
      </c>
      <c r="E61" s="514">
        <v>1715.0000000000002</v>
      </c>
      <c r="F61" s="514">
        <v>1960</v>
      </c>
      <c r="G61" s="514">
        <v>2205</v>
      </c>
      <c r="H61" s="514">
        <v>2327.5</v>
      </c>
      <c r="I61" s="514">
        <v>2033.5</v>
      </c>
      <c r="J61" s="514">
        <v>2131.5</v>
      </c>
      <c r="K61" s="514">
        <v>2082.5</v>
      </c>
      <c r="L61" s="514">
        <v>2205</v>
      </c>
      <c r="M61" s="514">
        <v>2205</v>
      </c>
      <c r="N61" s="514">
        <v>2695</v>
      </c>
      <c r="O61" s="515">
        <v>1347.5</v>
      </c>
      <c r="P61" s="532">
        <v>0</v>
      </c>
      <c r="Q61" s="533">
        <v>0</v>
      </c>
      <c r="R61" s="533">
        <v>0</v>
      </c>
      <c r="S61" s="533">
        <v>0</v>
      </c>
      <c r="T61" s="533">
        <v>0</v>
      </c>
      <c r="U61" s="533">
        <v>0</v>
      </c>
      <c r="V61" s="533">
        <v>0</v>
      </c>
      <c r="W61" s="533">
        <v>0</v>
      </c>
      <c r="X61" s="533">
        <v>0</v>
      </c>
      <c r="Y61" s="533">
        <v>0</v>
      </c>
      <c r="Z61" s="533">
        <v>0</v>
      </c>
      <c r="AA61" s="533">
        <v>0</v>
      </c>
      <c r="AB61" s="533">
        <v>0</v>
      </c>
      <c r="AC61" s="533">
        <v>0</v>
      </c>
      <c r="AD61" s="533">
        <v>0</v>
      </c>
      <c r="AE61" s="533">
        <v>0</v>
      </c>
      <c r="AF61" s="533">
        <v>0</v>
      </c>
      <c r="AG61" s="533">
        <v>0</v>
      </c>
      <c r="AH61" s="533">
        <v>0</v>
      </c>
      <c r="AI61" s="533">
        <v>0</v>
      </c>
      <c r="AJ61" s="533">
        <v>0</v>
      </c>
      <c r="AK61" s="533">
        <v>0</v>
      </c>
      <c r="AL61" s="533">
        <v>0</v>
      </c>
      <c r="AM61" s="533">
        <v>0</v>
      </c>
      <c r="AN61" s="533">
        <v>0</v>
      </c>
      <c r="AO61" s="533">
        <v>0</v>
      </c>
      <c r="AP61" s="533">
        <v>0</v>
      </c>
      <c r="AQ61" s="533">
        <v>0</v>
      </c>
      <c r="AR61" s="533">
        <v>0</v>
      </c>
      <c r="AS61" s="533">
        <v>0</v>
      </c>
      <c r="AT61" s="533">
        <v>0</v>
      </c>
      <c r="AU61" s="533">
        <v>0</v>
      </c>
      <c r="AV61" s="533">
        <v>0</v>
      </c>
      <c r="AW61" s="533">
        <v>0</v>
      </c>
      <c r="AX61" s="533">
        <v>0</v>
      </c>
      <c r="AY61" s="533">
        <v>0</v>
      </c>
      <c r="AZ61" s="533">
        <v>0</v>
      </c>
      <c r="BA61" s="533">
        <v>0</v>
      </c>
      <c r="BB61" s="533">
        <v>0</v>
      </c>
      <c r="BC61" s="533">
        <v>0</v>
      </c>
      <c r="BD61" s="533">
        <v>0</v>
      </c>
      <c r="BE61" s="533">
        <v>0</v>
      </c>
      <c r="BF61" s="533">
        <v>0</v>
      </c>
      <c r="BG61" s="533">
        <v>0</v>
      </c>
      <c r="BH61" s="533">
        <v>0</v>
      </c>
      <c r="BI61" s="533">
        <v>0</v>
      </c>
      <c r="BJ61" s="533">
        <v>0</v>
      </c>
      <c r="BK61" s="533">
        <v>0</v>
      </c>
      <c r="BL61" s="533">
        <v>0</v>
      </c>
      <c r="BM61" s="533">
        <v>0</v>
      </c>
      <c r="BN61" s="533">
        <v>0</v>
      </c>
      <c r="BO61" s="533">
        <v>0</v>
      </c>
      <c r="BP61" s="533">
        <v>0</v>
      </c>
      <c r="BQ61" s="533">
        <v>0</v>
      </c>
      <c r="BR61" s="533">
        <v>0</v>
      </c>
      <c r="BS61" s="533">
        <v>0</v>
      </c>
      <c r="BT61" s="533">
        <v>0</v>
      </c>
      <c r="BU61" s="533">
        <v>0</v>
      </c>
      <c r="BV61" s="533">
        <v>0</v>
      </c>
      <c r="BW61" s="533">
        <v>0</v>
      </c>
      <c r="BX61" s="533">
        <v>0</v>
      </c>
      <c r="BY61" s="533">
        <v>0</v>
      </c>
      <c r="BZ61" s="533">
        <v>0</v>
      </c>
      <c r="CA61" s="533">
        <v>0</v>
      </c>
      <c r="CB61" s="533">
        <v>0</v>
      </c>
      <c r="CC61" s="533">
        <v>0</v>
      </c>
      <c r="CD61" s="533">
        <v>0</v>
      </c>
      <c r="CE61" s="533">
        <v>0</v>
      </c>
      <c r="CF61" s="533">
        <v>0</v>
      </c>
      <c r="CG61" s="533">
        <v>0</v>
      </c>
      <c r="CH61" s="533">
        <v>0</v>
      </c>
      <c r="CI61" s="533">
        <v>0</v>
      </c>
      <c r="CJ61" s="533">
        <v>0</v>
      </c>
      <c r="CK61" s="533">
        <v>0</v>
      </c>
      <c r="CL61" s="533">
        <v>0</v>
      </c>
      <c r="CM61" s="533">
        <v>0</v>
      </c>
      <c r="CN61" s="533">
        <v>0</v>
      </c>
      <c r="CO61" s="533">
        <v>0</v>
      </c>
      <c r="CP61" s="533">
        <v>0</v>
      </c>
      <c r="CQ61" s="533">
        <v>0</v>
      </c>
      <c r="CR61" s="533">
        <v>0</v>
      </c>
      <c r="CS61" s="533">
        <v>0</v>
      </c>
      <c r="CT61" s="533">
        <v>0</v>
      </c>
      <c r="CU61" s="533">
        <v>0</v>
      </c>
      <c r="CV61" s="533">
        <v>0</v>
      </c>
      <c r="CW61" s="533">
        <v>0</v>
      </c>
      <c r="CX61" s="533">
        <v>0</v>
      </c>
      <c r="CY61" s="533">
        <v>0</v>
      </c>
      <c r="CZ61" s="533">
        <v>0</v>
      </c>
      <c r="DA61" s="533">
        <v>0</v>
      </c>
      <c r="DB61" s="533">
        <v>0</v>
      </c>
      <c r="DC61" s="533">
        <v>0</v>
      </c>
      <c r="DD61" s="533">
        <v>0</v>
      </c>
      <c r="DE61" s="533">
        <v>0</v>
      </c>
      <c r="DF61" s="533">
        <v>0</v>
      </c>
      <c r="DG61" s="533">
        <v>0</v>
      </c>
      <c r="DH61" s="533">
        <v>0</v>
      </c>
      <c r="DI61" s="533">
        <v>0</v>
      </c>
      <c r="DJ61" s="533">
        <v>0</v>
      </c>
      <c r="DK61" s="533">
        <v>0</v>
      </c>
      <c r="DL61" s="533">
        <v>0</v>
      </c>
      <c r="DM61" s="533">
        <v>0</v>
      </c>
      <c r="DN61" s="533">
        <v>0</v>
      </c>
      <c r="DO61" s="533">
        <v>0</v>
      </c>
      <c r="DP61" s="533">
        <v>0</v>
      </c>
      <c r="DQ61" s="533">
        <v>0</v>
      </c>
      <c r="DR61" s="533">
        <v>0</v>
      </c>
      <c r="DS61" s="533">
        <v>0</v>
      </c>
      <c r="DT61" s="533">
        <v>0</v>
      </c>
      <c r="DU61" s="533">
        <v>0</v>
      </c>
      <c r="DV61" s="533">
        <v>0</v>
      </c>
      <c r="DW61" s="533">
        <v>0</v>
      </c>
      <c r="DX61" s="533">
        <v>0</v>
      </c>
      <c r="DY61" s="533">
        <v>0</v>
      </c>
      <c r="DZ61" s="533">
        <v>0</v>
      </c>
      <c r="EA61" s="533">
        <v>0</v>
      </c>
      <c r="EB61" s="533">
        <v>0</v>
      </c>
      <c r="EC61" s="533">
        <v>0</v>
      </c>
      <c r="ED61" s="533">
        <v>0</v>
      </c>
      <c r="EE61" s="533">
        <v>0</v>
      </c>
      <c r="EF61" s="533">
        <v>0</v>
      </c>
      <c r="EG61" s="533">
        <v>0</v>
      </c>
      <c r="EH61" s="533">
        <v>0</v>
      </c>
      <c r="EI61" s="533">
        <v>0</v>
      </c>
      <c r="EJ61" s="533">
        <v>0</v>
      </c>
      <c r="EK61" s="533">
        <v>0</v>
      </c>
      <c r="EL61" s="533">
        <v>0</v>
      </c>
      <c r="EM61" s="533">
        <v>0</v>
      </c>
      <c r="EN61" s="533">
        <v>0</v>
      </c>
      <c r="EO61" s="533">
        <v>0</v>
      </c>
      <c r="EP61" s="533">
        <v>0</v>
      </c>
      <c r="EQ61" s="533">
        <v>0</v>
      </c>
      <c r="ER61" s="533">
        <v>0</v>
      </c>
      <c r="ES61" s="533">
        <v>0</v>
      </c>
      <c r="ET61" s="533">
        <v>0</v>
      </c>
      <c r="EU61" s="533">
        <v>0</v>
      </c>
      <c r="EV61" s="533">
        <v>0</v>
      </c>
      <c r="EW61" s="533">
        <v>0</v>
      </c>
      <c r="EX61" s="533">
        <v>0</v>
      </c>
      <c r="EY61" s="533">
        <v>0</v>
      </c>
      <c r="EZ61" s="533">
        <v>0</v>
      </c>
      <c r="FA61" s="533">
        <v>0</v>
      </c>
      <c r="FB61" s="533">
        <v>0</v>
      </c>
      <c r="FC61" s="533">
        <v>0</v>
      </c>
      <c r="FD61" s="533">
        <v>0</v>
      </c>
      <c r="FE61" s="533">
        <v>0</v>
      </c>
      <c r="FF61" s="533">
        <v>0</v>
      </c>
      <c r="FG61" s="533">
        <v>0</v>
      </c>
      <c r="FH61" s="533">
        <v>0</v>
      </c>
      <c r="FI61" s="533">
        <v>0</v>
      </c>
      <c r="FJ61" s="533">
        <v>0</v>
      </c>
      <c r="FK61" s="533">
        <v>0</v>
      </c>
      <c r="FL61" s="533">
        <v>0</v>
      </c>
      <c r="FM61" s="533">
        <v>0</v>
      </c>
      <c r="FN61" s="533">
        <v>0</v>
      </c>
      <c r="FO61" s="533">
        <v>0</v>
      </c>
      <c r="FP61" s="533">
        <v>0</v>
      </c>
      <c r="FQ61" s="533">
        <v>0</v>
      </c>
      <c r="FR61" s="533">
        <v>0</v>
      </c>
      <c r="FS61" s="533">
        <v>0</v>
      </c>
      <c r="FT61" s="533">
        <v>0</v>
      </c>
      <c r="FU61" s="533">
        <v>0</v>
      </c>
      <c r="FV61" s="533">
        <v>0</v>
      </c>
      <c r="FW61" s="533">
        <v>0</v>
      </c>
      <c r="FX61" s="533">
        <v>0</v>
      </c>
      <c r="FY61" s="533">
        <v>0</v>
      </c>
      <c r="FZ61" s="533">
        <v>0</v>
      </c>
      <c r="GA61" s="533">
        <v>0</v>
      </c>
      <c r="GB61" s="533">
        <v>0</v>
      </c>
      <c r="GC61" s="533">
        <v>0</v>
      </c>
      <c r="GD61" s="533">
        <v>0</v>
      </c>
      <c r="GE61" s="533">
        <v>0</v>
      </c>
      <c r="GF61" s="533">
        <v>0</v>
      </c>
      <c r="GG61" s="533">
        <v>0</v>
      </c>
      <c r="GH61" s="533">
        <v>0</v>
      </c>
      <c r="GI61" s="533">
        <v>0</v>
      </c>
      <c r="GJ61" s="533">
        <v>0</v>
      </c>
      <c r="GK61" s="533">
        <v>0</v>
      </c>
      <c r="GL61" s="533">
        <v>0</v>
      </c>
      <c r="GM61" s="533">
        <v>0</v>
      </c>
      <c r="GN61" s="533">
        <v>0</v>
      </c>
      <c r="GO61" s="533">
        <v>0</v>
      </c>
      <c r="GP61" s="533">
        <v>0</v>
      </c>
      <c r="GQ61" s="533">
        <v>0</v>
      </c>
      <c r="GR61" s="533">
        <v>0</v>
      </c>
      <c r="GS61" s="533">
        <v>0</v>
      </c>
      <c r="GT61" s="533">
        <v>0</v>
      </c>
      <c r="GU61" s="533">
        <v>0</v>
      </c>
      <c r="GV61" s="533">
        <v>0</v>
      </c>
      <c r="GW61" s="533">
        <v>0</v>
      </c>
      <c r="GX61" s="533">
        <v>0</v>
      </c>
      <c r="GY61" s="533">
        <v>0</v>
      </c>
      <c r="GZ61" s="533">
        <v>0</v>
      </c>
      <c r="HA61" s="533">
        <v>0</v>
      </c>
      <c r="HB61" s="533">
        <v>0</v>
      </c>
      <c r="HC61" s="533">
        <v>0</v>
      </c>
      <c r="HD61" s="533">
        <v>0</v>
      </c>
      <c r="HE61" s="533">
        <v>0</v>
      </c>
      <c r="HF61" s="533">
        <v>0</v>
      </c>
      <c r="HG61" s="533">
        <v>0</v>
      </c>
      <c r="HH61" s="533">
        <v>0</v>
      </c>
      <c r="HI61" s="533">
        <v>0</v>
      </c>
      <c r="HJ61" s="533">
        <v>0</v>
      </c>
      <c r="HK61" s="533">
        <v>0</v>
      </c>
      <c r="HL61" s="533">
        <v>0</v>
      </c>
      <c r="HM61" s="533">
        <v>0</v>
      </c>
      <c r="HN61" s="533">
        <v>0</v>
      </c>
      <c r="HO61" s="533">
        <v>0</v>
      </c>
      <c r="HP61" s="533">
        <v>0</v>
      </c>
      <c r="HQ61" s="533">
        <v>0</v>
      </c>
      <c r="HR61" s="533">
        <v>0</v>
      </c>
      <c r="HS61" s="533">
        <v>0</v>
      </c>
      <c r="HT61" s="533">
        <v>0</v>
      </c>
      <c r="HU61" s="533">
        <v>0</v>
      </c>
      <c r="HV61" s="533">
        <v>0</v>
      </c>
      <c r="HW61" s="533">
        <v>0</v>
      </c>
      <c r="HX61" s="533">
        <v>0</v>
      </c>
      <c r="HY61" s="533">
        <v>0</v>
      </c>
      <c r="HZ61" s="533">
        <v>0</v>
      </c>
      <c r="IA61" s="533">
        <v>0</v>
      </c>
      <c r="IB61" s="533">
        <v>0</v>
      </c>
      <c r="IC61" s="533">
        <v>0</v>
      </c>
      <c r="ID61" s="533">
        <v>0</v>
      </c>
      <c r="IE61" s="533">
        <v>0</v>
      </c>
      <c r="IF61" s="533">
        <v>0</v>
      </c>
      <c r="IG61" s="533">
        <v>0</v>
      </c>
      <c r="IH61" s="533">
        <v>0</v>
      </c>
      <c r="II61" s="533">
        <v>0</v>
      </c>
      <c r="IJ61" s="533">
        <v>0</v>
      </c>
      <c r="IK61" s="533">
        <v>0</v>
      </c>
      <c r="IL61" s="533">
        <v>0</v>
      </c>
      <c r="IM61" s="533">
        <v>0</v>
      </c>
      <c r="IN61" s="533">
        <v>0</v>
      </c>
      <c r="IO61" s="533">
        <v>0</v>
      </c>
      <c r="IP61" s="533">
        <v>0</v>
      </c>
      <c r="IQ61" s="533">
        <v>0</v>
      </c>
      <c r="IV61" s="91"/>
    </row>
    <row r="62" spans="1:256" s="510" customFormat="1" ht="25.5" x14ac:dyDescent="0.2">
      <c r="A62" s="511">
        <v>236</v>
      </c>
      <c r="B62" s="516" t="s">
        <v>300</v>
      </c>
      <c r="C62" s="513">
        <f t="shared" si="16"/>
        <v>12000</v>
      </c>
      <c r="D62" s="514">
        <v>780</v>
      </c>
      <c r="E62" s="514">
        <v>840.00000000000011</v>
      </c>
      <c r="F62" s="514">
        <v>960</v>
      </c>
      <c r="G62" s="514">
        <v>1080</v>
      </c>
      <c r="H62" s="514">
        <v>1140</v>
      </c>
      <c r="I62" s="514">
        <v>996</v>
      </c>
      <c r="J62" s="514">
        <v>1044</v>
      </c>
      <c r="K62" s="514">
        <v>1020.0000000000001</v>
      </c>
      <c r="L62" s="514">
        <v>1080</v>
      </c>
      <c r="M62" s="514">
        <v>1080</v>
      </c>
      <c r="N62" s="514">
        <v>1320</v>
      </c>
      <c r="O62" s="515">
        <v>660</v>
      </c>
      <c r="P62" s="532">
        <v>0</v>
      </c>
      <c r="Q62" s="533">
        <v>0</v>
      </c>
      <c r="R62" s="533">
        <v>0</v>
      </c>
      <c r="S62" s="533">
        <v>0</v>
      </c>
      <c r="T62" s="533">
        <v>0</v>
      </c>
      <c r="U62" s="533">
        <v>0</v>
      </c>
      <c r="V62" s="533">
        <v>0</v>
      </c>
      <c r="W62" s="533">
        <v>0</v>
      </c>
      <c r="X62" s="533">
        <v>0</v>
      </c>
      <c r="Y62" s="533">
        <v>0</v>
      </c>
      <c r="Z62" s="533">
        <v>0</v>
      </c>
      <c r="AA62" s="533">
        <v>0</v>
      </c>
      <c r="AB62" s="533">
        <v>0</v>
      </c>
      <c r="AC62" s="533">
        <v>0</v>
      </c>
      <c r="AD62" s="533">
        <v>0</v>
      </c>
      <c r="AE62" s="533">
        <v>0</v>
      </c>
      <c r="AF62" s="533">
        <v>0</v>
      </c>
      <c r="AG62" s="533">
        <v>0</v>
      </c>
      <c r="AH62" s="533">
        <v>0</v>
      </c>
      <c r="AI62" s="533">
        <v>0</v>
      </c>
      <c r="AJ62" s="533">
        <v>0</v>
      </c>
      <c r="AK62" s="533">
        <v>0</v>
      </c>
      <c r="AL62" s="533">
        <v>0</v>
      </c>
      <c r="AM62" s="533">
        <v>0</v>
      </c>
      <c r="AN62" s="533">
        <v>0</v>
      </c>
      <c r="AO62" s="533">
        <v>0</v>
      </c>
      <c r="AP62" s="533">
        <v>0</v>
      </c>
      <c r="AQ62" s="533">
        <v>0</v>
      </c>
      <c r="AR62" s="533">
        <v>0</v>
      </c>
      <c r="AS62" s="533">
        <v>0</v>
      </c>
      <c r="AT62" s="533">
        <v>0</v>
      </c>
      <c r="AU62" s="533">
        <v>0</v>
      </c>
      <c r="AV62" s="533">
        <v>0</v>
      </c>
      <c r="AW62" s="533">
        <v>0</v>
      </c>
      <c r="AX62" s="533">
        <v>0</v>
      </c>
      <c r="AY62" s="533">
        <v>0</v>
      </c>
      <c r="AZ62" s="533">
        <v>0</v>
      </c>
      <c r="BA62" s="533">
        <v>0</v>
      </c>
      <c r="BB62" s="533">
        <v>0</v>
      </c>
      <c r="BC62" s="533">
        <v>0</v>
      </c>
      <c r="BD62" s="533">
        <v>0</v>
      </c>
      <c r="BE62" s="533">
        <v>0</v>
      </c>
      <c r="BF62" s="533">
        <v>0</v>
      </c>
      <c r="BG62" s="533">
        <v>0</v>
      </c>
      <c r="BH62" s="533">
        <v>0</v>
      </c>
      <c r="BI62" s="533">
        <v>0</v>
      </c>
      <c r="BJ62" s="533">
        <v>0</v>
      </c>
      <c r="BK62" s="533">
        <v>0</v>
      </c>
      <c r="BL62" s="533">
        <v>0</v>
      </c>
      <c r="BM62" s="533">
        <v>0</v>
      </c>
      <c r="BN62" s="533">
        <v>0</v>
      </c>
      <c r="BO62" s="533">
        <v>0</v>
      </c>
      <c r="BP62" s="533">
        <v>0</v>
      </c>
      <c r="BQ62" s="533">
        <v>0</v>
      </c>
      <c r="BR62" s="533">
        <v>0</v>
      </c>
      <c r="BS62" s="533">
        <v>0</v>
      </c>
      <c r="BT62" s="533">
        <v>0</v>
      </c>
      <c r="BU62" s="533">
        <v>0</v>
      </c>
      <c r="BV62" s="533">
        <v>0</v>
      </c>
      <c r="BW62" s="533">
        <v>0</v>
      </c>
      <c r="BX62" s="533">
        <v>0</v>
      </c>
      <c r="BY62" s="533">
        <v>0</v>
      </c>
      <c r="BZ62" s="533">
        <v>0</v>
      </c>
      <c r="CA62" s="533">
        <v>0</v>
      </c>
      <c r="CB62" s="533">
        <v>0</v>
      </c>
      <c r="CC62" s="533">
        <v>0</v>
      </c>
      <c r="CD62" s="533">
        <v>0</v>
      </c>
      <c r="CE62" s="533">
        <v>0</v>
      </c>
      <c r="CF62" s="533">
        <v>0</v>
      </c>
      <c r="CG62" s="533">
        <v>0</v>
      </c>
      <c r="CH62" s="533">
        <v>0</v>
      </c>
      <c r="CI62" s="533">
        <v>0</v>
      </c>
      <c r="CJ62" s="533">
        <v>0</v>
      </c>
      <c r="CK62" s="533">
        <v>0</v>
      </c>
      <c r="CL62" s="533">
        <v>0</v>
      </c>
      <c r="CM62" s="533">
        <v>0</v>
      </c>
      <c r="CN62" s="533">
        <v>0</v>
      </c>
      <c r="CO62" s="533">
        <v>0</v>
      </c>
      <c r="CP62" s="533">
        <v>0</v>
      </c>
      <c r="CQ62" s="533">
        <v>0</v>
      </c>
      <c r="CR62" s="533">
        <v>0</v>
      </c>
      <c r="CS62" s="533">
        <v>0</v>
      </c>
      <c r="CT62" s="533">
        <v>0</v>
      </c>
      <c r="CU62" s="533">
        <v>0</v>
      </c>
      <c r="CV62" s="533">
        <v>0</v>
      </c>
      <c r="CW62" s="533">
        <v>0</v>
      </c>
      <c r="CX62" s="533">
        <v>0</v>
      </c>
      <c r="CY62" s="533">
        <v>0</v>
      </c>
      <c r="CZ62" s="533">
        <v>0</v>
      </c>
      <c r="DA62" s="533">
        <v>0</v>
      </c>
      <c r="DB62" s="533">
        <v>0</v>
      </c>
      <c r="DC62" s="533">
        <v>0</v>
      </c>
      <c r="DD62" s="533">
        <v>0</v>
      </c>
      <c r="DE62" s="533">
        <v>0</v>
      </c>
      <c r="DF62" s="533">
        <v>0</v>
      </c>
      <c r="DG62" s="533">
        <v>0</v>
      </c>
      <c r="DH62" s="533">
        <v>0</v>
      </c>
      <c r="DI62" s="533">
        <v>0</v>
      </c>
      <c r="DJ62" s="533">
        <v>0</v>
      </c>
      <c r="DK62" s="533">
        <v>0</v>
      </c>
      <c r="DL62" s="533">
        <v>0</v>
      </c>
      <c r="DM62" s="533">
        <v>0</v>
      </c>
      <c r="DN62" s="533">
        <v>0</v>
      </c>
      <c r="DO62" s="533">
        <v>0</v>
      </c>
      <c r="DP62" s="533">
        <v>0</v>
      </c>
      <c r="DQ62" s="533">
        <v>0</v>
      </c>
      <c r="DR62" s="533">
        <v>0</v>
      </c>
      <c r="DS62" s="533">
        <v>0</v>
      </c>
      <c r="DT62" s="533">
        <v>0</v>
      </c>
      <c r="DU62" s="533">
        <v>0</v>
      </c>
      <c r="DV62" s="533">
        <v>0</v>
      </c>
      <c r="DW62" s="533">
        <v>0</v>
      </c>
      <c r="DX62" s="533">
        <v>0</v>
      </c>
      <c r="DY62" s="533">
        <v>0</v>
      </c>
      <c r="DZ62" s="533">
        <v>0</v>
      </c>
      <c r="EA62" s="533">
        <v>0</v>
      </c>
      <c r="EB62" s="533">
        <v>0</v>
      </c>
      <c r="EC62" s="533">
        <v>0</v>
      </c>
      <c r="ED62" s="533">
        <v>0</v>
      </c>
      <c r="EE62" s="533">
        <v>0</v>
      </c>
      <c r="EF62" s="533">
        <v>0</v>
      </c>
      <c r="EG62" s="533">
        <v>0</v>
      </c>
      <c r="EH62" s="533">
        <v>0</v>
      </c>
      <c r="EI62" s="533">
        <v>0</v>
      </c>
      <c r="EJ62" s="533">
        <v>0</v>
      </c>
      <c r="EK62" s="533">
        <v>0</v>
      </c>
      <c r="EL62" s="533">
        <v>0</v>
      </c>
      <c r="EM62" s="533">
        <v>0</v>
      </c>
      <c r="EN62" s="533">
        <v>0</v>
      </c>
      <c r="EO62" s="533">
        <v>0</v>
      </c>
      <c r="EP62" s="533">
        <v>0</v>
      </c>
      <c r="EQ62" s="533">
        <v>0</v>
      </c>
      <c r="ER62" s="533">
        <v>0</v>
      </c>
      <c r="ES62" s="533">
        <v>0</v>
      </c>
      <c r="ET62" s="533">
        <v>0</v>
      </c>
      <c r="EU62" s="533">
        <v>0</v>
      </c>
      <c r="EV62" s="533">
        <v>0</v>
      </c>
      <c r="EW62" s="533">
        <v>0</v>
      </c>
      <c r="EX62" s="533">
        <v>0</v>
      </c>
      <c r="EY62" s="533">
        <v>0</v>
      </c>
      <c r="EZ62" s="533">
        <v>0</v>
      </c>
      <c r="FA62" s="533">
        <v>0</v>
      </c>
      <c r="FB62" s="533">
        <v>0</v>
      </c>
      <c r="FC62" s="533">
        <v>0</v>
      </c>
      <c r="FD62" s="533">
        <v>0</v>
      </c>
      <c r="FE62" s="533">
        <v>0</v>
      </c>
      <c r="FF62" s="533">
        <v>0</v>
      </c>
      <c r="FG62" s="533">
        <v>0</v>
      </c>
      <c r="FH62" s="533">
        <v>0</v>
      </c>
      <c r="FI62" s="533">
        <v>0</v>
      </c>
      <c r="FJ62" s="533">
        <v>0</v>
      </c>
      <c r="FK62" s="533">
        <v>0</v>
      </c>
      <c r="FL62" s="533">
        <v>0</v>
      </c>
      <c r="FM62" s="533">
        <v>0</v>
      </c>
      <c r="FN62" s="533">
        <v>0</v>
      </c>
      <c r="FO62" s="533">
        <v>0</v>
      </c>
      <c r="FP62" s="533">
        <v>0</v>
      </c>
      <c r="FQ62" s="533">
        <v>0</v>
      </c>
      <c r="FR62" s="533">
        <v>0</v>
      </c>
      <c r="FS62" s="533">
        <v>0</v>
      </c>
      <c r="FT62" s="533">
        <v>0</v>
      </c>
      <c r="FU62" s="533">
        <v>0</v>
      </c>
      <c r="FV62" s="533">
        <v>0</v>
      </c>
      <c r="FW62" s="533">
        <v>0</v>
      </c>
      <c r="FX62" s="533">
        <v>0</v>
      </c>
      <c r="FY62" s="533">
        <v>0</v>
      </c>
      <c r="FZ62" s="533">
        <v>0</v>
      </c>
      <c r="GA62" s="533">
        <v>0</v>
      </c>
      <c r="GB62" s="533">
        <v>0</v>
      </c>
      <c r="GC62" s="533">
        <v>0</v>
      </c>
      <c r="GD62" s="533">
        <v>0</v>
      </c>
      <c r="GE62" s="533">
        <v>0</v>
      </c>
      <c r="GF62" s="533">
        <v>0</v>
      </c>
      <c r="GG62" s="533">
        <v>0</v>
      </c>
      <c r="GH62" s="533">
        <v>0</v>
      </c>
      <c r="GI62" s="533">
        <v>0</v>
      </c>
      <c r="GJ62" s="533">
        <v>0</v>
      </c>
      <c r="GK62" s="533">
        <v>0</v>
      </c>
      <c r="GL62" s="533">
        <v>0</v>
      </c>
      <c r="GM62" s="533">
        <v>0</v>
      </c>
      <c r="GN62" s="533">
        <v>0</v>
      </c>
      <c r="GO62" s="533">
        <v>0</v>
      </c>
      <c r="GP62" s="533">
        <v>0</v>
      </c>
      <c r="GQ62" s="533">
        <v>0</v>
      </c>
      <c r="GR62" s="533">
        <v>0</v>
      </c>
      <c r="GS62" s="533">
        <v>0</v>
      </c>
      <c r="GT62" s="533">
        <v>0</v>
      </c>
      <c r="GU62" s="533">
        <v>0</v>
      </c>
      <c r="GV62" s="533">
        <v>0</v>
      </c>
      <c r="GW62" s="533">
        <v>0</v>
      </c>
      <c r="GX62" s="533">
        <v>0</v>
      </c>
      <c r="GY62" s="533">
        <v>0</v>
      </c>
      <c r="GZ62" s="533">
        <v>0</v>
      </c>
      <c r="HA62" s="533">
        <v>0</v>
      </c>
      <c r="HB62" s="533">
        <v>0</v>
      </c>
      <c r="HC62" s="533">
        <v>0</v>
      </c>
      <c r="HD62" s="533">
        <v>0</v>
      </c>
      <c r="HE62" s="533">
        <v>0</v>
      </c>
      <c r="HF62" s="533">
        <v>0</v>
      </c>
      <c r="HG62" s="533">
        <v>0</v>
      </c>
      <c r="HH62" s="533">
        <v>0</v>
      </c>
      <c r="HI62" s="533">
        <v>0</v>
      </c>
      <c r="HJ62" s="533">
        <v>0</v>
      </c>
      <c r="HK62" s="533">
        <v>0</v>
      </c>
      <c r="HL62" s="533">
        <v>0</v>
      </c>
      <c r="HM62" s="533">
        <v>0</v>
      </c>
      <c r="HN62" s="533">
        <v>0</v>
      </c>
      <c r="HO62" s="533">
        <v>0</v>
      </c>
      <c r="HP62" s="533">
        <v>0</v>
      </c>
      <c r="HQ62" s="533">
        <v>0</v>
      </c>
      <c r="HR62" s="533">
        <v>0</v>
      </c>
      <c r="HS62" s="533">
        <v>0</v>
      </c>
      <c r="HT62" s="533">
        <v>0</v>
      </c>
      <c r="HU62" s="533">
        <v>0</v>
      </c>
      <c r="HV62" s="533">
        <v>0</v>
      </c>
      <c r="HW62" s="533">
        <v>0</v>
      </c>
      <c r="HX62" s="533">
        <v>0</v>
      </c>
      <c r="HY62" s="533">
        <v>0</v>
      </c>
      <c r="HZ62" s="533">
        <v>0</v>
      </c>
      <c r="IA62" s="533">
        <v>0</v>
      </c>
      <c r="IB62" s="533">
        <v>0</v>
      </c>
      <c r="IC62" s="533">
        <v>0</v>
      </c>
      <c r="ID62" s="533">
        <v>0</v>
      </c>
      <c r="IE62" s="533">
        <v>0</v>
      </c>
      <c r="IF62" s="533">
        <v>0</v>
      </c>
      <c r="IG62" s="533">
        <v>0</v>
      </c>
      <c r="IH62" s="533">
        <v>0</v>
      </c>
      <c r="II62" s="533">
        <v>0</v>
      </c>
      <c r="IJ62" s="533">
        <v>0</v>
      </c>
      <c r="IK62" s="533">
        <v>0</v>
      </c>
      <c r="IL62" s="533">
        <v>0</v>
      </c>
      <c r="IM62" s="533">
        <v>0</v>
      </c>
      <c r="IN62" s="533">
        <v>0</v>
      </c>
      <c r="IO62" s="533">
        <v>0</v>
      </c>
      <c r="IP62" s="533">
        <v>0</v>
      </c>
      <c r="IQ62" s="533">
        <v>0</v>
      </c>
      <c r="IV62" s="91"/>
    </row>
    <row r="63" spans="1:256" s="510" customFormat="1" ht="25.5" x14ac:dyDescent="0.2">
      <c r="A63" s="511">
        <v>237</v>
      </c>
      <c r="B63" s="516" t="s">
        <v>1671</v>
      </c>
      <c r="C63" s="513">
        <f t="shared" si="16"/>
        <v>0</v>
      </c>
      <c r="D63" s="514">
        <v>0</v>
      </c>
      <c r="E63" s="514">
        <v>0</v>
      </c>
      <c r="F63" s="514">
        <v>0</v>
      </c>
      <c r="G63" s="514">
        <v>0</v>
      </c>
      <c r="H63" s="514">
        <v>0</v>
      </c>
      <c r="I63" s="514">
        <v>0</v>
      </c>
      <c r="J63" s="514">
        <v>0</v>
      </c>
      <c r="K63" s="514">
        <v>0</v>
      </c>
      <c r="L63" s="514">
        <v>0</v>
      </c>
      <c r="M63" s="514">
        <v>0</v>
      </c>
      <c r="N63" s="514">
        <v>0</v>
      </c>
      <c r="O63" s="515">
        <v>0</v>
      </c>
      <c r="P63" s="532">
        <v>0</v>
      </c>
      <c r="Q63" s="533">
        <v>0</v>
      </c>
      <c r="R63" s="533">
        <v>0</v>
      </c>
      <c r="S63" s="533">
        <v>0</v>
      </c>
      <c r="T63" s="533">
        <v>0</v>
      </c>
      <c r="U63" s="533">
        <v>0</v>
      </c>
      <c r="V63" s="533">
        <v>0</v>
      </c>
      <c r="W63" s="533">
        <v>0</v>
      </c>
      <c r="X63" s="533">
        <v>0</v>
      </c>
      <c r="Y63" s="533">
        <v>0</v>
      </c>
      <c r="Z63" s="533">
        <v>0</v>
      </c>
      <c r="AA63" s="533">
        <v>0</v>
      </c>
      <c r="AB63" s="533">
        <v>0</v>
      </c>
      <c r="AC63" s="533">
        <v>0</v>
      </c>
      <c r="AD63" s="533">
        <v>0</v>
      </c>
      <c r="AE63" s="533">
        <v>0</v>
      </c>
      <c r="AF63" s="533">
        <v>0</v>
      </c>
      <c r="AG63" s="533">
        <v>0</v>
      </c>
      <c r="AH63" s="533">
        <v>0</v>
      </c>
      <c r="AI63" s="533">
        <v>0</v>
      </c>
      <c r="AJ63" s="533">
        <v>0</v>
      </c>
      <c r="AK63" s="533">
        <v>0</v>
      </c>
      <c r="AL63" s="533">
        <v>0</v>
      </c>
      <c r="AM63" s="533">
        <v>0</v>
      </c>
      <c r="AN63" s="533">
        <v>0</v>
      </c>
      <c r="AO63" s="533">
        <v>0</v>
      </c>
      <c r="AP63" s="533">
        <v>0</v>
      </c>
      <c r="AQ63" s="533">
        <v>0</v>
      </c>
      <c r="AR63" s="533">
        <v>0</v>
      </c>
      <c r="AS63" s="533">
        <v>0</v>
      </c>
      <c r="AT63" s="533">
        <v>0</v>
      </c>
      <c r="AU63" s="533">
        <v>0</v>
      </c>
      <c r="AV63" s="533">
        <v>0</v>
      </c>
      <c r="AW63" s="533">
        <v>0</v>
      </c>
      <c r="AX63" s="533">
        <v>0</v>
      </c>
      <c r="AY63" s="533">
        <v>0</v>
      </c>
      <c r="AZ63" s="533">
        <v>0</v>
      </c>
      <c r="BA63" s="533">
        <v>0</v>
      </c>
      <c r="BB63" s="533">
        <v>0</v>
      </c>
      <c r="BC63" s="533">
        <v>0</v>
      </c>
      <c r="BD63" s="533">
        <v>0</v>
      </c>
      <c r="BE63" s="533">
        <v>0</v>
      </c>
      <c r="BF63" s="533">
        <v>0</v>
      </c>
      <c r="BG63" s="533">
        <v>0</v>
      </c>
      <c r="BH63" s="533">
        <v>0</v>
      </c>
      <c r="BI63" s="533">
        <v>0</v>
      </c>
      <c r="BJ63" s="533">
        <v>0</v>
      </c>
      <c r="BK63" s="533">
        <v>0</v>
      </c>
      <c r="BL63" s="533">
        <v>0</v>
      </c>
      <c r="BM63" s="533">
        <v>0</v>
      </c>
      <c r="BN63" s="533">
        <v>0</v>
      </c>
      <c r="BO63" s="533">
        <v>0</v>
      </c>
      <c r="BP63" s="533">
        <v>0</v>
      </c>
      <c r="BQ63" s="533">
        <v>0</v>
      </c>
      <c r="BR63" s="533">
        <v>0</v>
      </c>
      <c r="BS63" s="533">
        <v>0</v>
      </c>
      <c r="BT63" s="533">
        <v>0</v>
      </c>
      <c r="BU63" s="533">
        <v>0</v>
      </c>
      <c r="BV63" s="533">
        <v>0</v>
      </c>
      <c r="BW63" s="533">
        <v>0</v>
      </c>
      <c r="BX63" s="533">
        <v>0</v>
      </c>
      <c r="BY63" s="533">
        <v>0</v>
      </c>
      <c r="BZ63" s="533">
        <v>0</v>
      </c>
      <c r="CA63" s="533">
        <v>0</v>
      </c>
      <c r="CB63" s="533">
        <v>0</v>
      </c>
      <c r="CC63" s="533">
        <v>0</v>
      </c>
      <c r="CD63" s="533">
        <v>0</v>
      </c>
      <c r="CE63" s="533">
        <v>0</v>
      </c>
      <c r="CF63" s="533">
        <v>0</v>
      </c>
      <c r="CG63" s="533">
        <v>0</v>
      </c>
      <c r="CH63" s="533">
        <v>0</v>
      </c>
      <c r="CI63" s="533">
        <v>0</v>
      </c>
      <c r="CJ63" s="533">
        <v>0</v>
      </c>
      <c r="CK63" s="533">
        <v>0</v>
      </c>
      <c r="CL63" s="533">
        <v>0</v>
      </c>
      <c r="CM63" s="533">
        <v>0</v>
      </c>
      <c r="CN63" s="533">
        <v>0</v>
      </c>
      <c r="CO63" s="533">
        <v>0</v>
      </c>
      <c r="CP63" s="533">
        <v>0</v>
      </c>
      <c r="CQ63" s="533">
        <v>0</v>
      </c>
      <c r="CR63" s="533">
        <v>0</v>
      </c>
      <c r="CS63" s="533">
        <v>0</v>
      </c>
      <c r="CT63" s="533">
        <v>0</v>
      </c>
      <c r="CU63" s="533">
        <v>0</v>
      </c>
      <c r="CV63" s="533">
        <v>0</v>
      </c>
      <c r="CW63" s="533">
        <v>0</v>
      </c>
      <c r="CX63" s="533">
        <v>0</v>
      </c>
      <c r="CY63" s="533">
        <v>0</v>
      </c>
      <c r="CZ63" s="533">
        <v>0</v>
      </c>
      <c r="DA63" s="533">
        <v>0</v>
      </c>
      <c r="DB63" s="533">
        <v>0</v>
      </c>
      <c r="DC63" s="533">
        <v>0</v>
      </c>
      <c r="DD63" s="533">
        <v>0</v>
      </c>
      <c r="DE63" s="533">
        <v>0</v>
      </c>
      <c r="DF63" s="533">
        <v>0</v>
      </c>
      <c r="DG63" s="533">
        <v>0</v>
      </c>
      <c r="DH63" s="533">
        <v>0</v>
      </c>
      <c r="DI63" s="533">
        <v>0</v>
      </c>
      <c r="DJ63" s="533">
        <v>0</v>
      </c>
      <c r="DK63" s="533">
        <v>0</v>
      </c>
      <c r="DL63" s="533">
        <v>0</v>
      </c>
      <c r="DM63" s="533">
        <v>0</v>
      </c>
      <c r="DN63" s="533">
        <v>0</v>
      </c>
      <c r="DO63" s="533">
        <v>0</v>
      </c>
      <c r="DP63" s="533">
        <v>0</v>
      </c>
      <c r="DQ63" s="533">
        <v>0</v>
      </c>
      <c r="DR63" s="533">
        <v>0</v>
      </c>
      <c r="DS63" s="533">
        <v>0</v>
      </c>
      <c r="DT63" s="533">
        <v>0</v>
      </c>
      <c r="DU63" s="533">
        <v>0</v>
      </c>
      <c r="DV63" s="533">
        <v>0</v>
      </c>
      <c r="DW63" s="533">
        <v>0</v>
      </c>
      <c r="DX63" s="533">
        <v>0</v>
      </c>
      <c r="DY63" s="533">
        <v>0</v>
      </c>
      <c r="DZ63" s="533">
        <v>0</v>
      </c>
      <c r="EA63" s="533">
        <v>0</v>
      </c>
      <c r="EB63" s="533">
        <v>0</v>
      </c>
      <c r="EC63" s="533">
        <v>0</v>
      </c>
      <c r="ED63" s="533">
        <v>0</v>
      </c>
      <c r="EE63" s="533">
        <v>0</v>
      </c>
      <c r="EF63" s="533">
        <v>0</v>
      </c>
      <c r="EG63" s="533">
        <v>0</v>
      </c>
      <c r="EH63" s="533">
        <v>0</v>
      </c>
      <c r="EI63" s="533">
        <v>0</v>
      </c>
      <c r="EJ63" s="533">
        <v>0</v>
      </c>
      <c r="EK63" s="533">
        <v>0</v>
      </c>
      <c r="EL63" s="533">
        <v>0</v>
      </c>
      <c r="EM63" s="533">
        <v>0</v>
      </c>
      <c r="EN63" s="533">
        <v>0</v>
      </c>
      <c r="EO63" s="533">
        <v>0</v>
      </c>
      <c r="EP63" s="533">
        <v>0</v>
      </c>
      <c r="EQ63" s="533">
        <v>0</v>
      </c>
      <c r="ER63" s="533">
        <v>0</v>
      </c>
      <c r="ES63" s="533">
        <v>0</v>
      </c>
      <c r="ET63" s="533">
        <v>0</v>
      </c>
      <c r="EU63" s="533">
        <v>0</v>
      </c>
      <c r="EV63" s="533">
        <v>0</v>
      </c>
      <c r="EW63" s="533">
        <v>0</v>
      </c>
      <c r="EX63" s="533">
        <v>0</v>
      </c>
      <c r="EY63" s="533">
        <v>0</v>
      </c>
      <c r="EZ63" s="533">
        <v>0</v>
      </c>
      <c r="FA63" s="533">
        <v>0</v>
      </c>
      <c r="FB63" s="533">
        <v>0</v>
      </c>
      <c r="FC63" s="533">
        <v>0</v>
      </c>
      <c r="FD63" s="533">
        <v>0</v>
      </c>
      <c r="FE63" s="533">
        <v>0</v>
      </c>
      <c r="FF63" s="533">
        <v>0</v>
      </c>
      <c r="FG63" s="533">
        <v>0</v>
      </c>
      <c r="FH63" s="533">
        <v>0</v>
      </c>
      <c r="FI63" s="533">
        <v>0</v>
      </c>
      <c r="FJ63" s="533">
        <v>0</v>
      </c>
      <c r="FK63" s="533">
        <v>0</v>
      </c>
      <c r="FL63" s="533">
        <v>0</v>
      </c>
      <c r="FM63" s="533">
        <v>0</v>
      </c>
      <c r="FN63" s="533">
        <v>0</v>
      </c>
      <c r="FO63" s="533">
        <v>0</v>
      </c>
      <c r="FP63" s="533">
        <v>0</v>
      </c>
      <c r="FQ63" s="533">
        <v>0</v>
      </c>
      <c r="FR63" s="533">
        <v>0</v>
      </c>
      <c r="FS63" s="533">
        <v>0</v>
      </c>
      <c r="FT63" s="533">
        <v>0</v>
      </c>
      <c r="FU63" s="533">
        <v>0</v>
      </c>
      <c r="FV63" s="533">
        <v>0</v>
      </c>
      <c r="FW63" s="533">
        <v>0</v>
      </c>
      <c r="FX63" s="533">
        <v>0</v>
      </c>
      <c r="FY63" s="533">
        <v>0</v>
      </c>
      <c r="FZ63" s="533">
        <v>0</v>
      </c>
      <c r="GA63" s="533">
        <v>0</v>
      </c>
      <c r="GB63" s="533">
        <v>0</v>
      </c>
      <c r="GC63" s="533">
        <v>0</v>
      </c>
      <c r="GD63" s="533">
        <v>0</v>
      </c>
      <c r="GE63" s="533">
        <v>0</v>
      </c>
      <c r="GF63" s="533">
        <v>0</v>
      </c>
      <c r="GG63" s="533">
        <v>0</v>
      </c>
      <c r="GH63" s="533">
        <v>0</v>
      </c>
      <c r="GI63" s="533">
        <v>0</v>
      </c>
      <c r="GJ63" s="533">
        <v>0</v>
      </c>
      <c r="GK63" s="533">
        <v>0</v>
      </c>
      <c r="GL63" s="533">
        <v>0</v>
      </c>
      <c r="GM63" s="533">
        <v>0</v>
      </c>
      <c r="GN63" s="533">
        <v>0</v>
      </c>
      <c r="GO63" s="533">
        <v>0</v>
      </c>
      <c r="GP63" s="533">
        <v>0</v>
      </c>
      <c r="GQ63" s="533">
        <v>0</v>
      </c>
      <c r="GR63" s="533">
        <v>0</v>
      </c>
      <c r="GS63" s="533">
        <v>0</v>
      </c>
      <c r="GT63" s="533">
        <v>0</v>
      </c>
      <c r="GU63" s="533">
        <v>0</v>
      </c>
      <c r="GV63" s="533">
        <v>0</v>
      </c>
      <c r="GW63" s="533">
        <v>0</v>
      </c>
      <c r="GX63" s="533">
        <v>0</v>
      </c>
      <c r="GY63" s="533">
        <v>0</v>
      </c>
      <c r="GZ63" s="533">
        <v>0</v>
      </c>
      <c r="HA63" s="533">
        <v>0</v>
      </c>
      <c r="HB63" s="533">
        <v>0</v>
      </c>
      <c r="HC63" s="533">
        <v>0</v>
      </c>
      <c r="HD63" s="533">
        <v>0</v>
      </c>
      <c r="HE63" s="533">
        <v>0</v>
      </c>
      <c r="HF63" s="533">
        <v>0</v>
      </c>
      <c r="HG63" s="533">
        <v>0</v>
      </c>
      <c r="HH63" s="533">
        <v>0</v>
      </c>
      <c r="HI63" s="533">
        <v>0</v>
      </c>
      <c r="HJ63" s="533">
        <v>0</v>
      </c>
      <c r="HK63" s="533">
        <v>0</v>
      </c>
      <c r="HL63" s="533">
        <v>0</v>
      </c>
      <c r="HM63" s="533">
        <v>0</v>
      </c>
      <c r="HN63" s="533">
        <v>0</v>
      </c>
      <c r="HO63" s="533">
        <v>0</v>
      </c>
      <c r="HP63" s="533">
        <v>0</v>
      </c>
      <c r="HQ63" s="533">
        <v>0</v>
      </c>
      <c r="HR63" s="533">
        <v>0</v>
      </c>
      <c r="HS63" s="533">
        <v>0</v>
      </c>
      <c r="HT63" s="533">
        <v>0</v>
      </c>
      <c r="HU63" s="533">
        <v>0</v>
      </c>
      <c r="HV63" s="533">
        <v>0</v>
      </c>
      <c r="HW63" s="533">
        <v>0</v>
      </c>
      <c r="HX63" s="533">
        <v>0</v>
      </c>
      <c r="HY63" s="533">
        <v>0</v>
      </c>
      <c r="HZ63" s="533">
        <v>0</v>
      </c>
      <c r="IA63" s="533">
        <v>0</v>
      </c>
      <c r="IB63" s="533">
        <v>0</v>
      </c>
      <c r="IC63" s="533">
        <v>0</v>
      </c>
      <c r="ID63" s="533">
        <v>0</v>
      </c>
      <c r="IE63" s="533">
        <v>0</v>
      </c>
      <c r="IF63" s="533">
        <v>0</v>
      </c>
      <c r="IG63" s="533">
        <v>0</v>
      </c>
      <c r="IH63" s="533">
        <v>0</v>
      </c>
      <c r="II63" s="533">
        <v>0</v>
      </c>
      <c r="IJ63" s="533">
        <v>0</v>
      </c>
      <c r="IK63" s="533">
        <v>0</v>
      </c>
      <c r="IL63" s="533">
        <v>0</v>
      </c>
      <c r="IM63" s="533">
        <v>0</v>
      </c>
      <c r="IN63" s="533">
        <v>0</v>
      </c>
      <c r="IO63" s="533">
        <v>0</v>
      </c>
      <c r="IP63" s="533">
        <v>0</v>
      </c>
      <c r="IQ63" s="533">
        <v>0</v>
      </c>
      <c r="IV63" s="91"/>
    </row>
    <row r="64" spans="1:256" s="510" customFormat="1" ht="25.5" customHeight="1" x14ac:dyDescent="0.2">
      <c r="A64" s="511">
        <v>238</v>
      </c>
      <c r="B64" s="516" t="s">
        <v>1672</v>
      </c>
      <c r="C64" s="513">
        <f t="shared" si="16"/>
        <v>0</v>
      </c>
      <c r="D64" s="514">
        <v>0</v>
      </c>
      <c r="E64" s="514">
        <v>0</v>
      </c>
      <c r="F64" s="514">
        <v>0</v>
      </c>
      <c r="G64" s="514">
        <v>0</v>
      </c>
      <c r="H64" s="514">
        <v>0</v>
      </c>
      <c r="I64" s="514">
        <v>0</v>
      </c>
      <c r="J64" s="514">
        <v>0</v>
      </c>
      <c r="K64" s="514">
        <v>0</v>
      </c>
      <c r="L64" s="514">
        <v>0</v>
      </c>
      <c r="M64" s="514">
        <v>0</v>
      </c>
      <c r="N64" s="514">
        <v>0</v>
      </c>
      <c r="O64" s="515">
        <v>0</v>
      </c>
      <c r="P64" s="532">
        <v>0</v>
      </c>
      <c r="Q64" s="533">
        <v>0</v>
      </c>
      <c r="R64" s="533">
        <v>0</v>
      </c>
      <c r="S64" s="533">
        <v>0</v>
      </c>
      <c r="T64" s="533">
        <v>0</v>
      </c>
      <c r="U64" s="533">
        <v>0</v>
      </c>
      <c r="V64" s="533">
        <v>0</v>
      </c>
      <c r="W64" s="533">
        <v>0</v>
      </c>
      <c r="X64" s="533">
        <v>0</v>
      </c>
      <c r="Y64" s="533">
        <v>0</v>
      </c>
      <c r="Z64" s="533">
        <v>0</v>
      </c>
      <c r="AA64" s="533">
        <v>0</v>
      </c>
      <c r="AB64" s="533">
        <v>0</v>
      </c>
      <c r="AC64" s="533">
        <v>0</v>
      </c>
      <c r="AD64" s="533">
        <v>0</v>
      </c>
      <c r="AE64" s="533">
        <v>0</v>
      </c>
      <c r="AF64" s="533">
        <v>0</v>
      </c>
      <c r="AG64" s="533">
        <v>0</v>
      </c>
      <c r="AH64" s="533">
        <v>0</v>
      </c>
      <c r="AI64" s="533">
        <v>0</v>
      </c>
      <c r="AJ64" s="533">
        <v>0</v>
      </c>
      <c r="AK64" s="533">
        <v>0</v>
      </c>
      <c r="AL64" s="533">
        <v>0</v>
      </c>
      <c r="AM64" s="533">
        <v>0</v>
      </c>
      <c r="AN64" s="533">
        <v>0</v>
      </c>
      <c r="AO64" s="533">
        <v>0</v>
      </c>
      <c r="AP64" s="533">
        <v>0</v>
      </c>
      <c r="AQ64" s="533">
        <v>0</v>
      </c>
      <c r="AR64" s="533">
        <v>0</v>
      </c>
      <c r="AS64" s="533">
        <v>0</v>
      </c>
      <c r="AT64" s="533">
        <v>0</v>
      </c>
      <c r="AU64" s="533">
        <v>0</v>
      </c>
      <c r="AV64" s="533">
        <v>0</v>
      </c>
      <c r="AW64" s="533">
        <v>0</v>
      </c>
      <c r="AX64" s="533">
        <v>0</v>
      </c>
      <c r="AY64" s="533">
        <v>0</v>
      </c>
      <c r="AZ64" s="533">
        <v>0</v>
      </c>
      <c r="BA64" s="533">
        <v>0</v>
      </c>
      <c r="BB64" s="533">
        <v>0</v>
      </c>
      <c r="BC64" s="533">
        <v>0</v>
      </c>
      <c r="BD64" s="533">
        <v>0</v>
      </c>
      <c r="BE64" s="533">
        <v>0</v>
      </c>
      <c r="BF64" s="533">
        <v>0</v>
      </c>
      <c r="BG64" s="533">
        <v>0</v>
      </c>
      <c r="BH64" s="533">
        <v>0</v>
      </c>
      <c r="BI64" s="533">
        <v>0</v>
      </c>
      <c r="BJ64" s="533">
        <v>0</v>
      </c>
      <c r="BK64" s="533">
        <v>0</v>
      </c>
      <c r="BL64" s="533">
        <v>0</v>
      </c>
      <c r="BM64" s="533">
        <v>0</v>
      </c>
      <c r="BN64" s="533">
        <v>0</v>
      </c>
      <c r="BO64" s="533">
        <v>0</v>
      </c>
      <c r="BP64" s="533">
        <v>0</v>
      </c>
      <c r="BQ64" s="533">
        <v>0</v>
      </c>
      <c r="BR64" s="533">
        <v>0</v>
      </c>
      <c r="BS64" s="533">
        <v>0</v>
      </c>
      <c r="BT64" s="533">
        <v>0</v>
      </c>
      <c r="BU64" s="533">
        <v>0</v>
      </c>
      <c r="BV64" s="533">
        <v>0</v>
      </c>
      <c r="BW64" s="533">
        <v>0</v>
      </c>
      <c r="BX64" s="533">
        <v>0</v>
      </c>
      <c r="BY64" s="533">
        <v>0</v>
      </c>
      <c r="BZ64" s="533">
        <v>0</v>
      </c>
      <c r="CA64" s="533">
        <v>0</v>
      </c>
      <c r="CB64" s="533">
        <v>0</v>
      </c>
      <c r="CC64" s="533">
        <v>0</v>
      </c>
      <c r="CD64" s="533">
        <v>0</v>
      </c>
      <c r="CE64" s="533">
        <v>0</v>
      </c>
      <c r="CF64" s="533">
        <v>0</v>
      </c>
      <c r="CG64" s="533">
        <v>0</v>
      </c>
      <c r="CH64" s="533">
        <v>0</v>
      </c>
      <c r="CI64" s="533">
        <v>0</v>
      </c>
      <c r="CJ64" s="533">
        <v>0</v>
      </c>
      <c r="CK64" s="533">
        <v>0</v>
      </c>
      <c r="CL64" s="533">
        <v>0</v>
      </c>
      <c r="CM64" s="533">
        <v>0</v>
      </c>
      <c r="CN64" s="533">
        <v>0</v>
      </c>
      <c r="CO64" s="533">
        <v>0</v>
      </c>
      <c r="CP64" s="533">
        <v>0</v>
      </c>
      <c r="CQ64" s="533">
        <v>0</v>
      </c>
      <c r="CR64" s="533">
        <v>0</v>
      </c>
      <c r="CS64" s="533">
        <v>0</v>
      </c>
      <c r="CT64" s="533">
        <v>0</v>
      </c>
      <c r="CU64" s="533">
        <v>0</v>
      </c>
      <c r="CV64" s="533">
        <v>0</v>
      </c>
      <c r="CW64" s="533">
        <v>0</v>
      </c>
      <c r="CX64" s="533">
        <v>0</v>
      </c>
      <c r="CY64" s="533">
        <v>0</v>
      </c>
      <c r="CZ64" s="533">
        <v>0</v>
      </c>
      <c r="DA64" s="533">
        <v>0</v>
      </c>
      <c r="DB64" s="533">
        <v>0</v>
      </c>
      <c r="DC64" s="533">
        <v>0</v>
      </c>
      <c r="DD64" s="533">
        <v>0</v>
      </c>
      <c r="DE64" s="533">
        <v>0</v>
      </c>
      <c r="DF64" s="533">
        <v>0</v>
      </c>
      <c r="DG64" s="533">
        <v>0</v>
      </c>
      <c r="DH64" s="533">
        <v>0</v>
      </c>
      <c r="DI64" s="533">
        <v>0</v>
      </c>
      <c r="DJ64" s="533">
        <v>0</v>
      </c>
      <c r="DK64" s="533">
        <v>0</v>
      </c>
      <c r="DL64" s="533">
        <v>0</v>
      </c>
      <c r="DM64" s="533">
        <v>0</v>
      </c>
      <c r="DN64" s="533">
        <v>0</v>
      </c>
      <c r="DO64" s="533">
        <v>0</v>
      </c>
      <c r="DP64" s="533">
        <v>0</v>
      </c>
      <c r="DQ64" s="533">
        <v>0</v>
      </c>
      <c r="DR64" s="533">
        <v>0</v>
      </c>
      <c r="DS64" s="533">
        <v>0</v>
      </c>
      <c r="DT64" s="533">
        <v>0</v>
      </c>
      <c r="DU64" s="533">
        <v>0</v>
      </c>
      <c r="DV64" s="533">
        <v>0</v>
      </c>
      <c r="DW64" s="533">
        <v>0</v>
      </c>
      <c r="DX64" s="533">
        <v>0</v>
      </c>
      <c r="DY64" s="533">
        <v>0</v>
      </c>
      <c r="DZ64" s="533">
        <v>0</v>
      </c>
      <c r="EA64" s="533">
        <v>0</v>
      </c>
      <c r="EB64" s="533">
        <v>0</v>
      </c>
      <c r="EC64" s="533">
        <v>0</v>
      </c>
      <c r="ED64" s="533">
        <v>0</v>
      </c>
      <c r="EE64" s="533">
        <v>0</v>
      </c>
      <c r="EF64" s="533">
        <v>0</v>
      </c>
      <c r="EG64" s="533">
        <v>0</v>
      </c>
      <c r="EH64" s="533">
        <v>0</v>
      </c>
      <c r="EI64" s="533">
        <v>0</v>
      </c>
      <c r="EJ64" s="533">
        <v>0</v>
      </c>
      <c r="EK64" s="533">
        <v>0</v>
      </c>
      <c r="EL64" s="533">
        <v>0</v>
      </c>
      <c r="EM64" s="533">
        <v>0</v>
      </c>
      <c r="EN64" s="533">
        <v>0</v>
      </c>
      <c r="EO64" s="533">
        <v>0</v>
      </c>
      <c r="EP64" s="533">
        <v>0</v>
      </c>
      <c r="EQ64" s="533">
        <v>0</v>
      </c>
      <c r="ER64" s="533">
        <v>0</v>
      </c>
      <c r="ES64" s="533">
        <v>0</v>
      </c>
      <c r="ET64" s="533">
        <v>0</v>
      </c>
      <c r="EU64" s="533">
        <v>0</v>
      </c>
      <c r="EV64" s="533">
        <v>0</v>
      </c>
      <c r="EW64" s="533">
        <v>0</v>
      </c>
      <c r="EX64" s="533">
        <v>0</v>
      </c>
      <c r="EY64" s="533">
        <v>0</v>
      </c>
      <c r="EZ64" s="533">
        <v>0</v>
      </c>
      <c r="FA64" s="533">
        <v>0</v>
      </c>
      <c r="FB64" s="533">
        <v>0</v>
      </c>
      <c r="FC64" s="533">
        <v>0</v>
      </c>
      <c r="FD64" s="533">
        <v>0</v>
      </c>
      <c r="FE64" s="533">
        <v>0</v>
      </c>
      <c r="FF64" s="533">
        <v>0</v>
      </c>
      <c r="FG64" s="533">
        <v>0</v>
      </c>
      <c r="FH64" s="533">
        <v>0</v>
      </c>
      <c r="FI64" s="533">
        <v>0</v>
      </c>
      <c r="FJ64" s="533">
        <v>0</v>
      </c>
      <c r="FK64" s="533">
        <v>0</v>
      </c>
      <c r="FL64" s="533">
        <v>0</v>
      </c>
      <c r="FM64" s="533">
        <v>0</v>
      </c>
      <c r="FN64" s="533">
        <v>0</v>
      </c>
      <c r="FO64" s="533">
        <v>0</v>
      </c>
      <c r="FP64" s="533">
        <v>0</v>
      </c>
      <c r="FQ64" s="533">
        <v>0</v>
      </c>
      <c r="FR64" s="533">
        <v>0</v>
      </c>
      <c r="FS64" s="533">
        <v>0</v>
      </c>
      <c r="FT64" s="533">
        <v>0</v>
      </c>
      <c r="FU64" s="533">
        <v>0</v>
      </c>
      <c r="FV64" s="533">
        <v>0</v>
      </c>
      <c r="FW64" s="533">
        <v>0</v>
      </c>
      <c r="FX64" s="533">
        <v>0</v>
      </c>
      <c r="FY64" s="533">
        <v>0</v>
      </c>
      <c r="FZ64" s="533">
        <v>0</v>
      </c>
      <c r="GA64" s="533">
        <v>0</v>
      </c>
      <c r="GB64" s="533">
        <v>0</v>
      </c>
      <c r="GC64" s="533">
        <v>0</v>
      </c>
      <c r="GD64" s="533">
        <v>0</v>
      </c>
      <c r="GE64" s="533">
        <v>0</v>
      </c>
      <c r="GF64" s="533">
        <v>0</v>
      </c>
      <c r="GG64" s="533">
        <v>0</v>
      </c>
      <c r="GH64" s="533">
        <v>0</v>
      </c>
      <c r="GI64" s="533">
        <v>0</v>
      </c>
      <c r="GJ64" s="533">
        <v>0</v>
      </c>
      <c r="GK64" s="533">
        <v>0</v>
      </c>
      <c r="GL64" s="533">
        <v>0</v>
      </c>
      <c r="GM64" s="533">
        <v>0</v>
      </c>
      <c r="GN64" s="533">
        <v>0</v>
      </c>
      <c r="GO64" s="533">
        <v>0</v>
      </c>
      <c r="GP64" s="533">
        <v>0</v>
      </c>
      <c r="GQ64" s="533">
        <v>0</v>
      </c>
      <c r="GR64" s="533">
        <v>0</v>
      </c>
      <c r="GS64" s="533">
        <v>0</v>
      </c>
      <c r="GT64" s="533">
        <v>0</v>
      </c>
      <c r="GU64" s="533">
        <v>0</v>
      </c>
      <c r="GV64" s="533">
        <v>0</v>
      </c>
      <c r="GW64" s="533">
        <v>0</v>
      </c>
      <c r="GX64" s="533">
        <v>0</v>
      </c>
      <c r="GY64" s="533">
        <v>0</v>
      </c>
      <c r="GZ64" s="533">
        <v>0</v>
      </c>
      <c r="HA64" s="533">
        <v>0</v>
      </c>
      <c r="HB64" s="533">
        <v>0</v>
      </c>
      <c r="HC64" s="533">
        <v>0</v>
      </c>
      <c r="HD64" s="533">
        <v>0</v>
      </c>
      <c r="HE64" s="533">
        <v>0</v>
      </c>
      <c r="HF64" s="533">
        <v>0</v>
      </c>
      <c r="HG64" s="533">
        <v>0</v>
      </c>
      <c r="HH64" s="533">
        <v>0</v>
      </c>
      <c r="HI64" s="533">
        <v>0</v>
      </c>
      <c r="HJ64" s="533">
        <v>0</v>
      </c>
      <c r="HK64" s="533">
        <v>0</v>
      </c>
      <c r="HL64" s="533">
        <v>0</v>
      </c>
      <c r="HM64" s="533">
        <v>0</v>
      </c>
      <c r="HN64" s="533">
        <v>0</v>
      </c>
      <c r="HO64" s="533">
        <v>0</v>
      </c>
      <c r="HP64" s="533">
        <v>0</v>
      </c>
      <c r="HQ64" s="533">
        <v>0</v>
      </c>
      <c r="HR64" s="533">
        <v>0</v>
      </c>
      <c r="HS64" s="533">
        <v>0</v>
      </c>
      <c r="HT64" s="533">
        <v>0</v>
      </c>
      <c r="HU64" s="533">
        <v>0</v>
      </c>
      <c r="HV64" s="533">
        <v>0</v>
      </c>
      <c r="HW64" s="533">
        <v>0</v>
      </c>
      <c r="HX64" s="533">
        <v>0</v>
      </c>
      <c r="HY64" s="533">
        <v>0</v>
      </c>
      <c r="HZ64" s="533">
        <v>0</v>
      </c>
      <c r="IA64" s="533">
        <v>0</v>
      </c>
      <c r="IB64" s="533">
        <v>0</v>
      </c>
      <c r="IC64" s="533">
        <v>0</v>
      </c>
      <c r="ID64" s="533">
        <v>0</v>
      </c>
      <c r="IE64" s="533">
        <v>0</v>
      </c>
      <c r="IF64" s="533">
        <v>0</v>
      </c>
      <c r="IG64" s="533">
        <v>0</v>
      </c>
      <c r="IH64" s="533">
        <v>0</v>
      </c>
      <c r="II64" s="533">
        <v>0</v>
      </c>
      <c r="IJ64" s="533">
        <v>0</v>
      </c>
      <c r="IK64" s="533">
        <v>0</v>
      </c>
      <c r="IL64" s="533">
        <v>0</v>
      </c>
      <c r="IM64" s="533">
        <v>0</v>
      </c>
      <c r="IN64" s="533">
        <v>0</v>
      </c>
      <c r="IO64" s="533">
        <v>0</v>
      </c>
      <c r="IP64" s="533">
        <v>0</v>
      </c>
      <c r="IQ64" s="533">
        <v>0</v>
      </c>
      <c r="IV64" s="91"/>
    </row>
    <row r="65" spans="1:256" s="510" customFormat="1" ht="25.5" customHeight="1" x14ac:dyDescent="0.2">
      <c r="A65" s="511">
        <v>239</v>
      </c>
      <c r="B65" s="516" t="s">
        <v>301</v>
      </c>
      <c r="C65" s="513">
        <f t="shared" si="16"/>
        <v>2000000</v>
      </c>
      <c r="D65" s="514">
        <v>130000</v>
      </c>
      <c r="E65" s="514">
        <v>140000</v>
      </c>
      <c r="F65" s="514">
        <v>160000</v>
      </c>
      <c r="G65" s="514">
        <v>180000</v>
      </c>
      <c r="H65" s="514">
        <v>190000</v>
      </c>
      <c r="I65" s="514">
        <v>166000</v>
      </c>
      <c r="J65" s="514">
        <v>174000</v>
      </c>
      <c r="K65" s="514">
        <v>170000</v>
      </c>
      <c r="L65" s="514">
        <v>180000</v>
      </c>
      <c r="M65" s="514">
        <v>180000</v>
      </c>
      <c r="N65" s="514">
        <v>220000</v>
      </c>
      <c r="O65" s="515">
        <v>110000</v>
      </c>
      <c r="P65" s="532">
        <v>0</v>
      </c>
      <c r="Q65" s="533">
        <v>0</v>
      </c>
      <c r="R65" s="533">
        <v>0</v>
      </c>
      <c r="S65" s="533">
        <v>0</v>
      </c>
      <c r="T65" s="533">
        <v>0</v>
      </c>
      <c r="U65" s="533">
        <v>0</v>
      </c>
      <c r="V65" s="533">
        <v>0</v>
      </c>
      <c r="W65" s="533">
        <v>0</v>
      </c>
      <c r="X65" s="533">
        <v>0</v>
      </c>
      <c r="Y65" s="533">
        <v>0</v>
      </c>
      <c r="Z65" s="533">
        <v>0</v>
      </c>
      <c r="AA65" s="533">
        <v>0</v>
      </c>
      <c r="AB65" s="533">
        <v>0</v>
      </c>
      <c r="AC65" s="533">
        <v>0</v>
      </c>
      <c r="AD65" s="533">
        <v>0</v>
      </c>
      <c r="AE65" s="533">
        <v>0</v>
      </c>
      <c r="AF65" s="533">
        <v>0</v>
      </c>
      <c r="AG65" s="533">
        <v>0</v>
      </c>
      <c r="AH65" s="533">
        <v>0</v>
      </c>
      <c r="AI65" s="533">
        <v>0</v>
      </c>
      <c r="AJ65" s="533">
        <v>0</v>
      </c>
      <c r="AK65" s="533">
        <v>0</v>
      </c>
      <c r="AL65" s="533">
        <v>0</v>
      </c>
      <c r="AM65" s="533">
        <v>0</v>
      </c>
      <c r="AN65" s="533">
        <v>0</v>
      </c>
      <c r="AO65" s="533">
        <v>0</v>
      </c>
      <c r="AP65" s="533">
        <v>0</v>
      </c>
      <c r="AQ65" s="533">
        <v>0</v>
      </c>
      <c r="AR65" s="533">
        <v>0</v>
      </c>
      <c r="AS65" s="533">
        <v>0</v>
      </c>
      <c r="AT65" s="533">
        <v>0</v>
      </c>
      <c r="AU65" s="533">
        <v>0</v>
      </c>
      <c r="AV65" s="533">
        <v>0</v>
      </c>
      <c r="AW65" s="533">
        <v>0</v>
      </c>
      <c r="AX65" s="533">
        <v>0</v>
      </c>
      <c r="AY65" s="533">
        <v>0</v>
      </c>
      <c r="AZ65" s="533">
        <v>0</v>
      </c>
      <c r="BA65" s="533">
        <v>0</v>
      </c>
      <c r="BB65" s="533">
        <v>0</v>
      </c>
      <c r="BC65" s="533">
        <v>0</v>
      </c>
      <c r="BD65" s="533">
        <v>0</v>
      </c>
      <c r="BE65" s="533">
        <v>0</v>
      </c>
      <c r="BF65" s="533">
        <v>0</v>
      </c>
      <c r="BG65" s="533">
        <v>0</v>
      </c>
      <c r="BH65" s="533">
        <v>0</v>
      </c>
      <c r="BI65" s="533">
        <v>0</v>
      </c>
      <c r="BJ65" s="533">
        <v>0</v>
      </c>
      <c r="BK65" s="533">
        <v>0</v>
      </c>
      <c r="BL65" s="533">
        <v>0</v>
      </c>
      <c r="BM65" s="533">
        <v>0</v>
      </c>
      <c r="BN65" s="533">
        <v>0</v>
      </c>
      <c r="BO65" s="533">
        <v>0</v>
      </c>
      <c r="BP65" s="533">
        <v>0</v>
      </c>
      <c r="BQ65" s="533">
        <v>0</v>
      </c>
      <c r="BR65" s="533">
        <v>0</v>
      </c>
      <c r="BS65" s="533">
        <v>0</v>
      </c>
      <c r="BT65" s="533">
        <v>0</v>
      </c>
      <c r="BU65" s="533">
        <v>0</v>
      </c>
      <c r="BV65" s="533">
        <v>0</v>
      </c>
      <c r="BW65" s="533">
        <v>0</v>
      </c>
      <c r="BX65" s="533">
        <v>0</v>
      </c>
      <c r="BY65" s="533">
        <v>0</v>
      </c>
      <c r="BZ65" s="533">
        <v>0</v>
      </c>
      <c r="CA65" s="533">
        <v>0</v>
      </c>
      <c r="CB65" s="533">
        <v>0</v>
      </c>
      <c r="CC65" s="533">
        <v>0</v>
      </c>
      <c r="CD65" s="533">
        <v>0</v>
      </c>
      <c r="CE65" s="533">
        <v>0</v>
      </c>
      <c r="CF65" s="533">
        <v>0</v>
      </c>
      <c r="CG65" s="533">
        <v>0</v>
      </c>
      <c r="CH65" s="533">
        <v>0</v>
      </c>
      <c r="CI65" s="533">
        <v>0</v>
      </c>
      <c r="CJ65" s="533">
        <v>0</v>
      </c>
      <c r="CK65" s="533">
        <v>0</v>
      </c>
      <c r="CL65" s="533">
        <v>0</v>
      </c>
      <c r="CM65" s="533">
        <v>0</v>
      </c>
      <c r="CN65" s="533">
        <v>0</v>
      </c>
      <c r="CO65" s="533">
        <v>0</v>
      </c>
      <c r="CP65" s="533">
        <v>0</v>
      </c>
      <c r="CQ65" s="533">
        <v>0</v>
      </c>
      <c r="CR65" s="533">
        <v>0</v>
      </c>
      <c r="CS65" s="533">
        <v>0</v>
      </c>
      <c r="CT65" s="533">
        <v>0</v>
      </c>
      <c r="CU65" s="533">
        <v>0</v>
      </c>
      <c r="CV65" s="533">
        <v>0</v>
      </c>
      <c r="CW65" s="533">
        <v>0</v>
      </c>
      <c r="CX65" s="533">
        <v>0</v>
      </c>
      <c r="CY65" s="533">
        <v>0</v>
      </c>
      <c r="CZ65" s="533">
        <v>0</v>
      </c>
      <c r="DA65" s="533">
        <v>0</v>
      </c>
      <c r="DB65" s="533">
        <v>0</v>
      </c>
      <c r="DC65" s="533">
        <v>0</v>
      </c>
      <c r="DD65" s="533">
        <v>0</v>
      </c>
      <c r="DE65" s="533">
        <v>0</v>
      </c>
      <c r="DF65" s="533">
        <v>0</v>
      </c>
      <c r="DG65" s="533">
        <v>0</v>
      </c>
      <c r="DH65" s="533">
        <v>0</v>
      </c>
      <c r="DI65" s="533">
        <v>0</v>
      </c>
      <c r="DJ65" s="533">
        <v>0</v>
      </c>
      <c r="DK65" s="533">
        <v>0</v>
      </c>
      <c r="DL65" s="533">
        <v>0</v>
      </c>
      <c r="DM65" s="533">
        <v>0</v>
      </c>
      <c r="DN65" s="533">
        <v>0</v>
      </c>
      <c r="DO65" s="533">
        <v>0</v>
      </c>
      <c r="DP65" s="533">
        <v>0</v>
      </c>
      <c r="DQ65" s="533">
        <v>0</v>
      </c>
      <c r="DR65" s="533">
        <v>0</v>
      </c>
      <c r="DS65" s="533">
        <v>0</v>
      </c>
      <c r="DT65" s="533">
        <v>0</v>
      </c>
      <c r="DU65" s="533">
        <v>0</v>
      </c>
      <c r="DV65" s="533">
        <v>0</v>
      </c>
      <c r="DW65" s="533">
        <v>0</v>
      </c>
      <c r="DX65" s="533">
        <v>0</v>
      </c>
      <c r="DY65" s="533">
        <v>0</v>
      </c>
      <c r="DZ65" s="533">
        <v>0</v>
      </c>
      <c r="EA65" s="533">
        <v>0</v>
      </c>
      <c r="EB65" s="533">
        <v>0</v>
      </c>
      <c r="EC65" s="533">
        <v>0</v>
      </c>
      <c r="ED65" s="533">
        <v>0</v>
      </c>
      <c r="EE65" s="533">
        <v>0</v>
      </c>
      <c r="EF65" s="533">
        <v>0</v>
      </c>
      <c r="EG65" s="533">
        <v>0</v>
      </c>
      <c r="EH65" s="533">
        <v>0</v>
      </c>
      <c r="EI65" s="533">
        <v>0</v>
      </c>
      <c r="EJ65" s="533">
        <v>0</v>
      </c>
      <c r="EK65" s="533">
        <v>0</v>
      </c>
      <c r="EL65" s="533">
        <v>0</v>
      </c>
      <c r="EM65" s="533">
        <v>0</v>
      </c>
      <c r="EN65" s="533">
        <v>0</v>
      </c>
      <c r="EO65" s="533">
        <v>0</v>
      </c>
      <c r="EP65" s="533">
        <v>0</v>
      </c>
      <c r="EQ65" s="533">
        <v>0</v>
      </c>
      <c r="ER65" s="533">
        <v>0</v>
      </c>
      <c r="ES65" s="533">
        <v>0</v>
      </c>
      <c r="ET65" s="533">
        <v>0</v>
      </c>
      <c r="EU65" s="533">
        <v>0</v>
      </c>
      <c r="EV65" s="533">
        <v>0</v>
      </c>
      <c r="EW65" s="533">
        <v>0</v>
      </c>
      <c r="EX65" s="533">
        <v>0</v>
      </c>
      <c r="EY65" s="533">
        <v>0</v>
      </c>
      <c r="EZ65" s="533">
        <v>0</v>
      </c>
      <c r="FA65" s="533">
        <v>0</v>
      </c>
      <c r="FB65" s="533">
        <v>0</v>
      </c>
      <c r="FC65" s="533">
        <v>0</v>
      </c>
      <c r="FD65" s="533">
        <v>0</v>
      </c>
      <c r="FE65" s="533">
        <v>0</v>
      </c>
      <c r="FF65" s="533">
        <v>0</v>
      </c>
      <c r="FG65" s="533">
        <v>0</v>
      </c>
      <c r="FH65" s="533">
        <v>0</v>
      </c>
      <c r="FI65" s="533">
        <v>0</v>
      </c>
      <c r="FJ65" s="533">
        <v>0</v>
      </c>
      <c r="FK65" s="533">
        <v>0</v>
      </c>
      <c r="FL65" s="533">
        <v>0</v>
      </c>
      <c r="FM65" s="533">
        <v>0</v>
      </c>
      <c r="FN65" s="533">
        <v>0</v>
      </c>
      <c r="FO65" s="533">
        <v>0</v>
      </c>
      <c r="FP65" s="533">
        <v>0</v>
      </c>
      <c r="FQ65" s="533">
        <v>0</v>
      </c>
      <c r="FR65" s="533">
        <v>0</v>
      </c>
      <c r="FS65" s="533">
        <v>0</v>
      </c>
      <c r="FT65" s="533">
        <v>0</v>
      </c>
      <c r="FU65" s="533">
        <v>0</v>
      </c>
      <c r="FV65" s="533">
        <v>0</v>
      </c>
      <c r="FW65" s="533">
        <v>0</v>
      </c>
      <c r="FX65" s="533">
        <v>0</v>
      </c>
      <c r="FY65" s="533">
        <v>0</v>
      </c>
      <c r="FZ65" s="533">
        <v>0</v>
      </c>
      <c r="GA65" s="533">
        <v>0</v>
      </c>
      <c r="GB65" s="533">
        <v>0</v>
      </c>
      <c r="GC65" s="533">
        <v>0</v>
      </c>
      <c r="GD65" s="533">
        <v>0</v>
      </c>
      <c r="GE65" s="533">
        <v>0</v>
      </c>
      <c r="GF65" s="533">
        <v>0</v>
      </c>
      <c r="GG65" s="533">
        <v>0</v>
      </c>
      <c r="GH65" s="533">
        <v>0</v>
      </c>
      <c r="GI65" s="533">
        <v>0</v>
      </c>
      <c r="GJ65" s="533">
        <v>0</v>
      </c>
      <c r="GK65" s="533">
        <v>0</v>
      </c>
      <c r="GL65" s="533">
        <v>0</v>
      </c>
      <c r="GM65" s="533">
        <v>0</v>
      </c>
      <c r="GN65" s="533">
        <v>0</v>
      </c>
      <c r="GO65" s="533">
        <v>0</v>
      </c>
      <c r="GP65" s="533">
        <v>0</v>
      </c>
      <c r="GQ65" s="533">
        <v>0</v>
      </c>
      <c r="GR65" s="533">
        <v>0</v>
      </c>
      <c r="GS65" s="533">
        <v>0</v>
      </c>
      <c r="GT65" s="533">
        <v>0</v>
      </c>
      <c r="GU65" s="533">
        <v>0</v>
      </c>
      <c r="GV65" s="533">
        <v>0</v>
      </c>
      <c r="GW65" s="533">
        <v>0</v>
      </c>
      <c r="GX65" s="533">
        <v>0</v>
      </c>
      <c r="GY65" s="533">
        <v>0</v>
      </c>
      <c r="GZ65" s="533">
        <v>0</v>
      </c>
      <c r="HA65" s="533">
        <v>0</v>
      </c>
      <c r="HB65" s="533">
        <v>0</v>
      </c>
      <c r="HC65" s="533">
        <v>0</v>
      </c>
      <c r="HD65" s="533">
        <v>0</v>
      </c>
      <c r="HE65" s="533">
        <v>0</v>
      </c>
      <c r="HF65" s="533">
        <v>0</v>
      </c>
      <c r="HG65" s="533">
        <v>0</v>
      </c>
      <c r="HH65" s="533">
        <v>0</v>
      </c>
      <c r="HI65" s="533">
        <v>0</v>
      </c>
      <c r="HJ65" s="533">
        <v>0</v>
      </c>
      <c r="HK65" s="533">
        <v>0</v>
      </c>
      <c r="HL65" s="533">
        <v>0</v>
      </c>
      <c r="HM65" s="533">
        <v>0</v>
      </c>
      <c r="HN65" s="533">
        <v>0</v>
      </c>
      <c r="HO65" s="533">
        <v>0</v>
      </c>
      <c r="HP65" s="533">
        <v>0</v>
      </c>
      <c r="HQ65" s="533">
        <v>0</v>
      </c>
      <c r="HR65" s="533">
        <v>0</v>
      </c>
      <c r="HS65" s="533">
        <v>0</v>
      </c>
      <c r="HT65" s="533">
        <v>0</v>
      </c>
      <c r="HU65" s="533">
        <v>0</v>
      </c>
      <c r="HV65" s="533">
        <v>0</v>
      </c>
      <c r="HW65" s="533">
        <v>0</v>
      </c>
      <c r="HX65" s="533">
        <v>0</v>
      </c>
      <c r="HY65" s="533">
        <v>0</v>
      </c>
      <c r="HZ65" s="533">
        <v>0</v>
      </c>
      <c r="IA65" s="533">
        <v>0</v>
      </c>
      <c r="IB65" s="533">
        <v>0</v>
      </c>
      <c r="IC65" s="533">
        <v>0</v>
      </c>
      <c r="ID65" s="533">
        <v>0</v>
      </c>
      <c r="IE65" s="533">
        <v>0</v>
      </c>
      <c r="IF65" s="533">
        <v>0</v>
      </c>
      <c r="IG65" s="533">
        <v>0</v>
      </c>
      <c r="IH65" s="533">
        <v>0</v>
      </c>
      <c r="II65" s="533">
        <v>0</v>
      </c>
      <c r="IJ65" s="533">
        <v>0</v>
      </c>
      <c r="IK65" s="533">
        <v>0</v>
      </c>
      <c r="IL65" s="533">
        <v>0</v>
      </c>
      <c r="IM65" s="533">
        <v>0</v>
      </c>
      <c r="IN65" s="533">
        <v>0</v>
      </c>
      <c r="IO65" s="533">
        <v>0</v>
      </c>
      <c r="IP65" s="533">
        <v>0</v>
      </c>
      <c r="IQ65" s="533">
        <v>0</v>
      </c>
      <c r="IV65" s="91"/>
    </row>
    <row r="66" spans="1:256" s="510" customFormat="1" ht="30" x14ac:dyDescent="0.2">
      <c r="A66" s="517">
        <v>2400</v>
      </c>
      <c r="B66" s="534" t="s">
        <v>1673</v>
      </c>
      <c r="C66" s="508">
        <f>SUM(D66:O66)</f>
        <v>17776212</v>
      </c>
      <c r="D66" s="519">
        <f>SUM(D67:D75)</f>
        <v>1155453.78</v>
      </c>
      <c r="E66" s="519">
        <f t="shared" ref="E66:O66" si="17">SUM(E67:E75)</f>
        <v>1244334.8400000001</v>
      </c>
      <c r="F66" s="519">
        <f t="shared" si="17"/>
        <v>1422096.96</v>
      </c>
      <c r="G66" s="519">
        <f t="shared" si="17"/>
        <v>1599859.08</v>
      </c>
      <c r="H66" s="519">
        <f t="shared" si="17"/>
        <v>1688740.14</v>
      </c>
      <c r="I66" s="519">
        <f t="shared" si="17"/>
        <v>1475425.5960000001</v>
      </c>
      <c r="J66" s="519">
        <f t="shared" si="17"/>
        <v>1546530.4439999999</v>
      </c>
      <c r="K66" s="519">
        <f t="shared" si="17"/>
        <v>1510978.0200000003</v>
      </c>
      <c r="L66" s="519">
        <f t="shared" si="17"/>
        <v>1599859.08</v>
      </c>
      <c r="M66" s="519">
        <f t="shared" si="17"/>
        <v>1599859.08</v>
      </c>
      <c r="N66" s="519">
        <f t="shared" si="17"/>
        <v>1955383.32</v>
      </c>
      <c r="O66" s="520">
        <f t="shared" si="17"/>
        <v>977691.66</v>
      </c>
      <c r="IV66" s="91"/>
    </row>
    <row r="67" spans="1:256" s="510" customFormat="1" ht="25.5" customHeight="1" x14ac:dyDescent="0.2">
      <c r="A67" s="511">
        <v>241</v>
      </c>
      <c r="B67" s="516" t="s">
        <v>302</v>
      </c>
      <c r="C67" s="513">
        <f t="shared" ref="C67:C75" si="18">SUM(D67:O67)</f>
        <v>220000</v>
      </c>
      <c r="D67" s="514">
        <v>14300</v>
      </c>
      <c r="E67" s="514">
        <v>15400.000000000002</v>
      </c>
      <c r="F67" s="514">
        <v>17600</v>
      </c>
      <c r="G67" s="514">
        <v>19800</v>
      </c>
      <c r="H67" s="514">
        <v>20900</v>
      </c>
      <c r="I67" s="514">
        <v>18260</v>
      </c>
      <c r="J67" s="514">
        <v>19140</v>
      </c>
      <c r="K67" s="514">
        <v>18700</v>
      </c>
      <c r="L67" s="514">
        <v>19800</v>
      </c>
      <c r="M67" s="514">
        <v>19800</v>
      </c>
      <c r="N67" s="514">
        <v>24200</v>
      </c>
      <c r="O67" s="515">
        <v>12100</v>
      </c>
      <c r="IV67" s="91"/>
    </row>
    <row r="68" spans="1:256" s="510" customFormat="1" ht="25.5" customHeight="1" x14ac:dyDescent="0.2">
      <c r="A68" s="511">
        <v>242</v>
      </c>
      <c r="B68" s="516" t="s">
        <v>303</v>
      </c>
      <c r="C68" s="513">
        <f t="shared" si="18"/>
        <v>12002000</v>
      </c>
      <c r="D68" s="514">
        <v>780130</v>
      </c>
      <c r="E68" s="514">
        <v>840140.00000000012</v>
      </c>
      <c r="F68" s="514">
        <v>960160</v>
      </c>
      <c r="G68" s="514">
        <v>1080180</v>
      </c>
      <c r="H68" s="514">
        <v>1140190</v>
      </c>
      <c r="I68" s="514">
        <v>996166</v>
      </c>
      <c r="J68" s="514">
        <v>1044173.9999999999</v>
      </c>
      <c r="K68" s="514">
        <v>1020170.0000000001</v>
      </c>
      <c r="L68" s="514">
        <v>1080180</v>
      </c>
      <c r="M68" s="514">
        <v>1080180</v>
      </c>
      <c r="N68" s="514">
        <v>1320220</v>
      </c>
      <c r="O68" s="515">
        <v>660110</v>
      </c>
      <c r="IV68" s="91"/>
    </row>
    <row r="69" spans="1:256" s="510" customFormat="1" ht="25.5" customHeight="1" x14ac:dyDescent="0.2">
      <c r="A69" s="511">
        <v>243</v>
      </c>
      <c r="B69" s="516" t="s">
        <v>304</v>
      </c>
      <c r="C69" s="513">
        <f t="shared" si="18"/>
        <v>51200</v>
      </c>
      <c r="D69" s="514">
        <v>3328</v>
      </c>
      <c r="E69" s="514">
        <v>3584.0000000000005</v>
      </c>
      <c r="F69" s="514">
        <v>4096</v>
      </c>
      <c r="G69" s="514">
        <v>4608</v>
      </c>
      <c r="H69" s="514">
        <v>4864</v>
      </c>
      <c r="I69" s="514">
        <v>4249.6000000000004</v>
      </c>
      <c r="J69" s="514">
        <v>4454.3999999999996</v>
      </c>
      <c r="K69" s="514">
        <v>4352</v>
      </c>
      <c r="L69" s="514">
        <v>4608</v>
      </c>
      <c r="M69" s="514">
        <v>4608</v>
      </c>
      <c r="N69" s="514">
        <v>5632</v>
      </c>
      <c r="O69" s="515">
        <v>2816</v>
      </c>
      <c r="IV69" s="91"/>
    </row>
    <row r="70" spans="1:256" s="510" customFormat="1" ht="25.5" customHeight="1" x14ac:dyDescent="0.2">
      <c r="A70" s="511">
        <v>244</v>
      </c>
      <c r="B70" s="516" t="s">
        <v>305</v>
      </c>
      <c r="C70" s="513">
        <f t="shared" si="18"/>
        <v>22000</v>
      </c>
      <c r="D70" s="514">
        <v>1430</v>
      </c>
      <c r="E70" s="514">
        <v>1540.0000000000002</v>
      </c>
      <c r="F70" s="514">
        <v>1760</v>
      </c>
      <c r="G70" s="514">
        <v>1980</v>
      </c>
      <c r="H70" s="514">
        <v>2090</v>
      </c>
      <c r="I70" s="514">
        <v>1826</v>
      </c>
      <c r="J70" s="514">
        <v>1913.9999999999998</v>
      </c>
      <c r="K70" s="514">
        <v>1870.0000000000002</v>
      </c>
      <c r="L70" s="514">
        <v>1980</v>
      </c>
      <c r="M70" s="514">
        <v>1980</v>
      </c>
      <c r="N70" s="514">
        <v>2420</v>
      </c>
      <c r="O70" s="515">
        <v>1210</v>
      </c>
      <c r="IV70" s="91"/>
    </row>
    <row r="71" spans="1:256" s="510" customFormat="1" ht="25.5" customHeight="1" x14ac:dyDescent="0.2">
      <c r="A71" s="511">
        <v>245</v>
      </c>
      <c r="B71" s="516" t="s">
        <v>306</v>
      </c>
      <c r="C71" s="513">
        <f t="shared" si="18"/>
        <v>4000</v>
      </c>
      <c r="D71" s="514">
        <v>260</v>
      </c>
      <c r="E71" s="514">
        <v>280</v>
      </c>
      <c r="F71" s="514">
        <v>320</v>
      </c>
      <c r="G71" s="514">
        <v>360</v>
      </c>
      <c r="H71" s="514">
        <v>380</v>
      </c>
      <c r="I71" s="514">
        <v>332</v>
      </c>
      <c r="J71" s="514">
        <v>348</v>
      </c>
      <c r="K71" s="514">
        <v>340</v>
      </c>
      <c r="L71" s="514">
        <v>360</v>
      </c>
      <c r="M71" s="514">
        <v>360</v>
      </c>
      <c r="N71" s="514">
        <v>440</v>
      </c>
      <c r="O71" s="515">
        <v>220</v>
      </c>
      <c r="IV71" s="91"/>
    </row>
    <row r="72" spans="1:256" s="510" customFormat="1" ht="25.5" customHeight="1" x14ac:dyDescent="0.2">
      <c r="A72" s="511">
        <v>246</v>
      </c>
      <c r="B72" s="516" t="s">
        <v>307</v>
      </c>
      <c r="C72" s="513">
        <f t="shared" si="18"/>
        <v>2593500</v>
      </c>
      <c r="D72" s="514">
        <v>168577.5</v>
      </c>
      <c r="E72" s="514">
        <v>181545.00000000003</v>
      </c>
      <c r="F72" s="514">
        <v>207480</v>
      </c>
      <c r="G72" s="514">
        <v>233415</v>
      </c>
      <c r="H72" s="514">
        <v>246382.5</v>
      </c>
      <c r="I72" s="514">
        <v>215260.5</v>
      </c>
      <c r="J72" s="514">
        <v>225634.49999999997</v>
      </c>
      <c r="K72" s="514">
        <v>220447.50000000003</v>
      </c>
      <c r="L72" s="514">
        <v>233415</v>
      </c>
      <c r="M72" s="514">
        <v>233415</v>
      </c>
      <c r="N72" s="514">
        <v>285285</v>
      </c>
      <c r="O72" s="515">
        <v>142642.5</v>
      </c>
      <c r="IV72" s="91"/>
    </row>
    <row r="73" spans="1:256" s="510" customFormat="1" ht="25.5" customHeight="1" x14ac:dyDescent="0.2">
      <c r="A73" s="511">
        <v>247</v>
      </c>
      <c r="B73" s="516" t="s">
        <v>308</v>
      </c>
      <c r="C73" s="513">
        <f t="shared" si="18"/>
        <v>1017928.0000000001</v>
      </c>
      <c r="D73" s="514">
        <v>66165.320000000007</v>
      </c>
      <c r="E73" s="514">
        <v>71254.960000000006</v>
      </c>
      <c r="F73" s="514">
        <v>81434.240000000005</v>
      </c>
      <c r="G73" s="514">
        <v>91613.51999999999</v>
      </c>
      <c r="H73" s="514">
        <v>96703.16</v>
      </c>
      <c r="I73" s="514">
        <v>84488.024000000005</v>
      </c>
      <c r="J73" s="514">
        <v>88559.73599999999</v>
      </c>
      <c r="K73" s="514">
        <v>86523.88</v>
      </c>
      <c r="L73" s="514">
        <v>91613.51999999999</v>
      </c>
      <c r="M73" s="514">
        <v>91613.51999999999</v>
      </c>
      <c r="N73" s="514">
        <v>111972.08</v>
      </c>
      <c r="O73" s="515">
        <v>55986.04</v>
      </c>
      <c r="IV73" s="91"/>
    </row>
    <row r="74" spans="1:256" s="510" customFormat="1" ht="25.5" customHeight="1" x14ac:dyDescent="0.2">
      <c r="A74" s="511">
        <v>248</v>
      </c>
      <c r="B74" s="516" t="s">
        <v>309</v>
      </c>
      <c r="C74" s="513">
        <f t="shared" si="18"/>
        <v>13084</v>
      </c>
      <c r="D74" s="514">
        <v>850.46</v>
      </c>
      <c r="E74" s="514">
        <v>915.88000000000011</v>
      </c>
      <c r="F74" s="514">
        <v>1046.72</v>
      </c>
      <c r="G74" s="514">
        <v>1177.56</v>
      </c>
      <c r="H74" s="514">
        <v>1242.98</v>
      </c>
      <c r="I74" s="514">
        <v>1085.972</v>
      </c>
      <c r="J74" s="514">
        <v>1138.308</v>
      </c>
      <c r="K74" s="514">
        <v>1112.1400000000001</v>
      </c>
      <c r="L74" s="514">
        <v>1177.56</v>
      </c>
      <c r="M74" s="514">
        <v>1177.56</v>
      </c>
      <c r="N74" s="514">
        <v>1439.24</v>
      </c>
      <c r="O74" s="515">
        <v>719.62</v>
      </c>
      <c r="IV74" s="91"/>
    </row>
    <row r="75" spans="1:256" s="510" customFormat="1" ht="25.5" customHeight="1" x14ac:dyDescent="0.2">
      <c r="A75" s="511">
        <v>249</v>
      </c>
      <c r="B75" s="516" t="s">
        <v>310</v>
      </c>
      <c r="C75" s="513">
        <f t="shared" si="18"/>
        <v>1852500</v>
      </c>
      <c r="D75" s="514">
        <v>120412.5</v>
      </c>
      <c r="E75" s="514">
        <v>129675.00000000001</v>
      </c>
      <c r="F75" s="514">
        <v>148200</v>
      </c>
      <c r="G75" s="514">
        <v>166725</v>
      </c>
      <c r="H75" s="514">
        <v>175987.5</v>
      </c>
      <c r="I75" s="514">
        <v>153757.5</v>
      </c>
      <c r="J75" s="514">
        <v>161167.5</v>
      </c>
      <c r="K75" s="514">
        <v>157462.5</v>
      </c>
      <c r="L75" s="514">
        <v>166725</v>
      </c>
      <c r="M75" s="514">
        <v>166725</v>
      </c>
      <c r="N75" s="514">
        <v>203775</v>
      </c>
      <c r="O75" s="515">
        <v>101887.5</v>
      </c>
      <c r="IV75" s="91"/>
    </row>
    <row r="76" spans="1:256" s="510" customFormat="1" ht="25.5" customHeight="1" x14ac:dyDescent="0.2">
      <c r="A76" s="517">
        <v>2500</v>
      </c>
      <c r="B76" s="518" t="s">
        <v>1674</v>
      </c>
      <c r="C76" s="508">
        <f>SUM(D76:O76)</f>
        <v>7134415</v>
      </c>
      <c r="D76" s="519">
        <f>SUM(D77:D83)</f>
        <v>463736.97499999998</v>
      </c>
      <c r="E76" s="519">
        <f t="shared" ref="E76:O76" si="19">SUM(E77:E83)</f>
        <v>499409.05000000005</v>
      </c>
      <c r="F76" s="519">
        <f t="shared" si="19"/>
        <v>570753.20000000007</v>
      </c>
      <c r="G76" s="519">
        <f t="shared" si="19"/>
        <v>642097.35</v>
      </c>
      <c r="H76" s="519">
        <f t="shared" si="19"/>
        <v>677769.42499999993</v>
      </c>
      <c r="I76" s="519">
        <f t="shared" si="19"/>
        <v>592156.44499999995</v>
      </c>
      <c r="J76" s="519">
        <f t="shared" si="19"/>
        <v>620694.10499999998</v>
      </c>
      <c r="K76" s="519">
        <f t="shared" si="19"/>
        <v>606425.27500000014</v>
      </c>
      <c r="L76" s="519">
        <f t="shared" si="19"/>
        <v>642097.35</v>
      </c>
      <c r="M76" s="519">
        <f t="shared" si="19"/>
        <v>642097.35</v>
      </c>
      <c r="N76" s="519">
        <f t="shared" si="19"/>
        <v>784785.65</v>
      </c>
      <c r="O76" s="520">
        <f t="shared" si="19"/>
        <v>392392.82500000001</v>
      </c>
      <c r="P76" s="510">
        <v>501</v>
      </c>
      <c r="IV76" s="91"/>
    </row>
    <row r="77" spans="1:256" s="510" customFormat="1" ht="25.5" customHeight="1" x14ac:dyDescent="0.2">
      <c r="A77" s="511">
        <v>251</v>
      </c>
      <c r="B77" s="516" t="s">
        <v>311</v>
      </c>
      <c r="C77" s="513">
        <f t="shared" ref="C77:C106" si="20">SUM(D77:O77)</f>
        <v>125500</v>
      </c>
      <c r="D77" s="514">
        <v>8157.5</v>
      </c>
      <c r="E77" s="514">
        <v>8785</v>
      </c>
      <c r="F77" s="514">
        <v>10040</v>
      </c>
      <c r="G77" s="514">
        <v>11295</v>
      </c>
      <c r="H77" s="514">
        <v>11922.5</v>
      </c>
      <c r="I77" s="514">
        <v>10416.5</v>
      </c>
      <c r="J77" s="514">
        <v>10918.5</v>
      </c>
      <c r="K77" s="514">
        <v>10667.5</v>
      </c>
      <c r="L77" s="514">
        <v>11295</v>
      </c>
      <c r="M77" s="514">
        <v>11295</v>
      </c>
      <c r="N77" s="514">
        <v>13805</v>
      </c>
      <c r="O77" s="515">
        <v>6902.5</v>
      </c>
      <c r="IV77" s="91"/>
    </row>
    <row r="78" spans="1:256" s="510" customFormat="1" ht="25.5" customHeight="1" x14ac:dyDescent="0.2">
      <c r="A78" s="511">
        <v>252</v>
      </c>
      <c r="B78" s="516" t="s">
        <v>312</v>
      </c>
      <c r="C78" s="513">
        <f t="shared" si="20"/>
        <v>474900</v>
      </c>
      <c r="D78" s="514">
        <v>30868.5</v>
      </c>
      <c r="E78" s="514">
        <v>33243</v>
      </c>
      <c r="F78" s="514">
        <v>37992</v>
      </c>
      <c r="G78" s="514">
        <v>42741</v>
      </c>
      <c r="H78" s="514">
        <v>45115.5</v>
      </c>
      <c r="I78" s="514">
        <v>39416.700000000004</v>
      </c>
      <c r="J78" s="514">
        <v>41316.299999999996</v>
      </c>
      <c r="K78" s="514">
        <v>40366.5</v>
      </c>
      <c r="L78" s="514">
        <v>42741</v>
      </c>
      <c r="M78" s="514">
        <v>42741</v>
      </c>
      <c r="N78" s="514">
        <v>52239</v>
      </c>
      <c r="O78" s="515">
        <v>26119.5</v>
      </c>
      <c r="IV78" s="91"/>
    </row>
    <row r="79" spans="1:256" s="510" customFormat="1" ht="25.5" customHeight="1" x14ac:dyDescent="0.2">
      <c r="A79" s="511">
        <v>253</v>
      </c>
      <c r="B79" s="516" t="s">
        <v>313</v>
      </c>
      <c r="C79" s="513">
        <f t="shared" si="20"/>
        <v>3717551</v>
      </c>
      <c r="D79" s="514">
        <v>241640.815</v>
      </c>
      <c r="E79" s="514">
        <v>260228.57000000004</v>
      </c>
      <c r="F79" s="514">
        <v>297404.08</v>
      </c>
      <c r="G79" s="514">
        <v>334579.58999999997</v>
      </c>
      <c r="H79" s="514">
        <v>353167.34500000003</v>
      </c>
      <c r="I79" s="514">
        <v>308556.73300000001</v>
      </c>
      <c r="J79" s="514">
        <v>323426.93699999998</v>
      </c>
      <c r="K79" s="514">
        <v>315991.83500000002</v>
      </c>
      <c r="L79" s="514">
        <v>334579.58999999997</v>
      </c>
      <c r="M79" s="514">
        <v>334579.58999999997</v>
      </c>
      <c r="N79" s="514">
        <v>408930.61</v>
      </c>
      <c r="O79" s="515">
        <v>204465.30499999999</v>
      </c>
      <c r="IV79" s="91"/>
    </row>
    <row r="80" spans="1:256" s="510" customFormat="1" ht="25.5" customHeight="1" x14ac:dyDescent="0.2">
      <c r="A80" s="511">
        <v>254</v>
      </c>
      <c r="B80" s="516" t="s">
        <v>314</v>
      </c>
      <c r="C80" s="513">
        <f t="shared" si="20"/>
        <v>2540000</v>
      </c>
      <c r="D80" s="514">
        <v>165100</v>
      </c>
      <c r="E80" s="514">
        <v>177800.00000000003</v>
      </c>
      <c r="F80" s="514">
        <v>203200</v>
      </c>
      <c r="G80" s="514">
        <v>228600</v>
      </c>
      <c r="H80" s="514">
        <v>241300</v>
      </c>
      <c r="I80" s="514">
        <v>210820</v>
      </c>
      <c r="J80" s="514">
        <v>220979.99999999997</v>
      </c>
      <c r="K80" s="514">
        <v>215900.00000000003</v>
      </c>
      <c r="L80" s="514">
        <v>228600</v>
      </c>
      <c r="M80" s="514">
        <v>228600</v>
      </c>
      <c r="N80" s="514">
        <v>279400</v>
      </c>
      <c r="O80" s="515">
        <v>139700</v>
      </c>
      <c r="IV80" s="91"/>
    </row>
    <row r="81" spans="1:256" s="510" customFormat="1" ht="25.5" customHeight="1" x14ac:dyDescent="0.2">
      <c r="A81" s="511">
        <v>255</v>
      </c>
      <c r="B81" s="516" t="s">
        <v>315</v>
      </c>
      <c r="C81" s="513">
        <f t="shared" si="20"/>
        <v>271464</v>
      </c>
      <c r="D81" s="514">
        <v>17645.16</v>
      </c>
      <c r="E81" s="514">
        <v>19002.480000000003</v>
      </c>
      <c r="F81" s="514">
        <v>21717.119999999999</v>
      </c>
      <c r="G81" s="514">
        <v>24431.759999999998</v>
      </c>
      <c r="H81" s="514">
        <v>25789.08</v>
      </c>
      <c r="I81" s="514">
        <v>22531.512000000002</v>
      </c>
      <c r="J81" s="514">
        <v>23617.367999999999</v>
      </c>
      <c r="K81" s="514">
        <v>23074.440000000002</v>
      </c>
      <c r="L81" s="514">
        <v>24431.759999999998</v>
      </c>
      <c r="M81" s="514">
        <v>24431.759999999998</v>
      </c>
      <c r="N81" s="514">
        <v>29861.040000000001</v>
      </c>
      <c r="O81" s="515">
        <v>14930.52</v>
      </c>
      <c r="IV81" s="91"/>
    </row>
    <row r="82" spans="1:256" s="510" customFormat="1" ht="25.5" customHeight="1" x14ac:dyDescent="0.2">
      <c r="A82" s="511">
        <v>256</v>
      </c>
      <c r="B82" s="516" t="s">
        <v>316</v>
      </c>
      <c r="C82" s="513">
        <f t="shared" si="20"/>
        <v>5000</v>
      </c>
      <c r="D82" s="514">
        <v>325</v>
      </c>
      <c r="E82" s="514">
        <v>350.00000000000006</v>
      </c>
      <c r="F82" s="514">
        <v>400</v>
      </c>
      <c r="G82" s="514">
        <v>450</v>
      </c>
      <c r="H82" s="514">
        <v>475</v>
      </c>
      <c r="I82" s="514">
        <v>415</v>
      </c>
      <c r="J82" s="514">
        <v>434.99999999999994</v>
      </c>
      <c r="K82" s="514">
        <v>425.00000000000006</v>
      </c>
      <c r="L82" s="514">
        <v>450</v>
      </c>
      <c r="M82" s="514">
        <v>450</v>
      </c>
      <c r="N82" s="514">
        <v>550</v>
      </c>
      <c r="O82" s="515">
        <v>275</v>
      </c>
      <c r="IV82" s="91"/>
    </row>
    <row r="83" spans="1:256" s="510" customFormat="1" ht="25.5" customHeight="1" x14ac:dyDescent="0.2">
      <c r="A83" s="511">
        <v>259</v>
      </c>
      <c r="B83" s="516" t="s">
        <v>1675</v>
      </c>
      <c r="C83" s="513">
        <f t="shared" si="20"/>
        <v>0</v>
      </c>
      <c r="D83" s="514">
        <v>0</v>
      </c>
      <c r="E83" s="514">
        <v>0</v>
      </c>
      <c r="F83" s="514">
        <v>0</v>
      </c>
      <c r="G83" s="514">
        <v>0</v>
      </c>
      <c r="H83" s="514">
        <v>0</v>
      </c>
      <c r="I83" s="514">
        <v>0</v>
      </c>
      <c r="J83" s="514">
        <v>0</v>
      </c>
      <c r="K83" s="514">
        <v>0</v>
      </c>
      <c r="L83" s="514">
        <v>0</v>
      </c>
      <c r="M83" s="514">
        <v>0</v>
      </c>
      <c r="N83" s="514">
        <v>0</v>
      </c>
      <c r="O83" s="515">
        <v>0</v>
      </c>
      <c r="IV83" s="91"/>
    </row>
    <row r="84" spans="1:256" s="510" customFormat="1" ht="25.5" customHeight="1" x14ac:dyDescent="0.2">
      <c r="A84" s="517">
        <v>2600</v>
      </c>
      <c r="B84" s="518" t="s">
        <v>1676</v>
      </c>
      <c r="C84" s="508">
        <f t="shared" si="20"/>
        <v>21284517</v>
      </c>
      <c r="D84" s="519">
        <f>SUM(D85:D86)</f>
        <v>1383493.605</v>
      </c>
      <c r="E84" s="519">
        <f t="shared" ref="E84:O84" si="21">SUM(E85:E86)</f>
        <v>1489916.1900000002</v>
      </c>
      <c r="F84" s="519">
        <f t="shared" si="21"/>
        <v>1702761.36</v>
      </c>
      <c r="G84" s="519">
        <f t="shared" si="21"/>
        <v>1915606.53</v>
      </c>
      <c r="H84" s="519">
        <f t="shared" si="21"/>
        <v>2022029.115</v>
      </c>
      <c r="I84" s="519">
        <f t="shared" si="21"/>
        <v>1766614.9110000001</v>
      </c>
      <c r="J84" s="519">
        <f t="shared" si="21"/>
        <v>1851752.9789999998</v>
      </c>
      <c r="K84" s="519">
        <f t="shared" si="21"/>
        <v>1809183.9450000001</v>
      </c>
      <c r="L84" s="519">
        <f t="shared" si="21"/>
        <v>1915606.53</v>
      </c>
      <c r="M84" s="519">
        <f t="shared" si="21"/>
        <v>1915606.53</v>
      </c>
      <c r="N84" s="519">
        <f t="shared" si="21"/>
        <v>2341296.87</v>
      </c>
      <c r="O84" s="520">
        <f t="shared" si="21"/>
        <v>1170648.4350000001</v>
      </c>
      <c r="P84" s="510">
        <v>904</v>
      </c>
      <c r="IV84" s="91"/>
    </row>
    <row r="85" spans="1:256" s="510" customFormat="1" ht="25.5" customHeight="1" x14ac:dyDescent="0.2">
      <c r="A85" s="511">
        <v>261</v>
      </c>
      <c r="B85" s="516" t="s">
        <v>317</v>
      </c>
      <c r="C85" s="513">
        <f t="shared" si="20"/>
        <v>21284517</v>
      </c>
      <c r="D85" s="514">
        <v>1383493.605</v>
      </c>
      <c r="E85" s="514">
        <v>1489916.1900000002</v>
      </c>
      <c r="F85" s="514">
        <v>1702761.36</v>
      </c>
      <c r="G85" s="514">
        <v>1915606.53</v>
      </c>
      <c r="H85" s="514">
        <v>2022029.115</v>
      </c>
      <c r="I85" s="514">
        <v>1766614.9110000001</v>
      </c>
      <c r="J85" s="514">
        <v>1851752.9789999998</v>
      </c>
      <c r="K85" s="514">
        <v>1809183.9450000001</v>
      </c>
      <c r="L85" s="514">
        <v>1915606.53</v>
      </c>
      <c r="M85" s="514">
        <v>1915606.53</v>
      </c>
      <c r="N85" s="514">
        <v>2341296.87</v>
      </c>
      <c r="O85" s="515">
        <v>1170648.4350000001</v>
      </c>
      <c r="IV85" s="91"/>
    </row>
    <row r="86" spans="1:256" s="510" customFormat="1" ht="25.5" customHeight="1" x14ac:dyDescent="0.2">
      <c r="A86" s="511">
        <v>262</v>
      </c>
      <c r="B86" s="516" t="s">
        <v>1677</v>
      </c>
      <c r="C86" s="513">
        <f t="shared" si="20"/>
        <v>0</v>
      </c>
      <c r="D86" s="514">
        <v>0</v>
      </c>
      <c r="E86" s="514">
        <v>0</v>
      </c>
      <c r="F86" s="514">
        <v>0</v>
      </c>
      <c r="G86" s="514">
        <v>0</v>
      </c>
      <c r="H86" s="514">
        <v>0</v>
      </c>
      <c r="I86" s="514">
        <v>0</v>
      </c>
      <c r="J86" s="514">
        <v>0</v>
      </c>
      <c r="K86" s="514">
        <v>0</v>
      </c>
      <c r="L86" s="514">
        <v>0</v>
      </c>
      <c r="M86" s="514">
        <v>0</v>
      </c>
      <c r="N86" s="514">
        <v>0</v>
      </c>
      <c r="O86" s="515">
        <v>0</v>
      </c>
      <c r="IV86" s="91"/>
    </row>
    <row r="87" spans="1:256" s="510" customFormat="1" ht="30" x14ac:dyDescent="0.2">
      <c r="A87" s="517">
        <v>2700</v>
      </c>
      <c r="B87" s="518" t="s">
        <v>1678</v>
      </c>
      <c r="C87" s="508">
        <f t="shared" si="20"/>
        <v>2045100</v>
      </c>
      <c r="D87" s="519">
        <f>SUM(D88:D92)</f>
        <v>132931.5</v>
      </c>
      <c r="E87" s="519">
        <f t="shared" ref="E87:O87" si="22">SUM(E88:E92)</f>
        <v>143157</v>
      </c>
      <c r="F87" s="519">
        <f t="shared" si="22"/>
        <v>163608</v>
      </c>
      <c r="G87" s="519">
        <f t="shared" si="22"/>
        <v>184059</v>
      </c>
      <c r="H87" s="519">
        <f t="shared" si="22"/>
        <v>194284.5</v>
      </c>
      <c r="I87" s="519">
        <f t="shared" si="22"/>
        <v>169743.3</v>
      </c>
      <c r="J87" s="519">
        <f t="shared" si="22"/>
        <v>177923.7</v>
      </c>
      <c r="K87" s="519">
        <f t="shared" si="22"/>
        <v>173833.5</v>
      </c>
      <c r="L87" s="519">
        <f t="shared" si="22"/>
        <v>184059</v>
      </c>
      <c r="M87" s="519">
        <f t="shared" si="22"/>
        <v>184059</v>
      </c>
      <c r="N87" s="519">
        <f t="shared" si="22"/>
        <v>224961</v>
      </c>
      <c r="O87" s="520">
        <f t="shared" si="22"/>
        <v>112480.5</v>
      </c>
      <c r="IV87" s="91"/>
    </row>
    <row r="88" spans="1:256" s="510" customFormat="1" ht="25.5" customHeight="1" x14ac:dyDescent="0.2">
      <c r="A88" s="511">
        <v>271</v>
      </c>
      <c r="B88" s="516" t="s">
        <v>318</v>
      </c>
      <c r="C88" s="513">
        <f t="shared" si="20"/>
        <v>1036600</v>
      </c>
      <c r="D88" s="514">
        <v>67379</v>
      </c>
      <c r="E88" s="514">
        <v>72562</v>
      </c>
      <c r="F88" s="514">
        <v>82928</v>
      </c>
      <c r="G88" s="514">
        <v>93294</v>
      </c>
      <c r="H88" s="514">
        <v>98477</v>
      </c>
      <c r="I88" s="514">
        <v>86037.8</v>
      </c>
      <c r="J88" s="514">
        <v>90184.2</v>
      </c>
      <c r="K88" s="514">
        <v>88111</v>
      </c>
      <c r="L88" s="514">
        <v>93294</v>
      </c>
      <c r="M88" s="514">
        <v>93294</v>
      </c>
      <c r="N88" s="514">
        <v>114026</v>
      </c>
      <c r="O88" s="515">
        <v>57013</v>
      </c>
      <c r="IV88" s="91"/>
    </row>
    <row r="89" spans="1:256" s="510" customFormat="1" ht="25.5" customHeight="1" x14ac:dyDescent="0.2">
      <c r="A89" s="511">
        <v>272</v>
      </c>
      <c r="B89" s="516" t="s">
        <v>319</v>
      </c>
      <c r="C89" s="513">
        <f t="shared" si="20"/>
        <v>988500</v>
      </c>
      <c r="D89" s="514">
        <v>64252.5</v>
      </c>
      <c r="E89" s="514">
        <v>69195</v>
      </c>
      <c r="F89" s="514">
        <v>79080</v>
      </c>
      <c r="G89" s="514">
        <v>88965</v>
      </c>
      <c r="H89" s="514">
        <v>93907.5</v>
      </c>
      <c r="I89" s="514">
        <v>82045.5</v>
      </c>
      <c r="J89" s="514">
        <v>85999.5</v>
      </c>
      <c r="K89" s="514">
        <v>84022.5</v>
      </c>
      <c r="L89" s="514">
        <v>88965</v>
      </c>
      <c r="M89" s="514">
        <v>88965</v>
      </c>
      <c r="N89" s="514">
        <v>108735</v>
      </c>
      <c r="O89" s="515">
        <v>54367.5</v>
      </c>
      <c r="IV89" s="91"/>
    </row>
    <row r="90" spans="1:256" s="510" customFormat="1" ht="25.5" customHeight="1" x14ac:dyDescent="0.2">
      <c r="A90" s="511">
        <v>273</v>
      </c>
      <c r="B90" s="516" t="s">
        <v>1679</v>
      </c>
      <c r="C90" s="513">
        <f t="shared" si="20"/>
        <v>0</v>
      </c>
      <c r="D90" s="514">
        <v>0</v>
      </c>
      <c r="E90" s="514">
        <v>0</v>
      </c>
      <c r="F90" s="514">
        <v>0</v>
      </c>
      <c r="G90" s="514">
        <v>0</v>
      </c>
      <c r="H90" s="514">
        <v>0</v>
      </c>
      <c r="I90" s="514">
        <v>0</v>
      </c>
      <c r="J90" s="514">
        <v>0</v>
      </c>
      <c r="K90" s="514">
        <v>0</v>
      </c>
      <c r="L90" s="514">
        <v>0</v>
      </c>
      <c r="M90" s="514">
        <v>0</v>
      </c>
      <c r="N90" s="514">
        <v>0</v>
      </c>
      <c r="O90" s="515">
        <v>0</v>
      </c>
      <c r="IV90" s="91"/>
    </row>
    <row r="91" spans="1:256" s="510" customFormat="1" ht="25.5" customHeight="1" x14ac:dyDescent="0.2">
      <c r="A91" s="511">
        <v>274</v>
      </c>
      <c r="B91" s="516" t="s">
        <v>1680</v>
      </c>
      <c r="C91" s="513">
        <f t="shared" si="20"/>
        <v>0</v>
      </c>
      <c r="D91" s="514">
        <v>0</v>
      </c>
      <c r="E91" s="514">
        <v>0</v>
      </c>
      <c r="F91" s="514">
        <v>0</v>
      </c>
      <c r="G91" s="514">
        <v>0</v>
      </c>
      <c r="H91" s="514">
        <v>0</v>
      </c>
      <c r="I91" s="514">
        <v>0</v>
      </c>
      <c r="J91" s="514">
        <v>0</v>
      </c>
      <c r="K91" s="514">
        <v>0</v>
      </c>
      <c r="L91" s="514">
        <v>0</v>
      </c>
      <c r="M91" s="514">
        <v>0</v>
      </c>
      <c r="N91" s="514">
        <v>0</v>
      </c>
      <c r="O91" s="515">
        <v>0</v>
      </c>
      <c r="IV91" s="91"/>
    </row>
    <row r="92" spans="1:256" s="510" customFormat="1" ht="25.5" customHeight="1" x14ac:dyDescent="0.2">
      <c r="A92" s="511">
        <v>275</v>
      </c>
      <c r="B92" s="516" t="s">
        <v>320</v>
      </c>
      <c r="C92" s="513">
        <f t="shared" si="20"/>
        <v>20000</v>
      </c>
      <c r="D92" s="514">
        <v>1300</v>
      </c>
      <c r="E92" s="514">
        <v>1400.0000000000002</v>
      </c>
      <c r="F92" s="514">
        <v>1600</v>
      </c>
      <c r="G92" s="514">
        <v>1800</v>
      </c>
      <c r="H92" s="514">
        <v>1900</v>
      </c>
      <c r="I92" s="514">
        <v>1660</v>
      </c>
      <c r="J92" s="514">
        <v>1739.9999999999998</v>
      </c>
      <c r="K92" s="514">
        <v>1700.0000000000002</v>
      </c>
      <c r="L92" s="514">
        <v>1800</v>
      </c>
      <c r="M92" s="514">
        <v>1800</v>
      </c>
      <c r="N92" s="514">
        <v>2200</v>
      </c>
      <c r="O92" s="515">
        <v>1100</v>
      </c>
      <c r="IV92" s="91"/>
    </row>
    <row r="93" spans="1:256" s="510" customFormat="1" ht="25.5" customHeight="1" x14ac:dyDescent="0.2">
      <c r="A93" s="517">
        <v>2800</v>
      </c>
      <c r="B93" s="518" t="s">
        <v>1681</v>
      </c>
      <c r="C93" s="508">
        <f t="shared" si="20"/>
        <v>630000</v>
      </c>
      <c r="D93" s="519">
        <f>SUM(D94:D96)</f>
        <v>40950</v>
      </c>
      <c r="E93" s="519">
        <f t="shared" ref="E93:O93" si="23">SUM(E94:E96)</f>
        <v>44100.000000000007</v>
      </c>
      <c r="F93" s="519">
        <f t="shared" si="23"/>
        <v>50400</v>
      </c>
      <c r="G93" s="519">
        <f t="shared" si="23"/>
        <v>56700</v>
      </c>
      <c r="H93" s="519">
        <f t="shared" si="23"/>
        <v>59850</v>
      </c>
      <c r="I93" s="519">
        <f t="shared" si="23"/>
        <v>52290</v>
      </c>
      <c r="J93" s="519">
        <f t="shared" si="23"/>
        <v>54809.999999999993</v>
      </c>
      <c r="K93" s="519">
        <f t="shared" si="23"/>
        <v>53550.000000000007</v>
      </c>
      <c r="L93" s="519">
        <f t="shared" si="23"/>
        <v>56700</v>
      </c>
      <c r="M93" s="519">
        <f t="shared" si="23"/>
        <v>56700</v>
      </c>
      <c r="N93" s="519">
        <f t="shared" si="23"/>
        <v>69300</v>
      </c>
      <c r="O93" s="520">
        <f t="shared" si="23"/>
        <v>34650</v>
      </c>
      <c r="IV93" s="91"/>
    </row>
    <row r="94" spans="1:256" s="510" customFormat="1" ht="25.5" customHeight="1" x14ac:dyDescent="0.2">
      <c r="A94" s="511">
        <v>281</v>
      </c>
      <c r="B94" s="516" t="s">
        <v>1682</v>
      </c>
      <c r="C94" s="513">
        <f t="shared" si="20"/>
        <v>0</v>
      </c>
      <c r="D94" s="514">
        <v>0</v>
      </c>
      <c r="E94" s="514">
        <v>0</v>
      </c>
      <c r="F94" s="514">
        <v>0</v>
      </c>
      <c r="G94" s="514">
        <v>0</v>
      </c>
      <c r="H94" s="514">
        <v>0</v>
      </c>
      <c r="I94" s="514">
        <v>0</v>
      </c>
      <c r="J94" s="514">
        <v>0</v>
      </c>
      <c r="K94" s="514">
        <v>0</v>
      </c>
      <c r="L94" s="514">
        <v>0</v>
      </c>
      <c r="M94" s="514">
        <v>0</v>
      </c>
      <c r="N94" s="514">
        <v>0</v>
      </c>
      <c r="O94" s="515">
        <v>0</v>
      </c>
      <c r="IV94" s="91"/>
    </row>
    <row r="95" spans="1:256" s="510" customFormat="1" ht="25.5" customHeight="1" x14ac:dyDescent="0.2">
      <c r="A95" s="511">
        <v>282</v>
      </c>
      <c r="B95" s="516" t="s">
        <v>1683</v>
      </c>
      <c r="C95" s="513">
        <f t="shared" si="20"/>
        <v>0</v>
      </c>
      <c r="D95" s="514">
        <v>0</v>
      </c>
      <c r="E95" s="514">
        <v>0</v>
      </c>
      <c r="F95" s="514">
        <v>0</v>
      </c>
      <c r="G95" s="514">
        <v>0</v>
      </c>
      <c r="H95" s="514">
        <v>0</v>
      </c>
      <c r="I95" s="514">
        <v>0</v>
      </c>
      <c r="J95" s="514">
        <v>0</v>
      </c>
      <c r="K95" s="514">
        <v>0</v>
      </c>
      <c r="L95" s="514">
        <v>0</v>
      </c>
      <c r="M95" s="514">
        <v>0</v>
      </c>
      <c r="N95" s="514">
        <v>0</v>
      </c>
      <c r="O95" s="515">
        <v>0</v>
      </c>
      <c r="IV95" s="91"/>
    </row>
    <row r="96" spans="1:256" s="510" customFormat="1" ht="25.5" customHeight="1" x14ac:dyDescent="0.2">
      <c r="A96" s="511">
        <v>283</v>
      </c>
      <c r="B96" s="516" t="s">
        <v>321</v>
      </c>
      <c r="C96" s="513">
        <f t="shared" si="20"/>
        <v>630000</v>
      </c>
      <c r="D96" s="514">
        <v>40950</v>
      </c>
      <c r="E96" s="514">
        <v>44100.000000000007</v>
      </c>
      <c r="F96" s="514">
        <v>50400</v>
      </c>
      <c r="G96" s="514">
        <v>56700</v>
      </c>
      <c r="H96" s="514">
        <v>59850</v>
      </c>
      <c r="I96" s="514">
        <v>52290</v>
      </c>
      <c r="J96" s="514">
        <v>54809.999999999993</v>
      </c>
      <c r="K96" s="514">
        <v>53550.000000000007</v>
      </c>
      <c r="L96" s="514">
        <v>56700</v>
      </c>
      <c r="M96" s="514">
        <v>56700</v>
      </c>
      <c r="N96" s="514">
        <v>69300</v>
      </c>
      <c r="O96" s="515">
        <v>34650</v>
      </c>
      <c r="IV96" s="91"/>
    </row>
    <row r="97" spans="1:256" s="510" customFormat="1" ht="25.5" customHeight="1" x14ac:dyDescent="0.2">
      <c r="A97" s="517">
        <v>2900</v>
      </c>
      <c r="B97" s="518" t="s">
        <v>1684</v>
      </c>
      <c r="C97" s="508">
        <f t="shared" si="20"/>
        <v>8792280</v>
      </c>
      <c r="D97" s="519">
        <f>SUM(D98:D106)</f>
        <v>571498.19999999995</v>
      </c>
      <c r="E97" s="519">
        <f t="shared" ref="E97:O97" si="24">SUM(E98:E106)</f>
        <v>615459.60000000009</v>
      </c>
      <c r="F97" s="519">
        <f t="shared" si="24"/>
        <v>703382.4</v>
      </c>
      <c r="G97" s="519">
        <f t="shared" si="24"/>
        <v>791305.2</v>
      </c>
      <c r="H97" s="519">
        <f t="shared" si="24"/>
        <v>835266.6</v>
      </c>
      <c r="I97" s="519">
        <f t="shared" si="24"/>
        <v>729759.24</v>
      </c>
      <c r="J97" s="519">
        <f t="shared" si="24"/>
        <v>764928.36</v>
      </c>
      <c r="K97" s="519">
        <f t="shared" si="24"/>
        <v>747343.8</v>
      </c>
      <c r="L97" s="519">
        <f t="shared" si="24"/>
        <v>791305.2</v>
      </c>
      <c r="M97" s="519">
        <f t="shared" si="24"/>
        <v>791305.2</v>
      </c>
      <c r="N97" s="519">
        <f t="shared" si="24"/>
        <v>967150.8</v>
      </c>
      <c r="O97" s="520">
        <f t="shared" si="24"/>
        <v>483575.4</v>
      </c>
      <c r="IV97" s="91"/>
    </row>
    <row r="98" spans="1:256" s="510" customFormat="1" ht="25.5" customHeight="1" x14ac:dyDescent="0.2">
      <c r="A98" s="511">
        <v>291</v>
      </c>
      <c r="B98" s="516" t="s">
        <v>322</v>
      </c>
      <c r="C98" s="513">
        <f t="shared" si="20"/>
        <v>1229279.9999999998</v>
      </c>
      <c r="D98" s="514">
        <v>79903.199999999997</v>
      </c>
      <c r="E98" s="514">
        <v>86049.600000000006</v>
      </c>
      <c r="F98" s="514">
        <v>98342.400000000009</v>
      </c>
      <c r="G98" s="514">
        <v>110635.2</v>
      </c>
      <c r="H98" s="514">
        <v>116781.6</v>
      </c>
      <c r="I98" s="514">
        <v>102030.24</v>
      </c>
      <c r="J98" s="514">
        <v>106947.35999999999</v>
      </c>
      <c r="K98" s="514">
        <v>104488.8</v>
      </c>
      <c r="L98" s="514">
        <v>110635.2</v>
      </c>
      <c r="M98" s="514">
        <v>110635.2</v>
      </c>
      <c r="N98" s="514">
        <v>135220.79999999999</v>
      </c>
      <c r="O98" s="515">
        <v>67610.399999999994</v>
      </c>
      <c r="IV98" s="91"/>
    </row>
    <row r="99" spans="1:256" s="510" customFormat="1" ht="25.5" customHeight="1" x14ac:dyDescent="0.2">
      <c r="A99" s="511">
        <v>292</v>
      </c>
      <c r="B99" s="516" t="s">
        <v>323</v>
      </c>
      <c r="C99" s="513">
        <f t="shared" si="20"/>
        <v>54000</v>
      </c>
      <c r="D99" s="514">
        <v>3510</v>
      </c>
      <c r="E99" s="514">
        <v>3780.0000000000005</v>
      </c>
      <c r="F99" s="514">
        <v>4320</v>
      </c>
      <c r="G99" s="514">
        <v>4860</v>
      </c>
      <c r="H99" s="514">
        <v>5130</v>
      </c>
      <c r="I99" s="514">
        <v>4482</v>
      </c>
      <c r="J99" s="514">
        <v>4698</v>
      </c>
      <c r="K99" s="514">
        <v>4590</v>
      </c>
      <c r="L99" s="514">
        <v>4860</v>
      </c>
      <c r="M99" s="514">
        <v>4860</v>
      </c>
      <c r="N99" s="514">
        <v>5940</v>
      </c>
      <c r="O99" s="515">
        <v>2970</v>
      </c>
      <c r="IV99" s="91"/>
    </row>
    <row r="100" spans="1:256" s="510" customFormat="1" ht="25.5" x14ac:dyDescent="0.2">
      <c r="A100" s="511">
        <v>293</v>
      </c>
      <c r="B100" s="516" t="s">
        <v>324</v>
      </c>
      <c r="C100" s="513">
        <f t="shared" si="20"/>
        <v>4000</v>
      </c>
      <c r="D100" s="514">
        <v>260</v>
      </c>
      <c r="E100" s="514">
        <v>280</v>
      </c>
      <c r="F100" s="514">
        <v>320</v>
      </c>
      <c r="G100" s="514">
        <v>360</v>
      </c>
      <c r="H100" s="514">
        <v>380</v>
      </c>
      <c r="I100" s="514">
        <v>332</v>
      </c>
      <c r="J100" s="514">
        <v>348</v>
      </c>
      <c r="K100" s="514">
        <v>340</v>
      </c>
      <c r="L100" s="514">
        <v>360</v>
      </c>
      <c r="M100" s="514">
        <v>360</v>
      </c>
      <c r="N100" s="514">
        <v>440</v>
      </c>
      <c r="O100" s="515">
        <v>220</v>
      </c>
      <c r="IV100" s="91"/>
    </row>
    <row r="101" spans="1:256" s="510" customFormat="1" ht="30.75" customHeight="1" x14ac:dyDescent="0.2">
      <c r="A101" s="511">
        <v>294</v>
      </c>
      <c r="B101" s="516" t="s">
        <v>325</v>
      </c>
      <c r="C101" s="513">
        <f t="shared" si="20"/>
        <v>120000</v>
      </c>
      <c r="D101" s="514">
        <v>7800</v>
      </c>
      <c r="E101" s="514">
        <v>8400</v>
      </c>
      <c r="F101" s="514">
        <v>9600</v>
      </c>
      <c r="G101" s="514">
        <v>10800</v>
      </c>
      <c r="H101" s="514">
        <v>11400</v>
      </c>
      <c r="I101" s="514">
        <v>9960</v>
      </c>
      <c r="J101" s="514">
        <v>10440</v>
      </c>
      <c r="K101" s="514">
        <v>10200</v>
      </c>
      <c r="L101" s="514">
        <v>10800</v>
      </c>
      <c r="M101" s="514">
        <v>10800</v>
      </c>
      <c r="N101" s="514">
        <v>13200</v>
      </c>
      <c r="O101" s="515">
        <v>6600</v>
      </c>
      <c r="IV101" s="91"/>
    </row>
    <row r="102" spans="1:256" s="510" customFormat="1" ht="25.5" x14ac:dyDescent="0.2">
      <c r="A102" s="511">
        <v>295</v>
      </c>
      <c r="B102" s="516" t="s">
        <v>1685</v>
      </c>
      <c r="C102" s="513">
        <f t="shared" si="20"/>
        <v>0</v>
      </c>
      <c r="D102" s="514">
        <v>0</v>
      </c>
      <c r="E102" s="514">
        <v>0</v>
      </c>
      <c r="F102" s="514">
        <v>0</v>
      </c>
      <c r="G102" s="514">
        <v>0</v>
      </c>
      <c r="H102" s="514">
        <v>0</v>
      </c>
      <c r="I102" s="514">
        <v>0</v>
      </c>
      <c r="J102" s="514">
        <v>0</v>
      </c>
      <c r="K102" s="514">
        <v>0</v>
      </c>
      <c r="L102" s="514">
        <v>0</v>
      </c>
      <c r="M102" s="514">
        <v>0</v>
      </c>
      <c r="N102" s="514">
        <v>0</v>
      </c>
      <c r="O102" s="515">
        <v>0</v>
      </c>
      <c r="IV102" s="91"/>
    </row>
    <row r="103" spans="1:256" s="510" customFormat="1" ht="12.75" x14ac:dyDescent="0.2">
      <c r="A103" s="511">
        <v>296</v>
      </c>
      <c r="B103" s="516" t="s">
        <v>326</v>
      </c>
      <c r="C103" s="513">
        <f t="shared" si="20"/>
        <v>4500000</v>
      </c>
      <c r="D103" s="514">
        <v>292500</v>
      </c>
      <c r="E103" s="514">
        <v>315000.00000000006</v>
      </c>
      <c r="F103" s="514">
        <v>360000</v>
      </c>
      <c r="G103" s="514">
        <v>405000</v>
      </c>
      <c r="H103" s="514">
        <v>427500</v>
      </c>
      <c r="I103" s="514">
        <v>373500</v>
      </c>
      <c r="J103" s="514">
        <v>391500</v>
      </c>
      <c r="K103" s="514">
        <v>382500</v>
      </c>
      <c r="L103" s="514">
        <v>405000</v>
      </c>
      <c r="M103" s="514">
        <v>405000</v>
      </c>
      <c r="N103" s="514">
        <v>495000</v>
      </c>
      <c r="O103" s="515">
        <v>247500</v>
      </c>
      <c r="IV103" s="91"/>
    </row>
    <row r="104" spans="1:256" s="510" customFormat="1" ht="25.5" x14ac:dyDescent="0.2">
      <c r="A104" s="511">
        <v>297</v>
      </c>
      <c r="B104" s="516" t="s">
        <v>327</v>
      </c>
      <c r="C104" s="513">
        <f t="shared" si="20"/>
        <v>200000</v>
      </c>
      <c r="D104" s="514">
        <v>13000</v>
      </c>
      <c r="E104" s="514">
        <v>14000.000000000002</v>
      </c>
      <c r="F104" s="514">
        <v>16000</v>
      </c>
      <c r="G104" s="514">
        <v>18000</v>
      </c>
      <c r="H104" s="514">
        <v>19000</v>
      </c>
      <c r="I104" s="514">
        <v>16600</v>
      </c>
      <c r="J104" s="514">
        <v>17400</v>
      </c>
      <c r="K104" s="514">
        <v>17000</v>
      </c>
      <c r="L104" s="514">
        <v>18000</v>
      </c>
      <c r="M104" s="514">
        <v>18000</v>
      </c>
      <c r="N104" s="514">
        <v>22000</v>
      </c>
      <c r="O104" s="515">
        <v>11000</v>
      </c>
      <c r="IV104" s="91"/>
    </row>
    <row r="105" spans="1:256" s="510" customFormat="1" ht="25.5" x14ac:dyDescent="0.2">
      <c r="A105" s="511">
        <v>298</v>
      </c>
      <c r="B105" s="516" t="s">
        <v>328</v>
      </c>
      <c r="C105" s="513">
        <f t="shared" si="20"/>
        <v>2685000</v>
      </c>
      <c r="D105" s="514">
        <v>174525</v>
      </c>
      <c r="E105" s="514">
        <v>187950.00000000003</v>
      </c>
      <c r="F105" s="514">
        <v>214800</v>
      </c>
      <c r="G105" s="514">
        <v>241650</v>
      </c>
      <c r="H105" s="514">
        <v>255075</v>
      </c>
      <c r="I105" s="514">
        <v>222855</v>
      </c>
      <c r="J105" s="514">
        <v>233594.99999999997</v>
      </c>
      <c r="K105" s="514">
        <v>228225.00000000003</v>
      </c>
      <c r="L105" s="514">
        <v>241650</v>
      </c>
      <c r="M105" s="514">
        <v>241650</v>
      </c>
      <c r="N105" s="514">
        <v>295350</v>
      </c>
      <c r="O105" s="515">
        <v>147675</v>
      </c>
      <c r="IV105" s="91"/>
    </row>
    <row r="106" spans="1:256" s="510" customFormat="1" ht="25.5" customHeight="1" x14ac:dyDescent="0.2">
      <c r="A106" s="511">
        <v>299</v>
      </c>
      <c r="B106" s="516" t="s">
        <v>1686</v>
      </c>
      <c r="C106" s="513">
        <f t="shared" si="20"/>
        <v>0</v>
      </c>
      <c r="D106" s="514">
        <v>0</v>
      </c>
      <c r="E106" s="514">
        <v>0</v>
      </c>
      <c r="F106" s="514">
        <v>0</v>
      </c>
      <c r="G106" s="514">
        <v>0</v>
      </c>
      <c r="H106" s="514">
        <v>0</v>
      </c>
      <c r="I106" s="514">
        <v>0</v>
      </c>
      <c r="J106" s="514">
        <v>0</v>
      </c>
      <c r="K106" s="514">
        <v>0</v>
      </c>
      <c r="L106" s="514">
        <v>0</v>
      </c>
      <c r="M106" s="514">
        <v>0</v>
      </c>
      <c r="N106" s="514">
        <v>0</v>
      </c>
      <c r="O106" s="515">
        <v>0</v>
      </c>
      <c r="IV106" s="91"/>
    </row>
    <row r="107" spans="1:256" s="90" customFormat="1" ht="25.5" customHeight="1" x14ac:dyDescent="0.2">
      <c r="A107" s="528">
        <v>3000</v>
      </c>
      <c r="B107" s="529" t="s">
        <v>216</v>
      </c>
      <c r="C107" s="89">
        <f>SUM(D107:O107)</f>
        <v>289084904.00000006</v>
      </c>
      <c r="D107" s="530">
        <f>D108+D118+D128+D138+D148+D158+D166+D176+D182</f>
        <v>18790518.760000002</v>
      </c>
      <c r="E107" s="530">
        <f t="shared" ref="E107:O107" si="25">E108+E118+E128+E138+E148+E158+E166+E176+E182</f>
        <v>20235943.280000001</v>
      </c>
      <c r="F107" s="530">
        <f t="shared" si="25"/>
        <v>23126792.32</v>
      </c>
      <c r="G107" s="530">
        <f t="shared" si="25"/>
        <v>26017641.359999999</v>
      </c>
      <c r="H107" s="530">
        <f t="shared" si="25"/>
        <v>27463065.880000003</v>
      </c>
      <c r="I107" s="530">
        <f t="shared" si="25"/>
        <v>23994047.031999998</v>
      </c>
      <c r="J107" s="530">
        <f t="shared" si="25"/>
        <v>25150386.648000002</v>
      </c>
      <c r="K107" s="530">
        <f t="shared" si="25"/>
        <v>24572216.84</v>
      </c>
      <c r="L107" s="530">
        <f t="shared" si="25"/>
        <v>26017641.359999999</v>
      </c>
      <c r="M107" s="530">
        <f t="shared" si="25"/>
        <v>26017641.359999999</v>
      </c>
      <c r="N107" s="530">
        <f t="shared" si="25"/>
        <v>31799339.440000001</v>
      </c>
      <c r="O107" s="531">
        <f t="shared" si="25"/>
        <v>15899669.720000001</v>
      </c>
      <c r="IV107" s="91"/>
    </row>
    <row r="108" spans="1:256" s="510" customFormat="1" ht="25.5" customHeight="1" x14ac:dyDescent="0.2">
      <c r="A108" s="517">
        <v>3100</v>
      </c>
      <c r="B108" s="518" t="s">
        <v>1687</v>
      </c>
      <c r="C108" s="508">
        <f>SUM(D108:O108)</f>
        <v>58015387</v>
      </c>
      <c r="D108" s="519">
        <f>SUM(D109:D117)</f>
        <v>3771000.1550000003</v>
      </c>
      <c r="E108" s="519">
        <f t="shared" ref="E108:O108" si="26">SUM(E109:E117)</f>
        <v>4061077.0900000003</v>
      </c>
      <c r="F108" s="519">
        <f t="shared" si="26"/>
        <v>4641230.96</v>
      </c>
      <c r="G108" s="519">
        <f t="shared" si="26"/>
        <v>5221384.83</v>
      </c>
      <c r="H108" s="519">
        <f t="shared" si="26"/>
        <v>5511461.7649999997</v>
      </c>
      <c r="I108" s="519">
        <f t="shared" si="26"/>
        <v>4815277.1210000003</v>
      </c>
      <c r="J108" s="519">
        <f t="shared" si="26"/>
        <v>5047338.6689999998</v>
      </c>
      <c r="K108" s="519">
        <f t="shared" si="26"/>
        <v>4931307.8950000005</v>
      </c>
      <c r="L108" s="519">
        <f t="shared" si="26"/>
        <v>5221384.83</v>
      </c>
      <c r="M108" s="519">
        <f t="shared" si="26"/>
        <v>5221384.83</v>
      </c>
      <c r="N108" s="519">
        <f t="shared" si="26"/>
        <v>6381692.5700000003</v>
      </c>
      <c r="O108" s="520">
        <f t="shared" si="26"/>
        <v>3190846.2850000001</v>
      </c>
      <c r="IV108" s="91"/>
    </row>
    <row r="109" spans="1:256" s="524" customFormat="1" ht="25.5" customHeight="1" x14ac:dyDescent="0.2">
      <c r="A109" s="511">
        <v>311</v>
      </c>
      <c r="B109" s="516" t="s">
        <v>330</v>
      </c>
      <c r="C109" s="513">
        <f t="shared" ref="C109:C117" si="27">SUM(D109:O109)</f>
        <v>54644387</v>
      </c>
      <c r="D109" s="514">
        <v>3551885.1550000003</v>
      </c>
      <c r="E109" s="514">
        <v>3825107.0900000003</v>
      </c>
      <c r="F109" s="514">
        <v>4371550.96</v>
      </c>
      <c r="G109" s="514">
        <v>4917994.83</v>
      </c>
      <c r="H109" s="514">
        <v>5191216.7649999997</v>
      </c>
      <c r="I109" s="514">
        <v>4535484.1210000003</v>
      </c>
      <c r="J109" s="514">
        <v>4754061.6689999998</v>
      </c>
      <c r="K109" s="514">
        <v>4644772.8950000005</v>
      </c>
      <c r="L109" s="514">
        <v>4917994.83</v>
      </c>
      <c r="M109" s="514">
        <v>4917994.83</v>
      </c>
      <c r="N109" s="514">
        <v>6010882.5700000003</v>
      </c>
      <c r="O109" s="515">
        <v>3005441.2850000001</v>
      </c>
      <c r="IV109" s="95"/>
    </row>
    <row r="110" spans="1:256" s="524" customFormat="1" ht="25.5" customHeight="1" x14ac:dyDescent="0.2">
      <c r="A110" s="511">
        <v>312</v>
      </c>
      <c r="B110" s="516" t="s">
        <v>331</v>
      </c>
      <c r="C110" s="513">
        <f t="shared" si="27"/>
        <v>25000</v>
      </c>
      <c r="D110" s="514">
        <v>1625</v>
      </c>
      <c r="E110" s="514">
        <v>1750.0000000000002</v>
      </c>
      <c r="F110" s="514">
        <v>2000</v>
      </c>
      <c r="G110" s="514">
        <v>2250</v>
      </c>
      <c r="H110" s="514">
        <v>2375</v>
      </c>
      <c r="I110" s="514">
        <v>2075</v>
      </c>
      <c r="J110" s="514">
        <v>2175</v>
      </c>
      <c r="K110" s="514">
        <v>2125</v>
      </c>
      <c r="L110" s="514">
        <v>2250</v>
      </c>
      <c r="M110" s="514">
        <v>2250</v>
      </c>
      <c r="N110" s="514">
        <v>2750</v>
      </c>
      <c r="O110" s="515">
        <v>1375</v>
      </c>
      <c r="IV110" s="95"/>
    </row>
    <row r="111" spans="1:256" s="524" customFormat="1" ht="25.5" customHeight="1" x14ac:dyDescent="0.2">
      <c r="A111" s="511">
        <v>313</v>
      </c>
      <c r="B111" s="516" t="s">
        <v>1688</v>
      </c>
      <c r="C111" s="513">
        <f t="shared" si="27"/>
        <v>0</v>
      </c>
      <c r="D111" s="514">
        <v>0</v>
      </c>
      <c r="E111" s="514">
        <v>0</v>
      </c>
      <c r="F111" s="514">
        <v>0</v>
      </c>
      <c r="G111" s="514">
        <v>0</v>
      </c>
      <c r="H111" s="514">
        <v>0</v>
      </c>
      <c r="I111" s="514">
        <v>0</v>
      </c>
      <c r="J111" s="514">
        <v>0</v>
      </c>
      <c r="K111" s="514">
        <v>0</v>
      </c>
      <c r="L111" s="514">
        <v>0</v>
      </c>
      <c r="M111" s="514">
        <v>0</v>
      </c>
      <c r="N111" s="514">
        <v>0</v>
      </c>
      <c r="O111" s="515">
        <v>0</v>
      </c>
      <c r="IV111" s="95"/>
    </row>
    <row r="112" spans="1:256" s="524" customFormat="1" ht="25.5" customHeight="1" x14ac:dyDescent="0.2">
      <c r="A112" s="511">
        <v>314</v>
      </c>
      <c r="B112" s="516" t="s">
        <v>332</v>
      </c>
      <c r="C112" s="513">
        <f t="shared" si="27"/>
        <v>2400000</v>
      </c>
      <c r="D112" s="514">
        <v>156000</v>
      </c>
      <c r="E112" s="514">
        <v>168000.00000000003</v>
      </c>
      <c r="F112" s="514">
        <v>192000</v>
      </c>
      <c r="G112" s="514">
        <v>216000</v>
      </c>
      <c r="H112" s="514">
        <v>228000</v>
      </c>
      <c r="I112" s="514">
        <v>199200</v>
      </c>
      <c r="J112" s="514">
        <v>208800</v>
      </c>
      <c r="K112" s="514">
        <v>204000.00000000003</v>
      </c>
      <c r="L112" s="514">
        <v>216000</v>
      </c>
      <c r="M112" s="514">
        <v>216000</v>
      </c>
      <c r="N112" s="514">
        <v>264000</v>
      </c>
      <c r="O112" s="515">
        <v>132000</v>
      </c>
      <c r="IV112" s="95"/>
    </row>
    <row r="113" spans="1:256" s="524" customFormat="1" ht="25.5" customHeight="1" x14ac:dyDescent="0.2">
      <c r="A113" s="511">
        <v>315</v>
      </c>
      <c r="B113" s="516" t="s">
        <v>333</v>
      </c>
      <c r="C113" s="513">
        <f t="shared" si="27"/>
        <v>280000</v>
      </c>
      <c r="D113" s="514">
        <v>18200</v>
      </c>
      <c r="E113" s="514">
        <v>19600.000000000004</v>
      </c>
      <c r="F113" s="514">
        <v>22400</v>
      </c>
      <c r="G113" s="514">
        <v>25200</v>
      </c>
      <c r="H113" s="514">
        <v>26600</v>
      </c>
      <c r="I113" s="514">
        <v>23240</v>
      </c>
      <c r="J113" s="514">
        <v>24360</v>
      </c>
      <c r="K113" s="514">
        <v>23800</v>
      </c>
      <c r="L113" s="514">
        <v>25200</v>
      </c>
      <c r="M113" s="514">
        <v>25200</v>
      </c>
      <c r="N113" s="514">
        <v>30800</v>
      </c>
      <c r="O113" s="515">
        <v>15400</v>
      </c>
      <c r="IV113" s="95"/>
    </row>
    <row r="114" spans="1:256" s="524" customFormat="1" ht="25.5" customHeight="1" x14ac:dyDescent="0.2">
      <c r="A114" s="511">
        <v>316</v>
      </c>
      <c r="B114" s="516" t="s">
        <v>334</v>
      </c>
      <c r="C114" s="513">
        <f t="shared" si="27"/>
        <v>638000</v>
      </c>
      <c r="D114" s="514">
        <v>41470</v>
      </c>
      <c r="E114" s="514">
        <v>44660.000000000007</v>
      </c>
      <c r="F114" s="514">
        <v>51040</v>
      </c>
      <c r="G114" s="514">
        <v>57420</v>
      </c>
      <c r="H114" s="514">
        <v>60610</v>
      </c>
      <c r="I114" s="514">
        <v>52954</v>
      </c>
      <c r="J114" s="514">
        <v>55505.999999999993</v>
      </c>
      <c r="K114" s="514">
        <v>54230.000000000007</v>
      </c>
      <c r="L114" s="514">
        <v>57420</v>
      </c>
      <c r="M114" s="514">
        <v>57420</v>
      </c>
      <c r="N114" s="514">
        <v>70180</v>
      </c>
      <c r="O114" s="515">
        <v>35090</v>
      </c>
      <c r="IV114" s="95"/>
    </row>
    <row r="115" spans="1:256" s="524" customFormat="1" ht="25.5" x14ac:dyDescent="0.2">
      <c r="A115" s="511">
        <v>317</v>
      </c>
      <c r="B115" s="516" t="s">
        <v>1689</v>
      </c>
      <c r="C115" s="513">
        <f t="shared" si="27"/>
        <v>0</v>
      </c>
      <c r="D115" s="514">
        <v>0</v>
      </c>
      <c r="E115" s="514">
        <v>0</v>
      </c>
      <c r="F115" s="514">
        <v>0</v>
      </c>
      <c r="G115" s="514">
        <v>0</v>
      </c>
      <c r="H115" s="514">
        <v>0</v>
      </c>
      <c r="I115" s="514">
        <v>0</v>
      </c>
      <c r="J115" s="514">
        <v>0</v>
      </c>
      <c r="K115" s="514">
        <v>0</v>
      </c>
      <c r="L115" s="514">
        <v>0</v>
      </c>
      <c r="M115" s="514">
        <v>0</v>
      </c>
      <c r="N115" s="514">
        <v>0</v>
      </c>
      <c r="O115" s="515">
        <v>0</v>
      </c>
      <c r="IV115" s="95"/>
    </row>
    <row r="116" spans="1:256" s="524" customFormat="1" ht="25.5" customHeight="1" x14ac:dyDescent="0.2">
      <c r="A116" s="511">
        <v>318</v>
      </c>
      <c r="B116" s="516" t="s">
        <v>335</v>
      </c>
      <c r="C116" s="513">
        <f t="shared" si="27"/>
        <v>28000</v>
      </c>
      <c r="D116" s="514">
        <v>1820</v>
      </c>
      <c r="E116" s="514">
        <v>1960.0000000000002</v>
      </c>
      <c r="F116" s="514">
        <v>2240</v>
      </c>
      <c r="G116" s="514">
        <v>2520</v>
      </c>
      <c r="H116" s="514">
        <v>2660</v>
      </c>
      <c r="I116" s="514">
        <v>2324</v>
      </c>
      <c r="J116" s="514">
        <v>2436</v>
      </c>
      <c r="K116" s="514">
        <v>2380</v>
      </c>
      <c r="L116" s="514">
        <v>2520</v>
      </c>
      <c r="M116" s="514">
        <v>2520</v>
      </c>
      <c r="N116" s="514">
        <v>3080</v>
      </c>
      <c r="O116" s="515">
        <v>1540</v>
      </c>
      <c r="IV116" s="95"/>
    </row>
    <row r="117" spans="1:256" s="524" customFormat="1" ht="25.5" customHeight="1" x14ac:dyDescent="0.2">
      <c r="A117" s="511">
        <v>319</v>
      </c>
      <c r="B117" s="516" t="s">
        <v>1690</v>
      </c>
      <c r="C117" s="513">
        <f t="shared" si="27"/>
        <v>0</v>
      </c>
      <c r="D117" s="514">
        <v>0</v>
      </c>
      <c r="E117" s="514">
        <v>0</v>
      </c>
      <c r="F117" s="514">
        <v>0</v>
      </c>
      <c r="G117" s="514">
        <v>0</v>
      </c>
      <c r="H117" s="514">
        <v>0</v>
      </c>
      <c r="I117" s="514">
        <v>0</v>
      </c>
      <c r="J117" s="514">
        <v>0</v>
      </c>
      <c r="K117" s="514">
        <v>0</v>
      </c>
      <c r="L117" s="514">
        <v>0</v>
      </c>
      <c r="M117" s="514">
        <v>0</v>
      </c>
      <c r="N117" s="514">
        <v>0</v>
      </c>
      <c r="O117" s="515">
        <v>0</v>
      </c>
      <c r="IV117" s="95"/>
    </row>
    <row r="118" spans="1:256" s="510" customFormat="1" ht="25.5" customHeight="1" x14ac:dyDescent="0.2">
      <c r="A118" s="517">
        <v>3200</v>
      </c>
      <c r="B118" s="518" t="s">
        <v>1691</v>
      </c>
      <c r="C118" s="508">
        <f>SUM(D118:O118)</f>
        <v>38931875</v>
      </c>
      <c r="D118" s="519">
        <f>SUM(D119:D127)</f>
        <v>2530571.8750000005</v>
      </c>
      <c r="E118" s="519">
        <f t="shared" ref="E118:O118" si="28">SUM(E119:E127)</f>
        <v>2725231.2500000005</v>
      </c>
      <c r="F118" s="519">
        <f t="shared" si="28"/>
        <v>3114550</v>
      </c>
      <c r="G118" s="519">
        <f t="shared" si="28"/>
        <v>3503868.75</v>
      </c>
      <c r="H118" s="519">
        <f t="shared" si="28"/>
        <v>3698528.125</v>
      </c>
      <c r="I118" s="519">
        <f t="shared" si="28"/>
        <v>3231345.625</v>
      </c>
      <c r="J118" s="519">
        <f t="shared" si="28"/>
        <v>3387073.1249999995</v>
      </c>
      <c r="K118" s="519">
        <f t="shared" si="28"/>
        <v>3309209.375</v>
      </c>
      <c r="L118" s="519">
        <f t="shared" si="28"/>
        <v>3503868.75</v>
      </c>
      <c r="M118" s="519">
        <f t="shared" si="28"/>
        <v>3503868.75</v>
      </c>
      <c r="N118" s="519">
        <f t="shared" si="28"/>
        <v>4282506.25</v>
      </c>
      <c r="O118" s="520">
        <f t="shared" si="28"/>
        <v>2141253.125</v>
      </c>
      <c r="IV118" s="91"/>
    </row>
    <row r="119" spans="1:256" s="521" customFormat="1" ht="25.5" customHeight="1" x14ac:dyDescent="0.2">
      <c r="A119" s="511">
        <v>321</v>
      </c>
      <c r="B119" s="516" t="s">
        <v>1692</v>
      </c>
      <c r="C119" s="513">
        <f t="shared" ref="C119:C127" si="29">SUM(D119:O119)</f>
        <v>0</v>
      </c>
      <c r="D119" s="514">
        <v>0</v>
      </c>
      <c r="E119" s="514">
        <v>0</v>
      </c>
      <c r="F119" s="514">
        <v>0</v>
      </c>
      <c r="G119" s="514">
        <v>0</v>
      </c>
      <c r="H119" s="514">
        <v>0</v>
      </c>
      <c r="I119" s="514">
        <v>0</v>
      </c>
      <c r="J119" s="514">
        <v>0</v>
      </c>
      <c r="K119" s="514">
        <v>0</v>
      </c>
      <c r="L119" s="514">
        <v>0</v>
      </c>
      <c r="M119" s="514">
        <v>0</v>
      </c>
      <c r="N119" s="514">
        <v>0</v>
      </c>
      <c r="O119" s="515">
        <v>0</v>
      </c>
      <c r="IV119" s="94"/>
    </row>
    <row r="120" spans="1:256" s="521" customFormat="1" ht="25.5" customHeight="1" x14ac:dyDescent="0.2">
      <c r="A120" s="511">
        <v>322</v>
      </c>
      <c r="B120" s="516" t="s">
        <v>336</v>
      </c>
      <c r="C120" s="513">
        <f t="shared" si="29"/>
        <v>2100000</v>
      </c>
      <c r="D120" s="514">
        <v>136500</v>
      </c>
      <c r="E120" s="514">
        <v>147000</v>
      </c>
      <c r="F120" s="514">
        <v>168000</v>
      </c>
      <c r="G120" s="514">
        <v>189000</v>
      </c>
      <c r="H120" s="514">
        <v>199500</v>
      </c>
      <c r="I120" s="514">
        <v>174300</v>
      </c>
      <c r="J120" s="514">
        <v>182700</v>
      </c>
      <c r="K120" s="514">
        <v>178500</v>
      </c>
      <c r="L120" s="514">
        <v>189000</v>
      </c>
      <c r="M120" s="514">
        <v>189000</v>
      </c>
      <c r="N120" s="514">
        <v>231000</v>
      </c>
      <c r="O120" s="515">
        <v>115500</v>
      </c>
      <c r="IV120" s="94"/>
    </row>
    <row r="121" spans="1:256" s="521" customFormat="1" ht="25.5" x14ac:dyDescent="0.2">
      <c r="A121" s="511">
        <v>323</v>
      </c>
      <c r="B121" s="516" t="s">
        <v>337</v>
      </c>
      <c r="C121" s="513">
        <f t="shared" si="29"/>
        <v>1560655</v>
      </c>
      <c r="D121" s="514">
        <v>101442.575</v>
      </c>
      <c r="E121" s="514">
        <v>109245.85</v>
      </c>
      <c r="F121" s="514">
        <v>124852.40000000001</v>
      </c>
      <c r="G121" s="514">
        <v>140458.94999999998</v>
      </c>
      <c r="H121" s="514">
        <v>148262.22500000001</v>
      </c>
      <c r="I121" s="514">
        <v>129534.36500000001</v>
      </c>
      <c r="J121" s="514">
        <v>135776.98499999999</v>
      </c>
      <c r="K121" s="514">
        <v>132655.67500000002</v>
      </c>
      <c r="L121" s="514">
        <v>140458.94999999998</v>
      </c>
      <c r="M121" s="514">
        <v>140458.94999999998</v>
      </c>
      <c r="N121" s="514">
        <v>171672.05</v>
      </c>
      <c r="O121" s="515">
        <v>85836.024999999994</v>
      </c>
      <c r="IV121" s="94"/>
    </row>
    <row r="122" spans="1:256" s="521" customFormat="1" ht="25.5" x14ac:dyDescent="0.2">
      <c r="A122" s="511">
        <v>324</v>
      </c>
      <c r="B122" s="516" t="s">
        <v>1693</v>
      </c>
      <c r="C122" s="513">
        <f t="shared" si="29"/>
        <v>0</v>
      </c>
      <c r="D122" s="514">
        <v>0</v>
      </c>
      <c r="E122" s="514">
        <v>0</v>
      </c>
      <c r="F122" s="514">
        <v>0</v>
      </c>
      <c r="G122" s="514">
        <v>0</v>
      </c>
      <c r="H122" s="514">
        <v>0</v>
      </c>
      <c r="I122" s="514">
        <v>0</v>
      </c>
      <c r="J122" s="514">
        <v>0</v>
      </c>
      <c r="K122" s="514">
        <v>0</v>
      </c>
      <c r="L122" s="514">
        <v>0</v>
      </c>
      <c r="M122" s="514">
        <v>0</v>
      </c>
      <c r="N122" s="514">
        <v>0</v>
      </c>
      <c r="O122" s="515">
        <v>0</v>
      </c>
      <c r="IV122" s="94"/>
    </row>
    <row r="123" spans="1:256" s="521" customFormat="1" ht="25.5" customHeight="1" x14ac:dyDescent="0.2">
      <c r="A123" s="511">
        <v>325</v>
      </c>
      <c r="B123" s="516" t="s">
        <v>1694</v>
      </c>
      <c r="C123" s="513">
        <f t="shared" si="29"/>
        <v>0</v>
      </c>
      <c r="D123" s="514">
        <v>0</v>
      </c>
      <c r="E123" s="514">
        <v>0</v>
      </c>
      <c r="F123" s="514">
        <v>0</v>
      </c>
      <c r="G123" s="514">
        <v>0</v>
      </c>
      <c r="H123" s="514">
        <v>0</v>
      </c>
      <c r="I123" s="514">
        <v>0</v>
      </c>
      <c r="J123" s="514">
        <v>0</v>
      </c>
      <c r="K123" s="514">
        <v>0</v>
      </c>
      <c r="L123" s="514">
        <v>0</v>
      </c>
      <c r="M123" s="514">
        <v>0</v>
      </c>
      <c r="N123" s="514">
        <v>0</v>
      </c>
      <c r="O123" s="515">
        <v>0</v>
      </c>
      <c r="IV123" s="94"/>
    </row>
    <row r="124" spans="1:256" s="521" customFormat="1" ht="25.5" customHeight="1" x14ac:dyDescent="0.2">
      <c r="A124" s="511">
        <v>326</v>
      </c>
      <c r="B124" s="516" t="s">
        <v>338</v>
      </c>
      <c r="C124" s="513">
        <f t="shared" si="29"/>
        <v>35169220</v>
      </c>
      <c r="D124" s="514">
        <v>2285999.3000000003</v>
      </c>
      <c r="E124" s="514">
        <v>2461845.4000000004</v>
      </c>
      <c r="F124" s="514">
        <v>2813537.6</v>
      </c>
      <c r="G124" s="514">
        <v>3165229.8</v>
      </c>
      <c r="H124" s="514">
        <v>3341075.9</v>
      </c>
      <c r="I124" s="514">
        <v>2919045.2600000002</v>
      </c>
      <c r="J124" s="514">
        <v>3059722.1399999997</v>
      </c>
      <c r="K124" s="514">
        <v>2989383.7</v>
      </c>
      <c r="L124" s="514">
        <v>3165229.8</v>
      </c>
      <c r="M124" s="514">
        <v>3165229.8</v>
      </c>
      <c r="N124" s="514">
        <v>3868614.2</v>
      </c>
      <c r="O124" s="515">
        <v>1934307.1</v>
      </c>
      <c r="IV124" s="94"/>
    </row>
    <row r="125" spans="1:256" s="521" customFormat="1" ht="25.5" customHeight="1" x14ac:dyDescent="0.2">
      <c r="A125" s="511">
        <v>327</v>
      </c>
      <c r="B125" s="516" t="s">
        <v>1695</v>
      </c>
      <c r="C125" s="513">
        <f t="shared" si="29"/>
        <v>0</v>
      </c>
      <c r="D125" s="514">
        <v>0</v>
      </c>
      <c r="E125" s="514">
        <v>0</v>
      </c>
      <c r="F125" s="514">
        <v>0</v>
      </c>
      <c r="G125" s="514">
        <v>0</v>
      </c>
      <c r="H125" s="514">
        <v>0</v>
      </c>
      <c r="I125" s="514">
        <v>0</v>
      </c>
      <c r="J125" s="514">
        <v>0</v>
      </c>
      <c r="K125" s="514">
        <v>0</v>
      </c>
      <c r="L125" s="514">
        <v>0</v>
      </c>
      <c r="M125" s="514">
        <v>0</v>
      </c>
      <c r="N125" s="514">
        <v>0</v>
      </c>
      <c r="O125" s="515">
        <v>0</v>
      </c>
      <c r="IV125" s="94"/>
    </row>
    <row r="126" spans="1:256" s="521" customFormat="1" ht="25.5" customHeight="1" x14ac:dyDescent="0.2">
      <c r="A126" s="511">
        <v>328</v>
      </c>
      <c r="B126" s="516" t="s">
        <v>1696</v>
      </c>
      <c r="C126" s="513">
        <f t="shared" si="29"/>
        <v>0</v>
      </c>
      <c r="D126" s="514">
        <v>0</v>
      </c>
      <c r="E126" s="514">
        <v>0</v>
      </c>
      <c r="F126" s="514">
        <v>0</v>
      </c>
      <c r="G126" s="514">
        <v>0</v>
      </c>
      <c r="H126" s="514">
        <v>0</v>
      </c>
      <c r="I126" s="514">
        <v>0</v>
      </c>
      <c r="J126" s="514">
        <v>0</v>
      </c>
      <c r="K126" s="514">
        <v>0</v>
      </c>
      <c r="L126" s="514">
        <v>0</v>
      </c>
      <c r="M126" s="514">
        <v>0</v>
      </c>
      <c r="N126" s="514">
        <v>0</v>
      </c>
      <c r="O126" s="515">
        <v>0</v>
      </c>
      <c r="IV126" s="94"/>
    </row>
    <row r="127" spans="1:256" s="521" customFormat="1" ht="25.5" customHeight="1" x14ac:dyDescent="0.2">
      <c r="A127" s="511">
        <v>329</v>
      </c>
      <c r="B127" s="516" t="s">
        <v>339</v>
      </c>
      <c r="C127" s="513">
        <f t="shared" si="29"/>
        <v>102000</v>
      </c>
      <c r="D127" s="514">
        <v>6630</v>
      </c>
      <c r="E127" s="514">
        <v>7140.0000000000009</v>
      </c>
      <c r="F127" s="514">
        <v>8160</v>
      </c>
      <c r="G127" s="514">
        <v>9180</v>
      </c>
      <c r="H127" s="514">
        <v>9690</v>
      </c>
      <c r="I127" s="514">
        <v>8466</v>
      </c>
      <c r="J127" s="514">
        <v>8874</v>
      </c>
      <c r="K127" s="514">
        <v>8670</v>
      </c>
      <c r="L127" s="514">
        <v>9180</v>
      </c>
      <c r="M127" s="514">
        <v>9180</v>
      </c>
      <c r="N127" s="514">
        <v>11220</v>
      </c>
      <c r="O127" s="515">
        <v>5610</v>
      </c>
      <c r="IV127" s="94"/>
    </row>
    <row r="128" spans="1:256" s="510" customFormat="1" ht="30" x14ac:dyDescent="0.2">
      <c r="A128" s="517">
        <v>3300</v>
      </c>
      <c r="B128" s="518" t="s">
        <v>1697</v>
      </c>
      <c r="C128" s="508">
        <f>SUM(D128:O128)</f>
        <v>29452200</v>
      </c>
      <c r="D128" s="519">
        <f>SUM(D129:D137)</f>
        <v>1914393</v>
      </c>
      <c r="E128" s="519">
        <f t="shared" ref="E128:O128" si="30">SUM(E129:E137)</f>
        <v>2061654</v>
      </c>
      <c r="F128" s="519">
        <f t="shared" si="30"/>
        <v>2356176</v>
      </c>
      <c r="G128" s="519">
        <f t="shared" si="30"/>
        <v>2650698</v>
      </c>
      <c r="H128" s="519">
        <f t="shared" si="30"/>
        <v>2797959</v>
      </c>
      <c r="I128" s="519">
        <f t="shared" si="30"/>
        <v>2444532.6</v>
      </c>
      <c r="J128" s="519">
        <f t="shared" si="30"/>
        <v>2562341.4</v>
      </c>
      <c r="K128" s="519">
        <f t="shared" si="30"/>
        <v>2503437</v>
      </c>
      <c r="L128" s="519">
        <f t="shared" si="30"/>
        <v>2650698</v>
      </c>
      <c r="M128" s="519">
        <f t="shared" si="30"/>
        <v>2650698</v>
      </c>
      <c r="N128" s="519">
        <f t="shared" si="30"/>
        <v>3239742</v>
      </c>
      <c r="O128" s="520">
        <f t="shared" si="30"/>
        <v>1619871</v>
      </c>
      <c r="IV128" s="91"/>
    </row>
    <row r="129" spans="1:256" s="510" customFormat="1" ht="25.5" customHeight="1" x14ac:dyDescent="0.2">
      <c r="A129" s="511">
        <v>331</v>
      </c>
      <c r="B129" s="512" t="s">
        <v>340</v>
      </c>
      <c r="C129" s="513">
        <f t="shared" ref="C129:C137" si="31">SUM(D129:O129)</f>
        <v>5800200</v>
      </c>
      <c r="D129" s="514">
        <v>377013</v>
      </c>
      <c r="E129" s="514">
        <v>406014.00000000006</v>
      </c>
      <c r="F129" s="514">
        <v>464016</v>
      </c>
      <c r="G129" s="514">
        <v>522018</v>
      </c>
      <c r="H129" s="514">
        <v>551019</v>
      </c>
      <c r="I129" s="514">
        <v>481416.60000000003</v>
      </c>
      <c r="J129" s="514">
        <v>504617.39999999997</v>
      </c>
      <c r="K129" s="514">
        <v>493017.00000000006</v>
      </c>
      <c r="L129" s="514">
        <v>522018</v>
      </c>
      <c r="M129" s="514">
        <v>522018</v>
      </c>
      <c r="N129" s="514">
        <v>638022</v>
      </c>
      <c r="O129" s="515">
        <v>319011</v>
      </c>
      <c r="IV129" s="91"/>
    </row>
    <row r="130" spans="1:256" s="510" customFormat="1" ht="25.5" x14ac:dyDescent="0.2">
      <c r="A130" s="511">
        <v>332</v>
      </c>
      <c r="B130" s="516" t="s">
        <v>341</v>
      </c>
      <c r="C130" s="513">
        <f t="shared" si="31"/>
        <v>2000</v>
      </c>
      <c r="D130" s="514">
        <v>130</v>
      </c>
      <c r="E130" s="514">
        <v>140</v>
      </c>
      <c r="F130" s="514">
        <v>160</v>
      </c>
      <c r="G130" s="514">
        <v>180</v>
      </c>
      <c r="H130" s="514">
        <v>190</v>
      </c>
      <c r="I130" s="514">
        <v>166</v>
      </c>
      <c r="J130" s="514">
        <v>174</v>
      </c>
      <c r="K130" s="514">
        <v>170</v>
      </c>
      <c r="L130" s="514">
        <v>180</v>
      </c>
      <c r="M130" s="514">
        <v>180</v>
      </c>
      <c r="N130" s="514">
        <v>220</v>
      </c>
      <c r="O130" s="515">
        <v>110</v>
      </c>
      <c r="IV130" s="91"/>
    </row>
    <row r="131" spans="1:256" s="510" customFormat="1" ht="25.5" x14ac:dyDescent="0.2">
      <c r="A131" s="511">
        <v>333</v>
      </c>
      <c r="B131" s="516" t="s">
        <v>342</v>
      </c>
      <c r="C131" s="513">
        <f t="shared" si="31"/>
        <v>7740000</v>
      </c>
      <c r="D131" s="514">
        <v>503100</v>
      </c>
      <c r="E131" s="514">
        <v>541800</v>
      </c>
      <c r="F131" s="514">
        <v>619200</v>
      </c>
      <c r="G131" s="514">
        <v>696600</v>
      </c>
      <c r="H131" s="514">
        <v>735300</v>
      </c>
      <c r="I131" s="514">
        <v>642420</v>
      </c>
      <c r="J131" s="514">
        <v>673380</v>
      </c>
      <c r="K131" s="514">
        <v>657900</v>
      </c>
      <c r="L131" s="514">
        <v>696600</v>
      </c>
      <c r="M131" s="514">
        <v>696600</v>
      </c>
      <c r="N131" s="514">
        <v>851400</v>
      </c>
      <c r="O131" s="515">
        <v>425700</v>
      </c>
      <c r="IV131" s="91"/>
    </row>
    <row r="132" spans="1:256" s="510" customFormat="1" ht="25.5" customHeight="1" x14ac:dyDescent="0.2">
      <c r="A132" s="511">
        <v>334</v>
      </c>
      <c r="B132" s="516" t="s">
        <v>343</v>
      </c>
      <c r="C132" s="513">
        <f t="shared" si="31"/>
        <v>1600000</v>
      </c>
      <c r="D132" s="514">
        <v>104000</v>
      </c>
      <c r="E132" s="514">
        <v>112000.00000000001</v>
      </c>
      <c r="F132" s="514">
        <v>128000</v>
      </c>
      <c r="G132" s="514">
        <v>144000</v>
      </c>
      <c r="H132" s="514">
        <v>152000</v>
      </c>
      <c r="I132" s="514">
        <v>132800</v>
      </c>
      <c r="J132" s="514">
        <v>139200</v>
      </c>
      <c r="K132" s="514">
        <v>136000</v>
      </c>
      <c r="L132" s="514">
        <v>144000</v>
      </c>
      <c r="M132" s="514">
        <v>144000</v>
      </c>
      <c r="N132" s="514">
        <v>176000</v>
      </c>
      <c r="O132" s="515">
        <v>88000</v>
      </c>
      <c r="IV132" s="91"/>
    </row>
    <row r="133" spans="1:256" s="510" customFormat="1" ht="25.5" customHeight="1" x14ac:dyDescent="0.2">
      <c r="A133" s="511">
        <v>335</v>
      </c>
      <c r="B133" s="516" t="s">
        <v>1698</v>
      </c>
      <c r="C133" s="513">
        <f t="shared" si="31"/>
        <v>0</v>
      </c>
      <c r="D133" s="514">
        <v>0</v>
      </c>
      <c r="E133" s="514">
        <v>0</v>
      </c>
      <c r="F133" s="514">
        <v>0</v>
      </c>
      <c r="G133" s="514">
        <v>0</v>
      </c>
      <c r="H133" s="514">
        <v>0</v>
      </c>
      <c r="I133" s="514">
        <v>0</v>
      </c>
      <c r="J133" s="514">
        <v>0</v>
      </c>
      <c r="K133" s="514">
        <v>0</v>
      </c>
      <c r="L133" s="514">
        <v>0</v>
      </c>
      <c r="M133" s="514">
        <v>0</v>
      </c>
      <c r="N133" s="514">
        <v>0</v>
      </c>
      <c r="O133" s="515">
        <v>0</v>
      </c>
      <c r="IV133" s="91"/>
    </row>
    <row r="134" spans="1:256" s="510" customFormat="1" ht="25.5" x14ac:dyDescent="0.2">
      <c r="A134" s="511">
        <v>336</v>
      </c>
      <c r="B134" s="516" t="s">
        <v>344</v>
      </c>
      <c r="C134" s="513">
        <f t="shared" si="31"/>
        <v>0</v>
      </c>
      <c r="D134" s="514">
        <v>0</v>
      </c>
      <c r="E134" s="514">
        <v>0</v>
      </c>
      <c r="F134" s="514">
        <v>0</v>
      </c>
      <c r="G134" s="514">
        <v>0</v>
      </c>
      <c r="H134" s="514">
        <v>0</v>
      </c>
      <c r="I134" s="514">
        <v>0</v>
      </c>
      <c r="J134" s="514">
        <v>0</v>
      </c>
      <c r="K134" s="514">
        <v>0</v>
      </c>
      <c r="L134" s="514">
        <v>0</v>
      </c>
      <c r="M134" s="514">
        <v>0</v>
      </c>
      <c r="N134" s="514">
        <v>0</v>
      </c>
      <c r="O134" s="515">
        <v>0</v>
      </c>
      <c r="IV134" s="91"/>
    </row>
    <row r="135" spans="1:256" s="510" customFormat="1" ht="25.5" customHeight="1" x14ac:dyDescent="0.2">
      <c r="A135" s="511">
        <v>337</v>
      </c>
      <c r="B135" s="516" t="s">
        <v>345</v>
      </c>
      <c r="C135" s="513">
        <f t="shared" si="31"/>
        <v>8100000</v>
      </c>
      <c r="D135" s="514">
        <v>526500</v>
      </c>
      <c r="E135" s="514">
        <v>567000</v>
      </c>
      <c r="F135" s="514">
        <v>648000</v>
      </c>
      <c r="G135" s="514">
        <v>729000</v>
      </c>
      <c r="H135" s="514">
        <v>769500</v>
      </c>
      <c r="I135" s="514">
        <v>672300</v>
      </c>
      <c r="J135" s="514">
        <v>704700</v>
      </c>
      <c r="K135" s="514">
        <v>688500</v>
      </c>
      <c r="L135" s="514">
        <v>729000</v>
      </c>
      <c r="M135" s="514">
        <v>729000</v>
      </c>
      <c r="N135" s="514">
        <v>891000</v>
      </c>
      <c r="O135" s="515">
        <v>445500</v>
      </c>
      <c r="IV135" s="91"/>
    </row>
    <row r="136" spans="1:256" s="510" customFormat="1" ht="25.5" customHeight="1" x14ac:dyDescent="0.2">
      <c r="A136" s="511">
        <v>338</v>
      </c>
      <c r="B136" s="516" t="s">
        <v>1699</v>
      </c>
      <c r="C136" s="513">
        <f t="shared" si="31"/>
        <v>0</v>
      </c>
      <c r="D136" s="514">
        <v>0</v>
      </c>
      <c r="E136" s="514">
        <v>0</v>
      </c>
      <c r="F136" s="514">
        <v>0</v>
      </c>
      <c r="G136" s="514">
        <v>0</v>
      </c>
      <c r="H136" s="514">
        <v>0</v>
      </c>
      <c r="I136" s="514">
        <v>0</v>
      </c>
      <c r="J136" s="514">
        <v>0</v>
      </c>
      <c r="K136" s="514">
        <v>0</v>
      </c>
      <c r="L136" s="514">
        <v>0</v>
      </c>
      <c r="M136" s="514">
        <v>0</v>
      </c>
      <c r="N136" s="514">
        <v>0</v>
      </c>
      <c r="O136" s="515">
        <v>0</v>
      </c>
      <c r="IV136" s="91"/>
    </row>
    <row r="137" spans="1:256" s="510" customFormat="1" ht="25.5" customHeight="1" x14ac:dyDescent="0.2">
      <c r="A137" s="511">
        <v>339</v>
      </c>
      <c r="B137" s="516" t="s">
        <v>346</v>
      </c>
      <c r="C137" s="513">
        <f t="shared" si="31"/>
        <v>6210000</v>
      </c>
      <c r="D137" s="514">
        <v>403650</v>
      </c>
      <c r="E137" s="514">
        <v>434700.00000000006</v>
      </c>
      <c r="F137" s="514">
        <v>496800</v>
      </c>
      <c r="G137" s="514">
        <v>558900</v>
      </c>
      <c r="H137" s="514">
        <v>589950</v>
      </c>
      <c r="I137" s="514">
        <v>515430</v>
      </c>
      <c r="J137" s="514">
        <v>540270</v>
      </c>
      <c r="K137" s="514">
        <v>527850</v>
      </c>
      <c r="L137" s="514">
        <v>558900</v>
      </c>
      <c r="M137" s="514">
        <v>558900</v>
      </c>
      <c r="N137" s="514">
        <v>683100</v>
      </c>
      <c r="O137" s="515">
        <v>341550</v>
      </c>
      <c r="IV137" s="91"/>
    </row>
    <row r="138" spans="1:256" s="510" customFormat="1" ht="25.5" customHeight="1" x14ac:dyDescent="0.2">
      <c r="A138" s="517">
        <v>3400</v>
      </c>
      <c r="B138" s="518" t="s">
        <v>1700</v>
      </c>
      <c r="C138" s="508">
        <f>SUM(D138:O138)</f>
        <v>32200186.999999996</v>
      </c>
      <c r="D138" s="519">
        <f>SUM(D139:D147)</f>
        <v>2093012.155</v>
      </c>
      <c r="E138" s="519">
        <f t="shared" ref="E138:O138" si="32">SUM(E139:E147)</f>
        <v>2254013.0900000003</v>
      </c>
      <c r="F138" s="519">
        <f t="shared" si="32"/>
        <v>2576014.96</v>
      </c>
      <c r="G138" s="519">
        <f t="shared" si="32"/>
        <v>2898016.83</v>
      </c>
      <c r="H138" s="519">
        <f t="shared" si="32"/>
        <v>3059017.7650000001</v>
      </c>
      <c r="I138" s="519">
        <f t="shared" si="32"/>
        <v>2672615.5210000002</v>
      </c>
      <c r="J138" s="519">
        <f t="shared" si="32"/>
        <v>2801416.2689999999</v>
      </c>
      <c r="K138" s="519">
        <f t="shared" si="32"/>
        <v>2737015.895</v>
      </c>
      <c r="L138" s="519">
        <f t="shared" si="32"/>
        <v>2898016.83</v>
      </c>
      <c r="M138" s="519">
        <f t="shared" si="32"/>
        <v>2898016.83</v>
      </c>
      <c r="N138" s="519">
        <f t="shared" si="32"/>
        <v>3542020.57</v>
      </c>
      <c r="O138" s="520">
        <f t="shared" si="32"/>
        <v>1771010.2849999999</v>
      </c>
      <c r="IV138" s="91"/>
    </row>
    <row r="139" spans="1:256" s="510" customFormat="1" ht="25.5" customHeight="1" x14ac:dyDescent="0.2">
      <c r="A139" s="511">
        <v>341</v>
      </c>
      <c r="B139" s="516" t="s">
        <v>347</v>
      </c>
      <c r="C139" s="513">
        <f t="shared" ref="C139:C147" si="33">SUM(D139:O139)</f>
        <v>2421187</v>
      </c>
      <c r="D139" s="514">
        <v>157377.155</v>
      </c>
      <c r="E139" s="514">
        <v>169483.09000000003</v>
      </c>
      <c r="F139" s="514">
        <v>193694.96</v>
      </c>
      <c r="G139" s="514">
        <v>217906.83</v>
      </c>
      <c r="H139" s="514">
        <v>230012.76500000001</v>
      </c>
      <c r="I139" s="514">
        <v>200958.52100000001</v>
      </c>
      <c r="J139" s="514">
        <v>210643.26899999997</v>
      </c>
      <c r="K139" s="514">
        <v>205800.89500000002</v>
      </c>
      <c r="L139" s="514">
        <v>217906.83</v>
      </c>
      <c r="M139" s="514">
        <v>217906.83</v>
      </c>
      <c r="N139" s="514">
        <v>266330.57</v>
      </c>
      <c r="O139" s="515">
        <v>133165.285</v>
      </c>
      <c r="IV139" s="91"/>
    </row>
    <row r="140" spans="1:256" s="510" customFormat="1" ht="25.5" customHeight="1" x14ac:dyDescent="0.2">
      <c r="A140" s="511">
        <v>342</v>
      </c>
      <c r="B140" s="516" t="s">
        <v>348</v>
      </c>
      <c r="C140" s="513">
        <f t="shared" si="33"/>
        <v>25000000</v>
      </c>
      <c r="D140" s="514">
        <v>1625000</v>
      </c>
      <c r="E140" s="514">
        <v>1750000.0000000002</v>
      </c>
      <c r="F140" s="514">
        <v>2000000</v>
      </c>
      <c r="G140" s="514">
        <v>2250000</v>
      </c>
      <c r="H140" s="514">
        <v>2375000</v>
      </c>
      <c r="I140" s="514">
        <v>2075000</v>
      </c>
      <c r="J140" s="514">
        <v>2175000</v>
      </c>
      <c r="K140" s="514">
        <v>2125000</v>
      </c>
      <c r="L140" s="514">
        <v>2250000</v>
      </c>
      <c r="M140" s="514">
        <v>2250000</v>
      </c>
      <c r="N140" s="514">
        <v>2750000</v>
      </c>
      <c r="O140" s="515">
        <v>1375000</v>
      </c>
      <c r="IV140" s="91"/>
    </row>
    <row r="141" spans="1:256" s="510" customFormat="1" ht="25.5" customHeight="1" x14ac:dyDescent="0.2">
      <c r="A141" s="511">
        <v>343</v>
      </c>
      <c r="B141" s="516" t="s">
        <v>1701</v>
      </c>
      <c r="C141" s="513">
        <f t="shared" si="33"/>
        <v>0</v>
      </c>
      <c r="D141" s="514">
        <v>0</v>
      </c>
      <c r="E141" s="514">
        <v>0</v>
      </c>
      <c r="F141" s="514">
        <v>0</v>
      </c>
      <c r="G141" s="514">
        <v>0</v>
      </c>
      <c r="H141" s="514">
        <v>0</v>
      </c>
      <c r="I141" s="514">
        <v>0</v>
      </c>
      <c r="J141" s="514">
        <v>0</v>
      </c>
      <c r="K141" s="514">
        <v>0</v>
      </c>
      <c r="L141" s="514">
        <v>0</v>
      </c>
      <c r="M141" s="514">
        <v>0</v>
      </c>
      <c r="N141" s="514">
        <v>0</v>
      </c>
      <c r="O141" s="515">
        <v>0</v>
      </c>
      <c r="IV141" s="91"/>
    </row>
    <row r="142" spans="1:256" s="510" customFormat="1" ht="25.5" customHeight="1" x14ac:dyDescent="0.2">
      <c r="A142" s="511">
        <v>344</v>
      </c>
      <c r="B142" s="516" t="s">
        <v>349</v>
      </c>
      <c r="C142" s="513">
        <f t="shared" si="33"/>
        <v>170000</v>
      </c>
      <c r="D142" s="514">
        <v>11050</v>
      </c>
      <c r="E142" s="514">
        <v>11900.000000000002</v>
      </c>
      <c r="F142" s="514">
        <v>13600</v>
      </c>
      <c r="G142" s="514">
        <v>15300</v>
      </c>
      <c r="H142" s="514">
        <v>16150</v>
      </c>
      <c r="I142" s="514">
        <v>14110</v>
      </c>
      <c r="J142" s="514">
        <v>14789.999999999998</v>
      </c>
      <c r="K142" s="514">
        <v>14450.000000000002</v>
      </c>
      <c r="L142" s="514">
        <v>15300</v>
      </c>
      <c r="M142" s="514">
        <v>15300</v>
      </c>
      <c r="N142" s="514">
        <v>18700</v>
      </c>
      <c r="O142" s="515">
        <v>9350</v>
      </c>
      <c r="IV142" s="91"/>
    </row>
    <row r="143" spans="1:256" s="510" customFormat="1" ht="25.5" customHeight="1" x14ac:dyDescent="0.2">
      <c r="A143" s="511">
        <v>345</v>
      </c>
      <c r="B143" s="516" t="s">
        <v>350</v>
      </c>
      <c r="C143" s="513">
        <f t="shared" si="33"/>
        <v>4600000</v>
      </c>
      <c r="D143" s="514">
        <v>299000</v>
      </c>
      <c r="E143" s="514">
        <v>322000.00000000006</v>
      </c>
      <c r="F143" s="514">
        <v>368000</v>
      </c>
      <c r="G143" s="514">
        <v>414000</v>
      </c>
      <c r="H143" s="514">
        <v>437000</v>
      </c>
      <c r="I143" s="514">
        <v>381800</v>
      </c>
      <c r="J143" s="514">
        <v>400200</v>
      </c>
      <c r="K143" s="514">
        <v>391000</v>
      </c>
      <c r="L143" s="514">
        <v>414000</v>
      </c>
      <c r="M143" s="514">
        <v>414000</v>
      </c>
      <c r="N143" s="514">
        <v>506000</v>
      </c>
      <c r="O143" s="515">
        <v>253000</v>
      </c>
      <c r="IV143" s="91"/>
    </row>
    <row r="144" spans="1:256" s="510" customFormat="1" ht="25.5" customHeight="1" x14ac:dyDescent="0.2">
      <c r="A144" s="511">
        <v>346</v>
      </c>
      <c r="B144" s="516" t="s">
        <v>1702</v>
      </c>
      <c r="C144" s="513">
        <f t="shared" si="33"/>
        <v>0</v>
      </c>
      <c r="D144" s="514">
        <v>0</v>
      </c>
      <c r="E144" s="514">
        <v>0</v>
      </c>
      <c r="F144" s="514">
        <v>0</v>
      </c>
      <c r="G144" s="514">
        <v>0</v>
      </c>
      <c r="H144" s="514">
        <v>0</v>
      </c>
      <c r="I144" s="514">
        <v>0</v>
      </c>
      <c r="J144" s="514">
        <v>0</v>
      </c>
      <c r="K144" s="514">
        <v>0</v>
      </c>
      <c r="L144" s="514">
        <v>0</v>
      </c>
      <c r="M144" s="514">
        <v>0</v>
      </c>
      <c r="N144" s="514">
        <v>0</v>
      </c>
      <c r="O144" s="515">
        <v>0</v>
      </c>
      <c r="IV144" s="91"/>
    </row>
    <row r="145" spans="1:256" s="510" customFormat="1" ht="25.5" customHeight="1" x14ac:dyDescent="0.2">
      <c r="A145" s="511">
        <v>347</v>
      </c>
      <c r="B145" s="516" t="s">
        <v>351</v>
      </c>
      <c r="C145" s="513">
        <f t="shared" si="33"/>
        <v>9000</v>
      </c>
      <c r="D145" s="514">
        <v>585</v>
      </c>
      <c r="E145" s="514">
        <v>630.00000000000011</v>
      </c>
      <c r="F145" s="514">
        <v>720</v>
      </c>
      <c r="G145" s="514">
        <v>810</v>
      </c>
      <c r="H145" s="514">
        <v>855</v>
      </c>
      <c r="I145" s="514">
        <v>747</v>
      </c>
      <c r="J145" s="514">
        <v>783</v>
      </c>
      <c r="K145" s="514">
        <v>765</v>
      </c>
      <c r="L145" s="514">
        <v>810</v>
      </c>
      <c r="M145" s="514">
        <v>810</v>
      </c>
      <c r="N145" s="514">
        <v>990</v>
      </c>
      <c r="O145" s="515">
        <v>495</v>
      </c>
      <c r="IV145" s="91"/>
    </row>
    <row r="146" spans="1:256" s="510" customFormat="1" ht="25.5" customHeight="1" x14ac:dyDescent="0.2">
      <c r="A146" s="511">
        <v>348</v>
      </c>
      <c r="B146" s="516" t="s">
        <v>1703</v>
      </c>
      <c r="C146" s="513">
        <f t="shared" si="33"/>
        <v>0</v>
      </c>
      <c r="D146" s="514">
        <v>0</v>
      </c>
      <c r="E146" s="514">
        <v>0</v>
      </c>
      <c r="F146" s="514">
        <v>0</v>
      </c>
      <c r="G146" s="514">
        <v>0</v>
      </c>
      <c r="H146" s="514">
        <v>0</v>
      </c>
      <c r="I146" s="514">
        <v>0</v>
      </c>
      <c r="J146" s="514">
        <v>0</v>
      </c>
      <c r="K146" s="514">
        <v>0</v>
      </c>
      <c r="L146" s="514">
        <v>0</v>
      </c>
      <c r="M146" s="514">
        <v>0</v>
      </c>
      <c r="N146" s="514">
        <v>0</v>
      </c>
      <c r="O146" s="515">
        <v>0</v>
      </c>
      <c r="IV146" s="91"/>
    </row>
    <row r="147" spans="1:256" s="510" customFormat="1" ht="25.5" customHeight="1" x14ac:dyDescent="0.2">
      <c r="A147" s="511">
        <v>349</v>
      </c>
      <c r="B147" s="516" t="s">
        <v>1704</v>
      </c>
      <c r="C147" s="513">
        <f t="shared" si="33"/>
        <v>0</v>
      </c>
      <c r="D147" s="514">
        <v>0</v>
      </c>
      <c r="E147" s="514">
        <v>0</v>
      </c>
      <c r="F147" s="514">
        <v>0</v>
      </c>
      <c r="G147" s="514">
        <v>0</v>
      </c>
      <c r="H147" s="514">
        <v>0</v>
      </c>
      <c r="I147" s="514">
        <v>0</v>
      </c>
      <c r="J147" s="514">
        <v>0</v>
      </c>
      <c r="K147" s="514">
        <v>0</v>
      </c>
      <c r="L147" s="514">
        <v>0</v>
      </c>
      <c r="M147" s="514">
        <v>0</v>
      </c>
      <c r="N147" s="514">
        <v>0</v>
      </c>
      <c r="O147" s="515">
        <v>0</v>
      </c>
      <c r="IV147" s="91"/>
    </row>
    <row r="148" spans="1:256" s="510" customFormat="1" ht="30" x14ac:dyDescent="0.2">
      <c r="A148" s="517">
        <v>3500</v>
      </c>
      <c r="B148" s="518" t="s">
        <v>1705</v>
      </c>
      <c r="C148" s="508">
        <f>SUM(D148:O148)</f>
        <v>84919455.000000015</v>
      </c>
      <c r="D148" s="519">
        <f>SUM(D149:D157)</f>
        <v>5519764.5750000002</v>
      </c>
      <c r="E148" s="519">
        <f t="shared" ref="E148:O148" si="34">SUM(E149:E157)</f>
        <v>5944361.8500000006</v>
      </c>
      <c r="F148" s="519">
        <f t="shared" si="34"/>
        <v>6793556.4000000004</v>
      </c>
      <c r="G148" s="519">
        <f t="shared" si="34"/>
        <v>7642750.9500000002</v>
      </c>
      <c r="H148" s="519">
        <f t="shared" si="34"/>
        <v>8067348.2249999996</v>
      </c>
      <c r="I148" s="519">
        <f t="shared" si="34"/>
        <v>7048314.7650000006</v>
      </c>
      <c r="J148" s="519">
        <f t="shared" si="34"/>
        <v>7387992.585</v>
      </c>
      <c r="K148" s="519">
        <f t="shared" si="34"/>
        <v>7218153.6750000007</v>
      </c>
      <c r="L148" s="519">
        <f t="shared" si="34"/>
        <v>7642750.9500000002</v>
      </c>
      <c r="M148" s="519">
        <f t="shared" si="34"/>
        <v>7642750.9500000002</v>
      </c>
      <c r="N148" s="519">
        <f t="shared" si="34"/>
        <v>9341140.0500000007</v>
      </c>
      <c r="O148" s="520">
        <f t="shared" si="34"/>
        <v>4670570.0250000004</v>
      </c>
      <c r="IV148" s="91"/>
    </row>
    <row r="149" spans="1:256" s="510" customFormat="1" ht="25.5" customHeight="1" x14ac:dyDescent="0.2">
      <c r="A149" s="511">
        <v>351</v>
      </c>
      <c r="B149" s="516" t="s">
        <v>352</v>
      </c>
      <c r="C149" s="513">
        <f t="shared" ref="C149:C157" si="35">SUM(D149:O149)</f>
        <v>13510000</v>
      </c>
      <c r="D149" s="514">
        <v>878150</v>
      </c>
      <c r="E149" s="514">
        <v>945700.00000000012</v>
      </c>
      <c r="F149" s="514">
        <v>1080800</v>
      </c>
      <c r="G149" s="514">
        <v>1215900</v>
      </c>
      <c r="H149" s="514">
        <v>1283450</v>
      </c>
      <c r="I149" s="514">
        <v>1121330</v>
      </c>
      <c r="J149" s="514">
        <v>1175370</v>
      </c>
      <c r="K149" s="514">
        <v>1148350</v>
      </c>
      <c r="L149" s="514">
        <v>1215900</v>
      </c>
      <c r="M149" s="514">
        <v>1215900</v>
      </c>
      <c r="N149" s="514">
        <v>1486100</v>
      </c>
      <c r="O149" s="515">
        <v>743050</v>
      </c>
      <c r="IV149" s="91"/>
    </row>
    <row r="150" spans="1:256" s="510" customFormat="1" ht="25.5" x14ac:dyDescent="0.2">
      <c r="A150" s="511">
        <v>352</v>
      </c>
      <c r="B150" s="516" t="s">
        <v>353</v>
      </c>
      <c r="C150" s="513">
        <f t="shared" si="35"/>
        <v>200000</v>
      </c>
      <c r="D150" s="514">
        <v>13000</v>
      </c>
      <c r="E150" s="514">
        <v>14000.000000000002</v>
      </c>
      <c r="F150" s="514">
        <v>16000</v>
      </c>
      <c r="G150" s="514">
        <v>18000</v>
      </c>
      <c r="H150" s="514">
        <v>19000</v>
      </c>
      <c r="I150" s="514">
        <v>16600</v>
      </c>
      <c r="J150" s="514">
        <v>17400</v>
      </c>
      <c r="K150" s="514">
        <v>17000</v>
      </c>
      <c r="L150" s="514">
        <v>18000</v>
      </c>
      <c r="M150" s="514">
        <v>18000</v>
      </c>
      <c r="N150" s="514">
        <v>22000</v>
      </c>
      <c r="O150" s="515">
        <v>11000</v>
      </c>
      <c r="IV150" s="91"/>
    </row>
    <row r="151" spans="1:256" s="510" customFormat="1" ht="25.5" x14ac:dyDescent="0.2">
      <c r="A151" s="511">
        <v>353</v>
      </c>
      <c r="B151" s="516" t="s">
        <v>354</v>
      </c>
      <c r="C151" s="513">
        <f t="shared" si="35"/>
        <v>539000</v>
      </c>
      <c r="D151" s="514">
        <v>35035</v>
      </c>
      <c r="E151" s="514">
        <v>37730</v>
      </c>
      <c r="F151" s="514">
        <v>43120</v>
      </c>
      <c r="G151" s="514">
        <v>48510</v>
      </c>
      <c r="H151" s="514">
        <v>51205</v>
      </c>
      <c r="I151" s="514">
        <v>44737</v>
      </c>
      <c r="J151" s="514">
        <v>46893</v>
      </c>
      <c r="K151" s="514">
        <v>45815</v>
      </c>
      <c r="L151" s="514">
        <v>48510</v>
      </c>
      <c r="M151" s="514">
        <v>48510</v>
      </c>
      <c r="N151" s="514">
        <v>59290</v>
      </c>
      <c r="O151" s="515">
        <v>29645</v>
      </c>
      <c r="IV151" s="91"/>
    </row>
    <row r="152" spans="1:256" s="510" customFormat="1" ht="25.5" x14ac:dyDescent="0.2">
      <c r="A152" s="511">
        <v>354</v>
      </c>
      <c r="B152" s="516" t="s">
        <v>355</v>
      </c>
      <c r="C152" s="513">
        <f t="shared" si="35"/>
        <v>40000</v>
      </c>
      <c r="D152" s="514">
        <v>2600</v>
      </c>
      <c r="E152" s="514">
        <v>2800.0000000000005</v>
      </c>
      <c r="F152" s="514">
        <v>3200</v>
      </c>
      <c r="G152" s="514">
        <v>3600</v>
      </c>
      <c r="H152" s="514">
        <v>3800</v>
      </c>
      <c r="I152" s="514">
        <v>3320</v>
      </c>
      <c r="J152" s="514">
        <v>3479.9999999999995</v>
      </c>
      <c r="K152" s="514">
        <v>3400.0000000000005</v>
      </c>
      <c r="L152" s="514">
        <v>3600</v>
      </c>
      <c r="M152" s="514">
        <v>3600</v>
      </c>
      <c r="N152" s="514">
        <v>4400</v>
      </c>
      <c r="O152" s="515">
        <v>2200</v>
      </c>
      <c r="IV152" s="91"/>
    </row>
    <row r="153" spans="1:256" s="510" customFormat="1" ht="12.75" x14ac:dyDescent="0.2">
      <c r="A153" s="511">
        <v>355</v>
      </c>
      <c r="B153" s="516" t="s">
        <v>356</v>
      </c>
      <c r="C153" s="513">
        <f t="shared" si="35"/>
        <v>8000000</v>
      </c>
      <c r="D153" s="514">
        <v>520000</v>
      </c>
      <c r="E153" s="514">
        <v>560000</v>
      </c>
      <c r="F153" s="514">
        <v>640000</v>
      </c>
      <c r="G153" s="514">
        <v>720000</v>
      </c>
      <c r="H153" s="514">
        <v>760000</v>
      </c>
      <c r="I153" s="514">
        <v>664000</v>
      </c>
      <c r="J153" s="514">
        <v>696000</v>
      </c>
      <c r="K153" s="514">
        <v>680000</v>
      </c>
      <c r="L153" s="514">
        <v>720000</v>
      </c>
      <c r="M153" s="514">
        <v>720000</v>
      </c>
      <c r="N153" s="514">
        <v>880000</v>
      </c>
      <c r="O153" s="515">
        <v>440000</v>
      </c>
      <c r="IV153" s="91"/>
    </row>
    <row r="154" spans="1:256" s="510" customFormat="1" ht="12.75" x14ac:dyDescent="0.2">
      <c r="A154" s="511">
        <v>356</v>
      </c>
      <c r="B154" s="516" t="s">
        <v>357</v>
      </c>
      <c r="C154" s="513">
        <f t="shared" si="35"/>
        <v>20000</v>
      </c>
      <c r="D154" s="514">
        <v>1300</v>
      </c>
      <c r="E154" s="514">
        <v>1400.0000000000002</v>
      </c>
      <c r="F154" s="514">
        <v>1600</v>
      </c>
      <c r="G154" s="514">
        <v>1800</v>
      </c>
      <c r="H154" s="514">
        <v>1900</v>
      </c>
      <c r="I154" s="514">
        <v>1660</v>
      </c>
      <c r="J154" s="514">
        <v>1739.9999999999998</v>
      </c>
      <c r="K154" s="514">
        <v>1700.0000000000002</v>
      </c>
      <c r="L154" s="514">
        <v>1800</v>
      </c>
      <c r="M154" s="514">
        <v>1800</v>
      </c>
      <c r="N154" s="514">
        <v>2200</v>
      </c>
      <c r="O154" s="515">
        <v>1100</v>
      </c>
      <c r="IV154" s="91"/>
    </row>
    <row r="155" spans="1:256" s="510" customFormat="1" ht="25.5" x14ac:dyDescent="0.2">
      <c r="A155" s="511">
        <v>357</v>
      </c>
      <c r="B155" s="516" t="s">
        <v>358</v>
      </c>
      <c r="C155" s="513">
        <f t="shared" si="35"/>
        <v>1900000</v>
      </c>
      <c r="D155" s="514">
        <v>123500</v>
      </c>
      <c r="E155" s="514">
        <v>133000</v>
      </c>
      <c r="F155" s="514">
        <v>152000</v>
      </c>
      <c r="G155" s="514">
        <v>171000</v>
      </c>
      <c r="H155" s="514">
        <v>180500</v>
      </c>
      <c r="I155" s="514">
        <v>157700</v>
      </c>
      <c r="J155" s="514">
        <v>165300</v>
      </c>
      <c r="K155" s="514">
        <v>161500</v>
      </c>
      <c r="L155" s="514">
        <v>171000</v>
      </c>
      <c r="M155" s="514">
        <v>171000</v>
      </c>
      <c r="N155" s="514">
        <v>209000</v>
      </c>
      <c r="O155" s="515">
        <v>104500</v>
      </c>
      <c r="IV155" s="91"/>
    </row>
    <row r="156" spans="1:256" s="510" customFormat="1" ht="25.5" customHeight="1" x14ac:dyDescent="0.2">
      <c r="A156" s="511">
        <v>358</v>
      </c>
      <c r="B156" s="516" t="s">
        <v>359</v>
      </c>
      <c r="C156" s="513">
        <f t="shared" si="35"/>
        <v>60710455.000000007</v>
      </c>
      <c r="D156" s="514">
        <v>3946179.5750000002</v>
      </c>
      <c r="E156" s="514">
        <v>4249731.8500000006</v>
      </c>
      <c r="F156" s="514">
        <v>4856836.4000000004</v>
      </c>
      <c r="G156" s="514">
        <v>5463940.9500000002</v>
      </c>
      <c r="H156" s="514">
        <v>5767493.2249999996</v>
      </c>
      <c r="I156" s="514">
        <v>5038967.7650000006</v>
      </c>
      <c r="J156" s="514">
        <v>5281809.585</v>
      </c>
      <c r="K156" s="514">
        <v>5160388.6750000007</v>
      </c>
      <c r="L156" s="514">
        <v>5463940.9500000002</v>
      </c>
      <c r="M156" s="514">
        <v>5463940.9500000002</v>
      </c>
      <c r="N156" s="514">
        <v>6678150.0499999998</v>
      </c>
      <c r="O156" s="515">
        <v>3339075.0249999999</v>
      </c>
      <c r="IV156" s="91"/>
    </row>
    <row r="157" spans="1:256" s="510" customFormat="1" ht="25.5" customHeight="1" x14ac:dyDescent="0.2">
      <c r="A157" s="511">
        <v>359</v>
      </c>
      <c r="B157" s="516" t="s">
        <v>1706</v>
      </c>
      <c r="C157" s="513">
        <f t="shared" si="35"/>
        <v>0</v>
      </c>
      <c r="D157" s="514">
        <v>0</v>
      </c>
      <c r="E157" s="514">
        <v>0</v>
      </c>
      <c r="F157" s="514">
        <v>0</v>
      </c>
      <c r="G157" s="514">
        <v>0</v>
      </c>
      <c r="H157" s="514">
        <v>0</v>
      </c>
      <c r="I157" s="514">
        <v>0</v>
      </c>
      <c r="J157" s="514">
        <v>0</v>
      </c>
      <c r="K157" s="514">
        <v>0</v>
      </c>
      <c r="L157" s="514">
        <v>0</v>
      </c>
      <c r="M157" s="514">
        <v>0</v>
      </c>
      <c r="N157" s="514">
        <v>0</v>
      </c>
      <c r="O157" s="515">
        <v>0</v>
      </c>
      <c r="IV157" s="91"/>
    </row>
    <row r="158" spans="1:256" s="510" customFormat="1" ht="25.5" customHeight="1" x14ac:dyDescent="0.2">
      <c r="A158" s="517">
        <v>3600</v>
      </c>
      <c r="B158" s="518" t="s">
        <v>1707</v>
      </c>
      <c r="C158" s="508">
        <f>SUM(D158:O158)</f>
        <v>25406800</v>
      </c>
      <c r="D158" s="519">
        <f>SUM(D159:D165)</f>
        <v>1651442</v>
      </c>
      <c r="E158" s="519">
        <f t="shared" ref="E158:O158" si="36">SUM(E159:E165)</f>
        <v>1778476</v>
      </c>
      <c r="F158" s="519">
        <f t="shared" si="36"/>
        <v>2032544</v>
      </c>
      <c r="G158" s="519">
        <f t="shared" si="36"/>
        <v>2286612</v>
      </c>
      <c r="H158" s="519">
        <f t="shared" si="36"/>
        <v>2413646</v>
      </c>
      <c r="I158" s="519">
        <f t="shared" si="36"/>
        <v>2108764.4</v>
      </c>
      <c r="J158" s="519">
        <f t="shared" si="36"/>
        <v>2210391.6</v>
      </c>
      <c r="K158" s="519">
        <f t="shared" si="36"/>
        <v>2159578</v>
      </c>
      <c r="L158" s="519">
        <f t="shared" si="36"/>
        <v>2286612</v>
      </c>
      <c r="M158" s="519">
        <f t="shared" si="36"/>
        <v>2286612</v>
      </c>
      <c r="N158" s="519">
        <f t="shared" si="36"/>
        <v>2794748</v>
      </c>
      <c r="O158" s="520">
        <f t="shared" si="36"/>
        <v>1397374</v>
      </c>
      <c r="IV158" s="91"/>
    </row>
    <row r="159" spans="1:256" s="510" customFormat="1" ht="25.5" x14ac:dyDescent="0.2">
      <c r="A159" s="511">
        <v>361</v>
      </c>
      <c r="B159" s="516" t="s">
        <v>360</v>
      </c>
      <c r="C159" s="513">
        <f t="shared" ref="C159:C165" si="37">SUM(D159:O159)</f>
        <v>15050000</v>
      </c>
      <c r="D159" s="514">
        <v>978250</v>
      </c>
      <c r="E159" s="514">
        <v>1053500</v>
      </c>
      <c r="F159" s="514">
        <v>1204000</v>
      </c>
      <c r="G159" s="514">
        <v>1354500</v>
      </c>
      <c r="H159" s="514">
        <v>1429750</v>
      </c>
      <c r="I159" s="514">
        <v>1249150</v>
      </c>
      <c r="J159" s="514">
        <v>1309350</v>
      </c>
      <c r="K159" s="514">
        <v>1279250</v>
      </c>
      <c r="L159" s="514">
        <v>1354500</v>
      </c>
      <c r="M159" s="514">
        <v>1354500</v>
      </c>
      <c r="N159" s="514">
        <v>1655500</v>
      </c>
      <c r="O159" s="515">
        <v>827750</v>
      </c>
      <c r="IV159" s="91"/>
    </row>
    <row r="160" spans="1:256" s="510" customFormat="1" ht="25.5" x14ac:dyDescent="0.2">
      <c r="A160" s="511">
        <v>362</v>
      </c>
      <c r="B160" s="516" t="s">
        <v>1708</v>
      </c>
      <c r="C160" s="513">
        <f t="shared" si="37"/>
        <v>0</v>
      </c>
      <c r="D160" s="514">
        <v>0</v>
      </c>
      <c r="E160" s="514">
        <v>0</v>
      </c>
      <c r="F160" s="514">
        <v>0</v>
      </c>
      <c r="G160" s="514">
        <v>0</v>
      </c>
      <c r="H160" s="514">
        <v>0</v>
      </c>
      <c r="I160" s="514">
        <v>0</v>
      </c>
      <c r="J160" s="514">
        <v>0</v>
      </c>
      <c r="K160" s="514">
        <v>0</v>
      </c>
      <c r="L160" s="514">
        <v>0</v>
      </c>
      <c r="M160" s="514">
        <v>0</v>
      </c>
      <c r="N160" s="514">
        <v>0</v>
      </c>
      <c r="O160" s="515">
        <v>0</v>
      </c>
      <c r="IV160" s="91"/>
    </row>
    <row r="161" spans="1:256" s="510" customFormat="1" ht="25.5" x14ac:dyDescent="0.2">
      <c r="A161" s="511">
        <v>363</v>
      </c>
      <c r="B161" s="516" t="s">
        <v>361</v>
      </c>
      <c r="C161" s="513">
        <f t="shared" si="37"/>
        <v>3480000</v>
      </c>
      <c r="D161" s="514">
        <v>226200</v>
      </c>
      <c r="E161" s="514">
        <v>243600.00000000003</v>
      </c>
      <c r="F161" s="514">
        <v>278400</v>
      </c>
      <c r="G161" s="514">
        <v>313200</v>
      </c>
      <c r="H161" s="514">
        <v>330600</v>
      </c>
      <c r="I161" s="514">
        <v>288840</v>
      </c>
      <c r="J161" s="514">
        <v>302760</v>
      </c>
      <c r="K161" s="514">
        <v>295800</v>
      </c>
      <c r="L161" s="514">
        <v>313200</v>
      </c>
      <c r="M161" s="514">
        <v>313200</v>
      </c>
      <c r="N161" s="514">
        <v>382800</v>
      </c>
      <c r="O161" s="515">
        <v>191400</v>
      </c>
      <c r="IV161" s="91"/>
    </row>
    <row r="162" spans="1:256" s="510" customFormat="1" ht="25.5" customHeight="1" x14ac:dyDescent="0.2">
      <c r="A162" s="511">
        <v>364</v>
      </c>
      <c r="B162" s="516" t="s">
        <v>1709</v>
      </c>
      <c r="C162" s="513">
        <f t="shared" si="37"/>
        <v>0</v>
      </c>
      <c r="D162" s="514">
        <v>0</v>
      </c>
      <c r="E162" s="514">
        <v>0</v>
      </c>
      <c r="F162" s="514">
        <v>0</v>
      </c>
      <c r="G162" s="514">
        <v>0</v>
      </c>
      <c r="H162" s="514">
        <v>0</v>
      </c>
      <c r="I162" s="514">
        <v>0</v>
      </c>
      <c r="J162" s="514">
        <v>0</v>
      </c>
      <c r="K162" s="514">
        <v>0</v>
      </c>
      <c r="L162" s="514">
        <v>0</v>
      </c>
      <c r="M162" s="514">
        <v>0</v>
      </c>
      <c r="N162" s="514">
        <v>0</v>
      </c>
      <c r="O162" s="515">
        <v>0</v>
      </c>
      <c r="IV162" s="91"/>
    </row>
    <row r="163" spans="1:256" s="510" customFormat="1" ht="25.5" customHeight="1" x14ac:dyDescent="0.2">
      <c r="A163" s="511">
        <v>365</v>
      </c>
      <c r="B163" s="516" t="s">
        <v>362</v>
      </c>
      <c r="C163" s="513">
        <f t="shared" si="37"/>
        <v>3588000</v>
      </c>
      <c r="D163" s="514">
        <v>233220</v>
      </c>
      <c r="E163" s="514">
        <v>251160.00000000003</v>
      </c>
      <c r="F163" s="514">
        <v>287040</v>
      </c>
      <c r="G163" s="514">
        <v>322920</v>
      </c>
      <c r="H163" s="514">
        <v>340860</v>
      </c>
      <c r="I163" s="514">
        <v>297804</v>
      </c>
      <c r="J163" s="514">
        <v>312156</v>
      </c>
      <c r="K163" s="514">
        <v>304980</v>
      </c>
      <c r="L163" s="514">
        <v>322920</v>
      </c>
      <c r="M163" s="514">
        <v>322920</v>
      </c>
      <c r="N163" s="514">
        <v>394680</v>
      </c>
      <c r="O163" s="515">
        <v>197340</v>
      </c>
      <c r="IV163" s="91"/>
    </row>
    <row r="164" spans="1:256" s="510" customFormat="1" ht="25.5" x14ac:dyDescent="0.2">
      <c r="A164" s="511">
        <v>366</v>
      </c>
      <c r="B164" s="516" t="s">
        <v>363</v>
      </c>
      <c r="C164" s="513">
        <f t="shared" si="37"/>
        <v>3288800</v>
      </c>
      <c r="D164" s="514">
        <v>213772</v>
      </c>
      <c r="E164" s="514">
        <v>230216.00000000003</v>
      </c>
      <c r="F164" s="514">
        <v>263104</v>
      </c>
      <c r="G164" s="514">
        <v>295992</v>
      </c>
      <c r="H164" s="514">
        <v>312436</v>
      </c>
      <c r="I164" s="514">
        <v>272970.40000000002</v>
      </c>
      <c r="J164" s="514">
        <v>286125.59999999998</v>
      </c>
      <c r="K164" s="514">
        <v>279548</v>
      </c>
      <c r="L164" s="514">
        <v>295992</v>
      </c>
      <c r="M164" s="514">
        <v>295992</v>
      </c>
      <c r="N164" s="514">
        <v>361768</v>
      </c>
      <c r="O164" s="515">
        <v>180884</v>
      </c>
      <c r="IV164" s="91"/>
    </row>
    <row r="165" spans="1:256" s="510" customFormat="1" ht="25.5" customHeight="1" x14ac:dyDescent="0.2">
      <c r="A165" s="511">
        <v>369</v>
      </c>
      <c r="B165" s="516" t="s">
        <v>1710</v>
      </c>
      <c r="C165" s="513">
        <f t="shared" si="37"/>
        <v>0</v>
      </c>
      <c r="D165" s="514">
        <v>0</v>
      </c>
      <c r="E165" s="514">
        <v>0</v>
      </c>
      <c r="F165" s="514">
        <v>0</v>
      </c>
      <c r="G165" s="514">
        <v>0</v>
      </c>
      <c r="H165" s="514">
        <v>0</v>
      </c>
      <c r="I165" s="514">
        <v>0</v>
      </c>
      <c r="J165" s="514">
        <v>0</v>
      </c>
      <c r="K165" s="514">
        <v>0</v>
      </c>
      <c r="L165" s="514">
        <v>0</v>
      </c>
      <c r="M165" s="514">
        <v>0</v>
      </c>
      <c r="N165" s="514">
        <v>0</v>
      </c>
      <c r="O165" s="515">
        <v>0</v>
      </c>
      <c r="IV165" s="91"/>
    </row>
    <row r="166" spans="1:256" s="510" customFormat="1" ht="25.5" customHeight="1" x14ac:dyDescent="0.2">
      <c r="A166" s="517">
        <v>3700</v>
      </c>
      <c r="B166" s="518" t="s">
        <v>1711</v>
      </c>
      <c r="C166" s="508">
        <f>SUM(D166:O166)</f>
        <v>311000</v>
      </c>
      <c r="D166" s="519">
        <f>SUM(D167:D175)</f>
        <v>20215</v>
      </c>
      <c r="E166" s="519">
        <f t="shared" ref="E166:O166" si="38">SUM(E167:E175)</f>
        <v>21770</v>
      </c>
      <c r="F166" s="519">
        <f t="shared" si="38"/>
        <v>24880</v>
      </c>
      <c r="G166" s="519">
        <f t="shared" si="38"/>
        <v>27990</v>
      </c>
      <c r="H166" s="519">
        <f t="shared" si="38"/>
        <v>29545</v>
      </c>
      <c r="I166" s="519">
        <f t="shared" si="38"/>
        <v>25813</v>
      </c>
      <c r="J166" s="519">
        <f t="shared" si="38"/>
        <v>27057</v>
      </c>
      <c r="K166" s="519">
        <f t="shared" si="38"/>
        <v>26435</v>
      </c>
      <c r="L166" s="519">
        <f t="shared" si="38"/>
        <v>27990</v>
      </c>
      <c r="M166" s="519">
        <f t="shared" si="38"/>
        <v>27990</v>
      </c>
      <c r="N166" s="519">
        <f t="shared" si="38"/>
        <v>34210</v>
      </c>
      <c r="O166" s="520">
        <f t="shared" si="38"/>
        <v>17105</v>
      </c>
      <c r="IV166" s="91"/>
    </row>
    <row r="167" spans="1:256" s="510" customFormat="1" ht="25.5" customHeight="1" x14ac:dyDescent="0.2">
      <c r="A167" s="511">
        <v>371</v>
      </c>
      <c r="B167" s="516" t="s">
        <v>364</v>
      </c>
      <c r="C167" s="513">
        <f t="shared" ref="C167:C230" si="39">SUM(D167:O167)</f>
        <v>160000</v>
      </c>
      <c r="D167" s="514">
        <v>10400</v>
      </c>
      <c r="E167" s="514">
        <v>11200.000000000002</v>
      </c>
      <c r="F167" s="514">
        <v>12800</v>
      </c>
      <c r="G167" s="514">
        <v>14400</v>
      </c>
      <c r="H167" s="514">
        <v>15200</v>
      </c>
      <c r="I167" s="514">
        <v>13280</v>
      </c>
      <c r="J167" s="514">
        <v>13919.999999999998</v>
      </c>
      <c r="K167" s="514">
        <v>13600.000000000002</v>
      </c>
      <c r="L167" s="514">
        <v>14400</v>
      </c>
      <c r="M167" s="514">
        <v>14400</v>
      </c>
      <c r="N167" s="514">
        <v>17600</v>
      </c>
      <c r="O167" s="515">
        <v>8800</v>
      </c>
      <c r="IV167" s="91"/>
    </row>
    <row r="168" spans="1:256" s="510" customFormat="1" ht="25.5" customHeight="1" x14ac:dyDescent="0.2">
      <c r="A168" s="511">
        <v>372</v>
      </c>
      <c r="B168" s="516" t="s">
        <v>365</v>
      </c>
      <c r="C168" s="513">
        <f t="shared" si="39"/>
        <v>20000</v>
      </c>
      <c r="D168" s="514">
        <v>1300</v>
      </c>
      <c r="E168" s="514">
        <v>1400.0000000000002</v>
      </c>
      <c r="F168" s="514">
        <v>1600</v>
      </c>
      <c r="G168" s="514">
        <v>1800</v>
      </c>
      <c r="H168" s="514">
        <v>1900</v>
      </c>
      <c r="I168" s="514">
        <v>1660</v>
      </c>
      <c r="J168" s="514">
        <v>1739.9999999999998</v>
      </c>
      <c r="K168" s="514">
        <v>1700.0000000000002</v>
      </c>
      <c r="L168" s="514">
        <v>1800</v>
      </c>
      <c r="M168" s="514">
        <v>1800</v>
      </c>
      <c r="N168" s="514">
        <v>2200</v>
      </c>
      <c r="O168" s="515">
        <v>1100</v>
      </c>
      <c r="IV168" s="91"/>
    </row>
    <row r="169" spans="1:256" s="510" customFormat="1" ht="25.5" customHeight="1" x14ac:dyDescent="0.2">
      <c r="A169" s="511">
        <v>373</v>
      </c>
      <c r="B169" s="516" t="s">
        <v>1712</v>
      </c>
      <c r="C169" s="513">
        <f t="shared" si="39"/>
        <v>0</v>
      </c>
      <c r="D169" s="514">
        <v>0</v>
      </c>
      <c r="E169" s="514">
        <v>0</v>
      </c>
      <c r="F169" s="514">
        <v>0</v>
      </c>
      <c r="G169" s="514">
        <v>0</v>
      </c>
      <c r="H169" s="514">
        <v>0</v>
      </c>
      <c r="I169" s="514">
        <v>0</v>
      </c>
      <c r="J169" s="514">
        <v>0</v>
      </c>
      <c r="K169" s="514">
        <v>0</v>
      </c>
      <c r="L169" s="514">
        <v>0</v>
      </c>
      <c r="M169" s="514">
        <v>0</v>
      </c>
      <c r="N169" s="514">
        <v>0</v>
      </c>
      <c r="O169" s="515">
        <v>0</v>
      </c>
      <c r="IV169" s="91"/>
    </row>
    <row r="170" spans="1:256" s="510" customFormat="1" ht="25.5" customHeight="1" x14ac:dyDescent="0.2">
      <c r="A170" s="511">
        <v>374</v>
      </c>
      <c r="B170" s="516" t="s">
        <v>1713</v>
      </c>
      <c r="C170" s="513">
        <f t="shared" si="39"/>
        <v>0</v>
      </c>
      <c r="D170" s="514">
        <v>0</v>
      </c>
      <c r="E170" s="514">
        <v>0</v>
      </c>
      <c r="F170" s="514">
        <v>0</v>
      </c>
      <c r="G170" s="514">
        <v>0</v>
      </c>
      <c r="H170" s="514">
        <v>0</v>
      </c>
      <c r="I170" s="514">
        <v>0</v>
      </c>
      <c r="J170" s="514">
        <v>0</v>
      </c>
      <c r="K170" s="514">
        <v>0</v>
      </c>
      <c r="L170" s="514">
        <v>0</v>
      </c>
      <c r="M170" s="514">
        <v>0</v>
      </c>
      <c r="N170" s="514">
        <v>0</v>
      </c>
      <c r="O170" s="515">
        <v>0</v>
      </c>
      <c r="IV170" s="91"/>
    </row>
    <row r="171" spans="1:256" s="510" customFormat="1" ht="25.5" customHeight="1" x14ac:dyDescent="0.2">
      <c r="A171" s="511">
        <v>375</v>
      </c>
      <c r="B171" s="516" t="s">
        <v>366</v>
      </c>
      <c r="C171" s="513">
        <f t="shared" si="39"/>
        <v>131000</v>
      </c>
      <c r="D171" s="514">
        <v>8515</v>
      </c>
      <c r="E171" s="514">
        <v>9170</v>
      </c>
      <c r="F171" s="514">
        <v>10480</v>
      </c>
      <c r="G171" s="514">
        <v>11790</v>
      </c>
      <c r="H171" s="514">
        <v>12445</v>
      </c>
      <c r="I171" s="514">
        <v>10873</v>
      </c>
      <c r="J171" s="514">
        <v>11397</v>
      </c>
      <c r="K171" s="514">
        <v>11135</v>
      </c>
      <c r="L171" s="514">
        <v>11790</v>
      </c>
      <c r="M171" s="514">
        <v>11790</v>
      </c>
      <c r="N171" s="514">
        <v>14410</v>
      </c>
      <c r="O171" s="515">
        <v>7205</v>
      </c>
      <c r="IV171" s="91"/>
    </row>
    <row r="172" spans="1:256" s="510" customFormat="1" ht="25.5" customHeight="1" x14ac:dyDescent="0.2">
      <c r="A172" s="511">
        <v>376</v>
      </c>
      <c r="B172" s="516" t="s">
        <v>1714</v>
      </c>
      <c r="C172" s="513">
        <f t="shared" si="39"/>
        <v>0</v>
      </c>
      <c r="D172" s="514">
        <v>0</v>
      </c>
      <c r="E172" s="514">
        <v>0</v>
      </c>
      <c r="F172" s="514">
        <v>0</v>
      </c>
      <c r="G172" s="514">
        <v>0</v>
      </c>
      <c r="H172" s="514">
        <v>0</v>
      </c>
      <c r="I172" s="514">
        <v>0</v>
      </c>
      <c r="J172" s="514">
        <v>0</v>
      </c>
      <c r="K172" s="514">
        <v>0</v>
      </c>
      <c r="L172" s="514">
        <v>0</v>
      </c>
      <c r="M172" s="514">
        <v>0</v>
      </c>
      <c r="N172" s="514">
        <v>0</v>
      </c>
      <c r="O172" s="515">
        <v>0</v>
      </c>
      <c r="IV172" s="91"/>
    </row>
    <row r="173" spans="1:256" s="510" customFormat="1" ht="25.5" customHeight="1" x14ac:dyDescent="0.2">
      <c r="A173" s="511">
        <v>377</v>
      </c>
      <c r="B173" s="516" t="s">
        <v>1715</v>
      </c>
      <c r="C173" s="513">
        <f t="shared" si="39"/>
        <v>0</v>
      </c>
      <c r="D173" s="514">
        <v>0</v>
      </c>
      <c r="E173" s="514">
        <v>0</v>
      </c>
      <c r="F173" s="514">
        <v>0</v>
      </c>
      <c r="G173" s="514">
        <v>0</v>
      </c>
      <c r="H173" s="514">
        <v>0</v>
      </c>
      <c r="I173" s="514">
        <v>0</v>
      </c>
      <c r="J173" s="514">
        <v>0</v>
      </c>
      <c r="K173" s="514">
        <v>0</v>
      </c>
      <c r="L173" s="514">
        <v>0</v>
      </c>
      <c r="M173" s="514">
        <v>0</v>
      </c>
      <c r="N173" s="514">
        <v>0</v>
      </c>
      <c r="O173" s="515">
        <v>0</v>
      </c>
      <c r="IV173" s="91"/>
    </row>
    <row r="174" spans="1:256" s="510" customFormat="1" ht="25.5" customHeight="1" x14ac:dyDescent="0.2">
      <c r="A174" s="511">
        <v>378</v>
      </c>
      <c r="B174" s="516" t="s">
        <v>1716</v>
      </c>
      <c r="C174" s="513">
        <f t="shared" si="39"/>
        <v>0</v>
      </c>
      <c r="D174" s="514">
        <v>0</v>
      </c>
      <c r="E174" s="514">
        <v>0</v>
      </c>
      <c r="F174" s="514">
        <v>0</v>
      </c>
      <c r="G174" s="514">
        <v>0</v>
      </c>
      <c r="H174" s="514">
        <v>0</v>
      </c>
      <c r="I174" s="514">
        <v>0</v>
      </c>
      <c r="J174" s="514">
        <v>0</v>
      </c>
      <c r="K174" s="514">
        <v>0</v>
      </c>
      <c r="L174" s="514">
        <v>0</v>
      </c>
      <c r="M174" s="514">
        <v>0</v>
      </c>
      <c r="N174" s="514">
        <v>0</v>
      </c>
      <c r="O174" s="515">
        <v>0</v>
      </c>
      <c r="IV174" s="91"/>
    </row>
    <row r="175" spans="1:256" s="510" customFormat="1" ht="25.5" customHeight="1" x14ac:dyDescent="0.2">
      <c r="A175" s="511">
        <v>379</v>
      </c>
      <c r="B175" s="516" t="s">
        <v>1717</v>
      </c>
      <c r="C175" s="513">
        <f t="shared" si="39"/>
        <v>0</v>
      </c>
      <c r="D175" s="514">
        <v>0</v>
      </c>
      <c r="E175" s="514">
        <v>0</v>
      </c>
      <c r="F175" s="514">
        <v>0</v>
      </c>
      <c r="G175" s="514">
        <v>0</v>
      </c>
      <c r="H175" s="514">
        <v>0</v>
      </c>
      <c r="I175" s="514">
        <v>0</v>
      </c>
      <c r="J175" s="514">
        <v>0</v>
      </c>
      <c r="K175" s="514">
        <v>0</v>
      </c>
      <c r="L175" s="514">
        <v>0</v>
      </c>
      <c r="M175" s="514">
        <v>0</v>
      </c>
      <c r="N175" s="514">
        <v>0</v>
      </c>
      <c r="O175" s="515">
        <v>0</v>
      </c>
      <c r="IV175" s="91"/>
    </row>
    <row r="176" spans="1:256" s="510" customFormat="1" ht="25.5" customHeight="1" x14ac:dyDescent="0.2">
      <c r="A176" s="517">
        <v>3800</v>
      </c>
      <c r="B176" s="518" t="s">
        <v>1718</v>
      </c>
      <c r="C176" s="508">
        <f t="shared" si="39"/>
        <v>5218000</v>
      </c>
      <c r="D176" s="519">
        <f>SUM(D177:D181)</f>
        <v>339170</v>
      </c>
      <c r="E176" s="519">
        <f t="shared" ref="E176:O176" si="40">SUM(E177:E181)</f>
        <v>365260.00000000006</v>
      </c>
      <c r="F176" s="519">
        <f t="shared" si="40"/>
        <v>417440</v>
      </c>
      <c r="G176" s="519">
        <f t="shared" si="40"/>
        <v>469620</v>
      </c>
      <c r="H176" s="519">
        <f t="shared" si="40"/>
        <v>495710</v>
      </c>
      <c r="I176" s="519">
        <f t="shared" si="40"/>
        <v>433094</v>
      </c>
      <c r="J176" s="519">
        <f t="shared" si="40"/>
        <v>453965.99999999994</v>
      </c>
      <c r="K176" s="519">
        <f t="shared" si="40"/>
        <v>443530.00000000006</v>
      </c>
      <c r="L176" s="519">
        <f t="shared" si="40"/>
        <v>469620</v>
      </c>
      <c r="M176" s="519">
        <f t="shared" si="40"/>
        <v>469620</v>
      </c>
      <c r="N176" s="519">
        <f t="shared" si="40"/>
        <v>573980</v>
      </c>
      <c r="O176" s="520">
        <f t="shared" si="40"/>
        <v>286990</v>
      </c>
      <c r="IV176" s="91"/>
    </row>
    <row r="177" spans="1:256" s="510" customFormat="1" ht="25.5" customHeight="1" x14ac:dyDescent="0.2">
      <c r="A177" s="511">
        <v>381</v>
      </c>
      <c r="B177" s="516" t="s">
        <v>367</v>
      </c>
      <c r="C177" s="513">
        <f t="shared" si="39"/>
        <v>30000</v>
      </c>
      <c r="D177" s="514">
        <v>1950</v>
      </c>
      <c r="E177" s="514">
        <v>2100</v>
      </c>
      <c r="F177" s="514">
        <v>2400</v>
      </c>
      <c r="G177" s="514">
        <v>2700</v>
      </c>
      <c r="H177" s="514">
        <v>2850</v>
      </c>
      <c r="I177" s="514">
        <v>2490</v>
      </c>
      <c r="J177" s="514">
        <v>2610</v>
      </c>
      <c r="K177" s="514">
        <v>2550</v>
      </c>
      <c r="L177" s="514">
        <v>2700</v>
      </c>
      <c r="M177" s="514">
        <v>2700</v>
      </c>
      <c r="N177" s="514">
        <v>3300</v>
      </c>
      <c r="O177" s="515">
        <v>1650</v>
      </c>
      <c r="IV177" s="91"/>
    </row>
    <row r="178" spans="1:256" s="510" customFormat="1" ht="25.5" customHeight="1" x14ac:dyDescent="0.2">
      <c r="A178" s="511">
        <v>382</v>
      </c>
      <c r="B178" s="516" t="s">
        <v>368</v>
      </c>
      <c r="C178" s="513">
        <f t="shared" si="39"/>
        <v>5180000</v>
      </c>
      <c r="D178" s="514">
        <v>336700</v>
      </c>
      <c r="E178" s="514">
        <v>362600.00000000006</v>
      </c>
      <c r="F178" s="514">
        <v>414400</v>
      </c>
      <c r="G178" s="514">
        <v>466200</v>
      </c>
      <c r="H178" s="514">
        <v>492100</v>
      </c>
      <c r="I178" s="514">
        <v>429940</v>
      </c>
      <c r="J178" s="514">
        <v>450659.99999999994</v>
      </c>
      <c r="K178" s="514">
        <v>440300.00000000006</v>
      </c>
      <c r="L178" s="514">
        <v>466200</v>
      </c>
      <c r="M178" s="514">
        <v>466200</v>
      </c>
      <c r="N178" s="514">
        <v>569800</v>
      </c>
      <c r="O178" s="515">
        <v>284900</v>
      </c>
      <c r="IV178" s="91"/>
    </row>
    <row r="179" spans="1:256" s="510" customFormat="1" ht="25.5" customHeight="1" x14ac:dyDescent="0.2">
      <c r="A179" s="511">
        <v>383</v>
      </c>
      <c r="B179" s="516" t="s">
        <v>369</v>
      </c>
      <c r="C179" s="513">
        <f t="shared" si="39"/>
        <v>8000</v>
      </c>
      <c r="D179" s="514">
        <v>520</v>
      </c>
      <c r="E179" s="514">
        <v>560</v>
      </c>
      <c r="F179" s="514">
        <v>640</v>
      </c>
      <c r="G179" s="514">
        <v>720</v>
      </c>
      <c r="H179" s="514">
        <v>760</v>
      </c>
      <c r="I179" s="514">
        <v>664</v>
      </c>
      <c r="J179" s="514">
        <v>696</v>
      </c>
      <c r="K179" s="514">
        <v>680</v>
      </c>
      <c r="L179" s="514">
        <v>720</v>
      </c>
      <c r="M179" s="514">
        <v>720</v>
      </c>
      <c r="N179" s="514">
        <v>880</v>
      </c>
      <c r="O179" s="515">
        <v>440</v>
      </c>
      <c r="IV179" s="91"/>
    </row>
    <row r="180" spans="1:256" s="510" customFormat="1" ht="25.5" customHeight="1" x14ac:dyDescent="0.2">
      <c r="A180" s="511">
        <v>384</v>
      </c>
      <c r="B180" s="516" t="s">
        <v>1719</v>
      </c>
      <c r="C180" s="513">
        <f t="shared" si="39"/>
        <v>0</v>
      </c>
      <c r="D180" s="514">
        <v>0</v>
      </c>
      <c r="E180" s="514">
        <v>0</v>
      </c>
      <c r="F180" s="514">
        <v>0</v>
      </c>
      <c r="G180" s="514">
        <v>0</v>
      </c>
      <c r="H180" s="514">
        <v>0</v>
      </c>
      <c r="I180" s="514">
        <v>0</v>
      </c>
      <c r="J180" s="514">
        <v>0</v>
      </c>
      <c r="K180" s="514">
        <v>0</v>
      </c>
      <c r="L180" s="514">
        <v>0</v>
      </c>
      <c r="M180" s="514">
        <v>0</v>
      </c>
      <c r="N180" s="514">
        <v>0</v>
      </c>
      <c r="O180" s="515">
        <v>0</v>
      </c>
      <c r="IV180" s="91"/>
    </row>
    <row r="181" spans="1:256" s="510" customFormat="1" ht="25.5" customHeight="1" x14ac:dyDescent="0.2">
      <c r="A181" s="511">
        <v>385</v>
      </c>
      <c r="B181" s="516" t="s">
        <v>1720</v>
      </c>
      <c r="C181" s="513">
        <f t="shared" si="39"/>
        <v>0</v>
      </c>
      <c r="D181" s="514">
        <v>0</v>
      </c>
      <c r="E181" s="514">
        <v>0</v>
      </c>
      <c r="F181" s="514">
        <v>0</v>
      </c>
      <c r="G181" s="514">
        <v>0</v>
      </c>
      <c r="H181" s="514">
        <v>0</v>
      </c>
      <c r="I181" s="514">
        <v>0</v>
      </c>
      <c r="J181" s="514">
        <v>0</v>
      </c>
      <c r="K181" s="514">
        <v>0</v>
      </c>
      <c r="L181" s="514">
        <v>0</v>
      </c>
      <c r="M181" s="514">
        <v>0</v>
      </c>
      <c r="N181" s="514">
        <v>0</v>
      </c>
      <c r="O181" s="515">
        <v>0</v>
      </c>
      <c r="IV181" s="91"/>
    </row>
    <row r="182" spans="1:256" s="510" customFormat="1" ht="25.5" customHeight="1" x14ac:dyDescent="0.2">
      <c r="A182" s="517">
        <v>3900</v>
      </c>
      <c r="B182" s="518" t="s">
        <v>1053</v>
      </c>
      <c r="C182" s="508">
        <f t="shared" si="39"/>
        <v>14630000</v>
      </c>
      <c r="D182" s="519">
        <f>SUM(D183:D191)</f>
        <v>950950</v>
      </c>
      <c r="E182" s="519">
        <f t="shared" ref="E182:O182" si="41">SUM(E183:E191)</f>
        <v>1024100.0000000001</v>
      </c>
      <c r="F182" s="519">
        <f t="shared" si="41"/>
        <v>1170400</v>
      </c>
      <c r="G182" s="519">
        <f t="shared" si="41"/>
        <v>1316700</v>
      </c>
      <c r="H182" s="519">
        <f t="shared" si="41"/>
        <v>1389850</v>
      </c>
      <c r="I182" s="519">
        <f t="shared" si="41"/>
        <v>1214290</v>
      </c>
      <c r="J182" s="519">
        <f t="shared" si="41"/>
        <v>1272810</v>
      </c>
      <c r="K182" s="519">
        <f t="shared" si="41"/>
        <v>1243550</v>
      </c>
      <c r="L182" s="519">
        <f t="shared" si="41"/>
        <v>1316700</v>
      </c>
      <c r="M182" s="519">
        <f t="shared" si="41"/>
        <v>1316700</v>
      </c>
      <c r="N182" s="519">
        <f t="shared" si="41"/>
        <v>1609300</v>
      </c>
      <c r="O182" s="520">
        <f t="shared" si="41"/>
        <v>804650</v>
      </c>
      <c r="IV182" s="91"/>
    </row>
    <row r="183" spans="1:256" s="510" customFormat="1" ht="25.5" customHeight="1" x14ac:dyDescent="0.2">
      <c r="A183" s="511">
        <v>391</v>
      </c>
      <c r="B183" s="516" t="s">
        <v>370</v>
      </c>
      <c r="C183" s="513">
        <f t="shared" si="39"/>
        <v>200000</v>
      </c>
      <c r="D183" s="514">
        <v>13000</v>
      </c>
      <c r="E183" s="514">
        <v>14000.000000000002</v>
      </c>
      <c r="F183" s="514">
        <v>16000</v>
      </c>
      <c r="G183" s="514">
        <v>18000</v>
      </c>
      <c r="H183" s="514">
        <v>19000</v>
      </c>
      <c r="I183" s="514">
        <v>16600</v>
      </c>
      <c r="J183" s="514">
        <v>17400</v>
      </c>
      <c r="K183" s="514">
        <v>17000</v>
      </c>
      <c r="L183" s="514">
        <v>18000</v>
      </c>
      <c r="M183" s="514">
        <v>18000</v>
      </c>
      <c r="N183" s="514">
        <v>22000</v>
      </c>
      <c r="O183" s="515">
        <v>11000</v>
      </c>
      <c r="IV183" s="91"/>
    </row>
    <row r="184" spans="1:256" s="510" customFormat="1" ht="25.5" customHeight="1" x14ac:dyDescent="0.2">
      <c r="A184" s="511">
        <v>392</v>
      </c>
      <c r="B184" s="516" t="s">
        <v>371</v>
      </c>
      <c r="C184" s="513">
        <f t="shared" si="39"/>
        <v>190000</v>
      </c>
      <c r="D184" s="514">
        <v>12350</v>
      </c>
      <c r="E184" s="514">
        <v>13300.000000000002</v>
      </c>
      <c r="F184" s="514">
        <v>15200</v>
      </c>
      <c r="G184" s="514">
        <v>17100</v>
      </c>
      <c r="H184" s="514">
        <v>18050</v>
      </c>
      <c r="I184" s="514">
        <v>15770</v>
      </c>
      <c r="J184" s="514">
        <v>16530</v>
      </c>
      <c r="K184" s="514">
        <v>16150.000000000002</v>
      </c>
      <c r="L184" s="514">
        <v>17100</v>
      </c>
      <c r="M184" s="514">
        <v>17100</v>
      </c>
      <c r="N184" s="514">
        <v>20900</v>
      </c>
      <c r="O184" s="515">
        <v>10450</v>
      </c>
      <c r="IV184" s="91"/>
    </row>
    <row r="185" spans="1:256" s="510" customFormat="1" ht="25.5" customHeight="1" x14ac:dyDescent="0.2">
      <c r="A185" s="511">
        <v>393</v>
      </c>
      <c r="B185" s="516" t="s">
        <v>1721</v>
      </c>
      <c r="C185" s="513">
        <f t="shared" si="39"/>
        <v>0</v>
      </c>
      <c r="D185" s="514">
        <v>0</v>
      </c>
      <c r="E185" s="514">
        <v>0</v>
      </c>
      <c r="F185" s="514">
        <v>0</v>
      </c>
      <c r="G185" s="514">
        <v>0</v>
      </c>
      <c r="H185" s="514">
        <v>0</v>
      </c>
      <c r="I185" s="514">
        <v>0</v>
      </c>
      <c r="J185" s="514">
        <v>0</v>
      </c>
      <c r="K185" s="514">
        <v>0</v>
      </c>
      <c r="L185" s="514">
        <v>0</v>
      </c>
      <c r="M185" s="514">
        <v>0</v>
      </c>
      <c r="N185" s="514">
        <v>0</v>
      </c>
      <c r="O185" s="515">
        <v>0</v>
      </c>
      <c r="IV185" s="91"/>
    </row>
    <row r="186" spans="1:256" s="510" customFormat="1" ht="25.5" customHeight="1" x14ac:dyDescent="0.2">
      <c r="A186" s="511">
        <v>394</v>
      </c>
      <c r="B186" s="535" t="s">
        <v>372</v>
      </c>
      <c r="C186" s="513">
        <f t="shared" si="39"/>
        <v>12000000</v>
      </c>
      <c r="D186" s="514">
        <v>780000</v>
      </c>
      <c r="E186" s="514">
        <v>840000.00000000012</v>
      </c>
      <c r="F186" s="514">
        <v>960000</v>
      </c>
      <c r="G186" s="514">
        <v>1080000</v>
      </c>
      <c r="H186" s="514">
        <v>1140000</v>
      </c>
      <c r="I186" s="514">
        <v>996000</v>
      </c>
      <c r="J186" s="514">
        <v>1043999.9999999999</v>
      </c>
      <c r="K186" s="514">
        <v>1020000.0000000001</v>
      </c>
      <c r="L186" s="514">
        <v>1080000</v>
      </c>
      <c r="M186" s="514">
        <v>1080000</v>
      </c>
      <c r="N186" s="514">
        <v>1320000</v>
      </c>
      <c r="O186" s="515">
        <v>660000</v>
      </c>
      <c r="IV186" s="91"/>
    </row>
    <row r="187" spans="1:256" s="510" customFormat="1" ht="25.5" customHeight="1" x14ac:dyDescent="0.2">
      <c r="A187" s="511">
        <v>395</v>
      </c>
      <c r="B187" s="516" t="s">
        <v>373</v>
      </c>
      <c r="C187" s="513">
        <f t="shared" si="39"/>
        <v>120000</v>
      </c>
      <c r="D187" s="514">
        <v>7800</v>
      </c>
      <c r="E187" s="514">
        <v>8400</v>
      </c>
      <c r="F187" s="514">
        <v>9600</v>
      </c>
      <c r="G187" s="514">
        <v>10800</v>
      </c>
      <c r="H187" s="514">
        <v>11400</v>
      </c>
      <c r="I187" s="514">
        <v>9960</v>
      </c>
      <c r="J187" s="514">
        <v>10440</v>
      </c>
      <c r="K187" s="514">
        <v>10200</v>
      </c>
      <c r="L187" s="514">
        <v>10800</v>
      </c>
      <c r="M187" s="514">
        <v>10800</v>
      </c>
      <c r="N187" s="514">
        <v>13200</v>
      </c>
      <c r="O187" s="515">
        <v>6600</v>
      </c>
      <c r="IV187" s="91"/>
    </row>
    <row r="188" spans="1:256" s="510" customFormat="1" ht="25.5" customHeight="1" x14ac:dyDescent="0.2">
      <c r="A188" s="511">
        <v>396</v>
      </c>
      <c r="B188" s="516" t="s">
        <v>374</v>
      </c>
      <c r="C188" s="513">
        <f t="shared" si="39"/>
        <v>2120000</v>
      </c>
      <c r="D188" s="514">
        <v>137800</v>
      </c>
      <c r="E188" s="514">
        <v>148400</v>
      </c>
      <c r="F188" s="514">
        <v>169600</v>
      </c>
      <c r="G188" s="514">
        <v>190800</v>
      </c>
      <c r="H188" s="514">
        <v>201400</v>
      </c>
      <c r="I188" s="514">
        <v>175960</v>
      </c>
      <c r="J188" s="514">
        <v>184440</v>
      </c>
      <c r="K188" s="514">
        <v>180200</v>
      </c>
      <c r="L188" s="514">
        <v>190800</v>
      </c>
      <c r="M188" s="514">
        <v>190800</v>
      </c>
      <c r="N188" s="514">
        <v>233200</v>
      </c>
      <c r="O188" s="515">
        <v>116600</v>
      </c>
      <c r="IV188" s="91"/>
    </row>
    <row r="189" spans="1:256" s="510" customFormat="1" ht="25.5" customHeight="1" x14ac:dyDescent="0.2">
      <c r="A189" s="511">
        <v>397</v>
      </c>
      <c r="B189" s="516" t="s">
        <v>1722</v>
      </c>
      <c r="C189" s="513">
        <f t="shared" si="39"/>
        <v>0</v>
      </c>
      <c r="D189" s="514">
        <v>0</v>
      </c>
      <c r="E189" s="514">
        <v>0</v>
      </c>
      <c r="F189" s="514">
        <v>0</v>
      </c>
      <c r="G189" s="514">
        <v>0</v>
      </c>
      <c r="H189" s="514">
        <v>0</v>
      </c>
      <c r="I189" s="514">
        <v>0</v>
      </c>
      <c r="J189" s="514">
        <v>0</v>
      </c>
      <c r="K189" s="514">
        <v>0</v>
      </c>
      <c r="L189" s="514">
        <v>0</v>
      </c>
      <c r="M189" s="514">
        <v>0</v>
      </c>
      <c r="N189" s="514">
        <v>0</v>
      </c>
      <c r="O189" s="515">
        <v>0</v>
      </c>
      <c r="IV189" s="91"/>
    </row>
    <row r="190" spans="1:256" s="510" customFormat="1" ht="25.5" customHeight="1" x14ac:dyDescent="0.2">
      <c r="A190" s="511">
        <v>398</v>
      </c>
      <c r="B190" s="516" t="s">
        <v>1723</v>
      </c>
      <c r="C190" s="513">
        <f t="shared" si="39"/>
        <v>0</v>
      </c>
      <c r="D190" s="514">
        <v>0</v>
      </c>
      <c r="E190" s="514">
        <v>0</v>
      </c>
      <c r="F190" s="514">
        <v>0</v>
      </c>
      <c r="G190" s="514">
        <v>0</v>
      </c>
      <c r="H190" s="514">
        <v>0</v>
      </c>
      <c r="I190" s="514">
        <v>0</v>
      </c>
      <c r="J190" s="514">
        <v>0</v>
      </c>
      <c r="K190" s="514">
        <v>0</v>
      </c>
      <c r="L190" s="514">
        <v>0</v>
      </c>
      <c r="M190" s="514">
        <v>0</v>
      </c>
      <c r="N190" s="514">
        <v>0</v>
      </c>
      <c r="O190" s="515">
        <v>0</v>
      </c>
      <c r="IV190" s="91"/>
    </row>
    <row r="191" spans="1:256" s="510" customFormat="1" ht="25.5" customHeight="1" x14ac:dyDescent="0.2">
      <c r="A191" s="511">
        <v>399</v>
      </c>
      <c r="B191" s="516" t="s">
        <v>1724</v>
      </c>
      <c r="C191" s="513">
        <f t="shared" si="39"/>
        <v>0</v>
      </c>
      <c r="D191" s="514">
        <v>0</v>
      </c>
      <c r="E191" s="514">
        <v>0</v>
      </c>
      <c r="F191" s="514">
        <v>0</v>
      </c>
      <c r="G191" s="514">
        <v>0</v>
      </c>
      <c r="H191" s="514">
        <v>0</v>
      </c>
      <c r="I191" s="514">
        <v>0</v>
      </c>
      <c r="J191" s="514">
        <v>0</v>
      </c>
      <c r="K191" s="514">
        <v>0</v>
      </c>
      <c r="L191" s="514">
        <v>0</v>
      </c>
      <c r="M191" s="514">
        <v>0</v>
      </c>
      <c r="N191" s="514">
        <v>0</v>
      </c>
      <c r="O191" s="515">
        <v>0</v>
      </c>
      <c r="IV191" s="91"/>
    </row>
    <row r="192" spans="1:256" s="90" customFormat="1" ht="31.5" x14ac:dyDescent="0.2">
      <c r="A192" s="528">
        <v>4000</v>
      </c>
      <c r="B192" s="529" t="s">
        <v>376</v>
      </c>
      <c r="C192" s="89">
        <f t="shared" si="39"/>
        <v>375517625.70114011</v>
      </c>
      <c r="D192" s="530">
        <f>D193+D203+D209+D219+D228+D232+D239+D241+D247</f>
        <v>23159792.89279633</v>
      </c>
      <c r="E192" s="530">
        <f t="shared" ref="E192:O192" si="42">E193+E203+E209+E219+E228+E232+E239+E241+E247</f>
        <v>24733606.021302037</v>
      </c>
      <c r="F192" s="530">
        <f t="shared" si="42"/>
        <v>27881232.278313436</v>
      </c>
      <c r="G192" s="530">
        <f t="shared" si="42"/>
        <v>31028858.535324834</v>
      </c>
      <c r="H192" s="530">
        <f t="shared" si="42"/>
        <v>32602671.663830541</v>
      </c>
      <c r="I192" s="530">
        <f t="shared" si="42"/>
        <v>28825520.155416854</v>
      </c>
      <c r="J192" s="530">
        <f t="shared" si="42"/>
        <v>39535348.435999192</v>
      </c>
      <c r="K192" s="530">
        <f t="shared" si="42"/>
        <v>38905823.184596911</v>
      </c>
      <c r="L192" s="530">
        <f t="shared" si="42"/>
        <v>40479636.313102618</v>
      </c>
      <c r="M192" s="530">
        <f t="shared" si="42"/>
        <v>31028858.535324834</v>
      </c>
      <c r="N192" s="530">
        <f t="shared" si="42"/>
        <v>37324111.049347639</v>
      </c>
      <c r="O192" s="531">
        <f t="shared" si="42"/>
        <v>20012166.635784931</v>
      </c>
      <c r="IV192" s="91"/>
    </row>
    <row r="193" spans="1:256" s="510" customFormat="1" ht="24.75" customHeight="1" x14ac:dyDescent="0.2">
      <c r="A193" s="527">
        <v>4100</v>
      </c>
      <c r="B193" s="536" t="s">
        <v>936</v>
      </c>
      <c r="C193" s="508">
        <f t="shared" si="39"/>
        <v>0</v>
      </c>
      <c r="D193" s="519">
        <f>SUM(D194:D202)</f>
        <v>0</v>
      </c>
      <c r="E193" s="519">
        <f t="shared" ref="E193:O193" si="43">SUM(E194:E202)</f>
        <v>0</v>
      </c>
      <c r="F193" s="519">
        <f t="shared" si="43"/>
        <v>0</v>
      </c>
      <c r="G193" s="519">
        <f t="shared" si="43"/>
        <v>0</v>
      </c>
      <c r="H193" s="519">
        <f t="shared" si="43"/>
        <v>0</v>
      </c>
      <c r="I193" s="519">
        <f t="shared" si="43"/>
        <v>0</v>
      </c>
      <c r="J193" s="519">
        <f t="shared" si="43"/>
        <v>0</v>
      </c>
      <c r="K193" s="519">
        <f t="shared" si="43"/>
        <v>0</v>
      </c>
      <c r="L193" s="519">
        <f t="shared" si="43"/>
        <v>0</v>
      </c>
      <c r="M193" s="519">
        <f t="shared" si="43"/>
        <v>0</v>
      </c>
      <c r="N193" s="519">
        <f t="shared" si="43"/>
        <v>0</v>
      </c>
      <c r="O193" s="520">
        <f t="shared" si="43"/>
        <v>0</v>
      </c>
      <c r="IV193" s="91"/>
    </row>
    <row r="194" spans="1:256" s="510" customFormat="1" ht="25.5" customHeight="1" x14ac:dyDescent="0.2">
      <c r="A194" s="511">
        <v>411</v>
      </c>
      <c r="B194" s="516" t="s">
        <v>1725</v>
      </c>
      <c r="C194" s="513">
        <f t="shared" si="39"/>
        <v>0</v>
      </c>
      <c r="D194" s="92">
        <v>0</v>
      </c>
      <c r="E194" s="92">
        <v>0</v>
      </c>
      <c r="F194" s="92">
        <v>0</v>
      </c>
      <c r="G194" s="92">
        <v>0</v>
      </c>
      <c r="H194" s="92">
        <v>0</v>
      </c>
      <c r="I194" s="92">
        <v>0</v>
      </c>
      <c r="J194" s="92">
        <v>0</v>
      </c>
      <c r="K194" s="92">
        <v>0</v>
      </c>
      <c r="L194" s="92">
        <v>0</v>
      </c>
      <c r="M194" s="92">
        <v>0</v>
      </c>
      <c r="N194" s="92">
        <v>0</v>
      </c>
      <c r="O194" s="537">
        <v>0</v>
      </c>
      <c r="IV194" s="91"/>
    </row>
    <row r="195" spans="1:256" s="510" customFormat="1" ht="25.5" customHeight="1" x14ac:dyDescent="0.2">
      <c r="A195" s="511">
        <v>412</v>
      </c>
      <c r="B195" s="516" t="s">
        <v>1726</v>
      </c>
      <c r="C195" s="513">
        <f t="shared" si="39"/>
        <v>0</v>
      </c>
      <c r="D195" s="92">
        <v>0</v>
      </c>
      <c r="E195" s="92">
        <v>0</v>
      </c>
      <c r="F195" s="92">
        <v>0</v>
      </c>
      <c r="G195" s="92">
        <v>0</v>
      </c>
      <c r="H195" s="92">
        <v>0</v>
      </c>
      <c r="I195" s="92">
        <v>0</v>
      </c>
      <c r="J195" s="92">
        <v>0</v>
      </c>
      <c r="K195" s="92">
        <v>0</v>
      </c>
      <c r="L195" s="92">
        <v>0</v>
      </c>
      <c r="M195" s="92">
        <v>0</v>
      </c>
      <c r="N195" s="92">
        <v>0</v>
      </c>
      <c r="O195" s="537">
        <v>0</v>
      </c>
      <c r="IV195" s="91"/>
    </row>
    <row r="196" spans="1:256" s="510" customFormat="1" ht="25.5" customHeight="1" x14ac:dyDescent="0.2">
      <c r="A196" s="511">
        <v>413</v>
      </c>
      <c r="B196" s="516" t="s">
        <v>1727</v>
      </c>
      <c r="C196" s="513">
        <f t="shared" si="39"/>
        <v>0</v>
      </c>
      <c r="D196" s="92">
        <v>0</v>
      </c>
      <c r="E196" s="92">
        <v>0</v>
      </c>
      <c r="F196" s="92">
        <v>0</v>
      </c>
      <c r="G196" s="92">
        <v>0</v>
      </c>
      <c r="H196" s="92">
        <v>0</v>
      </c>
      <c r="I196" s="92">
        <v>0</v>
      </c>
      <c r="J196" s="92">
        <v>0</v>
      </c>
      <c r="K196" s="92">
        <v>0</v>
      </c>
      <c r="L196" s="92">
        <v>0</v>
      </c>
      <c r="M196" s="92">
        <v>0</v>
      </c>
      <c r="N196" s="92">
        <v>0</v>
      </c>
      <c r="O196" s="537">
        <v>0</v>
      </c>
      <c r="IV196" s="91"/>
    </row>
    <row r="197" spans="1:256" s="510" customFormat="1" ht="25.5" customHeight="1" x14ac:dyDescent="0.2">
      <c r="A197" s="511">
        <v>414</v>
      </c>
      <c r="B197" s="516" t="s">
        <v>1728</v>
      </c>
      <c r="C197" s="513">
        <f t="shared" si="39"/>
        <v>0</v>
      </c>
      <c r="D197" s="92">
        <v>0</v>
      </c>
      <c r="E197" s="92">
        <v>0</v>
      </c>
      <c r="F197" s="92">
        <v>0</v>
      </c>
      <c r="G197" s="92">
        <v>0</v>
      </c>
      <c r="H197" s="92">
        <v>0</v>
      </c>
      <c r="I197" s="92">
        <v>0</v>
      </c>
      <c r="J197" s="92">
        <v>0</v>
      </c>
      <c r="K197" s="92">
        <v>0</v>
      </c>
      <c r="L197" s="92">
        <v>0</v>
      </c>
      <c r="M197" s="92">
        <v>0</v>
      </c>
      <c r="N197" s="92">
        <v>0</v>
      </c>
      <c r="O197" s="537">
        <v>0</v>
      </c>
      <c r="IV197" s="91"/>
    </row>
    <row r="198" spans="1:256" s="510" customFormat="1" ht="25.5" x14ac:dyDescent="0.2">
      <c r="A198" s="511">
        <v>415</v>
      </c>
      <c r="B198" s="516" t="s">
        <v>1729</v>
      </c>
      <c r="C198" s="513">
        <f t="shared" si="39"/>
        <v>0</v>
      </c>
      <c r="D198" s="92">
        <v>0</v>
      </c>
      <c r="E198" s="92">
        <v>0</v>
      </c>
      <c r="F198" s="92">
        <v>0</v>
      </c>
      <c r="G198" s="92">
        <v>0</v>
      </c>
      <c r="H198" s="92">
        <v>0</v>
      </c>
      <c r="I198" s="92">
        <v>0</v>
      </c>
      <c r="J198" s="92">
        <v>0</v>
      </c>
      <c r="K198" s="92">
        <v>0</v>
      </c>
      <c r="L198" s="92">
        <v>0</v>
      </c>
      <c r="M198" s="92">
        <v>0</v>
      </c>
      <c r="N198" s="92">
        <v>0</v>
      </c>
      <c r="O198" s="537">
        <v>0</v>
      </c>
      <c r="IV198" s="91"/>
    </row>
    <row r="199" spans="1:256" s="510" customFormat="1" ht="28.5" customHeight="1" x14ac:dyDescent="0.2">
      <c r="A199" s="511">
        <v>416</v>
      </c>
      <c r="B199" s="516" t="s">
        <v>1730</v>
      </c>
      <c r="C199" s="513">
        <f t="shared" si="39"/>
        <v>0</v>
      </c>
      <c r="D199" s="92">
        <v>0</v>
      </c>
      <c r="E199" s="92">
        <v>0</v>
      </c>
      <c r="F199" s="92">
        <v>0</v>
      </c>
      <c r="G199" s="92">
        <v>0</v>
      </c>
      <c r="H199" s="92">
        <v>0</v>
      </c>
      <c r="I199" s="92">
        <v>0</v>
      </c>
      <c r="J199" s="92">
        <v>0</v>
      </c>
      <c r="K199" s="92">
        <v>0</v>
      </c>
      <c r="L199" s="92">
        <v>0</v>
      </c>
      <c r="M199" s="92">
        <v>0</v>
      </c>
      <c r="N199" s="92">
        <v>0</v>
      </c>
      <c r="O199" s="537">
        <v>0</v>
      </c>
      <c r="IV199" s="91"/>
    </row>
    <row r="200" spans="1:256" s="510" customFormat="1" ht="38.25" customHeight="1" x14ac:dyDescent="0.2">
      <c r="A200" s="511">
        <v>417</v>
      </c>
      <c r="B200" s="516" t="s">
        <v>1731</v>
      </c>
      <c r="C200" s="513">
        <f t="shared" si="39"/>
        <v>0</v>
      </c>
      <c r="D200" s="92">
        <v>0</v>
      </c>
      <c r="E200" s="92">
        <v>0</v>
      </c>
      <c r="F200" s="92">
        <v>0</v>
      </c>
      <c r="G200" s="92">
        <v>0</v>
      </c>
      <c r="H200" s="92">
        <v>0</v>
      </c>
      <c r="I200" s="92">
        <v>0</v>
      </c>
      <c r="J200" s="92">
        <v>0</v>
      </c>
      <c r="K200" s="92">
        <v>0</v>
      </c>
      <c r="L200" s="92">
        <v>0</v>
      </c>
      <c r="M200" s="92">
        <v>0</v>
      </c>
      <c r="N200" s="92">
        <v>0</v>
      </c>
      <c r="O200" s="537">
        <v>0</v>
      </c>
      <c r="IV200" s="91"/>
    </row>
    <row r="201" spans="1:256" s="510" customFormat="1" ht="27.75" customHeight="1" x14ac:dyDescent="0.2">
      <c r="A201" s="511">
        <v>418</v>
      </c>
      <c r="B201" s="516" t="s">
        <v>1732</v>
      </c>
      <c r="C201" s="513">
        <f t="shared" si="39"/>
        <v>0</v>
      </c>
      <c r="D201" s="92">
        <v>0</v>
      </c>
      <c r="E201" s="92">
        <v>0</v>
      </c>
      <c r="F201" s="92">
        <v>0</v>
      </c>
      <c r="G201" s="92">
        <v>0</v>
      </c>
      <c r="H201" s="92">
        <v>0</v>
      </c>
      <c r="I201" s="92">
        <v>0</v>
      </c>
      <c r="J201" s="92">
        <v>0</v>
      </c>
      <c r="K201" s="92">
        <v>0</v>
      </c>
      <c r="L201" s="92">
        <v>0</v>
      </c>
      <c r="M201" s="92">
        <v>0</v>
      </c>
      <c r="N201" s="92">
        <v>0</v>
      </c>
      <c r="O201" s="537">
        <v>0</v>
      </c>
      <c r="IV201" s="91"/>
    </row>
    <row r="202" spans="1:256" s="510" customFormat="1" ht="25.5" x14ac:dyDescent="0.2">
      <c r="A202" s="511">
        <v>419</v>
      </c>
      <c r="B202" s="516" t="s">
        <v>1733</v>
      </c>
      <c r="C202" s="513">
        <f t="shared" si="39"/>
        <v>0</v>
      </c>
      <c r="D202" s="92">
        <v>0</v>
      </c>
      <c r="E202" s="92">
        <v>0</v>
      </c>
      <c r="F202" s="92">
        <v>0</v>
      </c>
      <c r="G202" s="92">
        <v>0</v>
      </c>
      <c r="H202" s="92">
        <v>0</v>
      </c>
      <c r="I202" s="92">
        <v>0</v>
      </c>
      <c r="J202" s="92">
        <v>0</v>
      </c>
      <c r="K202" s="92">
        <v>0</v>
      </c>
      <c r="L202" s="92">
        <v>0</v>
      </c>
      <c r="M202" s="92">
        <v>0</v>
      </c>
      <c r="N202" s="92">
        <v>0</v>
      </c>
      <c r="O202" s="537">
        <v>0</v>
      </c>
      <c r="IV202" s="91"/>
    </row>
    <row r="203" spans="1:256" s="510" customFormat="1" ht="25.5" customHeight="1" x14ac:dyDescent="0.2">
      <c r="A203" s="517">
        <v>4200</v>
      </c>
      <c r="B203" s="518" t="s">
        <v>1734</v>
      </c>
      <c r="C203" s="508">
        <f t="shared" si="39"/>
        <v>293427625.70114017</v>
      </c>
      <c r="D203" s="519">
        <f>SUM(D204:D208)</f>
        <v>19072795.67057411</v>
      </c>
      <c r="E203" s="519">
        <f t="shared" ref="E203:O203" si="44">SUM(E204:E208)</f>
        <v>20539933.799079813</v>
      </c>
      <c r="F203" s="519">
        <f t="shared" si="44"/>
        <v>23474210.056091215</v>
      </c>
      <c r="G203" s="519">
        <f t="shared" si="44"/>
        <v>26408486.313102614</v>
      </c>
      <c r="H203" s="519">
        <f t="shared" si="44"/>
        <v>27875624.441608317</v>
      </c>
      <c r="I203" s="519">
        <f t="shared" si="44"/>
        <v>24354492.933194634</v>
      </c>
      <c r="J203" s="519">
        <f t="shared" si="44"/>
        <v>25528203.435999192</v>
      </c>
      <c r="K203" s="519">
        <f t="shared" si="44"/>
        <v>24941348.184596915</v>
      </c>
      <c r="L203" s="519">
        <f t="shared" si="44"/>
        <v>26408486.313102614</v>
      </c>
      <c r="M203" s="519">
        <f t="shared" si="44"/>
        <v>26408486.313102614</v>
      </c>
      <c r="N203" s="519">
        <f t="shared" si="44"/>
        <v>32277038.827125419</v>
      </c>
      <c r="O203" s="520">
        <f t="shared" si="44"/>
        <v>16138519.413562709</v>
      </c>
      <c r="IV203" s="91"/>
    </row>
    <row r="204" spans="1:256" s="510" customFormat="1" ht="37.5" customHeight="1" x14ac:dyDescent="0.2">
      <c r="A204" s="511">
        <v>421</v>
      </c>
      <c r="B204" s="516" t="s">
        <v>377</v>
      </c>
      <c r="C204" s="513">
        <f t="shared" si="39"/>
        <v>292827625.70114017</v>
      </c>
      <c r="D204" s="514">
        <v>19033795.67057411</v>
      </c>
      <c r="E204" s="514">
        <v>20497933.799079813</v>
      </c>
      <c r="F204" s="514">
        <v>23426210.056091215</v>
      </c>
      <c r="G204" s="514">
        <v>26354486.313102614</v>
      </c>
      <c r="H204" s="514">
        <v>27818624.441608317</v>
      </c>
      <c r="I204" s="514">
        <v>24304692.933194634</v>
      </c>
      <c r="J204" s="514">
        <v>25476003.435999192</v>
      </c>
      <c r="K204" s="514">
        <v>24890348.184596915</v>
      </c>
      <c r="L204" s="514">
        <v>26354486.313102614</v>
      </c>
      <c r="M204" s="514">
        <v>26354486.313102614</v>
      </c>
      <c r="N204" s="514">
        <v>32211038.827125419</v>
      </c>
      <c r="O204" s="515">
        <v>16105519.413562709</v>
      </c>
      <c r="IV204" s="91"/>
    </row>
    <row r="205" spans="1:256" s="538" customFormat="1" ht="28.5" customHeight="1" x14ac:dyDescent="0.2">
      <c r="A205" s="511">
        <v>422</v>
      </c>
      <c r="B205" s="516" t="s">
        <v>1735</v>
      </c>
      <c r="C205" s="513">
        <f t="shared" si="39"/>
        <v>0</v>
      </c>
      <c r="D205" s="514">
        <v>0</v>
      </c>
      <c r="E205" s="514">
        <v>0</v>
      </c>
      <c r="F205" s="514">
        <v>0</v>
      </c>
      <c r="G205" s="514">
        <v>0</v>
      </c>
      <c r="H205" s="514">
        <v>0</v>
      </c>
      <c r="I205" s="514">
        <v>0</v>
      </c>
      <c r="J205" s="514">
        <v>0</v>
      </c>
      <c r="K205" s="514">
        <v>0</v>
      </c>
      <c r="L205" s="514">
        <v>0</v>
      </c>
      <c r="M205" s="514">
        <v>0</v>
      </c>
      <c r="N205" s="514">
        <v>0</v>
      </c>
      <c r="O205" s="515">
        <v>0</v>
      </c>
      <c r="IV205" s="91"/>
    </row>
    <row r="206" spans="1:256" s="91" customFormat="1" ht="27.75" customHeight="1" x14ac:dyDescent="0.2">
      <c r="A206" s="511">
        <v>423</v>
      </c>
      <c r="B206" s="516" t="s">
        <v>1736</v>
      </c>
      <c r="C206" s="513">
        <f t="shared" si="39"/>
        <v>0</v>
      </c>
      <c r="D206" s="514">
        <v>0</v>
      </c>
      <c r="E206" s="514">
        <v>0</v>
      </c>
      <c r="F206" s="514">
        <v>0</v>
      </c>
      <c r="G206" s="514">
        <v>0</v>
      </c>
      <c r="H206" s="514">
        <v>0</v>
      </c>
      <c r="I206" s="514">
        <v>0</v>
      </c>
      <c r="J206" s="514">
        <v>0</v>
      </c>
      <c r="K206" s="514">
        <v>0</v>
      </c>
      <c r="L206" s="514">
        <v>0</v>
      </c>
      <c r="M206" s="514">
        <v>0</v>
      </c>
      <c r="N206" s="514">
        <v>0</v>
      </c>
      <c r="O206" s="515">
        <v>0</v>
      </c>
    </row>
    <row r="207" spans="1:256" s="538" customFormat="1" ht="27" customHeight="1" x14ac:dyDescent="0.2">
      <c r="A207" s="511">
        <v>424</v>
      </c>
      <c r="B207" s="516" t="s">
        <v>1737</v>
      </c>
      <c r="C207" s="513">
        <f t="shared" si="39"/>
        <v>0</v>
      </c>
      <c r="D207" s="514">
        <v>0</v>
      </c>
      <c r="E207" s="514">
        <v>0</v>
      </c>
      <c r="F207" s="514">
        <v>0</v>
      </c>
      <c r="G207" s="514">
        <v>0</v>
      </c>
      <c r="H207" s="514">
        <v>0</v>
      </c>
      <c r="I207" s="514">
        <v>0</v>
      </c>
      <c r="J207" s="514">
        <v>0</v>
      </c>
      <c r="K207" s="514">
        <v>0</v>
      </c>
      <c r="L207" s="514">
        <v>0</v>
      </c>
      <c r="M207" s="514">
        <v>0</v>
      </c>
      <c r="N207" s="514">
        <v>0</v>
      </c>
      <c r="O207" s="515">
        <v>0</v>
      </c>
      <c r="IV207" s="91"/>
    </row>
    <row r="208" spans="1:256" s="538" customFormat="1" ht="27" customHeight="1" x14ac:dyDescent="0.2">
      <c r="A208" s="511">
        <v>425</v>
      </c>
      <c r="B208" s="516" t="s">
        <v>378</v>
      </c>
      <c r="C208" s="513">
        <f t="shared" si="39"/>
        <v>600000</v>
      </c>
      <c r="D208" s="514">
        <v>39000</v>
      </c>
      <c r="E208" s="514">
        <v>42000.000000000007</v>
      </c>
      <c r="F208" s="514">
        <v>48000</v>
      </c>
      <c r="G208" s="514">
        <v>54000</v>
      </c>
      <c r="H208" s="514">
        <v>57000</v>
      </c>
      <c r="I208" s="514">
        <v>49800</v>
      </c>
      <c r="J208" s="514">
        <v>52200</v>
      </c>
      <c r="K208" s="514">
        <v>51000.000000000007</v>
      </c>
      <c r="L208" s="514">
        <v>54000</v>
      </c>
      <c r="M208" s="514">
        <v>54000</v>
      </c>
      <c r="N208" s="514">
        <v>66000</v>
      </c>
      <c r="O208" s="515">
        <v>33000</v>
      </c>
      <c r="IV208" s="91"/>
    </row>
    <row r="209" spans="1:256" s="510" customFormat="1" ht="25.5" customHeight="1" x14ac:dyDescent="0.2">
      <c r="A209" s="517">
        <v>4300</v>
      </c>
      <c r="B209" s="518" t="s">
        <v>941</v>
      </c>
      <c r="C209" s="508">
        <f t="shared" si="39"/>
        <v>10740000</v>
      </c>
      <c r="D209" s="519">
        <f>SUM(D210:D218)</f>
        <v>698100</v>
      </c>
      <c r="E209" s="519">
        <f t="shared" ref="E209:O209" si="45">SUM(E210:E218)</f>
        <v>751800</v>
      </c>
      <c r="F209" s="519">
        <f t="shared" si="45"/>
        <v>859200</v>
      </c>
      <c r="G209" s="519">
        <f t="shared" si="45"/>
        <v>966600</v>
      </c>
      <c r="H209" s="519">
        <f t="shared" si="45"/>
        <v>1020300</v>
      </c>
      <c r="I209" s="519">
        <f t="shared" si="45"/>
        <v>891420</v>
      </c>
      <c r="J209" s="519">
        <f t="shared" si="45"/>
        <v>934379.99999999988</v>
      </c>
      <c r="K209" s="519">
        <f t="shared" si="45"/>
        <v>912900.00000000012</v>
      </c>
      <c r="L209" s="519">
        <f t="shared" si="45"/>
        <v>966600</v>
      </c>
      <c r="M209" s="519">
        <f t="shared" si="45"/>
        <v>966600</v>
      </c>
      <c r="N209" s="519">
        <f t="shared" si="45"/>
        <v>1181400</v>
      </c>
      <c r="O209" s="520">
        <f t="shared" si="45"/>
        <v>590700</v>
      </c>
      <c r="IV209" s="91"/>
    </row>
    <row r="210" spans="1:256" s="538" customFormat="1" ht="25.5" customHeight="1" x14ac:dyDescent="0.2">
      <c r="A210" s="511">
        <v>431</v>
      </c>
      <c r="B210" s="516" t="s">
        <v>379</v>
      </c>
      <c r="C210" s="513">
        <f t="shared" si="39"/>
        <v>4990000</v>
      </c>
      <c r="D210" s="93">
        <v>324350</v>
      </c>
      <c r="E210" s="93">
        <v>349300.00000000006</v>
      </c>
      <c r="F210" s="93">
        <v>399200</v>
      </c>
      <c r="G210" s="93">
        <v>449100</v>
      </c>
      <c r="H210" s="93">
        <v>474050</v>
      </c>
      <c r="I210" s="93">
        <v>414170</v>
      </c>
      <c r="J210" s="93">
        <v>434129.99999999994</v>
      </c>
      <c r="K210" s="93">
        <v>424150.00000000006</v>
      </c>
      <c r="L210" s="93">
        <v>449100</v>
      </c>
      <c r="M210" s="93">
        <v>449100</v>
      </c>
      <c r="N210" s="93">
        <v>548900</v>
      </c>
      <c r="O210" s="523">
        <v>274450</v>
      </c>
      <c r="IV210" s="91"/>
    </row>
    <row r="211" spans="1:256" s="538" customFormat="1" ht="25.5" customHeight="1" x14ac:dyDescent="0.2">
      <c r="A211" s="511">
        <v>432</v>
      </c>
      <c r="B211" s="516" t="s">
        <v>1738</v>
      </c>
      <c r="C211" s="513">
        <f t="shared" si="39"/>
        <v>0</v>
      </c>
      <c r="D211" s="93">
        <v>0</v>
      </c>
      <c r="E211" s="93">
        <v>0</v>
      </c>
      <c r="F211" s="93">
        <v>0</v>
      </c>
      <c r="G211" s="93">
        <v>0</v>
      </c>
      <c r="H211" s="93">
        <v>0</v>
      </c>
      <c r="I211" s="93">
        <v>0</v>
      </c>
      <c r="J211" s="93">
        <v>0</v>
      </c>
      <c r="K211" s="93">
        <v>0</v>
      </c>
      <c r="L211" s="93">
        <v>0</v>
      </c>
      <c r="M211" s="93">
        <v>0</v>
      </c>
      <c r="N211" s="93">
        <v>0</v>
      </c>
      <c r="O211" s="523">
        <v>0</v>
      </c>
      <c r="IV211" s="91"/>
    </row>
    <row r="212" spans="1:256" s="538" customFormat="1" ht="25.5" customHeight="1" x14ac:dyDescent="0.2">
      <c r="A212" s="511">
        <v>433</v>
      </c>
      <c r="B212" s="516" t="s">
        <v>380</v>
      </c>
      <c r="C212" s="513">
        <f t="shared" si="39"/>
        <v>1500000</v>
      </c>
      <c r="D212" s="93">
        <v>97500</v>
      </c>
      <c r="E212" s="93">
        <v>105000.00000000001</v>
      </c>
      <c r="F212" s="93">
        <v>120000</v>
      </c>
      <c r="G212" s="93">
        <v>135000</v>
      </c>
      <c r="H212" s="93">
        <v>142500</v>
      </c>
      <c r="I212" s="93">
        <v>124500</v>
      </c>
      <c r="J212" s="93">
        <v>130499.99999999999</v>
      </c>
      <c r="K212" s="93">
        <v>127500.00000000001</v>
      </c>
      <c r="L212" s="93">
        <v>135000</v>
      </c>
      <c r="M212" s="93">
        <v>135000</v>
      </c>
      <c r="N212" s="93">
        <v>165000</v>
      </c>
      <c r="O212" s="523">
        <v>82500</v>
      </c>
      <c r="IV212" s="91"/>
    </row>
    <row r="213" spans="1:256" s="538" customFormat="1" ht="25.5" customHeight="1" x14ac:dyDescent="0.2">
      <c r="A213" s="511">
        <v>434</v>
      </c>
      <c r="B213" s="516" t="s">
        <v>1739</v>
      </c>
      <c r="C213" s="513">
        <f t="shared" si="39"/>
        <v>0</v>
      </c>
      <c r="D213" s="93">
        <v>0</v>
      </c>
      <c r="E213" s="93">
        <v>0</v>
      </c>
      <c r="F213" s="93">
        <v>0</v>
      </c>
      <c r="G213" s="93">
        <v>0</v>
      </c>
      <c r="H213" s="93">
        <v>0</v>
      </c>
      <c r="I213" s="93">
        <v>0</v>
      </c>
      <c r="J213" s="93">
        <v>0</v>
      </c>
      <c r="K213" s="93">
        <v>0</v>
      </c>
      <c r="L213" s="93">
        <v>0</v>
      </c>
      <c r="M213" s="93">
        <v>0</v>
      </c>
      <c r="N213" s="93">
        <v>0</v>
      </c>
      <c r="O213" s="523">
        <v>0</v>
      </c>
      <c r="IV213" s="91"/>
    </row>
    <row r="214" spans="1:256" s="538" customFormat="1" ht="25.5" customHeight="1" x14ac:dyDescent="0.2">
      <c r="A214" s="511">
        <v>435</v>
      </c>
      <c r="B214" s="516" t="s">
        <v>1740</v>
      </c>
      <c r="C214" s="513">
        <f t="shared" si="39"/>
        <v>4250000</v>
      </c>
      <c r="D214" s="93">
        <v>276250</v>
      </c>
      <c r="E214" s="93">
        <v>297500</v>
      </c>
      <c r="F214" s="93">
        <v>340000</v>
      </c>
      <c r="G214" s="93">
        <v>382500</v>
      </c>
      <c r="H214" s="93">
        <v>403750</v>
      </c>
      <c r="I214" s="93">
        <v>352750</v>
      </c>
      <c r="J214" s="93">
        <v>369750</v>
      </c>
      <c r="K214" s="93">
        <v>361250</v>
      </c>
      <c r="L214" s="93">
        <v>382500</v>
      </c>
      <c r="M214" s="93">
        <v>382500</v>
      </c>
      <c r="N214" s="93">
        <v>467500</v>
      </c>
      <c r="O214" s="523">
        <v>233750</v>
      </c>
      <c r="IV214" s="91"/>
    </row>
    <row r="215" spans="1:256" s="538" customFormat="1" ht="25.5" customHeight="1" x14ac:dyDescent="0.2">
      <c r="A215" s="511">
        <v>436</v>
      </c>
      <c r="B215" s="516" t="s">
        <v>1741</v>
      </c>
      <c r="C215" s="513">
        <f t="shared" si="39"/>
        <v>0</v>
      </c>
      <c r="D215" s="93">
        <v>0</v>
      </c>
      <c r="E215" s="93">
        <v>0</v>
      </c>
      <c r="F215" s="93">
        <v>0</v>
      </c>
      <c r="G215" s="93">
        <v>0</v>
      </c>
      <c r="H215" s="93">
        <v>0</v>
      </c>
      <c r="I215" s="93">
        <v>0</v>
      </c>
      <c r="J215" s="93">
        <v>0</v>
      </c>
      <c r="K215" s="93">
        <v>0</v>
      </c>
      <c r="L215" s="93">
        <v>0</v>
      </c>
      <c r="M215" s="93">
        <v>0</v>
      </c>
      <c r="N215" s="93">
        <v>0</v>
      </c>
      <c r="O215" s="523">
        <v>0</v>
      </c>
      <c r="IV215" s="91"/>
    </row>
    <row r="216" spans="1:256" s="538" customFormat="1" ht="25.5" customHeight="1" x14ac:dyDescent="0.2">
      <c r="A216" s="511">
        <v>437</v>
      </c>
      <c r="B216" s="516" t="s">
        <v>1742</v>
      </c>
      <c r="C216" s="513">
        <f t="shared" si="39"/>
        <v>0</v>
      </c>
      <c r="D216" s="93">
        <v>0</v>
      </c>
      <c r="E216" s="93">
        <v>0</v>
      </c>
      <c r="F216" s="93">
        <v>0</v>
      </c>
      <c r="G216" s="93">
        <v>0</v>
      </c>
      <c r="H216" s="93">
        <v>0</v>
      </c>
      <c r="I216" s="93">
        <v>0</v>
      </c>
      <c r="J216" s="93">
        <v>0</v>
      </c>
      <c r="K216" s="93">
        <v>0</v>
      </c>
      <c r="L216" s="93">
        <v>0</v>
      </c>
      <c r="M216" s="93">
        <v>0</v>
      </c>
      <c r="N216" s="93">
        <v>0</v>
      </c>
      <c r="O216" s="523">
        <v>0</v>
      </c>
      <c r="IV216" s="91"/>
    </row>
    <row r="217" spans="1:256" s="538" customFormat="1" ht="25.5" customHeight="1" x14ac:dyDescent="0.2">
      <c r="A217" s="511">
        <v>438</v>
      </c>
      <c r="B217" s="516" t="s">
        <v>1743</v>
      </c>
      <c r="C217" s="513">
        <f t="shared" si="39"/>
        <v>0</v>
      </c>
      <c r="D217" s="93">
        <v>0</v>
      </c>
      <c r="E217" s="93">
        <v>0</v>
      </c>
      <c r="F217" s="93">
        <v>0</v>
      </c>
      <c r="G217" s="93">
        <v>0</v>
      </c>
      <c r="H217" s="93">
        <v>0</v>
      </c>
      <c r="I217" s="93">
        <v>0</v>
      </c>
      <c r="J217" s="93">
        <v>0</v>
      </c>
      <c r="K217" s="93">
        <v>0</v>
      </c>
      <c r="L217" s="93">
        <v>0</v>
      </c>
      <c r="M217" s="93">
        <v>0</v>
      </c>
      <c r="N217" s="93">
        <v>0</v>
      </c>
      <c r="O217" s="523">
        <v>0</v>
      </c>
      <c r="IV217" s="91"/>
    </row>
    <row r="218" spans="1:256" s="538" customFormat="1" ht="25.5" customHeight="1" x14ac:dyDescent="0.2">
      <c r="A218" s="511">
        <v>439</v>
      </c>
      <c r="B218" s="516" t="s">
        <v>1744</v>
      </c>
      <c r="C218" s="513">
        <f t="shared" si="39"/>
        <v>0</v>
      </c>
      <c r="D218" s="93">
        <v>0</v>
      </c>
      <c r="E218" s="93">
        <v>0</v>
      </c>
      <c r="F218" s="93">
        <v>0</v>
      </c>
      <c r="G218" s="93">
        <v>0</v>
      </c>
      <c r="H218" s="93">
        <v>0</v>
      </c>
      <c r="I218" s="93">
        <v>0</v>
      </c>
      <c r="J218" s="93">
        <v>0</v>
      </c>
      <c r="K218" s="93">
        <v>0</v>
      </c>
      <c r="L218" s="93">
        <v>0</v>
      </c>
      <c r="M218" s="93">
        <v>0</v>
      </c>
      <c r="N218" s="93">
        <v>0</v>
      </c>
      <c r="O218" s="523">
        <v>0</v>
      </c>
      <c r="IV218" s="91"/>
    </row>
    <row r="219" spans="1:256" s="510" customFormat="1" ht="25.5" customHeight="1" x14ac:dyDescent="0.2">
      <c r="A219" s="517">
        <v>4400</v>
      </c>
      <c r="B219" s="518" t="s">
        <v>948</v>
      </c>
      <c r="C219" s="508">
        <f t="shared" si="39"/>
        <v>71350000</v>
      </c>
      <c r="D219" s="519">
        <f>SUM(D220:D227)</f>
        <v>3388897.222222222</v>
      </c>
      <c r="E219" s="519">
        <f t="shared" ref="E219:O219" si="46">SUM(E220:E227)</f>
        <v>3441872.222222222</v>
      </c>
      <c r="F219" s="519">
        <f t="shared" si="46"/>
        <v>3547822.222222222</v>
      </c>
      <c r="G219" s="519">
        <f t="shared" si="46"/>
        <v>3653772.222222222</v>
      </c>
      <c r="H219" s="519">
        <f t="shared" si="46"/>
        <v>3706747.222222222</v>
      </c>
      <c r="I219" s="519">
        <f t="shared" si="46"/>
        <v>3579607.222222222</v>
      </c>
      <c r="J219" s="519">
        <f t="shared" si="46"/>
        <v>13072765</v>
      </c>
      <c r="K219" s="519">
        <f t="shared" si="46"/>
        <v>13051575</v>
      </c>
      <c r="L219" s="519">
        <f t="shared" si="46"/>
        <v>13104550</v>
      </c>
      <c r="M219" s="519">
        <f t="shared" si="46"/>
        <v>3653772.222222222</v>
      </c>
      <c r="N219" s="519">
        <f t="shared" si="46"/>
        <v>3865672.222222222</v>
      </c>
      <c r="O219" s="520">
        <f t="shared" si="46"/>
        <v>3282947.222222222</v>
      </c>
      <c r="IV219" s="91"/>
    </row>
    <row r="220" spans="1:256" s="510" customFormat="1" ht="25.5" customHeight="1" x14ac:dyDescent="0.2">
      <c r="A220" s="511">
        <v>441</v>
      </c>
      <c r="B220" s="516" t="s">
        <v>381</v>
      </c>
      <c r="C220" s="513">
        <f t="shared" si="39"/>
        <v>60755000</v>
      </c>
      <c r="D220" s="514">
        <v>2700222.222222222</v>
      </c>
      <c r="E220" s="514">
        <v>2700222.222222222</v>
      </c>
      <c r="F220" s="514">
        <v>2700222.222222222</v>
      </c>
      <c r="G220" s="514">
        <v>2700222.222222222</v>
      </c>
      <c r="H220" s="514">
        <v>2700222.222222222</v>
      </c>
      <c r="I220" s="514">
        <v>2700222.222222222</v>
      </c>
      <c r="J220" s="514">
        <v>12151000</v>
      </c>
      <c r="K220" s="514">
        <v>12151000</v>
      </c>
      <c r="L220" s="514">
        <v>12151000</v>
      </c>
      <c r="M220" s="514">
        <v>2700222.222222222</v>
      </c>
      <c r="N220" s="514">
        <v>2700222.222222222</v>
      </c>
      <c r="O220" s="515">
        <v>2700222.222222222</v>
      </c>
      <c r="IV220" s="91"/>
    </row>
    <row r="221" spans="1:256" s="510" customFormat="1" ht="25.5" customHeight="1" x14ac:dyDescent="0.2">
      <c r="A221" s="511">
        <v>442</v>
      </c>
      <c r="B221" s="516" t="s">
        <v>382</v>
      </c>
      <c r="C221" s="513">
        <f t="shared" si="39"/>
        <v>1800000</v>
      </c>
      <c r="D221" s="514">
        <v>117000</v>
      </c>
      <c r="E221" s="514">
        <v>126000.00000000001</v>
      </c>
      <c r="F221" s="514">
        <v>144000</v>
      </c>
      <c r="G221" s="514">
        <v>162000</v>
      </c>
      <c r="H221" s="514">
        <v>171000</v>
      </c>
      <c r="I221" s="514">
        <v>149400</v>
      </c>
      <c r="J221" s="514">
        <v>156600</v>
      </c>
      <c r="K221" s="514">
        <v>153000</v>
      </c>
      <c r="L221" s="514">
        <v>162000</v>
      </c>
      <c r="M221" s="514">
        <v>162000</v>
      </c>
      <c r="N221" s="514">
        <v>198000</v>
      </c>
      <c r="O221" s="515">
        <v>99000</v>
      </c>
      <c r="IV221" s="91"/>
    </row>
    <row r="222" spans="1:256" s="510" customFormat="1" ht="25.5" customHeight="1" x14ac:dyDescent="0.2">
      <c r="A222" s="511">
        <v>443</v>
      </c>
      <c r="B222" s="516" t="s">
        <v>383</v>
      </c>
      <c r="C222" s="513">
        <f t="shared" si="39"/>
        <v>6000000</v>
      </c>
      <c r="D222" s="514">
        <v>390000</v>
      </c>
      <c r="E222" s="514">
        <v>420000.00000000006</v>
      </c>
      <c r="F222" s="514">
        <v>480000</v>
      </c>
      <c r="G222" s="514">
        <v>540000</v>
      </c>
      <c r="H222" s="514">
        <v>570000</v>
      </c>
      <c r="I222" s="514">
        <v>498000</v>
      </c>
      <c r="J222" s="514">
        <v>521999.99999999994</v>
      </c>
      <c r="K222" s="514">
        <v>510000.00000000006</v>
      </c>
      <c r="L222" s="514">
        <v>540000</v>
      </c>
      <c r="M222" s="514">
        <v>540000</v>
      </c>
      <c r="N222" s="514">
        <v>660000</v>
      </c>
      <c r="O222" s="515">
        <v>330000</v>
      </c>
      <c r="IV222" s="91"/>
    </row>
    <row r="223" spans="1:256" s="510" customFormat="1" ht="25.5" customHeight="1" x14ac:dyDescent="0.2">
      <c r="A223" s="511">
        <v>444</v>
      </c>
      <c r="B223" s="516" t="s">
        <v>1745</v>
      </c>
      <c r="C223" s="513">
        <f t="shared" si="39"/>
        <v>0</v>
      </c>
      <c r="D223" s="514">
        <v>0</v>
      </c>
      <c r="E223" s="514">
        <v>0</v>
      </c>
      <c r="F223" s="514">
        <v>0</v>
      </c>
      <c r="G223" s="514">
        <v>0</v>
      </c>
      <c r="H223" s="514">
        <v>0</v>
      </c>
      <c r="I223" s="514">
        <v>0</v>
      </c>
      <c r="J223" s="514">
        <v>0</v>
      </c>
      <c r="K223" s="514">
        <v>0</v>
      </c>
      <c r="L223" s="514">
        <v>0</v>
      </c>
      <c r="M223" s="514">
        <v>0</v>
      </c>
      <c r="N223" s="514">
        <v>0</v>
      </c>
      <c r="O223" s="515">
        <v>0</v>
      </c>
      <c r="IV223" s="91"/>
    </row>
    <row r="224" spans="1:256" s="510" customFormat="1" ht="25.5" customHeight="1" x14ac:dyDescent="0.2">
      <c r="A224" s="511">
        <v>445</v>
      </c>
      <c r="B224" s="516" t="s">
        <v>384</v>
      </c>
      <c r="C224" s="513">
        <f t="shared" si="39"/>
        <v>2500000</v>
      </c>
      <c r="D224" s="514">
        <v>162500</v>
      </c>
      <c r="E224" s="514">
        <v>175000.00000000003</v>
      </c>
      <c r="F224" s="514">
        <v>200000</v>
      </c>
      <c r="G224" s="514">
        <v>225000</v>
      </c>
      <c r="H224" s="514">
        <v>237500</v>
      </c>
      <c r="I224" s="514">
        <v>207500</v>
      </c>
      <c r="J224" s="514">
        <v>217499.99999999997</v>
      </c>
      <c r="K224" s="514">
        <v>212500.00000000003</v>
      </c>
      <c r="L224" s="514">
        <v>225000</v>
      </c>
      <c r="M224" s="514">
        <v>225000</v>
      </c>
      <c r="N224" s="514">
        <v>275000</v>
      </c>
      <c r="O224" s="515">
        <v>137500</v>
      </c>
      <c r="IV224" s="91"/>
    </row>
    <row r="225" spans="1:256" s="510" customFormat="1" ht="25.5" customHeight="1" x14ac:dyDescent="0.2">
      <c r="A225" s="511">
        <v>446</v>
      </c>
      <c r="B225" s="516" t="s">
        <v>385</v>
      </c>
      <c r="C225" s="513">
        <f t="shared" si="39"/>
        <v>145000</v>
      </c>
      <c r="D225" s="514">
        <v>9425</v>
      </c>
      <c r="E225" s="514">
        <v>10150.000000000002</v>
      </c>
      <c r="F225" s="514">
        <v>11600</v>
      </c>
      <c r="G225" s="514">
        <v>13050</v>
      </c>
      <c r="H225" s="514">
        <v>13775</v>
      </c>
      <c r="I225" s="514">
        <v>12035</v>
      </c>
      <c r="J225" s="514">
        <v>12615</v>
      </c>
      <c r="K225" s="514">
        <v>12325</v>
      </c>
      <c r="L225" s="514">
        <v>13050</v>
      </c>
      <c r="M225" s="514">
        <v>13050</v>
      </c>
      <c r="N225" s="514">
        <v>15950</v>
      </c>
      <c r="O225" s="515">
        <v>7975</v>
      </c>
      <c r="IV225" s="91"/>
    </row>
    <row r="226" spans="1:256" s="510" customFormat="1" ht="25.5" customHeight="1" x14ac:dyDescent="0.2">
      <c r="A226" s="511">
        <v>447</v>
      </c>
      <c r="B226" s="516" t="s">
        <v>1746</v>
      </c>
      <c r="C226" s="513">
        <f t="shared" si="39"/>
        <v>0</v>
      </c>
      <c r="D226" s="514">
        <v>0</v>
      </c>
      <c r="E226" s="514">
        <v>0</v>
      </c>
      <c r="F226" s="514">
        <v>0</v>
      </c>
      <c r="G226" s="514">
        <v>0</v>
      </c>
      <c r="H226" s="514">
        <v>0</v>
      </c>
      <c r="I226" s="514">
        <v>0</v>
      </c>
      <c r="J226" s="514">
        <v>0</v>
      </c>
      <c r="K226" s="514">
        <v>0</v>
      </c>
      <c r="L226" s="514">
        <v>0</v>
      </c>
      <c r="M226" s="514">
        <v>0</v>
      </c>
      <c r="N226" s="514">
        <v>0</v>
      </c>
      <c r="O226" s="515">
        <v>0</v>
      </c>
      <c r="IV226" s="91"/>
    </row>
    <row r="227" spans="1:256" s="510" customFormat="1" ht="25.5" customHeight="1" x14ac:dyDescent="0.2">
      <c r="A227" s="511">
        <v>448</v>
      </c>
      <c r="B227" s="516" t="s">
        <v>386</v>
      </c>
      <c r="C227" s="513">
        <f t="shared" si="39"/>
        <v>150000</v>
      </c>
      <c r="D227" s="514">
        <v>9750</v>
      </c>
      <c r="E227" s="514">
        <v>10500.000000000002</v>
      </c>
      <c r="F227" s="514">
        <v>12000</v>
      </c>
      <c r="G227" s="514">
        <v>13500</v>
      </c>
      <c r="H227" s="514">
        <v>14250</v>
      </c>
      <c r="I227" s="514">
        <v>12450</v>
      </c>
      <c r="J227" s="514">
        <v>13050</v>
      </c>
      <c r="K227" s="514">
        <v>12750.000000000002</v>
      </c>
      <c r="L227" s="514">
        <v>13500</v>
      </c>
      <c r="M227" s="514">
        <v>13500</v>
      </c>
      <c r="N227" s="514">
        <v>16500</v>
      </c>
      <c r="O227" s="515">
        <v>8250</v>
      </c>
      <c r="IV227" s="91"/>
    </row>
    <row r="228" spans="1:256" s="510" customFormat="1" ht="25.5" customHeight="1" x14ac:dyDescent="0.2">
      <c r="A228" s="517">
        <v>4500</v>
      </c>
      <c r="B228" s="518" t="s">
        <v>954</v>
      </c>
      <c r="C228" s="508">
        <f t="shared" si="39"/>
        <v>0</v>
      </c>
      <c r="D228" s="519">
        <f>SUM(D229:D231)</f>
        <v>0</v>
      </c>
      <c r="E228" s="519">
        <f t="shared" ref="E228:O228" si="47">SUM(E229:E231)</f>
        <v>0</v>
      </c>
      <c r="F228" s="519">
        <f t="shared" si="47"/>
        <v>0</v>
      </c>
      <c r="G228" s="519">
        <f t="shared" si="47"/>
        <v>0</v>
      </c>
      <c r="H228" s="519">
        <f t="shared" si="47"/>
        <v>0</v>
      </c>
      <c r="I228" s="519">
        <f t="shared" si="47"/>
        <v>0</v>
      </c>
      <c r="J228" s="519">
        <f t="shared" si="47"/>
        <v>0</v>
      </c>
      <c r="K228" s="519">
        <f t="shared" si="47"/>
        <v>0</v>
      </c>
      <c r="L228" s="519">
        <f t="shared" si="47"/>
        <v>0</v>
      </c>
      <c r="M228" s="519">
        <f t="shared" si="47"/>
        <v>0</v>
      </c>
      <c r="N228" s="519">
        <f t="shared" si="47"/>
        <v>0</v>
      </c>
      <c r="O228" s="520">
        <f t="shared" si="47"/>
        <v>0</v>
      </c>
      <c r="IV228" s="91"/>
    </row>
    <row r="229" spans="1:256" s="510" customFormat="1" ht="25.5" customHeight="1" x14ac:dyDescent="0.2">
      <c r="A229" s="511">
        <v>451</v>
      </c>
      <c r="B229" s="516" t="s">
        <v>1747</v>
      </c>
      <c r="C229" s="513">
        <f t="shared" si="39"/>
        <v>0</v>
      </c>
      <c r="D229" s="514">
        <v>0</v>
      </c>
      <c r="E229" s="514">
        <v>0</v>
      </c>
      <c r="F229" s="514">
        <v>0</v>
      </c>
      <c r="G229" s="514">
        <v>0</v>
      </c>
      <c r="H229" s="514">
        <v>0</v>
      </c>
      <c r="I229" s="514">
        <v>0</v>
      </c>
      <c r="J229" s="514">
        <v>0</v>
      </c>
      <c r="K229" s="514">
        <v>0</v>
      </c>
      <c r="L229" s="514">
        <v>0</v>
      </c>
      <c r="M229" s="514">
        <v>0</v>
      </c>
      <c r="N229" s="514">
        <v>0</v>
      </c>
      <c r="O229" s="515">
        <v>0</v>
      </c>
      <c r="IV229" s="91"/>
    </row>
    <row r="230" spans="1:256" s="510" customFormat="1" ht="25.5" customHeight="1" x14ac:dyDescent="0.2">
      <c r="A230" s="511">
        <v>452</v>
      </c>
      <c r="B230" s="516" t="s">
        <v>1748</v>
      </c>
      <c r="C230" s="513">
        <f t="shared" si="39"/>
        <v>0</v>
      </c>
      <c r="D230" s="514">
        <v>0</v>
      </c>
      <c r="E230" s="514">
        <v>0</v>
      </c>
      <c r="F230" s="514">
        <v>0</v>
      </c>
      <c r="G230" s="514">
        <v>0</v>
      </c>
      <c r="H230" s="514">
        <v>0</v>
      </c>
      <c r="I230" s="514">
        <v>0</v>
      </c>
      <c r="J230" s="514">
        <v>0</v>
      </c>
      <c r="K230" s="514">
        <v>0</v>
      </c>
      <c r="L230" s="514">
        <v>0</v>
      </c>
      <c r="M230" s="514">
        <v>0</v>
      </c>
      <c r="N230" s="514">
        <v>0</v>
      </c>
      <c r="O230" s="515">
        <v>0</v>
      </c>
      <c r="IV230" s="91"/>
    </row>
    <row r="231" spans="1:256" s="510" customFormat="1" ht="25.5" customHeight="1" x14ac:dyDescent="0.2">
      <c r="A231" s="511">
        <v>459</v>
      </c>
      <c r="B231" s="516" t="s">
        <v>1749</v>
      </c>
      <c r="C231" s="513">
        <f t="shared" ref="C231:C273" si="48">SUM(D231:O231)</f>
        <v>0</v>
      </c>
      <c r="D231" s="514">
        <v>0</v>
      </c>
      <c r="E231" s="514">
        <v>0</v>
      </c>
      <c r="F231" s="514">
        <v>0</v>
      </c>
      <c r="G231" s="514">
        <v>0</v>
      </c>
      <c r="H231" s="514">
        <v>0</v>
      </c>
      <c r="I231" s="514">
        <v>0</v>
      </c>
      <c r="J231" s="514">
        <v>0</v>
      </c>
      <c r="K231" s="514">
        <v>0</v>
      </c>
      <c r="L231" s="514">
        <v>0</v>
      </c>
      <c r="M231" s="514">
        <v>0</v>
      </c>
      <c r="N231" s="514">
        <v>0</v>
      </c>
      <c r="O231" s="515">
        <v>0</v>
      </c>
      <c r="IV231" s="91"/>
    </row>
    <row r="232" spans="1:256" s="510" customFormat="1" ht="35.25" customHeight="1" x14ac:dyDescent="0.2">
      <c r="A232" s="517">
        <v>4600</v>
      </c>
      <c r="B232" s="526" t="s">
        <v>1750</v>
      </c>
      <c r="C232" s="508">
        <f t="shared" si="48"/>
        <v>0</v>
      </c>
      <c r="D232" s="519">
        <f>SUM(D233:D238)</f>
        <v>0</v>
      </c>
      <c r="E232" s="519">
        <f t="shared" ref="E232:O232" si="49">SUM(E233:E238)</f>
        <v>0</v>
      </c>
      <c r="F232" s="519">
        <f t="shared" si="49"/>
        <v>0</v>
      </c>
      <c r="G232" s="519">
        <f t="shared" si="49"/>
        <v>0</v>
      </c>
      <c r="H232" s="519">
        <f t="shared" si="49"/>
        <v>0</v>
      </c>
      <c r="I232" s="519">
        <f t="shared" si="49"/>
        <v>0</v>
      </c>
      <c r="J232" s="519">
        <f t="shared" si="49"/>
        <v>0</v>
      </c>
      <c r="K232" s="519">
        <f t="shared" si="49"/>
        <v>0</v>
      </c>
      <c r="L232" s="519">
        <f t="shared" si="49"/>
        <v>0</v>
      </c>
      <c r="M232" s="519">
        <f t="shared" si="49"/>
        <v>0</v>
      </c>
      <c r="N232" s="519">
        <f t="shared" si="49"/>
        <v>0</v>
      </c>
      <c r="O232" s="520">
        <f t="shared" si="49"/>
        <v>0</v>
      </c>
      <c r="IV232" s="91"/>
    </row>
    <row r="233" spans="1:256" s="510" customFormat="1" ht="33" customHeight="1" x14ac:dyDescent="0.2">
      <c r="A233" s="511">
        <v>461</v>
      </c>
      <c r="B233" s="516" t="s">
        <v>1751</v>
      </c>
      <c r="C233" s="513">
        <f t="shared" si="48"/>
        <v>0</v>
      </c>
      <c r="D233" s="514">
        <v>0</v>
      </c>
      <c r="E233" s="514">
        <v>0</v>
      </c>
      <c r="F233" s="514">
        <v>0</v>
      </c>
      <c r="G233" s="514">
        <v>0</v>
      </c>
      <c r="H233" s="514">
        <v>0</v>
      </c>
      <c r="I233" s="514">
        <v>0</v>
      </c>
      <c r="J233" s="514">
        <v>0</v>
      </c>
      <c r="K233" s="514">
        <v>0</v>
      </c>
      <c r="L233" s="514">
        <v>0</v>
      </c>
      <c r="M233" s="514">
        <v>0</v>
      </c>
      <c r="N233" s="514">
        <v>0</v>
      </c>
      <c r="O233" s="515">
        <v>0</v>
      </c>
      <c r="IV233" s="91"/>
    </row>
    <row r="234" spans="1:256" s="538" customFormat="1" ht="25.5" customHeight="1" x14ac:dyDescent="0.2">
      <c r="A234" s="511">
        <v>462</v>
      </c>
      <c r="B234" s="516" t="s">
        <v>1752</v>
      </c>
      <c r="C234" s="513">
        <f t="shared" si="48"/>
        <v>0</v>
      </c>
      <c r="D234" s="514">
        <v>0</v>
      </c>
      <c r="E234" s="514">
        <v>0</v>
      </c>
      <c r="F234" s="514">
        <v>0</v>
      </c>
      <c r="G234" s="514">
        <v>0</v>
      </c>
      <c r="H234" s="514">
        <v>0</v>
      </c>
      <c r="I234" s="514">
        <v>0</v>
      </c>
      <c r="J234" s="514">
        <v>0</v>
      </c>
      <c r="K234" s="514">
        <v>0</v>
      </c>
      <c r="L234" s="514">
        <v>0</v>
      </c>
      <c r="M234" s="514">
        <v>0</v>
      </c>
      <c r="N234" s="514">
        <v>0</v>
      </c>
      <c r="O234" s="515">
        <v>0</v>
      </c>
      <c r="IV234" s="91"/>
    </row>
    <row r="235" spans="1:256" s="538" customFormat="1" ht="25.5" customHeight="1" x14ac:dyDescent="0.2">
      <c r="A235" s="511">
        <v>463</v>
      </c>
      <c r="B235" s="516" t="s">
        <v>1753</v>
      </c>
      <c r="C235" s="513">
        <f t="shared" si="48"/>
        <v>0</v>
      </c>
      <c r="D235" s="514">
        <v>0</v>
      </c>
      <c r="E235" s="514">
        <v>0</v>
      </c>
      <c r="F235" s="514">
        <v>0</v>
      </c>
      <c r="G235" s="514">
        <v>0</v>
      </c>
      <c r="H235" s="514">
        <v>0</v>
      </c>
      <c r="I235" s="514">
        <v>0</v>
      </c>
      <c r="J235" s="514">
        <v>0</v>
      </c>
      <c r="K235" s="514">
        <v>0</v>
      </c>
      <c r="L235" s="514">
        <v>0</v>
      </c>
      <c r="M235" s="514">
        <v>0</v>
      </c>
      <c r="N235" s="514">
        <v>0</v>
      </c>
      <c r="O235" s="515">
        <v>0</v>
      </c>
      <c r="IV235" s="91"/>
    </row>
    <row r="236" spans="1:256" s="538" customFormat="1" ht="25.5" x14ac:dyDescent="0.2">
      <c r="A236" s="511">
        <v>464</v>
      </c>
      <c r="B236" s="516" t="s">
        <v>1754</v>
      </c>
      <c r="C236" s="513">
        <f t="shared" si="48"/>
        <v>0</v>
      </c>
      <c r="D236" s="514">
        <v>0</v>
      </c>
      <c r="E236" s="514">
        <v>0</v>
      </c>
      <c r="F236" s="514">
        <v>0</v>
      </c>
      <c r="G236" s="514">
        <v>0</v>
      </c>
      <c r="H236" s="514">
        <v>0</v>
      </c>
      <c r="I236" s="514">
        <v>0</v>
      </c>
      <c r="J236" s="514">
        <v>0</v>
      </c>
      <c r="K236" s="514">
        <v>0</v>
      </c>
      <c r="L236" s="514">
        <v>0</v>
      </c>
      <c r="M236" s="514">
        <v>0</v>
      </c>
      <c r="N236" s="514">
        <v>0</v>
      </c>
      <c r="O236" s="515">
        <v>0</v>
      </c>
      <c r="IV236" s="91"/>
    </row>
    <row r="237" spans="1:256" s="538" customFormat="1" ht="25.5" x14ac:dyDescent="0.2">
      <c r="A237" s="511">
        <v>465</v>
      </c>
      <c r="B237" s="516" t="s">
        <v>1755</v>
      </c>
      <c r="C237" s="513">
        <f t="shared" si="48"/>
        <v>0</v>
      </c>
      <c r="D237" s="514">
        <v>0</v>
      </c>
      <c r="E237" s="514">
        <v>0</v>
      </c>
      <c r="F237" s="514">
        <v>0</v>
      </c>
      <c r="G237" s="514">
        <v>0</v>
      </c>
      <c r="H237" s="514">
        <v>0</v>
      </c>
      <c r="I237" s="514">
        <v>0</v>
      </c>
      <c r="J237" s="514">
        <v>0</v>
      </c>
      <c r="K237" s="514">
        <v>0</v>
      </c>
      <c r="L237" s="514">
        <v>0</v>
      </c>
      <c r="M237" s="514">
        <v>0</v>
      </c>
      <c r="N237" s="514">
        <v>0</v>
      </c>
      <c r="O237" s="515">
        <v>0</v>
      </c>
      <c r="IV237" s="91"/>
    </row>
    <row r="238" spans="1:256" s="538" customFormat="1" ht="25.5" x14ac:dyDescent="0.2">
      <c r="A238" s="511">
        <v>466</v>
      </c>
      <c r="B238" s="516" t="s">
        <v>1756</v>
      </c>
      <c r="C238" s="513">
        <f t="shared" si="48"/>
        <v>0</v>
      </c>
      <c r="D238" s="514">
        <v>0</v>
      </c>
      <c r="E238" s="514">
        <v>0</v>
      </c>
      <c r="F238" s="514">
        <v>0</v>
      </c>
      <c r="G238" s="514">
        <v>0</v>
      </c>
      <c r="H238" s="514">
        <v>0</v>
      </c>
      <c r="I238" s="514">
        <v>0</v>
      </c>
      <c r="J238" s="514">
        <v>0</v>
      </c>
      <c r="K238" s="514">
        <v>0</v>
      </c>
      <c r="L238" s="514">
        <v>0</v>
      </c>
      <c r="M238" s="514">
        <v>0</v>
      </c>
      <c r="N238" s="514">
        <v>0</v>
      </c>
      <c r="O238" s="515">
        <v>0</v>
      </c>
      <c r="IV238" s="91"/>
    </row>
    <row r="239" spans="1:256" s="510" customFormat="1" ht="25.5" customHeight="1" x14ac:dyDescent="0.2">
      <c r="A239" s="517">
        <v>4700</v>
      </c>
      <c r="B239" s="518" t="s">
        <v>1757</v>
      </c>
      <c r="C239" s="539">
        <f t="shared" si="48"/>
        <v>0</v>
      </c>
      <c r="D239" s="539">
        <f t="shared" ref="D239:O239" si="50">SUM(D240)</f>
        <v>0</v>
      </c>
      <c r="E239" s="539">
        <f t="shared" si="50"/>
        <v>0</v>
      </c>
      <c r="F239" s="539">
        <f t="shared" si="50"/>
        <v>0</v>
      </c>
      <c r="G239" s="539">
        <f t="shared" si="50"/>
        <v>0</v>
      </c>
      <c r="H239" s="539">
        <f t="shared" si="50"/>
        <v>0</v>
      </c>
      <c r="I239" s="539">
        <f t="shared" si="50"/>
        <v>0</v>
      </c>
      <c r="J239" s="539">
        <f t="shared" si="50"/>
        <v>0</v>
      </c>
      <c r="K239" s="539">
        <f t="shared" si="50"/>
        <v>0</v>
      </c>
      <c r="L239" s="539">
        <f t="shared" si="50"/>
        <v>0</v>
      </c>
      <c r="M239" s="539">
        <f t="shared" si="50"/>
        <v>0</v>
      </c>
      <c r="N239" s="539">
        <f t="shared" si="50"/>
        <v>0</v>
      </c>
      <c r="O239" s="540">
        <f t="shared" si="50"/>
        <v>0</v>
      </c>
      <c r="IV239" s="91"/>
    </row>
    <row r="240" spans="1:256" s="510" customFormat="1" ht="25.5" customHeight="1" x14ac:dyDescent="0.2">
      <c r="A240" s="511">
        <v>471</v>
      </c>
      <c r="B240" s="516" t="s">
        <v>1758</v>
      </c>
      <c r="C240" s="513">
        <f t="shared" si="48"/>
        <v>0</v>
      </c>
      <c r="D240" s="92">
        <v>0</v>
      </c>
      <c r="E240" s="92">
        <v>0</v>
      </c>
      <c r="F240" s="92">
        <v>0</v>
      </c>
      <c r="G240" s="92">
        <v>0</v>
      </c>
      <c r="H240" s="92">
        <v>0</v>
      </c>
      <c r="I240" s="92">
        <v>0</v>
      </c>
      <c r="J240" s="92">
        <v>0</v>
      </c>
      <c r="K240" s="92">
        <v>0</v>
      </c>
      <c r="L240" s="92">
        <v>0</v>
      </c>
      <c r="M240" s="92">
        <v>0</v>
      </c>
      <c r="N240" s="92">
        <v>0</v>
      </c>
      <c r="O240" s="537">
        <v>0</v>
      </c>
      <c r="IV240" s="91"/>
    </row>
    <row r="241" spans="1:256" s="510" customFormat="1" ht="25.5" customHeight="1" x14ac:dyDescent="0.2">
      <c r="A241" s="517">
        <v>4800</v>
      </c>
      <c r="B241" s="518" t="s">
        <v>1759</v>
      </c>
      <c r="C241" s="539">
        <f t="shared" si="48"/>
        <v>0</v>
      </c>
      <c r="D241" s="539">
        <f>SUM(D242:D246)</f>
        <v>0</v>
      </c>
      <c r="E241" s="539">
        <f t="shared" ref="E241:O241" si="51">SUM(E242:E246)</f>
        <v>0</v>
      </c>
      <c r="F241" s="539">
        <f t="shared" si="51"/>
        <v>0</v>
      </c>
      <c r="G241" s="539">
        <f t="shared" si="51"/>
        <v>0</v>
      </c>
      <c r="H241" s="539">
        <f t="shared" si="51"/>
        <v>0</v>
      </c>
      <c r="I241" s="539">
        <f t="shared" si="51"/>
        <v>0</v>
      </c>
      <c r="J241" s="539">
        <f t="shared" si="51"/>
        <v>0</v>
      </c>
      <c r="K241" s="539">
        <f t="shared" si="51"/>
        <v>0</v>
      </c>
      <c r="L241" s="539">
        <f t="shared" si="51"/>
        <v>0</v>
      </c>
      <c r="M241" s="539">
        <f t="shared" si="51"/>
        <v>0</v>
      </c>
      <c r="N241" s="539">
        <f t="shared" si="51"/>
        <v>0</v>
      </c>
      <c r="O241" s="540">
        <f t="shared" si="51"/>
        <v>0</v>
      </c>
      <c r="IV241" s="91"/>
    </row>
    <row r="242" spans="1:256" s="510" customFormat="1" ht="25.5" customHeight="1" x14ac:dyDescent="0.2">
      <c r="A242" s="511">
        <v>481</v>
      </c>
      <c r="B242" s="516" t="s">
        <v>1760</v>
      </c>
      <c r="C242" s="513">
        <f t="shared" si="48"/>
        <v>0</v>
      </c>
      <c r="D242" s="514">
        <v>0</v>
      </c>
      <c r="E242" s="514">
        <v>0</v>
      </c>
      <c r="F242" s="514">
        <v>0</v>
      </c>
      <c r="G242" s="514">
        <v>0</v>
      </c>
      <c r="H242" s="514">
        <v>0</v>
      </c>
      <c r="I242" s="514">
        <v>0</v>
      </c>
      <c r="J242" s="514">
        <v>0</v>
      </c>
      <c r="K242" s="514">
        <v>0</v>
      </c>
      <c r="L242" s="514">
        <v>0</v>
      </c>
      <c r="M242" s="514">
        <v>0</v>
      </c>
      <c r="N242" s="514">
        <v>0</v>
      </c>
      <c r="O242" s="515">
        <v>0</v>
      </c>
      <c r="IV242" s="91"/>
    </row>
    <row r="243" spans="1:256" s="510" customFormat="1" ht="25.5" customHeight="1" x14ac:dyDescent="0.2">
      <c r="A243" s="511">
        <v>482</v>
      </c>
      <c r="B243" s="516" t="s">
        <v>1761</v>
      </c>
      <c r="C243" s="513">
        <f>SUM(D243:O243)</f>
        <v>0</v>
      </c>
      <c r="D243" s="514">
        <v>0</v>
      </c>
      <c r="E243" s="514">
        <v>0</v>
      </c>
      <c r="F243" s="514">
        <v>0</v>
      </c>
      <c r="G243" s="514">
        <v>0</v>
      </c>
      <c r="H243" s="514">
        <v>0</v>
      </c>
      <c r="I243" s="514">
        <v>0</v>
      </c>
      <c r="J243" s="514">
        <v>0</v>
      </c>
      <c r="K243" s="514">
        <v>0</v>
      </c>
      <c r="L243" s="514">
        <v>0</v>
      </c>
      <c r="M243" s="514">
        <v>0</v>
      </c>
      <c r="N243" s="514">
        <v>0</v>
      </c>
      <c r="O243" s="515">
        <v>0</v>
      </c>
      <c r="IV243" s="91"/>
    </row>
    <row r="244" spans="1:256" s="510" customFormat="1" ht="25.5" customHeight="1" x14ac:dyDescent="0.2">
      <c r="A244" s="511">
        <v>483</v>
      </c>
      <c r="B244" s="516" t="s">
        <v>1762</v>
      </c>
      <c r="C244" s="513">
        <f t="shared" si="48"/>
        <v>0</v>
      </c>
      <c r="D244" s="514">
        <v>0</v>
      </c>
      <c r="E244" s="514">
        <v>0</v>
      </c>
      <c r="F244" s="514">
        <v>0</v>
      </c>
      <c r="G244" s="514">
        <v>0</v>
      </c>
      <c r="H244" s="514">
        <v>0</v>
      </c>
      <c r="I244" s="514">
        <v>0</v>
      </c>
      <c r="J244" s="514">
        <v>0</v>
      </c>
      <c r="K244" s="514">
        <v>0</v>
      </c>
      <c r="L244" s="514">
        <v>0</v>
      </c>
      <c r="M244" s="514">
        <v>0</v>
      </c>
      <c r="N244" s="514">
        <v>0</v>
      </c>
      <c r="O244" s="515">
        <v>0</v>
      </c>
      <c r="IV244" s="91"/>
    </row>
    <row r="245" spans="1:256" s="510" customFormat="1" ht="25.5" customHeight="1" x14ac:dyDescent="0.2">
      <c r="A245" s="511">
        <v>484</v>
      </c>
      <c r="B245" s="516" t="s">
        <v>1763</v>
      </c>
      <c r="C245" s="513">
        <f t="shared" si="48"/>
        <v>0</v>
      </c>
      <c r="D245" s="514">
        <v>0</v>
      </c>
      <c r="E245" s="514">
        <v>0</v>
      </c>
      <c r="F245" s="514">
        <v>0</v>
      </c>
      <c r="G245" s="514">
        <v>0</v>
      </c>
      <c r="H245" s="514">
        <v>0</v>
      </c>
      <c r="I245" s="514">
        <v>0</v>
      </c>
      <c r="J245" s="514">
        <v>0</v>
      </c>
      <c r="K245" s="514">
        <v>0</v>
      </c>
      <c r="L245" s="514">
        <v>0</v>
      </c>
      <c r="M245" s="514">
        <v>0</v>
      </c>
      <c r="N245" s="514">
        <v>0</v>
      </c>
      <c r="O245" s="515">
        <v>0</v>
      </c>
      <c r="IV245" s="91"/>
    </row>
    <row r="246" spans="1:256" s="510" customFormat="1" ht="25.5" customHeight="1" x14ac:dyDescent="0.2">
      <c r="A246" s="511">
        <v>485</v>
      </c>
      <c r="B246" s="516" t="s">
        <v>1764</v>
      </c>
      <c r="C246" s="513">
        <f t="shared" si="48"/>
        <v>0</v>
      </c>
      <c r="D246" s="514">
        <v>0</v>
      </c>
      <c r="E246" s="514">
        <v>0</v>
      </c>
      <c r="F246" s="514">
        <v>0</v>
      </c>
      <c r="G246" s="514">
        <v>0</v>
      </c>
      <c r="H246" s="514">
        <v>0</v>
      </c>
      <c r="I246" s="514">
        <v>0</v>
      </c>
      <c r="J246" s="514">
        <v>0</v>
      </c>
      <c r="K246" s="514">
        <v>0</v>
      </c>
      <c r="L246" s="514">
        <v>0</v>
      </c>
      <c r="M246" s="514">
        <v>0</v>
      </c>
      <c r="N246" s="514">
        <v>0</v>
      </c>
      <c r="O246" s="515">
        <v>0</v>
      </c>
      <c r="IV246" s="91"/>
    </row>
    <row r="247" spans="1:256" s="510" customFormat="1" ht="25.5" customHeight="1" x14ac:dyDescent="0.2">
      <c r="A247" s="517">
        <v>4900</v>
      </c>
      <c r="B247" s="518" t="s">
        <v>1765</v>
      </c>
      <c r="C247" s="508">
        <f t="shared" si="48"/>
        <v>0</v>
      </c>
      <c r="D247" s="519">
        <f>SUM(D248:D250)</f>
        <v>0</v>
      </c>
      <c r="E247" s="519">
        <f t="shared" ref="E247:O247" si="52">SUM(E248:E250)</f>
        <v>0</v>
      </c>
      <c r="F247" s="519">
        <f t="shared" si="52"/>
        <v>0</v>
      </c>
      <c r="G247" s="519">
        <f t="shared" si="52"/>
        <v>0</v>
      </c>
      <c r="H247" s="519">
        <f t="shared" si="52"/>
        <v>0</v>
      </c>
      <c r="I247" s="519">
        <f t="shared" si="52"/>
        <v>0</v>
      </c>
      <c r="J247" s="519">
        <f t="shared" si="52"/>
        <v>0</v>
      </c>
      <c r="K247" s="519">
        <f t="shared" si="52"/>
        <v>0</v>
      </c>
      <c r="L247" s="519">
        <f t="shared" si="52"/>
        <v>0</v>
      </c>
      <c r="M247" s="519">
        <f t="shared" si="52"/>
        <v>0</v>
      </c>
      <c r="N247" s="519">
        <f t="shared" si="52"/>
        <v>0</v>
      </c>
      <c r="O247" s="520">
        <f t="shared" si="52"/>
        <v>0</v>
      </c>
      <c r="IV247" s="91"/>
    </row>
    <row r="248" spans="1:256" s="510" customFormat="1" ht="25.5" customHeight="1" x14ac:dyDescent="0.2">
      <c r="A248" s="511">
        <v>491</v>
      </c>
      <c r="B248" s="516" t="s">
        <v>1766</v>
      </c>
      <c r="C248" s="513">
        <f t="shared" si="48"/>
        <v>0</v>
      </c>
      <c r="D248" s="92">
        <v>0</v>
      </c>
      <c r="E248" s="92">
        <v>0</v>
      </c>
      <c r="F248" s="92">
        <v>0</v>
      </c>
      <c r="G248" s="92">
        <v>0</v>
      </c>
      <c r="H248" s="92">
        <v>0</v>
      </c>
      <c r="I248" s="92">
        <v>0</v>
      </c>
      <c r="J248" s="92">
        <v>0</v>
      </c>
      <c r="K248" s="92">
        <v>0</v>
      </c>
      <c r="L248" s="92">
        <v>0</v>
      </c>
      <c r="M248" s="92">
        <v>0</v>
      </c>
      <c r="N248" s="92">
        <v>0</v>
      </c>
      <c r="O248" s="537">
        <v>0</v>
      </c>
      <c r="IV248" s="91"/>
    </row>
    <row r="249" spans="1:256" s="510" customFormat="1" ht="25.5" customHeight="1" x14ac:dyDescent="0.2">
      <c r="A249" s="511">
        <v>492</v>
      </c>
      <c r="B249" s="516" t="s">
        <v>1767</v>
      </c>
      <c r="C249" s="513">
        <f t="shared" si="48"/>
        <v>0</v>
      </c>
      <c r="D249" s="92">
        <v>0</v>
      </c>
      <c r="E249" s="92">
        <v>0</v>
      </c>
      <c r="F249" s="92">
        <v>0</v>
      </c>
      <c r="G249" s="92">
        <v>0</v>
      </c>
      <c r="H249" s="92">
        <v>0</v>
      </c>
      <c r="I249" s="92">
        <v>0</v>
      </c>
      <c r="J249" s="92">
        <v>0</v>
      </c>
      <c r="K249" s="92">
        <v>0</v>
      </c>
      <c r="L249" s="92">
        <v>0</v>
      </c>
      <c r="M249" s="92">
        <v>0</v>
      </c>
      <c r="N249" s="92">
        <v>0</v>
      </c>
      <c r="O249" s="537">
        <v>0</v>
      </c>
      <c r="IV249" s="91"/>
    </row>
    <row r="250" spans="1:256" s="510" customFormat="1" ht="25.5" customHeight="1" x14ac:dyDescent="0.2">
      <c r="A250" s="511">
        <v>493</v>
      </c>
      <c r="B250" s="516" t="s">
        <v>1768</v>
      </c>
      <c r="C250" s="513">
        <f t="shared" si="48"/>
        <v>0</v>
      </c>
      <c r="D250" s="92">
        <v>0</v>
      </c>
      <c r="E250" s="92">
        <v>0</v>
      </c>
      <c r="F250" s="92">
        <v>0</v>
      </c>
      <c r="G250" s="92">
        <v>0</v>
      </c>
      <c r="H250" s="92">
        <v>0</v>
      </c>
      <c r="I250" s="92">
        <v>0</v>
      </c>
      <c r="J250" s="92">
        <v>0</v>
      </c>
      <c r="K250" s="92">
        <v>0</v>
      </c>
      <c r="L250" s="92">
        <v>0</v>
      </c>
      <c r="M250" s="92">
        <v>0</v>
      </c>
      <c r="N250" s="92">
        <v>0</v>
      </c>
      <c r="O250" s="537">
        <v>0</v>
      </c>
      <c r="IV250" s="91"/>
    </row>
    <row r="251" spans="1:256" s="510" customFormat="1" ht="25.5" customHeight="1" x14ac:dyDescent="0.2">
      <c r="A251" s="528">
        <v>5000</v>
      </c>
      <c r="B251" s="529" t="s">
        <v>387</v>
      </c>
      <c r="C251" s="89">
        <f t="shared" si="48"/>
        <v>49919800</v>
      </c>
      <c r="D251" s="530">
        <f>D252+D259+D264+D267+D274+D276+D285+D295+D300</f>
        <v>3244787</v>
      </c>
      <c r="E251" s="530">
        <f t="shared" ref="E251:O251" si="53">E252+E259+E264+E267+E274+E276+E285+E295+E300</f>
        <v>3494386.0000000005</v>
      </c>
      <c r="F251" s="530">
        <f t="shared" si="53"/>
        <v>3993584</v>
      </c>
      <c r="G251" s="530">
        <f t="shared" si="53"/>
        <v>4492782</v>
      </c>
      <c r="H251" s="530">
        <f t="shared" si="53"/>
        <v>4742381</v>
      </c>
      <c r="I251" s="530">
        <f t="shared" si="53"/>
        <v>4143343.4000000004</v>
      </c>
      <c r="J251" s="530">
        <f t="shared" si="53"/>
        <v>4343022.5999999996</v>
      </c>
      <c r="K251" s="530">
        <f t="shared" si="53"/>
        <v>4243183</v>
      </c>
      <c r="L251" s="530">
        <f t="shared" si="53"/>
        <v>4492782</v>
      </c>
      <c r="M251" s="530">
        <f t="shared" si="53"/>
        <v>4492782</v>
      </c>
      <c r="N251" s="530">
        <f t="shared" si="53"/>
        <v>5491178</v>
      </c>
      <c r="O251" s="531">
        <f t="shared" si="53"/>
        <v>2745589</v>
      </c>
      <c r="IV251" s="91"/>
    </row>
    <row r="252" spans="1:256" s="510" customFormat="1" ht="25.5" customHeight="1" x14ac:dyDescent="0.2">
      <c r="A252" s="541">
        <v>5100</v>
      </c>
      <c r="B252" s="518" t="s">
        <v>1769</v>
      </c>
      <c r="C252" s="508">
        <f t="shared" si="48"/>
        <v>3247947.9999999995</v>
      </c>
      <c r="D252" s="519">
        <f>SUM(D253:D258)</f>
        <v>211116.62</v>
      </c>
      <c r="E252" s="519">
        <f t="shared" ref="E252:O252" si="54">SUM(E253:E258)</f>
        <v>227356.36000000004</v>
      </c>
      <c r="F252" s="519">
        <f t="shared" si="54"/>
        <v>259835.84</v>
      </c>
      <c r="G252" s="519">
        <f t="shared" si="54"/>
        <v>292315.32</v>
      </c>
      <c r="H252" s="519">
        <f t="shared" si="54"/>
        <v>308555.06</v>
      </c>
      <c r="I252" s="519">
        <f t="shared" si="54"/>
        <v>269579.68400000001</v>
      </c>
      <c r="J252" s="519">
        <f t="shared" si="54"/>
        <v>282571.47600000002</v>
      </c>
      <c r="K252" s="519">
        <f t="shared" si="54"/>
        <v>276075.58</v>
      </c>
      <c r="L252" s="519">
        <f t="shared" si="54"/>
        <v>292315.32</v>
      </c>
      <c r="M252" s="519">
        <f t="shared" si="54"/>
        <v>292315.32</v>
      </c>
      <c r="N252" s="519">
        <f t="shared" si="54"/>
        <v>357274.27999999997</v>
      </c>
      <c r="O252" s="520">
        <f t="shared" si="54"/>
        <v>178637.13999999998</v>
      </c>
      <c r="IV252" s="91"/>
    </row>
    <row r="253" spans="1:256" s="510" customFormat="1" ht="25.5" customHeight="1" x14ac:dyDescent="0.2">
      <c r="A253" s="511">
        <v>511</v>
      </c>
      <c r="B253" s="516" t="s">
        <v>389</v>
      </c>
      <c r="C253" s="513">
        <f t="shared" si="48"/>
        <v>918939</v>
      </c>
      <c r="D253" s="514">
        <v>59731.035000000003</v>
      </c>
      <c r="E253" s="514">
        <v>64325.73</v>
      </c>
      <c r="F253" s="514">
        <v>73515.12</v>
      </c>
      <c r="G253" s="514">
        <v>82704.509999999995</v>
      </c>
      <c r="H253" s="514">
        <v>87299.205000000002</v>
      </c>
      <c r="I253" s="514">
        <v>76271.937000000005</v>
      </c>
      <c r="J253" s="514">
        <v>79947.692999999999</v>
      </c>
      <c r="K253" s="514">
        <v>78109.815000000002</v>
      </c>
      <c r="L253" s="514">
        <v>82704.509999999995</v>
      </c>
      <c r="M253" s="514">
        <v>82704.509999999995</v>
      </c>
      <c r="N253" s="514">
        <v>101083.29</v>
      </c>
      <c r="O253" s="515">
        <v>50541.644999999997</v>
      </c>
      <c r="IV253" s="91"/>
    </row>
    <row r="254" spans="1:256" s="510" customFormat="1" ht="25.5" customHeight="1" x14ac:dyDescent="0.2">
      <c r="A254" s="511">
        <v>512</v>
      </c>
      <c r="B254" s="516" t="s">
        <v>390</v>
      </c>
      <c r="C254" s="513">
        <f t="shared" si="48"/>
        <v>135000</v>
      </c>
      <c r="D254" s="514">
        <v>8775</v>
      </c>
      <c r="E254" s="514">
        <v>9450</v>
      </c>
      <c r="F254" s="514">
        <v>10800</v>
      </c>
      <c r="G254" s="514">
        <v>12150</v>
      </c>
      <c r="H254" s="514">
        <v>12825</v>
      </c>
      <c r="I254" s="514">
        <v>11205</v>
      </c>
      <c r="J254" s="514">
        <v>11745</v>
      </c>
      <c r="K254" s="514">
        <v>11475</v>
      </c>
      <c r="L254" s="514">
        <v>12150</v>
      </c>
      <c r="M254" s="514">
        <v>12150</v>
      </c>
      <c r="N254" s="514">
        <v>14850</v>
      </c>
      <c r="O254" s="515">
        <v>7425</v>
      </c>
      <c r="IV254" s="91"/>
    </row>
    <row r="255" spans="1:256" s="510" customFormat="1" ht="25.5" customHeight="1" x14ac:dyDescent="0.2">
      <c r="A255" s="511">
        <v>513</v>
      </c>
      <c r="B255" s="516" t="s">
        <v>1770</v>
      </c>
      <c r="C255" s="513">
        <f t="shared" si="48"/>
        <v>0</v>
      </c>
      <c r="D255" s="514">
        <v>0</v>
      </c>
      <c r="E255" s="514">
        <v>0</v>
      </c>
      <c r="F255" s="514">
        <v>0</v>
      </c>
      <c r="G255" s="514">
        <v>0</v>
      </c>
      <c r="H255" s="514">
        <v>0</v>
      </c>
      <c r="I255" s="514">
        <v>0</v>
      </c>
      <c r="J255" s="514">
        <v>0</v>
      </c>
      <c r="K255" s="514">
        <v>0</v>
      </c>
      <c r="L255" s="514">
        <v>0</v>
      </c>
      <c r="M255" s="514">
        <v>0</v>
      </c>
      <c r="N255" s="514">
        <v>0</v>
      </c>
      <c r="O255" s="515">
        <v>0</v>
      </c>
      <c r="IV255" s="91"/>
    </row>
    <row r="256" spans="1:256" s="510" customFormat="1" ht="25.5" customHeight="1" x14ac:dyDescent="0.2">
      <c r="A256" s="511">
        <v>514</v>
      </c>
      <c r="B256" s="516" t="s">
        <v>1771</v>
      </c>
      <c r="C256" s="513">
        <f t="shared" si="48"/>
        <v>0</v>
      </c>
      <c r="D256" s="514">
        <v>0</v>
      </c>
      <c r="E256" s="514">
        <v>0</v>
      </c>
      <c r="F256" s="514">
        <v>0</v>
      </c>
      <c r="G256" s="514">
        <v>0</v>
      </c>
      <c r="H256" s="514">
        <v>0</v>
      </c>
      <c r="I256" s="514">
        <v>0</v>
      </c>
      <c r="J256" s="514">
        <v>0</v>
      </c>
      <c r="K256" s="514">
        <v>0</v>
      </c>
      <c r="L256" s="514">
        <v>0</v>
      </c>
      <c r="M256" s="514">
        <v>0</v>
      </c>
      <c r="N256" s="514">
        <v>0</v>
      </c>
      <c r="O256" s="515">
        <v>0</v>
      </c>
      <c r="IV256" s="91"/>
    </row>
    <row r="257" spans="1:256" s="510" customFormat="1" ht="25.5" customHeight="1" x14ac:dyDescent="0.2">
      <c r="A257" s="511">
        <v>515</v>
      </c>
      <c r="B257" s="516" t="s">
        <v>391</v>
      </c>
      <c r="C257" s="513">
        <f t="shared" si="48"/>
        <v>1800000</v>
      </c>
      <c r="D257" s="514">
        <v>117000</v>
      </c>
      <c r="E257" s="514">
        <v>126000.00000000001</v>
      </c>
      <c r="F257" s="514">
        <v>144000</v>
      </c>
      <c r="G257" s="514">
        <v>162000</v>
      </c>
      <c r="H257" s="514">
        <v>171000</v>
      </c>
      <c r="I257" s="514">
        <v>149400</v>
      </c>
      <c r="J257" s="514">
        <v>156600</v>
      </c>
      <c r="K257" s="514">
        <v>153000</v>
      </c>
      <c r="L257" s="514">
        <v>162000</v>
      </c>
      <c r="M257" s="514">
        <v>162000</v>
      </c>
      <c r="N257" s="514">
        <v>198000</v>
      </c>
      <c r="O257" s="515">
        <v>99000</v>
      </c>
      <c r="IV257" s="91"/>
    </row>
    <row r="258" spans="1:256" s="510" customFormat="1" ht="25.5" customHeight="1" x14ac:dyDescent="0.2">
      <c r="A258" s="511">
        <v>519</v>
      </c>
      <c r="B258" s="516" t="s">
        <v>392</v>
      </c>
      <c r="C258" s="513">
        <f t="shared" si="48"/>
        <v>394009</v>
      </c>
      <c r="D258" s="514">
        <v>25610.584999999999</v>
      </c>
      <c r="E258" s="514">
        <v>27580.63</v>
      </c>
      <c r="F258" s="514">
        <v>31520.720000000001</v>
      </c>
      <c r="G258" s="514">
        <v>35460.81</v>
      </c>
      <c r="H258" s="514">
        <v>37430.855000000003</v>
      </c>
      <c r="I258" s="514">
        <v>32702.747000000003</v>
      </c>
      <c r="J258" s="514">
        <v>34278.782999999996</v>
      </c>
      <c r="K258" s="514">
        <v>33490.764999999999</v>
      </c>
      <c r="L258" s="514">
        <v>35460.81</v>
      </c>
      <c r="M258" s="514">
        <v>35460.81</v>
      </c>
      <c r="N258" s="514">
        <v>43340.99</v>
      </c>
      <c r="O258" s="515">
        <v>21670.494999999999</v>
      </c>
      <c r="IV258" s="91"/>
    </row>
    <row r="259" spans="1:256" s="510" customFormat="1" ht="25.5" customHeight="1" x14ac:dyDescent="0.2">
      <c r="A259" s="517">
        <v>5200</v>
      </c>
      <c r="B259" s="518" t="s">
        <v>1772</v>
      </c>
      <c r="C259" s="508">
        <f t="shared" si="48"/>
        <v>424312</v>
      </c>
      <c r="D259" s="519">
        <f>SUM(D260:D263)</f>
        <v>27580.28</v>
      </c>
      <c r="E259" s="519">
        <f t="shared" ref="E259:O259" si="55">SUM(E260:E263)</f>
        <v>29701.840000000004</v>
      </c>
      <c r="F259" s="519">
        <f t="shared" si="55"/>
        <v>33944.959999999999</v>
      </c>
      <c r="G259" s="519">
        <f t="shared" si="55"/>
        <v>38188.080000000002</v>
      </c>
      <c r="H259" s="519">
        <f t="shared" si="55"/>
        <v>40309.64</v>
      </c>
      <c r="I259" s="519">
        <f t="shared" si="55"/>
        <v>35217.896000000001</v>
      </c>
      <c r="J259" s="519">
        <f t="shared" si="55"/>
        <v>36915.144</v>
      </c>
      <c r="K259" s="519">
        <f t="shared" si="55"/>
        <v>36066.520000000004</v>
      </c>
      <c r="L259" s="519">
        <f t="shared" si="55"/>
        <v>38188.080000000002</v>
      </c>
      <c r="M259" s="519">
        <f t="shared" si="55"/>
        <v>38188.080000000002</v>
      </c>
      <c r="N259" s="519">
        <f t="shared" si="55"/>
        <v>46674.32</v>
      </c>
      <c r="O259" s="520">
        <f t="shared" si="55"/>
        <v>23337.16</v>
      </c>
      <c r="IV259" s="91"/>
    </row>
    <row r="260" spans="1:256" s="510" customFormat="1" ht="25.5" customHeight="1" x14ac:dyDescent="0.2">
      <c r="A260" s="511">
        <v>521</v>
      </c>
      <c r="B260" s="516" t="s">
        <v>393</v>
      </c>
      <c r="C260" s="513">
        <f t="shared" si="48"/>
        <v>179000</v>
      </c>
      <c r="D260" s="514">
        <v>11635</v>
      </c>
      <c r="E260" s="514">
        <v>12530.000000000002</v>
      </c>
      <c r="F260" s="514">
        <v>14320</v>
      </c>
      <c r="G260" s="514">
        <v>16110</v>
      </c>
      <c r="H260" s="514">
        <v>17005</v>
      </c>
      <c r="I260" s="514">
        <v>14857</v>
      </c>
      <c r="J260" s="514">
        <v>15572.999999999998</v>
      </c>
      <c r="K260" s="514">
        <v>15215.000000000002</v>
      </c>
      <c r="L260" s="514">
        <v>16110</v>
      </c>
      <c r="M260" s="514">
        <v>16110</v>
      </c>
      <c r="N260" s="514">
        <v>19690</v>
      </c>
      <c r="O260" s="515">
        <v>9845</v>
      </c>
      <c r="IV260" s="91"/>
    </row>
    <row r="261" spans="1:256" s="510" customFormat="1" ht="25.5" customHeight="1" x14ac:dyDescent="0.2">
      <c r="A261" s="511">
        <v>522</v>
      </c>
      <c r="B261" s="516" t="s">
        <v>1773</v>
      </c>
      <c r="C261" s="513">
        <f t="shared" si="48"/>
        <v>0</v>
      </c>
      <c r="D261" s="514">
        <v>0</v>
      </c>
      <c r="E261" s="514">
        <v>0</v>
      </c>
      <c r="F261" s="514">
        <v>0</v>
      </c>
      <c r="G261" s="514">
        <v>0</v>
      </c>
      <c r="H261" s="514">
        <v>0</v>
      </c>
      <c r="I261" s="514">
        <v>0</v>
      </c>
      <c r="J261" s="514">
        <v>0</v>
      </c>
      <c r="K261" s="514">
        <v>0</v>
      </c>
      <c r="L261" s="514">
        <v>0</v>
      </c>
      <c r="M261" s="514">
        <v>0</v>
      </c>
      <c r="N261" s="514">
        <v>0</v>
      </c>
      <c r="O261" s="515">
        <v>0</v>
      </c>
      <c r="IV261" s="91"/>
    </row>
    <row r="262" spans="1:256" s="510" customFormat="1" ht="25.5" customHeight="1" x14ac:dyDescent="0.2">
      <c r="A262" s="511">
        <v>523</v>
      </c>
      <c r="B262" s="516" t="s">
        <v>394</v>
      </c>
      <c r="C262" s="513">
        <f t="shared" si="48"/>
        <v>245311.99999999997</v>
      </c>
      <c r="D262" s="514">
        <v>15945.28</v>
      </c>
      <c r="E262" s="514">
        <v>17171.84</v>
      </c>
      <c r="F262" s="514">
        <v>19624.96</v>
      </c>
      <c r="G262" s="514">
        <v>22078.079999999998</v>
      </c>
      <c r="H262" s="514">
        <v>23304.639999999999</v>
      </c>
      <c r="I262" s="514">
        <v>20360.896000000001</v>
      </c>
      <c r="J262" s="514">
        <v>21342.144</v>
      </c>
      <c r="K262" s="514">
        <v>20851.52</v>
      </c>
      <c r="L262" s="514">
        <v>22078.079999999998</v>
      </c>
      <c r="M262" s="514">
        <v>22078.079999999998</v>
      </c>
      <c r="N262" s="514">
        <v>26984.32</v>
      </c>
      <c r="O262" s="515">
        <v>13492.16</v>
      </c>
      <c r="IV262" s="91"/>
    </row>
    <row r="263" spans="1:256" s="510" customFormat="1" ht="25.5" customHeight="1" x14ac:dyDescent="0.2">
      <c r="A263" s="511">
        <v>529</v>
      </c>
      <c r="B263" s="516" t="s">
        <v>1774</v>
      </c>
      <c r="C263" s="513">
        <f t="shared" si="48"/>
        <v>0</v>
      </c>
      <c r="D263" s="514">
        <v>0</v>
      </c>
      <c r="E263" s="514">
        <v>0</v>
      </c>
      <c r="F263" s="514">
        <v>0</v>
      </c>
      <c r="G263" s="514">
        <v>0</v>
      </c>
      <c r="H263" s="514">
        <v>0</v>
      </c>
      <c r="I263" s="514">
        <v>0</v>
      </c>
      <c r="J263" s="514">
        <v>0</v>
      </c>
      <c r="K263" s="514">
        <v>0</v>
      </c>
      <c r="L263" s="514">
        <v>0</v>
      </c>
      <c r="M263" s="514">
        <v>0</v>
      </c>
      <c r="N263" s="514">
        <v>0</v>
      </c>
      <c r="O263" s="515">
        <v>0</v>
      </c>
      <c r="IV263" s="91"/>
    </row>
    <row r="264" spans="1:256" s="510" customFormat="1" ht="25.5" customHeight="1" x14ac:dyDescent="0.2">
      <c r="A264" s="517">
        <v>5300</v>
      </c>
      <c r="B264" s="518" t="s">
        <v>1775</v>
      </c>
      <c r="C264" s="508">
        <f t="shared" si="48"/>
        <v>2095252</v>
      </c>
      <c r="D264" s="519">
        <f>SUM(D265:D266)</f>
        <v>136191.38</v>
      </c>
      <c r="E264" s="519">
        <f t="shared" ref="E264:O264" si="56">SUM(E265:E266)</f>
        <v>146667.64000000001</v>
      </c>
      <c r="F264" s="519">
        <f t="shared" si="56"/>
        <v>167620.16</v>
      </c>
      <c r="G264" s="519">
        <f t="shared" si="56"/>
        <v>188572.68</v>
      </c>
      <c r="H264" s="519">
        <f t="shared" si="56"/>
        <v>199048.94</v>
      </c>
      <c r="I264" s="519">
        <f t="shared" si="56"/>
        <v>173905.91600000003</v>
      </c>
      <c r="J264" s="519">
        <f t="shared" si="56"/>
        <v>182286.924</v>
      </c>
      <c r="K264" s="519">
        <f t="shared" si="56"/>
        <v>178096.42</v>
      </c>
      <c r="L264" s="519">
        <f t="shared" si="56"/>
        <v>188572.68</v>
      </c>
      <c r="M264" s="519">
        <f t="shared" si="56"/>
        <v>188572.68</v>
      </c>
      <c r="N264" s="519">
        <f t="shared" si="56"/>
        <v>230477.72</v>
      </c>
      <c r="O264" s="520">
        <f t="shared" si="56"/>
        <v>115238.86</v>
      </c>
      <c r="IV264" s="91"/>
    </row>
    <row r="265" spans="1:256" s="510" customFormat="1" ht="25.5" customHeight="1" x14ac:dyDescent="0.2">
      <c r="A265" s="511">
        <v>531</v>
      </c>
      <c r="B265" s="516" t="s">
        <v>395</v>
      </c>
      <c r="C265" s="513">
        <f t="shared" si="48"/>
        <v>2081565.0000000002</v>
      </c>
      <c r="D265" s="514">
        <v>135301.72500000001</v>
      </c>
      <c r="E265" s="514">
        <v>145709.55000000002</v>
      </c>
      <c r="F265" s="514">
        <v>166525.20000000001</v>
      </c>
      <c r="G265" s="514">
        <v>187340.85</v>
      </c>
      <c r="H265" s="514">
        <v>197748.67499999999</v>
      </c>
      <c r="I265" s="514">
        <v>172769.89500000002</v>
      </c>
      <c r="J265" s="514">
        <v>181096.155</v>
      </c>
      <c r="K265" s="514">
        <v>176933.02500000002</v>
      </c>
      <c r="L265" s="514">
        <v>187340.85</v>
      </c>
      <c r="M265" s="514">
        <v>187340.85</v>
      </c>
      <c r="N265" s="514">
        <v>228972.15</v>
      </c>
      <c r="O265" s="515">
        <v>114486.075</v>
      </c>
      <c r="IV265" s="91"/>
    </row>
    <row r="266" spans="1:256" s="510" customFormat="1" ht="25.5" customHeight="1" x14ac:dyDescent="0.2">
      <c r="A266" s="511">
        <v>532</v>
      </c>
      <c r="B266" s="516" t="s">
        <v>396</v>
      </c>
      <c r="C266" s="513">
        <f t="shared" si="48"/>
        <v>13687</v>
      </c>
      <c r="D266" s="514">
        <v>889.65500000000009</v>
      </c>
      <c r="E266" s="514">
        <v>958.09000000000015</v>
      </c>
      <c r="F266" s="514">
        <v>1094.96</v>
      </c>
      <c r="G266" s="514">
        <v>1231.83</v>
      </c>
      <c r="H266" s="514">
        <v>1300.2650000000001</v>
      </c>
      <c r="I266" s="514">
        <v>1136.021</v>
      </c>
      <c r="J266" s="514">
        <v>1190.769</v>
      </c>
      <c r="K266" s="514">
        <v>1163.395</v>
      </c>
      <c r="L266" s="514">
        <v>1231.83</v>
      </c>
      <c r="M266" s="514">
        <v>1231.83</v>
      </c>
      <c r="N266" s="514">
        <v>1505.57</v>
      </c>
      <c r="O266" s="515">
        <v>752.78499999999997</v>
      </c>
      <c r="IV266" s="91"/>
    </row>
    <row r="267" spans="1:256" s="510" customFormat="1" ht="25.5" customHeight="1" x14ac:dyDescent="0.2">
      <c r="A267" s="517">
        <v>5400</v>
      </c>
      <c r="B267" s="518" t="s">
        <v>1776</v>
      </c>
      <c r="C267" s="508">
        <f t="shared" si="48"/>
        <v>21130000</v>
      </c>
      <c r="D267" s="519">
        <f>SUM(D268:D273)</f>
        <v>1373450</v>
      </c>
      <c r="E267" s="519">
        <f t="shared" ref="E267:O267" si="57">SUM(E268:E273)</f>
        <v>1479100.0000000002</v>
      </c>
      <c r="F267" s="519">
        <f t="shared" si="57"/>
        <v>1690400</v>
      </c>
      <c r="G267" s="519">
        <f t="shared" si="57"/>
        <v>1901700</v>
      </c>
      <c r="H267" s="519">
        <f t="shared" si="57"/>
        <v>2007350</v>
      </c>
      <c r="I267" s="519">
        <f t="shared" si="57"/>
        <v>1753790</v>
      </c>
      <c r="J267" s="519">
        <f t="shared" si="57"/>
        <v>1838309.9999999998</v>
      </c>
      <c r="K267" s="519">
        <f t="shared" si="57"/>
        <v>1796050.0000000002</v>
      </c>
      <c r="L267" s="519">
        <f t="shared" si="57"/>
        <v>1901700</v>
      </c>
      <c r="M267" s="519">
        <f t="shared" si="57"/>
        <v>1901700</v>
      </c>
      <c r="N267" s="519">
        <f t="shared" si="57"/>
        <v>2324300</v>
      </c>
      <c r="O267" s="520">
        <f t="shared" si="57"/>
        <v>1162150</v>
      </c>
      <c r="IV267" s="91"/>
    </row>
    <row r="268" spans="1:256" s="510" customFormat="1" ht="25.5" customHeight="1" x14ac:dyDescent="0.2">
      <c r="A268" s="511">
        <v>541</v>
      </c>
      <c r="B268" s="516" t="s">
        <v>397</v>
      </c>
      <c r="C268" s="513">
        <f t="shared" si="48"/>
        <v>21130000</v>
      </c>
      <c r="D268" s="514">
        <v>1373450</v>
      </c>
      <c r="E268" s="514">
        <v>1479100.0000000002</v>
      </c>
      <c r="F268" s="514">
        <v>1690400</v>
      </c>
      <c r="G268" s="514">
        <v>1901700</v>
      </c>
      <c r="H268" s="514">
        <v>2007350</v>
      </c>
      <c r="I268" s="514">
        <v>1753790</v>
      </c>
      <c r="J268" s="514">
        <v>1838309.9999999998</v>
      </c>
      <c r="K268" s="514">
        <v>1796050.0000000002</v>
      </c>
      <c r="L268" s="514">
        <v>1901700</v>
      </c>
      <c r="M268" s="514">
        <v>1901700</v>
      </c>
      <c r="N268" s="514">
        <v>2324300</v>
      </c>
      <c r="O268" s="515">
        <v>1162150</v>
      </c>
      <c r="IV268" s="91"/>
    </row>
    <row r="269" spans="1:256" s="510" customFormat="1" ht="25.5" customHeight="1" x14ac:dyDescent="0.2">
      <c r="A269" s="511">
        <v>542</v>
      </c>
      <c r="B269" s="516" t="s">
        <v>1777</v>
      </c>
      <c r="C269" s="513">
        <f t="shared" si="48"/>
        <v>0</v>
      </c>
      <c r="D269" s="514">
        <v>0</v>
      </c>
      <c r="E269" s="514">
        <v>0</v>
      </c>
      <c r="F269" s="514">
        <v>0</v>
      </c>
      <c r="G269" s="514">
        <v>0</v>
      </c>
      <c r="H269" s="514">
        <v>0</v>
      </c>
      <c r="I269" s="514">
        <v>0</v>
      </c>
      <c r="J269" s="514">
        <v>0</v>
      </c>
      <c r="K269" s="514">
        <v>0</v>
      </c>
      <c r="L269" s="514">
        <v>0</v>
      </c>
      <c r="M269" s="514">
        <v>0</v>
      </c>
      <c r="N269" s="514">
        <v>0</v>
      </c>
      <c r="O269" s="515">
        <v>0</v>
      </c>
      <c r="IV269" s="91"/>
    </row>
    <row r="270" spans="1:256" s="510" customFormat="1" ht="25.5" customHeight="1" x14ac:dyDescent="0.2">
      <c r="A270" s="511">
        <v>543</v>
      </c>
      <c r="B270" s="516" t="s">
        <v>1778</v>
      </c>
      <c r="C270" s="513">
        <f t="shared" si="48"/>
        <v>0</v>
      </c>
      <c r="D270" s="514">
        <v>0</v>
      </c>
      <c r="E270" s="514">
        <v>0</v>
      </c>
      <c r="F270" s="514">
        <v>0</v>
      </c>
      <c r="G270" s="514">
        <v>0</v>
      </c>
      <c r="H270" s="514">
        <v>0</v>
      </c>
      <c r="I270" s="514">
        <v>0</v>
      </c>
      <c r="J270" s="514">
        <v>0</v>
      </c>
      <c r="K270" s="514">
        <v>0</v>
      </c>
      <c r="L270" s="514">
        <v>0</v>
      </c>
      <c r="M270" s="514">
        <v>0</v>
      </c>
      <c r="N270" s="514">
        <v>0</v>
      </c>
      <c r="O270" s="515">
        <v>0</v>
      </c>
      <c r="IV270" s="91"/>
    </row>
    <row r="271" spans="1:256" s="510" customFormat="1" ht="25.5" customHeight="1" x14ac:dyDescent="0.2">
      <c r="A271" s="511">
        <v>544</v>
      </c>
      <c r="B271" s="516" t="s">
        <v>1779</v>
      </c>
      <c r="C271" s="513">
        <f t="shared" si="48"/>
        <v>0</v>
      </c>
      <c r="D271" s="514">
        <v>0</v>
      </c>
      <c r="E271" s="514">
        <v>0</v>
      </c>
      <c r="F271" s="514">
        <v>0</v>
      </c>
      <c r="G271" s="514">
        <v>0</v>
      </c>
      <c r="H271" s="514">
        <v>0</v>
      </c>
      <c r="I271" s="514">
        <v>0</v>
      </c>
      <c r="J271" s="514">
        <v>0</v>
      </c>
      <c r="K271" s="514">
        <v>0</v>
      </c>
      <c r="L271" s="514">
        <v>0</v>
      </c>
      <c r="M271" s="514">
        <v>0</v>
      </c>
      <c r="N271" s="514">
        <v>0</v>
      </c>
      <c r="O271" s="515">
        <v>0</v>
      </c>
      <c r="IV271" s="91"/>
    </row>
    <row r="272" spans="1:256" s="510" customFormat="1" ht="25.5" customHeight="1" x14ac:dyDescent="0.2">
      <c r="A272" s="511">
        <v>545</v>
      </c>
      <c r="B272" s="516" t="s">
        <v>1780</v>
      </c>
      <c r="C272" s="513">
        <f t="shared" si="48"/>
        <v>0</v>
      </c>
      <c r="D272" s="514">
        <v>0</v>
      </c>
      <c r="E272" s="514">
        <v>0</v>
      </c>
      <c r="F272" s="514">
        <v>0</v>
      </c>
      <c r="G272" s="514">
        <v>0</v>
      </c>
      <c r="H272" s="514">
        <v>0</v>
      </c>
      <c r="I272" s="514">
        <v>0</v>
      </c>
      <c r="J272" s="514">
        <v>0</v>
      </c>
      <c r="K272" s="514">
        <v>0</v>
      </c>
      <c r="L272" s="514">
        <v>0</v>
      </c>
      <c r="M272" s="514">
        <v>0</v>
      </c>
      <c r="N272" s="514">
        <v>0</v>
      </c>
      <c r="O272" s="515">
        <v>0</v>
      </c>
      <c r="IV272" s="91"/>
    </row>
    <row r="273" spans="1:256" s="510" customFormat="1" ht="25.5" customHeight="1" x14ac:dyDescent="0.2">
      <c r="A273" s="511">
        <v>549</v>
      </c>
      <c r="B273" s="516" t="s">
        <v>1781</v>
      </c>
      <c r="C273" s="513">
        <f t="shared" si="48"/>
        <v>0</v>
      </c>
      <c r="D273" s="514">
        <v>0</v>
      </c>
      <c r="E273" s="514">
        <v>0</v>
      </c>
      <c r="F273" s="514">
        <v>0</v>
      </c>
      <c r="G273" s="514">
        <v>0</v>
      </c>
      <c r="H273" s="514">
        <v>0</v>
      </c>
      <c r="I273" s="514">
        <v>0</v>
      </c>
      <c r="J273" s="514">
        <v>0</v>
      </c>
      <c r="K273" s="514">
        <v>0</v>
      </c>
      <c r="L273" s="514">
        <v>0</v>
      </c>
      <c r="M273" s="514">
        <v>0</v>
      </c>
      <c r="N273" s="514">
        <v>0</v>
      </c>
      <c r="O273" s="515">
        <v>0</v>
      </c>
      <c r="IV273" s="91"/>
    </row>
    <row r="274" spans="1:256" s="510" customFormat="1" ht="25.5" customHeight="1" x14ac:dyDescent="0.2">
      <c r="A274" s="517">
        <v>5500</v>
      </c>
      <c r="B274" s="518" t="s">
        <v>1782</v>
      </c>
      <c r="C274" s="508">
        <f>SUM(D274:O274)</f>
        <v>0</v>
      </c>
      <c r="D274" s="519">
        <f t="shared" ref="D274:O274" si="58">SUM(D275)</f>
        <v>0</v>
      </c>
      <c r="E274" s="519">
        <f t="shared" si="58"/>
        <v>0</v>
      </c>
      <c r="F274" s="519">
        <f t="shared" si="58"/>
        <v>0</v>
      </c>
      <c r="G274" s="519">
        <f t="shared" si="58"/>
        <v>0</v>
      </c>
      <c r="H274" s="519">
        <f t="shared" si="58"/>
        <v>0</v>
      </c>
      <c r="I274" s="519">
        <f t="shared" si="58"/>
        <v>0</v>
      </c>
      <c r="J274" s="519">
        <f t="shared" si="58"/>
        <v>0</v>
      </c>
      <c r="K274" s="519">
        <f t="shared" si="58"/>
        <v>0</v>
      </c>
      <c r="L274" s="519">
        <f t="shared" si="58"/>
        <v>0</v>
      </c>
      <c r="M274" s="519">
        <f t="shared" si="58"/>
        <v>0</v>
      </c>
      <c r="N274" s="519">
        <f t="shared" si="58"/>
        <v>0</v>
      </c>
      <c r="O274" s="520">
        <f t="shared" si="58"/>
        <v>0</v>
      </c>
      <c r="IV274" s="91"/>
    </row>
    <row r="275" spans="1:256" s="510" customFormat="1" ht="25.5" customHeight="1" x14ac:dyDescent="0.2">
      <c r="A275" s="511">
        <v>551</v>
      </c>
      <c r="B275" s="516" t="s">
        <v>1783</v>
      </c>
      <c r="C275" s="513">
        <f>SUM(D275:O275)</f>
        <v>0</v>
      </c>
      <c r="D275" s="514">
        <v>0</v>
      </c>
      <c r="E275" s="514">
        <v>0</v>
      </c>
      <c r="F275" s="514">
        <v>0</v>
      </c>
      <c r="G275" s="514">
        <v>0</v>
      </c>
      <c r="H275" s="514">
        <v>0</v>
      </c>
      <c r="I275" s="514">
        <v>0</v>
      </c>
      <c r="J275" s="514">
        <v>0</v>
      </c>
      <c r="K275" s="514">
        <v>0</v>
      </c>
      <c r="L275" s="514">
        <v>0</v>
      </c>
      <c r="M275" s="514">
        <v>0</v>
      </c>
      <c r="N275" s="514">
        <v>0</v>
      </c>
      <c r="O275" s="515">
        <v>0</v>
      </c>
      <c r="P275" s="532">
        <v>0</v>
      </c>
      <c r="Q275" s="533">
        <v>0</v>
      </c>
      <c r="R275" s="533">
        <v>0</v>
      </c>
      <c r="S275" s="533">
        <v>0</v>
      </c>
      <c r="T275" s="533">
        <v>0</v>
      </c>
      <c r="U275" s="533">
        <v>0</v>
      </c>
      <c r="V275" s="533">
        <v>0</v>
      </c>
      <c r="W275" s="533">
        <v>0</v>
      </c>
      <c r="X275" s="533">
        <v>0</v>
      </c>
      <c r="Y275" s="533">
        <v>0</v>
      </c>
      <c r="Z275" s="533">
        <v>0</v>
      </c>
      <c r="AA275" s="533">
        <v>0</v>
      </c>
      <c r="AB275" s="533">
        <v>0</v>
      </c>
      <c r="AC275" s="533">
        <v>0</v>
      </c>
      <c r="AD275" s="533">
        <v>0</v>
      </c>
      <c r="AE275" s="533">
        <v>0</v>
      </c>
      <c r="AF275" s="533">
        <v>0</v>
      </c>
      <c r="AG275" s="533">
        <v>0</v>
      </c>
      <c r="AH275" s="533">
        <v>0</v>
      </c>
      <c r="AI275" s="533">
        <v>0</v>
      </c>
      <c r="AJ275" s="533">
        <v>0</v>
      </c>
      <c r="AK275" s="533">
        <v>0</v>
      </c>
      <c r="AL275" s="533">
        <v>0</v>
      </c>
      <c r="AM275" s="533">
        <v>0</v>
      </c>
      <c r="AN275" s="533">
        <v>0</v>
      </c>
      <c r="AO275" s="533">
        <v>0</v>
      </c>
      <c r="AP275" s="533">
        <v>0</v>
      </c>
      <c r="AQ275" s="533">
        <v>0</v>
      </c>
      <c r="AR275" s="533">
        <v>0</v>
      </c>
      <c r="AS275" s="533">
        <v>0</v>
      </c>
      <c r="AT275" s="533">
        <v>0</v>
      </c>
      <c r="AU275" s="533">
        <v>0</v>
      </c>
      <c r="AV275" s="533">
        <v>0</v>
      </c>
      <c r="AW275" s="533">
        <v>0</v>
      </c>
      <c r="AX275" s="533">
        <v>0</v>
      </c>
      <c r="AY275" s="533">
        <v>0</v>
      </c>
      <c r="AZ275" s="533">
        <v>0</v>
      </c>
      <c r="BA275" s="533">
        <v>0</v>
      </c>
      <c r="BB275" s="533">
        <v>0</v>
      </c>
      <c r="BC275" s="533">
        <v>0</v>
      </c>
      <c r="BD275" s="533">
        <v>0</v>
      </c>
      <c r="BE275" s="533">
        <v>0</v>
      </c>
      <c r="BF275" s="533">
        <v>0</v>
      </c>
      <c r="BG275" s="533">
        <v>0</v>
      </c>
      <c r="BH275" s="533">
        <v>0</v>
      </c>
      <c r="BI275" s="533">
        <v>0</v>
      </c>
      <c r="BJ275" s="533">
        <v>0</v>
      </c>
      <c r="BK275" s="533">
        <v>0</v>
      </c>
      <c r="BL275" s="533">
        <v>0</v>
      </c>
      <c r="BM275" s="533">
        <v>0</v>
      </c>
      <c r="BN275" s="533">
        <v>0</v>
      </c>
      <c r="BO275" s="533">
        <v>0</v>
      </c>
      <c r="BP275" s="533">
        <v>0</v>
      </c>
      <c r="BQ275" s="533">
        <v>0</v>
      </c>
      <c r="BR275" s="533">
        <v>0</v>
      </c>
      <c r="BS275" s="533">
        <v>0</v>
      </c>
      <c r="BT275" s="533">
        <v>0</v>
      </c>
      <c r="BU275" s="533">
        <v>0</v>
      </c>
      <c r="BV275" s="533">
        <v>0</v>
      </c>
      <c r="BW275" s="533">
        <v>0</v>
      </c>
      <c r="BX275" s="533">
        <v>0</v>
      </c>
      <c r="BY275" s="533">
        <v>0</v>
      </c>
      <c r="BZ275" s="533">
        <v>0</v>
      </c>
      <c r="CA275" s="533">
        <v>0</v>
      </c>
      <c r="CB275" s="533">
        <v>0</v>
      </c>
      <c r="CC275" s="533">
        <v>0</v>
      </c>
      <c r="CD275" s="533">
        <v>0</v>
      </c>
      <c r="CE275" s="533">
        <v>0</v>
      </c>
      <c r="CF275" s="533">
        <v>0</v>
      </c>
      <c r="CG275" s="533">
        <v>0</v>
      </c>
      <c r="CH275" s="533">
        <v>0</v>
      </c>
      <c r="CI275" s="533">
        <v>0</v>
      </c>
      <c r="CJ275" s="533">
        <v>0</v>
      </c>
      <c r="CK275" s="533">
        <v>0</v>
      </c>
      <c r="CL275" s="533">
        <v>0</v>
      </c>
      <c r="CM275" s="533">
        <v>0</v>
      </c>
      <c r="CN275" s="533">
        <v>0</v>
      </c>
      <c r="CO275" s="533">
        <v>0</v>
      </c>
      <c r="CP275" s="533">
        <v>0</v>
      </c>
      <c r="CQ275" s="533">
        <v>0</v>
      </c>
      <c r="CR275" s="533">
        <v>0</v>
      </c>
      <c r="CS275" s="533">
        <v>0</v>
      </c>
      <c r="CT275" s="533">
        <v>0</v>
      </c>
      <c r="CU275" s="533">
        <v>0</v>
      </c>
      <c r="CV275" s="533">
        <v>0</v>
      </c>
      <c r="CW275" s="533">
        <v>0</v>
      </c>
      <c r="CX275" s="533">
        <v>0</v>
      </c>
      <c r="CY275" s="533">
        <v>0</v>
      </c>
      <c r="CZ275" s="533">
        <v>0</v>
      </c>
      <c r="DA275" s="533">
        <v>0</v>
      </c>
      <c r="DB275" s="533">
        <v>0</v>
      </c>
      <c r="DC275" s="533">
        <v>0</v>
      </c>
      <c r="DD275" s="533">
        <v>0</v>
      </c>
      <c r="DE275" s="533">
        <v>0</v>
      </c>
      <c r="DF275" s="533">
        <v>0</v>
      </c>
      <c r="DG275" s="533">
        <v>0</v>
      </c>
      <c r="DH275" s="533">
        <v>0</v>
      </c>
      <c r="DI275" s="533">
        <v>0</v>
      </c>
      <c r="DJ275" s="533">
        <v>0</v>
      </c>
      <c r="DK275" s="533">
        <v>0</v>
      </c>
      <c r="DL275" s="533">
        <v>0</v>
      </c>
      <c r="DM275" s="533">
        <v>0</v>
      </c>
      <c r="DN275" s="533">
        <v>0</v>
      </c>
      <c r="DO275" s="533">
        <v>0</v>
      </c>
      <c r="DP275" s="533">
        <v>0</v>
      </c>
      <c r="DQ275" s="533">
        <v>0</v>
      </c>
      <c r="DR275" s="533">
        <v>0</v>
      </c>
      <c r="DS275" s="533">
        <v>0</v>
      </c>
      <c r="DT275" s="533">
        <v>0</v>
      </c>
      <c r="DU275" s="533">
        <v>0</v>
      </c>
      <c r="DV275" s="533">
        <v>0</v>
      </c>
      <c r="DW275" s="533">
        <v>0</v>
      </c>
      <c r="DX275" s="533">
        <v>0</v>
      </c>
      <c r="DY275" s="533">
        <v>0</v>
      </c>
      <c r="DZ275" s="533">
        <v>0</v>
      </c>
      <c r="EA275" s="533">
        <v>0</v>
      </c>
      <c r="EB275" s="533">
        <v>0</v>
      </c>
      <c r="EC275" s="533">
        <v>0</v>
      </c>
      <c r="ED275" s="533">
        <v>0</v>
      </c>
      <c r="EE275" s="533">
        <v>0</v>
      </c>
      <c r="EF275" s="533">
        <v>0</v>
      </c>
      <c r="EG275" s="533">
        <v>0</v>
      </c>
      <c r="EH275" s="533">
        <v>0</v>
      </c>
      <c r="EI275" s="533">
        <v>0</v>
      </c>
      <c r="EJ275" s="533">
        <v>0</v>
      </c>
      <c r="EK275" s="533">
        <v>0</v>
      </c>
      <c r="EL275" s="533">
        <v>0</v>
      </c>
      <c r="EM275" s="533">
        <v>0</v>
      </c>
      <c r="EN275" s="533">
        <v>0</v>
      </c>
      <c r="EO275" s="533">
        <v>0</v>
      </c>
      <c r="EP275" s="533">
        <v>0</v>
      </c>
      <c r="EQ275" s="533">
        <v>0</v>
      </c>
      <c r="ER275" s="533">
        <v>0</v>
      </c>
      <c r="ES275" s="533">
        <v>0</v>
      </c>
      <c r="ET275" s="533">
        <v>0</v>
      </c>
      <c r="EU275" s="533">
        <v>0</v>
      </c>
      <c r="EV275" s="533">
        <v>0</v>
      </c>
      <c r="EW275" s="533">
        <v>0</v>
      </c>
      <c r="EX275" s="533">
        <v>0</v>
      </c>
      <c r="EY275" s="533">
        <v>0</v>
      </c>
      <c r="EZ275" s="533">
        <v>0</v>
      </c>
      <c r="FA275" s="533">
        <v>0</v>
      </c>
      <c r="FB275" s="533">
        <v>0</v>
      </c>
      <c r="FC275" s="533">
        <v>0</v>
      </c>
      <c r="FD275" s="533">
        <v>0</v>
      </c>
      <c r="FE275" s="533">
        <v>0</v>
      </c>
      <c r="FF275" s="533">
        <v>0</v>
      </c>
      <c r="FG275" s="533">
        <v>0</v>
      </c>
      <c r="FH275" s="533">
        <v>0</v>
      </c>
      <c r="FI275" s="533">
        <v>0</v>
      </c>
      <c r="FJ275" s="533">
        <v>0</v>
      </c>
      <c r="FK275" s="533">
        <v>0</v>
      </c>
      <c r="FL275" s="533">
        <v>0</v>
      </c>
      <c r="FM275" s="533">
        <v>0</v>
      </c>
      <c r="FN275" s="533">
        <v>0</v>
      </c>
      <c r="FO275" s="533">
        <v>0</v>
      </c>
      <c r="FP275" s="533">
        <v>0</v>
      </c>
      <c r="FQ275" s="533">
        <v>0</v>
      </c>
      <c r="FR275" s="533">
        <v>0</v>
      </c>
      <c r="FS275" s="533">
        <v>0</v>
      </c>
      <c r="FT275" s="533">
        <v>0</v>
      </c>
      <c r="FU275" s="533">
        <v>0</v>
      </c>
      <c r="FV275" s="533">
        <v>0</v>
      </c>
      <c r="FW275" s="533">
        <v>0</v>
      </c>
      <c r="FX275" s="533">
        <v>0</v>
      </c>
      <c r="FY275" s="533">
        <v>0</v>
      </c>
      <c r="FZ275" s="533">
        <v>0</v>
      </c>
      <c r="GA275" s="533">
        <v>0</v>
      </c>
      <c r="GB275" s="533">
        <v>0</v>
      </c>
      <c r="GC275" s="533">
        <v>0</v>
      </c>
      <c r="GD275" s="533">
        <v>0</v>
      </c>
      <c r="GE275" s="533">
        <v>0</v>
      </c>
      <c r="GF275" s="533">
        <v>0</v>
      </c>
      <c r="GG275" s="533">
        <v>0</v>
      </c>
      <c r="GH275" s="533">
        <v>0</v>
      </c>
      <c r="GI275" s="533">
        <v>0</v>
      </c>
      <c r="GJ275" s="533">
        <v>0</v>
      </c>
      <c r="GK275" s="533">
        <v>0</v>
      </c>
      <c r="GL275" s="533">
        <v>0</v>
      </c>
      <c r="GM275" s="533">
        <v>0</v>
      </c>
      <c r="GN275" s="533">
        <v>0</v>
      </c>
      <c r="GO275" s="533">
        <v>0</v>
      </c>
      <c r="GP275" s="533">
        <v>0</v>
      </c>
      <c r="GQ275" s="533">
        <v>0</v>
      </c>
      <c r="GR275" s="533">
        <v>0</v>
      </c>
      <c r="GS275" s="533">
        <v>0</v>
      </c>
      <c r="GT275" s="533">
        <v>0</v>
      </c>
      <c r="GU275" s="533">
        <v>0</v>
      </c>
      <c r="GV275" s="533">
        <v>0</v>
      </c>
      <c r="GW275" s="533">
        <v>0</v>
      </c>
      <c r="GX275" s="533">
        <v>0</v>
      </c>
      <c r="GY275" s="533">
        <v>0</v>
      </c>
      <c r="GZ275" s="533">
        <v>0</v>
      </c>
      <c r="HA275" s="533">
        <v>0</v>
      </c>
      <c r="HB275" s="533">
        <v>0</v>
      </c>
      <c r="HC275" s="533">
        <v>0</v>
      </c>
      <c r="HD275" s="533">
        <v>0</v>
      </c>
      <c r="HE275" s="533">
        <v>0</v>
      </c>
      <c r="HF275" s="533">
        <v>0</v>
      </c>
      <c r="HG275" s="533">
        <v>0</v>
      </c>
      <c r="HH275" s="533">
        <v>0</v>
      </c>
      <c r="HI275" s="533">
        <v>0</v>
      </c>
      <c r="HJ275" s="533">
        <v>0</v>
      </c>
      <c r="HK275" s="533">
        <v>0</v>
      </c>
      <c r="HL275" s="533">
        <v>0</v>
      </c>
      <c r="HM275" s="533">
        <v>0</v>
      </c>
      <c r="HN275" s="533">
        <v>0</v>
      </c>
      <c r="HO275" s="533">
        <v>0</v>
      </c>
      <c r="HP275" s="533">
        <v>0</v>
      </c>
      <c r="HQ275" s="533">
        <v>0</v>
      </c>
      <c r="HR275" s="533">
        <v>0</v>
      </c>
      <c r="HS275" s="533">
        <v>0</v>
      </c>
      <c r="HT275" s="533">
        <v>0</v>
      </c>
      <c r="HU275" s="533">
        <v>0</v>
      </c>
      <c r="HV275" s="533">
        <v>0</v>
      </c>
      <c r="HW275" s="533">
        <v>0</v>
      </c>
      <c r="HX275" s="533">
        <v>0</v>
      </c>
      <c r="HY275" s="533">
        <v>0</v>
      </c>
      <c r="HZ275" s="533">
        <v>0</v>
      </c>
      <c r="IA275" s="533">
        <v>0</v>
      </c>
      <c r="IB275" s="533">
        <v>0</v>
      </c>
      <c r="IC275" s="533">
        <v>0</v>
      </c>
      <c r="ID275" s="533">
        <v>0</v>
      </c>
      <c r="IE275" s="533">
        <v>0</v>
      </c>
      <c r="IF275" s="533">
        <v>0</v>
      </c>
      <c r="IG275" s="533">
        <v>0</v>
      </c>
      <c r="IH275" s="533">
        <v>0</v>
      </c>
      <c r="II275" s="533">
        <v>0</v>
      </c>
      <c r="IJ275" s="533">
        <v>0</v>
      </c>
      <c r="IK275" s="533">
        <v>0</v>
      </c>
      <c r="IL275" s="533">
        <v>0</v>
      </c>
      <c r="IM275" s="533">
        <v>0</v>
      </c>
      <c r="IN275" s="533">
        <v>0</v>
      </c>
      <c r="IO275" s="533">
        <v>0</v>
      </c>
      <c r="IP275" s="533">
        <v>0</v>
      </c>
      <c r="IQ275" s="533">
        <v>0</v>
      </c>
      <c r="IV275" s="91"/>
    </row>
    <row r="276" spans="1:256" s="510" customFormat="1" ht="25.5" customHeight="1" x14ac:dyDescent="0.2">
      <c r="A276" s="517">
        <v>5600</v>
      </c>
      <c r="B276" s="518" t="s">
        <v>1784</v>
      </c>
      <c r="C276" s="508">
        <f>SUM(D276:O276)</f>
        <v>17902288</v>
      </c>
      <c r="D276" s="519">
        <f>SUM(D277:D284)</f>
        <v>1163648.7200000002</v>
      </c>
      <c r="E276" s="519">
        <f t="shared" ref="E276:O276" si="59">SUM(E277:E284)</f>
        <v>1253160.1600000001</v>
      </c>
      <c r="F276" s="519">
        <f t="shared" si="59"/>
        <v>1432183.04</v>
      </c>
      <c r="G276" s="519">
        <f t="shared" si="59"/>
        <v>1611205.92</v>
      </c>
      <c r="H276" s="519">
        <f t="shared" si="59"/>
        <v>1700717.3599999999</v>
      </c>
      <c r="I276" s="519">
        <f t="shared" si="59"/>
        <v>1485889.9040000001</v>
      </c>
      <c r="J276" s="519">
        <f t="shared" si="59"/>
        <v>1557499.0559999999</v>
      </c>
      <c r="K276" s="519">
        <f t="shared" si="59"/>
        <v>1521694.48</v>
      </c>
      <c r="L276" s="519">
        <f t="shared" si="59"/>
        <v>1611205.92</v>
      </c>
      <c r="M276" s="519">
        <f t="shared" si="59"/>
        <v>1611205.92</v>
      </c>
      <c r="N276" s="519">
        <f t="shared" si="59"/>
        <v>1969251.68</v>
      </c>
      <c r="O276" s="520">
        <f t="shared" si="59"/>
        <v>984625.84</v>
      </c>
      <c r="IV276" s="91"/>
    </row>
    <row r="277" spans="1:256" s="510" customFormat="1" ht="25.5" customHeight="1" x14ac:dyDescent="0.2">
      <c r="A277" s="511">
        <v>561</v>
      </c>
      <c r="B277" s="516" t="s">
        <v>398</v>
      </c>
      <c r="C277" s="513">
        <f t="shared" ref="C277:C284" si="60">SUM(D277:O277)</f>
        <v>3352000</v>
      </c>
      <c r="D277" s="514">
        <v>217880</v>
      </c>
      <c r="E277" s="514">
        <v>234640.00000000003</v>
      </c>
      <c r="F277" s="514">
        <v>268160</v>
      </c>
      <c r="G277" s="514">
        <v>301680</v>
      </c>
      <c r="H277" s="514">
        <v>318440</v>
      </c>
      <c r="I277" s="514">
        <v>278216</v>
      </c>
      <c r="J277" s="514">
        <v>291624</v>
      </c>
      <c r="K277" s="514">
        <v>284920</v>
      </c>
      <c r="L277" s="514">
        <v>301680</v>
      </c>
      <c r="M277" s="514">
        <v>301680</v>
      </c>
      <c r="N277" s="514">
        <v>368720</v>
      </c>
      <c r="O277" s="515">
        <v>184360</v>
      </c>
      <c r="IV277" s="91"/>
    </row>
    <row r="278" spans="1:256" s="510" customFormat="1" ht="25.5" customHeight="1" x14ac:dyDescent="0.2">
      <c r="A278" s="511">
        <v>562</v>
      </c>
      <c r="B278" s="516" t="s">
        <v>399</v>
      </c>
      <c r="C278" s="513">
        <f t="shared" si="60"/>
        <v>2000000</v>
      </c>
      <c r="D278" s="514">
        <v>130000</v>
      </c>
      <c r="E278" s="514">
        <v>140000</v>
      </c>
      <c r="F278" s="514">
        <v>160000</v>
      </c>
      <c r="G278" s="514">
        <v>180000</v>
      </c>
      <c r="H278" s="514">
        <v>190000</v>
      </c>
      <c r="I278" s="514">
        <v>166000</v>
      </c>
      <c r="J278" s="514">
        <v>174000</v>
      </c>
      <c r="K278" s="514">
        <v>170000</v>
      </c>
      <c r="L278" s="514">
        <v>180000</v>
      </c>
      <c r="M278" s="514">
        <v>180000</v>
      </c>
      <c r="N278" s="514">
        <v>220000</v>
      </c>
      <c r="O278" s="515">
        <v>110000</v>
      </c>
      <c r="IV278" s="91"/>
    </row>
    <row r="279" spans="1:256" s="510" customFormat="1" ht="25.5" customHeight="1" x14ac:dyDescent="0.2">
      <c r="A279" s="511">
        <v>563</v>
      </c>
      <c r="B279" s="516" t="s">
        <v>400</v>
      </c>
      <c r="C279" s="513">
        <f t="shared" si="60"/>
        <v>70000</v>
      </c>
      <c r="D279" s="514">
        <v>4550</v>
      </c>
      <c r="E279" s="514">
        <v>4900.0000000000009</v>
      </c>
      <c r="F279" s="514">
        <v>5600</v>
      </c>
      <c r="G279" s="514">
        <v>6300</v>
      </c>
      <c r="H279" s="514">
        <v>6650</v>
      </c>
      <c r="I279" s="514">
        <v>5810</v>
      </c>
      <c r="J279" s="514">
        <v>6090</v>
      </c>
      <c r="K279" s="514">
        <v>5950</v>
      </c>
      <c r="L279" s="514">
        <v>6300</v>
      </c>
      <c r="M279" s="514">
        <v>6300</v>
      </c>
      <c r="N279" s="514">
        <v>7700</v>
      </c>
      <c r="O279" s="515">
        <v>3850</v>
      </c>
      <c r="IV279" s="91"/>
    </row>
    <row r="280" spans="1:256" s="510" customFormat="1" ht="25.5" x14ac:dyDescent="0.2">
      <c r="A280" s="511">
        <v>564</v>
      </c>
      <c r="B280" s="516" t="s">
        <v>1785</v>
      </c>
      <c r="C280" s="513">
        <f t="shared" si="60"/>
        <v>0</v>
      </c>
      <c r="D280" s="514">
        <v>0</v>
      </c>
      <c r="E280" s="514">
        <v>0</v>
      </c>
      <c r="F280" s="514">
        <v>0</v>
      </c>
      <c r="G280" s="514">
        <v>0</v>
      </c>
      <c r="H280" s="514">
        <v>0</v>
      </c>
      <c r="I280" s="514">
        <v>0</v>
      </c>
      <c r="J280" s="514">
        <v>0</v>
      </c>
      <c r="K280" s="514">
        <v>0</v>
      </c>
      <c r="L280" s="514">
        <v>0</v>
      </c>
      <c r="M280" s="514">
        <v>0</v>
      </c>
      <c r="N280" s="514">
        <v>0</v>
      </c>
      <c r="O280" s="515">
        <v>0</v>
      </c>
      <c r="IV280" s="91"/>
    </row>
    <row r="281" spans="1:256" s="510" customFormat="1" ht="25.5" customHeight="1" x14ac:dyDescent="0.2">
      <c r="A281" s="511">
        <v>565</v>
      </c>
      <c r="B281" s="516" t="s">
        <v>401</v>
      </c>
      <c r="C281" s="513">
        <f t="shared" si="60"/>
        <v>2482320.0000000005</v>
      </c>
      <c r="D281" s="514">
        <v>161350.80000000002</v>
      </c>
      <c r="E281" s="514">
        <v>173762.40000000002</v>
      </c>
      <c r="F281" s="514">
        <v>198585.60000000001</v>
      </c>
      <c r="G281" s="514">
        <v>223408.8</v>
      </c>
      <c r="H281" s="514">
        <v>235820.4</v>
      </c>
      <c r="I281" s="514">
        <v>206032.56</v>
      </c>
      <c r="J281" s="514">
        <v>215961.84</v>
      </c>
      <c r="K281" s="514">
        <v>210997.2</v>
      </c>
      <c r="L281" s="514">
        <v>223408.8</v>
      </c>
      <c r="M281" s="514">
        <v>223408.8</v>
      </c>
      <c r="N281" s="514">
        <v>273055.2</v>
      </c>
      <c r="O281" s="515">
        <v>136527.6</v>
      </c>
      <c r="IV281" s="91"/>
    </row>
    <row r="282" spans="1:256" s="510" customFormat="1" ht="25.5" x14ac:dyDescent="0.2">
      <c r="A282" s="511">
        <v>566</v>
      </c>
      <c r="B282" s="516" t="s">
        <v>402</v>
      </c>
      <c r="C282" s="513">
        <f t="shared" si="60"/>
        <v>50000</v>
      </c>
      <c r="D282" s="514">
        <v>3250</v>
      </c>
      <c r="E282" s="514">
        <v>3500.0000000000005</v>
      </c>
      <c r="F282" s="514">
        <v>4000</v>
      </c>
      <c r="G282" s="514">
        <v>4500</v>
      </c>
      <c r="H282" s="514">
        <v>4750</v>
      </c>
      <c r="I282" s="514">
        <v>4150</v>
      </c>
      <c r="J282" s="514">
        <v>4350</v>
      </c>
      <c r="K282" s="514">
        <v>4250</v>
      </c>
      <c r="L282" s="514">
        <v>4500</v>
      </c>
      <c r="M282" s="514">
        <v>4500</v>
      </c>
      <c r="N282" s="514">
        <v>5500</v>
      </c>
      <c r="O282" s="515">
        <v>2750</v>
      </c>
      <c r="IV282" s="91"/>
    </row>
    <row r="283" spans="1:256" s="510" customFormat="1" ht="25.5" customHeight="1" x14ac:dyDescent="0.2">
      <c r="A283" s="511">
        <v>567</v>
      </c>
      <c r="B283" s="516" t="s">
        <v>403</v>
      </c>
      <c r="C283" s="513">
        <f t="shared" si="60"/>
        <v>1880000</v>
      </c>
      <c r="D283" s="514">
        <v>122200</v>
      </c>
      <c r="E283" s="514">
        <v>131600</v>
      </c>
      <c r="F283" s="514">
        <v>150400</v>
      </c>
      <c r="G283" s="514">
        <v>169200</v>
      </c>
      <c r="H283" s="514">
        <v>178600</v>
      </c>
      <c r="I283" s="514">
        <v>156040</v>
      </c>
      <c r="J283" s="514">
        <v>163560</v>
      </c>
      <c r="K283" s="514">
        <v>159800</v>
      </c>
      <c r="L283" s="514">
        <v>169200</v>
      </c>
      <c r="M283" s="514">
        <v>169200</v>
      </c>
      <c r="N283" s="514">
        <v>206800</v>
      </c>
      <c r="O283" s="515">
        <v>103400</v>
      </c>
      <c r="IV283" s="91"/>
    </row>
    <row r="284" spans="1:256" s="510" customFormat="1" ht="25.5" customHeight="1" x14ac:dyDescent="0.2">
      <c r="A284" s="511">
        <v>569</v>
      </c>
      <c r="B284" s="516" t="s">
        <v>404</v>
      </c>
      <c r="C284" s="513">
        <f t="shared" si="60"/>
        <v>8067968</v>
      </c>
      <c r="D284" s="514">
        <v>524417.92000000004</v>
      </c>
      <c r="E284" s="514">
        <v>564757.76000000001</v>
      </c>
      <c r="F284" s="514">
        <v>645437.44000000006</v>
      </c>
      <c r="G284" s="514">
        <v>726117.12</v>
      </c>
      <c r="H284" s="514">
        <v>766456.96</v>
      </c>
      <c r="I284" s="514">
        <v>669641.34400000004</v>
      </c>
      <c r="J284" s="514">
        <v>701913.2159999999</v>
      </c>
      <c r="K284" s="514">
        <v>685777.28</v>
      </c>
      <c r="L284" s="514">
        <v>726117.12</v>
      </c>
      <c r="M284" s="514">
        <v>726117.12</v>
      </c>
      <c r="N284" s="514">
        <v>887476.48</v>
      </c>
      <c r="O284" s="515">
        <v>443738.24</v>
      </c>
      <c r="IV284" s="91"/>
    </row>
    <row r="285" spans="1:256" s="510" customFormat="1" ht="25.5" customHeight="1" x14ac:dyDescent="0.2">
      <c r="A285" s="517">
        <v>5700</v>
      </c>
      <c r="B285" s="518" t="s">
        <v>1786</v>
      </c>
      <c r="C285" s="508">
        <f>SUM(D285:O285)</f>
        <v>700000</v>
      </c>
      <c r="D285" s="519">
        <f>SUM(D286:D294)</f>
        <v>45500</v>
      </c>
      <c r="E285" s="519">
        <f t="shared" ref="E285:O285" si="61">SUM(E286:E294)</f>
        <v>49000.000000000007</v>
      </c>
      <c r="F285" s="519">
        <f t="shared" si="61"/>
        <v>56000</v>
      </c>
      <c r="G285" s="519">
        <f t="shared" si="61"/>
        <v>63000</v>
      </c>
      <c r="H285" s="519">
        <f t="shared" si="61"/>
        <v>66500</v>
      </c>
      <c r="I285" s="519">
        <f t="shared" si="61"/>
        <v>58100</v>
      </c>
      <c r="J285" s="519">
        <f t="shared" si="61"/>
        <v>60899.999999999993</v>
      </c>
      <c r="K285" s="519">
        <f t="shared" si="61"/>
        <v>59500.000000000007</v>
      </c>
      <c r="L285" s="519">
        <f t="shared" si="61"/>
        <v>63000</v>
      </c>
      <c r="M285" s="519">
        <f t="shared" si="61"/>
        <v>63000</v>
      </c>
      <c r="N285" s="519">
        <f t="shared" si="61"/>
        <v>77000</v>
      </c>
      <c r="O285" s="520">
        <f t="shared" si="61"/>
        <v>38500</v>
      </c>
      <c r="IV285" s="91"/>
    </row>
    <row r="286" spans="1:256" s="510" customFormat="1" ht="25.5" customHeight="1" x14ac:dyDescent="0.2">
      <c r="A286" s="511">
        <v>571</v>
      </c>
      <c r="B286" s="516" t="s">
        <v>1787</v>
      </c>
      <c r="C286" s="513">
        <f t="shared" ref="C286:C309" si="62">SUM(D286:O286)</f>
        <v>0</v>
      </c>
      <c r="D286" s="514">
        <v>0</v>
      </c>
      <c r="E286" s="514">
        <v>0</v>
      </c>
      <c r="F286" s="514">
        <v>0</v>
      </c>
      <c r="G286" s="514">
        <v>0</v>
      </c>
      <c r="H286" s="514">
        <v>0</v>
      </c>
      <c r="I286" s="514">
        <v>0</v>
      </c>
      <c r="J286" s="514">
        <v>0</v>
      </c>
      <c r="K286" s="514">
        <v>0</v>
      </c>
      <c r="L286" s="514">
        <v>0</v>
      </c>
      <c r="M286" s="514">
        <v>0</v>
      </c>
      <c r="N286" s="514">
        <v>0</v>
      </c>
      <c r="O286" s="515">
        <v>0</v>
      </c>
      <c r="IV286" s="91"/>
    </row>
    <row r="287" spans="1:256" s="510" customFormat="1" ht="25.5" customHeight="1" x14ac:dyDescent="0.2">
      <c r="A287" s="511">
        <v>572</v>
      </c>
      <c r="B287" s="516" t="s">
        <v>1788</v>
      </c>
      <c r="C287" s="513">
        <f t="shared" si="62"/>
        <v>0</v>
      </c>
      <c r="D287" s="514">
        <v>0</v>
      </c>
      <c r="E287" s="514">
        <v>0</v>
      </c>
      <c r="F287" s="514">
        <v>0</v>
      </c>
      <c r="G287" s="514">
        <v>0</v>
      </c>
      <c r="H287" s="514">
        <v>0</v>
      </c>
      <c r="I287" s="514">
        <v>0</v>
      </c>
      <c r="J287" s="514">
        <v>0</v>
      </c>
      <c r="K287" s="514">
        <v>0</v>
      </c>
      <c r="L287" s="514">
        <v>0</v>
      </c>
      <c r="M287" s="514">
        <v>0</v>
      </c>
      <c r="N287" s="514">
        <v>0</v>
      </c>
      <c r="O287" s="515">
        <v>0</v>
      </c>
      <c r="IV287" s="91"/>
    </row>
    <row r="288" spans="1:256" s="510" customFormat="1" ht="25.5" customHeight="1" x14ac:dyDescent="0.2">
      <c r="A288" s="511">
        <v>573</v>
      </c>
      <c r="B288" s="516" t="s">
        <v>1789</v>
      </c>
      <c r="C288" s="513">
        <f t="shared" si="62"/>
        <v>0</v>
      </c>
      <c r="D288" s="514">
        <v>0</v>
      </c>
      <c r="E288" s="514">
        <v>0</v>
      </c>
      <c r="F288" s="514">
        <v>0</v>
      </c>
      <c r="G288" s="514">
        <v>0</v>
      </c>
      <c r="H288" s="514">
        <v>0</v>
      </c>
      <c r="I288" s="514">
        <v>0</v>
      </c>
      <c r="J288" s="514">
        <v>0</v>
      </c>
      <c r="K288" s="514">
        <v>0</v>
      </c>
      <c r="L288" s="514">
        <v>0</v>
      </c>
      <c r="M288" s="514">
        <v>0</v>
      </c>
      <c r="N288" s="514">
        <v>0</v>
      </c>
      <c r="O288" s="515">
        <v>0</v>
      </c>
      <c r="IV288" s="91"/>
    </row>
    <row r="289" spans="1:256" s="510" customFormat="1" ht="25.5" customHeight="1" x14ac:dyDescent="0.2">
      <c r="A289" s="511">
        <v>574</v>
      </c>
      <c r="B289" s="516" t="s">
        <v>1790</v>
      </c>
      <c r="C289" s="513">
        <f t="shared" si="62"/>
        <v>0</v>
      </c>
      <c r="D289" s="514">
        <v>0</v>
      </c>
      <c r="E289" s="514">
        <v>0</v>
      </c>
      <c r="F289" s="514">
        <v>0</v>
      </c>
      <c r="G289" s="514">
        <v>0</v>
      </c>
      <c r="H289" s="514">
        <v>0</v>
      </c>
      <c r="I289" s="514">
        <v>0</v>
      </c>
      <c r="J289" s="514">
        <v>0</v>
      </c>
      <c r="K289" s="514">
        <v>0</v>
      </c>
      <c r="L289" s="514">
        <v>0</v>
      </c>
      <c r="M289" s="514">
        <v>0</v>
      </c>
      <c r="N289" s="514">
        <v>0</v>
      </c>
      <c r="O289" s="515">
        <v>0</v>
      </c>
      <c r="IV289" s="91"/>
    </row>
    <row r="290" spans="1:256" s="510" customFormat="1" ht="25.5" customHeight="1" x14ac:dyDescent="0.2">
      <c r="A290" s="511">
        <v>575</v>
      </c>
      <c r="B290" s="516" t="s">
        <v>405</v>
      </c>
      <c r="C290" s="513">
        <f t="shared" si="62"/>
        <v>350000</v>
      </c>
      <c r="D290" s="514">
        <v>22750</v>
      </c>
      <c r="E290" s="514">
        <v>24500.000000000004</v>
      </c>
      <c r="F290" s="514">
        <v>28000</v>
      </c>
      <c r="G290" s="514">
        <v>31500</v>
      </c>
      <c r="H290" s="514">
        <v>33250</v>
      </c>
      <c r="I290" s="514">
        <v>29050</v>
      </c>
      <c r="J290" s="514">
        <v>30449.999999999996</v>
      </c>
      <c r="K290" s="514">
        <v>29750.000000000004</v>
      </c>
      <c r="L290" s="514">
        <v>31500</v>
      </c>
      <c r="M290" s="514">
        <v>31500</v>
      </c>
      <c r="N290" s="514">
        <v>38500</v>
      </c>
      <c r="O290" s="515">
        <v>19250</v>
      </c>
      <c r="IV290" s="91"/>
    </row>
    <row r="291" spans="1:256" s="510" customFormat="1" ht="25.5" customHeight="1" x14ac:dyDescent="0.2">
      <c r="A291" s="511">
        <v>576</v>
      </c>
      <c r="B291" s="516" t="s">
        <v>1791</v>
      </c>
      <c r="C291" s="513">
        <f t="shared" si="62"/>
        <v>0</v>
      </c>
      <c r="D291" s="514">
        <v>0</v>
      </c>
      <c r="E291" s="514">
        <v>0</v>
      </c>
      <c r="F291" s="514">
        <v>0</v>
      </c>
      <c r="G291" s="514">
        <v>0</v>
      </c>
      <c r="H291" s="514">
        <v>0</v>
      </c>
      <c r="I291" s="514">
        <v>0</v>
      </c>
      <c r="J291" s="514">
        <v>0</v>
      </c>
      <c r="K291" s="514">
        <v>0</v>
      </c>
      <c r="L291" s="514">
        <v>0</v>
      </c>
      <c r="M291" s="514">
        <v>0</v>
      </c>
      <c r="N291" s="514">
        <v>0</v>
      </c>
      <c r="O291" s="515">
        <v>0</v>
      </c>
      <c r="IV291" s="91"/>
    </row>
    <row r="292" spans="1:256" s="510" customFormat="1" ht="25.5" customHeight="1" x14ac:dyDescent="0.2">
      <c r="A292" s="511">
        <v>577</v>
      </c>
      <c r="B292" s="516" t="s">
        <v>1792</v>
      </c>
      <c r="C292" s="513">
        <f t="shared" si="62"/>
        <v>0</v>
      </c>
      <c r="D292" s="514">
        <v>0</v>
      </c>
      <c r="E292" s="514">
        <v>0</v>
      </c>
      <c r="F292" s="514">
        <v>0</v>
      </c>
      <c r="G292" s="514">
        <v>0</v>
      </c>
      <c r="H292" s="514">
        <v>0</v>
      </c>
      <c r="I292" s="514">
        <v>0</v>
      </c>
      <c r="J292" s="514">
        <v>0</v>
      </c>
      <c r="K292" s="514">
        <v>0</v>
      </c>
      <c r="L292" s="514">
        <v>0</v>
      </c>
      <c r="M292" s="514">
        <v>0</v>
      </c>
      <c r="N292" s="514">
        <v>0</v>
      </c>
      <c r="O292" s="515">
        <v>0</v>
      </c>
      <c r="IV292" s="91"/>
    </row>
    <row r="293" spans="1:256" s="510" customFormat="1" ht="25.5" customHeight="1" x14ac:dyDescent="0.2">
      <c r="A293" s="511">
        <v>578</v>
      </c>
      <c r="B293" s="516" t="s">
        <v>406</v>
      </c>
      <c r="C293" s="513">
        <f t="shared" si="62"/>
        <v>350000</v>
      </c>
      <c r="D293" s="514">
        <v>22750</v>
      </c>
      <c r="E293" s="514">
        <v>24500.000000000004</v>
      </c>
      <c r="F293" s="514">
        <v>28000</v>
      </c>
      <c r="G293" s="514">
        <v>31500</v>
      </c>
      <c r="H293" s="514">
        <v>33250</v>
      </c>
      <c r="I293" s="514">
        <v>29050</v>
      </c>
      <c r="J293" s="514">
        <v>30449.999999999996</v>
      </c>
      <c r="K293" s="514">
        <v>29750.000000000004</v>
      </c>
      <c r="L293" s="514">
        <v>31500</v>
      </c>
      <c r="M293" s="514">
        <v>31500</v>
      </c>
      <c r="N293" s="514">
        <v>38500</v>
      </c>
      <c r="O293" s="515">
        <v>19250</v>
      </c>
      <c r="IV293" s="91"/>
    </row>
    <row r="294" spans="1:256" s="510" customFormat="1" ht="25.5" customHeight="1" x14ac:dyDescent="0.2">
      <c r="A294" s="511">
        <v>579</v>
      </c>
      <c r="B294" s="516" t="s">
        <v>1793</v>
      </c>
      <c r="C294" s="513">
        <f t="shared" si="62"/>
        <v>0</v>
      </c>
      <c r="D294" s="514">
        <v>0</v>
      </c>
      <c r="E294" s="514">
        <v>0</v>
      </c>
      <c r="F294" s="514">
        <v>0</v>
      </c>
      <c r="G294" s="514">
        <v>0</v>
      </c>
      <c r="H294" s="514">
        <v>0</v>
      </c>
      <c r="I294" s="514">
        <v>0</v>
      </c>
      <c r="J294" s="514">
        <v>0</v>
      </c>
      <c r="K294" s="514">
        <v>0</v>
      </c>
      <c r="L294" s="514">
        <v>0</v>
      </c>
      <c r="M294" s="514">
        <v>0</v>
      </c>
      <c r="N294" s="514">
        <v>0</v>
      </c>
      <c r="O294" s="515">
        <v>0</v>
      </c>
      <c r="IV294" s="91"/>
    </row>
    <row r="295" spans="1:256" s="510" customFormat="1" ht="25.5" customHeight="1" x14ac:dyDescent="0.2">
      <c r="A295" s="517">
        <v>5800</v>
      </c>
      <c r="B295" s="518" t="s">
        <v>1794</v>
      </c>
      <c r="C295" s="508">
        <f t="shared" si="62"/>
        <v>2000000</v>
      </c>
      <c r="D295" s="519">
        <f>SUM(D296:D299)</f>
        <v>130000</v>
      </c>
      <c r="E295" s="519">
        <f t="shared" ref="E295:O295" si="63">SUM(E296:E299)</f>
        <v>140000</v>
      </c>
      <c r="F295" s="519">
        <f t="shared" si="63"/>
        <v>160000</v>
      </c>
      <c r="G295" s="519">
        <f t="shared" si="63"/>
        <v>180000</v>
      </c>
      <c r="H295" s="519">
        <f t="shared" si="63"/>
        <v>190000</v>
      </c>
      <c r="I295" s="519">
        <f t="shared" si="63"/>
        <v>166000</v>
      </c>
      <c r="J295" s="519">
        <f t="shared" si="63"/>
        <v>174000</v>
      </c>
      <c r="K295" s="519">
        <f t="shared" si="63"/>
        <v>170000</v>
      </c>
      <c r="L295" s="519">
        <f t="shared" si="63"/>
        <v>180000</v>
      </c>
      <c r="M295" s="519">
        <f t="shared" si="63"/>
        <v>180000</v>
      </c>
      <c r="N295" s="519">
        <f t="shared" si="63"/>
        <v>220000</v>
      </c>
      <c r="O295" s="520">
        <f t="shared" si="63"/>
        <v>110000</v>
      </c>
      <c r="IV295" s="91"/>
    </row>
    <row r="296" spans="1:256" s="510" customFormat="1" ht="25.5" customHeight="1" x14ac:dyDescent="0.2">
      <c r="A296" s="511">
        <v>581</v>
      </c>
      <c r="B296" s="516" t="s">
        <v>407</v>
      </c>
      <c r="C296" s="513">
        <f t="shared" si="62"/>
        <v>2000000</v>
      </c>
      <c r="D296" s="514">
        <v>130000</v>
      </c>
      <c r="E296" s="514">
        <v>140000</v>
      </c>
      <c r="F296" s="514">
        <v>160000</v>
      </c>
      <c r="G296" s="514">
        <v>180000</v>
      </c>
      <c r="H296" s="514">
        <v>190000</v>
      </c>
      <c r="I296" s="514">
        <v>166000</v>
      </c>
      <c r="J296" s="514">
        <v>174000</v>
      </c>
      <c r="K296" s="514">
        <v>170000</v>
      </c>
      <c r="L296" s="514">
        <v>180000</v>
      </c>
      <c r="M296" s="514">
        <v>180000</v>
      </c>
      <c r="N296" s="514">
        <v>220000</v>
      </c>
      <c r="O296" s="515">
        <v>110000</v>
      </c>
      <c r="IV296" s="91"/>
    </row>
    <row r="297" spans="1:256" s="510" customFormat="1" ht="25.5" customHeight="1" x14ac:dyDescent="0.2">
      <c r="A297" s="511">
        <v>582</v>
      </c>
      <c r="B297" s="516" t="s">
        <v>1795</v>
      </c>
      <c r="C297" s="513">
        <f t="shared" si="62"/>
        <v>0</v>
      </c>
      <c r="D297" s="514">
        <v>0</v>
      </c>
      <c r="E297" s="514">
        <v>0</v>
      </c>
      <c r="F297" s="514">
        <v>0</v>
      </c>
      <c r="G297" s="514">
        <v>0</v>
      </c>
      <c r="H297" s="514">
        <v>0</v>
      </c>
      <c r="I297" s="514">
        <v>0</v>
      </c>
      <c r="J297" s="514">
        <v>0</v>
      </c>
      <c r="K297" s="514">
        <v>0</v>
      </c>
      <c r="L297" s="514">
        <v>0</v>
      </c>
      <c r="M297" s="514">
        <v>0</v>
      </c>
      <c r="N297" s="514">
        <v>0</v>
      </c>
      <c r="O297" s="515">
        <v>0</v>
      </c>
      <c r="IV297" s="91"/>
    </row>
    <row r="298" spans="1:256" s="510" customFormat="1" ht="25.5" customHeight="1" x14ac:dyDescent="0.2">
      <c r="A298" s="511">
        <v>583</v>
      </c>
      <c r="B298" s="516" t="s">
        <v>1796</v>
      </c>
      <c r="C298" s="513">
        <f t="shared" si="62"/>
        <v>0</v>
      </c>
      <c r="D298" s="514">
        <v>0</v>
      </c>
      <c r="E298" s="514">
        <v>0</v>
      </c>
      <c r="F298" s="514">
        <v>0</v>
      </c>
      <c r="G298" s="514">
        <v>0</v>
      </c>
      <c r="H298" s="514">
        <v>0</v>
      </c>
      <c r="I298" s="514">
        <v>0</v>
      </c>
      <c r="J298" s="514">
        <v>0</v>
      </c>
      <c r="K298" s="514">
        <v>0</v>
      </c>
      <c r="L298" s="514">
        <v>0</v>
      </c>
      <c r="M298" s="514">
        <v>0</v>
      </c>
      <c r="N298" s="514">
        <v>0</v>
      </c>
      <c r="O298" s="515">
        <v>0</v>
      </c>
      <c r="IV298" s="91"/>
    </row>
    <row r="299" spans="1:256" s="510" customFormat="1" ht="25.5" customHeight="1" x14ac:dyDescent="0.2">
      <c r="A299" s="511">
        <v>589</v>
      </c>
      <c r="B299" s="516" t="s">
        <v>1797</v>
      </c>
      <c r="C299" s="513">
        <f t="shared" si="62"/>
        <v>0</v>
      </c>
      <c r="D299" s="514">
        <v>0</v>
      </c>
      <c r="E299" s="514">
        <v>0</v>
      </c>
      <c r="F299" s="514">
        <v>0</v>
      </c>
      <c r="G299" s="514">
        <v>0</v>
      </c>
      <c r="H299" s="514">
        <v>0</v>
      </c>
      <c r="I299" s="514">
        <v>0</v>
      </c>
      <c r="J299" s="514">
        <v>0</v>
      </c>
      <c r="K299" s="514">
        <v>0</v>
      </c>
      <c r="L299" s="514">
        <v>0</v>
      </c>
      <c r="M299" s="514">
        <v>0</v>
      </c>
      <c r="N299" s="514">
        <v>0</v>
      </c>
      <c r="O299" s="515">
        <v>0</v>
      </c>
      <c r="IV299" s="91"/>
    </row>
    <row r="300" spans="1:256" s="510" customFormat="1" ht="25.5" customHeight="1" x14ac:dyDescent="0.2">
      <c r="A300" s="517">
        <v>5900</v>
      </c>
      <c r="B300" s="518" t="s">
        <v>1798</v>
      </c>
      <c r="C300" s="508">
        <f t="shared" si="62"/>
        <v>2420000</v>
      </c>
      <c r="D300" s="519">
        <f>SUM(D301:D309)</f>
        <v>157300</v>
      </c>
      <c r="E300" s="519">
        <f t="shared" ref="E300:O300" si="64">SUM(E301:E309)</f>
        <v>169400.00000000003</v>
      </c>
      <c r="F300" s="519">
        <f t="shared" si="64"/>
        <v>193600</v>
      </c>
      <c r="G300" s="519">
        <f t="shared" si="64"/>
        <v>217800</v>
      </c>
      <c r="H300" s="519">
        <f t="shared" si="64"/>
        <v>229900</v>
      </c>
      <c r="I300" s="519">
        <f t="shared" si="64"/>
        <v>200860</v>
      </c>
      <c r="J300" s="519">
        <f t="shared" si="64"/>
        <v>210540</v>
      </c>
      <c r="K300" s="519">
        <f t="shared" si="64"/>
        <v>205700</v>
      </c>
      <c r="L300" s="519">
        <f t="shared" si="64"/>
        <v>217800</v>
      </c>
      <c r="M300" s="519">
        <f t="shared" si="64"/>
        <v>217800</v>
      </c>
      <c r="N300" s="519">
        <f t="shared" si="64"/>
        <v>266200</v>
      </c>
      <c r="O300" s="520">
        <f t="shared" si="64"/>
        <v>133100</v>
      </c>
      <c r="IV300" s="91"/>
    </row>
    <row r="301" spans="1:256" s="510" customFormat="1" ht="25.5" customHeight="1" x14ac:dyDescent="0.2">
      <c r="A301" s="511">
        <v>591</v>
      </c>
      <c r="B301" s="516" t="s">
        <v>408</v>
      </c>
      <c r="C301" s="513">
        <f t="shared" si="62"/>
        <v>2200000</v>
      </c>
      <c r="D301" s="514">
        <v>143000</v>
      </c>
      <c r="E301" s="514">
        <v>154000.00000000003</v>
      </c>
      <c r="F301" s="514">
        <v>176000</v>
      </c>
      <c r="G301" s="514">
        <v>198000</v>
      </c>
      <c r="H301" s="514">
        <v>209000</v>
      </c>
      <c r="I301" s="514">
        <v>182600</v>
      </c>
      <c r="J301" s="514">
        <v>191400</v>
      </c>
      <c r="K301" s="514">
        <v>187000</v>
      </c>
      <c r="L301" s="514">
        <v>198000</v>
      </c>
      <c r="M301" s="514">
        <v>198000</v>
      </c>
      <c r="N301" s="514">
        <v>242000</v>
      </c>
      <c r="O301" s="515">
        <v>121000</v>
      </c>
      <c r="IV301" s="91"/>
    </row>
    <row r="302" spans="1:256" s="510" customFormat="1" ht="25.5" customHeight="1" x14ac:dyDescent="0.2">
      <c r="A302" s="511">
        <v>592</v>
      </c>
      <c r="B302" s="516" t="s">
        <v>1799</v>
      </c>
      <c r="C302" s="513">
        <f t="shared" si="62"/>
        <v>0</v>
      </c>
      <c r="D302" s="514">
        <v>0</v>
      </c>
      <c r="E302" s="514">
        <v>0</v>
      </c>
      <c r="F302" s="514">
        <v>0</v>
      </c>
      <c r="G302" s="514">
        <v>0</v>
      </c>
      <c r="H302" s="514">
        <v>0</v>
      </c>
      <c r="I302" s="514">
        <v>0</v>
      </c>
      <c r="J302" s="514">
        <v>0</v>
      </c>
      <c r="K302" s="514">
        <v>0</v>
      </c>
      <c r="L302" s="514">
        <v>0</v>
      </c>
      <c r="M302" s="514">
        <v>0</v>
      </c>
      <c r="N302" s="514">
        <v>0</v>
      </c>
      <c r="O302" s="515">
        <v>0</v>
      </c>
      <c r="IV302" s="91"/>
    </row>
    <row r="303" spans="1:256" s="510" customFormat="1" ht="25.5" customHeight="1" x14ac:dyDescent="0.2">
      <c r="A303" s="511">
        <v>593</v>
      </c>
      <c r="B303" s="516" t="s">
        <v>1800</v>
      </c>
      <c r="C303" s="513">
        <f t="shared" si="62"/>
        <v>0</v>
      </c>
      <c r="D303" s="514">
        <v>0</v>
      </c>
      <c r="E303" s="514">
        <v>0</v>
      </c>
      <c r="F303" s="514">
        <v>0</v>
      </c>
      <c r="G303" s="514">
        <v>0</v>
      </c>
      <c r="H303" s="514">
        <v>0</v>
      </c>
      <c r="I303" s="514">
        <v>0</v>
      </c>
      <c r="J303" s="514">
        <v>0</v>
      </c>
      <c r="K303" s="514">
        <v>0</v>
      </c>
      <c r="L303" s="514">
        <v>0</v>
      </c>
      <c r="M303" s="514">
        <v>0</v>
      </c>
      <c r="N303" s="514">
        <v>0</v>
      </c>
      <c r="O303" s="515">
        <v>0</v>
      </c>
      <c r="IV303" s="91"/>
    </row>
    <row r="304" spans="1:256" s="510" customFormat="1" ht="25.5" customHeight="1" x14ac:dyDescent="0.2">
      <c r="A304" s="511">
        <v>594</v>
      </c>
      <c r="B304" s="516" t="s">
        <v>1502</v>
      </c>
      <c r="C304" s="513">
        <f t="shared" si="62"/>
        <v>0</v>
      </c>
      <c r="D304" s="514">
        <v>0</v>
      </c>
      <c r="E304" s="514">
        <v>0</v>
      </c>
      <c r="F304" s="514">
        <v>0</v>
      </c>
      <c r="G304" s="514">
        <v>0</v>
      </c>
      <c r="H304" s="514">
        <v>0</v>
      </c>
      <c r="I304" s="514">
        <v>0</v>
      </c>
      <c r="J304" s="514">
        <v>0</v>
      </c>
      <c r="K304" s="514">
        <v>0</v>
      </c>
      <c r="L304" s="514">
        <v>0</v>
      </c>
      <c r="M304" s="514">
        <v>0</v>
      </c>
      <c r="N304" s="514">
        <v>0</v>
      </c>
      <c r="O304" s="515">
        <v>0</v>
      </c>
      <c r="IV304" s="91"/>
    </row>
    <row r="305" spans="1:256" s="510" customFormat="1" ht="25.5" customHeight="1" x14ac:dyDescent="0.2">
      <c r="A305" s="511">
        <v>595</v>
      </c>
      <c r="B305" s="516" t="s">
        <v>1801</v>
      </c>
      <c r="C305" s="513">
        <f t="shared" si="62"/>
        <v>0</v>
      </c>
      <c r="D305" s="514">
        <v>0</v>
      </c>
      <c r="E305" s="514">
        <v>0</v>
      </c>
      <c r="F305" s="514">
        <v>0</v>
      </c>
      <c r="G305" s="514">
        <v>0</v>
      </c>
      <c r="H305" s="514">
        <v>0</v>
      </c>
      <c r="I305" s="514">
        <v>0</v>
      </c>
      <c r="J305" s="514">
        <v>0</v>
      </c>
      <c r="K305" s="514">
        <v>0</v>
      </c>
      <c r="L305" s="514">
        <v>0</v>
      </c>
      <c r="M305" s="514">
        <v>0</v>
      </c>
      <c r="N305" s="514">
        <v>0</v>
      </c>
      <c r="O305" s="515">
        <v>0</v>
      </c>
      <c r="IV305" s="91"/>
    </row>
    <row r="306" spans="1:256" s="510" customFormat="1" ht="25.5" customHeight="1" x14ac:dyDescent="0.2">
      <c r="A306" s="511">
        <v>596</v>
      </c>
      <c r="B306" s="516" t="s">
        <v>1802</v>
      </c>
      <c r="C306" s="513">
        <f t="shared" si="62"/>
        <v>0</v>
      </c>
      <c r="D306" s="514">
        <v>0</v>
      </c>
      <c r="E306" s="514">
        <v>0</v>
      </c>
      <c r="F306" s="514">
        <v>0</v>
      </c>
      <c r="G306" s="514">
        <v>0</v>
      </c>
      <c r="H306" s="514">
        <v>0</v>
      </c>
      <c r="I306" s="514">
        <v>0</v>
      </c>
      <c r="J306" s="514">
        <v>0</v>
      </c>
      <c r="K306" s="514">
        <v>0</v>
      </c>
      <c r="L306" s="514">
        <v>0</v>
      </c>
      <c r="M306" s="514">
        <v>0</v>
      </c>
      <c r="N306" s="514">
        <v>0</v>
      </c>
      <c r="O306" s="515">
        <v>0</v>
      </c>
      <c r="IV306" s="91"/>
    </row>
    <row r="307" spans="1:256" s="510" customFormat="1" ht="25.5" customHeight="1" x14ac:dyDescent="0.2">
      <c r="A307" s="511">
        <v>597</v>
      </c>
      <c r="B307" s="516" t="s">
        <v>409</v>
      </c>
      <c r="C307" s="513">
        <f t="shared" si="62"/>
        <v>220000</v>
      </c>
      <c r="D307" s="514">
        <v>14300</v>
      </c>
      <c r="E307" s="514">
        <v>15400.000000000002</v>
      </c>
      <c r="F307" s="514">
        <v>17600</v>
      </c>
      <c r="G307" s="514">
        <v>19800</v>
      </c>
      <c r="H307" s="514">
        <v>20900</v>
      </c>
      <c r="I307" s="514">
        <v>18260</v>
      </c>
      <c r="J307" s="514">
        <v>19140</v>
      </c>
      <c r="K307" s="514">
        <v>18700</v>
      </c>
      <c r="L307" s="514">
        <v>19800</v>
      </c>
      <c r="M307" s="514">
        <v>19800</v>
      </c>
      <c r="N307" s="514">
        <v>24200</v>
      </c>
      <c r="O307" s="515">
        <v>12100</v>
      </c>
      <c r="IV307" s="91"/>
    </row>
    <row r="308" spans="1:256" s="510" customFormat="1" ht="25.5" customHeight="1" x14ac:dyDescent="0.2">
      <c r="A308" s="511">
        <v>598</v>
      </c>
      <c r="B308" s="516" t="s">
        <v>1803</v>
      </c>
      <c r="C308" s="513">
        <f t="shared" si="62"/>
        <v>0</v>
      </c>
      <c r="D308" s="514">
        <v>0</v>
      </c>
      <c r="E308" s="514">
        <v>0</v>
      </c>
      <c r="F308" s="514">
        <v>0</v>
      </c>
      <c r="G308" s="514">
        <v>0</v>
      </c>
      <c r="H308" s="514">
        <v>0</v>
      </c>
      <c r="I308" s="514">
        <v>0</v>
      </c>
      <c r="J308" s="514">
        <v>0</v>
      </c>
      <c r="K308" s="514">
        <v>0</v>
      </c>
      <c r="L308" s="514">
        <v>0</v>
      </c>
      <c r="M308" s="514">
        <v>0</v>
      </c>
      <c r="N308" s="514">
        <v>0</v>
      </c>
      <c r="O308" s="515">
        <v>0</v>
      </c>
      <c r="IV308" s="91"/>
    </row>
    <row r="309" spans="1:256" s="510" customFormat="1" ht="25.5" customHeight="1" x14ac:dyDescent="0.2">
      <c r="A309" s="511">
        <v>599</v>
      </c>
      <c r="B309" s="516" t="s">
        <v>1804</v>
      </c>
      <c r="C309" s="513">
        <f t="shared" si="62"/>
        <v>0</v>
      </c>
      <c r="D309" s="514">
        <v>0</v>
      </c>
      <c r="E309" s="514">
        <v>0</v>
      </c>
      <c r="F309" s="514">
        <v>0</v>
      </c>
      <c r="G309" s="514">
        <v>0</v>
      </c>
      <c r="H309" s="514">
        <v>0</v>
      </c>
      <c r="I309" s="514">
        <v>0</v>
      </c>
      <c r="J309" s="514">
        <v>0</v>
      </c>
      <c r="K309" s="514">
        <v>0</v>
      </c>
      <c r="L309" s="514">
        <v>0</v>
      </c>
      <c r="M309" s="514">
        <v>0</v>
      </c>
      <c r="N309" s="514">
        <v>0</v>
      </c>
      <c r="O309" s="515">
        <v>0</v>
      </c>
      <c r="IV309" s="91"/>
    </row>
    <row r="310" spans="1:256" s="90" customFormat="1" ht="25.5" customHeight="1" x14ac:dyDescent="0.2">
      <c r="A310" s="528">
        <v>6000</v>
      </c>
      <c r="B310" s="529" t="s">
        <v>246</v>
      </c>
      <c r="C310" s="89">
        <f>SUM(D310:O310)</f>
        <v>173170000</v>
      </c>
      <c r="D310" s="530">
        <f>D311+D320+D329</f>
        <v>11256050</v>
      </c>
      <c r="E310" s="530">
        <f t="shared" ref="E310:O310" si="65">E311+E320+E329</f>
        <v>12121900.000000002</v>
      </c>
      <c r="F310" s="530">
        <f t="shared" si="65"/>
        <v>13853600</v>
      </c>
      <c r="G310" s="530">
        <f t="shared" si="65"/>
        <v>15585300</v>
      </c>
      <c r="H310" s="530">
        <f t="shared" si="65"/>
        <v>16451150</v>
      </c>
      <c r="I310" s="530">
        <f t="shared" si="65"/>
        <v>14373110</v>
      </c>
      <c r="J310" s="530">
        <f t="shared" si="65"/>
        <v>15065790</v>
      </c>
      <c r="K310" s="530">
        <f t="shared" si="65"/>
        <v>14719450.000000002</v>
      </c>
      <c r="L310" s="530">
        <f t="shared" si="65"/>
        <v>15585300</v>
      </c>
      <c r="M310" s="530">
        <f t="shared" si="65"/>
        <v>15585300</v>
      </c>
      <c r="N310" s="530">
        <f t="shared" si="65"/>
        <v>19048700</v>
      </c>
      <c r="O310" s="531">
        <f t="shared" si="65"/>
        <v>9524350</v>
      </c>
      <c r="IV310" s="91"/>
    </row>
    <row r="311" spans="1:256" s="510" customFormat="1" ht="25.5" customHeight="1" x14ac:dyDescent="0.2">
      <c r="A311" s="517">
        <v>6100</v>
      </c>
      <c r="B311" s="518" t="s">
        <v>1805</v>
      </c>
      <c r="C311" s="508">
        <f>SUM(D311:O311)</f>
        <v>122620000</v>
      </c>
      <c r="D311" s="519">
        <f>SUM(D312:D319)</f>
        <v>7970300</v>
      </c>
      <c r="E311" s="519">
        <f t="shared" ref="E311:O311" si="66">SUM(E312:E319)</f>
        <v>8583400.0000000019</v>
      </c>
      <c r="F311" s="519">
        <f t="shared" si="66"/>
        <v>9809600</v>
      </c>
      <c r="G311" s="519">
        <f t="shared" si="66"/>
        <v>11035800</v>
      </c>
      <c r="H311" s="519">
        <f t="shared" si="66"/>
        <v>11648900</v>
      </c>
      <c r="I311" s="519">
        <f t="shared" si="66"/>
        <v>10177460</v>
      </c>
      <c r="J311" s="519">
        <f t="shared" si="66"/>
        <v>10667940</v>
      </c>
      <c r="K311" s="519">
        <f t="shared" si="66"/>
        <v>10422700.000000002</v>
      </c>
      <c r="L311" s="519">
        <f t="shared" si="66"/>
        <v>11035800</v>
      </c>
      <c r="M311" s="519">
        <f t="shared" si="66"/>
        <v>11035800</v>
      </c>
      <c r="N311" s="519">
        <f t="shared" si="66"/>
        <v>13488200</v>
      </c>
      <c r="O311" s="520">
        <f t="shared" si="66"/>
        <v>6744100</v>
      </c>
      <c r="IV311" s="91"/>
    </row>
    <row r="312" spans="1:256" s="510" customFormat="1" ht="25.5" customHeight="1" x14ac:dyDescent="0.2">
      <c r="A312" s="511">
        <v>611</v>
      </c>
      <c r="B312" s="516" t="s">
        <v>1806</v>
      </c>
      <c r="C312" s="513">
        <f t="shared" ref="C312:C375" si="67">SUM(D312:O312)</f>
        <v>0</v>
      </c>
      <c r="D312" s="514">
        <v>0</v>
      </c>
      <c r="E312" s="514">
        <v>0</v>
      </c>
      <c r="F312" s="514">
        <v>0</v>
      </c>
      <c r="G312" s="514">
        <v>0</v>
      </c>
      <c r="H312" s="514">
        <v>0</v>
      </c>
      <c r="I312" s="514">
        <v>0</v>
      </c>
      <c r="J312" s="514">
        <v>0</v>
      </c>
      <c r="K312" s="514">
        <v>0</v>
      </c>
      <c r="L312" s="514">
        <v>0</v>
      </c>
      <c r="M312" s="514">
        <v>0</v>
      </c>
      <c r="N312" s="514">
        <v>0</v>
      </c>
      <c r="O312" s="515">
        <v>0</v>
      </c>
      <c r="IV312" s="91"/>
    </row>
    <row r="313" spans="1:256" s="510" customFormat="1" ht="25.5" customHeight="1" x14ac:dyDescent="0.2">
      <c r="A313" s="511">
        <v>612</v>
      </c>
      <c r="B313" s="516" t="s">
        <v>411</v>
      </c>
      <c r="C313" s="513">
        <f t="shared" si="67"/>
        <v>97200000</v>
      </c>
      <c r="D313" s="514">
        <v>6318000</v>
      </c>
      <c r="E313" s="514">
        <v>6804000.0000000009</v>
      </c>
      <c r="F313" s="514">
        <v>7776000</v>
      </c>
      <c r="G313" s="514">
        <v>8748000</v>
      </c>
      <c r="H313" s="514">
        <v>9234000</v>
      </c>
      <c r="I313" s="514">
        <v>8067600</v>
      </c>
      <c r="J313" s="514">
        <v>8456400</v>
      </c>
      <c r="K313" s="514">
        <v>8262000.0000000009</v>
      </c>
      <c r="L313" s="514">
        <v>8748000</v>
      </c>
      <c r="M313" s="514">
        <v>8748000</v>
      </c>
      <c r="N313" s="514">
        <v>10692000</v>
      </c>
      <c r="O313" s="515">
        <v>5346000</v>
      </c>
      <c r="IV313" s="91"/>
    </row>
    <row r="314" spans="1:256" s="510" customFormat="1" ht="25.5" x14ac:dyDescent="0.2">
      <c r="A314" s="511">
        <v>613</v>
      </c>
      <c r="B314" s="516" t="s">
        <v>412</v>
      </c>
      <c r="C314" s="513">
        <f t="shared" si="67"/>
        <v>23920000</v>
      </c>
      <c r="D314" s="514">
        <v>1554800</v>
      </c>
      <c r="E314" s="514">
        <v>1674400.0000000002</v>
      </c>
      <c r="F314" s="514">
        <v>1913600</v>
      </c>
      <c r="G314" s="514">
        <v>2152800</v>
      </c>
      <c r="H314" s="514">
        <v>2272400</v>
      </c>
      <c r="I314" s="514">
        <v>1985360</v>
      </c>
      <c r="J314" s="514">
        <v>2081039.9999999998</v>
      </c>
      <c r="K314" s="514">
        <v>2033200.0000000002</v>
      </c>
      <c r="L314" s="514">
        <v>2152800</v>
      </c>
      <c r="M314" s="514">
        <v>2152800</v>
      </c>
      <c r="N314" s="514">
        <v>2631200</v>
      </c>
      <c r="O314" s="515">
        <v>1315600</v>
      </c>
      <c r="IV314" s="91"/>
    </row>
    <row r="315" spans="1:256" s="510" customFormat="1" ht="25.5" customHeight="1" x14ac:dyDescent="0.2">
      <c r="A315" s="511">
        <v>614</v>
      </c>
      <c r="B315" s="516" t="s">
        <v>1807</v>
      </c>
      <c r="C315" s="513">
        <f t="shared" si="67"/>
        <v>0</v>
      </c>
      <c r="D315" s="514">
        <v>0</v>
      </c>
      <c r="E315" s="514">
        <v>0</v>
      </c>
      <c r="F315" s="514">
        <v>0</v>
      </c>
      <c r="G315" s="514">
        <v>0</v>
      </c>
      <c r="H315" s="514">
        <v>0</v>
      </c>
      <c r="I315" s="514">
        <v>0</v>
      </c>
      <c r="J315" s="514">
        <v>0</v>
      </c>
      <c r="K315" s="514">
        <v>0</v>
      </c>
      <c r="L315" s="514">
        <v>0</v>
      </c>
      <c r="M315" s="514">
        <v>0</v>
      </c>
      <c r="N315" s="514">
        <v>0</v>
      </c>
      <c r="O315" s="515">
        <v>0</v>
      </c>
      <c r="IV315" s="91"/>
    </row>
    <row r="316" spans="1:256" s="510" customFormat="1" ht="25.5" customHeight="1" x14ac:dyDescent="0.2">
      <c r="A316" s="511">
        <v>615</v>
      </c>
      <c r="B316" s="516" t="s">
        <v>1808</v>
      </c>
      <c r="C316" s="513">
        <f t="shared" si="67"/>
        <v>0</v>
      </c>
      <c r="D316" s="514">
        <v>0</v>
      </c>
      <c r="E316" s="514">
        <v>0</v>
      </c>
      <c r="F316" s="514">
        <v>0</v>
      </c>
      <c r="G316" s="514">
        <v>0</v>
      </c>
      <c r="H316" s="514">
        <v>0</v>
      </c>
      <c r="I316" s="514">
        <v>0</v>
      </c>
      <c r="J316" s="514">
        <v>0</v>
      </c>
      <c r="K316" s="514">
        <v>0</v>
      </c>
      <c r="L316" s="514">
        <v>0</v>
      </c>
      <c r="M316" s="514">
        <v>0</v>
      </c>
      <c r="N316" s="514">
        <v>0</v>
      </c>
      <c r="O316" s="515">
        <v>0</v>
      </c>
      <c r="IV316" s="91"/>
    </row>
    <row r="317" spans="1:256" s="510" customFormat="1" ht="25.5" customHeight="1" x14ac:dyDescent="0.2">
      <c r="A317" s="511">
        <v>616</v>
      </c>
      <c r="B317" s="516" t="s">
        <v>413</v>
      </c>
      <c r="C317" s="513">
        <f t="shared" si="67"/>
        <v>1500000</v>
      </c>
      <c r="D317" s="514">
        <v>97500</v>
      </c>
      <c r="E317" s="514">
        <v>105000.00000000001</v>
      </c>
      <c r="F317" s="514">
        <v>120000</v>
      </c>
      <c r="G317" s="514">
        <v>135000</v>
      </c>
      <c r="H317" s="514">
        <v>142500</v>
      </c>
      <c r="I317" s="514">
        <v>124500</v>
      </c>
      <c r="J317" s="514">
        <v>130499.99999999999</v>
      </c>
      <c r="K317" s="514">
        <v>127500.00000000001</v>
      </c>
      <c r="L317" s="514">
        <v>135000</v>
      </c>
      <c r="M317" s="514">
        <v>135000</v>
      </c>
      <c r="N317" s="514">
        <v>165000</v>
      </c>
      <c r="O317" s="515">
        <v>82500</v>
      </c>
      <c r="IV317" s="91"/>
    </row>
    <row r="318" spans="1:256" s="510" customFormat="1" ht="25.5" customHeight="1" x14ac:dyDescent="0.2">
      <c r="A318" s="511">
        <v>617</v>
      </c>
      <c r="B318" s="516" t="s">
        <v>1809</v>
      </c>
      <c r="C318" s="513">
        <f t="shared" si="67"/>
        <v>0</v>
      </c>
      <c r="D318" s="514">
        <v>0</v>
      </c>
      <c r="E318" s="514">
        <v>0</v>
      </c>
      <c r="F318" s="514">
        <v>0</v>
      </c>
      <c r="G318" s="514">
        <v>0</v>
      </c>
      <c r="H318" s="514">
        <v>0</v>
      </c>
      <c r="I318" s="514">
        <v>0</v>
      </c>
      <c r="J318" s="514">
        <v>0</v>
      </c>
      <c r="K318" s="514">
        <v>0</v>
      </c>
      <c r="L318" s="514">
        <v>0</v>
      </c>
      <c r="M318" s="514">
        <v>0</v>
      </c>
      <c r="N318" s="514">
        <v>0</v>
      </c>
      <c r="O318" s="515">
        <v>0</v>
      </c>
      <c r="IV318" s="91"/>
    </row>
    <row r="319" spans="1:256" s="510" customFormat="1" ht="25.5" x14ac:dyDescent="0.2">
      <c r="A319" s="511">
        <v>619</v>
      </c>
      <c r="B319" s="516" t="s">
        <v>1810</v>
      </c>
      <c r="C319" s="513">
        <f t="shared" si="67"/>
        <v>0</v>
      </c>
      <c r="D319" s="514">
        <v>0</v>
      </c>
      <c r="E319" s="514">
        <v>0</v>
      </c>
      <c r="F319" s="514">
        <v>0</v>
      </c>
      <c r="G319" s="514">
        <v>0</v>
      </c>
      <c r="H319" s="514">
        <v>0</v>
      </c>
      <c r="I319" s="514">
        <v>0</v>
      </c>
      <c r="J319" s="514">
        <v>0</v>
      </c>
      <c r="K319" s="514">
        <v>0</v>
      </c>
      <c r="L319" s="514">
        <v>0</v>
      </c>
      <c r="M319" s="514">
        <v>0</v>
      </c>
      <c r="N319" s="514">
        <v>0</v>
      </c>
      <c r="O319" s="515">
        <v>0</v>
      </c>
      <c r="IV319" s="91"/>
    </row>
    <row r="320" spans="1:256" s="510" customFormat="1" ht="25.5" customHeight="1" x14ac:dyDescent="0.2">
      <c r="A320" s="517">
        <v>6200</v>
      </c>
      <c r="B320" s="518" t="s">
        <v>1811</v>
      </c>
      <c r="C320" s="508">
        <f t="shared" si="67"/>
        <v>0</v>
      </c>
      <c r="D320" s="519">
        <f>SUM(D321:D328)</f>
        <v>0</v>
      </c>
      <c r="E320" s="519">
        <f t="shared" ref="E320:O320" si="68">SUM(E321:E328)</f>
        <v>0</v>
      </c>
      <c r="F320" s="519">
        <f t="shared" si="68"/>
        <v>0</v>
      </c>
      <c r="G320" s="519">
        <f t="shared" si="68"/>
        <v>0</v>
      </c>
      <c r="H320" s="519">
        <f t="shared" si="68"/>
        <v>0</v>
      </c>
      <c r="I320" s="519">
        <f t="shared" si="68"/>
        <v>0</v>
      </c>
      <c r="J320" s="519">
        <f t="shared" si="68"/>
        <v>0</v>
      </c>
      <c r="K320" s="519">
        <f t="shared" si="68"/>
        <v>0</v>
      </c>
      <c r="L320" s="519">
        <f t="shared" si="68"/>
        <v>0</v>
      </c>
      <c r="M320" s="519">
        <f t="shared" si="68"/>
        <v>0</v>
      </c>
      <c r="N320" s="519">
        <f t="shared" si="68"/>
        <v>0</v>
      </c>
      <c r="O320" s="520">
        <f t="shared" si="68"/>
        <v>0</v>
      </c>
      <c r="IV320" s="91"/>
    </row>
    <row r="321" spans="1:256" s="510" customFormat="1" ht="25.5" customHeight="1" x14ac:dyDescent="0.2">
      <c r="A321" s="511">
        <v>621</v>
      </c>
      <c r="B321" s="516" t="s">
        <v>1806</v>
      </c>
      <c r="C321" s="513">
        <f t="shared" si="67"/>
        <v>0</v>
      </c>
      <c r="D321" s="514">
        <v>0</v>
      </c>
      <c r="E321" s="514">
        <v>0</v>
      </c>
      <c r="F321" s="514">
        <v>0</v>
      </c>
      <c r="G321" s="514">
        <v>0</v>
      </c>
      <c r="H321" s="514">
        <v>0</v>
      </c>
      <c r="I321" s="514">
        <v>0</v>
      </c>
      <c r="J321" s="514">
        <v>0</v>
      </c>
      <c r="K321" s="514">
        <v>0</v>
      </c>
      <c r="L321" s="514">
        <v>0</v>
      </c>
      <c r="M321" s="514">
        <v>0</v>
      </c>
      <c r="N321" s="514">
        <v>0</v>
      </c>
      <c r="O321" s="515">
        <v>0</v>
      </c>
      <c r="IV321" s="91"/>
    </row>
    <row r="322" spans="1:256" s="510" customFormat="1" ht="25.5" customHeight="1" x14ac:dyDescent="0.2">
      <c r="A322" s="511">
        <v>622</v>
      </c>
      <c r="B322" s="516" t="s">
        <v>1812</v>
      </c>
      <c r="C322" s="513">
        <f t="shared" si="67"/>
        <v>0</v>
      </c>
      <c r="D322" s="514">
        <v>0</v>
      </c>
      <c r="E322" s="514">
        <v>0</v>
      </c>
      <c r="F322" s="514">
        <v>0</v>
      </c>
      <c r="G322" s="514">
        <v>0</v>
      </c>
      <c r="H322" s="514">
        <v>0</v>
      </c>
      <c r="I322" s="514">
        <v>0</v>
      </c>
      <c r="J322" s="514">
        <v>0</v>
      </c>
      <c r="K322" s="514">
        <v>0</v>
      </c>
      <c r="L322" s="514">
        <v>0</v>
      </c>
      <c r="M322" s="514">
        <v>0</v>
      </c>
      <c r="N322" s="514">
        <v>0</v>
      </c>
      <c r="O322" s="515">
        <v>0</v>
      </c>
      <c r="IV322" s="91"/>
    </row>
    <row r="323" spans="1:256" s="510" customFormat="1" ht="30" customHeight="1" x14ac:dyDescent="0.2">
      <c r="A323" s="511">
        <v>623</v>
      </c>
      <c r="B323" s="516" t="s">
        <v>1813</v>
      </c>
      <c r="C323" s="513">
        <f t="shared" si="67"/>
        <v>0</v>
      </c>
      <c r="D323" s="514">
        <v>0</v>
      </c>
      <c r="E323" s="514">
        <v>0</v>
      </c>
      <c r="F323" s="514">
        <v>0</v>
      </c>
      <c r="G323" s="514">
        <v>0</v>
      </c>
      <c r="H323" s="514">
        <v>0</v>
      </c>
      <c r="I323" s="514">
        <v>0</v>
      </c>
      <c r="J323" s="514">
        <v>0</v>
      </c>
      <c r="K323" s="514">
        <v>0</v>
      </c>
      <c r="L323" s="514">
        <v>0</v>
      </c>
      <c r="M323" s="514">
        <v>0</v>
      </c>
      <c r="N323" s="514">
        <v>0</v>
      </c>
      <c r="O323" s="515">
        <v>0</v>
      </c>
      <c r="IV323" s="91"/>
    </row>
    <row r="324" spans="1:256" s="510" customFormat="1" ht="25.5" customHeight="1" x14ac:dyDescent="0.2">
      <c r="A324" s="511">
        <v>624</v>
      </c>
      <c r="B324" s="516" t="s">
        <v>1807</v>
      </c>
      <c r="C324" s="513">
        <f t="shared" si="67"/>
        <v>0</v>
      </c>
      <c r="D324" s="514">
        <v>0</v>
      </c>
      <c r="E324" s="514">
        <v>0</v>
      </c>
      <c r="F324" s="514">
        <v>0</v>
      </c>
      <c r="G324" s="514">
        <v>0</v>
      </c>
      <c r="H324" s="514">
        <v>0</v>
      </c>
      <c r="I324" s="514">
        <v>0</v>
      </c>
      <c r="J324" s="514">
        <v>0</v>
      </c>
      <c r="K324" s="514">
        <v>0</v>
      </c>
      <c r="L324" s="514">
        <v>0</v>
      </c>
      <c r="M324" s="514">
        <v>0</v>
      </c>
      <c r="N324" s="514">
        <v>0</v>
      </c>
      <c r="O324" s="515">
        <v>0</v>
      </c>
      <c r="IV324" s="91"/>
    </row>
    <row r="325" spans="1:256" s="510" customFormat="1" ht="25.5" customHeight="1" x14ac:dyDescent="0.2">
      <c r="A325" s="511">
        <v>625</v>
      </c>
      <c r="B325" s="516" t="s">
        <v>1808</v>
      </c>
      <c r="C325" s="513">
        <f t="shared" si="67"/>
        <v>0</v>
      </c>
      <c r="D325" s="514">
        <v>0</v>
      </c>
      <c r="E325" s="514">
        <v>0</v>
      </c>
      <c r="F325" s="514">
        <v>0</v>
      </c>
      <c r="G325" s="514">
        <v>0</v>
      </c>
      <c r="H325" s="514">
        <v>0</v>
      </c>
      <c r="I325" s="514">
        <v>0</v>
      </c>
      <c r="J325" s="514">
        <v>0</v>
      </c>
      <c r="K325" s="514">
        <v>0</v>
      </c>
      <c r="L325" s="514">
        <v>0</v>
      </c>
      <c r="M325" s="514">
        <v>0</v>
      </c>
      <c r="N325" s="514">
        <v>0</v>
      </c>
      <c r="O325" s="515">
        <v>0</v>
      </c>
      <c r="IV325" s="91"/>
    </row>
    <row r="326" spans="1:256" s="510" customFormat="1" ht="25.5" customHeight="1" x14ac:dyDescent="0.2">
      <c r="A326" s="511">
        <v>626</v>
      </c>
      <c r="B326" s="516" t="s">
        <v>413</v>
      </c>
      <c r="C326" s="513">
        <f t="shared" si="67"/>
        <v>0</v>
      </c>
      <c r="D326" s="514">
        <v>0</v>
      </c>
      <c r="E326" s="514">
        <v>0</v>
      </c>
      <c r="F326" s="514">
        <v>0</v>
      </c>
      <c r="G326" s="514">
        <v>0</v>
      </c>
      <c r="H326" s="514">
        <v>0</v>
      </c>
      <c r="I326" s="514">
        <v>0</v>
      </c>
      <c r="J326" s="514">
        <v>0</v>
      </c>
      <c r="K326" s="514">
        <v>0</v>
      </c>
      <c r="L326" s="514">
        <v>0</v>
      </c>
      <c r="M326" s="514">
        <v>0</v>
      </c>
      <c r="N326" s="514">
        <v>0</v>
      </c>
      <c r="O326" s="515">
        <v>0</v>
      </c>
      <c r="IV326" s="91"/>
    </row>
    <row r="327" spans="1:256" s="510" customFormat="1" ht="25.5" customHeight="1" x14ac:dyDescent="0.2">
      <c r="A327" s="511">
        <v>627</v>
      </c>
      <c r="B327" s="516" t="s">
        <v>1809</v>
      </c>
      <c r="C327" s="513">
        <f t="shared" si="67"/>
        <v>0</v>
      </c>
      <c r="D327" s="514">
        <v>0</v>
      </c>
      <c r="E327" s="514">
        <v>0</v>
      </c>
      <c r="F327" s="514">
        <v>0</v>
      </c>
      <c r="G327" s="514">
        <v>0</v>
      </c>
      <c r="H327" s="514">
        <v>0</v>
      </c>
      <c r="I327" s="514">
        <v>0</v>
      </c>
      <c r="J327" s="514">
        <v>0</v>
      </c>
      <c r="K327" s="514">
        <v>0</v>
      </c>
      <c r="L327" s="514">
        <v>0</v>
      </c>
      <c r="M327" s="514">
        <v>0</v>
      </c>
      <c r="N327" s="514">
        <v>0</v>
      </c>
      <c r="O327" s="515">
        <v>0</v>
      </c>
      <c r="IV327" s="91"/>
    </row>
    <row r="328" spans="1:256" s="510" customFormat="1" ht="26.25" customHeight="1" x14ac:dyDescent="0.2">
      <c r="A328" s="511">
        <v>629</v>
      </c>
      <c r="B328" s="516" t="s">
        <v>1814</v>
      </c>
      <c r="C328" s="513">
        <f t="shared" si="67"/>
        <v>0</v>
      </c>
      <c r="D328" s="514">
        <v>0</v>
      </c>
      <c r="E328" s="514">
        <v>0</v>
      </c>
      <c r="F328" s="514">
        <v>0</v>
      </c>
      <c r="G328" s="514">
        <v>0</v>
      </c>
      <c r="H328" s="514">
        <v>0</v>
      </c>
      <c r="I328" s="514">
        <v>0</v>
      </c>
      <c r="J328" s="514">
        <v>0</v>
      </c>
      <c r="K328" s="514">
        <v>0</v>
      </c>
      <c r="L328" s="514">
        <v>0</v>
      </c>
      <c r="M328" s="514">
        <v>0</v>
      </c>
      <c r="N328" s="514">
        <v>0</v>
      </c>
      <c r="O328" s="515">
        <v>0</v>
      </c>
      <c r="IV328" s="91"/>
    </row>
    <row r="329" spans="1:256" s="510" customFormat="1" ht="25.5" customHeight="1" x14ac:dyDescent="0.2">
      <c r="A329" s="517">
        <v>6300</v>
      </c>
      <c r="B329" s="518" t="s">
        <v>1815</v>
      </c>
      <c r="C329" s="508">
        <f t="shared" si="67"/>
        <v>50550000</v>
      </c>
      <c r="D329" s="519">
        <f>SUM(D330:D331)</f>
        <v>3285750</v>
      </c>
      <c r="E329" s="519">
        <f t="shared" ref="E329:O329" si="69">SUM(E330:E331)</f>
        <v>3538500.0000000005</v>
      </c>
      <c r="F329" s="519">
        <f t="shared" si="69"/>
        <v>4044000</v>
      </c>
      <c r="G329" s="519">
        <f t="shared" si="69"/>
        <v>4549500</v>
      </c>
      <c r="H329" s="519">
        <f t="shared" si="69"/>
        <v>4802250</v>
      </c>
      <c r="I329" s="519">
        <f t="shared" si="69"/>
        <v>4195650</v>
      </c>
      <c r="J329" s="519">
        <f t="shared" si="69"/>
        <v>4397850</v>
      </c>
      <c r="K329" s="519">
        <f t="shared" si="69"/>
        <v>4296750</v>
      </c>
      <c r="L329" s="519">
        <f t="shared" si="69"/>
        <v>4549500</v>
      </c>
      <c r="M329" s="519">
        <f t="shared" si="69"/>
        <v>4549500</v>
      </c>
      <c r="N329" s="519">
        <f t="shared" si="69"/>
        <v>5560500</v>
      </c>
      <c r="O329" s="520">
        <f t="shared" si="69"/>
        <v>2780250</v>
      </c>
      <c r="IV329" s="91"/>
    </row>
    <row r="330" spans="1:256" s="510" customFormat="1" ht="25.5" x14ac:dyDescent="0.2">
      <c r="A330" s="511">
        <v>631</v>
      </c>
      <c r="B330" s="516" t="s">
        <v>1816</v>
      </c>
      <c r="C330" s="513">
        <f t="shared" si="67"/>
        <v>0</v>
      </c>
      <c r="D330" s="514">
        <v>0</v>
      </c>
      <c r="E330" s="514">
        <v>0</v>
      </c>
      <c r="F330" s="514">
        <v>0</v>
      </c>
      <c r="G330" s="514">
        <v>0</v>
      </c>
      <c r="H330" s="514">
        <v>0</v>
      </c>
      <c r="I330" s="514">
        <v>0</v>
      </c>
      <c r="J330" s="514">
        <v>0</v>
      </c>
      <c r="K330" s="514">
        <v>0</v>
      </c>
      <c r="L330" s="514">
        <v>0</v>
      </c>
      <c r="M330" s="514">
        <v>0</v>
      </c>
      <c r="N330" s="514">
        <v>0</v>
      </c>
      <c r="O330" s="515">
        <v>0</v>
      </c>
      <c r="IV330" s="91"/>
    </row>
    <row r="331" spans="1:256" s="510" customFormat="1" ht="25.5" x14ac:dyDescent="0.2">
      <c r="A331" s="511">
        <v>632</v>
      </c>
      <c r="B331" s="516" t="s">
        <v>414</v>
      </c>
      <c r="C331" s="513">
        <f t="shared" si="67"/>
        <v>50550000</v>
      </c>
      <c r="D331" s="514">
        <v>3285750</v>
      </c>
      <c r="E331" s="514">
        <v>3538500.0000000005</v>
      </c>
      <c r="F331" s="514">
        <v>4044000</v>
      </c>
      <c r="G331" s="514">
        <v>4549500</v>
      </c>
      <c r="H331" s="514">
        <v>4802250</v>
      </c>
      <c r="I331" s="514">
        <v>4195650</v>
      </c>
      <c r="J331" s="514">
        <v>4397850</v>
      </c>
      <c r="K331" s="514">
        <v>4296750</v>
      </c>
      <c r="L331" s="514">
        <v>4549500</v>
      </c>
      <c r="M331" s="514">
        <v>4549500</v>
      </c>
      <c r="N331" s="514">
        <v>5560500</v>
      </c>
      <c r="O331" s="515">
        <v>2780250</v>
      </c>
      <c r="IV331" s="91"/>
    </row>
    <row r="332" spans="1:256" s="90" customFormat="1" ht="25.5" customHeight="1" x14ac:dyDescent="0.2">
      <c r="A332" s="528">
        <v>7000</v>
      </c>
      <c r="B332" s="529" t="s">
        <v>250</v>
      </c>
      <c r="C332" s="89">
        <f t="shared" si="67"/>
        <v>0</v>
      </c>
      <c r="D332" s="530">
        <f>D333+D336+D346+D353+D363+D373+D376</f>
        <v>0</v>
      </c>
      <c r="E332" s="530">
        <f t="shared" ref="E332:O332" si="70">E333+E336+E346+E353+E363+E373+E376</f>
        <v>0</v>
      </c>
      <c r="F332" s="530">
        <f t="shared" si="70"/>
        <v>0</v>
      </c>
      <c r="G332" s="530">
        <f t="shared" si="70"/>
        <v>0</v>
      </c>
      <c r="H332" s="530">
        <f t="shared" si="70"/>
        <v>0</v>
      </c>
      <c r="I332" s="530">
        <f t="shared" si="70"/>
        <v>0</v>
      </c>
      <c r="J332" s="530">
        <f t="shared" si="70"/>
        <v>0</v>
      </c>
      <c r="K332" s="530">
        <f t="shared" si="70"/>
        <v>0</v>
      </c>
      <c r="L332" s="530">
        <f t="shared" si="70"/>
        <v>0</v>
      </c>
      <c r="M332" s="530">
        <f t="shared" si="70"/>
        <v>0</v>
      </c>
      <c r="N332" s="530">
        <f t="shared" si="70"/>
        <v>0</v>
      </c>
      <c r="O332" s="531">
        <f t="shared" si="70"/>
        <v>0</v>
      </c>
      <c r="IV332" s="91"/>
    </row>
    <row r="333" spans="1:256" s="510" customFormat="1" ht="30" x14ac:dyDescent="0.2">
      <c r="A333" s="542">
        <v>7100</v>
      </c>
      <c r="B333" s="518" t="s">
        <v>1817</v>
      </c>
      <c r="C333" s="508">
        <f t="shared" si="67"/>
        <v>0</v>
      </c>
      <c r="D333" s="519">
        <f>SUM(D334:D335)</f>
        <v>0</v>
      </c>
      <c r="E333" s="519">
        <f t="shared" ref="E333:O333" si="71">SUM(E334:E335)</f>
        <v>0</v>
      </c>
      <c r="F333" s="519">
        <f t="shared" si="71"/>
        <v>0</v>
      </c>
      <c r="G333" s="519">
        <f t="shared" si="71"/>
        <v>0</v>
      </c>
      <c r="H333" s="519">
        <f t="shared" si="71"/>
        <v>0</v>
      </c>
      <c r="I333" s="519">
        <f t="shared" si="71"/>
        <v>0</v>
      </c>
      <c r="J333" s="519">
        <f t="shared" si="71"/>
        <v>0</v>
      </c>
      <c r="K333" s="519">
        <f t="shared" si="71"/>
        <v>0</v>
      </c>
      <c r="L333" s="519">
        <f t="shared" si="71"/>
        <v>0</v>
      </c>
      <c r="M333" s="519">
        <f t="shared" si="71"/>
        <v>0</v>
      </c>
      <c r="N333" s="519">
        <f t="shared" si="71"/>
        <v>0</v>
      </c>
      <c r="O333" s="520">
        <f t="shared" si="71"/>
        <v>0</v>
      </c>
      <c r="IV333" s="91"/>
    </row>
    <row r="334" spans="1:256" s="510" customFormat="1" ht="38.25" x14ac:dyDescent="0.2">
      <c r="A334" s="511">
        <v>711</v>
      </c>
      <c r="B334" s="516" t="s">
        <v>1818</v>
      </c>
      <c r="C334" s="513">
        <f t="shared" si="67"/>
        <v>0</v>
      </c>
      <c r="D334" s="514">
        <v>0</v>
      </c>
      <c r="E334" s="514">
        <v>0</v>
      </c>
      <c r="F334" s="514">
        <v>0</v>
      </c>
      <c r="G334" s="514">
        <v>0</v>
      </c>
      <c r="H334" s="514">
        <v>0</v>
      </c>
      <c r="I334" s="514">
        <v>0</v>
      </c>
      <c r="J334" s="514">
        <v>0</v>
      </c>
      <c r="K334" s="514">
        <v>0</v>
      </c>
      <c r="L334" s="514">
        <v>0</v>
      </c>
      <c r="M334" s="514">
        <v>0</v>
      </c>
      <c r="N334" s="514">
        <v>0</v>
      </c>
      <c r="O334" s="515">
        <v>0</v>
      </c>
      <c r="P334" s="532">
        <v>0</v>
      </c>
      <c r="Q334" s="533">
        <v>0</v>
      </c>
      <c r="R334" s="533">
        <v>0</v>
      </c>
      <c r="S334" s="533">
        <v>0</v>
      </c>
      <c r="T334" s="533">
        <v>0</v>
      </c>
      <c r="U334" s="533">
        <v>0</v>
      </c>
      <c r="V334" s="533">
        <v>0</v>
      </c>
      <c r="W334" s="533">
        <v>0</v>
      </c>
      <c r="X334" s="533">
        <v>0</v>
      </c>
      <c r="Y334" s="533">
        <v>0</v>
      </c>
      <c r="Z334" s="533">
        <v>0</v>
      </c>
      <c r="AA334" s="533">
        <v>0</v>
      </c>
      <c r="AB334" s="533">
        <v>0</v>
      </c>
      <c r="AC334" s="533">
        <v>0</v>
      </c>
      <c r="AD334" s="533">
        <v>0</v>
      </c>
      <c r="AE334" s="533">
        <v>0</v>
      </c>
      <c r="AF334" s="533">
        <v>0</v>
      </c>
      <c r="AG334" s="533">
        <v>0</v>
      </c>
      <c r="AH334" s="533">
        <v>0</v>
      </c>
      <c r="AI334" s="533">
        <v>0</v>
      </c>
      <c r="AJ334" s="533">
        <v>0</v>
      </c>
      <c r="AK334" s="533">
        <v>0</v>
      </c>
      <c r="AL334" s="533">
        <v>0</v>
      </c>
      <c r="AM334" s="533">
        <v>0</v>
      </c>
      <c r="AN334" s="533">
        <v>0</v>
      </c>
      <c r="AO334" s="533">
        <v>0</v>
      </c>
      <c r="AP334" s="533">
        <v>0</v>
      </c>
      <c r="AQ334" s="533">
        <v>0</v>
      </c>
      <c r="AR334" s="533">
        <v>0</v>
      </c>
      <c r="AS334" s="533">
        <v>0</v>
      </c>
      <c r="AT334" s="533">
        <v>0</v>
      </c>
      <c r="AU334" s="533">
        <v>0</v>
      </c>
      <c r="AV334" s="533">
        <v>0</v>
      </c>
      <c r="AW334" s="533">
        <v>0</v>
      </c>
      <c r="AX334" s="533">
        <v>0</v>
      </c>
      <c r="AY334" s="533">
        <v>0</v>
      </c>
      <c r="AZ334" s="533">
        <v>0</v>
      </c>
      <c r="BA334" s="533">
        <v>0</v>
      </c>
      <c r="BB334" s="533">
        <v>0</v>
      </c>
      <c r="BC334" s="533">
        <v>0</v>
      </c>
      <c r="BD334" s="533">
        <v>0</v>
      </c>
      <c r="BE334" s="533">
        <v>0</v>
      </c>
      <c r="BF334" s="533">
        <v>0</v>
      </c>
      <c r="BG334" s="533">
        <v>0</v>
      </c>
      <c r="BH334" s="533">
        <v>0</v>
      </c>
      <c r="BI334" s="533">
        <v>0</v>
      </c>
      <c r="BJ334" s="533">
        <v>0</v>
      </c>
      <c r="BK334" s="533">
        <v>0</v>
      </c>
      <c r="BL334" s="533">
        <v>0</v>
      </c>
      <c r="BM334" s="533">
        <v>0</v>
      </c>
      <c r="BN334" s="533">
        <v>0</v>
      </c>
      <c r="BO334" s="533">
        <v>0</v>
      </c>
      <c r="BP334" s="533">
        <v>0</v>
      </c>
      <c r="BQ334" s="533">
        <v>0</v>
      </c>
      <c r="BR334" s="533">
        <v>0</v>
      </c>
      <c r="BS334" s="533">
        <v>0</v>
      </c>
      <c r="BT334" s="533">
        <v>0</v>
      </c>
      <c r="BU334" s="533">
        <v>0</v>
      </c>
      <c r="BV334" s="533">
        <v>0</v>
      </c>
      <c r="BW334" s="533">
        <v>0</v>
      </c>
      <c r="BX334" s="533">
        <v>0</v>
      </c>
      <c r="BY334" s="533">
        <v>0</v>
      </c>
      <c r="BZ334" s="533">
        <v>0</v>
      </c>
      <c r="CA334" s="533">
        <v>0</v>
      </c>
      <c r="CB334" s="533">
        <v>0</v>
      </c>
      <c r="CC334" s="533">
        <v>0</v>
      </c>
      <c r="CD334" s="533">
        <v>0</v>
      </c>
      <c r="CE334" s="533">
        <v>0</v>
      </c>
      <c r="CF334" s="533">
        <v>0</v>
      </c>
      <c r="CG334" s="533">
        <v>0</v>
      </c>
      <c r="CH334" s="533">
        <v>0</v>
      </c>
      <c r="CI334" s="533">
        <v>0</v>
      </c>
      <c r="CJ334" s="533">
        <v>0</v>
      </c>
      <c r="CK334" s="533">
        <v>0</v>
      </c>
      <c r="CL334" s="533">
        <v>0</v>
      </c>
      <c r="CM334" s="533">
        <v>0</v>
      </c>
      <c r="CN334" s="533">
        <v>0</v>
      </c>
      <c r="CO334" s="533">
        <v>0</v>
      </c>
      <c r="CP334" s="533">
        <v>0</v>
      </c>
      <c r="CQ334" s="533">
        <v>0</v>
      </c>
      <c r="CR334" s="533">
        <v>0</v>
      </c>
      <c r="CS334" s="533">
        <v>0</v>
      </c>
      <c r="CT334" s="533">
        <v>0</v>
      </c>
      <c r="CU334" s="533">
        <v>0</v>
      </c>
      <c r="CV334" s="533">
        <v>0</v>
      </c>
      <c r="CW334" s="533">
        <v>0</v>
      </c>
      <c r="CX334" s="533">
        <v>0</v>
      </c>
      <c r="CY334" s="533">
        <v>0</v>
      </c>
      <c r="CZ334" s="533">
        <v>0</v>
      </c>
      <c r="DA334" s="533">
        <v>0</v>
      </c>
      <c r="DB334" s="533">
        <v>0</v>
      </c>
      <c r="DC334" s="533">
        <v>0</v>
      </c>
      <c r="DD334" s="533">
        <v>0</v>
      </c>
      <c r="DE334" s="533">
        <v>0</v>
      </c>
      <c r="DF334" s="533">
        <v>0</v>
      </c>
      <c r="DG334" s="533">
        <v>0</v>
      </c>
      <c r="DH334" s="533">
        <v>0</v>
      </c>
      <c r="DI334" s="533">
        <v>0</v>
      </c>
      <c r="DJ334" s="533">
        <v>0</v>
      </c>
      <c r="DK334" s="533">
        <v>0</v>
      </c>
      <c r="DL334" s="533">
        <v>0</v>
      </c>
      <c r="DM334" s="533">
        <v>0</v>
      </c>
      <c r="DN334" s="533">
        <v>0</v>
      </c>
      <c r="DO334" s="533">
        <v>0</v>
      </c>
      <c r="DP334" s="533">
        <v>0</v>
      </c>
      <c r="DQ334" s="533">
        <v>0</v>
      </c>
      <c r="DR334" s="533">
        <v>0</v>
      </c>
      <c r="DS334" s="533">
        <v>0</v>
      </c>
      <c r="DT334" s="533">
        <v>0</v>
      </c>
      <c r="DU334" s="533">
        <v>0</v>
      </c>
      <c r="DV334" s="533">
        <v>0</v>
      </c>
      <c r="DW334" s="533">
        <v>0</v>
      </c>
      <c r="DX334" s="533">
        <v>0</v>
      </c>
      <c r="DY334" s="533">
        <v>0</v>
      </c>
      <c r="DZ334" s="533">
        <v>0</v>
      </c>
      <c r="EA334" s="533">
        <v>0</v>
      </c>
      <c r="EB334" s="533">
        <v>0</v>
      </c>
      <c r="EC334" s="533">
        <v>0</v>
      </c>
      <c r="ED334" s="533">
        <v>0</v>
      </c>
      <c r="EE334" s="533">
        <v>0</v>
      </c>
      <c r="EF334" s="533">
        <v>0</v>
      </c>
      <c r="EG334" s="533">
        <v>0</v>
      </c>
      <c r="EH334" s="533">
        <v>0</v>
      </c>
      <c r="EI334" s="533">
        <v>0</v>
      </c>
      <c r="EJ334" s="533">
        <v>0</v>
      </c>
      <c r="EK334" s="533">
        <v>0</v>
      </c>
      <c r="EL334" s="533">
        <v>0</v>
      </c>
      <c r="EM334" s="533">
        <v>0</v>
      </c>
      <c r="EN334" s="533">
        <v>0</v>
      </c>
      <c r="EO334" s="533">
        <v>0</v>
      </c>
      <c r="EP334" s="533">
        <v>0</v>
      </c>
      <c r="EQ334" s="533">
        <v>0</v>
      </c>
      <c r="ER334" s="533">
        <v>0</v>
      </c>
      <c r="ES334" s="533">
        <v>0</v>
      </c>
      <c r="ET334" s="533">
        <v>0</v>
      </c>
      <c r="EU334" s="533">
        <v>0</v>
      </c>
      <c r="EV334" s="533">
        <v>0</v>
      </c>
      <c r="EW334" s="533">
        <v>0</v>
      </c>
      <c r="EX334" s="533">
        <v>0</v>
      </c>
      <c r="EY334" s="533">
        <v>0</v>
      </c>
      <c r="EZ334" s="533">
        <v>0</v>
      </c>
      <c r="FA334" s="533">
        <v>0</v>
      </c>
      <c r="FB334" s="533">
        <v>0</v>
      </c>
      <c r="FC334" s="533">
        <v>0</v>
      </c>
      <c r="FD334" s="533">
        <v>0</v>
      </c>
      <c r="FE334" s="533">
        <v>0</v>
      </c>
      <c r="FF334" s="533">
        <v>0</v>
      </c>
      <c r="FG334" s="533">
        <v>0</v>
      </c>
      <c r="FH334" s="533">
        <v>0</v>
      </c>
      <c r="FI334" s="533">
        <v>0</v>
      </c>
      <c r="FJ334" s="533">
        <v>0</v>
      </c>
      <c r="FK334" s="533">
        <v>0</v>
      </c>
      <c r="FL334" s="533">
        <v>0</v>
      </c>
      <c r="FM334" s="533">
        <v>0</v>
      </c>
      <c r="FN334" s="533">
        <v>0</v>
      </c>
      <c r="FO334" s="533">
        <v>0</v>
      </c>
      <c r="FP334" s="533">
        <v>0</v>
      </c>
      <c r="FQ334" s="533">
        <v>0</v>
      </c>
      <c r="FR334" s="533">
        <v>0</v>
      </c>
      <c r="FS334" s="533">
        <v>0</v>
      </c>
      <c r="FT334" s="533">
        <v>0</v>
      </c>
      <c r="FU334" s="533">
        <v>0</v>
      </c>
      <c r="FV334" s="533">
        <v>0</v>
      </c>
      <c r="FW334" s="533">
        <v>0</v>
      </c>
      <c r="FX334" s="533">
        <v>0</v>
      </c>
      <c r="FY334" s="533">
        <v>0</v>
      </c>
      <c r="FZ334" s="533">
        <v>0</v>
      </c>
      <c r="GA334" s="533">
        <v>0</v>
      </c>
      <c r="GB334" s="533">
        <v>0</v>
      </c>
      <c r="GC334" s="533">
        <v>0</v>
      </c>
      <c r="GD334" s="533">
        <v>0</v>
      </c>
      <c r="GE334" s="533">
        <v>0</v>
      </c>
      <c r="GF334" s="533">
        <v>0</v>
      </c>
      <c r="GG334" s="533">
        <v>0</v>
      </c>
      <c r="GH334" s="533">
        <v>0</v>
      </c>
      <c r="GI334" s="533">
        <v>0</v>
      </c>
      <c r="GJ334" s="533">
        <v>0</v>
      </c>
      <c r="GK334" s="533">
        <v>0</v>
      </c>
      <c r="GL334" s="533">
        <v>0</v>
      </c>
      <c r="GM334" s="533">
        <v>0</v>
      </c>
      <c r="GN334" s="533">
        <v>0</v>
      </c>
      <c r="GO334" s="533">
        <v>0</v>
      </c>
      <c r="GP334" s="533">
        <v>0</v>
      </c>
      <c r="GQ334" s="533">
        <v>0</v>
      </c>
      <c r="GR334" s="533">
        <v>0</v>
      </c>
      <c r="GS334" s="533">
        <v>0</v>
      </c>
      <c r="GT334" s="533">
        <v>0</v>
      </c>
      <c r="GU334" s="533">
        <v>0</v>
      </c>
      <c r="GV334" s="533">
        <v>0</v>
      </c>
      <c r="GW334" s="533">
        <v>0</v>
      </c>
      <c r="GX334" s="533">
        <v>0</v>
      </c>
      <c r="GY334" s="533">
        <v>0</v>
      </c>
      <c r="GZ334" s="533">
        <v>0</v>
      </c>
      <c r="HA334" s="533">
        <v>0</v>
      </c>
      <c r="HB334" s="533">
        <v>0</v>
      </c>
      <c r="HC334" s="533">
        <v>0</v>
      </c>
      <c r="HD334" s="533">
        <v>0</v>
      </c>
      <c r="HE334" s="533">
        <v>0</v>
      </c>
      <c r="HF334" s="533">
        <v>0</v>
      </c>
      <c r="HG334" s="533">
        <v>0</v>
      </c>
      <c r="HH334" s="533">
        <v>0</v>
      </c>
      <c r="HI334" s="533">
        <v>0</v>
      </c>
      <c r="HJ334" s="533">
        <v>0</v>
      </c>
      <c r="HK334" s="533">
        <v>0</v>
      </c>
      <c r="HL334" s="533">
        <v>0</v>
      </c>
      <c r="HM334" s="533">
        <v>0</v>
      </c>
      <c r="HN334" s="533">
        <v>0</v>
      </c>
      <c r="HO334" s="533">
        <v>0</v>
      </c>
      <c r="HP334" s="533">
        <v>0</v>
      </c>
      <c r="HQ334" s="533">
        <v>0</v>
      </c>
      <c r="HR334" s="533">
        <v>0</v>
      </c>
      <c r="HS334" s="533">
        <v>0</v>
      </c>
      <c r="HT334" s="533">
        <v>0</v>
      </c>
      <c r="HU334" s="533">
        <v>0</v>
      </c>
      <c r="HV334" s="533">
        <v>0</v>
      </c>
      <c r="HW334" s="533">
        <v>0</v>
      </c>
      <c r="HX334" s="533">
        <v>0</v>
      </c>
      <c r="HY334" s="533">
        <v>0</v>
      </c>
      <c r="HZ334" s="533">
        <v>0</v>
      </c>
      <c r="IA334" s="533">
        <v>0</v>
      </c>
      <c r="IB334" s="533">
        <v>0</v>
      </c>
      <c r="IC334" s="533">
        <v>0</v>
      </c>
      <c r="ID334" s="533">
        <v>0</v>
      </c>
      <c r="IE334" s="533">
        <v>0</v>
      </c>
      <c r="IF334" s="533">
        <v>0</v>
      </c>
      <c r="IG334" s="533">
        <v>0</v>
      </c>
      <c r="IH334" s="533">
        <v>0</v>
      </c>
      <c r="II334" s="533">
        <v>0</v>
      </c>
      <c r="IJ334" s="533">
        <v>0</v>
      </c>
      <c r="IK334" s="533">
        <v>0</v>
      </c>
      <c r="IL334" s="533">
        <v>0</v>
      </c>
      <c r="IM334" s="533">
        <v>0</v>
      </c>
      <c r="IN334" s="533">
        <v>0</v>
      </c>
      <c r="IO334" s="533">
        <v>0</v>
      </c>
      <c r="IP334" s="533">
        <v>0</v>
      </c>
      <c r="IQ334" s="533">
        <v>0</v>
      </c>
      <c r="IV334" s="91"/>
    </row>
    <row r="335" spans="1:256" s="510" customFormat="1" ht="25.5" x14ac:dyDescent="0.2">
      <c r="A335" s="511">
        <v>712</v>
      </c>
      <c r="B335" s="516" t="s">
        <v>1819</v>
      </c>
      <c r="C335" s="513">
        <f t="shared" si="67"/>
        <v>0</v>
      </c>
      <c r="D335" s="514">
        <v>0</v>
      </c>
      <c r="E335" s="514">
        <v>0</v>
      </c>
      <c r="F335" s="514">
        <v>0</v>
      </c>
      <c r="G335" s="514">
        <v>0</v>
      </c>
      <c r="H335" s="514">
        <v>0</v>
      </c>
      <c r="I335" s="514">
        <v>0</v>
      </c>
      <c r="J335" s="514">
        <v>0</v>
      </c>
      <c r="K335" s="514">
        <v>0</v>
      </c>
      <c r="L335" s="514">
        <v>0</v>
      </c>
      <c r="M335" s="514">
        <v>0</v>
      </c>
      <c r="N335" s="514">
        <v>0</v>
      </c>
      <c r="O335" s="515">
        <v>0</v>
      </c>
      <c r="P335" s="532">
        <v>0</v>
      </c>
      <c r="Q335" s="533">
        <v>0</v>
      </c>
      <c r="R335" s="533">
        <v>0</v>
      </c>
      <c r="S335" s="533">
        <v>0</v>
      </c>
      <c r="T335" s="533">
        <v>0</v>
      </c>
      <c r="U335" s="533">
        <v>0</v>
      </c>
      <c r="V335" s="533">
        <v>0</v>
      </c>
      <c r="W335" s="533">
        <v>0</v>
      </c>
      <c r="X335" s="533">
        <v>0</v>
      </c>
      <c r="Y335" s="533">
        <v>0</v>
      </c>
      <c r="Z335" s="533">
        <v>0</v>
      </c>
      <c r="AA335" s="533">
        <v>0</v>
      </c>
      <c r="AB335" s="533">
        <v>0</v>
      </c>
      <c r="AC335" s="533">
        <v>0</v>
      </c>
      <c r="AD335" s="533">
        <v>0</v>
      </c>
      <c r="AE335" s="533">
        <v>0</v>
      </c>
      <c r="AF335" s="533">
        <v>0</v>
      </c>
      <c r="AG335" s="533">
        <v>0</v>
      </c>
      <c r="AH335" s="533">
        <v>0</v>
      </c>
      <c r="AI335" s="533">
        <v>0</v>
      </c>
      <c r="AJ335" s="533">
        <v>0</v>
      </c>
      <c r="AK335" s="533">
        <v>0</v>
      </c>
      <c r="AL335" s="533">
        <v>0</v>
      </c>
      <c r="AM335" s="533">
        <v>0</v>
      </c>
      <c r="AN335" s="533">
        <v>0</v>
      </c>
      <c r="AO335" s="533">
        <v>0</v>
      </c>
      <c r="AP335" s="533">
        <v>0</v>
      </c>
      <c r="AQ335" s="533">
        <v>0</v>
      </c>
      <c r="AR335" s="533">
        <v>0</v>
      </c>
      <c r="AS335" s="533">
        <v>0</v>
      </c>
      <c r="AT335" s="533">
        <v>0</v>
      </c>
      <c r="AU335" s="533">
        <v>0</v>
      </c>
      <c r="AV335" s="533">
        <v>0</v>
      </c>
      <c r="AW335" s="533">
        <v>0</v>
      </c>
      <c r="AX335" s="533">
        <v>0</v>
      </c>
      <c r="AY335" s="533">
        <v>0</v>
      </c>
      <c r="AZ335" s="533">
        <v>0</v>
      </c>
      <c r="BA335" s="533">
        <v>0</v>
      </c>
      <c r="BB335" s="533">
        <v>0</v>
      </c>
      <c r="BC335" s="533">
        <v>0</v>
      </c>
      <c r="BD335" s="533">
        <v>0</v>
      </c>
      <c r="BE335" s="533">
        <v>0</v>
      </c>
      <c r="BF335" s="533">
        <v>0</v>
      </c>
      <c r="BG335" s="533">
        <v>0</v>
      </c>
      <c r="BH335" s="533">
        <v>0</v>
      </c>
      <c r="BI335" s="533">
        <v>0</v>
      </c>
      <c r="BJ335" s="533">
        <v>0</v>
      </c>
      <c r="BK335" s="533">
        <v>0</v>
      </c>
      <c r="BL335" s="533">
        <v>0</v>
      </c>
      <c r="BM335" s="533">
        <v>0</v>
      </c>
      <c r="BN335" s="533">
        <v>0</v>
      </c>
      <c r="BO335" s="533">
        <v>0</v>
      </c>
      <c r="BP335" s="533">
        <v>0</v>
      </c>
      <c r="BQ335" s="533">
        <v>0</v>
      </c>
      <c r="BR335" s="533">
        <v>0</v>
      </c>
      <c r="BS335" s="533">
        <v>0</v>
      </c>
      <c r="BT335" s="533">
        <v>0</v>
      </c>
      <c r="BU335" s="533">
        <v>0</v>
      </c>
      <c r="BV335" s="533">
        <v>0</v>
      </c>
      <c r="BW335" s="533">
        <v>0</v>
      </c>
      <c r="BX335" s="533">
        <v>0</v>
      </c>
      <c r="BY335" s="533">
        <v>0</v>
      </c>
      <c r="BZ335" s="533">
        <v>0</v>
      </c>
      <c r="CA335" s="533">
        <v>0</v>
      </c>
      <c r="CB335" s="533">
        <v>0</v>
      </c>
      <c r="CC335" s="533">
        <v>0</v>
      </c>
      <c r="CD335" s="533">
        <v>0</v>
      </c>
      <c r="CE335" s="533">
        <v>0</v>
      </c>
      <c r="CF335" s="533">
        <v>0</v>
      </c>
      <c r="CG335" s="533">
        <v>0</v>
      </c>
      <c r="CH335" s="533">
        <v>0</v>
      </c>
      <c r="CI335" s="533">
        <v>0</v>
      </c>
      <c r="CJ335" s="533">
        <v>0</v>
      </c>
      <c r="CK335" s="533">
        <v>0</v>
      </c>
      <c r="CL335" s="533">
        <v>0</v>
      </c>
      <c r="CM335" s="533">
        <v>0</v>
      </c>
      <c r="CN335" s="533">
        <v>0</v>
      </c>
      <c r="CO335" s="533">
        <v>0</v>
      </c>
      <c r="CP335" s="533">
        <v>0</v>
      </c>
      <c r="CQ335" s="533">
        <v>0</v>
      </c>
      <c r="CR335" s="533">
        <v>0</v>
      </c>
      <c r="CS335" s="533">
        <v>0</v>
      </c>
      <c r="CT335" s="533">
        <v>0</v>
      </c>
      <c r="CU335" s="533">
        <v>0</v>
      </c>
      <c r="CV335" s="533">
        <v>0</v>
      </c>
      <c r="CW335" s="533">
        <v>0</v>
      </c>
      <c r="CX335" s="533">
        <v>0</v>
      </c>
      <c r="CY335" s="533">
        <v>0</v>
      </c>
      <c r="CZ335" s="533">
        <v>0</v>
      </c>
      <c r="DA335" s="533">
        <v>0</v>
      </c>
      <c r="DB335" s="533">
        <v>0</v>
      </c>
      <c r="DC335" s="533">
        <v>0</v>
      </c>
      <c r="DD335" s="533">
        <v>0</v>
      </c>
      <c r="DE335" s="533">
        <v>0</v>
      </c>
      <c r="DF335" s="533">
        <v>0</v>
      </c>
      <c r="DG335" s="533">
        <v>0</v>
      </c>
      <c r="DH335" s="533">
        <v>0</v>
      </c>
      <c r="DI335" s="533">
        <v>0</v>
      </c>
      <c r="DJ335" s="533">
        <v>0</v>
      </c>
      <c r="DK335" s="533">
        <v>0</v>
      </c>
      <c r="DL335" s="533">
        <v>0</v>
      </c>
      <c r="DM335" s="533">
        <v>0</v>
      </c>
      <c r="DN335" s="533">
        <v>0</v>
      </c>
      <c r="DO335" s="533">
        <v>0</v>
      </c>
      <c r="DP335" s="533">
        <v>0</v>
      </c>
      <c r="DQ335" s="533">
        <v>0</v>
      </c>
      <c r="DR335" s="533">
        <v>0</v>
      </c>
      <c r="DS335" s="533">
        <v>0</v>
      </c>
      <c r="DT335" s="533">
        <v>0</v>
      </c>
      <c r="DU335" s="533">
        <v>0</v>
      </c>
      <c r="DV335" s="533">
        <v>0</v>
      </c>
      <c r="DW335" s="533">
        <v>0</v>
      </c>
      <c r="DX335" s="533">
        <v>0</v>
      </c>
      <c r="DY335" s="533">
        <v>0</v>
      </c>
      <c r="DZ335" s="533">
        <v>0</v>
      </c>
      <c r="EA335" s="533">
        <v>0</v>
      </c>
      <c r="EB335" s="533">
        <v>0</v>
      </c>
      <c r="EC335" s="533">
        <v>0</v>
      </c>
      <c r="ED335" s="533">
        <v>0</v>
      </c>
      <c r="EE335" s="533">
        <v>0</v>
      </c>
      <c r="EF335" s="533">
        <v>0</v>
      </c>
      <c r="EG335" s="533">
        <v>0</v>
      </c>
      <c r="EH335" s="533">
        <v>0</v>
      </c>
      <c r="EI335" s="533">
        <v>0</v>
      </c>
      <c r="EJ335" s="533">
        <v>0</v>
      </c>
      <c r="EK335" s="533">
        <v>0</v>
      </c>
      <c r="EL335" s="533">
        <v>0</v>
      </c>
      <c r="EM335" s="533">
        <v>0</v>
      </c>
      <c r="EN335" s="533">
        <v>0</v>
      </c>
      <c r="EO335" s="533">
        <v>0</v>
      </c>
      <c r="EP335" s="533">
        <v>0</v>
      </c>
      <c r="EQ335" s="533">
        <v>0</v>
      </c>
      <c r="ER335" s="533">
        <v>0</v>
      </c>
      <c r="ES335" s="533">
        <v>0</v>
      </c>
      <c r="ET335" s="533">
        <v>0</v>
      </c>
      <c r="EU335" s="533">
        <v>0</v>
      </c>
      <c r="EV335" s="533">
        <v>0</v>
      </c>
      <c r="EW335" s="533">
        <v>0</v>
      </c>
      <c r="EX335" s="533">
        <v>0</v>
      </c>
      <c r="EY335" s="533">
        <v>0</v>
      </c>
      <c r="EZ335" s="533">
        <v>0</v>
      </c>
      <c r="FA335" s="533">
        <v>0</v>
      </c>
      <c r="FB335" s="533">
        <v>0</v>
      </c>
      <c r="FC335" s="533">
        <v>0</v>
      </c>
      <c r="FD335" s="533">
        <v>0</v>
      </c>
      <c r="FE335" s="533">
        <v>0</v>
      </c>
      <c r="FF335" s="533">
        <v>0</v>
      </c>
      <c r="FG335" s="533">
        <v>0</v>
      </c>
      <c r="FH335" s="533">
        <v>0</v>
      </c>
      <c r="FI335" s="533">
        <v>0</v>
      </c>
      <c r="FJ335" s="533">
        <v>0</v>
      </c>
      <c r="FK335" s="533">
        <v>0</v>
      </c>
      <c r="FL335" s="533">
        <v>0</v>
      </c>
      <c r="FM335" s="533">
        <v>0</v>
      </c>
      <c r="FN335" s="533">
        <v>0</v>
      </c>
      <c r="FO335" s="533">
        <v>0</v>
      </c>
      <c r="FP335" s="533">
        <v>0</v>
      </c>
      <c r="FQ335" s="533">
        <v>0</v>
      </c>
      <c r="FR335" s="533">
        <v>0</v>
      </c>
      <c r="FS335" s="533">
        <v>0</v>
      </c>
      <c r="FT335" s="533">
        <v>0</v>
      </c>
      <c r="FU335" s="533">
        <v>0</v>
      </c>
      <c r="FV335" s="533">
        <v>0</v>
      </c>
      <c r="FW335" s="533">
        <v>0</v>
      </c>
      <c r="FX335" s="533">
        <v>0</v>
      </c>
      <c r="FY335" s="533">
        <v>0</v>
      </c>
      <c r="FZ335" s="533">
        <v>0</v>
      </c>
      <c r="GA335" s="533">
        <v>0</v>
      </c>
      <c r="GB335" s="533">
        <v>0</v>
      </c>
      <c r="GC335" s="533">
        <v>0</v>
      </c>
      <c r="GD335" s="533">
        <v>0</v>
      </c>
      <c r="GE335" s="533">
        <v>0</v>
      </c>
      <c r="GF335" s="533">
        <v>0</v>
      </c>
      <c r="GG335" s="533">
        <v>0</v>
      </c>
      <c r="GH335" s="533">
        <v>0</v>
      </c>
      <c r="GI335" s="533">
        <v>0</v>
      </c>
      <c r="GJ335" s="533">
        <v>0</v>
      </c>
      <c r="GK335" s="533">
        <v>0</v>
      </c>
      <c r="GL335" s="533">
        <v>0</v>
      </c>
      <c r="GM335" s="533">
        <v>0</v>
      </c>
      <c r="GN335" s="533">
        <v>0</v>
      </c>
      <c r="GO335" s="533">
        <v>0</v>
      </c>
      <c r="GP335" s="533">
        <v>0</v>
      </c>
      <c r="GQ335" s="533">
        <v>0</v>
      </c>
      <c r="GR335" s="533">
        <v>0</v>
      </c>
      <c r="GS335" s="533">
        <v>0</v>
      </c>
      <c r="GT335" s="533">
        <v>0</v>
      </c>
      <c r="GU335" s="533">
        <v>0</v>
      </c>
      <c r="GV335" s="533">
        <v>0</v>
      </c>
      <c r="GW335" s="533">
        <v>0</v>
      </c>
      <c r="GX335" s="533">
        <v>0</v>
      </c>
      <c r="GY335" s="533">
        <v>0</v>
      </c>
      <c r="GZ335" s="533">
        <v>0</v>
      </c>
      <c r="HA335" s="533">
        <v>0</v>
      </c>
      <c r="HB335" s="533">
        <v>0</v>
      </c>
      <c r="HC335" s="533">
        <v>0</v>
      </c>
      <c r="HD335" s="533">
        <v>0</v>
      </c>
      <c r="HE335" s="533">
        <v>0</v>
      </c>
      <c r="HF335" s="533">
        <v>0</v>
      </c>
      <c r="HG335" s="533">
        <v>0</v>
      </c>
      <c r="HH335" s="533">
        <v>0</v>
      </c>
      <c r="HI335" s="533">
        <v>0</v>
      </c>
      <c r="HJ335" s="533">
        <v>0</v>
      </c>
      <c r="HK335" s="533">
        <v>0</v>
      </c>
      <c r="HL335" s="533">
        <v>0</v>
      </c>
      <c r="HM335" s="533">
        <v>0</v>
      </c>
      <c r="HN335" s="533">
        <v>0</v>
      </c>
      <c r="HO335" s="533">
        <v>0</v>
      </c>
      <c r="HP335" s="533">
        <v>0</v>
      </c>
      <c r="HQ335" s="533">
        <v>0</v>
      </c>
      <c r="HR335" s="533">
        <v>0</v>
      </c>
      <c r="HS335" s="533">
        <v>0</v>
      </c>
      <c r="HT335" s="533">
        <v>0</v>
      </c>
      <c r="HU335" s="533">
        <v>0</v>
      </c>
      <c r="HV335" s="533">
        <v>0</v>
      </c>
      <c r="HW335" s="533">
        <v>0</v>
      </c>
      <c r="HX335" s="533">
        <v>0</v>
      </c>
      <c r="HY335" s="533">
        <v>0</v>
      </c>
      <c r="HZ335" s="533">
        <v>0</v>
      </c>
      <c r="IA335" s="533">
        <v>0</v>
      </c>
      <c r="IB335" s="533">
        <v>0</v>
      </c>
      <c r="IC335" s="533">
        <v>0</v>
      </c>
      <c r="ID335" s="533">
        <v>0</v>
      </c>
      <c r="IE335" s="533">
        <v>0</v>
      </c>
      <c r="IF335" s="533">
        <v>0</v>
      </c>
      <c r="IG335" s="533">
        <v>0</v>
      </c>
      <c r="IH335" s="533">
        <v>0</v>
      </c>
      <c r="II335" s="533">
        <v>0</v>
      </c>
      <c r="IJ335" s="533">
        <v>0</v>
      </c>
      <c r="IK335" s="533">
        <v>0</v>
      </c>
      <c r="IL335" s="533">
        <v>0</v>
      </c>
      <c r="IM335" s="533">
        <v>0</v>
      </c>
      <c r="IN335" s="533">
        <v>0</v>
      </c>
      <c r="IO335" s="533">
        <v>0</v>
      </c>
      <c r="IP335" s="533">
        <v>0</v>
      </c>
      <c r="IQ335" s="533">
        <v>0</v>
      </c>
      <c r="IV335" s="91"/>
    </row>
    <row r="336" spans="1:256" s="510" customFormat="1" ht="25.5" customHeight="1" x14ac:dyDescent="0.2">
      <c r="A336" s="517">
        <v>7200</v>
      </c>
      <c r="B336" s="518" t="s">
        <v>1820</v>
      </c>
      <c r="C336" s="508">
        <f t="shared" si="67"/>
        <v>0</v>
      </c>
      <c r="D336" s="519">
        <f>SUM(D337:D345)</f>
        <v>0</v>
      </c>
      <c r="E336" s="519">
        <f t="shared" ref="E336:O336" si="72">SUM(E337:E345)</f>
        <v>0</v>
      </c>
      <c r="F336" s="519">
        <f t="shared" si="72"/>
        <v>0</v>
      </c>
      <c r="G336" s="519">
        <f t="shared" si="72"/>
        <v>0</v>
      </c>
      <c r="H336" s="519">
        <f t="shared" si="72"/>
        <v>0</v>
      </c>
      <c r="I336" s="519">
        <f t="shared" si="72"/>
        <v>0</v>
      </c>
      <c r="J336" s="519">
        <f t="shared" si="72"/>
        <v>0</v>
      </c>
      <c r="K336" s="519">
        <f t="shared" si="72"/>
        <v>0</v>
      </c>
      <c r="L336" s="519">
        <f t="shared" si="72"/>
        <v>0</v>
      </c>
      <c r="M336" s="519">
        <f t="shared" si="72"/>
        <v>0</v>
      </c>
      <c r="N336" s="519">
        <f t="shared" si="72"/>
        <v>0</v>
      </c>
      <c r="O336" s="520">
        <f t="shared" si="72"/>
        <v>0</v>
      </c>
      <c r="IV336" s="91"/>
    </row>
    <row r="337" spans="1:256" s="510" customFormat="1" ht="38.25" x14ac:dyDescent="0.2">
      <c r="A337" s="511">
        <v>721</v>
      </c>
      <c r="B337" s="516" t="s">
        <v>1821</v>
      </c>
      <c r="C337" s="513">
        <f t="shared" si="67"/>
        <v>0</v>
      </c>
      <c r="D337" s="514">
        <v>0</v>
      </c>
      <c r="E337" s="514">
        <v>0</v>
      </c>
      <c r="F337" s="514">
        <v>0</v>
      </c>
      <c r="G337" s="514">
        <v>0</v>
      </c>
      <c r="H337" s="514">
        <v>0</v>
      </c>
      <c r="I337" s="514">
        <v>0</v>
      </c>
      <c r="J337" s="514">
        <v>0</v>
      </c>
      <c r="K337" s="514">
        <v>0</v>
      </c>
      <c r="L337" s="514">
        <v>0</v>
      </c>
      <c r="M337" s="514">
        <v>0</v>
      </c>
      <c r="N337" s="514">
        <v>0</v>
      </c>
      <c r="O337" s="515">
        <v>0</v>
      </c>
      <c r="IV337" s="91"/>
    </row>
    <row r="338" spans="1:256" s="510" customFormat="1" ht="39" customHeight="1" x14ac:dyDescent="0.2">
      <c r="A338" s="511">
        <v>722</v>
      </c>
      <c r="B338" s="516" t="s">
        <v>1822</v>
      </c>
      <c r="C338" s="513">
        <f t="shared" si="67"/>
        <v>0</v>
      </c>
      <c r="D338" s="514">
        <v>0</v>
      </c>
      <c r="E338" s="514">
        <v>0</v>
      </c>
      <c r="F338" s="514">
        <v>0</v>
      </c>
      <c r="G338" s="514">
        <v>0</v>
      </c>
      <c r="H338" s="514">
        <v>0</v>
      </c>
      <c r="I338" s="514">
        <v>0</v>
      </c>
      <c r="J338" s="514">
        <v>0</v>
      </c>
      <c r="K338" s="514">
        <v>0</v>
      </c>
      <c r="L338" s="514">
        <v>0</v>
      </c>
      <c r="M338" s="514">
        <v>0</v>
      </c>
      <c r="N338" s="514">
        <v>0</v>
      </c>
      <c r="O338" s="515">
        <v>0</v>
      </c>
      <c r="IV338" s="91"/>
    </row>
    <row r="339" spans="1:256" s="510" customFormat="1" ht="38.25" x14ac:dyDescent="0.2">
      <c r="A339" s="511">
        <v>723</v>
      </c>
      <c r="B339" s="516" t="s">
        <v>1823</v>
      </c>
      <c r="C339" s="513">
        <f t="shared" si="67"/>
        <v>0</v>
      </c>
      <c r="D339" s="514">
        <v>0</v>
      </c>
      <c r="E339" s="514">
        <v>0</v>
      </c>
      <c r="F339" s="514">
        <v>0</v>
      </c>
      <c r="G339" s="514">
        <v>0</v>
      </c>
      <c r="H339" s="514">
        <v>0</v>
      </c>
      <c r="I339" s="514">
        <v>0</v>
      </c>
      <c r="J339" s="514">
        <v>0</v>
      </c>
      <c r="K339" s="514">
        <v>0</v>
      </c>
      <c r="L339" s="514">
        <v>0</v>
      </c>
      <c r="M339" s="514">
        <v>0</v>
      </c>
      <c r="N339" s="514">
        <v>0</v>
      </c>
      <c r="O339" s="515">
        <v>0</v>
      </c>
      <c r="IV339" s="91"/>
    </row>
    <row r="340" spans="1:256" s="510" customFormat="1" ht="27" customHeight="1" x14ac:dyDescent="0.2">
      <c r="A340" s="511">
        <v>724</v>
      </c>
      <c r="B340" s="516" t="s">
        <v>1824</v>
      </c>
      <c r="C340" s="513">
        <f t="shared" si="67"/>
        <v>0</v>
      </c>
      <c r="D340" s="514">
        <v>0</v>
      </c>
      <c r="E340" s="514">
        <v>0</v>
      </c>
      <c r="F340" s="514">
        <v>0</v>
      </c>
      <c r="G340" s="514">
        <v>0</v>
      </c>
      <c r="H340" s="514">
        <v>0</v>
      </c>
      <c r="I340" s="514">
        <v>0</v>
      </c>
      <c r="J340" s="514">
        <v>0</v>
      </c>
      <c r="K340" s="514">
        <v>0</v>
      </c>
      <c r="L340" s="514">
        <v>0</v>
      </c>
      <c r="M340" s="514">
        <v>0</v>
      </c>
      <c r="N340" s="514">
        <v>0</v>
      </c>
      <c r="O340" s="515">
        <v>0</v>
      </c>
      <c r="IV340" s="91"/>
    </row>
    <row r="341" spans="1:256" s="510" customFormat="1" ht="40.5" customHeight="1" x14ac:dyDescent="0.2">
      <c r="A341" s="511">
        <v>725</v>
      </c>
      <c r="B341" s="516" t="s">
        <v>1825</v>
      </c>
      <c r="C341" s="513">
        <f t="shared" si="67"/>
        <v>0</v>
      </c>
      <c r="D341" s="514">
        <v>0</v>
      </c>
      <c r="E341" s="514">
        <v>0</v>
      </c>
      <c r="F341" s="514">
        <v>0</v>
      </c>
      <c r="G341" s="514">
        <v>0</v>
      </c>
      <c r="H341" s="514">
        <v>0</v>
      </c>
      <c r="I341" s="514">
        <v>0</v>
      </c>
      <c r="J341" s="514">
        <v>0</v>
      </c>
      <c r="K341" s="514">
        <v>0</v>
      </c>
      <c r="L341" s="514">
        <v>0</v>
      </c>
      <c r="M341" s="514">
        <v>0</v>
      </c>
      <c r="N341" s="514">
        <v>0</v>
      </c>
      <c r="O341" s="515">
        <v>0</v>
      </c>
      <c r="IV341" s="91"/>
    </row>
    <row r="342" spans="1:256" s="510" customFormat="1" ht="27" customHeight="1" x14ac:dyDescent="0.2">
      <c r="A342" s="511">
        <v>726</v>
      </c>
      <c r="B342" s="516" t="s">
        <v>1826</v>
      </c>
      <c r="C342" s="513">
        <f t="shared" si="67"/>
        <v>0</v>
      </c>
      <c r="D342" s="514">
        <v>0</v>
      </c>
      <c r="E342" s="514">
        <v>0</v>
      </c>
      <c r="F342" s="514">
        <v>0</v>
      </c>
      <c r="G342" s="514">
        <v>0</v>
      </c>
      <c r="H342" s="514">
        <v>0</v>
      </c>
      <c r="I342" s="514">
        <v>0</v>
      </c>
      <c r="J342" s="514">
        <v>0</v>
      </c>
      <c r="K342" s="514">
        <v>0</v>
      </c>
      <c r="L342" s="514">
        <v>0</v>
      </c>
      <c r="M342" s="514">
        <v>0</v>
      </c>
      <c r="N342" s="514">
        <v>0</v>
      </c>
      <c r="O342" s="515">
        <v>0</v>
      </c>
      <c r="IV342" s="91"/>
    </row>
    <row r="343" spans="1:256" s="510" customFormat="1" ht="37.5" customHeight="1" x14ac:dyDescent="0.2">
      <c r="A343" s="511">
        <v>727</v>
      </c>
      <c r="B343" s="516" t="s">
        <v>1827</v>
      </c>
      <c r="C343" s="513">
        <f t="shared" si="67"/>
        <v>0</v>
      </c>
      <c r="D343" s="514">
        <v>0</v>
      </c>
      <c r="E343" s="514">
        <v>0</v>
      </c>
      <c r="F343" s="514">
        <v>0</v>
      </c>
      <c r="G343" s="514">
        <v>0</v>
      </c>
      <c r="H343" s="514">
        <v>0</v>
      </c>
      <c r="I343" s="514">
        <v>0</v>
      </c>
      <c r="J343" s="514">
        <v>0</v>
      </c>
      <c r="K343" s="514">
        <v>0</v>
      </c>
      <c r="L343" s="514">
        <v>0</v>
      </c>
      <c r="M343" s="514">
        <v>0</v>
      </c>
      <c r="N343" s="514">
        <v>0</v>
      </c>
      <c r="O343" s="515">
        <v>0</v>
      </c>
      <c r="IV343" s="91"/>
    </row>
    <row r="344" spans="1:256" s="510" customFormat="1" ht="37.5" customHeight="1" x14ac:dyDescent="0.2">
      <c r="A344" s="511">
        <v>728</v>
      </c>
      <c r="B344" s="516" t="s">
        <v>1828</v>
      </c>
      <c r="C344" s="513">
        <f t="shared" si="67"/>
        <v>0</v>
      </c>
      <c r="D344" s="514">
        <v>0</v>
      </c>
      <c r="E344" s="514">
        <v>0</v>
      </c>
      <c r="F344" s="514">
        <v>0</v>
      </c>
      <c r="G344" s="514">
        <v>0</v>
      </c>
      <c r="H344" s="514">
        <v>0</v>
      </c>
      <c r="I344" s="514">
        <v>0</v>
      </c>
      <c r="J344" s="514">
        <v>0</v>
      </c>
      <c r="K344" s="514">
        <v>0</v>
      </c>
      <c r="L344" s="514">
        <v>0</v>
      </c>
      <c r="M344" s="514">
        <v>0</v>
      </c>
      <c r="N344" s="514">
        <v>0</v>
      </c>
      <c r="O344" s="515">
        <v>0</v>
      </c>
      <c r="IV344" s="91"/>
    </row>
    <row r="345" spans="1:256" s="510" customFormat="1" ht="36" customHeight="1" x14ac:dyDescent="0.2">
      <c r="A345" s="511">
        <v>729</v>
      </c>
      <c r="B345" s="516" t="s">
        <v>1829</v>
      </c>
      <c r="C345" s="513">
        <f t="shared" si="67"/>
        <v>0</v>
      </c>
      <c r="D345" s="514">
        <v>0</v>
      </c>
      <c r="E345" s="514">
        <v>0</v>
      </c>
      <c r="F345" s="514">
        <v>0</v>
      </c>
      <c r="G345" s="514">
        <v>0</v>
      </c>
      <c r="H345" s="514">
        <v>0</v>
      </c>
      <c r="I345" s="514">
        <v>0</v>
      </c>
      <c r="J345" s="514">
        <v>0</v>
      </c>
      <c r="K345" s="514">
        <v>0</v>
      </c>
      <c r="L345" s="514">
        <v>0</v>
      </c>
      <c r="M345" s="514">
        <v>0</v>
      </c>
      <c r="N345" s="514">
        <v>0</v>
      </c>
      <c r="O345" s="515">
        <v>0</v>
      </c>
      <c r="IV345" s="91"/>
    </row>
    <row r="346" spans="1:256" s="510" customFormat="1" ht="25.5" customHeight="1" x14ac:dyDescent="0.2">
      <c r="A346" s="517">
        <v>7300</v>
      </c>
      <c r="B346" s="518" t="s">
        <v>1830</v>
      </c>
      <c r="C346" s="508">
        <f t="shared" si="67"/>
        <v>0</v>
      </c>
      <c r="D346" s="519">
        <f>SUM(D347:D352)</f>
        <v>0</v>
      </c>
      <c r="E346" s="519">
        <f t="shared" ref="E346:O346" si="73">SUM(E347:E352)</f>
        <v>0</v>
      </c>
      <c r="F346" s="519">
        <f t="shared" si="73"/>
        <v>0</v>
      </c>
      <c r="G346" s="519">
        <f t="shared" si="73"/>
        <v>0</v>
      </c>
      <c r="H346" s="519">
        <f t="shared" si="73"/>
        <v>0</v>
      </c>
      <c r="I346" s="519">
        <f t="shared" si="73"/>
        <v>0</v>
      </c>
      <c r="J346" s="519">
        <f t="shared" si="73"/>
        <v>0</v>
      </c>
      <c r="K346" s="519">
        <f t="shared" si="73"/>
        <v>0</v>
      </c>
      <c r="L346" s="519">
        <f t="shared" si="73"/>
        <v>0</v>
      </c>
      <c r="M346" s="519">
        <f t="shared" si="73"/>
        <v>0</v>
      </c>
      <c r="N346" s="519">
        <f t="shared" si="73"/>
        <v>0</v>
      </c>
      <c r="O346" s="520">
        <f t="shared" si="73"/>
        <v>0</v>
      </c>
      <c r="IV346" s="91"/>
    </row>
    <row r="347" spans="1:256" s="510" customFormat="1" ht="25.5" customHeight="1" x14ac:dyDescent="0.2">
      <c r="A347" s="511">
        <v>731</v>
      </c>
      <c r="B347" s="516" t="s">
        <v>1831</v>
      </c>
      <c r="C347" s="513">
        <f t="shared" si="67"/>
        <v>0</v>
      </c>
      <c r="D347" s="514">
        <v>0</v>
      </c>
      <c r="E347" s="514">
        <v>0</v>
      </c>
      <c r="F347" s="514">
        <v>0</v>
      </c>
      <c r="G347" s="514">
        <v>0</v>
      </c>
      <c r="H347" s="514">
        <v>0</v>
      </c>
      <c r="I347" s="514">
        <v>0</v>
      </c>
      <c r="J347" s="514">
        <v>0</v>
      </c>
      <c r="K347" s="514">
        <v>0</v>
      </c>
      <c r="L347" s="514">
        <v>0</v>
      </c>
      <c r="M347" s="514">
        <v>0</v>
      </c>
      <c r="N347" s="514">
        <v>0</v>
      </c>
      <c r="O347" s="515">
        <v>0</v>
      </c>
      <c r="IV347" s="91"/>
    </row>
    <row r="348" spans="1:256" s="510" customFormat="1" ht="25.5" x14ac:dyDescent="0.2">
      <c r="A348" s="511">
        <v>732</v>
      </c>
      <c r="B348" s="516" t="s">
        <v>1832</v>
      </c>
      <c r="C348" s="513">
        <f t="shared" si="67"/>
        <v>0</v>
      </c>
      <c r="D348" s="514">
        <v>0</v>
      </c>
      <c r="E348" s="514">
        <v>0</v>
      </c>
      <c r="F348" s="514">
        <v>0</v>
      </c>
      <c r="G348" s="514">
        <v>0</v>
      </c>
      <c r="H348" s="514">
        <v>0</v>
      </c>
      <c r="I348" s="514">
        <v>0</v>
      </c>
      <c r="J348" s="514">
        <v>0</v>
      </c>
      <c r="K348" s="514">
        <v>0</v>
      </c>
      <c r="L348" s="514">
        <v>0</v>
      </c>
      <c r="M348" s="514">
        <v>0</v>
      </c>
      <c r="N348" s="514">
        <v>0</v>
      </c>
      <c r="O348" s="515">
        <v>0</v>
      </c>
      <c r="IV348" s="91"/>
    </row>
    <row r="349" spans="1:256" s="510" customFormat="1" ht="25.5" x14ac:dyDescent="0.2">
      <c r="A349" s="511">
        <v>733</v>
      </c>
      <c r="B349" s="516" t="s">
        <v>1833</v>
      </c>
      <c r="C349" s="513">
        <f t="shared" si="67"/>
        <v>0</v>
      </c>
      <c r="D349" s="514">
        <v>0</v>
      </c>
      <c r="E349" s="514">
        <v>0</v>
      </c>
      <c r="F349" s="514">
        <v>0</v>
      </c>
      <c r="G349" s="514">
        <v>0</v>
      </c>
      <c r="H349" s="514">
        <v>0</v>
      </c>
      <c r="I349" s="514">
        <v>0</v>
      </c>
      <c r="J349" s="514">
        <v>0</v>
      </c>
      <c r="K349" s="514">
        <v>0</v>
      </c>
      <c r="L349" s="514">
        <v>0</v>
      </c>
      <c r="M349" s="514">
        <v>0</v>
      </c>
      <c r="N349" s="514">
        <v>0</v>
      </c>
      <c r="O349" s="515">
        <v>0</v>
      </c>
      <c r="IV349" s="91"/>
    </row>
    <row r="350" spans="1:256" s="510" customFormat="1" ht="25.5" x14ac:dyDescent="0.2">
      <c r="A350" s="511">
        <v>734</v>
      </c>
      <c r="B350" s="516" t="s">
        <v>1834</v>
      </c>
      <c r="C350" s="513">
        <f t="shared" si="67"/>
        <v>0</v>
      </c>
      <c r="D350" s="514">
        <v>0</v>
      </c>
      <c r="E350" s="514">
        <v>0</v>
      </c>
      <c r="F350" s="514">
        <v>0</v>
      </c>
      <c r="G350" s="514">
        <v>0</v>
      </c>
      <c r="H350" s="514">
        <v>0</v>
      </c>
      <c r="I350" s="514">
        <v>0</v>
      </c>
      <c r="J350" s="514">
        <v>0</v>
      </c>
      <c r="K350" s="514">
        <v>0</v>
      </c>
      <c r="L350" s="514">
        <v>0</v>
      </c>
      <c r="M350" s="514">
        <v>0</v>
      </c>
      <c r="N350" s="514">
        <v>0</v>
      </c>
      <c r="O350" s="515">
        <v>0</v>
      </c>
      <c r="IV350" s="91"/>
    </row>
    <row r="351" spans="1:256" s="510" customFormat="1" ht="25.5" x14ac:dyDescent="0.2">
      <c r="A351" s="511">
        <v>735</v>
      </c>
      <c r="B351" s="516" t="s">
        <v>1835</v>
      </c>
      <c r="C351" s="513">
        <f t="shared" si="67"/>
        <v>0</v>
      </c>
      <c r="D351" s="514">
        <v>0</v>
      </c>
      <c r="E351" s="514">
        <v>0</v>
      </c>
      <c r="F351" s="514">
        <v>0</v>
      </c>
      <c r="G351" s="514">
        <v>0</v>
      </c>
      <c r="H351" s="514">
        <v>0</v>
      </c>
      <c r="I351" s="514">
        <v>0</v>
      </c>
      <c r="J351" s="514">
        <v>0</v>
      </c>
      <c r="K351" s="514">
        <v>0</v>
      </c>
      <c r="L351" s="514">
        <v>0</v>
      </c>
      <c r="M351" s="514">
        <v>0</v>
      </c>
      <c r="N351" s="514">
        <v>0</v>
      </c>
      <c r="O351" s="515">
        <v>0</v>
      </c>
      <c r="IV351" s="91"/>
    </row>
    <row r="352" spans="1:256" s="510" customFormat="1" ht="25.5" customHeight="1" x14ac:dyDescent="0.2">
      <c r="A352" s="511">
        <v>739</v>
      </c>
      <c r="B352" s="516" t="s">
        <v>1836</v>
      </c>
      <c r="C352" s="513">
        <f t="shared" si="67"/>
        <v>0</v>
      </c>
      <c r="D352" s="514">
        <v>0</v>
      </c>
      <c r="E352" s="514">
        <v>0</v>
      </c>
      <c r="F352" s="514">
        <v>0</v>
      </c>
      <c r="G352" s="514">
        <v>0</v>
      </c>
      <c r="H352" s="514">
        <v>0</v>
      </c>
      <c r="I352" s="514">
        <v>0</v>
      </c>
      <c r="J352" s="514">
        <v>0</v>
      </c>
      <c r="K352" s="514">
        <v>0</v>
      </c>
      <c r="L352" s="514">
        <v>0</v>
      </c>
      <c r="M352" s="514">
        <v>0</v>
      </c>
      <c r="N352" s="514">
        <v>0</v>
      </c>
      <c r="O352" s="515">
        <v>0</v>
      </c>
      <c r="IV352" s="91"/>
    </row>
    <row r="353" spans="1:256" s="510" customFormat="1" ht="25.5" customHeight="1" x14ac:dyDescent="0.2">
      <c r="A353" s="543">
        <v>7400</v>
      </c>
      <c r="B353" s="544" t="s">
        <v>1837</v>
      </c>
      <c r="C353" s="508">
        <f t="shared" si="67"/>
        <v>0</v>
      </c>
      <c r="D353" s="519">
        <f>SUM(D354:D362)</f>
        <v>0</v>
      </c>
      <c r="E353" s="519">
        <f t="shared" ref="E353:O353" si="74">SUM(E354:E362)</f>
        <v>0</v>
      </c>
      <c r="F353" s="519">
        <f t="shared" si="74"/>
        <v>0</v>
      </c>
      <c r="G353" s="519">
        <f t="shared" si="74"/>
        <v>0</v>
      </c>
      <c r="H353" s="519">
        <f t="shared" si="74"/>
        <v>0</v>
      </c>
      <c r="I353" s="519">
        <f t="shared" si="74"/>
        <v>0</v>
      </c>
      <c r="J353" s="519">
        <f t="shared" si="74"/>
        <v>0</v>
      </c>
      <c r="K353" s="519">
        <f t="shared" si="74"/>
        <v>0</v>
      </c>
      <c r="L353" s="519">
        <f t="shared" si="74"/>
        <v>0</v>
      </c>
      <c r="M353" s="519">
        <f t="shared" si="74"/>
        <v>0</v>
      </c>
      <c r="N353" s="519">
        <f t="shared" si="74"/>
        <v>0</v>
      </c>
      <c r="O353" s="520">
        <f t="shared" si="74"/>
        <v>0</v>
      </c>
      <c r="IV353" s="91"/>
    </row>
    <row r="354" spans="1:256" s="510" customFormat="1" ht="41.25" customHeight="1" x14ac:dyDescent="0.2">
      <c r="A354" s="511">
        <v>741</v>
      </c>
      <c r="B354" s="516" t="s">
        <v>1838</v>
      </c>
      <c r="C354" s="513">
        <f t="shared" si="67"/>
        <v>0</v>
      </c>
      <c r="D354" s="93">
        <v>0</v>
      </c>
      <c r="E354" s="93">
        <v>0</v>
      </c>
      <c r="F354" s="93">
        <v>0</v>
      </c>
      <c r="G354" s="93">
        <v>0</v>
      </c>
      <c r="H354" s="93">
        <v>0</v>
      </c>
      <c r="I354" s="93">
        <v>0</v>
      </c>
      <c r="J354" s="93">
        <v>0</v>
      </c>
      <c r="K354" s="93">
        <v>0</v>
      </c>
      <c r="L354" s="93">
        <v>0</v>
      </c>
      <c r="M354" s="93">
        <v>0</v>
      </c>
      <c r="N354" s="93">
        <v>0</v>
      </c>
      <c r="O354" s="523">
        <v>0</v>
      </c>
      <c r="IV354" s="91"/>
    </row>
    <row r="355" spans="1:256" s="510" customFormat="1" ht="43.5" customHeight="1" x14ac:dyDescent="0.2">
      <c r="A355" s="511">
        <v>742</v>
      </c>
      <c r="B355" s="516" t="s">
        <v>1839</v>
      </c>
      <c r="C355" s="513">
        <f t="shared" si="67"/>
        <v>0</v>
      </c>
      <c r="D355" s="93">
        <v>0</v>
      </c>
      <c r="E355" s="93">
        <v>0</v>
      </c>
      <c r="F355" s="93">
        <v>0</v>
      </c>
      <c r="G355" s="93">
        <v>0</v>
      </c>
      <c r="H355" s="93">
        <v>0</v>
      </c>
      <c r="I355" s="93">
        <v>0</v>
      </c>
      <c r="J355" s="93">
        <v>0</v>
      </c>
      <c r="K355" s="93">
        <v>0</v>
      </c>
      <c r="L355" s="93">
        <v>0</v>
      </c>
      <c r="M355" s="93">
        <v>0</v>
      </c>
      <c r="N355" s="93">
        <v>0</v>
      </c>
      <c r="O355" s="523">
        <v>0</v>
      </c>
      <c r="IV355" s="91"/>
    </row>
    <row r="356" spans="1:256" s="510" customFormat="1" ht="25.5" x14ac:dyDescent="0.2">
      <c r="A356" s="511">
        <v>743</v>
      </c>
      <c r="B356" s="516" t="s">
        <v>1840</v>
      </c>
      <c r="C356" s="513">
        <f t="shared" si="67"/>
        <v>0</v>
      </c>
      <c r="D356" s="93">
        <v>0</v>
      </c>
      <c r="E356" s="93">
        <v>0</v>
      </c>
      <c r="F356" s="93">
        <v>0</v>
      </c>
      <c r="G356" s="93">
        <v>0</v>
      </c>
      <c r="H356" s="93">
        <v>0</v>
      </c>
      <c r="I356" s="93">
        <v>0</v>
      </c>
      <c r="J356" s="93">
        <v>0</v>
      </c>
      <c r="K356" s="93">
        <v>0</v>
      </c>
      <c r="L356" s="93">
        <v>0</v>
      </c>
      <c r="M356" s="93">
        <v>0</v>
      </c>
      <c r="N356" s="93">
        <v>0</v>
      </c>
      <c r="O356" s="523">
        <v>0</v>
      </c>
      <c r="IV356" s="91"/>
    </row>
    <row r="357" spans="1:256" s="510" customFormat="1" ht="42.75" customHeight="1" x14ac:dyDescent="0.2">
      <c r="A357" s="511">
        <v>744</v>
      </c>
      <c r="B357" s="516" t="s">
        <v>1841</v>
      </c>
      <c r="C357" s="513">
        <f t="shared" si="67"/>
        <v>0</v>
      </c>
      <c r="D357" s="93">
        <v>0</v>
      </c>
      <c r="E357" s="93">
        <v>0</v>
      </c>
      <c r="F357" s="93">
        <v>0</v>
      </c>
      <c r="G357" s="93">
        <v>0</v>
      </c>
      <c r="H357" s="93">
        <v>0</v>
      </c>
      <c r="I357" s="93">
        <v>0</v>
      </c>
      <c r="J357" s="93">
        <v>0</v>
      </c>
      <c r="K357" s="93">
        <v>0</v>
      </c>
      <c r="L357" s="93">
        <v>0</v>
      </c>
      <c r="M357" s="93">
        <v>0</v>
      </c>
      <c r="N357" s="93">
        <v>0</v>
      </c>
      <c r="O357" s="523">
        <v>0</v>
      </c>
      <c r="IV357" s="91"/>
    </row>
    <row r="358" spans="1:256" s="510" customFormat="1" ht="27.75" customHeight="1" x14ac:dyDescent="0.2">
      <c r="A358" s="511">
        <v>745</v>
      </c>
      <c r="B358" s="516" t="s">
        <v>1842</v>
      </c>
      <c r="C358" s="513">
        <f t="shared" si="67"/>
        <v>0</v>
      </c>
      <c r="D358" s="93">
        <v>0</v>
      </c>
      <c r="E358" s="93">
        <v>0</v>
      </c>
      <c r="F358" s="93">
        <v>0</v>
      </c>
      <c r="G358" s="93">
        <v>0</v>
      </c>
      <c r="H358" s="93">
        <v>0</v>
      </c>
      <c r="I358" s="93">
        <v>0</v>
      </c>
      <c r="J358" s="93">
        <v>0</v>
      </c>
      <c r="K358" s="93">
        <v>0</v>
      </c>
      <c r="L358" s="93">
        <v>0</v>
      </c>
      <c r="M358" s="93">
        <v>0</v>
      </c>
      <c r="N358" s="93">
        <v>0</v>
      </c>
      <c r="O358" s="523">
        <v>0</v>
      </c>
      <c r="IV358" s="91"/>
    </row>
    <row r="359" spans="1:256" s="510" customFormat="1" ht="28.5" customHeight="1" x14ac:dyDescent="0.2">
      <c r="A359" s="511">
        <v>746</v>
      </c>
      <c r="B359" s="516" t="s">
        <v>1843</v>
      </c>
      <c r="C359" s="513">
        <f t="shared" si="67"/>
        <v>0</v>
      </c>
      <c r="D359" s="93">
        <v>0</v>
      </c>
      <c r="E359" s="93">
        <v>0</v>
      </c>
      <c r="F359" s="93">
        <v>0</v>
      </c>
      <c r="G359" s="93">
        <v>0</v>
      </c>
      <c r="H359" s="93">
        <v>0</v>
      </c>
      <c r="I359" s="93">
        <v>0</v>
      </c>
      <c r="J359" s="93">
        <v>0</v>
      </c>
      <c r="K359" s="93">
        <v>0</v>
      </c>
      <c r="L359" s="93">
        <v>0</v>
      </c>
      <c r="M359" s="93">
        <v>0</v>
      </c>
      <c r="N359" s="93">
        <v>0</v>
      </c>
      <c r="O359" s="523">
        <v>0</v>
      </c>
      <c r="IV359" s="91"/>
    </row>
    <row r="360" spans="1:256" s="510" customFormat="1" ht="26.25" customHeight="1" x14ac:dyDescent="0.2">
      <c r="A360" s="511">
        <v>747</v>
      </c>
      <c r="B360" s="516" t="s">
        <v>1844</v>
      </c>
      <c r="C360" s="513">
        <f t="shared" si="67"/>
        <v>0</v>
      </c>
      <c r="D360" s="93">
        <v>0</v>
      </c>
      <c r="E360" s="93">
        <v>0</v>
      </c>
      <c r="F360" s="93">
        <v>0</v>
      </c>
      <c r="G360" s="93">
        <v>0</v>
      </c>
      <c r="H360" s="93">
        <v>0</v>
      </c>
      <c r="I360" s="93">
        <v>0</v>
      </c>
      <c r="J360" s="93">
        <v>0</v>
      </c>
      <c r="K360" s="93">
        <v>0</v>
      </c>
      <c r="L360" s="93">
        <v>0</v>
      </c>
      <c r="M360" s="93">
        <v>0</v>
      </c>
      <c r="N360" s="93">
        <v>0</v>
      </c>
      <c r="O360" s="523">
        <v>0</v>
      </c>
      <c r="IV360" s="91"/>
    </row>
    <row r="361" spans="1:256" s="510" customFormat="1" ht="30" customHeight="1" x14ac:dyDescent="0.2">
      <c r="A361" s="511">
        <v>748</v>
      </c>
      <c r="B361" s="516" t="s">
        <v>1845</v>
      </c>
      <c r="C361" s="513">
        <f t="shared" si="67"/>
        <v>0</v>
      </c>
      <c r="D361" s="93">
        <v>0</v>
      </c>
      <c r="E361" s="93">
        <v>0</v>
      </c>
      <c r="F361" s="93">
        <v>0</v>
      </c>
      <c r="G361" s="93">
        <v>0</v>
      </c>
      <c r="H361" s="93">
        <v>0</v>
      </c>
      <c r="I361" s="93">
        <v>0</v>
      </c>
      <c r="J361" s="93">
        <v>0</v>
      </c>
      <c r="K361" s="93">
        <v>0</v>
      </c>
      <c r="L361" s="93">
        <v>0</v>
      </c>
      <c r="M361" s="93">
        <v>0</v>
      </c>
      <c r="N361" s="93">
        <v>0</v>
      </c>
      <c r="O361" s="523">
        <v>0</v>
      </c>
      <c r="IV361" s="91"/>
    </row>
    <row r="362" spans="1:256" s="510" customFormat="1" ht="27.75" customHeight="1" x14ac:dyDescent="0.2">
      <c r="A362" s="511">
        <v>749</v>
      </c>
      <c r="B362" s="516" t="s">
        <v>1846</v>
      </c>
      <c r="C362" s="513">
        <f t="shared" si="67"/>
        <v>0</v>
      </c>
      <c r="D362" s="93">
        <v>0</v>
      </c>
      <c r="E362" s="93">
        <v>0</v>
      </c>
      <c r="F362" s="93">
        <v>0</v>
      </c>
      <c r="G362" s="93">
        <v>0</v>
      </c>
      <c r="H362" s="93">
        <v>0</v>
      </c>
      <c r="I362" s="93">
        <v>0</v>
      </c>
      <c r="J362" s="93">
        <v>0</v>
      </c>
      <c r="K362" s="93">
        <v>0</v>
      </c>
      <c r="L362" s="93">
        <v>0</v>
      </c>
      <c r="M362" s="93">
        <v>0</v>
      </c>
      <c r="N362" s="93">
        <v>0</v>
      </c>
      <c r="O362" s="523">
        <v>0</v>
      </c>
      <c r="IV362" s="91"/>
    </row>
    <row r="363" spans="1:256" s="510" customFormat="1" ht="30" x14ac:dyDescent="0.2">
      <c r="A363" s="517">
        <v>7500</v>
      </c>
      <c r="B363" s="518" t="s">
        <v>1847</v>
      </c>
      <c r="C363" s="508">
        <f t="shared" si="67"/>
        <v>0</v>
      </c>
      <c r="D363" s="519">
        <f>SUM(D364:D372)</f>
        <v>0</v>
      </c>
      <c r="E363" s="519">
        <f t="shared" ref="E363:O363" si="75">SUM(E364:E372)</f>
        <v>0</v>
      </c>
      <c r="F363" s="519">
        <f t="shared" si="75"/>
        <v>0</v>
      </c>
      <c r="G363" s="519">
        <f t="shared" si="75"/>
        <v>0</v>
      </c>
      <c r="H363" s="519">
        <f t="shared" si="75"/>
        <v>0</v>
      </c>
      <c r="I363" s="519">
        <f t="shared" si="75"/>
        <v>0</v>
      </c>
      <c r="J363" s="519">
        <f t="shared" si="75"/>
        <v>0</v>
      </c>
      <c r="K363" s="519">
        <f t="shared" si="75"/>
        <v>0</v>
      </c>
      <c r="L363" s="519">
        <f t="shared" si="75"/>
        <v>0</v>
      </c>
      <c r="M363" s="519">
        <f t="shared" si="75"/>
        <v>0</v>
      </c>
      <c r="N363" s="519">
        <f t="shared" si="75"/>
        <v>0</v>
      </c>
      <c r="O363" s="520">
        <f t="shared" si="75"/>
        <v>0</v>
      </c>
      <c r="IV363" s="91"/>
    </row>
    <row r="364" spans="1:256" s="510" customFormat="1" ht="25.5" customHeight="1" x14ac:dyDescent="0.2">
      <c r="A364" s="511">
        <v>751</v>
      </c>
      <c r="B364" s="516" t="s">
        <v>1848</v>
      </c>
      <c r="C364" s="513">
        <f t="shared" si="67"/>
        <v>0</v>
      </c>
      <c r="D364" s="93">
        <v>0</v>
      </c>
      <c r="E364" s="93">
        <v>0</v>
      </c>
      <c r="F364" s="93">
        <v>0</v>
      </c>
      <c r="G364" s="93">
        <v>0</v>
      </c>
      <c r="H364" s="93">
        <v>0</v>
      </c>
      <c r="I364" s="93">
        <v>0</v>
      </c>
      <c r="J364" s="93">
        <v>0</v>
      </c>
      <c r="K364" s="93">
        <v>0</v>
      </c>
      <c r="L364" s="93">
        <v>0</v>
      </c>
      <c r="M364" s="93">
        <v>0</v>
      </c>
      <c r="N364" s="93">
        <v>0</v>
      </c>
      <c r="O364" s="523">
        <v>0</v>
      </c>
      <c r="IV364" s="91"/>
    </row>
    <row r="365" spans="1:256" s="510" customFormat="1" ht="25.5" customHeight="1" x14ac:dyDescent="0.2">
      <c r="A365" s="511">
        <v>752</v>
      </c>
      <c r="B365" s="516" t="s">
        <v>1849</v>
      </c>
      <c r="C365" s="513">
        <f t="shared" si="67"/>
        <v>0</v>
      </c>
      <c r="D365" s="93">
        <v>0</v>
      </c>
      <c r="E365" s="93">
        <v>0</v>
      </c>
      <c r="F365" s="93">
        <v>0</v>
      </c>
      <c r="G365" s="93">
        <v>0</v>
      </c>
      <c r="H365" s="93">
        <v>0</v>
      </c>
      <c r="I365" s="93">
        <v>0</v>
      </c>
      <c r="J365" s="93">
        <v>0</v>
      </c>
      <c r="K365" s="93">
        <v>0</v>
      </c>
      <c r="L365" s="93">
        <v>0</v>
      </c>
      <c r="M365" s="93">
        <v>0</v>
      </c>
      <c r="N365" s="93">
        <v>0</v>
      </c>
      <c r="O365" s="523">
        <v>0</v>
      </c>
      <c r="IV365" s="91"/>
    </row>
    <row r="366" spans="1:256" s="510" customFormat="1" ht="25.5" customHeight="1" x14ac:dyDescent="0.2">
      <c r="A366" s="511">
        <v>753</v>
      </c>
      <c r="B366" s="516" t="s">
        <v>1850</v>
      </c>
      <c r="C366" s="513">
        <f t="shared" si="67"/>
        <v>0</v>
      </c>
      <c r="D366" s="93">
        <v>0</v>
      </c>
      <c r="E366" s="93">
        <v>0</v>
      </c>
      <c r="F366" s="93">
        <v>0</v>
      </c>
      <c r="G366" s="93">
        <v>0</v>
      </c>
      <c r="H366" s="93">
        <v>0</v>
      </c>
      <c r="I366" s="93">
        <v>0</v>
      </c>
      <c r="J366" s="93">
        <v>0</v>
      </c>
      <c r="K366" s="93">
        <v>0</v>
      </c>
      <c r="L366" s="93">
        <v>0</v>
      </c>
      <c r="M366" s="93">
        <v>0</v>
      </c>
      <c r="N366" s="93">
        <v>0</v>
      </c>
      <c r="O366" s="523">
        <v>0</v>
      </c>
      <c r="IV366" s="91"/>
    </row>
    <row r="367" spans="1:256" s="510" customFormat="1" ht="25.5" x14ac:dyDescent="0.2">
      <c r="A367" s="511">
        <v>754</v>
      </c>
      <c r="B367" s="516" t="s">
        <v>1851</v>
      </c>
      <c r="C367" s="513">
        <f t="shared" si="67"/>
        <v>0</v>
      </c>
      <c r="D367" s="93">
        <v>0</v>
      </c>
      <c r="E367" s="93">
        <v>0</v>
      </c>
      <c r="F367" s="93">
        <v>0</v>
      </c>
      <c r="G367" s="93">
        <v>0</v>
      </c>
      <c r="H367" s="93">
        <v>0</v>
      </c>
      <c r="I367" s="93">
        <v>0</v>
      </c>
      <c r="J367" s="93">
        <v>0</v>
      </c>
      <c r="K367" s="93">
        <v>0</v>
      </c>
      <c r="L367" s="93">
        <v>0</v>
      </c>
      <c r="M367" s="93">
        <v>0</v>
      </c>
      <c r="N367" s="93">
        <v>0</v>
      </c>
      <c r="O367" s="523">
        <v>0</v>
      </c>
      <c r="IV367" s="91"/>
    </row>
    <row r="368" spans="1:256" s="510" customFormat="1" ht="25.5" x14ac:dyDescent="0.2">
      <c r="A368" s="511">
        <v>755</v>
      </c>
      <c r="B368" s="516" t="s">
        <v>1852</v>
      </c>
      <c r="C368" s="513">
        <f t="shared" si="67"/>
        <v>0</v>
      </c>
      <c r="D368" s="93">
        <v>0</v>
      </c>
      <c r="E368" s="93">
        <v>0</v>
      </c>
      <c r="F368" s="93">
        <v>0</v>
      </c>
      <c r="G368" s="93">
        <v>0</v>
      </c>
      <c r="H368" s="93">
        <v>0</v>
      </c>
      <c r="I368" s="93">
        <v>0</v>
      </c>
      <c r="J368" s="93">
        <v>0</v>
      </c>
      <c r="K368" s="93">
        <v>0</v>
      </c>
      <c r="L368" s="93">
        <v>0</v>
      </c>
      <c r="M368" s="93">
        <v>0</v>
      </c>
      <c r="N368" s="93">
        <v>0</v>
      </c>
      <c r="O368" s="523">
        <v>0</v>
      </c>
      <c r="IV368" s="91"/>
    </row>
    <row r="369" spans="1:256" s="510" customFormat="1" ht="25.5" customHeight="1" x14ac:dyDescent="0.2">
      <c r="A369" s="511">
        <v>756</v>
      </c>
      <c r="B369" s="516" t="s">
        <v>1853</v>
      </c>
      <c r="C369" s="513">
        <f t="shared" si="67"/>
        <v>0</v>
      </c>
      <c r="D369" s="93">
        <v>0</v>
      </c>
      <c r="E369" s="93">
        <v>0</v>
      </c>
      <c r="F369" s="93">
        <v>0</v>
      </c>
      <c r="G369" s="93">
        <v>0</v>
      </c>
      <c r="H369" s="93">
        <v>0</v>
      </c>
      <c r="I369" s="93">
        <v>0</v>
      </c>
      <c r="J369" s="93">
        <v>0</v>
      </c>
      <c r="K369" s="93">
        <v>0</v>
      </c>
      <c r="L369" s="93">
        <v>0</v>
      </c>
      <c r="M369" s="93">
        <v>0</v>
      </c>
      <c r="N369" s="93">
        <v>0</v>
      </c>
      <c r="O369" s="523">
        <v>0</v>
      </c>
      <c r="IV369" s="91"/>
    </row>
    <row r="370" spans="1:256" s="510" customFormat="1" ht="25.5" customHeight="1" x14ac:dyDescent="0.2">
      <c r="A370" s="511">
        <v>757</v>
      </c>
      <c r="B370" s="516" t="s">
        <v>1854</v>
      </c>
      <c r="C370" s="513">
        <f t="shared" si="67"/>
        <v>0</v>
      </c>
      <c r="D370" s="93">
        <v>0</v>
      </c>
      <c r="E370" s="93">
        <v>0</v>
      </c>
      <c r="F370" s="93">
        <v>0</v>
      </c>
      <c r="G370" s="93">
        <v>0</v>
      </c>
      <c r="H370" s="93">
        <v>0</v>
      </c>
      <c r="I370" s="93">
        <v>0</v>
      </c>
      <c r="J370" s="93">
        <v>0</v>
      </c>
      <c r="K370" s="93">
        <v>0</v>
      </c>
      <c r="L370" s="93">
        <v>0</v>
      </c>
      <c r="M370" s="93">
        <v>0</v>
      </c>
      <c r="N370" s="93">
        <v>0</v>
      </c>
      <c r="O370" s="523">
        <v>0</v>
      </c>
      <c r="IV370" s="91"/>
    </row>
    <row r="371" spans="1:256" s="510" customFormat="1" ht="25.5" customHeight="1" x14ac:dyDescent="0.2">
      <c r="A371" s="511">
        <v>758</v>
      </c>
      <c r="B371" s="516" t="s">
        <v>1855</v>
      </c>
      <c r="C371" s="513">
        <f t="shared" si="67"/>
        <v>0</v>
      </c>
      <c r="D371" s="93">
        <v>0</v>
      </c>
      <c r="E371" s="93">
        <v>0</v>
      </c>
      <c r="F371" s="93">
        <v>0</v>
      </c>
      <c r="G371" s="93">
        <v>0</v>
      </c>
      <c r="H371" s="93">
        <v>0</v>
      </c>
      <c r="I371" s="93">
        <v>0</v>
      </c>
      <c r="J371" s="93">
        <v>0</v>
      </c>
      <c r="K371" s="93">
        <v>0</v>
      </c>
      <c r="L371" s="93">
        <v>0</v>
      </c>
      <c r="M371" s="93">
        <v>0</v>
      </c>
      <c r="N371" s="93">
        <v>0</v>
      </c>
      <c r="O371" s="523">
        <v>0</v>
      </c>
      <c r="IV371" s="91"/>
    </row>
    <row r="372" spans="1:256" s="510" customFormat="1" ht="25.5" customHeight="1" x14ac:dyDescent="0.2">
      <c r="A372" s="511">
        <v>759</v>
      </c>
      <c r="B372" s="516" t="s">
        <v>1856</v>
      </c>
      <c r="C372" s="513">
        <f t="shared" si="67"/>
        <v>0</v>
      </c>
      <c r="D372" s="93">
        <v>0</v>
      </c>
      <c r="E372" s="93">
        <v>0</v>
      </c>
      <c r="F372" s="93">
        <v>0</v>
      </c>
      <c r="G372" s="93">
        <v>0</v>
      </c>
      <c r="H372" s="93">
        <v>0</v>
      </c>
      <c r="I372" s="93">
        <v>0</v>
      </c>
      <c r="J372" s="93">
        <v>0</v>
      </c>
      <c r="K372" s="93">
        <v>0</v>
      </c>
      <c r="L372" s="93">
        <v>0</v>
      </c>
      <c r="M372" s="93">
        <v>0</v>
      </c>
      <c r="N372" s="93">
        <v>0</v>
      </c>
      <c r="O372" s="523">
        <v>0</v>
      </c>
      <c r="IV372" s="91"/>
    </row>
    <row r="373" spans="1:256" s="510" customFormat="1" ht="25.5" customHeight="1" x14ac:dyDescent="0.2">
      <c r="A373" s="517">
        <v>7600</v>
      </c>
      <c r="B373" s="518" t="s">
        <v>1857</v>
      </c>
      <c r="C373" s="508">
        <f t="shared" si="67"/>
        <v>0</v>
      </c>
      <c r="D373" s="519">
        <f>SUM(D374:D375)</f>
        <v>0</v>
      </c>
      <c r="E373" s="519">
        <f t="shared" ref="E373:O373" si="76">SUM(E374:E375)</f>
        <v>0</v>
      </c>
      <c r="F373" s="519">
        <f t="shared" si="76"/>
        <v>0</v>
      </c>
      <c r="G373" s="519">
        <f t="shared" si="76"/>
        <v>0</v>
      </c>
      <c r="H373" s="519">
        <f t="shared" si="76"/>
        <v>0</v>
      </c>
      <c r="I373" s="519">
        <f t="shared" si="76"/>
        <v>0</v>
      </c>
      <c r="J373" s="519">
        <f t="shared" si="76"/>
        <v>0</v>
      </c>
      <c r="K373" s="519">
        <f t="shared" si="76"/>
        <v>0</v>
      </c>
      <c r="L373" s="519">
        <f t="shared" si="76"/>
        <v>0</v>
      </c>
      <c r="M373" s="519">
        <f t="shared" si="76"/>
        <v>0</v>
      </c>
      <c r="N373" s="519">
        <f t="shared" si="76"/>
        <v>0</v>
      </c>
      <c r="O373" s="520">
        <f t="shared" si="76"/>
        <v>0</v>
      </c>
      <c r="IV373" s="91"/>
    </row>
    <row r="374" spans="1:256" s="91" customFormat="1" ht="25.5" customHeight="1" x14ac:dyDescent="0.2">
      <c r="A374" s="511">
        <v>761</v>
      </c>
      <c r="B374" s="516" t="s">
        <v>1858</v>
      </c>
      <c r="C374" s="513">
        <f t="shared" si="67"/>
        <v>0</v>
      </c>
      <c r="D374" s="93">
        <v>0</v>
      </c>
      <c r="E374" s="93">
        <v>0</v>
      </c>
      <c r="F374" s="93">
        <v>0</v>
      </c>
      <c r="G374" s="93">
        <v>0</v>
      </c>
      <c r="H374" s="93">
        <v>0</v>
      </c>
      <c r="I374" s="93">
        <v>0</v>
      </c>
      <c r="J374" s="93">
        <v>0</v>
      </c>
      <c r="K374" s="93">
        <v>0</v>
      </c>
      <c r="L374" s="93">
        <v>0</v>
      </c>
      <c r="M374" s="93">
        <v>0</v>
      </c>
      <c r="N374" s="93">
        <v>0</v>
      </c>
      <c r="O374" s="523">
        <v>0</v>
      </c>
    </row>
    <row r="375" spans="1:256" s="91" customFormat="1" ht="25.5" customHeight="1" x14ac:dyDescent="0.2">
      <c r="A375" s="511">
        <v>762</v>
      </c>
      <c r="B375" s="516" t="s">
        <v>1859</v>
      </c>
      <c r="C375" s="513">
        <f t="shared" si="67"/>
        <v>0</v>
      </c>
      <c r="D375" s="93">
        <v>0</v>
      </c>
      <c r="E375" s="93">
        <v>0</v>
      </c>
      <c r="F375" s="93">
        <v>0</v>
      </c>
      <c r="G375" s="93">
        <v>0</v>
      </c>
      <c r="H375" s="93">
        <v>0</v>
      </c>
      <c r="I375" s="93">
        <v>0</v>
      </c>
      <c r="J375" s="93">
        <v>0</v>
      </c>
      <c r="K375" s="93">
        <v>0</v>
      </c>
      <c r="L375" s="93">
        <v>0</v>
      </c>
      <c r="M375" s="93">
        <v>0</v>
      </c>
      <c r="N375" s="93">
        <v>0</v>
      </c>
      <c r="O375" s="523">
        <v>0</v>
      </c>
    </row>
    <row r="376" spans="1:256" s="510" customFormat="1" ht="30" x14ac:dyDescent="0.2">
      <c r="A376" s="517">
        <v>7900</v>
      </c>
      <c r="B376" s="518" t="s">
        <v>1860</v>
      </c>
      <c r="C376" s="508">
        <f t="shared" ref="C376:C430" si="77">SUM(D376:O376)</f>
        <v>0</v>
      </c>
      <c r="D376" s="508">
        <f>SUM(D377:D379)</f>
        <v>0</v>
      </c>
      <c r="E376" s="508">
        <f t="shared" ref="E376:O376" si="78">SUM(E377:E379)</f>
        <v>0</v>
      </c>
      <c r="F376" s="508">
        <f t="shared" si="78"/>
        <v>0</v>
      </c>
      <c r="G376" s="508">
        <f t="shared" si="78"/>
        <v>0</v>
      </c>
      <c r="H376" s="508">
        <f t="shared" si="78"/>
        <v>0</v>
      </c>
      <c r="I376" s="508">
        <f t="shared" si="78"/>
        <v>0</v>
      </c>
      <c r="J376" s="508">
        <f t="shared" si="78"/>
        <v>0</v>
      </c>
      <c r="K376" s="508">
        <f t="shared" si="78"/>
        <v>0</v>
      </c>
      <c r="L376" s="508">
        <f t="shared" si="78"/>
        <v>0</v>
      </c>
      <c r="M376" s="508">
        <f t="shared" si="78"/>
        <v>0</v>
      </c>
      <c r="N376" s="508">
        <f t="shared" si="78"/>
        <v>0</v>
      </c>
      <c r="O376" s="509">
        <f t="shared" si="78"/>
        <v>0</v>
      </c>
      <c r="IV376" s="91"/>
    </row>
    <row r="377" spans="1:256" s="510" customFormat="1" ht="25.5" customHeight="1" x14ac:dyDescent="0.2">
      <c r="A377" s="511">
        <v>791</v>
      </c>
      <c r="B377" s="516" t="s">
        <v>1861</v>
      </c>
      <c r="C377" s="513">
        <f t="shared" si="77"/>
        <v>0</v>
      </c>
      <c r="D377" s="514">
        <v>0</v>
      </c>
      <c r="E377" s="514">
        <v>0</v>
      </c>
      <c r="F377" s="514">
        <v>0</v>
      </c>
      <c r="G377" s="514">
        <v>0</v>
      </c>
      <c r="H377" s="514">
        <v>0</v>
      </c>
      <c r="I377" s="514">
        <v>0</v>
      </c>
      <c r="J377" s="514">
        <v>0</v>
      </c>
      <c r="K377" s="514">
        <v>0</v>
      </c>
      <c r="L377" s="514">
        <v>0</v>
      </c>
      <c r="M377" s="514">
        <v>0</v>
      </c>
      <c r="N377" s="514">
        <v>0</v>
      </c>
      <c r="O377" s="515">
        <v>0</v>
      </c>
      <c r="IV377" s="91"/>
    </row>
    <row r="378" spans="1:256" s="510" customFormat="1" ht="25.5" customHeight="1" x14ac:dyDescent="0.2">
      <c r="A378" s="511">
        <v>792</v>
      </c>
      <c r="B378" s="516" t="s">
        <v>1862</v>
      </c>
      <c r="C378" s="513">
        <f t="shared" si="77"/>
        <v>0</v>
      </c>
      <c r="D378" s="514">
        <v>0</v>
      </c>
      <c r="E378" s="514">
        <v>0</v>
      </c>
      <c r="F378" s="514">
        <v>0</v>
      </c>
      <c r="G378" s="514">
        <v>0</v>
      </c>
      <c r="H378" s="514">
        <v>0</v>
      </c>
      <c r="I378" s="514">
        <v>0</v>
      </c>
      <c r="J378" s="514">
        <v>0</v>
      </c>
      <c r="K378" s="514">
        <v>0</v>
      </c>
      <c r="L378" s="514">
        <v>0</v>
      </c>
      <c r="M378" s="514">
        <v>0</v>
      </c>
      <c r="N378" s="514">
        <v>0</v>
      </c>
      <c r="O378" s="515">
        <v>0</v>
      </c>
      <c r="IV378" s="91"/>
    </row>
    <row r="379" spans="1:256" s="510" customFormat="1" ht="25.5" customHeight="1" x14ac:dyDescent="0.2">
      <c r="A379" s="511">
        <v>799</v>
      </c>
      <c r="B379" s="516" t="s">
        <v>1863</v>
      </c>
      <c r="C379" s="513">
        <f t="shared" si="77"/>
        <v>0</v>
      </c>
      <c r="D379" s="514">
        <v>0</v>
      </c>
      <c r="E379" s="514">
        <v>0</v>
      </c>
      <c r="F379" s="514">
        <v>0</v>
      </c>
      <c r="G379" s="514">
        <v>0</v>
      </c>
      <c r="H379" s="514">
        <v>0</v>
      </c>
      <c r="I379" s="514">
        <v>0</v>
      </c>
      <c r="J379" s="514">
        <v>0</v>
      </c>
      <c r="K379" s="514">
        <v>0</v>
      </c>
      <c r="L379" s="514">
        <v>0</v>
      </c>
      <c r="M379" s="514">
        <v>0</v>
      </c>
      <c r="N379" s="514">
        <v>0</v>
      </c>
      <c r="O379" s="515">
        <v>0</v>
      </c>
      <c r="IV379" s="91"/>
    </row>
    <row r="380" spans="1:256" s="90" customFormat="1" ht="25.5" customHeight="1" x14ac:dyDescent="0.2">
      <c r="A380" s="528">
        <v>8000</v>
      </c>
      <c r="B380" s="529" t="s">
        <v>258</v>
      </c>
      <c r="C380" s="89">
        <f t="shared" si="77"/>
        <v>0</v>
      </c>
      <c r="D380" s="530">
        <f>D381+D388+D394</f>
        <v>0</v>
      </c>
      <c r="E380" s="530">
        <f t="shared" ref="E380:O380" si="79">E381+E388+E394</f>
        <v>0</v>
      </c>
      <c r="F380" s="530">
        <f t="shared" si="79"/>
        <v>0</v>
      </c>
      <c r="G380" s="530">
        <f t="shared" si="79"/>
        <v>0</v>
      </c>
      <c r="H380" s="530">
        <f t="shared" si="79"/>
        <v>0</v>
      </c>
      <c r="I380" s="530">
        <f t="shared" si="79"/>
        <v>0</v>
      </c>
      <c r="J380" s="530">
        <f t="shared" si="79"/>
        <v>0</v>
      </c>
      <c r="K380" s="530">
        <f t="shared" si="79"/>
        <v>0</v>
      </c>
      <c r="L380" s="530">
        <f t="shared" si="79"/>
        <v>0</v>
      </c>
      <c r="M380" s="530">
        <f t="shared" si="79"/>
        <v>0</v>
      </c>
      <c r="N380" s="530">
        <f t="shared" si="79"/>
        <v>0</v>
      </c>
      <c r="O380" s="531">
        <f t="shared" si="79"/>
        <v>0</v>
      </c>
      <c r="IV380" s="91"/>
    </row>
    <row r="381" spans="1:256" s="510" customFormat="1" ht="25.5" customHeight="1" x14ac:dyDescent="0.2">
      <c r="A381" s="517">
        <v>8100</v>
      </c>
      <c r="B381" s="518" t="s">
        <v>911</v>
      </c>
      <c r="C381" s="508">
        <f t="shared" si="77"/>
        <v>0</v>
      </c>
      <c r="D381" s="519">
        <f>SUM(D382:D387)</f>
        <v>0</v>
      </c>
      <c r="E381" s="519">
        <f t="shared" ref="E381:O381" si="80">SUM(E382:E387)</f>
        <v>0</v>
      </c>
      <c r="F381" s="519">
        <f t="shared" si="80"/>
        <v>0</v>
      </c>
      <c r="G381" s="519">
        <f t="shared" si="80"/>
        <v>0</v>
      </c>
      <c r="H381" s="519">
        <f t="shared" si="80"/>
        <v>0</v>
      </c>
      <c r="I381" s="519">
        <f t="shared" si="80"/>
        <v>0</v>
      </c>
      <c r="J381" s="519">
        <f t="shared" si="80"/>
        <v>0</v>
      </c>
      <c r="K381" s="519">
        <f t="shared" si="80"/>
        <v>0</v>
      </c>
      <c r="L381" s="519">
        <f t="shared" si="80"/>
        <v>0</v>
      </c>
      <c r="M381" s="519">
        <f t="shared" si="80"/>
        <v>0</v>
      </c>
      <c r="N381" s="519">
        <f t="shared" si="80"/>
        <v>0</v>
      </c>
      <c r="O381" s="520">
        <f t="shared" si="80"/>
        <v>0</v>
      </c>
      <c r="IV381" s="91"/>
    </row>
    <row r="382" spans="1:256" s="510" customFormat="1" ht="25.5" customHeight="1" x14ac:dyDescent="0.2">
      <c r="A382" s="511">
        <v>811</v>
      </c>
      <c r="B382" s="516" t="s">
        <v>1864</v>
      </c>
      <c r="C382" s="513">
        <f t="shared" si="77"/>
        <v>0</v>
      </c>
      <c r="D382" s="93">
        <v>0</v>
      </c>
      <c r="E382" s="93">
        <v>0</v>
      </c>
      <c r="F382" s="93">
        <v>0</v>
      </c>
      <c r="G382" s="93">
        <v>0</v>
      </c>
      <c r="H382" s="93">
        <v>0</v>
      </c>
      <c r="I382" s="93">
        <v>0</v>
      </c>
      <c r="J382" s="93">
        <v>0</v>
      </c>
      <c r="K382" s="93">
        <v>0</v>
      </c>
      <c r="L382" s="93">
        <v>0</v>
      </c>
      <c r="M382" s="93">
        <v>0</v>
      </c>
      <c r="N382" s="93">
        <v>0</v>
      </c>
      <c r="O382" s="523">
        <v>0</v>
      </c>
      <c r="IV382" s="91"/>
    </row>
    <row r="383" spans="1:256" s="510" customFormat="1" ht="25.5" customHeight="1" x14ac:dyDescent="0.2">
      <c r="A383" s="511">
        <v>812</v>
      </c>
      <c r="B383" s="516" t="s">
        <v>1865</v>
      </c>
      <c r="C383" s="513">
        <f t="shared" si="77"/>
        <v>0</v>
      </c>
      <c r="D383" s="93">
        <v>0</v>
      </c>
      <c r="E383" s="93">
        <v>0</v>
      </c>
      <c r="F383" s="93">
        <v>0</v>
      </c>
      <c r="G383" s="93">
        <v>0</v>
      </c>
      <c r="H383" s="93">
        <v>0</v>
      </c>
      <c r="I383" s="93">
        <v>0</v>
      </c>
      <c r="J383" s="93">
        <v>0</v>
      </c>
      <c r="K383" s="93">
        <v>0</v>
      </c>
      <c r="L383" s="93">
        <v>0</v>
      </c>
      <c r="M383" s="93">
        <v>0</v>
      </c>
      <c r="N383" s="93">
        <v>0</v>
      </c>
      <c r="O383" s="523">
        <v>0</v>
      </c>
      <c r="IV383" s="91"/>
    </row>
    <row r="384" spans="1:256" s="510" customFormat="1" ht="25.5" customHeight="1" x14ac:dyDescent="0.2">
      <c r="A384" s="511">
        <v>813</v>
      </c>
      <c r="B384" s="516" t="s">
        <v>1866</v>
      </c>
      <c r="C384" s="513">
        <f t="shared" si="77"/>
        <v>0</v>
      </c>
      <c r="D384" s="93">
        <v>0</v>
      </c>
      <c r="E384" s="93">
        <v>0</v>
      </c>
      <c r="F384" s="93">
        <v>0</v>
      </c>
      <c r="G384" s="93">
        <v>0</v>
      </c>
      <c r="H384" s="93">
        <v>0</v>
      </c>
      <c r="I384" s="93">
        <v>0</v>
      </c>
      <c r="J384" s="93">
        <v>0</v>
      </c>
      <c r="K384" s="93">
        <v>0</v>
      </c>
      <c r="L384" s="93">
        <v>0</v>
      </c>
      <c r="M384" s="93">
        <v>0</v>
      </c>
      <c r="N384" s="93">
        <v>0</v>
      </c>
      <c r="O384" s="523">
        <v>0</v>
      </c>
      <c r="IV384" s="91"/>
    </row>
    <row r="385" spans="1:256" s="510" customFormat="1" ht="27.75" customHeight="1" x14ac:dyDescent="0.2">
      <c r="A385" s="511">
        <v>814</v>
      </c>
      <c r="B385" s="516" t="s">
        <v>1867</v>
      </c>
      <c r="C385" s="513">
        <f t="shared" si="77"/>
        <v>0</v>
      </c>
      <c r="D385" s="93">
        <v>0</v>
      </c>
      <c r="E385" s="93">
        <v>0</v>
      </c>
      <c r="F385" s="93">
        <v>0</v>
      </c>
      <c r="G385" s="93">
        <v>0</v>
      </c>
      <c r="H385" s="93">
        <v>0</v>
      </c>
      <c r="I385" s="93">
        <v>0</v>
      </c>
      <c r="J385" s="93">
        <v>0</v>
      </c>
      <c r="K385" s="93">
        <v>0</v>
      </c>
      <c r="L385" s="93">
        <v>0</v>
      </c>
      <c r="M385" s="93">
        <v>0</v>
      </c>
      <c r="N385" s="93">
        <v>0</v>
      </c>
      <c r="O385" s="523">
        <v>0</v>
      </c>
      <c r="IV385" s="91"/>
    </row>
    <row r="386" spans="1:256" s="510" customFormat="1" ht="25.5" customHeight="1" x14ac:dyDescent="0.2">
      <c r="A386" s="511">
        <v>815</v>
      </c>
      <c r="B386" s="516" t="s">
        <v>1868</v>
      </c>
      <c r="C386" s="513">
        <f t="shared" si="77"/>
        <v>0</v>
      </c>
      <c r="D386" s="93">
        <v>0</v>
      </c>
      <c r="E386" s="93">
        <v>0</v>
      </c>
      <c r="F386" s="93">
        <v>0</v>
      </c>
      <c r="G386" s="93">
        <v>0</v>
      </c>
      <c r="H386" s="93">
        <v>0</v>
      </c>
      <c r="I386" s="93">
        <v>0</v>
      </c>
      <c r="J386" s="93">
        <v>0</v>
      </c>
      <c r="K386" s="93">
        <v>0</v>
      </c>
      <c r="L386" s="93">
        <v>0</v>
      </c>
      <c r="M386" s="93">
        <v>0</v>
      </c>
      <c r="N386" s="93">
        <v>0</v>
      </c>
      <c r="O386" s="523">
        <v>0</v>
      </c>
      <c r="IV386" s="91"/>
    </row>
    <row r="387" spans="1:256" s="510" customFormat="1" ht="25.5" customHeight="1" x14ac:dyDescent="0.2">
      <c r="A387" s="511">
        <v>816</v>
      </c>
      <c r="B387" s="516" t="s">
        <v>1869</v>
      </c>
      <c r="C387" s="513">
        <f t="shared" si="77"/>
        <v>0</v>
      </c>
      <c r="D387" s="93">
        <v>0</v>
      </c>
      <c r="E387" s="93">
        <v>0</v>
      </c>
      <c r="F387" s="93">
        <v>0</v>
      </c>
      <c r="G387" s="93">
        <v>0</v>
      </c>
      <c r="H387" s="93">
        <v>0</v>
      </c>
      <c r="I387" s="93">
        <v>0</v>
      </c>
      <c r="J387" s="93">
        <v>0</v>
      </c>
      <c r="K387" s="93">
        <v>0</v>
      </c>
      <c r="L387" s="93">
        <v>0</v>
      </c>
      <c r="M387" s="93">
        <v>0</v>
      </c>
      <c r="N387" s="93">
        <v>0</v>
      </c>
      <c r="O387" s="523">
        <v>0</v>
      </c>
      <c r="IV387" s="91"/>
    </row>
    <row r="388" spans="1:256" s="510" customFormat="1" ht="25.5" customHeight="1" x14ac:dyDescent="0.2">
      <c r="A388" s="517">
        <v>8300</v>
      </c>
      <c r="B388" s="518" t="s">
        <v>917</v>
      </c>
      <c r="C388" s="508">
        <f t="shared" si="77"/>
        <v>0</v>
      </c>
      <c r="D388" s="519">
        <f>SUM(D389:D393)</f>
        <v>0</v>
      </c>
      <c r="E388" s="519">
        <f t="shared" ref="E388:O388" si="81">SUM(E389:E393)</f>
        <v>0</v>
      </c>
      <c r="F388" s="519">
        <f t="shared" si="81"/>
        <v>0</v>
      </c>
      <c r="G388" s="519">
        <f t="shared" si="81"/>
        <v>0</v>
      </c>
      <c r="H388" s="519">
        <f t="shared" si="81"/>
        <v>0</v>
      </c>
      <c r="I388" s="519">
        <f t="shared" si="81"/>
        <v>0</v>
      </c>
      <c r="J388" s="519">
        <f t="shared" si="81"/>
        <v>0</v>
      </c>
      <c r="K388" s="519">
        <f t="shared" si="81"/>
        <v>0</v>
      </c>
      <c r="L388" s="519">
        <f t="shared" si="81"/>
        <v>0</v>
      </c>
      <c r="M388" s="519">
        <f t="shared" si="81"/>
        <v>0</v>
      </c>
      <c r="N388" s="519">
        <f t="shared" si="81"/>
        <v>0</v>
      </c>
      <c r="O388" s="520">
        <f t="shared" si="81"/>
        <v>0</v>
      </c>
      <c r="IV388" s="91"/>
    </row>
    <row r="389" spans="1:256" s="510" customFormat="1" ht="25.5" customHeight="1" x14ac:dyDescent="0.2">
      <c r="A389" s="511">
        <v>831</v>
      </c>
      <c r="B389" s="516" t="s">
        <v>1870</v>
      </c>
      <c r="C389" s="513">
        <f t="shared" si="77"/>
        <v>0</v>
      </c>
      <c r="D389" s="93">
        <v>0</v>
      </c>
      <c r="E389" s="93">
        <v>0</v>
      </c>
      <c r="F389" s="93">
        <v>0</v>
      </c>
      <c r="G389" s="93">
        <v>0</v>
      </c>
      <c r="H389" s="93">
        <v>0</v>
      </c>
      <c r="I389" s="93">
        <v>0</v>
      </c>
      <c r="J389" s="93">
        <v>0</v>
      </c>
      <c r="K389" s="93">
        <v>0</v>
      </c>
      <c r="L389" s="93">
        <v>0</v>
      </c>
      <c r="M389" s="93">
        <v>0</v>
      </c>
      <c r="N389" s="93">
        <v>0</v>
      </c>
      <c r="O389" s="523">
        <v>0</v>
      </c>
      <c r="IV389" s="91"/>
    </row>
    <row r="390" spans="1:256" s="510" customFormat="1" ht="25.5" customHeight="1" x14ac:dyDescent="0.2">
      <c r="A390" s="511">
        <v>832</v>
      </c>
      <c r="B390" s="516" t="s">
        <v>1871</v>
      </c>
      <c r="C390" s="513">
        <f t="shared" si="77"/>
        <v>0</v>
      </c>
      <c r="D390" s="93">
        <v>0</v>
      </c>
      <c r="E390" s="93">
        <v>0</v>
      </c>
      <c r="F390" s="93">
        <v>0</v>
      </c>
      <c r="G390" s="93">
        <v>0</v>
      </c>
      <c r="H390" s="93">
        <v>0</v>
      </c>
      <c r="I390" s="93">
        <v>0</v>
      </c>
      <c r="J390" s="93">
        <v>0</v>
      </c>
      <c r="K390" s="93">
        <v>0</v>
      </c>
      <c r="L390" s="93">
        <v>0</v>
      </c>
      <c r="M390" s="93">
        <v>0</v>
      </c>
      <c r="N390" s="93">
        <v>0</v>
      </c>
      <c r="O390" s="523">
        <v>0</v>
      </c>
      <c r="IV390" s="91"/>
    </row>
    <row r="391" spans="1:256" s="510" customFormat="1" ht="25.5" customHeight="1" x14ac:dyDescent="0.2">
      <c r="A391" s="511">
        <v>833</v>
      </c>
      <c r="B391" s="516" t="s">
        <v>1872</v>
      </c>
      <c r="C391" s="513">
        <f t="shared" si="77"/>
        <v>0</v>
      </c>
      <c r="D391" s="93">
        <v>0</v>
      </c>
      <c r="E391" s="93">
        <v>0</v>
      </c>
      <c r="F391" s="93">
        <v>0</v>
      </c>
      <c r="G391" s="93">
        <v>0</v>
      </c>
      <c r="H391" s="93">
        <v>0</v>
      </c>
      <c r="I391" s="93">
        <v>0</v>
      </c>
      <c r="J391" s="93">
        <v>0</v>
      </c>
      <c r="K391" s="93">
        <v>0</v>
      </c>
      <c r="L391" s="93">
        <v>0</v>
      </c>
      <c r="M391" s="93">
        <v>0</v>
      </c>
      <c r="N391" s="93">
        <v>0</v>
      </c>
      <c r="O391" s="523">
        <v>0</v>
      </c>
      <c r="IV391" s="91"/>
    </row>
    <row r="392" spans="1:256" s="72" customFormat="1" ht="34.5" customHeight="1" x14ac:dyDescent="0.25">
      <c r="A392" s="511">
        <v>834</v>
      </c>
      <c r="B392" s="516" t="s">
        <v>1873</v>
      </c>
      <c r="C392" s="513">
        <f t="shared" si="77"/>
        <v>0</v>
      </c>
      <c r="D392" s="93">
        <v>0</v>
      </c>
      <c r="E392" s="93">
        <v>0</v>
      </c>
      <c r="F392" s="93">
        <v>0</v>
      </c>
      <c r="G392" s="93">
        <v>0</v>
      </c>
      <c r="H392" s="93">
        <v>0</v>
      </c>
      <c r="I392" s="93">
        <v>0</v>
      </c>
      <c r="J392" s="93">
        <v>0</v>
      </c>
      <c r="K392" s="93">
        <v>0</v>
      </c>
      <c r="L392" s="93">
        <v>0</v>
      </c>
      <c r="M392" s="93">
        <v>0</v>
      </c>
      <c r="N392" s="93">
        <v>0</v>
      </c>
      <c r="O392" s="523">
        <v>0</v>
      </c>
      <c r="IV392" s="75"/>
    </row>
    <row r="393" spans="1:256" s="72" customFormat="1" ht="33" customHeight="1" x14ac:dyDescent="0.25">
      <c r="A393" s="545">
        <v>835</v>
      </c>
      <c r="B393" s="516" t="s">
        <v>1874</v>
      </c>
      <c r="C393" s="513">
        <f t="shared" si="77"/>
        <v>0</v>
      </c>
      <c r="D393" s="93">
        <v>0</v>
      </c>
      <c r="E393" s="93">
        <v>0</v>
      </c>
      <c r="F393" s="93">
        <v>0</v>
      </c>
      <c r="G393" s="93">
        <v>0</v>
      </c>
      <c r="H393" s="93">
        <v>0</v>
      </c>
      <c r="I393" s="93">
        <v>0</v>
      </c>
      <c r="J393" s="93">
        <v>0</v>
      </c>
      <c r="K393" s="93">
        <v>0</v>
      </c>
      <c r="L393" s="93">
        <v>0</v>
      </c>
      <c r="M393" s="93">
        <v>0</v>
      </c>
      <c r="N393" s="93">
        <v>0</v>
      </c>
      <c r="O393" s="523">
        <v>0</v>
      </c>
      <c r="IV393" s="75"/>
    </row>
    <row r="394" spans="1:256" s="72" customFormat="1" ht="25.5" customHeight="1" x14ac:dyDescent="0.25">
      <c r="A394" s="517">
        <v>8500</v>
      </c>
      <c r="B394" s="518" t="s">
        <v>279</v>
      </c>
      <c r="C394" s="508">
        <f t="shared" si="77"/>
        <v>0</v>
      </c>
      <c r="D394" s="519">
        <f>SUM(D395:D397)</f>
        <v>0</v>
      </c>
      <c r="E394" s="519">
        <f t="shared" ref="E394:O394" si="82">SUM(E395:E397)</f>
        <v>0</v>
      </c>
      <c r="F394" s="519">
        <f t="shared" si="82"/>
        <v>0</v>
      </c>
      <c r="G394" s="519">
        <f t="shared" si="82"/>
        <v>0</v>
      </c>
      <c r="H394" s="519">
        <f t="shared" si="82"/>
        <v>0</v>
      </c>
      <c r="I394" s="519">
        <f t="shared" si="82"/>
        <v>0</v>
      </c>
      <c r="J394" s="519">
        <f t="shared" si="82"/>
        <v>0</v>
      </c>
      <c r="K394" s="519">
        <f t="shared" si="82"/>
        <v>0</v>
      </c>
      <c r="L394" s="519">
        <f t="shared" si="82"/>
        <v>0</v>
      </c>
      <c r="M394" s="519">
        <f t="shared" si="82"/>
        <v>0</v>
      </c>
      <c r="N394" s="519">
        <f t="shared" si="82"/>
        <v>0</v>
      </c>
      <c r="O394" s="520">
        <f t="shared" si="82"/>
        <v>0</v>
      </c>
      <c r="IV394" s="75"/>
    </row>
    <row r="395" spans="1:256" s="546" customFormat="1" ht="25.5" customHeight="1" x14ac:dyDescent="0.25">
      <c r="A395" s="545">
        <v>851</v>
      </c>
      <c r="B395" s="516" t="s">
        <v>1875</v>
      </c>
      <c r="C395" s="513">
        <f t="shared" si="77"/>
        <v>0</v>
      </c>
      <c r="D395" s="93">
        <v>0</v>
      </c>
      <c r="E395" s="93">
        <v>0</v>
      </c>
      <c r="F395" s="93">
        <v>0</v>
      </c>
      <c r="G395" s="93">
        <v>0</v>
      </c>
      <c r="H395" s="93">
        <v>0</v>
      </c>
      <c r="I395" s="93">
        <v>0</v>
      </c>
      <c r="J395" s="93">
        <v>0</v>
      </c>
      <c r="K395" s="93">
        <v>0</v>
      </c>
      <c r="L395" s="93">
        <v>0</v>
      </c>
      <c r="M395" s="93">
        <v>0</v>
      </c>
      <c r="N395" s="93">
        <v>0</v>
      </c>
      <c r="O395" s="523">
        <v>0</v>
      </c>
      <c r="IV395" s="104"/>
    </row>
    <row r="396" spans="1:256" s="546" customFormat="1" ht="25.5" customHeight="1" x14ac:dyDescent="0.25">
      <c r="A396" s="545">
        <v>852</v>
      </c>
      <c r="B396" s="516" t="s">
        <v>1876</v>
      </c>
      <c r="C396" s="513">
        <f t="shared" si="77"/>
        <v>0</v>
      </c>
      <c r="D396" s="93">
        <v>0</v>
      </c>
      <c r="E396" s="93">
        <v>0</v>
      </c>
      <c r="F396" s="93">
        <v>0</v>
      </c>
      <c r="G396" s="93">
        <v>0</v>
      </c>
      <c r="H396" s="93">
        <v>0</v>
      </c>
      <c r="I396" s="93">
        <v>0</v>
      </c>
      <c r="J396" s="93">
        <v>0</v>
      </c>
      <c r="K396" s="93">
        <v>0</v>
      </c>
      <c r="L396" s="93">
        <v>0</v>
      </c>
      <c r="M396" s="93">
        <v>0</v>
      </c>
      <c r="N396" s="93">
        <v>0</v>
      </c>
      <c r="O396" s="523">
        <v>0</v>
      </c>
      <c r="IV396" s="104"/>
    </row>
    <row r="397" spans="1:256" s="546" customFormat="1" ht="25.5" customHeight="1" x14ac:dyDescent="0.25">
      <c r="A397" s="545">
        <v>853</v>
      </c>
      <c r="B397" s="516" t="s">
        <v>1877</v>
      </c>
      <c r="C397" s="513">
        <f t="shared" si="77"/>
        <v>0</v>
      </c>
      <c r="D397" s="93">
        <v>0</v>
      </c>
      <c r="E397" s="93">
        <v>0</v>
      </c>
      <c r="F397" s="93">
        <v>0</v>
      </c>
      <c r="G397" s="93">
        <v>0</v>
      </c>
      <c r="H397" s="93">
        <v>0</v>
      </c>
      <c r="I397" s="93">
        <v>0</v>
      </c>
      <c r="J397" s="93">
        <v>0</v>
      </c>
      <c r="K397" s="93">
        <v>0</v>
      </c>
      <c r="L397" s="93">
        <v>0</v>
      </c>
      <c r="M397" s="93">
        <v>0</v>
      </c>
      <c r="N397" s="93">
        <v>0</v>
      </c>
      <c r="O397" s="523">
        <v>0</v>
      </c>
      <c r="IV397" s="104"/>
    </row>
    <row r="398" spans="1:256" s="547" customFormat="1" ht="25.5" customHeight="1" x14ac:dyDescent="0.25">
      <c r="A398" s="528">
        <v>9000</v>
      </c>
      <c r="B398" s="529" t="s">
        <v>416</v>
      </c>
      <c r="C398" s="89">
        <f t="shared" si="77"/>
        <v>30478620.000000004</v>
      </c>
      <c r="D398" s="530">
        <f>D399+D408+D417+D420+D423+D425+D428</f>
        <v>1981110.3</v>
      </c>
      <c r="E398" s="530">
        <f t="shared" ref="E398:O398" si="83">E399+E408+E417+E420+E423+E425+E428</f>
        <v>2133503.4000000004</v>
      </c>
      <c r="F398" s="530">
        <f t="shared" si="83"/>
        <v>2438289.6</v>
      </c>
      <c r="G398" s="530">
        <f t="shared" si="83"/>
        <v>2743075.8</v>
      </c>
      <c r="H398" s="530">
        <f t="shared" si="83"/>
        <v>2895468.9</v>
      </c>
      <c r="I398" s="530">
        <f t="shared" si="83"/>
        <v>2529725.46</v>
      </c>
      <c r="J398" s="530">
        <f t="shared" si="83"/>
        <v>2651639.94</v>
      </c>
      <c r="K398" s="530">
        <f t="shared" si="83"/>
        <v>2590682.7000000002</v>
      </c>
      <c r="L398" s="530">
        <f t="shared" si="83"/>
        <v>2743075.8</v>
      </c>
      <c r="M398" s="530">
        <f t="shared" si="83"/>
        <v>2743075.8</v>
      </c>
      <c r="N398" s="530">
        <f t="shared" si="83"/>
        <v>3352648.2</v>
      </c>
      <c r="O398" s="531">
        <f t="shared" si="83"/>
        <v>1676324.1</v>
      </c>
      <c r="IV398" s="104"/>
    </row>
    <row r="399" spans="1:256" s="72" customFormat="1" ht="25.5" customHeight="1" x14ac:dyDescent="0.25">
      <c r="A399" s="527">
        <v>9100</v>
      </c>
      <c r="B399" s="526" t="s">
        <v>1878</v>
      </c>
      <c r="C399" s="508">
        <f t="shared" si="77"/>
        <v>18178620.000000004</v>
      </c>
      <c r="D399" s="519">
        <f>SUM(D400:D407)</f>
        <v>1181610.3</v>
      </c>
      <c r="E399" s="519">
        <f t="shared" ref="E399:O399" si="84">SUM(E400:E407)</f>
        <v>1272503.4000000001</v>
      </c>
      <c r="F399" s="519">
        <f t="shared" si="84"/>
        <v>1454289.6</v>
      </c>
      <c r="G399" s="519">
        <f t="shared" si="84"/>
        <v>1636075.8</v>
      </c>
      <c r="H399" s="519">
        <f t="shared" si="84"/>
        <v>1726968.9</v>
      </c>
      <c r="I399" s="519">
        <f t="shared" si="84"/>
        <v>1508825.46</v>
      </c>
      <c r="J399" s="519">
        <f t="shared" si="84"/>
        <v>1581539.94</v>
      </c>
      <c r="K399" s="519">
        <f t="shared" si="84"/>
        <v>1545182.7000000002</v>
      </c>
      <c r="L399" s="519">
        <f t="shared" si="84"/>
        <v>1636075.8</v>
      </c>
      <c r="M399" s="519">
        <f t="shared" si="84"/>
        <v>1636075.8</v>
      </c>
      <c r="N399" s="519">
        <f t="shared" si="84"/>
        <v>1999648.2</v>
      </c>
      <c r="O399" s="520">
        <f t="shared" si="84"/>
        <v>999824.1</v>
      </c>
      <c r="IV399" s="75"/>
    </row>
    <row r="400" spans="1:256" s="72" customFormat="1" ht="25.5" customHeight="1" x14ac:dyDescent="0.25">
      <c r="A400" s="511">
        <v>911</v>
      </c>
      <c r="B400" s="516" t="s">
        <v>417</v>
      </c>
      <c r="C400" s="513">
        <f t="shared" si="77"/>
        <v>18178620.000000004</v>
      </c>
      <c r="D400" s="514">
        <v>1181610.3</v>
      </c>
      <c r="E400" s="514">
        <v>1272503.4000000001</v>
      </c>
      <c r="F400" s="514">
        <v>1454289.6</v>
      </c>
      <c r="G400" s="514">
        <v>1636075.8</v>
      </c>
      <c r="H400" s="514">
        <v>1726968.9</v>
      </c>
      <c r="I400" s="514">
        <v>1508825.46</v>
      </c>
      <c r="J400" s="514">
        <v>1581539.94</v>
      </c>
      <c r="K400" s="514">
        <v>1545182.7000000002</v>
      </c>
      <c r="L400" s="514">
        <v>1636075.8</v>
      </c>
      <c r="M400" s="514">
        <v>1636075.8</v>
      </c>
      <c r="N400" s="514">
        <v>1999648.2</v>
      </c>
      <c r="O400" s="515">
        <v>999824.1</v>
      </c>
      <c r="IV400" s="75"/>
    </row>
    <row r="401" spans="1:256" s="72" customFormat="1" ht="25.5" customHeight="1" x14ac:dyDescent="0.25">
      <c r="A401" s="511">
        <v>912</v>
      </c>
      <c r="B401" s="516" t="s">
        <v>1879</v>
      </c>
      <c r="C401" s="513">
        <f t="shared" si="77"/>
        <v>0</v>
      </c>
      <c r="D401" s="514">
        <v>0</v>
      </c>
      <c r="E401" s="514">
        <v>0</v>
      </c>
      <c r="F401" s="514">
        <v>0</v>
      </c>
      <c r="G401" s="514">
        <v>0</v>
      </c>
      <c r="H401" s="514">
        <v>0</v>
      </c>
      <c r="I401" s="514">
        <v>0</v>
      </c>
      <c r="J401" s="514">
        <v>0</v>
      </c>
      <c r="K401" s="514">
        <v>0</v>
      </c>
      <c r="L401" s="514">
        <v>0</v>
      </c>
      <c r="M401" s="514">
        <v>0</v>
      </c>
      <c r="N401" s="514">
        <v>0</v>
      </c>
      <c r="O401" s="515">
        <v>0</v>
      </c>
      <c r="IV401" s="75"/>
    </row>
    <row r="402" spans="1:256" s="72" customFormat="1" ht="25.5" customHeight="1" x14ac:dyDescent="0.25">
      <c r="A402" s="511">
        <v>913</v>
      </c>
      <c r="B402" s="516" t="s">
        <v>1880</v>
      </c>
      <c r="C402" s="513">
        <f t="shared" si="77"/>
        <v>0</v>
      </c>
      <c r="D402" s="514">
        <v>0</v>
      </c>
      <c r="E402" s="514">
        <v>0</v>
      </c>
      <c r="F402" s="514">
        <v>0</v>
      </c>
      <c r="G402" s="514">
        <v>0</v>
      </c>
      <c r="H402" s="514">
        <v>0</v>
      </c>
      <c r="I402" s="514">
        <v>0</v>
      </c>
      <c r="J402" s="514">
        <v>0</v>
      </c>
      <c r="K402" s="514">
        <v>0</v>
      </c>
      <c r="L402" s="514">
        <v>0</v>
      </c>
      <c r="M402" s="514">
        <v>0</v>
      </c>
      <c r="N402" s="514">
        <v>0</v>
      </c>
      <c r="O402" s="515">
        <v>0</v>
      </c>
      <c r="IV402" s="75"/>
    </row>
    <row r="403" spans="1:256" s="72" customFormat="1" ht="25.5" customHeight="1" x14ac:dyDescent="0.25">
      <c r="A403" s="511">
        <v>914</v>
      </c>
      <c r="B403" s="516" t="s">
        <v>1881</v>
      </c>
      <c r="C403" s="513">
        <f t="shared" si="77"/>
        <v>0</v>
      </c>
      <c r="D403" s="514">
        <v>0</v>
      </c>
      <c r="E403" s="514">
        <v>0</v>
      </c>
      <c r="F403" s="514">
        <v>0</v>
      </c>
      <c r="G403" s="514">
        <v>0</v>
      </c>
      <c r="H403" s="514">
        <v>0</v>
      </c>
      <c r="I403" s="514">
        <v>0</v>
      </c>
      <c r="J403" s="514">
        <v>0</v>
      </c>
      <c r="K403" s="514">
        <v>0</v>
      </c>
      <c r="L403" s="514">
        <v>0</v>
      </c>
      <c r="M403" s="514">
        <v>0</v>
      </c>
      <c r="N403" s="514">
        <v>0</v>
      </c>
      <c r="O403" s="515">
        <v>0</v>
      </c>
      <c r="IV403" s="75"/>
    </row>
    <row r="404" spans="1:256" s="72" customFormat="1" ht="25.5" x14ac:dyDescent="0.25">
      <c r="A404" s="511">
        <v>915</v>
      </c>
      <c r="B404" s="516" t="s">
        <v>1882</v>
      </c>
      <c r="C404" s="513">
        <f t="shared" si="77"/>
        <v>0</v>
      </c>
      <c r="D404" s="514">
        <v>0</v>
      </c>
      <c r="E404" s="514">
        <v>0</v>
      </c>
      <c r="F404" s="514">
        <v>0</v>
      </c>
      <c r="G404" s="514">
        <v>0</v>
      </c>
      <c r="H404" s="514">
        <v>0</v>
      </c>
      <c r="I404" s="514">
        <v>0</v>
      </c>
      <c r="J404" s="514">
        <v>0</v>
      </c>
      <c r="K404" s="514">
        <v>0</v>
      </c>
      <c r="L404" s="514">
        <v>0</v>
      </c>
      <c r="M404" s="514">
        <v>0</v>
      </c>
      <c r="N404" s="514">
        <v>0</v>
      </c>
      <c r="O404" s="515">
        <v>0</v>
      </c>
      <c r="IV404" s="75"/>
    </row>
    <row r="405" spans="1:256" s="72" customFormat="1" ht="25.5" customHeight="1" x14ac:dyDescent="0.25">
      <c r="A405" s="511">
        <v>916</v>
      </c>
      <c r="B405" s="516" t="s">
        <v>1883</v>
      </c>
      <c r="C405" s="513">
        <f t="shared" si="77"/>
        <v>0</v>
      </c>
      <c r="D405" s="514">
        <v>0</v>
      </c>
      <c r="E405" s="514">
        <v>0</v>
      </c>
      <c r="F405" s="514">
        <v>0</v>
      </c>
      <c r="G405" s="514">
        <v>0</v>
      </c>
      <c r="H405" s="514">
        <v>0</v>
      </c>
      <c r="I405" s="514">
        <v>0</v>
      </c>
      <c r="J405" s="514">
        <v>0</v>
      </c>
      <c r="K405" s="514">
        <v>0</v>
      </c>
      <c r="L405" s="514">
        <v>0</v>
      </c>
      <c r="M405" s="514">
        <v>0</v>
      </c>
      <c r="N405" s="514">
        <v>0</v>
      </c>
      <c r="O405" s="515">
        <v>0</v>
      </c>
      <c r="IV405" s="75"/>
    </row>
    <row r="406" spans="1:256" s="72" customFormat="1" ht="25.5" x14ac:dyDescent="0.25">
      <c r="A406" s="511">
        <v>917</v>
      </c>
      <c r="B406" s="516" t="s">
        <v>1884</v>
      </c>
      <c r="C406" s="513">
        <f t="shared" si="77"/>
        <v>0</v>
      </c>
      <c r="D406" s="514">
        <v>0</v>
      </c>
      <c r="E406" s="514">
        <v>0</v>
      </c>
      <c r="F406" s="514">
        <v>0</v>
      </c>
      <c r="G406" s="514">
        <v>0</v>
      </c>
      <c r="H406" s="514">
        <v>0</v>
      </c>
      <c r="I406" s="514">
        <v>0</v>
      </c>
      <c r="J406" s="514">
        <v>0</v>
      </c>
      <c r="K406" s="514">
        <v>0</v>
      </c>
      <c r="L406" s="514">
        <v>0</v>
      </c>
      <c r="M406" s="514">
        <v>0</v>
      </c>
      <c r="N406" s="514">
        <v>0</v>
      </c>
      <c r="O406" s="515">
        <v>0</v>
      </c>
      <c r="IV406" s="75"/>
    </row>
    <row r="407" spans="1:256" s="72" customFormat="1" ht="25.5" customHeight="1" x14ac:dyDescent="0.25">
      <c r="A407" s="511">
        <v>918</v>
      </c>
      <c r="B407" s="516" t="s">
        <v>1885</v>
      </c>
      <c r="C407" s="513">
        <f t="shared" si="77"/>
        <v>0</v>
      </c>
      <c r="D407" s="514">
        <v>0</v>
      </c>
      <c r="E407" s="514">
        <v>0</v>
      </c>
      <c r="F407" s="514">
        <v>0</v>
      </c>
      <c r="G407" s="514">
        <v>0</v>
      </c>
      <c r="H407" s="514">
        <v>0</v>
      </c>
      <c r="I407" s="514">
        <v>0</v>
      </c>
      <c r="J407" s="514">
        <v>0</v>
      </c>
      <c r="K407" s="514">
        <v>0</v>
      </c>
      <c r="L407" s="514">
        <v>0</v>
      </c>
      <c r="M407" s="514">
        <v>0</v>
      </c>
      <c r="N407" s="514">
        <v>0</v>
      </c>
      <c r="O407" s="515">
        <v>0</v>
      </c>
      <c r="IV407" s="75"/>
    </row>
    <row r="408" spans="1:256" s="72" customFormat="1" ht="25.5" customHeight="1" x14ac:dyDescent="0.25">
      <c r="A408" s="517">
        <v>9200</v>
      </c>
      <c r="B408" s="518" t="s">
        <v>1886</v>
      </c>
      <c r="C408" s="508">
        <f t="shared" si="77"/>
        <v>12300000</v>
      </c>
      <c r="D408" s="519">
        <f>SUM(D409:D416)</f>
        <v>799500</v>
      </c>
      <c r="E408" s="519">
        <f t="shared" ref="E408:O408" si="85">SUM(E409:E416)</f>
        <v>861000.00000000012</v>
      </c>
      <c r="F408" s="519">
        <f t="shared" si="85"/>
        <v>984000</v>
      </c>
      <c r="G408" s="519">
        <f t="shared" si="85"/>
        <v>1107000</v>
      </c>
      <c r="H408" s="519">
        <f t="shared" si="85"/>
        <v>1168500</v>
      </c>
      <c r="I408" s="519">
        <f t="shared" si="85"/>
        <v>1020900</v>
      </c>
      <c r="J408" s="519">
        <f t="shared" si="85"/>
        <v>1070100</v>
      </c>
      <c r="K408" s="519">
        <f t="shared" si="85"/>
        <v>1045500.0000000001</v>
      </c>
      <c r="L408" s="519">
        <f t="shared" si="85"/>
        <v>1107000</v>
      </c>
      <c r="M408" s="519">
        <f t="shared" si="85"/>
        <v>1107000</v>
      </c>
      <c r="N408" s="519">
        <f t="shared" si="85"/>
        <v>1353000</v>
      </c>
      <c r="O408" s="520">
        <f t="shared" si="85"/>
        <v>676500</v>
      </c>
      <c r="IV408" s="75"/>
    </row>
    <row r="409" spans="1:256" s="72" customFormat="1" ht="25.5" customHeight="1" x14ac:dyDescent="0.25">
      <c r="A409" s="511">
        <v>921</v>
      </c>
      <c r="B409" s="516" t="s">
        <v>418</v>
      </c>
      <c r="C409" s="513">
        <f t="shared" si="77"/>
        <v>12300000</v>
      </c>
      <c r="D409" s="548">
        <v>799500</v>
      </c>
      <c r="E409" s="548">
        <v>861000.00000000012</v>
      </c>
      <c r="F409" s="548">
        <v>984000</v>
      </c>
      <c r="G409" s="548">
        <v>1107000</v>
      </c>
      <c r="H409" s="548">
        <v>1168500</v>
      </c>
      <c r="I409" s="548">
        <v>1020900</v>
      </c>
      <c r="J409" s="548">
        <v>1070100</v>
      </c>
      <c r="K409" s="548">
        <v>1045500.0000000001</v>
      </c>
      <c r="L409" s="548">
        <v>1107000</v>
      </c>
      <c r="M409" s="548">
        <v>1107000</v>
      </c>
      <c r="N409" s="548">
        <v>1353000</v>
      </c>
      <c r="O409" s="549">
        <v>676500</v>
      </c>
      <c r="IV409" s="75"/>
    </row>
    <row r="410" spans="1:256" s="72" customFormat="1" ht="25.5" customHeight="1" x14ac:dyDescent="0.25">
      <c r="A410" s="511">
        <v>922</v>
      </c>
      <c r="B410" s="516" t="s">
        <v>1887</v>
      </c>
      <c r="C410" s="513">
        <f t="shared" si="77"/>
        <v>0</v>
      </c>
      <c r="D410" s="548">
        <v>0</v>
      </c>
      <c r="E410" s="548">
        <v>0</v>
      </c>
      <c r="F410" s="548">
        <v>0</v>
      </c>
      <c r="G410" s="548">
        <v>0</v>
      </c>
      <c r="H410" s="548">
        <v>0</v>
      </c>
      <c r="I410" s="548">
        <v>0</v>
      </c>
      <c r="J410" s="548">
        <v>0</v>
      </c>
      <c r="K410" s="548">
        <v>0</v>
      </c>
      <c r="L410" s="548">
        <v>0</v>
      </c>
      <c r="M410" s="548">
        <v>0</v>
      </c>
      <c r="N410" s="548">
        <v>0</v>
      </c>
      <c r="O410" s="549">
        <v>0</v>
      </c>
      <c r="IV410" s="75"/>
    </row>
    <row r="411" spans="1:256" ht="25.5" customHeight="1" x14ac:dyDescent="0.25">
      <c r="A411" s="511">
        <v>923</v>
      </c>
      <c r="B411" s="516" t="s">
        <v>1888</v>
      </c>
      <c r="C411" s="513">
        <f t="shared" si="77"/>
        <v>0</v>
      </c>
      <c r="D411" s="548">
        <v>0</v>
      </c>
      <c r="E411" s="548">
        <v>0</v>
      </c>
      <c r="F411" s="548">
        <v>0</v>
      </c>
      <c r="G411" s="548">
        <v>0</v>
      </c>
      <c r="H411" s="548">
        <v>0</v>
      </c>
      <c r="I411" s="548">
        <v>0</v>
      </c>
      <c r="J411" s="548">
        <v>0</v>
      </c>
      <c r="K411" s="548">
        <v>0</v>
      </c>
      <c r="L411" s="548">
        <v>0</v>
      </c>
      <c r="M411" s="548">
        <v>0</v>
      </c>
      <c r="N411" s="548">
        <v>0</v>
      </c>
      <c r="O411" s="549">
        <v>0</v>
      </c>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c r="CE411" s="75"/>
      <c r="CF411" s="75"/>
      <c r="CG411" s="75"/>
      <c r="CH411" s="75"/>
      <c r="CI411" s="75"/>
      <c r="CJ411" s="75"/>
      <c r="CK411" s="75"/>
      <c r="CL411" s="75"/>
      <c r="CM411" s="75"/>
      <c r="CN411" s="75"/>
      <c r="CO411" s="75"/>
      <c r="CP411" s="75"/>
      <c r="CQ411" s="75"/>
      <c r="CR411" s="75"/>
      <c r="CS411" s="75"/>
      <c r="CT411" s="75"/>
      <c r="CU411" s="75"/>
      <c r="CV411" s="75"/>
      <c r="CW411" s="75"/>
      <c r="CX411" s="75"/>
      <c r="CY411" s="75"/>
      <c r="CZ411" s="75"/>
      <c r="DA411" s="75"/>
      <c r="DB411" s="75"/>
      <c r="DC411" s="75"/>
      <c r="DD411" s="75"/>
      <c r="DE411" s="75"/>
      <c r="DF411" s="75"/>
      <c r="DG411" s="75"/>
      <c r="DH411" s="75"/>
      <c r="DI411" s="75"/>
      <c r="DJ411" s="75"/>
      <c r="DK411" s="75"/>
      <c r="DL411" s="75"/>
      <c r="DM411" s="75"/>
      <c r="DN411" s="75"/>
      <c r="DO411" s="75"/>
      <c r="DP411" s="75"/>
      <c r="DQ411" s="75"/>
      <c r="DR411" s="75"/>
      <c r="DS411" s="75"/>
      <c r="DT411" s="75"/>
      <c r="DU411" s="75"/>
      <c r="DV411" s="75"/>
      <c r="DW411" s="75"/>
      <c r="DX411" s="75"/>
      <c r="DY411" s="75"/>
      <c r="DZ411" s="75"/>
      <c r="EA411" s="75"/>
      <c r="EB411" s="75"/>
      <c r="EC411" s="75"/>
      <c r="ED411" s="75"/>
      <c r="EE411" s="75"/>
      <c r="EF411" s="75"/>
      <c r="EG411" s="75"/>
      <c r="EH411" s="75"/>
      <c r="EI411" s="75"/>
      <c r="EJ411" s="75"/>
      <c r="EK411" s="75"/>
      <c r="EL411" s="75"/>
      <c r="EM411" s="75"/>
      <c r="EN411" s="75"/>
      <c r="EO411" s="75"/>
      <c r="EP411" s="75"/>
      <c r="EQ411" s="75"/>
      <c r="ER411" s="75"/>
      <c r="ES411" s="75"/>
      <c r="ET411" s="75"/>
      <c r="EU411" s="75"/>
      <c r="EV411" s="75"/>
      <c r="EW411" s="75"/>
      <c r="EX411" s="75"/>
      <c r="EY411" s="75"/>
      <c r="EZ411" s="75"/>
      <c r="FA411" s="75"/>
      <c r="FB411" s="75"/>
      <c r="FC411" s="75"/>
      <c r="FD411" s="75"/>
      <c r="FE411" s="75"/>
      <c r="FF411" s="75"/>
      <c r="FG411" s="75"/>
      <c r="FH411" s="75"/>
      <c r="FI411" s="75"/>
      <c r="FJ411" s="75"/>
      <c r="FK411" s="75"/>
      <c r="FL411" s="75"/>
      <c r="FM411" s="75"/>
      <c r="FN411" s="75"/>
      <c r="FO411" s="75"/>
      <c r="FP411" s="75"/>
      <c r="FQ411" s="75"/>
      <c r="FR411" s="75"/>
      <c r="FS411" s="75"/>
      <c r="FT411" s="75"/>
      <c r="FU411" s="75"/>
      <c r="FV411" s="75"/>
      <c r="FW411" s="75"/>
      <c r="FX411" s="75"/>
      <c r="FY411" s="75"/>
      <c r="FZ411" s="75"/>
      <c r="GA411" s="75"/>
      <c r="GB411" s="75"/>
      <c r="GC411" s="75"/>
      <c r="GD411" s="75"/>
      <c r="GE411" s="75"/>
      <c r="GF411" s="75"/>
      <c r="GG411" s="75"/>
      <c r="GH411" s="75"/>
      <c r="GI411" s="75"/>
      <c r="GJ411" s="75"/>
      <c r="GK411" s="75"/>
      <c r="GL411" s="75"/>
      <c r="GM411" s="75"/>
      <c r="GN411" s="75"/>
      <c r="GO411" s="75"/>
      <c r="GP411" s="75"/>
      <c r="GQ411" s="75"/>
      <c r="GR411" s="75"/>
      <c r="GS411" s="75"/>
      <c r="GT411" s="75"/>
      <c r="GU411" s="75"/>
      <c r="GV411" s="75"/>
      <c r="GW411" s="75"/>
      <c r="GX411" s="75"/>
      <c r="GY411" s="75"/>
      <c r="GZ411" s="75"/>
      <c r="HA411" s="75"/>
      <c r="HB411" s="75"/>
      <c r="HC411" s="75"/>
      <c r="HD411" s="75"/>
      <c r="HE411" s="75"/>
      <c r="HF411" s="75"/>
      <c r="HG411" s="75"/>
      <c r="HH411" s="75"/>
      <c r="HI411" s="75"/>
      <c r="HJ411" s="75"/>
      <c r="HK411" s="75"/>
      <c r="HL411" s="75"/>
      <c r="HM411" s="75"/>
      <c r="HN411" s="75"/>
      <c r="HO411" s="75"/>
      <c r="HP411" s="75"/>
      <c r="HQ411" s="75"/>
      <c r="HR411" s="75"/>
      <c r="HS411" s="75"/>
      <c r="HT411" s="75"/>
      <c r="HU411" s="75"/>
      <c r="HV411" s="75"/>
      <c r="HW411" s="75"/>
      <c r="HX411" s="75"/>
      <c r="HY411" s="75"/>
      <c r="HZ411" s="75"/>
      <c r="IA411" s="75"/>
      <c r="IB411" s="75"/>
      <c r="IC411" s="75"/>
      <c r="ID411" s="75"/>
      <c r="IE411" s="75"/>
      <c r="IF411" s="75"/>
      <c r="IG411" s="75"/>
      <c r="IH411" s="75"/>
      <c r="II411" s="75"/>
      <c r="IJ411" s="75"/>
      <c r="IK411" s="75"/>
      <c r="IL411" s="75"/>
      <c r="IM411" s="75"/>
      <c r="IN411" s="75"/>
      <c r="IO411" s="75"/>
      <c r="IP411" s="75"/>
      <c r="IQ411" s="75"/>
      <c r="IR411" s="75"/>
      <c r="IS411" s="75"/>
      <c r="IT411" s="75"/>
      <c r="IU411" s="75"/>
    </row>
    <row r="412" spans="1:256" ht="25.5" customHeight="1" x14ac:dyDescent="0.25">
      <c r="A412" s="511">
        <v>924</v>
      </c>
      <c r="B412" s="516" t="s">
        <v>1889</v>
      </c>
      <c r="C412" s="513">
        <f t="shared" si="77"/>
        <v>0</v>
      </c>
      <c r="D412" s="548">
        <v>0</v>
      </c>
      <c r="E412" s="548">
        <v>0</v>
      </c>
      <c r="F412" s="548">
        <v>0</v>
      </c>
      <c r="G412" s="548">
        <v>0</v>
      </c>
      <c r="H412" s="548">
        <v>0</v>
      </c>
      <c r="I412" s="548">
        <v>0</v>
      </c>
      <c r="J412" s="548">
        <v>0</v>
      </c>
      <c r="K412" s="548">
        <v>0</v>
      </c>
      <c r="L412" s="548">
        <v>0</v>
      </c>
      <c r="M412" s="548">
        <v>0</v>
      </c>
      <c r="N412" s="548">
        <v>0</v>
      </c>
      <c r="O412" s="549">
        <v>0</v>
      </c>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c r="CE412" s="75"/>
      <c r="CF412" s="75"/>
      <c r="CG412" s="75"/>
      <c r="CH412" s="75"/>
      <c r="CI412" s="75"/>
      <c r="CJ412" s="75"/>
      <c r="CK412" s="75"/>
      <c r="CL412" s="75"/>
      <c r="CM412" s="75"/>
      <c r="CN412" s="75"/>
      <c r="CO412" s="75"/>
      <c r="CP412" s="75"/>
      <c r="CQ412" s="75"/>
      <c r="CR412" s="75"/>
      <c r="CS412" s="75"/>
      <c r="CT412" s="75"/>
      <c r="CU412" s="75"/>
      <c r="CV412" s="75"/>
      <c r="CW412" s="75"/>
      <c r="CX412" s="75"/>
      <c r="CY412" s="75"/>
      <c r="CZ412" s="75"/>
      <c r="DA412" s="75"/>
      <c r="DB412" s="75"/>
      <c r="DC412" s="75"/>
      <c r="DD412" s="75"/>
      <c r="DE412" s="75"/>
      <c r="DF412" s="75"/>
      <c r="DG412" s="75"/>
      <c r="DH412" s="75"/>
      <c r="DI412" s="75"/>
      <c r="DJ412" s="75"/>
      <c r="DK412" s="75"/>
      <c r="DL412" s="75"/>
      <c r="DM412" s="75"/>
      <c r="DN412" s="75"/>
      <c r="DO412" s="75"/>
      <c r="DP412" s="75"/>
      <c r="DQ412" s="75"/>
      <c r="DR412" s="75"/>
      <c r="DS412" s="75"/>
      <c r="DT412" s="75"/>
      <c r="DU412" s="75"/>
      <c r="DV412" s="75"/>
      <c r="DW412" s="75"/>
      <c r="DX412" s="75"/>
      <c r="DY412" s="75"/>
      <c r="DZ412" s="75"/>
      <c r="EA412" s="75"/>
      <c r="EB412" s="75"/>
      <c r="EC412" s="75"/>
      <c r="ED412" s="75"/>
      <c r="EE412" s="75"/>
      <c r="EF412" s="75"/>
      <c r="EG412" s="75"/>
      <c r="EH412" s="75"/>
      <c r="EI412" s="75"/>
      <c r="EJ412" s="75"/>
      <c r="EK412" s="75"/>
      <c r="EL412" s="75"/>
      <c r="EM412" s="75"/>
      <c r="EN412" s="75"/>
      <c r="EO412" s="75"/>
      <c r="EP412" s="75"/>
      <c r="EQ412" s="75"/>
      <c r="ER412" s="75"/>
      <c r="ES412" s="75"/>
      <c r="ET412" s="75"/>
      <c r="EU412" s="75"/>
      <c r="EV412" s="75"/>
      <c r="EW412" s="75"/>
      <c r="EX412" s="75"/>
      <c r="EY412" s="75"/>
      <c r="EZ412" s="75"/>
      <c r="FA412" s="75"/>
      <c r="FB412" s="75"/>
      <c r="FC412" s="75"/>
      <c r="FD412" s="75"/>
      <c r="FE412" s="75"/>
      <c r="FF412" s="75"/>
      <c r="FG412" s="75"/>
      <c r="FH412" s="75"/>
      <c r="FI412" s="75"/>
      <c r="FJ412" s="75"/>
      <c r="FK412" s="75"/>
      <c r="FL412" s="75"/>
      <c r="FM412" s="75"/>
      <c r="FN412" s="75"/>
      <c r="FO412" s="75"/>
      <c r="FP412" s="75"/>
      <c r="FQ412" s="75"/>
      <c r="FR412" s="75"/>
      <c r="FS412" s="75"/>
      <c r="FT412" s="75"/>
      <c r="FU412" s="75"/>
      <c r="FV412" s="75"/>
      <c r="FW412" s="75"/>
      <c r="FX412" s="75"/>
      <c r="FY412" s="75"/>
      <c r="FZ412" s="75"/>
      <c r="GA412" s="75"/>
      <c r="GB412" s="75"/>
      <c r="GC412" s="75"/>
      <c r="GD412" s="75"/>
      <c r="GE412" s="75"/>
      <c r="GF412" s="75"/>
      <c r="GG412" s="75"/>
      <c r="GH412" s="75"/>
      <c r="GI412" s="75"/>
      <c r="GJ412" s="75"/>
      <c r="GK412" s="75"/>
      <c r="GL412" s="75"/>
      <c r="GM412" s="75"/>
      <c r="GN412" s="75"/>
      <c r="GO412" s="75"/>
      <c r="GP412" s="75"/>
      <c r="GQ412" s="75"/>
      <c r="GR412" s="75"/>
      <c r="GS412" s="75"/>
      <c r="GT412" s="75"/>
      <c r="GU412" s="75"/>
      <c r="GV412" s="75"/>
      <c r="GW412" s="75"/>
      <c r="GX412" s="75"/>
      <c r="GY412" s="75"/>
      <c r="GZ412" s="75"/>
      <c r="HA412" s="75"/>
      <c r="HB412" s="75"/>
      <c r="HC412" s="75"/>
      <c r="HD412" s="75"/>
      <c r="HE412" s="75"/>
      <c r="HF412" s="75"/>
      <c r="HG412" s="75"/>
      <c r="HH412" s="75"/>
      <c r="HI412" s="75"/>
      <c r="HJ412" s="75"/>
      <c r="HK412" s="75"/>
      <c r="HL412" s="75"/>
      <c r="HM412" s="75"/>
      <c r="HN412" s="75"/>
      <c r="HO412" s="75"/>
      <c r="HP412" s="75"/>
      <c r="HQ412" s="75"/>
      <c r="HR412" s="75"/>
      <c r="HS412" s="75"/>
      <c r="HT412" s="75"/>
      <c r="HU412" s="75"/>
      <c r="HV412" s="75"/>
      <c r="HW412" s="75"/>
      <c r="HX412" s="75"/>
      <c r="HY412" s="75"/>
      <c r="HZ412" s="75"/>
      <c r="IA412" s="75"/>
      <c r="IB412" s="75"/>
      <c r="IC412" s="75"/>
      <c r="ID412" s="75"/>
      <c r="IE412" s="75"/>
      <c r="IF412" s="75"/>
      <c r="IG412" s="75"/>
      <c r="IH412" s="75"/>
      <c r="II412" s="75"/>
      <c r="IJ412" s="75"/>
      <c r="IK412" s="75"/>
      <c r="IL412" s="75"/>
      <c r="IM412" s="75"/>
      <c r="IN412" s="75"/>
      <c r="IO412" s="75"/>
      <c r="IP412" s="75"/>
      <c r="IQ412" s="75"/>
      <c r="IR412" s="75"/>
      <c r="IS412" s="75"/>
      <c r="IT412" s="75"/>
      <c r="IU412" s="75"/>
    </row>
    <row r="413" spans="1:256" ht="25.5" customHeight="1" x14ac:dyDescent="0.25">
      <c r="A413" s="511">
        <v>925</v>
      </c>
      <c r="B413" s="516" t="s">
        <v>1890</v>
      </c>
      <c r="C413" s="513">
        <f t="shared" si="77"/>
        <v>0</v>
      </c>
      <c r="D413" s="548">
        <v>0</v>
      </c>
      <c r="E413" s="548">
        <v>0</v>
      </c>
      <c r="F413" s="548">
        <v>0</v>
      </c>
      <c r="G413" s="548">
        <v>0</v>
      </c>
      <c r="H413" s="548">
        <v>0</v>
      </c>
      <c r="I413" s="548">
        <v>0</v>
      </c>
      <c r="J413" s="548">
        <v>0</v>
      </c>
      <c r="K413" s="548">
        <v>0</v>
      </c>
      <c r="L413" s="548">
        <v>0</v>
      </c>
      <c r="M413" s="548">
        <v>0</v>
      </c>
      <c r="N413" s="548">
        <v>0</v>
      </c>
      <c r="O413" s="549">
        <v>0</v>
      </c>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75"/>
      <c r="CI413" s="75"/>
      <c r="CJ413" s="75"/>
      <c r="CK413" s="75"/>
      <c r="CL413" s="75"/>
      <c r="CM413" s="75"/>
      <c r="CN413" s="75"/>
      <c r="CO413" s="75"/>
      <c r="CP413" s="75"/>
      <c r="CQ413" s="75"/>
      <c r="CR413" s="75"/>
      <c r="CS413" s="75"/>
      <c r="CT413" s="75"/>
      <c r="CU413" s="75"/>
      <c r="CV413" s="75"/>
      <c r="CW413" s="75"/>
      <c r="CX413" s="75"/>
      <c r="CY413" s="75"/>
      <c r="CZ413" s="75"/>
      <c r="DA413" s="75"/>
      <c r="DB413" s="75"/>
      <c r="DC413" s="75"/>
      <c r="DD413" s="75"/>
      <c r="DE413" s="75"/>
      <c r="DF413" s="75"/>
      <c r="DG413" s="75"/>
      <c r="DH413" s="75"/>
      <c r="DI413" s="75"/>
      <c r="DJ413" s="75"/>
      <c r="DK413" s="75"/>
      <c r="DL413" s="75"/>
      <c r="DM413" s="75"/>
      <c r="DN413" s="75"/>
      <c r="DO413" s="75"/>
      <c r="DP413" s="75"/>
      <c r="DQ413" s="75"/>
      <c r="DR413" s="75"/>
      <c r="DS413" s="75"/>
      <c r="DT413" s="75"/>
      <c r="DU413" s="75"/>
      <c r="DV413" s="75"/>
      <c r="DW413" s="75"/>
      <c r="DX413" s="75"/>
      <c r="DY413" s="75"/>
      <c r="DZ413" s="75"/>
      <c r="EA413" s="75"/>
      <c r="EB413" s="75"/>
      <c r="EC413" s="75"/>
      <c r="ED413" s="75"/>
      <c r="EE413" s="75"/>
      <c r="EF413" s="75"/>
      <c r="EG413" s="75"/>
      <c r="EH413" s="75"/>
      <c r="EI413" s="75"/>
      <c r="EJ413" s="75"/>
      <c r="EK413" s="75"/>
      <c r="EL413" s="75"/>
      <c r="EM413" s="75"/>
      <c r="EN413" s="75"/>
      <c r="EO413" s="75"/>
      <c r="EP413" s="75"/>
      <c r="EQ413" s="75"/>
      <c r="ER413" s="75"/>
      <c r="ES413" s="75"/>
      <c r="ET413" s="75"/>
      <c r="EU413" s="75"/>
      <c r="EV413" s="75"/>
      <c r="EW413" s="75"/>
      <c r="EX413" s="75"/>
      <c r="EY413" s="75"/>
      <c r="EZ413" s="75"/>
      <c r="FA413" s="75"/>
      <c r="FB413" s="75"/>
      <c r="FC413" s="75"/>
      <c r="FD413" s="75"/>
      <c r="FE413" s="75"/>
      <c r="FF413" s="75"/>
      <c r="FG413" s="75"/>
      <c r="FH413" s="75"/>
      <c r="FI413" s="75"/>
      <c r="FJ413" s="75"/>
      <c r="FK413" s="75"/>
      <c r="FL413" s="75"/>
      <c r="FM413" s="75"/>
      <c r="FN413" s="75"/>
      <c r="FO413" s="75"/>
      <c r="FP413" s="75"/>
      <c r="FQ413" s="75"/>
      <c r="FR413" s="75"/>
      <c r="FS413" s="75"/>
      <c r="FT413" s="75"/>
      <c r="FU413" s="75"/>
      <c r="FV413" s="75"/>
      <c r="FW413" s="75"/>
      <c r="FX413" s="75"/>
      <c r="FY413" s="75"/>
      <c r="FZ413" s="75"/>
      <c r="GA413" s="75"/>
      <c r="GB413" s="75"/>
      <c r="GC413" s="75"/>
      <c r="GD413" s="75"/>
      <c r="GE413" s="75"/>
      <c r="GF413" s="75"/>
      <c r="GG413" s="75"/>
      <c r="GH413" s="75"/>
      <c r="GI413" s="75"/>
      <c r="GJ413" s="75"/>
      <c r="GK413" s="75"/>
      <c r="GL413" s="75"/>
      <c r="GM413" s="75"/>
      <c r="GN413" s="75"/>
      <c r="GO413" s="75"/>
      <c r="GP413" s="75"/>
      <c r="GQ413" s="75"/>
      <c r="GR413" s="75"/>
      <c r="GS413" s="75"/>
      <c r="GT413" s="75"/>
      <c r="GU413" s="75"/>
      <c r="GV413" s="75"/>
      <c r="GW413" s="75"/>
      <c r="GX413" s="75"/>
      <c r="GY413" s="75"/>
      <c r="GZ413" s="75"/>
      <c r="HA413" s="75"/>
      <c r="HB413" s="75"/>
      <c r="HC413" s="75"/>
      <c r="HD413" s="75"/>
      <c r="HE413" s="75"/>
      <c r="HF413" s="75"/>
      <c r="HG413" s="75"/>
      <c r="HH413" s="75"/>
      <c r="HI413" s="75"/>
      <c r="HJ413" s="75"/>
      <c r="HK413" s="75"/>
      <c r="HL413" s="75"/>
      <c r="HM413" s="75"/>
      <c r="HN413" s="75"/>
      <c r="HO413" s="75"/>
      <c r="HP413" s="75"/>
      <c r="HQ413" s="75"/>
      <c r="HR413" s="75"/>
      <c r="HS413" s="75"/>
      <c r="HT413" s="75"/>
      <c r="HU413" s="75"/>
      <c r="HV413" s="75"/>
      <c r="HW413" s="75"/>
      <c r="HX413" s="75"/>
      <c r="HY413" s="75"/>
      <c r="HZ413" s="75"/>
      <c r="IA413" s="75"/>
      <c r="IB413" s="75"/>
      <c r="IC413" s="75"/>
      <c r="ID413" s="75"/>
      <c r="IE413" s="75"/>
      <c r="IF413" s="75"/>
      <c r="IG413" s="75"/>
      <c r="IH413" s="75"/>
      <c r="II413" s="75"/>
      <c r="IJ413" s="75"/>
      <c r="IK413" s="75"/>
      <c r="IL413" s="75"/>
      <c r="IM413" s="75"/>
      <c r="IN413" s="75"/>
      <c r="IO413" s="75"/>
      <c r="IP413" s="75"/>
      <c r="IQ413" s="75"/>
      <c r="IR413" s="75"/>
      <c r="IS413" s="75"/>
      <c r="IT413" s="75"/>
      <c r="IU413" s="75"/>
    </row>
    <row r="414" spans="1:256" ht="25.5" customHeight="1" x14ac:dyDescent="0.25">
      <c r="A414" s="511">
        <v>926</v>
      </c>
      <c r="B414" s="516" t="s">
        <v>1891</v>
      </c>
      <c r="C414" s="513">
        <f t="shared" si="77"/>
        <v>0</v>
      </c>
      <c r="D414" s="548">
        <v>0</v>
      </c>
      <c r="E414" s="548">
        <v>0</v>
      </c>
      <c r="F414" s="548">
        <v>0</v>
      </c>
      <c r="G414" s="548">
        <v>0</v>
      </c>
      <c r="H414" s="548">
        <v>0</v>
      </c>
      <c r="I414" s="548">
        <v>0</v>
      </c>
      <c r="J414" s="548">
        <v>0</v>
      </c>
      <c r="K414" s="548">
        <v>0</v>
      </c>
      <c r="L414" s="548">
        <v>0</v>
      </c>
      <c r="M414" s="548">
        <v>0</v>
      </c>
      <c r="N414" s="548">
        <v>0</v>
      </c>
      <c r="O414" s="549">
        <v>0</v>
      </c>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75"/>
      <c r="CI414" s="75"/>
      <c r="CJ414" s="75"/>
      <c r="CK414" s="75"/>
      <c r="CL414" s="75"/>
      <c r="CM414" s="75"/>
      <c r="CN414" s="75"/>
      <c r="CO414" s="75"/>
      <c r="CP414" s="75"/>
      <c r="CQ414" s="75"/>
      <c r="CR414" s="75"/>
      <c r="CS414" s="75"/>
      <c r="CT414" s="75"/>
      <c r="CU414" s="75"/>
      <c r="CV414" s="75"/>
      <c r="CW414" s="75"/>
      <c r="CX414" s="75"/>
      <c r="CY414" s="75"/>
      <c r="CZ414" s="75"/>
      <c r="DA414" s="75"/>
      <c r="DB414" s="75"/>
      <c r="DC414" s="75"/>
      <c r="DD414" s="75"/>
      <c r="DE414" s="75"/>
      <c r="DF414" s="75"/>
      <c r="DG414" s="75"/>
      <c r="DH414" s="75"/>
      <c r="DI414" s="75"/>
      <c r="DJ414" s="75"/>
      <c r="DK414" s="75"/>
      <c r="DL414" s="75"/>
      <c r="DM414" s="75"/>
      <c r="DN414" s="75"/>
      <c r="DO414" s="75"/>
      <c r="DP414" s="75"/>
      <c r="DQ414" s="75"/>
      <c r="DR414" s="75"/>
      <c r="DS414" s="75"/>
      <c r="DT414" s="75"/>
      <c r="DU414" s="75"/>
      <c r="DV414" s="75"/>
      <c r="DW414" s="75"/>
      <c r="DX414" s="75"/>
      <c r="DY414" s="75"/>
      <c r="DZ414" s="75"/>
      <c r="EA414" s="75"/>
      <c r="EB414" s="75"/>
      <c r="EC414" s="75"/>
      <c r="ED414" s="75"/>
      <c r="EE414" s="75"/>
      <c r="EF414" s="75"/>
      <c r="EG414" s="75"/>
      <c r="EH414" s="75"/>
      <c r="EI414" s="75"/>
      <c r="EJ414" s="75"/>
      <c r="EK414" s="75"/>
      <c r="EL414" s="75"/>
      <c r="EM414" s="75"/>
      <c r="EN414" s="75"/>
      <c r="EO414" s="75"/>
      <c r="EP414" s="75"/>
      <c r="EQ414" s="75"/>
      <c r="ER414" s="75"/>
      <c r="ES414" s="75"/>
      <c r="ET414" s="75"/>
      <c r="EU414" s="75"/>
      <c r="EV414" s="75"/>
      <c r="EW414" s="75"/>
      <c r="EX414" s="75"/>
      <c r="EY414" s="75"/>
      <c r="EZ414" s="75"/>
      <c r="FA414" s="75"/>
      <c r="FB414" s="75"/>
      <c r="FC414" s="75"/>
      <c r="FD414" s="75"/>
      <c r="FE414" s="75"/>
      <c r="FF414" s="75"/>
      <c r="FG414" s="75"/>
      <c r="FH414" s="75"/>
      <c r="FI414" s="75"/>
      <c r="FJ414" s="75"/>
      <c r="FK414" s="75"/>
      <c r="FL414" s="75"/>
      <c r="FM414" s="75"/>
      <c r="FN414" s="75"/>
      <c r="FO414" s="75"/>
      <c r="FP414" s="75"/>
      <c r="FQ414" s="75"/>
      <c r="FR414" s="75"/>
      <c r="FS414" s="75"/>
      <c r="FT414" s="75"/>
      <c r="FU414" s="75"/>
      <c r="FV414" s="75"/>
      <c r="FW414" s="75"/>
      <c r="FX414" s="75"/>
      <c r="FY414" s="75"/>
      <c r="FZ414" s="75"/>
      <c r="GA414" s="75"/>
      <c r="GB414" s="75"/>
      <c r="GC414" s="75"/>
      <c r="GD414" s="75"/>
      <c r="GE414" s="75"/>
      <c r="GF414" s="75"/>
      <c r="GG414" s="75"/>
      <c r="GH414" s="75"/>
      <c r="GI414" s="75"/>
      <c r="GJ414" s="75"/>
      <c r="GK414" s="75"/>
      <c r="GL414" s="75"/>
      <c r="GM414" s="75"/>
      <c r="GN414" s="75"/>
      <c r="GO414" s="75"/>
      <c r="GP414" s="75"/>
      <c r="GQ414" s="75"/>
      <c r="GR414" s="75"/>
      <c r="GS414" s="75"/>
      <c r="GT414" s="75"/>
      <c r="GU414" s="75"/>
      <c r="GV414" s="75"/>
      <c r="GW414" s="75"/>
      <c r="GX414" s="75"/>
      <c r="GY414" s="75"/>
      <c r="GZ414" s="75"/>
      <c r="HA414" s="75"/>
      <c r="HB414" s="75"/>
      <c r="HC414" s="75"/>
      <c r="HD414" s="75"/>
      <c r="HE414" s="75"/>
      <c r="HF414" s="75"/>
      <c r="HG414" s="75"/>
      <c r="HH414" s="75"/>
      <c r="HI414" s="75"/>
      <c r="HJ414" s="75"/>
      <c r="HK414" s="75"/>
      <c r="HL414" s="75"/>
      <c r="HM414" s="75"/>
      <c r="HN414" s="75"/>
      <c r="HO414" s="75"/>
      <c r="HP414" s="75"/>
      <c r="HQ414" s="75"/>
      <c r="HR414" s="75"/>
      <c r="HS414" s="75"/>
      <c r="HT414" s="75"/>
      <c r="HU414" s="75"/>
      <c r="HV414" s="75"/>
      <c r="HW414" s="75"/>
      <c r="HX414" s="75"/>
      <c r="HY414" s="75"/>
      <c r="HZ414" s="75"/>
      <c r="IA414" s="75"/>
      <c r="IB414" s="75"/>
      <c r="IC414" s="75"/>
      <c r="ID414" s="75"/>
      <c r="IE414" s="75"/>
      <c r="IF414" s="75"/>
      <c r="IG414" s="75"/>
      <c r="IH414" s="75"/>
      <c r="II414" s="75"/>
      <c r="IJ414" s="75"/>
      <c r="IK414" s="75"/>
      <c r="IL414" s="75"/>
      <c r="IM414" s="75"/>
      <c r="IN414" s="75"/>
      <c r="IO414" s="75"/>
      <c r="IP414" s="75"/>
      <c r="IQ414" s="75"/>
      <c r="IR414" s="75"/>
      <c r="IS414" s="75"/>
      <c r="IT414" s="75"/>
      <c r="IU414" s="75"/>
    </row>
    <row r="415" spans="1:256" ht="25.5" customHeight="1" x14ac:dyDescent="0.25">
      <c r="A415" s="511">
        <v>927</v>
      </c>
      <c r="B415" s="516" t="s">
        <v>1892</v>
      </c>
      <c r="C415" s="513">
        <f t="shared" si="77"/>
        <v>0</v>
      </c>
      <c r="D415" s="548">
        <v>0</v>
      </c>
      <c r="E415" s="548">
        <v>0</v>
      </c>
      <c r="F415" s="548">
        <v>0</v>
      </c>
      <c r="G415" s="548">
        <v>0</v>
      </c>
      <c r="H415" s="548">
        <v>0</v>
      </c>
      <c r="I415" s="548">
        <v>0</v>
      </c>
      <c r="J415" s="548">
        <v>0</v>
      </c>
      <c r="K415" s="548">
        <v>0</v>
      </c>
      <c r="L415" s="548">
        <v>0</v>
      </c>
      <c r="M415" s="548">
        <v>0</v>
      </c>
      <c r="N415" s="548">
        <v>0</v>
      </c>
      <c r="O415" s="549">
        <v>0</v>
      </c>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c r="CE415" s="75"/>
      <c r="CF415" s="75"/>
      <c r="CG415" s="75"/>
      <c r="CH415" s="75"/>
      <c r="CI415" s="75"/>
      <c r="CJ415" s="75"/>
      <c r="CK415" s="75"/>
      <c r="CL415" s="75"/>
      <c r="CM415" s="75"/>
      <c r="CN415" s="75"/>
      <c r="CO415" s="75"/>
      <c r="CP415" s="75"/>
      <c r="CQ415" s="75"/>
      <c r="CR415" s="75"/>
      <c r="CS415" s="75"/>
      <c r="CT415" s="75"/>
      <c r="CU415" s="75"/>
      <c r="CV415" s="75"/>
      <c r="CW415" s="75"/>
      <c r="CX415" s="75"/>
      <c r="CY415" s="75"/>
      <c r="CZ415" s="75"/>
      <c r="DA415" s="75"/>
      <c r="DB415" s="75"/>
      <c r="DC415" s="75"/>
      <c r="DD415" s="75"/>
      <c r="DE415" s="75"/>
      <c r="DF415" s="75"/>
      <c r="DG415" s="75"/>
      <c r="DH415" s="75"/>
      <c r="DI415" s="75"/>
      <c r="DJ415" s="75"/>
      <c r="DK415" s="75"/>
      <c r="DL415" s="75"/>
      <c r="DM415" s="75"/>
      <c r="DN415" s="75"/>
      <c r="DO415" s="75"/>
      <c r="DP415" s="75"/>
      <c r="DQ415" s="75"/>
      <c r="DR415" s="75"/>
      <c r="DS415" s="75"/>
      <c r="DT415" s="75"/>
      <c r="DU415" s="75"/>
      <c r="DV415" s="75"/>
      <c r="DW415" s="75"/>
      <c r="DX415" s="75"/>
      <c r="DY415" s="75"/>
      <c r="DZ415" s="75"/>
      <c r="EA415" s="75"/>
      <c r="EB415" s="75"/>
      <c r="EC415" s="75"/>
      <c r="ED415" s="75"/>
      <c r="EE415" s="75"/>
      <c r="EF415" s="75"/>
      <c r="EG415" s="75"/>
      <c r="EH415" s="75"/>
      <c r="EI415" s="75"/>
      <c r="EJ415" s="75"/>
      <c r="EK415" s="75"/>
      <c r="EL415" s="75"/>
      <c r="EM415" s="75"/>
      <c r="EN415" s="75"/>
      <c r="EO415" s="75"/>
      <c r="EP415" s="75"/>
      <c r="EQ415" s="75"/>
      <c r="ER415" s="75"/>
      <c r="ES415" s="75"/>
      <c r="ET415" s="75"/>
      <c r="EU415" s="75"/>
      <c r="EV415" s="75"/>
      <c r="EW415" s="75"/>
      <c r="EX415" s="75"/>
      <c r="EY415" s="75"/>
      <c r="EZ415" s="75"/>
      <c r="FA415" s="75"/>
      <c r="FB415" s="75"/>
      <c r="FC415" s="75"/>
      <c r="FD415" s="75"/>
      <c r="FE415" s="75"/>
      <c r="FF415" s="75"/>
      <c r="FG415" s="75"/>
      <c r="FH415" s="75"/>
      <c r="FI415" s="75"/>
      <c r="FJ415" s="75"/>
      <c r="FK415" s="75"/>
      <c r="FL415" s="75"/>
      <c r="FM415" s="75"/>
      <c r="FN415" s="75"/>
      <c r="FO415" s="75"/>
      <c r="FP415" s="75"/>
      <c r="FQ415" s="75"/>
      <c r="FR415" s="75"/>
      <c r="FS415" s="75"/>
      <c r="FT415" s="75"/>
      <c r="FU415" s="75"/>
      <c r="FV415" s="75"/>
      <c r="FW415" s="75"/>
      <c r="FX415" s="75"/>
      <c r="FY415" s="75"/>
      <c r="FZ415" s="75"/>
      <c r="GA415" s="75"/>
      <c r="GB415" s="75"/>
      <c r="GC415" s="75"/>
      <c r="GD415" s="75"/>
      <c r="GE415" s="75"/>
      <c r="GF415" s="75"/>
      <c r="GG415" s="75"/>
      <c r="GH415" s="75"/>
      <c r="GI415" s="75"/>
      <c r="GJ415" s="75"/>
      <c r="GK415" s="75"/>
      <c r="GL415" s="75"/>
      <c r="GM415" s="75"/>
      <c r="GN415" s="75"/>
      <c r="GO415" s="75"/>
      <c r="GP415" s="75"/>
      <c r="GQ415" s="75"/>
      <c r="GR415" s="75"/>
      <c r="GS415" s="75"/>
      <c r="GT415" s="75"/>
      <c r="GU415" s="75"/>
      <c r="GV415" s="75"/>
      <c r="GW415" s="75"/>
      <c r="GX415" s="75"/>
      <c r="GY415" s="75"/>
      <c r="GZ415" s="75"/>
      <c r="HA415" s="75"/>
      <c r="HB415" s="75"/>
      <c r="HC415" s="75"/>
      <c r="HD415" s="75"/>
      <c r="HE415" s="75"/>
      <c r="HF415" s="75"/>
      <c r="HG415" s="75"/>
      <c r="HH415" s="75"/>
      <c r="HI415" s="75"/>
      <c r="HJ415" s="75"/>
      <c r="HK415" s="75"/>
      <c r="HL415" s="75"/>
      <c r="HM415" s="75"/>
      <c r="HN415" s="75"/>
      <c r="HO415" s="75"/>
      <c r="HP415" s="75"/>
      <c r="HQ415" s="75"/>
      <c r="HR415" s="75"/>
      <c r="HS415" s="75"/>
      <c r="HT415" s="75"/>
      <c r="HU415" s="75"/>
      <c r="HV415" s="75"/>
      <c r="HW415" s="75"/>
      <c r="HX415" s="75"/>
      <c r="HY415" s="75"/>
      <c r="HZ415" s="75"/>
      <c r="IA415" s="75"/>
      <c r="IB415" s="75"/>
      <c r="IC415" s="75"/>
      <c r="ID415" s="75"/>
      <c r="IE415" s="75"/>
      <c r="IF415" s="75"/>
      <c r="IG415" s="75"/>
      <c r="IH415" s="75"/>
      <c r="II415" s="75"/>
      <c r="IJ415" s="75"/>
      <c r="IK415" s="75"/>
      <c r="IL415" s="75"/>
      <c r="IM415" s="75"/>
      <c r="IN415" s="75"/>
      <c r="IO415" s="75"/>
      <c r="IP415" s="75"/>
      <c r="IQ415" s="75"/>
      <c r="IR415" s="75"/>
      <c r="IS415" s="75"/>
      <c r="IT415" s="75"/>
      <c r="IU415" s="75"/>
    </row>
    <row r="416" spans="1:256" ht="25.5" customHeight="1" x14ac:dyDescent="0.25">
      <c r="A416" s="511">
        <v>928</v>
      </c>
      <c r="B416" s="516" t="s">
        <v>1893</v>
      </c>
      <c r="C416" s="513">
        <f t="shared" si="77"/>
        <v>0</v>
      </c>
      <c r="D416" s="548">
        <v>0</v>
      </c>
      <c r="E416" s="548">
        <v>0</v>
      </c>
      <c r="F416" s="548">
        <v>0</v>
      </c>
      <c r="G416" s="548">
        <v>0</v>
      </c>
      <c r="H416" s="548">
        <v>0</v>
      </c>
      <c r="I416" s="548">
        <v>0</v>
      </c>
      <c r="J416" s="548">
        <v>0</v>
      </c>
      <c r="K416" s="548">
        <v>0</v>
      </c>
      <c r="L416" s="548">
        <v>0</v>
      </c>
      <c r="M416" s="548">
        <v>0</v>
      </c>
      <c r="N416" s="548">
        <v>0</v>
      </c>
      <c r="O416" s="549">
        <v>0</v>
      </c>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c r="CE416" s="75"/>
      <c r="CF416" s="75"/>
      <c r="CG416" s="75"/>
      <c r="CH416" s="75"/>
      <c r="CI416" s="75"/>
      <c r="CJ416" s="75"/>
      <c r="CK416" s="75"/>
      <c r="CL416" s="75"/>
      <c r="CM416" s="75"/>
      <c r="CN416" s="75"/>
      <c r="CO416" s="75"/>
      <c r="CP416" s="75"/>
      <c r="CQ416" s="75"/>
      <c r="CR416" s="75"/>
      <c r="CS416" s="75"/>
      <c r="CT416" s="75"/>
      <c r="CU416" s="75"/>
      <c r="CV416" s="75"/>
      <c r="CW416" s="75"/>
      <c r="CX416" s="75"/>
      <c r="CY416" s="75"/>
      <c r="CZ416" s="75"/>
      <c r="DA416" s="75"/>
      <c r="DB416" s="75"/>
      <c r="DC416" s="75"/>
      <c r="DD416" s="75"/>
      <c r="DE416" s="75"/>
      <c r="DF416" s="75"/>
      <c r="DG416" s="75"/>
      <c r="DH416" s="75"/>
      <c r="DI416" s="75"/>
      <c r="DJ416" s="75"/>
      <c r="DK416" s="75"/>
      <c r="DL416" s="75"/>
      <c r="DM416" s="75"/>
      <c r="DN416" s="75"/>
      <c r="DO416" s="75"/>
      <c r="DP416" s="75"/>
      <c r="DQ416" s="75"/>
      <c r="DR416" s="75"/>
      <c r="DS416" s="75"/>
      <c r="DT416" s="75"/>
      <c r="DU416" s="75"/>
      <c r="DV416" s="75"/>
      <c r="DW416" s="75"/>
      <c r="DX416" s="75"/>
      <c r="DY416" s="75"/>
      <c r="DZ416" s="75"/>
      <c r="EA416" s="75"/>
      <c r="EB416" s="75"/>
      <c r="EC416" s="75"/>
      <c r="ED416" s="75"/>
      <c r="EE416" s="75"/>
      <c r="EF416" s="75"/>
      <c r="EG416" s="75"/>
      <c r="EH416" s="75"/>
      <c r="EI416" s="75"/>
      <c r="EJ416" s="75"/>
      <c r="EK416" s="75"/>
      <c r="EL416" s="75"/>
      <c r="EM416" s="75"/>
      <c r="EN416" s="75"/>
      <c r="EO416" s="75"/>
      <c r="EP416" s="75"/>
      <c r="EQ416" s="75"/>
      <c r="ER416" s="75"/>
      <c r="ES416" s="75"/>
      <c r="ET416" s="75"/>
      <c r="EU416" s="75"/>
      <c r="EV416" s="75"/>
      <c r="EW416" s="75"/>
      <c r="EX416" s="75"/>
      <c r="EY416" s="75"/>
      <c r="EZ416" s="75"/>
      <c r="FA416" s="75"/>
      <c r="FB416" s="75"/>
      <c r="FC416" s="75"/>
      <c r="FD416" s="75"/>
      <c r="FE416" s="75"/>
      <c r="FF416" s="75"/>
      <c r="FG416" s="75"/>
      <c r="FH416" s="75"/>
      <c r="FI416" s="75"/>
      <c r="FJ416" s="75"/>
      <c r="FK416" s="75"/>
      <c r="FL416" s="75"/>
      <c r="FM416" s="75"/>
      <c r="FN416" s="75"/>
      <c r="FO416" s="75"/>
      <c r="FP416" s="75"/>
      <c r="FQ416" s="75"/>
      <c r="FR416" s="75"/>
      <c r="FS416" s="75"/>
      <c r="FT416" s="75"/>
      <c r="FU416" s="75"/>
      <c r="FV416" s="75"/>
      <c r="FW416" s="75"/>
      <c r="FX416" s="75"/>
      <c r="FY416" s="75"/>
      <c r="FZ416" s="75"/>
      <c r="GA416" s="75"/>
      <c r="GB416" s="75"/>
      <c r="GC416" s="75"/>
      <c r="GD416" s="75"/>
      <c r="GE416" s="75"/>
      <c r="GF416" s="75"/>
      <c r="GG416" s="75"/>
      <c r="GH416" s="75"/>
      <c r="GI416" s="75"/>
      <c r="GJ416" s="75"/>
      <c r="GK416" s="75"/>
      <c r="GL416" s="75"/>
      <c r="GM416" s="75"/>
      <c r="GN416" s="75"/>
      <c r="GO416" s="75"/>
      <c r="GP416" s="75"/>
      <c r="GQ416" s="75"/>
      <c r="GR416" s="75"/>
      <c r="GS416" s="75"/>
      <c r="GT416" s="75"/>
      <c r="GU416" s="75"/>
      <c r="GV416" s="75"/>
      <c r="GW416" s="75"/>
      <c r="GX416" s="75"/>
      <c r="GY416" s="75"/>
      <c r="GZ416" s="75"/>
      <c r="HA416" s="75"/>
      <c r="HB416" s="75"/>
      <c r="HC416" s="75"/>
      <c r="HD416" s="75"/>
      <c r="HE416" s="75"/>
      <c r="HF416" s="75"/>
      <c r="HG416" s="75"/>
      <c r="HH416" s="75"/>
      <c r="HI416" s="75"/>
      <c r="HJ416" s="75"/>
      <c r="HK416" s="75"/>
      <c r="HL416" s="75"/>
      <c r="HM416" s="75"/>
      <c r="HN416" s="75"/>
      <c r="HO416" s="75"/>
      <c r="HP416" s="75"/>
      <c r="HQ416" s="75"/>
      <c r="HR416" s="75"/>
      <c r="HS416" s="75"/>
      <c r="HT416" s="75"/>
      <c r="HU416" s="75"/>
      <c r="HV416" s="75"/>
      <c r="HW416" s="75"/>
      <c r="HX416" s="75"/>
      <c r="HY416" s="75"/>
      <c r="HZ416" s="75"/>
      <c r="IA416" s="75"/>
      <c r="IB416" s="75"/>
      <c r="IC416" s="75"/>
      <c r="ID416" s="75"/>
      <c r="IE416" s="75"/>
      <c r="IF416" s="75"/>
      <c r="IG416" s="75"/>
      <c r="IH416" s="75"/>
      <c r="II416" s="75"/>
      <c r="IJ416" s="75"/>
      <c r="IK416" s="75"/>
      <c r="IL416" s="75"/>
      <c r="IM416" s="75"/>
      <c r="IN416" s="75"/>
      <c r="IO416" s="75"/>
      <c r="IP416" s="75"/>
      <c r="IQ416" s="75"/>
      <c r="IR416" s="75"/>
      <c r="IS416" s="75"/>
      <c r="IT416" s="75"/>
      <c r="IU416" s="75"/>
    </row>
    <row r="417" spans="1:256" s="72" customFormat="1" ht="25.5" customHeight="1" x14ac:dyDescent="0.25">
      <c r="A417" s="517">
        <v>9300</v>
      </c>
      <c r="B417" s="518" t="s">
        <v>1894</v>
      </c>
      <c r="C417" s="508">
        <f t="shared" si="77"/>
        <v>0</v>
      </c>
      <c r="D417" s="519">
        <f>SUM(D418:D419)</f>
        <v>0</v>
      </c>
      <c r="E417" s="519">
        <f t="shared" ref="E417:O417" si="86">SUM(E418:E419)</f>
        <v>0</v>
      </c>
      <c r="F417" s="519">
        <f t="shared" si="86"/>
        <v>0</v>
      </c>
      <c r="G417" s="519">
        <f t="shared" si="86"/>
        <v>0</v>
      </c>
      <c r="H417" s="519">
        <f t="shared" si="86"/>
        <v>0</v>
      </c>
      <c r="I417" s="519">
        <f t="shared" si="86"/>
        <v>0</v>
      </c>
      <c r="J417" s="519">
        <f t="shared" si="86"/>
        <v>0</v>
      </c>
      <c r="K417" s="519">
        <f t="shared" si="86"/>
        <v>0</v>
      </c>
      <c r="L417" s="519">
        <f t="shared" si="86"/>
        <v>0</v>
      </c>
      <c r="M417" s="519">
        <f t="shared" si="86"/>
        <v>0</v>
      </c>
      <c r="N417" s="519">
        <f t="shared" si="86"/>
        <v>0</v>
      </c>
      <c r="O417" s="520">
        <f t="shared" si="86"/>
        <v>0</v>
      </c>
      <c r="IV417" s="75"/>
    </row>
    <row r="418" spans="1:256" s="72" customFormat="1" ht="25.5" customHeight="1" x14ac:dyDescent="0.25">
      <c r="A418" s="511">
        <v>931</v>
      </c>
      <c r="B418" s="516" t="s">
        <v>1895</v>
      </c>
      <c r="C418" s="513">
        <f t="shared" si="77"/>
        <v>0</v>
      </c>
      <c r="D418" s="514">
        <v>0</v>
      </c>
      <c r="E418" s="514">
        <v>0</v>
      </c>
      <c r="F418" s="514">
        <v>0</v>
      </c>
      <c r="G418" s="514">
        <v>0</v>
      </c>
      <c r="H418" s="514">
        <v>0</v>
      </c>
      <c r="I418" s="514">
        <v>0</v>
      </c>
      <c r="J418" s="514">
        <v>0</v>
      </c>
      <c r="K418" s="514">
        <v>0</v>
      </c>
      <c r="L418" s="514">
        <v>0</v>
      </c>
      <c r="M418" s="514">
        <v>0</v>
      </c>
      <c r="N418" s="514">
        <v>0</v>
      </c>
      <c r="O418" s="515">
        <v>0</v>
      </c>
      <c r="IV418" s="75"/>
    </row>
    <row r="419" spans="1:256" s="72" customFormat="1" ht="25.5" customHeight="1" x14ac:dyDescent="0.25">
      <c r="A419" s="511">
        <v>932</v>
      </c>
      <c r="B419" s="516" t="s">
        <v>1896</v>
      </c>
      <c r="C419" s="513">
        <f t="shared" si="77"/>
        <v>0</v>
      </c>
      <c r="D419" s="514">
        <v>0</v>
      </c>
      <c r="E419" s="514">
        <v>0</v>
      </c>
      <c r="F419" s="514">
        <v>0</v>
      </c>
      <c r="G419" s="514">
        <v>0</v>
      </c>
      <c r="H419" s="514">
        <v>0</v>
      </c>
      <c r="I419" s="514">
        <v>0</v>
      </c>
      <c r="J419" s="514">
        <v>0</v>
      </c>
      <c r="K419" s="514">
        <v>0</v>
      </c>
      <c r="L419" s="514">
        <v>0</v>
      </c>
      <c r="M419" s="514">
        <v>0</v>
      </c>
      <c r="N419" s="514">
        <v>0</v>
      </c>
      <c r="O419" s="515">
        <v>0</v>
      </c>
      <c r="IV419" s="75"/>
    </row>
    <row r="420" spans="1:256" s="72" customFormat="1" ht="25.5" customHeight="1" x14ac:dyDescent="0.25">
      <c r="A420" s="517">
        <v>9400</v>
      </c>
      <c r="B420" s="518" t="s">
        <v>1897</v>
      </c>
      <c r="C420" s="508">
        <f t="shared" si="77"/>
        <v>0</v>
      </c>
      <c r="D420" s="519">
        <f>SUM(D421:D422)</f>
        <v>0</v>
      </c>
      <c r="E420" s="519">
        <f t="shared" ref="E420:O420" si="87">SUM(E421:E422)</f>
        <v>0</v>
      </c>
      <c r="F420" s="519">
        <f t="shared" si="87"/>
        <v>0</v>
      </c>
      <c r="G420" s="519">
        <f t="shared" si="87"/>
        <v>0</v>
      </c>
      <c r="H420" s="519">
        <f t="shared" si="87"/>
        <v>0</v>
      </c>
      <c r="I420" s="519">
        <f t="shared" si="87"/>
        <v>0</v>
      </c>
      <c r="J420" s="519">
        <f t="shared" si="87"/>
        <v>0</v>
      </c>
      <c r="K420" s="519">
        <f t="shared" si="87"/>
        <v>0</v>
      </c>
      <c r="L420" s="519">
        <f t="shared" si="87"/>
        <v>0</v>
      </c>
      <c r="M420" s="519">
        <f t="shared" si="87"/>
        <v>0</v>
      </c>
      <c r="N420" s="519">
        <f t="shared" si="87"/>
        <v>0</v>
      </c>
      <c r="O420" s="520">
        <f t="shared" si="87"/>
        <v>0</v>
      </c>
      <c r="IV420" s="75"/>
    </row>
    <row r="421" spans="1:256" s="72" customFormat="1" ht="25.5" customHeight="1" x14ac:dyDescent="0.25">
      <c r="A421" s="511">
        <v>941</v>
      </c>
      <c r="B421" s="516" t="s">
        <v>1898</v>
      </c>
      <c r="C421" s="550">
        <f t="shared" si="77"/>
        <v>0</v>
      </c>
      <c r="D421" s="551">
        <v>0</v>
      </c>
      <c r="E421" s="551">
        <v>0</v>
      </c>
      <c r="F421" s="551">
        <v>0</v>
      </c>
      <c r="G421" s="551">
        <v>0</v>
      </c>
      <c r="H421" s="551">
        <v>0</v>
      </c>
      <c r="I421" s="551">
        <v>0</v>
      </c>
      <c r="J421" s="551">
        <v>0</v>
      </c>
      <c r="K421" s="551">
        <v>0</v>
      </c>
      <c r="L421" s="551">
        <v>0</v>
      </c>
      <c r="M421" s="551">
        <v>0</v>
      </c>
      <c r="N421" s="551">
        <v>0</v>
      </c>
      <c r="O421" s="552">
        <v>0</v>
      </c>
      <c r="IV421" s="75"/>
    </row>
    <row r="422" spans="1:256" s="72" customFormat="1" ht="25.5" customHeight="1" x14ac:dyDescent="0.25">
      <c r="A422" s="511">
        <v>942</v>
      </c>
      <c r="B422" s="516" t="s">
        <v>1899</v>
      </c>
      <c r="C422" s="513">
        <f t="shared" si="77"/>
        <v>0</v>
      </c>
      <c r="D422" s="551">
        <v>0</v>
      </c>
      <c r="E422" s="551">
        <v>0</v>
      </c>
      <c r="F422" s="551">
        <v>0</v>
      </c>
      <c r="G422" s="551">
        <v>0</v>
      </c>
      <c r="H422" s="551">
        <v>0</v>
      </c>
      <c r="I422" s="551">
        <v>0</v>
      </c>
      <c r="J422" s="551">
        <v>0</v>
      </c>
      <c r="K422" s="551">
        <v>0</v>
      </c>
      <c r="L422" s="551">
        <v>0</v>
      </c>
      <c r="M422" s="551">
        <v>0</v>
      </c>
      <c r="N422" s="551">
        <v>0</v>
      </c>
      <c r="O422" s="552">
        <v>0</v>
      </c>
      <c r="IV422" s="75"/>
    </row>
    <row r="423" spans="1:256" s="72" customFormat="1" ht="25.5" customHeight="1" x14ac:dyDescent="0.25">
      <c r="A423" s="517">
        <v>9500</v>
      </c>
      <c r="B423" s="518" t="s">
        <v>1900</v>
      </c>
      <c r="C423" s="508">
        <f t="shared" si="77"/>
        <v>0</v>
      </c>
      <c r="D423" s="519">
        <f t="shared" ref="D423:O423" si="88">SUM(D424:D424)</f>
        <v>0</v>
      </c>
      <c r="E423" s="519">
        <f t="shared" si="88"/>
        <v>0</v>
      </c>
      <c r="F423" s="519">
        <f t="shared" si="88"/>
        <v>0</v>
      </c>
      <c r="G423" s="519">
        <f t="shared" si="88"/>
        <v>0</v>
      </c>
      <c r="H423" s="519">
        <f t="shared" si="88"/>
        <v>0</v>
      </c>
      <c r="I423" s="519">
        <f t="shared" si="88"/>
        <v>0</v>
      </c>
      <c r="J423" s="519">
        <f t="shared" si="88"/>
        <v>0</v>
      </c>
      <c r="K423" s="519">
        <f t="shared" si="88"/>
        <v>0</v>
      </c>
      <c r="L423" s="519">
        <f t="shared" si="88"/>
        <v>0</v>
      </c>
      <c r="M423" s="519">
        <f t="shared" si="88"/>
        <v>0</v>
      </c>
      <c r="N423" s="519">
        <f t="shared" si="88"/>
        <v>0</v>
      </c>
      <c r="O423" s="520">
        <f t="shared" si="88"/>
        <v>0</v>
      </c>
      <c r="IV423" s="75"/>
    </row>
    <row r="424" spans="1:256" s="72" customFormat="1" ht="25.5" customHeight="1" x14ac:dyDescent="0.25">
      <c r="A424" s="511">
        <v>951</v>
      </c>
      <c r="B424" s="516" t="s">
        <v>1901</v>
      </c>
      <c r="C424" s="513">
        <f t="shared" si="77"/>
        <v>0</v>
      </c>
      <c r="D424" s="553">
        <v>0</v>
      </c>
      <c r="E424" s="553">
        <v>0</v>
      </c>
      <c r="F424" s="553">
        <v>0</v>
      </c>
      <c r="G424" s="553">
        <v>0</v>
      </c>
      <c r="H424" s="553">
        <v>0</v>
      </c>
      <c r="I424" s="553">
        <v>0</v>
      </c>
      <c r="J424" s="553">
        <v>0</v>
      </c>
      <c r="K424" s="553">
        <v>0</v>
      </c>
      <c r="L424" s="553">
        <v>0</v>
      </c>
      <c r="M424" s="553">
        <v>0</v>
      </c>
      <c r="N424" s="553">
        <v>0</v>
      </c>
      <c r="O424" s="554">
        <v>0</v>
      </c>
      <c r="IV424" s="75"/>
    </row>
    <row r="425" spans="1:256" s="72" customFormat="1" ht="25.5" customHeight="1" x14ac:dyDescent="0.25">
      <c r="A425" s="517">
        <v>9600</v>
      </c>
      <c r="B425" s="518" t="s">
        <v>1902</v>
      </c>
      <c r="C425" s="508">
        <f t="shared" si="77"/>
        <v>0</v>
      </c>
      <c r="D425" s="519">
        <f>SUM(D426:D427)</f>
        <v>0</v>
      </c>
      <c r="E425" s="519">
        <f t="shared" ref="E425:O425" si="89">SUM(E426:E427)</f>
        <v>0</v>
      </c>
      <c r="F425" s="519">
        <f t="shared" si="89"/>
        <v>0</v>
      </c>
      <c r="G425" s="519">
        <f t="shared" si="89"/>
        <v>0</v>
      </c>
      <c r="H425" s="519">
        <f t="shared" si="89"/>
        <v>0</v>
      </c>
      <c r="I425" s="519">
        <f t="shared" si="89"/>
        <v>0</v>
      </c>
      <c r="J425" s="519">
        <f t="shared" si="89"/>
        <v>0</v>
      </c>
      <c r="K425" s="519">
        <f t="shared" si="89"/>
        <v>0</v>
      </c>
      <c r="L425" s="519">
        <f t="shared" si="89"/>
        <v>0</v>
      </c>
      <c r="M425" s="519">
        <f t="shared" si="89"/>
        <v>0</v>
      </c>
      <c r="N425" s="519">
        <f t="shared" si="89"/>
        <v>0</v>
      </c>
      <c r="O425" s="520">
        <f t="shared" si="89"/>
        <v>0</v>
      </c>
      <c r="IV425" s="75"/>
    </row>
    <row r="426" spans="1:256" s="72" customFormat="1" ht="25.5" customHeight="1" x14ac:dyDescent="0.25">
      <c r="A426" s="511">
        <v>961</v>
      </c>
      <c r="B426" s="516" t="s">
        <v>1903</v>
      </c>
      <c r="C426" s="513">
        <f t="shared" si="77"/>
        <v>0</v>
      </c>
      <c r="D426" s="92">
        <v>0</v>
      </c>
      <c r="E426" s="92">
        <v>0</v>
      </c>
      <c r="F426" s="92">
        <v>0</v>
      </c>
      <c r="G426" s="92">
        <v>0</v>
      </c>
      <c r="H426" s="92">
        <v>0</v>
      </c>
      <c r="I426" s="92">
        <v>0</v>
      </c>
      <c r="J426" s="92">
        <v>0</v>
      </c>
      <c r="K426" s="92">
        <v>0</v>
      </c>
      <c r="L426" s="92">
        <v>0</v>
      </c>
      <c r="M426" s="92">
        <v>0</v>
      </c>
      <c r="N426" s="92">
        <v>0</v>
      </c>
      <c r="O426" s="537">
        <v>0</v>
      </c>
      <c r="IV426" s="75"/>
    </row>
    <row r="427" spans="1:256" s="72" customFormat="1" ht="36" customHeight="1" x14ac:dyDescent="0.25">
      <c r="A427" s="511">
        <v>962</v>
      </c>
      <c r="B427" s="516" t="s">
        <v>1904</v>
      </c>
      <c r="C427" s="513">
        <f t="shared" si="77"/>
        <v>0</v>
      </c>
      <c r="D427" s="92">
        <v>0</v>
      </c>
      <c r="E427" s="92">
        <v>0</v>
      </c>
      <c r="F427" s="92">
        <v>0</v>
      </c>
      <c r="G427" s="92">
        <v>0</v>
      </c>
      <c r="H427" s="92">
        <v>0</v>
      </c>
      <c r="I427" s="92">
        <v>0</v>
      </c>
      <c r="J427" s="92">
        <v>0</v>
      </c>
      <c r="K427" s="92">
        <v>0</v>
      </c>
      <c r="L427" s="92">
        <v>0</v>
      </c>
      <c r="M427" s="92">
        <v>0</v>
      </c>
      <c r="N427" s="92">
        <v>0</v>
      </c>
      <c r="O427" s="537">
        <v>0</v>
      </c>
      <c r="IV427" s="75"/>
    </row>
    <row r="428" spans="1:256" s="72" customFormat="1" ht="25.5" customHeight="1" x14ac:dyDescent="0.25">
      <c r="A428" s="527">
        <v>9900</v>
      </c>
      <c r="B428" s="526" t="s">
        <v>1905</v>
      </c>
      <c r="C428" s="508">
        <f t="shared" si="77"/>
        <v>0</v>
      </c>
      <c r="D428" s="519">
        <f t="shared" ref="D428:O428" si="90">SUM(D429)</f>
        <v>0</v>
      </c>
      <c r="E428" s="519">
        <f t="shared" si="90"/>
        <v>0</v>
      </c>
      <c r="F428" s="519">
        <f t="shared" si="90"/>
        <v>0</v>
      </c>
      <c r="G428" s="519">
        <f t="shared" si="90"/>
        <v>0</v>
      </c>
      <c r="H428" s="519">
        <f t="shared" si="90"/>
        <v>0</v>
      </c>
      <c r="I428" s="519">
        <f t="shared" si="90"/>
        <v>0</v>
      </c>
      <c r="J428" s="519">
        <f t="shared" si="90"/>
        <v>0</v>
      </c>
      <c r="K428" s="519">
        <f t="shared" si="90"/>
        <v>0</v>
      </c>
      <c r="L428" s="519">
        <f t="shared" si="90"/>
        <v>0</v>
      </c>
      <c r="M428" s="519">
        <f t="shared" si="90"/>
        <v>0</v>
      </c>
      <c r="N428" s="519">
        <f t="shared" si="90"/>
        <v>0</v>
      </c>
      <c r="O428" s="520">
        <f t="shared" si="90"/>
        <v>0</v>
      </c>
      <c r="IV428" s="75"/>
    </row>
    <row r="429" spans="1:256" s="72" customFormat="1" ht="25.5" customHeight="1" x14ac:dyDescent="0.25">
      <c r="A429" s="511">
        <v>991</v>
      </c>
      <c r="B429" s="516" t="s">
        <v>1906</v>
      </c>
      <c r="C429" s="513">
        <f>SUM(D429:O429)</f>
        <v>0</v>
      </c>
      <c r="D429" s="514">
        <v>0</v>
      </c>
      <c r="E429" s="514">
        <v>0</v>
      </c>
      <c r="F429" s="514">
        <v>0</v>
      </c>
      <c r="G429" s="514">
        <v>0</v>
      </c>
      <c r="H429" s="514">
        <v>0</v>
      </c>
      <c r="I429" s="514">
        <v>0</v>
      </c>
      <c r="J429" s="514">
        <v>0</v>
      </c>
      <c r="K429" s="514">
        <v>0</v>
      </c>
      <c r="L429" s="514">
        <v>0</v>
      </c>
      <c r="M429" s="514">
        <v>0</v>
      </c>
      <c r="N429" s="514">
        <v>0</v>
      </c>
      <c r="O429" s="515">
        <v>0</v>
      </c>
      <c r="IV429" s="75"/>
    </row>
    <row r="430" spans="1:256" s="102" customFormat="1" ht="27" customHeight="1" thickBot="1" x14ac:dyDescent="0.3">
      <c r="A430" s="98"/>
      <c r="B430" s="99" t="s">
        <v>267</v>
      </c>
      <c r="C430" s="100">
        <f t="shared" si="77"/>
        <v>1734464617.3505702</v>
      </c>
      <c r="D430" s="555">
        <f>D5+D42+D107+D192+D251+D310+D332+D380+D398</f>
        <v>106381093.69218718</v>
      </c>
      <c r="E430" s="555">
        <f t="shared" ref="E430:O430" si="91">E5+E42+E107+E192+E251+E310+E332+E380+E398</f>
        <v>114356545.34372297</v>
      </c>
      <c r="F430" s="555">
        <f t="shared" si="91"/>
        <v>130307448.64679447</v>
      </c>
      <c r="G430" s="555">
        <f t="shared" si="91"/>
        <v>185567995.47157454</v>
      </c>
      <c r="H430" s="555">
        <f t="shared" si="91"/>
        <v>154233803.60140181</v>
      </c>
      <c r="I430" s="555">
        <f t="shared" si="91"/>
        <v>135092719.63771594</v>
      </c>
      <c r="J430" s="555">
        <f t="shared" si="91"/>
        <v>150923858.73672232</v>
      </c>
      <c r="K430" s="555">
        <f t="shared" si="91"/>
        <v>147733678.07610804</v>
      </c>
      <c r="L430" s="555">
        <f t="shared" si="91"/>
        <v>155709129.72764379</v>
      </c>
      <c r="M430" s="555">
        <f t="shared" si="91"/>
        <v>146258351.94986603</v>
      </c>
      <c r="N430" s="555">
        <f t="shared" si="91"/>
        <v>178160158.55600905</v>
      </c>
      <c r="O430" s="556">
        <f t="shared" si="91"/>
        <v>129739833.91082415</v>
      </c>
      <c r="P430" s="101"/>
      <c r="IV430" s="103"/>
    </row>
  </sheetData>
  <sheetProtection password="EC3B" sheet="1"/>
  <mergeCells count="17">
    <mergeCell ref="M3:M4"/>
    <mergeCell ref="N3:N4"/>
    <mergeCell ref="A1:O1"/>
    <mergeCell ref="A2:O2"/>
    <mergeCell ref="A3:A4"/>
    <mergeCell ref="B3:B4"/>
    <mergeCell ref="C3:C4"/>
    <mergeCell ref="D3:D4"/>
    <mergeCell ref="E3:E4"/>
    <mergeCell ref="F3:F4"/>
    <mergeCell ref="G3:G4"/>
    <mergeCell ref="H3:H4"/>
    <mergeCell ref="O3:O4"/>
    <mergeCell ref="I3:I4"/>
    <mergeCell ref="J3:J4"/>
    <mergeCell ref="K3:K4"/>
    <mergeCell ref="L3:L4"/>
  </mergeCells>
  <conditionalFormatting sqref="C7:C10">
    <cfRule type="cellIs" priority="2" operator="equal">
      <formula>101</formula>
    </cfRule>
  </conditionalFormatting>
  <conditionalFormatting sqref="C31:C36 C26:C29 C17:C24 C12:C15">
    <cfRule type="cellIs" priority="1" operator="equal">
      <formula>101</formula>
    </cfRule>
  </conditionalFormatting>
  <dataValidations count="2">
    <dataValidation operator="greaterThanOrEqual" allowBlank="1" showInputMessage="1" showErrorMessage="1" errorTitle="Valor no valido" error="La información que intenta ingresar es un números negativos o texto, favor de verificarlo." sqref="D268:O273 IZ268:JK273 SV268:TG273 ACR268:ADC273 AMN268:AMY273 AWJ268:AWU273 BGF268:BGQ273 BQB268:BQM273 BZX268:CAI273 CJT268:CKE273 CTP268:CUA273 DDL268:DDW273 DNH268:DNS273 DXD268:DXO273 EGZ268:EHK273 EQV268:ERG273 FAR268:FBC273 FKN268:FKY273 FUJ268:FUU273 GEF268:GEQ273 GOB268:GOM273 GXX268:GYI273 HHT268:HIE273 HRP268:HSA273 IBL268:IBW273 ILH268:ILS273 IVD268:IVO273 JEZ268:JFK273 JOV268:JPG273 JYR268:JZC273 KIN268:KIY273 KSJ268:KSU273 LCF268:LCQ273 LMB268:LMM273 LVX268:LWI273 MFT268:MGE273 MPP268:MQA273 MZL268:MZW273 NJH268:NJS273 NTD268:NTO273 OCZ268:ODK273 OMV268:ONG273 OWR268:OXC273 PGN268:PGY273 PQJ268:PQU273 QAF268:QAQ273 QKB268:QKM273 QTX268:QUI273 RDT268:REE273 RNP268:ROA273 RXL268:RXW273 SHH268:SHS273 SRD268:SRO273 TAZ268:TBK273 TKV268:TLG273 TUR268:TVC273 UEN268:UEY273 UOJ268:UOU273 UYF268:UYQ273 VIB268:VIM273 VRX268:VSI273 WBT268:WCE273 WLP268:WMA273 WVL268:WVW273 D65804:O65809 IZ65804:JK65809 SV65804:TG65809 ACR65804:ADC65809 AMN65804:AMY65809 AWJ65804:AWU65809 BGF65804:BGQ65809 BQB65804:BQM65809 BZX65804:CAI65809 CJT65804:CKE65809 CTP65804:CUA65809 DDL65804:DDW65809 DNH65804:DNS65809 DXD65804:DXO65809 EGZ65804:EHK65809 EQV65804:ERG65809 FAR65804:FBC65809 FKN65804:FKY65809 FUJ65804:FUU65809 GEF65804:GEQ65809 GOB65804:GOM65809 GXX65804:GYI65809 HHT65804:HIE65809 HRP65804:HSA65809 IBL65804:IBW65809 ILH65804:ILS65809 IVD65804:IVO65809 JEZ65804:JFK65809 JOV65804:JPG65809 JYR65804:JZC65809 KIN65804:KIY65809 KSJ65804:KSU65809 LCF65804:LCQ65809 LMB65804:LMM65809 LVX65804:LWI65809 MFT65804:MGE65809 MPP65804:MQA65809 MZL65804:MZW65809 NJH65804:NJS65809 NTD65804:NTO65809 OCZ65804:ODK65809 OMV65804:ONG65809 OWR65804:OXC65809 PGN65804:PGY65809 PQJ65804:PQU65809 QAF65804:QAQ65809 QKB65804:QKM65809 QTX65804:QUI65809 RDT65804:REE65809 RNP65804:ROA65809 RXL65804:RXW65809 SHH65804:SHS65809 SRD65804:SRO65809 TAZ65804:TBK65809 TKV65804:TLG65809 TUR65804:TVC65809 UEN65804:UEY65809 UOJ65804:UOU65809 UYF65804:UYQ65809 VIB65804:VIM65809 VRX65804:VSI65809 WBT65804:WCE65809 WLP65804:WMA65809 WVL65804:WVW65809 D131340:O131345 IZ131340:JK131345 SV131340:TG131345 ACR131340:ADC131345 AMN131340:AMY131345 AWJ131340:AWU131345 BGF131340:BGQ131345 BQB131340:BQM131345 BZX131340:CAI131345 CJT131340:CKE131345 CTP131340:CUA131345 DDL131340:DDW131345 DNH131340:DNS131345 DXD131340:DXO131345 EGZ131340:EHK131345 EQV131340:ERG131345 FAR131340:FBC131345 FKN131340:FKY131345 FUJ131340:FUU131345 GEF131340:GEQ131345 GOB131340:GOM131345 GXX131340:GYI131345 HHT131340:HIE131345 HRP131340:HSA131345 IBL131340:IBW131345 ILH131340:ILS131345 IVD131340:IVO131345 JEZ131340:JFK131345 JOV131340:JPG131345 JYR131340:JZC131345 KIN131340:KIY131345 KSJ131340:KSU131345 LCF131340:LCQ131345 LMB131340:LMM131345 LVX131340:LWI131345 MFT131340:MGE131345 MPP131340:MQA131345 MZL131340:MZW131345 NJH131340:NJS131345 NTD131340:NTO131345 OCZ131340:ODK131345 OMV131340:ONG131345 OWR131340:OXC131345 PGN131340:PGY131345 PQJ131340:PQU131345 QAF131340:QAQ131345 QKB131340:QKM131345 QTX131340:QUI131345 RDT131340:REE131345 RNP131340:ROA131345 RXL131340:RXW131345 SHH131340:SHS131345 SRD131340:SRO131345 TAZ131340:TBK131345 TKV131340:TLG131345 TUR131340:TVC131345 UEN131340:UEY131345 UOJ131340:UOU131345 UYF131340:UYQ131345 VIB131340:VIM131345 VRX131340:VSI131345 WBT131340:WCE131345 WLP131340:WMA131345 WVL131340:WVW131345 D196876:O196881 IZ196876:JK196881 SV196876:TG196881 ACR196876:ADC196881 AMN196876:AMY196881 AWJ196876:AWU196881 BGF196876:BGQ196881 BQB196876:BQM196881 BZX196876:CAI196881 CJT196876:CKE196881 CTP196876:CUA196881 DDL196876:DDW196881 DNH196876:DNS196881 DXD196876:DXO196881 EGZ196876:EHK196881 EQV196876:ERG196881 FAR196876:FBC196881 FKN196876:FKY196881 FUJ196876:FUU196881 GEF196876:GEQ196881 GOB196876:GOM196881 GXX196876:GYI196881 HHT196876:HIE196881 HRP196876:HSA196881 IBL196876:IBW196881 ILH196876:ILS196881 IVD196876:IVO196881 JEZ196876:JFK196881 JOV196876:JPG196881 JYR196876:JZC196881 KIN196876:KIY196881 KSJ196876:KSU196881 LCF196876:LCQ196881 LMB196876:LMM196881 LVX196876:LWI196881 MFT196876:MGE196881 MPP196876:MQA196881 MZL196876:MZW196881 NJH196876:NJS196881 NTD196876:NTO196881 OCZ196876:ODK196881 OMV196876:ONG196881 OWR196876:OXC196881 PGN196876:PGY196881 PQJ196876:PQU196881 QAF196876:QAQ196881 QKB196876:QKM196881 QTX196876:QUI196881 RDT196876:REE196881 RNP196876:ROA196881 RXL196876:RXW196881 SHH196876:SHS196881 SRD196876:SRO196881 TAZ196876:TBK196881 TKV196876:TLG196881 TUR196876:TVC196881 UEN196876:UEY196881 UOJ196876:UOU196881 UYF196876:UYQ196881 VIB196876:VIM196881 VRX196876:VSI196881 WBT196876:WCE196881 WLP196876:WMA196881 WVL196876:WVW196881 D262412:O262417 IZ262412:JK262417 SV262412:TG262417 ACR262412:ADC262417 AMN262412:AMY262417 AWJ262412:AWU262417 BGF262412:BGQ262417 BQB262412:BQM262417 BZX262412:CAI262417 CJT262412:CKE262417 CTP262412:CUA262417 DDL262412:DDW262417 DNH262412:DNS262417 DXD262412:DXO262417 EGZ262412:EHK262417 EQV262412:ERG262417 FAR262412:FBC262417 FKN262412:FKY262417 FUJ262412:FUU262417 GEF262412:GEQ262417 GOB262412:GOM262417 GXX262412:GYI262417 HHT262412:HIE262417 HRP262412:HSA262417 IBL262412:IBW262417 ILH262412:ILS262417 IVD262412:IVO262417 JEZ262412:JFK262417 JOV262412:JPG262417 JYR262412:JZC262417 KIN262412:KIY262417 KSJ262412:KSU262417 LCF262412:LCQ262417 LMB262412:LMM262417 LVX262412:LWI262417 MFT262412:MGE262417 MPP262412:MQA262417 MZL262412:MZW262417 NJH262412:NJS262417 NTD262412:NTO262417 OCZ262412:ODK262417 OMV262412:ONG262417 OWR262412:OXC262417 PGN262412:PGY262417 PQJ262412:PQU262417 QAF262412:QAQ262417 QKB262412:QKM262417 QTX262412:QUI262417 RDT262412:REE262417 RNP262412:ROA262417 RXL262412:RXW262417 SHH262412:SHS262417 SRD262412:SRO262417 TAZ262412:TBK262417 TKV262412:TLG262417 TUR262412:TVC262417 UEN262412:UEY262417 UOJ262412:UOU262417 UYF262412:UYQ262417 VIB262412:VIM262417 VRX262412:VSI262417 WBT262412:WCE262417 WLP262412:WMA262417 WVL262412:WVW262417 D327948:O327953 IZ327948:JK327953 SV327948:TG327953 ACR327948:ADC327953 AMN327948:AMY327953 AWJ327948:AWU327953 BGF327948:BGQ327953 BQB327948:BQM327953 BZX327948:CAI327953 CJT327948:CKE327953 CTP327948:CUA327953 DDL327948:DDW327953 DNH327948:DNS327953 DXD327948:DXO327953 EGZ327948:EHK327953 EQV327948:ERG327953 FAR327948:FBC327953 FKN327948:FKY327953 FUJ327948:FUU327953 GEF327948:GEQ327953 GOB327948:GOM327953 GXX327948:GYI327953 HHT327948:HIE327953 HRP327948:HSA327953 IBL327948:IBW327953 ILH327948:ILS327953 IVD327948:IVO327953 JEZ327948:JFK327953 JOV327948:JPG327953 JYR327948:JZC327953 KIN327948:KIY327953 KSJ327948:KSU327953 LCF327948:LCQ327953 LMB327948:LMM327953 LVX327948:LWI327953 MFT327948:MGE327953 MPP327948:MQA327953 MZL327948:MZW327953 NJH327948:NJS327953 NTD327948:NTO327953 OCZ327948:ODK327953 OMV327948:ONG327953 OWR327948:OXC327953 PGN327948:PGY327953 PQJ327948:PQU327953 QAF327948:QAQ327953 QKB327948:QKM327953 QTX327948:QUI327953 RDT327948:REE327953 RNP327948:ROA327953 RXL327948:RXW327953 SHH327948:SHS327953 SRD327948:SRO327953 TAZ327948:TBK327953 TKV327948:TLG327953 TUR327948:TVC327953 UEN327948:UEY327953 UOJ327948:UOU327953 UYF327948:UYQ327953 VIB327948:VIM327953 VRX327948:VSI327953 WBT327948:WCE327953 WLP327948:WMA327953 WVL327948:WVW327953 D393484:O393489 IZ393484:JK393489 SV393484:TG393489 ACR393484:ADC393489 AMN393484:AMY393489 AWJ393484:AWU393489 BGF393484:BGQ393489 BQB393484:BQM393489 BZX393484:CAI393489 CJT393484:CKE393489 CTP393484:CUA393489 DDL393484:DDW393489 DNH393484:DNS393489 DXD393484:DXO393489 EGZ393484:EHK393489 EQV393484:ERG393489 FAR393484:FBC393489 FKN393484:FKY393489 FUJ393484:FUU393489 GEF393484:GEQ393489 GOB393484:GOM393489 GXX393484:GYI393489 HHT393484:HIE393489 HRP393484:HSA393489 IBL393484:IBW393489 ILH393484:ILS393489 IVD393484:IVO393489 JEZ393484:JFK393489 JOV393484:JPG393489 JYR393484:JZC393489 KIN393484:KIY393489 KSJ393484:KSU393489 LCF393484:LCQ393489 LMB393484:LMM393489 LVX393484:LWI393489 MFT393484:MGE393489 MPP393484:MQA393489 MZL393484:MZW393489 NJH393484:NJS393489 NTD393484:NTO393489 OCZ393484:ODK393489 OMV393484:ONG393489 OWR393484:OXC393489 PGN393484:PGY393489 PQJ393484:PQU393489 QAF393484:QAQ393489 QKB393484:QKM393489 QTX393484:QUI393489 RDT393484:REE393489 RNP393484:ROA393489 RXL393484:RXW393489 SHH393484:SHS393489 SRD393484:SRO393489 TAZ393484:TBK393489 TKV393484:TLG393489 TUR393484:TVC393489 UEN393484:UEY393489 UOJ393484:UOU393489 UYF393484:UYQ393489 VIB393484:VIM393489 VRX393484:VSI393489 WBT393484:WCE393489 WLP393484:WMA393489 WVL393484:WVW393489 D459020:O459025 IZ459020:JK459025 SV459020:TG459025 ACR459020:ADC459025 AMN459020:AMY459025 AWJ459020:AWU459025 BGF459020:BGQ459025 BQB459020:BQM459025 BZX459020:CAI459025 CJT459020:CKE459025 CTP459020:CUA459025 DDL459020:DDW459025 DNH459020:DNS459025 DXD459020:DXO459025 EGZ459020:EHK459025 EQV459020:ERG459025 FAR459020:FBC459025 FKN459020:FKY459025 FUJ459020:FUU459025 GEF459020:GEQ459025 GOB459020:GOM459025 GXX459020:GYI459025 HHT459020:HIE459025 HRP459020:HSA459025 IBL459020:IBW459025 ILH459020:ILS459025 IVD459020:IVO459025 JEZ459020:JFK459025 JOV459020:JPG459025 JYR459020:JZC459025 KIN459020:KIY459025 KSJ459020:KSU459025 LCF459020:LCQ459025 LMB459020:LMM459025 LVX459020:LWI459025 MFT459020:MGE459025 MPP459020:MQA459025 MZL459020:MZW459025 NJH459020:NJS459025 NTD459020:NTO459025 OCZ459020:ODK459025 OMV459020:ONG459025 OWR459020:OXC459025 PGN459020:PGY459025 PQJ459020:PQU459025 QAF459020:QAQ459025 QKB459020:QKM459025 QTX459020:QUI459025 RDT459020:REE459025 RNP459020:ROA459025 RXL459020:RXW459025 SHH459020:SHS459025 SRD459020:SRO459025 TAZ459020:TBK459025 TKV459020:TLG459025 TUR459020:TVC459025 UEN459020:UEY459025 UOJ459020:UOU459025 UYF459020:UYQ459025 VIB459020:VIM459025 VRX459020:VSI459025 WBT459020:WCE459025 WLP459020:WMA459025 WVL459020:WVW459025 D524556:O524561 IZ524556:JK524561 SV524556:TG524561 ACR524556:ADC524561 AMN524556:AMY524561 AWJ524556:AWU524561 BGF524556:BGQ524561 BQB524556:BQM524561 BZX524556:CAI524561 CJT524556:CKE524561 CTP524556:CUA524561 DDL524556:DDW524561 DNH524556:DNS524561 DXD524556:DXO524561 EGZ524556:EHK524561 EQV524556:ERG524561 FAR524556:FBC524561 FKN524556:FKY524561 FUJ524556:FUU524561 GEF524556:GEQ524561 GOB524556:GOM524561 GXX524556:GYI524561 HHT524556:HIE524561 HRP524556:HSA524561 IBL524556:IBW524561 ILH524556:ILS524561 IVD524556:IVO524561 JEZ524556:JFK524561 JOV524556:JPG524561 JYR524556:JZC524561 KIN524556:KIY524561 KSJ524556:KSU524561 LCF524556:LCQ524561 LMB524556:LMM524561 LVX524556:LWI524561 MFT524556:MGE524561 MPP524556:MQA524561 MZL524556:MZW524561 NJH524556:NJS524561 NTD524556:NTO524561 OCZ524556:ODK524561 OMV524556:ONG524561 OWR524556:OXC524561 PGN524556:PGY524561 PQJ524556:PQU524561 QAF524556:QAQ524561 QKB524556:QKM524561 QTX524556:QUI524561 RDT524556:REE524561 RNP524556:ROA524561 RXL524556:RXW524561 SHH524556:SHS524561 SRD524556:SRO524561 TAZ524556:TBK524561 TKV524556:TLG524561 TUR524556:TVC524561 UEN524556:UEY524561 UOJ524556:UOU524561 UYF524556:UYQ524561 VIB524556:VIM524561 VRX524556:VSI524561 WBT524556:WCE524561 WLP524556:WMA524561 WVL524556:WVW524561 D590092:O590097 IZ590092:JK590097 SV590092:TG590097 ACR590092:ADC590097 AMN590092:AMY590097 AWJ590092:AWU590097 BGF590092:BGQ590097 BQB590092:BQM590097 BZX590092:CAI590097 CJT590092:CKE590097 CTP590092:CUA590097 DDL590092:DDW590097 DNH590092:DNS590097 DXD590092:DXO590097 EGZ590092:EHK590097 EQV590092:ERG590097 FAR590092:FBC590097 FKN590092:FKY590097 FUJ590092:FUU590097 GEF590092:GEQ590097 GOB590092:GOM590097 GXX590092:GYI590097 HHT590092:HIE590097 HRP590092:HSA590097 IBL590092:IBW590097 ILH590092:ILS590097 IVD590092:IVO590097 JEZ590092:JFK590097 JOV590092:JPG590097 JYR590092:JZC590097 KIN590092:KIY590097 KSJ590092:KSU590097 LCF590092:LCQ590097 LMB590092:LMM590097 LVX590092:LWI590097 MFT590092:MGE590097 MPP590092:MQA590097 MZL590092:MZW590097 NJH590092:NJS590097 NTD590092:NTO590097 OCZ590092:ODK590097 OMV590092:ONG590097 OWR590092:OXC590097 PGN590092:PGY590097 PQJ590092:PQU590097 QAF590092:QAQ590097 QKB590092:QKM590097 QTX590092:QUI590097 RDT590092:REE590097 RNP590092:ROA590097 RXL590092:RXW590097 SHH590092:SHS590097 SRD590092:SRO590097 TAZ590092:TBK590097 TKV590092:TLG590097 TUR590092:TVC590097 UEN590092:UEY590097 UOJ590092:UOU590097 UYF590092:UYQ590097 VIB590092:VIM590097 VRX590092:VSI590097 WBT590092:WCE590097 WLP590092:WMA590097 WVL590092:WVW590097 D655628:O655633 IZ655628:JK655633 SV655628:TG655633 ACR655628:ADC655633 AMN655628:AMY655633 AWJ655628:AWU655633 BGF655628:BGQ655633 BQB655628:BQM655633 BZX655628:CAI655633 CJT655628:CKE655633 CTP655628:CUA655633 DDL655628:DDW655633 DNH655628:DNS655633 DXD655628:DXO655633 EGZ655628:EHK655633 EQV655628:ERG655633 FAR655628:FBC655633 FKN655628:FKY655633 FUJ655628:FUU655633 GEF655628:GEQ655633 GOB655628:GOM655633 GXX655628:GYI655633 HHT655628:HIE655633 HRP655628:HSA655633 IBL655628:IBW655633 ILH655628:ILS655633 IVD655628:IVO655633 JEZ655628:JFK655633 JOV655628:JPG655633 JYR655628:JZC655633 KIN655628:KIY655633 KSJ655628:KSU655633 LCF655628:LCQ655633 LMB655628:LMM655633 LVX655628:LWI655633 MFT655628:MGE655633 MPP655628:MQA655633 MZL655628:MZW655633 NJH655628:NJS655633 NTD655628:NTO655633 OCZ655628:ODK655633 OMV655628:ONG655633 OWR655628:OXC655633 PGN655628:PGY655633 PQJ655628:PQU655633 QAF655628:QAQ655633 QKB655628:QKM655633 QTX655628:QUI655633 RDT655628:REE655633 RNP655628:ROA655633 RXL655628:RXW655633 SHH655628:SHS655633 SRD655628:SRO655633 TAZ655628:TBK655633 TKV655628:TLG655633 TUR655628:TVC655633 UEN655628:UEY655633 UOJ655628:UOU655633 UYF655628:UYQ655633 VIB655628:VIM655633 VRX655628:VSI655633 WBT655628:WCE655633 WLP655628:WMA655633 WVL655628:WVW655633 D721164:O721169 IZ721164:JK721169 SV721164:TG721169 ACR721164:ADC721169 AMN721164:AMY721169 AWJ721164:AWU721169 BGF721164:BGQ721169 BQB721164:BQM721169 BZX721164:CAI721169 CJT721164:CKE721169 CTP721164:CUA721169 DDL721164:DDW721169 DNH721164:DNS721169 DXD721164:DXO721169 EGZ721164:EHK721169 EQV721164:ERG721169 FAR721164:FBC721169 FKN721164:FKY721169 FUJ721164:FUU721169 GEF721164:GEQ721169 GOB721164:GOM721169 GXX721164:GYI721169 HHT721164:HIE721169 HRP721164:HSA721169 IBL721164:IBW721169 ILH721164:ILS721169 IVD721164:IVO721169 JEZ721164:JFK721169 JOV721164:JPG721169 JYR721164:JZC721169 KIN721164:KIY721169 KSJ721164:KSU721169 LCF721164:LCQ721169 LMB721164:LMM721169 LVX721164:LWI721169 MFT721164:MGE721169 MPP721164:MQA721169 MZL721164:MZW721169 NJH721164:NJS721169 NTD721164:NTO721169 OCZ721164:ODK721169 OMV721164:ONG721169 OWR721164:OXC721169 PGN721164:PGY721169 PQJ721164:PQU721169 QAF721164:QAQ721169 QKB721164:QKM721169 QTX721164:QUI721169 RDT721164:REE721169 RNP721164:ROA721169 RXL721164:RXW721169 SHH721164:SHS721169 SRD721164:SRO721169 TAZ721164:TBK721169 TKV721164:TLG721169 TUR721164:TVC721169 UEN721164:UEY721169 UOJ721164:UOU721169 UYF721164:UYQ721169 VIB721164:VIM721169 VRX721164:VSI721169 WBT721164:WCE721169 WLP721164:WMA721169 WVL721164:WVW721169 D786700:O786705 IZ786700:JK786705 SV786700:TG786705 ACR786700:ADC786705 AMN786700:AMY786705 AWJ786700:AWU786705 BGF786700:BGQ786705 BQB786700:BQM786705 BZX786700:CAI786705 CJT786700:CKE786705 CTP786700:CUA786705 DDL786700:DDW786705 DNH786700:DNS786705 DXD786700:DXO786705 EGZ786700:EHK786705 EQV786700:ERG786705 FAR786700:FBC786705 FKN786700:FKY786705 FUJ786700:FUU786705 GEF786700:GEQ786705 GOB786700:GOM786705 GXX786700:GYI786705 HHT786700:HIE786705 HRP786700:HSA786705 IBL786700:IBW786705 ILH786700:ILS786705 IVD786700:IVO786705 JEZ786700:JFK786705 JOV786700:JPG786705 JYR786700:JZC786705 KIN786700:KIY786705 KSJ786700:KSU786705 LCF786700:LCQ786705 LMB786700:LMM786705 LVX786700:LWI786705 MFT786700:MGE786705 MPP786700:MQA786705 MZL786700:MZW786705 NJH786700:NJS786705 NTD786700:NTO786705 OCZ786700:ODK786705 OMV786700:ONG786705 OWR786700:OXC786705 PGN786700:PGY786705 PQJ786700:PQU786705 QAF786700:QAQ786705 QKB786700:QKM786705 QTX786700:QUI786705 RDT786700:REE786705 RNP786700:ROA786705 RXL786700:RXW786705 SHH786700:SHS786705 SRD786700:SRO786705 TAZ786700:TBK786705 TKV786700:TLG786705 TUR786700:TVC786705 UEN786700:UEY786705 UOJ786700:UOU786705 UYF786700:UYQ786705 VIB786700:VIM786705 VRX786700:VSI786705 WBT786700:WCE786705 WLP786700:WMA786705 WVL786700:WVW786705 D852236:O852241 IZ852236:JK852241 SV852236:TG852241 ACR852236:ADC852241 AMN852236:AMY852241 AWJ852236:AWU852241 BGF852236:BGQ852241 BQB852236:BQM852241 BZX852236:CAI852241 CJT852236:CKE852241 CTP852236:CUA852241 DDL852236:DDW852241 DNH852236:DNS852241 DXD852236:DXO852241 EGZ852236:EHK852241 EQV852236:ERG852241 FAR852236:FBC852241 FKN852236:FKY852241 FUJ852236:FUU852241 GEF852236:GEQ852241 GOB852236:GOM852241 GXX852236:GYI852241 HHT852236:HIE852241 HRP852236:HSA852241 IBL852236:IBW852241 ILH852236:ILS852241 IVD852236:IVO852241 JEZ852236:JFK852241 JOV852236:JPG852241 JYR852236:JZC852241 KIN852236:KIY852241 KSJ852236:KSU852241 LCF852236:LCQ852241 LMB852236:LMM852241 LVX852236:LWI852241 MFT852236:MGE852241 MPP852236:MQA852241 MZL852236:MZW852241 NJH852236:NJS852241 NTD852236:NTO852241 OCZ852236:ODK852241 OMV852236:ONG852241 OWR852236:OXC852241 PGN852236:PGY852241 PQJ852236:PQU852241 QAF852236:QAQ852241 QKB852236:QKM852241 QTX852236:QUI852241 RDT852236:REE852241 RNP852236:ROA852241 RXL852236:RXW852241 SHH852236:SHS852241 SRD852236:SRO852241 TAZ852236:TBK852241 TKV852236:TLG852241 TUR852236:TVC852241 UEN852236:UEY852241 UOJ852236:UOU852241 UYF852236:UYQ852241 VIB852236:VIM852241 VRX852236:VSI852241 WBT852236:WCE852241 WLP852236:WMA852241 WVL852236:WVW852241 D917772:O917777 IZ917772:JK917777 SV917772:TG917777 ACR917772:ADC917777 AMN917772:AMY917777 AWJ917772:AWU917777 BGF917772:BGQ917777 BQB917772:BQM917777 BZX917772:CAI917777 CJT917772:CKE917777 CTP917772:CUA917777 DDL917772:DDW917777 DNH917772:DNS917777 DXD917772:DXO917777 EGZ917772:EHK917777 EQV917772:ERG917777 FAR917772:FBC917777 FKN917772:FKY917777 FUJ917772:FUU917777 GEF917772:GEQ917777 GOB917772:GOM917777 GXX917772:GYI917777 HHT917772:HIE917777 HRP917772:HSA917777 IBL917772:IBW917777 ILH917772:ILS917777 IVD917772:IVO917777 JEZ917772:JFK917777 JOV917772:JPG917777 JYR917772:JZC917777 KIN917772:KIY917777 KSJ917772:KSU917777 LCF917772:LCQ917777 LMB917772:LMM917777 LVX917772:LWI917777 MFT917772:MGE917777 MPP917772:MQA917777 MZL917772:MZW917777 NJH917772:NJS917777 NTD917772:NTO917777 OCZ917772:ODK917777 OMV917772:ONG917777 OWR917772:OXC917777 PGN917772:PGY917777 PQJ917772:PQU917777 QAF917772:QAQ917777 QKB917772:QKM917777 QTX917772:QUI917777 RDT917772:REE917777 RNP917772:ROA917777 RXL917772:RXW917777 SHH917772:SHS917777 SRD917772:SRO917777 TAZ917772:TBK917777 TKV917772:TLG917777 TUR917772:TVC917777 UEN917772:UEY917777 UOJ917772:UOU917777 UYF917772:UYQ917777 VIB917772:VIM917777 VRX917772:VSI917777 WBT917772:WCE917777 WLP917772:WMA917777 WVL917772:WVW917777 D983308:O983313 IZ983308:JK983313 SV983308:TG983313 ACR983308:ADC983313 AMN983308:AMY983313 AWJ983308:AWU983313 BGF983308:BGQ983313 BQB983308:BQM983313 BZX983308:CAI983313 CJT983308:CKE983313 CTP983308:CUA983313 DDL983308:DDW983313 DNH983308:DNS983313 DXD983308:DXO983313 EGZ983308:EHK983313 EQV983308:ERG983313 FAR983308:FBC983313 FKN983308:FKY983313 FUJ983308:FUU983313 GEF983308:GEQ983313 GOB983308:GOM983313 GXX983308:GYI983313 HHT983308:HIE983313 HRP983308:HSA983313 IBL983308:IBW983313 ILH983308:ILS983313 IVD983308:IVO983313 JEZ983308:JFK983313 JOV983308:JPG983313 JYR983308:JZC983313 KIN983308:KIY983313 KSJ983308:KSU983313 LCF983308:LCQ983313 LMB983308:LMM983313 LVX983308:LWI983313 MFT983308:MGE983313 MPP983308:MQA983313 MZL983308:MZW983313 NJH983308:NJS983313 NTD983308:NTO983313 OCZ983308:ODK983313 OMV983308:ONG983313 OWR983308:OXC983313 PGN983308:PGY983313 PQJ983308:PQU983313 QAF983308:QAQ983313 QKB983308:QKM983313 QTX983308:QUI983313 RDT983308:REE983313 RNP983308:ROA983313 RXL983308:RXW983313 SHH983308:SHS983313 SRD983308:SRO983313 TAZ983308:TBK983313 TKV983308:TLG983313 TUR983308:TVC983313 UEN983308:UEY983313 UOJ983308:UOU983313 UYF983308:UYQ983313 VIB983308:VIM983313 VRX983308:VSI983313 WBT983308:WCE983313 WLP983308:WMA983313 WVL983308:WVW983313 D312:O319 IZ312:JK319 SV312:TG319 ACR312:ADC319 AMN312:AMY319 AWJ312:AWU319 BGF312:BGQ319 BQB312:BQM319 BZX312:CAI319 CJT312:CKE319 CTP312:CUA319 DDL312:DDW319 DNH312:DNS319 DXD312:DXO319 EGZ312:EHK319 EQV312:ERG319 FAR312:FBC319 FKN312:FKY319 FUJ312:FUU319 GEF312:GEQ319 GOB312:GOM319 GXX312:GYI319 HHT312:HIE319 HRP312:HSA319 IBL312:IBW319 ILH312:ILS319 IVD312:IVO319 JEZ312:JFK319 JOV312:JPG319 JYR312:JZC319 KIN312:KIY319 KSJ312:KSU319 LCF312:LCQ319 LMB312:LMM319 LVX312:LWI319 MFT312:MGE319 MPP312:MQA319 MZL312:MZW319 NJH312:NJS319 NTD312:NTO319 OCZ312:ODK319 OMV312:ONG319 OWR312:OXC319 PGN312:PGY319 PQJ312:PQU319 QAF312:QAQ319 QKB312:QKM319 QTX312:QUI319 RDT312:REE319 RNP312:ROA319 RXL312:RXW319 SHH312:SHS319 SRD312:SRO319 TAZ312:TBK319 TKV312:TLG319 TUR312:TVC319 UEN312:UEY319 UOJ312:UOU319 UYF312:UYQ319 VIB312:VIM319 VRX312:VSI319 WBT312:WCE319 WLP312:WMA319 WVL312:WVW319 D65848:O65855 IZ65848:JK65855 SV65848:TG65855 ACR65848:ADC65855 AMN65848:AMY65855 AWJ65848:AWU65855 BGF65848:BGQ65855 BQB65848:BQM65855 BZX65848:CAI65855 CJT65848:CKE65855 CTP65848:CUA65855 DDL65848:DDW65855 DNH65848:DNS65855 DXD65848:DXO65855 EGZ65848:EHK65855 EQV65848:ERG65855 FAR65848:FBC65855 FKN65848:FKY65855 FUJ65848:FUU65855 GEF65848:GEQ65855 GOB65848:GOM65855 GXX65848:GYI65855 HHT65848:HIE65855 HRP65848:HSA65855 IBL65848:IBW65855 ILH65848:ILS65855 IVD65848:IVO65855 JEZ65848:JFK65855 JOV65848:JPG65855 JYR65848:JZC65855 KIN65848:KIY65855 KSJ65848:KSU65855 LCF65848:LCQ65855 LMB65848:LMM65855 LVX65848:LWI65855 MFT65848:MGE65855 MPP65848:MQA65855 MZL65848:MZW65855 NJH65848:NJS65855 NTD65848:NTO65855 OCZ65848:ODK65855 OMV65848:ONG65855 OWR65848:OXC65855 PGN65848:PGY65855 PQJ65848:PQU65855 QAF65848:QAQ65855 QKB65848:QKM65855 QTX65848:QUI65855 RDT65848:REE65855 RNP65848:ROA65855 RXL65848:RXW65855 SHH65848:SHS65855 SRD65848:SRO65855 TAZ65848:TBK65855 TKV65848:TLG65855 TUR65848:TVC65855 UEN65848:UEY65855 UOJ65848:UOU65855 UYF65848:UYQ65855 VIB65848:VIM65855 VRX65848:VSI65855 WBT65848:WCE65855 WLP65848:WMA65855 WVL65848:WVW65855 D131384:O131391 IZ131384:JK131391 SV131384:TG131391 ACR131384:ADC131391 AMN131384:AMY131391 AWJ131384:AWU131391 BGF131384:BGQ131391 BQB131384:BQM131391 BZX131384:CAI131391 CJT131384:CKE131391 CTP131384:CUA131391 DDL131384:DDW131391 DNH131384:DNS131391 DXD131384:DXO131391 EGZ131384:EHK131391 EQV131384:ERG131391 FAR131384:FBC131391 FKN131384:FKY131391 FUJ131384:FUU131391 GEF131384:GEQ131391 GOB131384:GOM131391 GXX131384:GYI131391 HHT131384:HIE131391 HRP131384:HSA131391 IBL131384:IBW131391 ILH131384:ILS131391 IVD131384:IVO131391 JEZ131384:JFK131391 JOV131384:JPG131391 JYR131384:JZC131391 KIN131384:KIY131391 KSJ131384:KSU131391 LCF131384:LCQ131391 LMB131384:LMM131391 LVX131384:LWI131391 MFT131384:MGE131391 MPP131384:MQA131391 MZL131384:MZW131391 NJH131384:NJS131391 NTD131384:NTO131391 OCZ131384:ODK131391 OMV131384:ONG131391 OWR131384:OXC131391 PGN131384:PGY131391 PQJ131384:PQU131391 QAF131384:QAQ131391 QKB131384:QKM131391 QTX131384:QUI131391 RDT131384:REE131391 RNP131384:ROA131391 RXL131384:RXW131391 SHH131384:SHS131391 SRD131384:SRO131391 TAZ131384:TBK131391 TKV131384:TLG131391 TUR131384:TVC131391 UEN131384:UEY131391 UOJ131384:UOU131391 UYF131384:UYQ131391 VIB131384:VIM131391 VRX131384:VSI131391 WBT131384:WCE131391 WLP131384:WMA131391 WVL131384:WVW131391 D196920:O196927 IZ196920:JK196927 SV196920:TG196927 ACR196920:ADC196927 AMN196920:AMY196927 AWJ196920:AWU196927 BGF196920:BGQ196927 BQB196920:BQM196927 BZX196920:CAI196927 CJT196920:CKE196927 CTP196920:CUA196927 DDL196920:DDW196927 DNH196920:DNS196927 DXD196920:DXO196927 EGZ196920:EHK196927 EQV196920:ERG196927 FAR196920:FBC196927 FKN196920:FKY196927 FUJ196920:FUU196927 GEF196920:GEQ196927 GOB196920:GOM196927 GXX196920:GYI196927 HHT196920:HIE196927 HRP196920:HSA196927 IBL196920:IBW196927 ILH196920:ILS196927 IVD196920:IVO196927 JEZ196920:JFK196927 JOV196920:JPG196927 JYR196920:JZC196927 KIN196920:KIY196927 KSJ196920:KSU196927 LCF196920:LCQ196927 LMB196920:LMM196927 LVX196920:LWI196927 MFT196920:MGE196927 MPP196920:MQA196927 MZL196920:MZW196927 NJH196920:NJS196927 NTD196920:NTO196927 OCZ196920:ODK196927 OMV196920:ONG196927 OWR196920:OXC196927 PGN196920:PGY196927 PQJ196920:PQU196927 QAF196920:QAQ196927 QKB196920:QKM196927 QTX196920:QUI196927 RDT196920:REE196927 RNP196920:ROA196927 RXL196920:RXW196927 SHH196920:SHS196927 SRD196920:SRO196927 TAZ196920:TBK196927 TKV196920:TLG196927 TUR196920:TVC196927 UEN196920:UEY196927 UOJ196920:UOU196927 UYF196920:UYQ196927 VIB196920:VIM196927 VRX196920:VSI196927 WBT196920:WCE196927 WLP196920:WMA196927 WVL196920:WVW196927 D262456:O262463 IZ262456:JK262463 SV262456:TG262463 ACR262456:ADC262463 AMN262456:AMY262463 AWJ262456:AWU262463 BGF262456:BGQ262463 BQB262456:BQM262463 BZX262456:CAI262463 CJT262456:CKE262463 CTP262456:CUA262463 DDL262456:DDW262463 DNH262456:DNS262463 DXD262456:DXO262463 EGZ262456:EHK262463 EQV262456:ERG262463 FAR262456:FBC262463 FKN262456:FKY262463 FUJ262456:FUU262463 GEF262456:GEQ262463 GOB262456:GOM262463 GXX262456:GYI262463 HHT262456:HIE262463 HRP262456:HSA262463 IBL262456:IBW262463 ILH262456:ILS262463 IVD262456:IVO262463 JEZ262456:JFK262463 JOV262456:JPG262463 JYR262456:JZC262463 KIN262456:KIY262463 KSJ262456:KSU262463 LCF262456:LCQ262463 LMB262456:LMM262463 LVX262456:LWI262463 MFT262456:MGE262463 MPP262456:MQA262463 MZL262456:MZW262463 NJH262456:NJS262463 NTD262456:NTO262463 OCZ262456:ODK262463 OMV262456:ONG262463 OWR262456:OXC262463 PGN262456:PGY262463 PQJ262456:PQU262463 QAF262456:QAQ262463 QKB262456:QKM262463 QTX262456:QUI262463 RDT262456:REE262463 RNP262456:ROA262463 RXL262456:RXW262463 SHH262456:SHS262463 SRD262456:SRO262463 TAZ262456:TBK262463 TKV262456:TLG262463 TUR262456:TVC262463 UEN262456:UEY262463 UOJ262456:UOU262463 UYF262456:UYQ262463 VIB262456:VIM262463 VRX262456:VSI262463 WBT262456:WCE262463 WLP262456:WMA262463 WVL262456:WVW262463 D327992:O327999 IZ327992:JK327999 SV327992:TG327999 ACR327992:ADC327999 AMN327992:AMY327999 AWJ327992:AWU327999 BGF327992:BGQ327999 BQB327992:BQM327999 BZX327992:CAI327999 CJT327992:CKE327999 CTP327992:CUA327999 DDL327992:DDW327999 DNH327992:DNS327999 DXD327992:DXO327999 EGZ327992:EHK327999 EQV327992:ERG327999 FAR327992:FBC327999 FKN327992:FKY327999 FUJ327992:FUU327999 GEF327992:GEQ327999 GOB327992:GOM327999 GXX327992:GYI327999 HHT327992:HIE327999 HRP327992:HSA327999 IBL327992:IBW327999 ILH327992:ILS327999 IVD327992:IVO327999 JEZ327992:JFK327999 JOV327992:JPG327999 JYR327992:JZC327999 KIN327992:KIY327999 KSJ327992:KSU327999 LCF327992:LCQ327999 LMB327992:LMM327999 LVX327992:LWI327999 MFT327992:MGE327999 MPP327992:MQA327999 MZL327992:MZW327999 NJH327992:NJS327999 NTD327992:NTO327999 OCZ327992:ODK327999 OMV327992:ONG327999 OWR327992:OXC327999 PGN327992:PGY327999 PQJ327992:PQU327999 QAF327992:QAQ327999 QKB327992:QKM327999 QTX327992:QUI327999 RDT327992:REE327999 RNP327992:ROA327999 RXL327992:RXW327999 SHH327992:SHS327999 SRD327992:SRO327999 TAZ327992:TBK327999 TKV327992:TLG327999 TUR327992:TVC327999 UEN327992:UEY327999 UOJ327992:UOU327999 UYF327992:UYQ327999 VIB327992:VIM327999 VRX327992:VSI327999 WBT327992:WCE327999 WLP327992:WMA327999 WVL327992:WVW327999 D393528:O393535 IZ393528:JK393535 SV393528:TG393535 ACR393528:ADC393535 AMN393528:AMY393535 AWJ393528:AWU393535 BGF393528:BGQ393535 BQB393528:BQM393535 BZX393528:CAI393535 CJT393528:CKE393535 CTP393528:CUA393535 DDL393528:DDW393535 DNH393528:DNS393535 DXD393528:DXO393535 EGZ393528:EHK393535 EQV393528:ERG393535 FAR393528:FBC393535 FKN393528:FKY393535 FUJ393528:FUU393535 GEF393528:GEQ393535 GOB393528:GOM393535 GXX393528:GYI393535 HHT393528:HIE393535 HRP393528:HSA393535 IBL393528:IBW393535 ILH393528:ILS393535 IVD393528:IVO393535 JEZ393528:JFK393535 JOV393528:JPG393535 JYR393528:JZC393535 KIN393528:KIY393535 KSJ393528:KSU393535 LCF393528:LCQ393535 LMB393528:LMM393535 LVX393528:LWI393535 MFT393528:MGE393535 MPP393528:MQA393535 MZL393528:MZW393535 NJH393528:NJS393535 NTD393528:NTO393535 OCZ393528:ODK393535 OMV393528:ONG393535 OWR393528:OXC393535 PGN393528:PGY393535 PQJ393528:PQU393535 QAF393528:QAQ393535 QKB393528:QKM393535 QTX393528:QUI393535 RDT393528:REE393535 RNP393528:ROA393535 RXL393528:RXW393535 SHH393528:SHS393535 SRD393528:SRO393535 TAZ393528:TBK393535 TKV393528:TLG393535 TUR393528:TVC393535 UEN393528:UEY393535 UOJ393528:UOU393535 UYF393528:UYQ393535 VIB393528:VIM393535 VRX393528:VSI393535 WBT393528:WCE393535 WLP393528:WMA393535 WVL393528:WVW393535 D459064:O459071 IZ459064:JK459071 SV459064:TG459071 ACR459064:ADC459071 AMN459064:AMY459071 AWJ459064:AWU459071 BGF459064:BGQ459071 BQB459064:BQM459071 BZX459064:CAI459071 CJT459064:CKE459071 CTP459064:CUA459071 DDL459064:DDW459071 DNH459064:DNS459071 DXD459064:DXO459071 EGZ459064:EHK459071 EQV459064:ERG459071 FAR459064:FBC459071 FKN459064:FKY459071 FUJ459064:FUU459071 GEF459064:GEQ459071 GOB459064:GOM459071 GXX459064:GYI459071 HHT459064:HIE459071 HRP459064:HSA459071 IBL459064:IBW459071 ILH459064:ILS459071 IVD459064:IVO459071 JEZ459064:JFK459071 JOV459064:JPG459071 JYR459064:JZC459071 KIN459064:KIY459071 KSJ459064:KSU459071 LCF459064:LCQ459071 LMB459064:LMM459071 LVX459064:LWI459071 MFT459064:MGE459071 MPP459064:MQA459071 MZL459064:MZW459071 NJH459064:NJS459071 NTD459064:NTO459071 OCZ459064:ODK459071 OMV459064:ONG459071 OWR459064:OXC459071 PGN459064:PGY459071 PQJ459064:PQU459071 QAF459064:QAQ459071 QKB459064:QKM459071 QTX459064:QUI459071 RDT459064:REE459071 RNP459064:ROA459071 RXL459064:RXW459071 SHH459064:SHS459071 SRD459064:SRO459071 TAZ459064:TBK459071 TKV459064:TLG459071 TUR459064:TVC459071 UEN459064:UEY459071 UOJ459064:UOU459071 UYF459064:UYQ459071 VIB459064:VIM459071 VRX459064:VSI459071 WBT459064:WCE459071 WLP459064:WMA459071 WVL459064:WVW459071 D524600:O524607 IZ524600:JK524607 SV524600:TG524607 ACR524600:ADC524607 AMN524600:AMY524607 AWJ524600:AWU524607 BGF524600:BGQ524607 BQB524600:BQM524607 BZX524600:CAI524607 CJT524600:CKE524607 CTP524600:CUA524607 DDL524600:DDW524607 DNH524600:DNS524607 DXD524600:DXO524607 EGZ524600:EHK524607 EQV524600:ERG524607 FAR524600:FBC524607 FKN524600:FKY524607 FUJ524600:FUU524607 GEF524600:GEQ524607 GOB524600:GOM524607 GXX524600:GYI524607 HHT524600:HIE524607 HRP524600:HSA524607 IBL524600:IBW524607 ILH524600:ILS524607 IVD524600:IVO524607 JEZ524600:JFK524607 JOV524600:JPG524607 JYR524600:JZC524607 KIN524600:KIY524607 KSJ524600:KSU524607 LCF524600:LCQ524607 LMB524600:LMM524607 LVX524600:LWI524607 MFT524600:MGE524607 MPP524600:MQA524607 MZL524600:MZW524607 NJH524600:NJS524607 NTD524600:NTO524607 OCZ524600:ODK524607 OMV524600:ONG524607 OWR524600:OXC524607 PGN524600:PGY524607 PQJ524600:PQU524607 QAF524600:QAQ524607 QKB524600:QKM524607 QTX524600:QUI524607 RDT524600:REE524607 RNP524600:ROA524607 RXL524600:RXW524607 SHH524600:SHS524607 SRD524600:SRO524607 TAZ524600:TBK524607 TKV524600:TLG524607 TUR524600:TVC524607 UEN524600:UEY524607 UOJ524600:UOU524607 UYF524600:UYQ524607 VIB524600:VIM524607 VRX524600:VSI524607 WBT524600:WCE524607 WLP524600:WMA524607 WVL524600:WVW524607 D590136:O590143 IZ590136:JK590143 SV590136:TG590143 ACR590136:ADC590143 AMN590136:AMY590143 AWJ590136:AWU590143 BGF590136:BGQ590143 BQB590136:BQM590143 BZX590136:CAI590143 CJT590136:CKE590143 CTP590136:CUA590143 DDL590136:DDW590143 DNH590136:DNS590143 DXD590136:DXO590143 EGZ590136:EHK590143 EQV590136:ERG590143 FAR590136:FBC590143 FKN590136:FKY590143 FUJ590136:FUU590143 GEF590136:GEQ590143 GOB590136:GOM590143 GXX590136:GYI590143 HHT590136:HIE590143 HRP590136:HSA590143 IBL590136:IBW590143 ILH590136:ILS590143 IVD590136:IVO590143 JEZ590136:JFK590143 JOV590136:JPG590143 JYR590136:JZC590143 KIN590136:KIY590143 KSJ590136:KSU590143 LCF590136:LCQ590143 LMB590136:LMM590143 LVX590136:LWI590143 MFT590136:MGE590143 MPP590136:MQA590143 MZL590136:MZW590143 NJH590136:NJS590143 NTD590136:NTO590143 OCZ590136:ODK590143 OMV590136:ONG590143 OWR590136:OXC590143 PGN590136:PGY590143 PQJ590136:PQU590143 QAF590136:QAQ590143 QKB590136:QKM590143 QTX590136:QUI590143 RDT590136:REE590143 RNP590136:ROA590143 RXL590136:RXW590143 SHH590136:SHS590143 SRD590136:SRO590143 TAZ590136:TBK590143 TKV590136:TLG590143 TUR590136:TVC590143 UEN590136:UEY590143 UOJ590136:UOU590143 UYF590136:UYQ590143 VIB590136:VIM590143 VRX590136:VSI590143 WBT590136:WCE590143 WLP590136:WMA590143 WVL590136:WVW590143 D655672:O655679 IZ655672:JK655679 SV655672:TG655679 ACR655672:ADC655679 AMN655672:AMY655679 AWJ655672:AWU655679 BGF655672:BGQ655679 BQB655672:BQM655679 BZX655672:CAI655679 CJT655672:CKE655679 CTP655672:CUA655679 DDL655672:DDW655679 DNH655672:DNS655679 DXD655672:DXO655679 EGZ655672:EHK655679 EQV655672:ERG655679 FAR655672:FBC655679 FKN655672:FKY655679 FUJ655672:FUU655679 GEF655672:GEQ655679 GOB655672:GOM655679 GXX655672:GYI655679 HHT655672:HIE655679 HRP655672:HSA655679 IBL655672:IBW655679 ILH655672:ILS655679 IVD655672:IVO655679 JEZ655672:JFK655679 JOV655672:JPG655679 JYR655672:JZC655679 KIN655672:KIY655679 KSJ655672:KSU655679 LCF655672:LCQ655679 LMB655672:LMM655679 LVX655672:LWI655679 MFT655672:MGE655679 MPP655672:MQA655679 MZL655672:MZW655679 NJH655672:NJS655679 NTD655672:NTO655679 OCZ655672:ODK655679 OMV655672:ONG655679 OWR655672:OXC655679 PGN655672:PGY655679 PQJ655672:PQU655679 QAF655672:QAQ655679 QKB655672:QKM655679 QTX655672:QUI655679 RDT655672:REE655679 RNP655672:ROA655679 RXL655672:RXW655679 SHH655672:SHS655679 SRD655672:SRO655679 TAZ655672:TBK655679 TKV655672:TLG655679 TUR655672:TVC655679 UEN655672:UEY655679 UOJ655672:UOU655679 UYF655672:UYQ655679 VIB655672:VIM655679 VRX655672:VSI655679 WBT655672:WCE655679 WLP655672:WMA655679 WVL655672:WVW655679 D721208:O721215 IZ721208:JK721215 SV721208:TG721215 ACR721208:ADC721215 AMN721208:AMY721215 AWJ721208:AWU721215 BGF721208:BGQ721215 BQB721208:BQM721215 BZX721208:CAI721215 CJT721208:CKE721215 CTP721208:CUA721215 DDL721208:DDW721215 DNH721208:DNS721215 DXD721208:DXO721215 EGZ721208:EHK721215 EQV721208:ERG721215 FAR721208:FBC721215 FKN721208:FKY721215 FUJ721208:FUU721215 GEF721208:GEQ721215 GOB721208:GOM721215 GXX721208:GYI721215 HHT721208:HIE721215 HRP721208:HSA721215 IBL721208:IBW721215 ILH721208:ILS721215 IVD721208:IVO721215 JEZ721208:JFK721215 JOV721208:JPG721215 JYR721208:JZC721215 KIN721208:KIY721215 KSJ721208:KSU721215 LCF721208:LCQ721215 LMB721208:LMM721215 LVX721208:LWI721215 MFT721208:MGE721215 MPP721208:MQA721215 MZL721208:MZW721215 NJH721208:NJS721215 NTD721208:NTO721215 OCZ721208:ODK721215 OMV721208:ONG721215 OWR721208:OXC721215 PGN721208:PGY721215 PQJ721208:PQU721215 QAF721208:QAQ721215 QKB721208:QKM721215 QTX721208:QUI721215 RDT721208:REE721215 RNP721208:ROA721215 RXL721208:RXW721215 SHH721208:SHS721215 SRD721208:SRO721215 TAZ721208:TBK721215 TKV721208:TLG721215 TUR721208:TVC721215 UEN721208:UEY721215 UOJ721208:UOU721215 UYF721208:UYQ721215 VIB721208:VIM721215 VRX721208:VSI721215 WBT721208:WCE721215 WLP721208:WMA721215 WVL721208:WVW721215 D786744:O786751 IZ786744:JK786751 SV786744:TG786751 ACR786744:ADC786751 AMN786744:AMY786751 AWJ786744:AWU786751 BGF786744:BGQ786751 BQB786744:BQM786751 BZX786744:CAI786751 CJT786744:CKE786751 CTP786744:CUA786751 DDL786744:DDW786751 DNH786744:DNS786751 DXD786744:DXO786751 EGZ786744:EHK786751 EQV786744:ERG786751 FAR786744:FBC786751 FKN786744:FKY786751 FUJ786744:FUU786751 GEF786744:GEQ786751 GOB786744:GOM786751 GXX786744:GYI786751 HHT786744:HIE786751 HRP786744:HSA786751 IBL786744:IBW786751 ILH786744:ILS786751 IVD786744:IVO786751 JEZ786744:JFK786751 JOV786744:JPG786751 JYR786744:JZC786751 KIN786744:KIY786751 KSJ786744:KSU786751 LCF786744:LCQ786751 LMB786744:LMM786751 LVX786744:LWI786751 MFT786744:MGE786751 MPP786744:MQA786751 MZL786744:MZW786751 NJH786744:NJS786751 NTD786744:NTO786751 OCZ786744:ODK786751 OMV786744:ONG786751 OWR786744:OXC786751 PGN786744:PGY786751 PQJ786744:PQU786751 QAF786744:QAQ786751 QKB786744:QKM786751 QTX786744:QUI786751 RDT786744:REE786751 RNP786744:ROA786751 RXL786744:RXW786751 SHH786744:SHS786751 SRD786744:SRO786751 TAZ786744:TBK786751 TKV786744:TLG786751 TUR786744:TVC786751 UEN786744:UEY786751 UOJ786744:UOU786751 UYF786744:UYQ786751 VIB786744:VIM786751 VRX786744:VSI786751 WBT786744:WCE786751 WLP786744:WMA786751 WVL786744:WVW786751 D852280:O852287 IZ852280:JK852287 SV852280:TG852287 ACR852280:ADC852287 AMN852280:AMY852287 AWJ852280:AWU852287 BGF852280:BGQ852287 BQB852280:BQM852287 BZX852280:CAI852287 CJT852280:CKE852287 CTP852280:CUA852287 DDL852280:DDW852287 DNH852280:DNS852287 DXD852280:DXO852287 EGZ852280:EHK852287 EQV852280:ERG852287 FAR852280:FBC852287 FKN852280:FKY852287 FUJ852280:FUU852287 GEF852280:GEQ852287 GOB852280:GOM852287 GXX852280:GYI852287 HHT852280:HIE852287 HRP852280:HSA852287 IBL852280:IBW852287 ILH852280:ILS852287 IVD852280:IVO852287 JEZ852280:JFK852287 JOV852280:JPG852287 JYR852280:JZC852287 KIN852280:KIY852287 KSJ852280:KSU852287 LCF852280:LCQ852287 LMB852280:LMM852287 LVX852280:LWI852287 MFT852280:MGE852287 MPP852280:MQA852287 MZL852280:MZW852287 NJH852280:NJS852287 NTD852280:NTO852287 OCZ852280:ODK852287 OMV852280:ONG852287 OWR852280:OXC852287 PGN852280:PGY852287 PQJ852280:PQU852287 QAF852280:QAQ852287 QKB852280:QKM852287 QTX852280:QUI852287 RDT852280:REE852287 RNP852280:ROA852287 RXL852280:RXW852287 SHH852280:SHS852287 SRD852280:SRO852287 TAZ852280:TBK852287 TKV852280:TLG852287 TUR852280:TVC852287 UEN852280:UEY852287 UOJ852280:UOU852287 UYF852280:UYQ852287 VIB852280:VIM852287 VRX852280:VSI852287 WBT852280:WCE852287 WLP852280:WMA852287 WVL852280:WVW852287 D917816:O917823 IZ917816:JK917823 SV917816:TG917823 ACR917816:ADC917823 AMN917816:AMY917823 AWJ917816:AWU917823 BGF917816:BGQ917823 BQB917816:BQM917823 BZX917816:CAI917823 CJT917816:CKE917823 CTP917816:CUA917823 DDL917816:DDW917823 DNH917816:DNS917823 DXD917816:DXO917823 EGZ917816:EHK917823 EQV917816:ERG917823 FAR917816:FBC917823 FKN917816:FKY917823 FUJ917816:FUU917823 GEF917816:GEQ917823 GOB917816:GOM917823 GXX917816:GYI917823 HHT917816:HIE917823 HRP917816:HSA917823 IBL917816:IBW917823 ILH917816:ILS917823 IVD917816:IVO917823 JEZ917816:JFK917823 JOV917816:JPG917823 JYR917816:JZC917823 KIN917816:KIY917823 KSJ917816:KSU917823 LCF917816:LCQ917823 LMB917816:LMM917823 LVX917816:LWI917823 MFT917816:MGE917823 MPP917816:MQA917823 MZL917816:MZW917823 NJH917816:NJS917823 NTD917816:NTO917823 OCZ917816:ODK917823 OMV917816:ONG917823 OWR917816:OXC917823 PGN917816:PGY917823 PQJ917816:PQU917823 QAF917816:QAQ917823 QKB917816:QKM917823 QTX917816:QUI917823 RDT917816:REE917823 RNP917816:ROA917823 RXL917816:RXW917823 SHH917816:SHS917823 SRD917816:SRO917823 TAZ917816:TBK917823 TKV917816:TLG917823 TUR917816:TVC917823 UEN917816:UEY917823 UOJ917816:UOU917823 UYF917816:UYQ917823 VIB917816:VIM917823 VRX917816:VSI917823 WBT917816:WCE917823 WLP917816:WMA917823 WVL917816:WVW917823 D983352:O983359 IZ983352:JK983359 SV983352:TG983359 ACR983352:ADC983359 AMN983352:AMY983359 AWJ983352:AWU983359 BGF983352:BGQ983359 BQB983352:BQM983359 BZX983352:CAI983359 CJT983352:CKE983359 CTP983352:CUA983359 DDL983352:DDW983359 DNH983352:DNS983359 DXD983352:DXO983359 EGZ983352:EHK983359 EQV983352:ERG983359 FAR983352:FBC983359 FKN983352:FKY983359 FUJ983352:FUU983359 GEF983352:GEQ983359 GOB983352:GOM983359 GXX983352:GYI983359 HHT983352:HIE983359 HRP983352:HSA983359 IBL983352:IBW983359 ILH983352:ILS983359 IVD983352:IVO983359 JEZ983352:JFK983359 JOV983352:JPG983359 JYR983352:JZC983359 KIN983352:KIY983359 KSJ983352:KSU983359 LCF983352:LCQ983359 LMB983352:LMM983359 LVX983352:LWI983359 MFT983352:MGE983359 MPP983352:MQA983359 MZL983352:MZW983359 NJH983352:NJS983359 NTD983352:NTO983359 OCZ983352:ODK983359 OMV983352:ONG983359 OWR983352:OXC983359 PGN983352:PGY983359 PQJ983352:PQU983359 QAF983352:QAQ983359 QKB983352:QKM983359 QTX983352:QUI983359 RDT983352:REE983359 RNP983352:ROA983359 RXL983352:RXW983359 SHH983352:SHS983359 SRD983352:SRO983359 TAZ983352:TBK983359 TKV983352:TLG983359 TUR983352:TVC983359 UEN983352:UEY983359 UOJ983352:UOU983359 UYF983352:UYQ983359 VIB983352:VIM983359 VRX983352:VSI983359 WBT983352:WCE983359 WLP983352:WMA983359 WVL983352:WVW983359 D330:O331 IZ330:JK331 SV330:TG331 ACR330:ADC331 AMN330:AMY331 AWJ330:AWU331 BGF330:BGQ331 BQB330:BQM331 BZX330:CAI331 CJT330:CKE331 CTP330:CUA331 DDL330:DDW331 DNH330:DNS331 DXD330:DXO331 EGZ330:EHK331 EQV330:ERG331 FAR330:FBC331 FKN330:FKY331 FUJ330:FUU331 GEF330:GEQ331 GOB330:GOM331 GXX330:GYI331 HHT330:HIE331 HRP330:HSA331 IBL330:IBW331 ILH330:ILS331 IVD330:IVO331 JEZ330:JFK331 JOV330:JPG331 JYR330:JZC331 KIN330:KIY331 KSJ330:KSU331 LCF330:LCQ331 LMB330:LMM331 LVX330:LWI331 MFT330:MGE331 MPP330:MQA331 MZL330:MZW331 NJH330:NJS331 NTD330:NTO331 OCZ330:ODK331 OMV330:ONG331 OWR330:OXC331 PGN330:PGY331 PQJ330:PQU331 QAF330:QAQ331 QKB330:QKM331 QTX330:QUI331 RDT330:REE331 RNP330:ROA331 RXL330:RXW331 SHH330:SHS331 SRD330:SRO331 TAZ330:TBK331 TKV330:TLG331 TUR330:TVC331 UEN330:UEY331 UOJ330:UOU331 UYF330:UYQ331 VIB330:VIM331 VRX330:VSI331 WBT330:WCE331 WLP330:WMA331 WVL330:WVW331 D65866:O65867 IZ65866:JK65867 SV65866:TG65867 ACR65866:ADC65867 AMN65866:AMY65867 AWJ65866:AWU65867 BGF65866:BGQ65867 BQB65866:BQM65867 BZX65866:CAI65867 CJT65866:CKE65867 CTP65866:CUA65867 DDL65866:DDW65867 DNH65866:DNS65867 DXD65866:DXO65867 EGZ65866:EHK65867 EQV65866:ERG65867 FAR65866:FBC65867 FKN65866:FKY65867 FUJ65866:FUU65867 GEF65866:GEQ65867 GOB65866:GOM65867 GXX65866:GYI65867 HHT65866:HIE65867 HRP65866:HSA65867 IBL65866:IBW65867 ILH65866:ILS65867 IVD65866:IVO65867 JEZ65866:JFK65867 JOV65866:JPG65867 JYR65866:JZC65867 KIN65866:KIY65867 KSJ65866:KSU65867 LCF65866:LCQ65867 LMB65866:LMM65867 LVX65866:LWI65867 MFT65866:MGE65867 MPP65866:MQA65867 MZL65866:MZW65867 NJH65866:NJS65867 NTD65866:NTO65867 OCZ65866:ODK65867 OMV65866:ONG65867 OWR65866:OXC65867 PGN65866:PGY65867 PQJ65866:PQU65867 QAF65866:QAQ65867 QKB65866:QKM65867 QTX65866:QUI65867 RDT65866:REE65867 RNP65866:ROA65867 RXL65866:RXW65867 SHH65866:SHS65867 SRD65866:SRO65867 TAZ65866:TBK65867 TKV65866:TLG65867 TUR65866:TVC65867 UEN65866:UEY65867 UOJ65866:UOU65867 UYF65866:UYQ65867 VIB65866:VIM65867 VRX65866:VSI65867 WBT65866:WCE65867 WLP65866:WMA65867 WVL65866:WVW65867 D131402:O131403 IZ131402:JK131403 SV131402:TG131403 ACR131402:ADC131403 AMN131402:AMY131403 AWJ131402:AWU131403 BGF131402:BGQ131403 BQB131402:BQM131403 BZX131402:CAI131403 CJT131402:CKE131403 CTP131402:CUA131403 DDL131402:DDW131403 DNH131402:DNS131403 DXD131402:DXO131403 EGZ131402:EHK131403 EQV131402:ERG131403 FAR131402:FBC131403 FKN131402:FKY131403 FUJ131402:FUU131403 GEF131402:GEQ131403 GOB131402:GOM131403 GXX131402:GYI131403 HHT131402:HIE131403 HRP131402:HSA131403 IBL131402:IBW131403 ILH131402:ILS131403 IVD131402:IVO131403 JEZ131402:JFK131403 JOV131402:JPG131403 JYR131402:JZC131403 KIN131402:KIY131403 KSJ131402:KSU131403 LCF131402:LCQ131403 LMB131402:LMM131403 LVX131402:LWI131403 MFT131402:MGE131403 MPP131402:MQA131403 MZL131402:MZW131403 NJH131402:NJS131403 NTD131402:NTO131403 OCZ131402:ODK131403 OMV131402:ONG131403 OWR131402:OXC131403 PGN131402:PGY131403 PQJ131402:PQU131403 QAF131402:QAQ131403 QKB131402:QKM131403 QTX131402:QUI131403 RDT131402:REE131403 RNP131402:ROA131403 RXL131402:RXW131403 SHH131402:SHS131403 SRD131402:SRO131403 TAZ131402:TBK131403 TKV131402:TLG131403 TUR131402:TVC131403 UEN131402:UEY131403 UOJ131402:UOU131403 UYF131402:UYQ131403 VIB131402:VIM131403 VRX131402:VSI131403 WBT131402:WCE131403 WLP131402:WMA131403 WVL131402:WVW131403 D196938:O196939 IZ196938:JK196939 SV196938:TG196939 ACR196938:ADC196939 AMN196938:AMY196939 AWJ196938:AWU196939 BGF196938:BGQ196939 BQB196938:BQM196939 BZX196938:CAI196939 CJT196938:CKE196939 CTP196938:CUA196939 DDL196938:DDW196939 DNH196938:DNS196939 DXD196938:DXO196939 EGZ196938:EHK196939 EQV196938:ERG196939 FAR196938:FBC196939 FKN196938:FKY196939 FUJ196938:FUU196939 GEF196938:GEQ196939 GOB196938:GOM196939 GXX196938:GYI196939 HHT196938:HIE196939 HRP196938:HSA196939 IBL196938:IBW196939 ILH196938:ILS196939 IVD196938:IVO196939 JEZ196938:JFK196939 JOV196938:JPG196939 JYR196938:JZC196939 KIN196938:KIY196939 KSJ196938:KSU196939 LCF196938:LCQ196939 LMB196938:LMM196939 LVX196938:LWI196939 MFT196938:MGE196939 MPP196938:MQA196939 MZL196938:MZW196939 NJH196938:NJS196939 NTD196938:NTO196939 OCZ196938:ODK196939 OMV196938:ONG196939 OWR196938:OXC196939 PGN196938:PGY196939 PQJ196938:PQU196939 QAF196938:QAQ196939 QKB196938:QKM196939 QTX196938:QUI196939 RDT196938:REE196939 RNP196938:ROA196939 RXL196938:RXW196939 SHH196938:SHS196939 SRD196938:SRO196939 TAZ196938:TBK196939 TKV196938:TLG196939 TUR196938:TVC196939 UEN196938:UEY196939 UOJ196938:UOU196939 UYF196938:UYQ196939 VIB196938:VIM196939 VRX196938:VSI196939 WBT196938:WCE196939 WLP196938:WMA196939 WVL196938:WVW196939 D262474:O262475 IZ262474:JK262475 SV262474:TG262475 ACR262474:ADC262475 AMN262474:AMY262475 AWJ262474:AWU262475 BGF262474:BGQ262475 BQB262474:BQM262475 BZX262474:CAI262475 CJT262474:CKE262475 CTP262474:CUA262475 DDL262474:DDW262475 DNH262474:DNS262475 DXD262474:DXO262475 EGZ262474:EHK262475 EQV262474:ERG262475 FAR262474:FBC262475 FKN262474:FKY262475 FUJ262474:FUU262475 GEF262474:GEQ262475 GOB262474:GOM262475 GXX262474:GYI262475 HHT262474:HIE262475 HRP262474:HSA262475 IBL262474:IBW262475 ILH262474:ILS262475 IVD262474:IVO262475 JEZ262474:JFK262475 JOV262474:JPG262475 JYR262474:JZC262475 KIN262474:KIY262475 KSJ262474:KSU262475 LCF262474:LCQ262475 LMB262474:LMM262475 LVX262474:LWI262475 MFT262474:MGE262475 MPP262474:MQA262475 MZL262474:MZW262475 NJH262474:NJS262475 NTD262474:NTO262475 OCZ262474:ODK262475 OMV262474:ONG262475 OWR262474:OXC262475 PGN262474:PGY262475 PQJ262474:PQU262475 QAF262474:QAQ262475 QKB262474:QKM262475 QTX262474:QUI262475 RDT262474:REE262475 RNP262474:ROA262475 RXL262474:RXW262475 SHH262474:SHS262475 SRD262474:SRO262475 TAZ262474:TBK262475 TKV262474:TLG262475 TUR262474:TVC262475 UEN262474:UEY262475 UOJ262474:UOU262475 UYF262474:UYQ262475 VIB262474:VIM262475 VRX262474:VSI262475 WBT262474:WCE262475 WLP262474:WMA262475 WVL262474:WVW262475 D328010:O328011 IZ328010:JK328011 SV328010:TG328011 ACR328010:ADC328011 AMN328010:AMY328011 AWJ328010:AWU328011 BGF328010:BGQ328011 BQB328010:BQM328011 BZX328010:CAI328011 CJT328010:CKE328011 CTP328010:CUA328011 DDL328010:DDW328011 DNH328010:DNS328011 DXD328010:DXO328011 EGZ328010:EHK328011 EQV328010:ERG328011 FAR328010:FBC328011 FKN328010:FKY328011 FUJ328010:FUU328011 GEF328010:GEQ328011 GOB328010:GOM328011 GXX328010:GYI328011 HHT328010:HIE328011 HRP328010:HSA328011 IBL328010:IBW328011 ILH328010:ILS328011 IVD328010:IVO328011 JEZ328010:JFK328011 JOV328010:JPG328011 JYR328010:JZC328011 KIN328010:KIY328011 KSJ328010:KSU328011 LCF328010:LCQ328011 LMB328010:LMM328011 LVX328010:LWI328011 MFT328010:MGE328011 MPP328010:MQA328011 MZL328010:MZW328011 NJH328010:NJS328011 NTD328010:NTO328011 OCZ328010:ODK328011 OMV328010:ONG328011 OWR328010:OXC328011 PGN328010:PGY328011 PQJ328010:PQU328011 QAF328010:QAQ328011 QKB328010:QKM328011 QTX328010:QUI328011 RDT328010:REE328011 RNP328010:ROA328011 RXL328010:RXW328011 SHH328010:SHS328011 SRD328010:SRO328011 TAZ328010:TBK328011 TKV328010:TLG328011 TUR328010:TVC328011 UEN328010:UEY328011 UOJ328010:UOU328011 UYF328010:UYQ328011 VIB328010:VIM328011 VRX328010:VSI328011 WBT328010:WCE328011 WLP328010:WMA328011 WVL328010:WVW328011 D393546:O393547 IZ393546:JK393547 SV393546:TG393547 ACR393546:ADC393547 AMN393546:AMY393547 AWJ393546:AWU393547 BGF393546:BGQ393547 BQB393546:BQM393547 BZX393546:CAI393547 CJT393546:CKE393547 CTP393546:CUA393547 DDL393546:DDW393547 DNH393546:DNS393547 DXD393546:DXO393547 EGZ393546:EHK393547 EQV393546:ERG393547 FAR393546:FBC393547 FKN393546:FKY393547 FUJ393546:FUU393547 GEF393546:GEQ393547 GOB393546:GOM393547 GXX393546:GYI393547 HHT393546:HIE393547 HRP393546:HSA393547 IBL393546:IBW393547 ILH393546:ILS393547 IVD393546:IVO393547 JEZ393546:JFK393547 JOV393546:JPG393547 JYR393546:JZC393547 KIN393546:KIY393547 KSJ393546:KSU393547 LCF393546:LCQ393547 LMB393546:LMM393547 LVX393546:LWI393547 MFT393546:MGE393547 MPP393546:MQA393547 MZL393546:MZW393547 NJH393546:NJS393547 NTD393546:NTO393547 OCZ393546:ODK393547 OMV393546:ONG393547 OWR393546:OXC393547 PGN393546:PGY393547 PQJ393546:PQU393547 QAF393546:QAQ393547 QKB393546:QKM393547 QTX393546:QUI393547 RDT393546:REE393547 RNP393546:ROA393547 RXL393546:RXW393547 SHH393546:SHS393547 SRD393546:SRO393547 TAZ393546:TBK393547 TKV393546:TLG393547 TUR393546:TVC393547 UEN393546:UEY393547 UOJ393546:UOU393547 UYF393546:UYQ393547 VIB393546:VIM393547 VRX393546:VSI393547 WBT393546:WCE393547 WLP393546:WMA393547 WVL393546:WVW393547 D459082:O459083 IZ459082:JK459083 SV459082:TG459083 ACR459082:ADC459083 AMN459082:AMY459083 AWJ459082:AWU459083 BGF459082:BGQ459083 BQB459082:BQM459083 BZX459082:CAI459083 CJT459082:CKE459083 CTP459082:CUA459083 DDL459082:DDW459083 DNH459082:DNS459083 DXD459082:DXO459083 EGZ459082:EHK459083 EQV459082:ERG459083 FAR459082:FBC459083 FKN459082:FKY459083 FUJ459082:FUU459083 GEF459082:GEQ459083 GOB459082:GOM459083 GXX459082:GYI459083 HHT459082:HIE459083 HRP459082:HSA459083 IBL459082:IBW459083 ILH459082:ILS459083 IVD459082:IVO459083 JEZ459082:JFK459083 JOV459082:JPG459083 JYR459082:JZC459083 KIN459082:KIY459083 KSJ459082:KSU459083 LCF459082:LCQ459083 LMB459082:LMM459083 LVX459082:LWI459083 MFT459082:MGE459083 MPP459082:MQA459083 MZL459082:MZW459083 NJH459082:NJS459083 NTD459082:NTO459083 OCZ459082:ODK459083 OMV459082:ONG459083 OWR459082:OXC459083 PGN459082:PGY459083 PQJ459082:PQU459083 QAF459082:QAQ459083 QKB459082:QKM459083 QTX459082:QUI459083 RDT459082:REE459083 RNP459082:ROA459083 RXL459082:RXW459083 SHH459082:SHS459083 SRD459082:SRO459083 TAZ459082:TBK459083 TKV459082:TLG459083 TUR459082:TVC459083 UEN459082:UEY459083 UOJ459082:UOU459083 UYF459082:UYQ459083 VIB459082:VIM459083 VRX459082:VSI459083 WBT459082:WCE459083 WLP459082:WMA459083 WVL459082:WVW459083 D524618:O524619 IZ524618:JK524619 SV524618:TG524619 ACR524618:ADC524619 AMN524618:AMY524619 AWJ524618:AWU524619 BGF524618:BGQ524619 BQB524618:BQM524619 BZX524618:CAI524619 CJT524618:CKE524619 CTP524618:CUA524619 DDL524618:DDW524619 DNH524618:DNS524619 DXD524618:DXO524619 EGZ524618:EHK524619 EQV524618:ERG524619 FAR524618:FBC524619 FKN524618:FKY524619 FUJ524618:FUU524619 GEF524618:GEQ524619 GOB524618:GOM524619 GXX524618:GYI524619 HHT524618:HIE524619 HRP524618:HSA524619 IBL524618:IBW524619 ILH524618:ILS524619 IVD524618:IVO524619 JEZ524618:JFK524619 JOV524618:JPG524619 JYR524618:JZC524619 KIN524618:KIY524619 KSJ524618:KSU524619 LCF524618:LCQ524619 LMB524618:LMM524619 LVX524618:LWI524619 MFT524618:MGE524619 MPP524618:MQA524619 MZL524618:MZW524619 NJH524618:NJS524619 NTD524618:NTO524619 OCZ524618:ODK524619 OMV524618:ONG524619 OWR524618:OXC524619 PGN524618:PGY524619 PQJ524618:PQU524619 QAF524618:QAQ524619 QKB524618:QKM524619 QTX524618:QUI524619 RDT524618:REE524619 RNP524618:ROA524619 RXL524618:RXW524619 SHH524618:SHS524619 SRD524618:SRO524619 TAZ524618:TBK524619 TKV524618:TLG524619 TUR524618:TVC524619 UEN524618:UEY524619 UOJ524618:UOU524619 UYF524618:UYQ524619 VIB524618:VIM524619 VRX524618:VSI524619 WBT524618:WCE524619 WLP524618:WMA524619 WVL524618:WVW524619 D590154:O590155 IZ590154:JK590155 SV590154:TG590155 ACR590154:ADC590155 AMN590154:AMY590155 AWJ590154:AWU590155 BGF590154:BGQ590155 BQB590154:BQM590155 BZX590154:CAI590155 CJT590154:CKE590155 CTP590154:CUA590155 DDL590154:DDW590155 DNH590154:DNS590155 DXD590154:DXO590155 EGZ590154:EHK590155 EQV590154:ERG590155 FAR590154:FBC590155 FKN590154:FKY590155 FUJ590154:FUU590155 GEF590154:GEQ590155 GOB590154:GOM590155 GXX590154:GYI590155 HHT590154:HIE590155 HRP590154:HSA590155 IBL590154:IBW590155 ILH590154:ILS590155 IVD590154:IVO590155 JEZ590154:JFK590155 JOV590154:JPG590155 JYR590154:JZC590155 KIN590154:KIY590155 KSJ590154:KSU590155 LCF590154:LCQ590155 LMB590154:LMM590155 LVX590154:LWI590155 MFT590154:MGE590155 MPP590154:MQA590155 MZL590154:MZW590155 NJH590154:NJS590155 NTD590154:NTO590155 OCZ590154:ODK590155 OMV590154:ONG590155 OWR590154:OXC590155 PGN590154:PGY590155 PQJ590154:PQU590155 QAF590154:QAQ590155 QKB590154:QKM590155 QTX590154:QUI590155 RDT590154:REE590155 RNP590154:ROA590155 RXL590154:RXW590155 SHH590154:SHS590155 SRD590154:SRO590155 TAZ590154:TBK590155 TKV590154:TLG590155 TUR590154:TVC590155 UEN590154:UEY590155 UOJ590154:UOU590155 UYF590154:UYQ590155 VIB590154:VIM590155 VRX590154:VSI590155 WBT590154:WCE590155 WLP590154:WMA590155 WVL590154:WVW590155 D655690:O655691 IZ655690:JK655691 SV655690:TG655691 ACR655690:ADC655691 AMN655690:AMY655691 AWJ655690:AWU655691 BGF655690:BGQ655691 BQB655690:BQM655691 BZX655690:CAI655691 CJT655690:CKE655691 CTP655690:CUA655691 DDL655690:DDW655691 DNH655690:DNS655691 DXD655690:DXO655691 EGZ655690:EHK655691 EQV655690:ERG655691 FAR655690:FBC655691 FKN655690:FKY655691 FUJ655690:FUU655691 GEF655690:GEQ655691 GOB655690:GOM655691 GXX655690:GYI655691 HHT655690:HIE655691 HRP655690:HSA655691 IBL655690:IBW655691 ILH655690:ILS655691 IVD655690:IVO655691 JEZ655690:JFK655691 JOV655690:JPG655691 JYR655690:JZC655691 KIN655690:KIY655691 KSJ655690:KSU655691 LCF655690:LCQ655691 LMB655690:LMM655691 LVX655690:LWI655691 MFT655690:MGE655691 MPP655690:MQA655691 MZL655690:MZW655691 NJH655690:NJS655691 NTD655690:NTO655691 OCZ655690:ODK655691 OMV655690:ONG655691 OWR655690:OXC655691 PGN655690:PGY655691 PQJ655690:PQU655691 QAF655690:QAQ655691 QKB655690:QKM655691 QTX655690:QUI655691 RDT655690:REE655691 RNP655690:ROA655691 RXL655690:RXW655691 SHH655690:SHS655691 SRD655690:SRO655691 TAZ655690:TBK655691 TKV655690:TLG655691 TUR655690:TVC655691 UEN655690:UEY655691 UOJ655690:UOU655691 UYF655690:UYQ655691 VIB655690:VIM655691 VRX655690:VSI655691 WBT655690:WCE655691 WLP655690:WMA655691 WVL655690:WVW655691 D721226:O721227 IZ721226:JK721227 SV721226:TG721227 ACR721226:ADC721227 AMN721226:AMY721227 AWJ721226:AWU721227 BGF721226:BGQ721227 BQB721226:BQM721227 BZX721226:CAI721227 CJT721226:CKE721227 CTP721226:CUA721227 DDL721226:DDW721227 DNH721226:DNS721227 DXD721226:DXO721227 EGZ721226:EHK721227 EQV721226:ERG721227 FAR721226:FBC721227 FKN721226:FKY721227 FUJ721226:FUU721227 GEF721226:GEQ721227 GOB721226:GOM721227 GXX721226:GYI721227 HHT721226:HIE721227 HRP721226:HSA721227 IBL721226:IBW721227 ILH721226:ILS721227 IVD721226:IVO721227 JEZ721226:JFK721227 JOV721226:JPG721227 JYR721226:JZC721227 KIN721226:KIY721227 KSJ721226:KSU721227 LCF721226:LCQ721227 LMB721226:LMM721227 LVX721226:LWI721227 MFT721226:MGE721227 MPP721226:MQA721227 MZL721226:MZW721227 NJH721226:NJS721227 NTD721226:NTO721227 OCZ721226:ODK721227 OMV721226:ONG721227 OWR721226:OXC721227 PGN721226:PGY721227 PQJ721226:PQU721227 QAF721226:QAQ721227 QKB721226:QKM721227 QTX721226:QUI721227 RDT721226:REE721227 RNP721226:ROA721227 RXL721226:RXW721227 SHH721226:SHS721227 SRD721226:SRO721227 TAZ721226:TBK721227 TKV721226:TLG721227 TUR721226:TVC721227 UEN721226:UEY721227 UOJ721226:UOU721227 UYF721226:UYQ721227 VIB721226:VIM721227 VRX721226:VSI721227 WBT721226:WCE721227 WLP721226:WMA721227 WVL721226:WVW721227 D786762:O786763 IZ786762:JK786763 SV786762:TG786763 ACR786762:ADC786763 AMN786762:AMY786763 AWJ786762:AWU786763 BGF786762:BGQ786763 BQB786762:BQM786763 BZX786762:CAI786763 CJT786762:CKE786763 CTP786762:CUA786763 DDL786762:DDW786763 DNH786762:DNS786763 DXD786762:DXO786763 EGZ786762:EHK786763 EQV786762:ERG786763 FAR786762:FBC786763 FKN786762:FKY786763 FUJ786762:FUU786763 GEF786762:GEQ786763 GOB786762:GOM786763 GXX786762:GYI786763 HHT786762:HIE786763 HRP786762:HSA786763 IBL786762:IBW786763 ILH786762:ILS786763 IVD786762:IVO786763 JEZ786762:JFK786763 JOV786762:JPG786763 JYR786762:JZC786763 KIN786762:KIY786763 KSJ786762:KSU786763 LCF786762:LCQ786763 LMB786762:LMM786763 LVX786762:LWI786763 MFT786762:MGE786763 MPP786762:MQA786763 MZL786762:MZW786763 NJH786762:NJS786763 NTD786762:NTO786763 OCZ786762:ODK786763 OMV786762:ONG786763 OWR786762:OXC786763 PGN786762:PGY786763 PQJ786762:PQU786763 QAF786762:QAQ786763 QKB786762:QKM786763 QTX786762:QUI786763 RDT786762:REE786763 RNP786762:ROA786763 RXL786762:RXW786763 SHH786762:SHS786763 SRD786762:SRO786763 TAZ786762:TBK786763 TKV786762:TLG786763 TUR786762:TVC786763 UEN786762:UEY786763 UOJ786762:UOU786763 UYF786762:UYQ786763 VIB786762:VIM786763 VRX786762:VSI786763 WBT786762:WCE786763 WLP786762:WMA786763 WVL786762:WVW786763 D852298:O852299 IZ852298:JK852299 SV852298:TG852299 ACR852298:ADC852299 AMN852298:AMY852299 AWJ852298:AWU852299 BGF852298:BGQ852299 BQB852298:BQM852299 BZX852298:CAI852299 CJT852298:CKE852299 CTP852298:CUA852299 DDL852298:DDW852299 DNH852298:DNS852299 DXD852298:DXO852299 EGZ852298:EHK852299 EQV852298:ERG852299 FAR852298:FBC852299 FKN852298:FKY852299 FUJ852298:FUU852299 GEF852298:GEQ852299 GOB852298:GOM852299 GXX852298:GYI852299 HHT852298:HIE852299 HRP852298:HSA852299 IBL852298:IBW852299 ILH852298:ILS852299 IVD852298:IVO852299 JEZ852298:JFK852299 JOV852298:JPG852299 JYR852298:JZC852299 KIN852298:KIY852299 KSJ852298:KSU852299 LCF852298:LCQ852299 LMB852298:LMM852299 LVX852298:LWI852299 MFT852298:MGE852299 MPP852298:MQA852299 MZL852298:MZW852299 NJH852298:NJS852299 NTD852298:NTO852299 OCZ852298:ODK852299 OMV852298:ONG852299 OWR852298:OXC852299 PGN852298:PGY852299 PQJ852298:PQU852299 QAF852298:QAQ852299 QKB852298:QKM852299 QTX852298:QUI852299 RDT852298:REE852299 RNP852298:ROA852299 RXL852298:RXW852299 SHH852298:SHS852299 SRD852298:SRO852299 TAZ852298:TBK852299 TKV852298:TLG852299 TUR852298:TVC852299 UEN852298:UEY852299 UOJ852298:UOU852299 UYF852298:UYQ852299 VIB852298:VIM852299 VRX852298:VSI852299 WBT852298:WCE852299 WLP852298:WMA852299 WVL852298:WVW852299 D917834:O917835 IZ917834:JK917835 SV917834:TG917835 ACR917834:ADC917835 AMN917834:AMY917835 AWJ917834:AWU917835 BGF917834:BGQ917835 BQB917834:BQM917835 BZX917834:CAI917835 CJT917834:CKE917835 CTP917834:CUA917835 DDL917834:DDW917835 DNH917834:DNS917835 DXD917834:DXO917835 EGZ917834:EHK917835 EQV917834:ERG917835 FAR917834:FBC917835 FKN917834:FKY917835 FUJ917834:FUU917835 GEF917834:GEQ917835 GOB917834:GOM917835 GXX917834:GYI917835 HHT917834:HIE917835 HRP917834:HSA917835 IBL917834:IBW917835 ILH917834:ILS917835 IVD917834:IVO917835 JEZ917834:JFK917835 JOV917834:JPG917835 JYR917834:JZC917835 KIN917834:KIY917835 KSJ917834:KSU917835 LCF917834:LCQ917835 LMB917834:LMM917835 LVX917834:LWI917835 MFT917834:MGE917835 MPP917834:MQA917835 MZL917834:MZW917835 NJH917834:NJS917835 NTD917834:NTO917835 OCZ917834:ODK917835 OMV917834:ONG917835 OWR917834:OXC917835 PGN917834:PGY917835 PQJ917834:PQU917835 QAF917834:QAQ917835 QKB917834:QKM917835 QTX917834:QUI917835 RDT917834:REE917835 RNP917834:ROA917835 RXL917834:RXW917835 SHH917834:SHS917835 SRD917834:SRO917835 TAZ917834:TBK917835 TKV917834:TLG917835 TUR917834:TVC917835 UEN917834:UEY917835 UOJ917834:UOU917835 UYF917834:UYQ917835 VIB917834:VIM917835 VRX917834:VSI917835 WBT917834:WCE917835 WLP917834:WMA917835 WVL917834:WVW917835 D983370:O983371 IZ983370:JK983371 SV983370:TG983371 ACR983370:ADC983371 AMN983370:AMY983371 AWJ983370:AWU983371 BGF983370:BGQ983371 BQB983370:BQM983371 BZX983370:CAI983371 CJT983370:CKE983371 CTP983370:CUA983371 DDL983370:DDW983371 DNH983370:DNS983371 DXD983370:DXO983371 EGZ983370:EHK983371 EQV983370:ERG983371 FAR983370:FBC983371 FKN983370:FKY983371 FUJ983370:FUU983371 GEF983370:GEQ983371 GOB983370:GOM983371 GXX983370:GYI983371 HHT983370:HIE983371 HRP983370:HSA983371 IBL983370:IBW983371 ILH983370:ILS983371 IVD983370:IVO983371 JEZ983370:JFK983371 JOV983370:JPG983371 JYR983370:JZC983371 KIN983370:KIY983371 KSJ983370:KSU983371 LCF983370:LCQ983371 LMB983370:LMM983371 LVX983370:LWI983371 MFT983370:MGE983371 MPP983370:MQA983371 MZL983370:MZW983371 NJH983370:NJS983371 NTD983370:NTO983371 OCZ983370:ODK983371 OMV983370:ONG983371 OWR983370:OXC983371 PGN983370:PGY983371 PQJ983370:PQU983371 QAF983370:QAQ983371 QKB983370:QKM983371 QTX983370:QUI983371 RDT983370:REE983371 RNP983370:ROA983371 RXL983370:RXW983371 SHH983370:SHS983371 SRD983370:SRO983371 TAZ983370:TBK983371 TKV983370:TLG983371 TUR983370:TVC983371 UEN983370:UEY983371 UOJ983370:UOU983371 UYF983370:UYQ983371 VIB983370:VIM983371 VRX983370:VSI983371 WBT983370:WCE983371 WLP983370:WMA983371 WVL983370:WVW983371"/>
    <dataValidation type="whole" errorStyle="warning" operator="greaterThan" allowBlank="1" showInputMessage="1" showErrorMessage="1" errorTitle="IMPORTANTE" error="Se recomienda leer las instrucciones antes de inciar con el llenado del presupuesto por objeto del gasto" sqref="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539:B65540 IX65539:IX65540 ST65539:ST65540 ACP65539:ACP65540 AML65539:AML65540 AWH65539:AWH65540 BGD65539:BGD65540 BPZ65539:BPZ65540 BZV65539:BZV65540 CJR65539:CJR65540 CTN65539:CTN65540 DDJ65539:DDJ65540 DNF65539:DNF65540 DXB65539:DXB65540 EGX65539:EGX65540 EQT65539:EQT65540 FAP65539:FAP65540 FKL65539:FKL65540 FUH65539:FUH65540 GED65539:GED65540 GNZ65539:GNZ65540 GXV65539:GXV65540 HHR65539:HHR65540 HRN65539:HRN65540 IBJ65539:IBJ65540 ILF65539:ILF65540 IVB65539:IVB65540 JEX65539:JEX65540 JOT65539:JOT65540 JYP65539:JYP65540 KIL65539:KIL65540 KSH65539:KSH65540 LCD65539:LCD65540 LLZ65539:LLZ65540 LVV65539:LVV65540 MFR65539:MFR65540 MPN65539:MPN65540 MZJ65539:MZJ65540 NJF65539:NJF65540 NTB65539:NTB65540 OCX65539:OCX65540 OMT65539:OMT65540 OWP65539:OWP65540 PGL65539:PGL65540 PQH65539:PQH65540 QAD65539:QAD65540 QJZ65539:QJZ65540 QTV65539:QTV65540 RDR65539:RDR65540 RNN65539:RNN65540 RXJ65539:RXJ65540 SHF65539:SHF65540 SRB65539:SRB65540 TAX65539:TAX65540 TKT65539:TKT65540 TUP65539:TUP65540 UEL65539:UEL65540 UOH65539:UOH65540 UYD65539:UYD65540 VHZ65539:VHZ65540 VRV65539:VRV65540 WBR65539:WBR65540 WLN65539:WLN65540 WVJ65539:WVJ65540 B131075:B131076 IX131075:IX131076 ST131075:ST131076 ACP131075:ACP131076 AML131075:AML131076 AWH131075:AWH131076 BGD131075:BGD131076 BPZ131075:BPZ131076 BZV131075:BZV131076 CJR131075:CJR131076 CTN131075:CTN131076 DDJ131075:DDJ131076 DNF131075:DNF131076 DXB131075:DXB131076 EGX131075:EGX131076 EQT131075:EQT131076 FAP131075:FAP131076 FKL131075:FKL131076 FUH131075:FUH131076 GED131075:GED131076 GNZ131075:GNZ131076 GXV131075:GXV131076 HHR131075:HHR131076 HRN131075:HRN131076 IBJ131075:IBJ131076 ILF131075:ILF131076 IVB131075:IVB131076 JEX131075:JEX131076 JOT131075:JOT131076 JYP131075:JYP131076 KIL131075:KIL131076 KSH131075:KSH131076 LCD131075:LCD131076 LLZ131075:LLZ131076 LVV131075:LVV131076 MFR131075:MFR131076 MPN131075:MPN131076 MZJ131075:MZJ131076 NJF131075:NJF131076 NTB131075:NTB131076 OCX131075:OCX131076 OMT131075:OMT131076 OWP131075:OWP131076 PGL131075:PGL131076 PQH131075:PQH131076 QAD131075:QAD131076 QJZ131075:QJZ131076 QTV131075:QTV131076 RDR131075:RDR131076 RNN131075:RNN131076 RXJ131075:RXJ131076 SHF131075:SHF131076 SRB131075:SRB131076 TAX131075:TAX131076 TKT131075:TKT131076 TUP131075:TUP131076 UEL131075:UEL131076 UOH131075:UOH131076 UYD131075:UYD131076 VHZ131075:VHZ131076 VRV131075:VRV131076 WBR131075:WBR131076 WLN131075:WLN131076 WVJ131075:WVJ131076 B196611:B196612 IX196611:IX196612 ST196611:ST196612 ACP196611:ACP196612 AML196611:AML196612 AWH196611:AWH196612 BGD196611:BGD196612 BPZ196611:BPZ196612 BZV196611:BZV196612 CJR196611:CJR196612 CTN196611:CTN196612 DDJ196611:DDJ196612 DNF196611:DNF196612 DXB196611:DXB196612 EGX196611:EGX196612 EQT196611:EQT196612 FAP196611:FAP196612 FKL196611:FKL196612 FUH196611:FUH196612 GED196611:GED196612 GNZ196611:GNZ196612 GXV196611:GXV196612 HHR196611:HHR196612 HRN196611:HRN196612 IBJ196611:IBJ196612 ILF196611:ILF196612 IVB196611:IVB196612 JEX196611:JEX196612 JOT196611:JOT196612 JYP196611:JYP196612 KIL196611:KIL196612 KSH196611:KSH196612 LCD196611:LCD196612 LLZ196611:LLZ196612 LVV196611:LVV196612 MFR196611:MFR196612 MPN196611:MPN196612 MZJ196611:MZJ196612 NJF196611:NJF196612 NTB196611:NTB196612 OCX196611:OCX196612 OMT196611:OMT196612 OWP196611:OWP196612 PGL196611:PGL196612 PQH196611:PQH196612 QAD196611:QAD196612 QJZ196611:QJZ196612 QTV196611:QTV196612 RDR196611:RDR196612 RNN196611:RNN196612 RXJ196611:RXJ196612 SHF196611:SHF196612 SRB196611:SRB196612 TAX196611:TAX196612 TKT196611:TKT196612 TUP196611:TUP196612 UEL196611:UEL196612 UOH196611:UOH196612 UYD196611:UYD196612 VHZ196611:VHZ196612 VRV196611:VRV196612 WBR196611:WBR196612 WLN196611:WLN196612 WVJ196611:WVJ196612 B262147:B262148 IX262147:IX262148 ST262147:ST262148 ACP262147:ACP262148 AML262147:AML262148 AWH262147:AWH262148 BGD262147:BGD262148 BPZ262147:BPZ262148 BZV262147:BZV262148 CJR262147:CJR262148 CTN262147:CTN262148 DDJ262147:DDJ262148 DNF262147:DNF262148 DXB262147:DXB262148 EGX262147:EGX262148 EQT262147:EQT262148 FAP262147:FAP262148 FKL262147:FKL262148 FUH262147:FUH262148 GED262147:GED262148 GNZ262147:GNZ262148 GXV262147:GXV262148 HHR262147:HHR262148 HRN262147:HRN262148 IBJ262147:IBJ262148 ILF262147:ILF262148 IVB262147:IVB262148 JEX262147:JEX262148 JOT262147:JOT262148 JYP262147:JYP262148 KIL262147:KIL262148 KSH262147:KSH262148 LCD262147:LCD262148 LLZ262147:LLZ262148 LVV262147:LVV262148 MFR262147:MFR262148 MPN262147:MPN262148 MZJ262147:MZJ262148 NJF262147:NJF262148 NTB262147:NTB262148 OCX262147:OCX262148 OMT262147:OMT262148 OWP262147:OWP262148 PGL262147:PGL262148 PQH262147:PQH262148 QAD262147:QAD262148 QJZ262147:QJZ262148 QTV262147:QTV262148 RDR262147:RDR262148 RNN262147:RNN262148 RXJ262147:RXJ262148 SHF262147:SHF262148 SRB262147:SRB262148 TAX262147:TAX262148 TKT262147:TKT262148 TUP262147:TUP262148 UEL262147:UEL262148 UOH262147:UOH262148 UYD262147:UYD262148 VHZ262147:VHZ262148 VRV262147:VRV262148 WBR262147:WBR262148 WLN262147:WLN262148 WVJ262147:WVJ262148 B327683:B327684 IX327683:IX327684 ST327683:ST327684 ACP327683:ACP327684 AML327683:AML327684 AWH327683:AWH327684 BGD327683:BGD327684 BPZ327683:BPZ327684 BZV327683:BZV327684 CJR327683:CJR327684 CTN327683:CTN327684 DDJ327683:DDJ327684 DNF327683:DNF327684 DXB327683:DXB327684 EGX327683:EGX327684 EQT327683:EQT327684 FAP327683:FAP327684 FKL327683:FKL327684 FUH327683:FUH327684 GED327683:GED327684 GNZ327683:GNZ327684 GXV327683:GXV327684 HHR327683:HHR327684 HRN327683:HRN327684 IBJ327683:IBJ327684 ILF327683:ILF327684 IVB327683:IVB327684 JEX327683:JEX327684 JOT327683:JOT327684 JYP327683:JYP327684 KIL327683:KIL327684 KSH327683:KSH327684 LCD327683:LCD327684 LLZ327683:LLZ327684 LVV327683:LVV327684 MFR327683:MFR327684 MPN327683:MPN327684 MZJ327683:MZJ327684 NJF327683:NJF327684 NTB327683:NTB327684 OCX327683:OCX327684 OMT327683:OMT327684 OWP327683:OWP327684 PGL327683:PGL327684 PQH327683:PQH327684 QAD327683:QAD327684 QJZ327683:QJZ327684 QTV327683:QTV327684 RDR327683:RDR327684 RNN327683:RNN327684 RXJ327683:RXJ327684 SHF327683:SHF327684 SRB327683:SRB327684 TAX327683:TAX327684 TKT327683:TKT327684 TUP327683:TUP327684 UEL327683:UEL327684 UOH327683:UOH327684 UYD327683:UYD327684 VHZ327683:VHZ327684 VRV327683:VRV327684 WBR327683:WBR327684 WLN327683:WLN327684 WVJ327683:WVJ327684 B393219:B393220 IX393219:IX393220 ST393219:ST393220 ACP393219:ACP393220 AML393219:AML393220 AWH393219:AWH393220 BGD393219:BGD393220 BPZ393219:BPZ393220 BZV393219:BZV393220 CJR393219:CJR393220 CTN393219:CTN393220 DDJ393219:DDJ393220 DNF393219:DNF393220 DXB393219:DXB393220 EGX393219:EGX393220 EQT393219:EQT393220 FAP393219:FAP393220 FKL393219:FKL393220 FUH393219:FUH393220 GED393219:GED393220 GNZ393219:GNZ393220 GXV393219:GXV393220 HHR393219:HHR393220 HRN393219:HRN393220 IBJ393219:IBJ393220 ILF393219:ILF393220 IVB393219:IVB393220 JEX393219:JEX393220 JOT393219:JOT393220 JYP393219:JYP393220 KIL393219:KIL393220 KSH393219:KSH393220 LCD393219:LCD393220 LLZ393219:LLZ393220 LVV393219:LVV393220 MFR393219:MFR393220 MPN393219:MPN393220 MZJ393219:MZJ393220 NJF393219:NJF393220 NTB393219:NTB393220 OCX393219:OCX393220 OMT393219:OMT393220 OWP393219:OWP393220 PGL393219:PGL393220 PQH393219:PQH393220 QAD393219:QAD393220 QJZ393219:QJZ393220 QTV393219:QTV393220 RDR393219:RDR393220 RNN393219:RNN393220 RXJ393219:RXJ393220 SHF393219:SHF393220 SRB393219:SRB393220 TAX393219:TAX393220 TKT393219:TKT393220 TUP393219:TUP393220 UEL393219:UEL393220 UOH393219:UOH393220 UYD393219:UYD393220 VHZ393219:VHZ393220 VRV393219:VRV393220 WBR393219:WBR393220 WLN393219:WLN393220 WVJ393219:WVJ393220 B458755:B458756 IX458755:IX458756 ST458755:ST458756 ACP458755:ACP458756 AML458755:AML458756 AWH458755:AWH458756 BGD458755:BGD458756 BPZ458755:BPZ458756 BZV458755:BZV458756 CJR458755:CJR458756 CTN458755:CTN458756 DDJ458755:DDJ458756 DNF458755:DNF458756 DXB458755:DXB458756 EGX458755:EGX458756 EQT458755:EQT458756 FAP458755:FAP458756 FKL458755:FKL458756 FUH458755:FUH458756 GED458755:GED458756 GNZ458755:GNZ458756 GXV458755:GXV458756 HHR458755:HHR458756 HRN458755:HRN458756 IBJ458755:IBJ458756 ILF458755:ILF458756 IVB458755:IVB458756 JEX458755:JEX458756 JOT458755:JOT458756 JYP458755:JYP458756 KIL458755:KIL458756 KSH458755:KSH458756 LCD458755:LCD458756 LLZ458755:LLZ458756 LVV458755:LVV458756 MFR458755:MFR458756 MPN458755:MPN458756 MZJ458755:MZJ458756 NJF458755:NJF458756 NTB458755:NTB458756 OCX458755:OCX458756 OMT458755:OMT458756 OWP458755:OWP458756 PGL458755:PGL458756 PQH458755:PQH458756 QAD458755:QAD458756 QJZ458755:QJZ458756 QTV458755:QTV458756 RDR458755:RDR458756 RNN458755:RNN458756 RXJ458755:RXJ458756 SHF458755:SHF458756 SRB458755:SRB458756 TAX458755:TAX458756 TKT458755:TKT458756 TUP458755:TUP458756 UEL458755:UEL458756 UOH458755:UOH458756 UYD458755:UYD458756 VHZ458755:VHZ458756 VRV458755:VRV458756 WBR458755:WBR458756 WLN458755:WLN458756 WVJ458755:WVJ458756 B524291:B524292 IX524291:IX524292 ST524291:ST524292 ACP524291:ACP524292 AML524291:AML524292 AWH524291:AWH524292 BGD524291:BGD524292 BPZ524291:BPZ524292 BZV524291:BZV524292 CJR524291:CJR524292 CTN524291:CTN524292 DDJ524291:DDJ524292 DNF524291:DNF524292 DXB524291:DXB524292 EGX524291:EGX524292 EQT524291:EQT524292 FAP524291:FAP524292 FKL524291:FKL524292 FUH524291:FUH524292 GED524291:GED524292 GNZ524291:GNZ524292 GXV524291:GXV524292 HHR524291:HHR524292 HRN524291:HRN524292 IBJ524291:IBJ524292 ILF524291:ILF524292 IVB524291:IVB524292 JEX524291:JEX524292 JOT524291:JOT524292 JYP524291:JYP524292 KIL524291:KIL524292 KSH524291:KSH524292 LCD524291:LCD524292 LLZ524291:LLZ524292 LVV524291:LVV524292 MFR524291:MFR524292 MPN524291:MPN524292 MZJ524291:MZJ524292 NJF524291:NJF524292 NTB524291:NTB524292 OCX524291:OCX524292 OMT524291:OMT524292 OWP524291:OWP524292 PGL524291:PGL524292 PQH524291:PQH524292 QAD524291:QAD524292 QJZ524291:QJZ524292 QTV524291:QTV524292 RDR524291:RDR524292 RNN524291:RNN524292 RXJ524291:RXJ524292 SHF524291:SHF524292 SRB524291:SRB524292 TAX524291:TAX524292 TKT524291:TKT524292 TUP524291:TUP524292 UEL524291:UEL524292 UOH524291:UOH524292 UYD524291:UYD524292 VHZ524291:VHZ524292 VRV524291:VRV524292 WBR524291:WBR524292 WLN524291:WLN524292 WVJ524291:WVJ524292 B589827:B589828 IX589827:IX589828 ST589827:ST589828 ACP589827:ACP589828 AML589827:AML589828 AWH589827:AWH589828 BGD589827:BGD589828 BPZ589827:BPZ589828 BZV589827:BZV589828 CJR589827:CJR589828 CTN589827:CTN589828 DDJ589827:DDJ589828 DNF589827:DNF589828 DXB589827:DXB589828 EGX589827:EGX589828 EQT589827:EQT589828 FAP589827:FAP589828 FKL589827:FKL589828 FUH589827:FUH589828 GED589827:GED589828 GNZ589827:GNZ589828 GXV589827:GXV589828 HHR589827:HHR589828 HRN589827:HRN589828 IBJ589827:IBJ589828 ILF589827:ILF589828 IVB589827:IVB589828 JEX589827:JEX589828 JOT589827:JOT589828 JYP589827:JYP589828 KIL589827:KIL589828 KSH589827:KSH589828 LCD589827:LCD589828 LLZ589827:LLZ589828 LVV589827:LVV589828 MFR589827:MFR589828 MPN589827:MPN589828 MZJ589827:MZJ589828 NJF589827:NJF589828 NTB589827:NTB589828 OCX589827:OCX589828 OMT589827:OMT589828 OWP589827:OWP589828 PGL589827:PGL589828 PQH589827:PQH589828 QAD589827:QAD589828 QJZ589827:QJZ589828 QTV589827:QTV589828 RDR589827:RDR589828 RNN589827:RNN589828 RXJ589827:RXJ589828 SHF589827:SHF589828 SRB589827:SRB589828 TAX589827:TAX589828 TKT589827:TKT589828 TUP589827:TUP589828 UEL589827:UEL589828 UOH589827:UOH589828 UYD589827:UYD589828 VHZ589827:VHZ589828 VRV589827:VRV589828 WBR589827:WBR589828 WLN589827:WLN589828 WVJ589827:WVJ589828 B655363:B655364 IX655363:IX655364 ST655363:ST655364 ACP655363:ACP655364 AML655363:AML655364 AWH655363:AWH655364 BGD655363:BGD655364 BPZ655363:BPZ655364 BZV655363:BZV655364 CJR655363:CJR655364 CTN655363:CTN655364 DDJ655363:DDJ655364 DNF655363:DNF655364 DXB655363:DXB655364 EGX655363:EGX655364 EQT655363:EQT655364 FAP655363:FAP655364 FKL655363:FKL655364 FUH655363:FUH655364 GED655363:GED655364 GNZ655363:GNZ655364 GXV655363:GXV655364 HHR655363:HHR655364 HRN655363:HRN655364 IBJ655363:IBJ655364 ILF655363:ILF655364 IVB655363:IVB655364 JEX655363:JEX655364 JOT655363:JOT655364 JYP655363:JYP655364 KIL655363:KIL655364 KSH655363:KSH655364 LCD655363:LCD655364 LLZ655363:LLZ655364 LVV655363:LVV655364 MFR655363:MFR655364 MPN655363:MPN655364 MZJ655363:MZJ655364 NJF655363:NJF655364 NTB655363:NTB655364 OCX655363:OCX655364 OMT655363:OMT655364 OWP655363:OWP655364 PGL655363:PGL655364 PQH655363:PQH655364 QAD655363:QAD655364 QJZ655363:QJZ655364 QTV655363:QTV655364 RDR655363:RDR655364 RNN655363:RNN655364 RXJ655363:RXJ655364 SHF655363:SHF655364 SRB655363:SRB655364 TAX655363:TAX655364 TKT655363:TKT655364 TUP655363:TUP655364 UEL655363:UEL655364 UOH655363:UOH655364 UYD655363:UYD655364 VHZ655363:VHZ655364 VRV655363:VRV655364 WBR655363:WBR655364 WLN655363:WLN655364 WVJ655363:WVJ655364 B720899:B720900 IX720899:IX720900 ST720899:ST720900 ACP720899:ACP720900 AML720899:AML720900 AWH720899:AWH720900 BGD720899:BGD720900 BPZ720899:BPZ720900 BZV720899:BZV720900 CJR720899:CJR720900 CTN720899:CTN720900 DDJ720899:DDJ720900 DNF720899:DNF720900 DXB720899:DXB720900 EGX720899:EGX720900 EQT720899:EQT720900 FAP720899:FAP720900 FKL720899:FKL720900 FUH720899:FUH720900 GED720899:GED720900 GNZ720899:GNZ720900 GXV720899:GXV720900 HHR720899:HHR720900 HRN720899:HRN720900 IBJ720899:IBJ720900 ILF720899:ILF720900 IVB720899:IVB720900 JEX720899:JEX720900 JOT720899:JOT720900 JYP720899:JYP720900 KIL720899:KIL720900 KSH720899:KSH720900 LCD720899:LCD720900 LLZ720899:LLZ720900 LVV720899:LVV720900 MFR720899:MFR720900 MPN720899:MPN720900 MZJ720899:MZJ720900 NJF720899:NJF720900 NTB720899:NTB720900 OCX720899:OCX720900 OMT720899:OMT720900 OWP720899:OWP720900 PGL720899:PGL720900 PQH720899:PQH720900 QAD720899:QAD720900 QJZ720899:QJZ720900 QTV720899:QTV720900 RDR720899:RDR720900 RNN720899:RNN720900 RXJ720899:RXJ720900 SHF720899:SHF720900 SRB720899:SRB720900 TAX720899:TAX720900 TKT720899:TKT720900 TUP720899:TUP720900 UEL720899:UEL720900 UOH720899:UOH720900 UYD720899:UYD720900 VHZ720899:VHZ720900 VRV720899:VRV720900 WBR720899:WBR720900 WLN720899:WLN720900 WVJ720899:WVJ720900 B786435:B786436 IX786435:IX786436 ST786435:ST786436 ACP786435:ACP786436 AML786435:AML786436 AWH786435:AWH786436 BGD786435:BGD786436 BPZ786435:BPZ786436 BZV786435:BZV786436 CJR786435:CJR786436 CTN786435:CTN786436 DDJ786435:DDJ786436 DNF786435:DNF786436 DXB786435:DXB786436 EGX786435:EGX786436 EQT786435:EQT786436 FAP786435:FAP786436 FKL786435:FKL786436 FUH786435:FUH786436 GED786435:GED786436 GNZ786435:GNZ786436 GXV786435:GXV786436 HHR786435:HHR786436 HRN786435:HRN786436 IBJ786435:IBJ786436 ILF786435:ILF786436 IVB786435:IVB786436 JEX786435:JEX786436 JOT786435:JOT786436 JYP786435:JYP786436 KIL786435:KIL786436 KSH786435:KSH786436 LCD786435:LCD786436 LLZ786435:LLZ786436 LVV786435:LVV786436 MFR786435:MFR786436 MPN786435:MPN786436 MZJ786435:MZJ786436 NJF786435:NJF786436 NTB786435:NTB786436 OCX786435:OCX786436 OMT786435:OMT786436 OWP786435:OWP786436 PGL786435:PGL786436 PQH786435:PQH786436 QAD786435:QAD786436 QJZ786435:QJZ786436 QTV786435:QTV786436 RDR786435:RDR786436 RNN786435:RNN786436 RXJ786435:RXJ786436 SHF786435:SHF786436 SRB786435:SRB786436 TAX786435:TAX786436 TKT786435:TKT786436 TUP786435:TUP786436 UEL786435:UEL786436 UOH786435:UOH786436 UYD786435:UYD786436 VHZ786435:VHZ786436 VRV786435:VRV786436 WBR786435:WBR786436 WLN786435:WLN786436 WVJ786435:WVJ786436 B851971:B851972 IX851971:IX851972 ST851971:ST851972 ACP851971:ACP851972 AML851971:AML851972 AWH851971:AWH851972 BGD851971:BGD851972 BPZ851971:BPZ851972 BZV851971:BZV851972 CJR851971:CJR851972 CTN851971:CTN851972 DDJ851971:DDJ851972 DNF851971:DNF851972 DXB851971:DXB851972 EGX851971:EGX851972 EQT851971:EQT851972 FAP851971:FAP851972 FKL851971:FKL851972 FUH851971:FUH851972 GED851971:GED851972 GNZ851971:GNZ851972 GXV851971:GXV851972 HHR851971:HHR851972 HRN851971:HRN851972 IBJ851971:IBJ851972 ILF851971:ILF851972 IVB851971:IVB851972 JEX851971:JEX851972 JOT851971:JOT851972 JYP851971:JYP851972 KIL851971:KIL851972 KSH851971:KSH851972 LCD851971:LCD851972 LLZ851971:LLZ851972 LVV851971:LVV851972 MFR851971:MFR851972 MPN851971:MPN851972 MZJ851971:MZJ851972 NJF851971:NJF851972 NTB851971:NTB851972 OCX851971:OCX851972 OMT851971:OMT851972 OWP851971:OWP851972 PGL851971:PGL851972 PQH851971:PQH851972 QAD851971:QAD851972 QJZ851971:QJZ851972 QTV851971:QTV851972 RDR851971:RDR851972 RNN851971:RNN851972 RXJ851971:RXJ851972 SHF851971:SHF851972 SRB851971:SRB851972 TAX851971:TAX851972 TKT851971:TKT851972 TUP851971:TUP851972 UEL851971:UEL851972 UOH851971:UOH851972 UYD851971:UYD851972 VHZ851971:VHZ851972 VRV851971:VRV851972 WBR851971:WBR851972 WLN851971:WLN851972 WVJ851971:WVJ851972 B917507:B917508 IX917507:IX917508 ST917507:ST917508 ACP917507:ACP917508 AML917507:AML917508 AWH917507:AWH917508 BGD917507:BGD917508 BPZ917507:BPZ917508 BZV917507:BZV917508 CJR917507:CJR917508 CTN917507:CTN917508 DDJ917507:DDJ917508 DNF917507:DNF917508 DXB917507:DXB917508 EGX917507:EGX917508 EQT917507:EQT917508 FAP917507:FAP917508 FKL917507:FKL917508 FUH917507:FUH917508 GED917507:GED917508 GNZ917507:GNZ917508 GXV917507:GXV917508 HHR917507:HHR917508 HRN917507:HRN917508 IBJ917507:IBJ917508 ILF917507:ILF917508 IVB917507:IVB917508 JEX917507:JEX917508 JOT917507:JOT917508 JYP917507:JYP917508 KIL917507:KIL917508 KSH917507:KSH917508 LCD917507:LCD917508 LLZ917507:LLZ917508 LVV917507:LVV917508 MFR917507:MFR917508 MPN917507:MPN917508 MZJ917507:MZJ917508 NJF917507:NJF917508 NTB917507:NTB917508 OCX917507:OCX917508 OMT917507:OMT917508 OWP917507:OWP917508 PGL917507:PGL917508 PQH917507:PQH917508 QAD917507:QAD917508 QJZ917507:QJZ917508 QTV917507:QTV917508 RDR917507:RDR917508 RNN917507:RNN917508 RXJ917507:RXJ917508 SHF917507:SHF917508 SRB917507:SRB917508 TAX917507:TAX917508 TKT917507:TKT917508 TUP917507:TUP917508 UEL917507:UEL917508 UOH917507:UOH917508 UYD917507:UYD917508 VHZ917507:VHZ917508 VRV917507:VRV917508 WBR917507:WBR917508 WLN917507:WLN917508 WVJ917507:WVJ917508 B983043:B983044 IX983043:IX983044 ST983043:ST983044 ACP983043:ACP983044 AML983043:AML983044 AWH983043:AWH983044 BGD983043:BGD983044 BPZ983043:BPZ983044 BZV983043:BZV983044 CJR983043:CJR983044 CTN983043:CTN983044 DDJ983043:DDJ983044 DNF983043:DNF983044 DXB983043:DXB983044 EGX983043:EGX983044 EQT983043:EQT983044 FAP983043:FAP983044 FKL983043:FKL983044 FUH983043:FUH983044 GED983043:GED983044 GNZ983043:GNZ983044 GXV983043:GXV983044 HHR983043:HHR983044 HRN983043:HRN983044 IBJ983043:IBJ983044 ILF983043:ILF983044 IVB983043:IVB983044 JEX983043:JEX983044 JOT983043:JOT983044 JYP983043:JYP983044 KIL983043:KIL983044 KSH983043:KSH983044 LCD983043:LCD983044 LLZ983043:LLZ983044 LVV983043:LVV983044 MFR983043:MFR983044 MPN983043:MPN983044 MZJ983043:MZJ983044 NJF983043:NJF983044 NTB983043:NTB983044 OCX983043:OCX983044 OMT983043:OMT983044 OWP983043:OWP983044 PGL983043:PGL983044 PQH983043:PQH983044 QAD983043:QAD983044 QJZ983043:QJZ983044 QTV983043:QTV983044 RDR983043:RDR983044 RNN983043:RNN983044 RXJ983043:RXJ983044 SHF983043:SHF983044 SRB983043:SRB983044 TAX983043:TAX983044 TKT983043:TKT983044 TUP983043:TUP983044 UEL983043:UEL983044 UOH983043:UOH983044 UYD983043:UYD983044 VHZ983043:VHZ983044 VRV983043:VRV983044 WBR983043:WBR983044 WLN983043:WLN983044 WVJ983043:WVJ983044">
      <formula1>0</formula1>
    </dataValidation>
  </dataValidations>
  <printOptions horizontalCentered="1"/>
  <pageMargins left="0.98425196850393704" right="0.23622047244094491" top="0.39370078740157483" bottom="0.43307086614173229" header="0.27559055118110237" footer="0.23622047244094491"/>
  <pageSetup paperSize="5" scale="62" orientation="landscape" r:id="rId1"/>
  <headerFooter>
    <oddFooter>&amp;L&amp;"-,Cursiva"          Ejercicio Fiscal 2016&amp;RPágina &amp;P de &amp;N&amp;K00+000--------</oddFooter>
  </headerFooter>
  <legacyDrawing r:id="rId2"/>
  <extLst>
    <ext xmlns:x14="http://schemas.microsoft.com/office/spreadsheetml/2009/9/main" uri="{CCE6A557-97BC-4b89-ADB6-D9C93CAAB3DF}">
      <x14:dataValidations xmlns:xm="http://schemas.microsoft.com/office/excel/2006/main" count="3">
        <x14:dataValidation type="whole" operator="greaterThanOrEqual" allowBlank="1" showInputMessage="1" showErrorMessage="1" errorTitle="Valor no valido" error="La información que intenta ingresar es un números negativos o texto, favor de verificarlo.">
          <x14:formula1>
            <xm:f>0</xm:f>
          </x14:formula1>
          <xm:sqref>C26:C29 IY26:IY29 SU26:SU29 ACQ26:ACQ29 AMM26:AMM29 AWI26:AWI29 BGE26:BGE29 BQA26:BQA29 BZW26:BZW29 CJS26:CJS29 CTO26:CTO29 DDK26:DDK29 DNG26:DNG29 DXC26:DXC29 EGY26:EGY29 EQU26:EQU29 FAQ26:FAQ29 FKM26:FKM29 FUI26:FUI29 GEE26:GEE29 GOA26:GOA29 GXW26:GXW29 HHS26:HHS29 HRO26:HRO29 IBK26:IBK29 ILG26:ILG29 IVC26:IVC29 JEY26:JEY29 JOU26:JOU29 JYQ26:JYQ29 KIM26:KIM29 KSI26:KSI29 LCE26:LCE29 LMA26:LMA29 LVW26:LVW29 MFS26:MFS29 MPO26:MPO29 MZK26:MZK29 NJG26:NJG29 NTC26:NTC29 OCY26:OCY29 OMU26:OMU29 OWQ26:OWQ29 PGM26:PGM29 PQI26:PQI29 QAE26:QAE29 QKA26:QKA29 QTW26:QTW29 RDS26:RDS29 RNO26:RNO29 RXK26:RXK29 SHG26:SHG29 SRC26:SRC29 TAY26:TAY29 TKU26:TKU29 TUQ26:TUQ29 UEM26:UEM29 UOI26:UOI29 UYE26:UYE29 VIA26:VIA29 VRW26:VRW29 WBS26:WBS29 WLO26:WLO29 WVK26:WVK29 C65562:C65565 IY65562:IY65565 SU65562:SU65565 ACQ65562:ACQ65565 AMM65562:AMM65565 AWI65562:AWI65565 BGE65562:BGE65565 BQA65562:BQA65565 BZW65562:BZW65565 CJS65562:CJS65565 CTO65562:CTO65565 DDK65562:DDK65565 DNG65562:DNG65565 DXC65562:DXC65565 EGY65562:EGY65565 EQU65562:EQU65565 FAQ65562:FAQ65565 FKM65562:FKM65565 FUI65562:FUI65565 GEE65562:GEE65565 GOA65562:GOA65565 GXW65562:GXW65565 HHS65562:HHS65565 HRO65562:HRO65565 IBK65562:IBK65565 ILG65562:ILG65565 IVC65562:IVC65565 JEY65562:JEY65565 JOU65562:JOU65565 JYQ65562:JYQ65565 KIM65562:KIM65565 KSI65562:KSI65565 LCE65562:LCE65565 LMA65562:LMA65565 LVW65562:LVW65565 MFS65562:MFS65565 MPO65562:MPO65565 MZK65562:MZK65565 NJG65562:NJG65565 NTC65562:NTC65565 OCY65562:OCY65565 OMU65562:OMU65565 OWQ65562:OWQ65565 PGM65562:PGM65565 PQI65562:PQI65565 QAE65562:QAE65565 QKA65562:QKA65565 QTW65562:QTW65565 RDS65562:RDS65565 RNO65562:RNO65565 RXK65562:RXK65565 SHG65562:SHG65565 SRC65562:SRC65565 TAY65562:TAY65565 TKU65562:TKU65565 TUQ65562:TUQ65565 UEM65562:UEM65565 UOI65562:UOI65565 UYE65562:UYE65565 VIA65562:VIA65565 VRW65562:VRW65565 WBS65562:WBS65565 WLO65562:WLO65565 WVK65562:WVK65565 C131098:C131101 IY131098:IY131101 SU131098:SU131101 ACQ131098:ACQ131101 AMM131098:AMM131101 AWI131098:AWI131101 BGE131098:BGE131101 BQA131098:BQA131101 BZW131098:BZW131101 CJS131098:CJS131101 CTO131098:CTO131101 DDK131098:DDK131101 DNG131098:DNG131101 DXC131098:DXC131101 EGY131098:EGY131101 EQU131098:EQU131101 FAQ131098:FAQ131101 FKM131098:FKM131101 FUI131098:FUI131101 GEE131098:GEE131101 GOA131098:GOA131101 GXW131098:GXW131101 HHS131098:HHS131101 HRO131098:HRO131101 IBK131098:IBK131101 ILG131098:ILG131101 IVC131098:IVC131101 JEY131098:JEY131101 JOU131098:JOU131101 JYQ131098:JYQ131101 KIM131098:KIM131101 KSI131098:KSI131101 LCE131098:LCE131101 LMA131098:LMA131101 LVW131098:LVW131101 MFS131098:MFS131101 MPO131098:MPO131101 MZK131098:MZK131101 NJG131098:NJG131101 NTC131098:NTC131101 OCY131098:OCY131101 OMU131098:OMU131101 OWQ131098:OWQ131101 PGM131098:PGM131101 PQI131098:PQI131101 QAE131098:QAE131101 QKA131098:QKA131101 QTW131098:QTW131101 RDS131098:RDS131101 RNO131098:RNO131101 RXK131098:RXK131101 SHG131098:SHG131101 SRC131098:SRC131101 TAY131098:TAY131101 TKU131098:TKU131101 TUQ131098:TUQ131101 UEM131098:UEM131101 UOI131098:UOI131101 UYE131098:UYE131101 VIA131098:VIA131101 VRW131098:VRW131101 WBS131098:WBS131101 WLO131098:WLO131101 WVK131098:WVK131101 C196634:C196637 IY196634:IY196637 SU196634:SU196637 ACQ196634:ACQ196637 AMM196634:AMM196637 AWI196634:AWI196637 BGE196634:BGE196637 BQA196634:BQA196637 BZW196634:BZW196637 CJS196634:CJS196637 CTO196634:CTO196637 DDK196634:DDK196637 DNG196634:DNG196637 DXC196634:DXC196637 EGY196634:EGY196637 EQU196634:EQU196637 FAQ196634:FAQ196637 FKM196634:FKM196637 FUI196634:FUI196637 GEE196634:GEE196637 GOA196634:GOA196637 GXW196634:GXW196637 HHS196634:HHS196637 HRO196634:HRO196637 IBK196634:IBK196637 ILG196634:ILG196637 IVC196634:IVC196637 JEY196634:JEY196637 JOU196634:JOU196637 JYQ196634:JYQ196637 KIM196634:KIM196637 KSI196634:KSI196637 LCE196634:LCE196637 LMA196634:LMA196637 LVW196634:LVW196637 MFS196634:MFS196637 MPO196634:MPO196637 MZK196634:MZK196637 NJG196634:NJG196637 NTC196634:NTC196637 OCY196634:OCY196637 OMU196634:OMU196637 OWQ196634:OWQ196637 PGM196634:PGM196637 PQI196634:PQI196637 QAE196634:QAE196637 QKA196634:QKA196637 QTW196634:QTW196637 RDS196634:RDS196637 RNO196634:RNO196637 RXK196634:RXK196637 SHG196634:SHG196637 SRC196634:SRC196637 TAY196634:TAY196637 TKU196634:TKU196637 TUQ196634:TUQ196637 UEM196634:UEM196637 UOI196634:UOI196637 UYE196634:UYE196637 VIA196634:VIA196637 VRW196634:VRW196637 WBS196634:WBS196637 WLO196634:WLO196637 WVK196634:WVK196637 C262170:C262173 IY262170:IY262173 SU262170:SU262173 ACQ262170:ACQ262173 AMM262170:AMM262173 AWI262170:AWI262173 BGE262170:BGE262173 BQA262170:BQA262173 BZW262170:BZW262173 CJS262170:CJS262173 CTO262170:CTO262173 DDK262170:DDK262173 DNG262170:DNG262173 DXC262170:DXC262173 EGY262170:EGY262173 EQU262170:EQU262173 FAQ262170:FAQ262173 FKM262170:FKM262173 FUI262170:FUI262173 GEE262170:GEE262173 GOA262170:GOA262173 GXW262170:GXW262173 HHS262170:HHS262173 HRO262170:HRO262173 IBK262170:IBK262173 ILG262170:ILG262173 IVC262170:IVC262173 JEY262170:JEY262173 JOU262170:JOU262173 JYQ262170:JYQ262173 KIM262170:KIM262173 KSI262170:KSI262173 LCE262170:LCE262173 LMA262170:LMA262173 LVW262170:LVW262173 MFS262170:MFS262173 MPO262170:MPO262173 MZK262170:MZK262173 NJG262170:NJG262173 NTC262170:NTC262173 OCY262170:OCY262173 OMU262170:OMU262173 OWQ262170:OWQ262173 PGM262170:PGM262173 PQI262170:PQI262173 QAE262170:QAE262173 QKA262170:QKA262173 QTW262170:QTW262173 RDS262170:RDS262173 RNO262170:RNO262173 RXK262170:RXK262173 SHG262170:SHG262173 SRC262170:SRC262173 TAY262170:TAY262173 TKU262170:TKU262173 TUQ262170:TUQ262173 UEM262170:UEM262173 UOI262170:UOI262173 UYE262170:UYE262173 VIA262170:VIA262173 VRW262170:VRW262173 WBS262170:WBS262173 WLO262170:WLO262173 WVK262170:WVK262173 C327706:C327709 IY327706:IY327709 SU327706:SU327709 ACQ327706:ACQ327709 AMM327706:AMM327709 AWI327706:AWI327709 BGE327706:BGE327709 BQA327706:BQA327709 BZW327706:BZW327709 CJS327706:CJS327709 CTO327706:CTO327709 DDK327706:DDK327709 DNG327706:DNG327709 DXC327706:DXC327709 EGY327706:EGY327709 EQU327706:EQU327709 FAQ327706:FAQ327709 FKM327706:FKM327709 FUI327706:FUI327709 GEE327706:GEE327709 GOA327706:GOA327709 GXW327706:GXW327709 HHS327706:HHS327709 HRO327706:HRO327709 IBK327706:IBK327709 ILG327706:ILG327709 IVC327706:IVC327709 JEY327706:JEY327709 JOU327706:JOU327709 JYQ327706:JYQ327709 KIM327706:KIM327709 KSI327706:KSI327709 LCE327706:LCE327709 LMA327706:LMA327709 LVW327706:LVW327709 MFS327706:MFS327709 MPO327706:MPO327709 MZK327706:MZK327709 NJG327706:NJG327709 NTC327706:NTC327709 OCY327706:OCY327709 OMU327706:OMU327709 OWQ327706:OWQ327709 PGM327706:PGM327709 PQI327706:PQI327709 QAE327706:QAE327709 QKA327706:QKA327709 QTW327706:QTW327709 RDS327706:RDS327709 RNO327706:RNO327709 RXK327706:RXK327709 SHG327706:SHG327709 SRC327706:SRC327709 TAY327706:TAY327709 TKU327706:TKU327709 TUQ327706:TUQ327709 UEM327706:UEM327709 UOI327706:UOI327709 UYE327706:UYE327709 VIA327706:VIA327709 VRW327706:VRW327709 WBS327706:WBS327709 WLO327706:WLO327709 WVK327706:WVK327709 C393242:C393245 IY393242:IY393245 SU393242:SU393245 ACQ393242:ACQ393245 AMM393242:AMM393245 AWI393242:AWI393245 BGE393242:BGE393245 BQA393242:BQA393245 BZW393242:BZW393245 CJS393242:CJS393245 CTO393242:CTO393245 DDK393242:DDK393245 DNG393242:DNG393245 DXC393242:DXC393245 EGY393242:EGY393245 EQU393242:EQU393245 FAQ393242:FAQ393245 FKM393242:FKM393245 FUI393242:FUI393245 GEE393242:GEE393245 GOA393242:GOA393245 GXW393242:GXW393245 HHS393242:HHS393245 HRO393242:HRO393245 IBK393242:IBK393245 ILG393242:ILG393245 IVC393242:IVC393245 JEY393242:JEY393245 JOU393242:JOU393245 JYQ393242:JYQ393245 KIM393242:KIM393245 KSI393242:KSI393245 LCE393242:LCE393245 LMA393242:LMA393245 LVW393242:LVW393245 MFS393242:MFS393245 MPO393242:MPO393245 MZK393242:MZK393245 NJG393242:NJG393245 NTC393242:NTC393245 OCY393242:OCY393245 OMU393242:OMU393245 OWQ393242:OWQ393245 PGM393242:PGM393245 PQI393242:PQI393245 QAE393242:QAE393245 QKA393242:QKA393245 QTW393242:QTW393245 RDS393242:RDS393245 RNO393242:RNO393245 RXK393242:RXK393245 SHG393242:SHG393245 SRC393242:SRC393245 TAY393242:TAY393245 TKU393242:TKU393245 TUQ393242:TUQ393245 UEM393242:UEM393245 UOI393242:UOI393245 UYE393242:UYE393245 VIA393242:VIA393245 VRW393242:VRW393245 WBS393242:WBS393245 WLO393242:WLO393245 WVK393242:WVK393245 C458778:C458781 IY458778:IY458781 SU458778:SU458781 ACQ458778:ACQ458781 AMM458778:AMM458781 AWI458778:AWI458781 BGE458778:BGE458781 BQA458778:BQA458781 BZW458778:BZW458781 CJS458778:CJS458781 CTO458778:CTO458781 DDK458778:DDK458781 DNG458778:DNG458781 DXC458778:DXC458781 EGY458778:EGY458781 EQU458778:EQU458781 FAQ458778:FAQ458781 FKM458778:FKM458781 FUI458778:FUI458781 GEE458778:GEE458781 GOA458778:GOA458781 GXW458778:GXW458781 HHS458778:HHS458781 HRO458778:HRO458781 IBK458778:IBK458781 ILG458778:ILG458781 IVC458778:IVC458781 JEY458778:JEY458781 JOU458778:JOU458781 JYQ458778:JYQ458781 KIM458778:KIM458781 KSI458778:KSI458781 LCE458778:LCE458781 LMA458778:LMA458781 LVW458778:LVW458781 MFS458778:MFS458781 MPO458778:MPO458781 MZK458778:MZK458781 NJG458778:NJG458781 NTC458778:NTC458781 OCY458778:OCY458781 OMU458778:OMU458781 OWQ458778:OWQ458781 PGM458778:PGM458781 PQI458778:PQI458781 QAE458778:QAE458781 QKA458778:QKA458781 QTW458778:QTW458781 RDS458778:RDS458781 RNO458778:RNO458781 RXK458778:RXK458781 SHG458778:SHG458781 SRC458778:SRC458781 TAY458778:TAY458781 TKU458778:TKU458781 TUQ458778:TUQ458781 UEM458778:UEM458781 UOI458778:UOI458781 UYE458778:UYE458781 VIA458778:VIA458781 VRW458778:VRW458781 WBS458778:WBS458781 WLO458778:WLO458781 WVK458778:WVK458781 C524314:C524317 IY524314:IY524317 SU524314:SU524317 ACQ524314:ACQ524317 AMM524314:AMM524317 AWI524314:AWI524317 BGE524314:BGE524317 BQA524314:BQA524317 BZW524314:BZW524317 CJS524314:CJS524317 CTO524314:CTO524317 DDK524314:DDK524317 DNG524314:DNG524317 DXC524314:DXC524317 EGY524314:EGY524317 EQU524314:EQU524317 FAQ524314:FAQ524317 FKM524314:FKM524317 FUI524314:FUI524317 GEE524314:GEE524317 GOA524314:GOA524317 GXW524314:GXW524317 HHS524314:HHS524317 HRO524314:HRO524317 IBK524314:IBK524317 ILG524314:ILG524317 IVC524314:IVC524317 JEY524314:JEY524317 JOU524314:JOU524317 JYQ524314:JYQ524317 KIM524314:KIM524317 KSI524314:KSI524317 LCE524314:LCE524317 LMA524314:LMA524317 LVW524314:LVW524317 MFS524314:MFS524317 MPO524314:MPO524317 MZK524314:MZK524317 NJG524314:NJG524317 NTC524314:NTC524317 OCY524314:OCY524317 OMU524314:OMU524317 OWQ524314:OWQ524317 PGM524314:PGM524317 PQI524314:PQI524317 QAE524314:QAE524317 QKA524314:QKA524317 QTW524314:QTW524317 RDS524314:RDS524317 RNO524314:RNO524317 RXK524314:RXK524317 SHG524314:SHG524317 SRC524314:SRC524317 TAY524314:TAY524317 TKU524314:TKU524317 TUQ524314:TUQ524317 UEM524314:UEM524317 UOI524314:UOI524317 UYE524314:UYE524317 VIA524314:VIA524317 VRW524314:VRW524317 WBS524314:WBS524317 WLO524314:WLO524317 WVK524314:WVK524317 C589850:C589853 IY589850:IY589853 SU589850:SU589853 ACQ589850:ACQ589853 AMM589850:AMM589853 AWI589850:AWI589853 BGE589850:BGE589853 BQA589850:BQA589853 BZW589850:BZW589853 CJS589850:CJS589853 CTO589850:CTO589853 DDK589850:DDK589853 DNG589850:DNG589853 DXC589850:DXC589853 EGY589850:EGY589853 EQU589850:EQU589853 FAQ589850:FAQ589853 FKM589850:FKM589853 FUI589850:FUI589853 GEE589850:GEE589853 GOA589850:GOA589853 GXW589850:GXW589853 HHS589850:HHS589853 HRO589850:HRO589853 IBK589850:IBK589853 ILG589850:ILG589853 IVC589850:IVC589853 JEY589850:JEY589853 JOU589850:JOU589853 JYQ589850:JYQ589853 KIM589850:KIM589853 KSI589850:KSI589853 LCE589850:LCE589853 LMA589850:LMA589853 LVW589850:LVW589853 MFS589850:MFS589853 MPO589850:MPO589853 MZK589850:MZK589853 NJG589850:NJG589853 NTC589850:NTC589853 OCY589850:OCY589853 OMU589850:OMU589853 OWQ589850:OWQ589853 PGM589850:PGM589853 PQI589850:PQI589853 QAE589850:QAE589853 QKA589850:QKA589853 QTW589850:QTW589853 RDS589850:RDS589853 RNO589850:RNO589853 RXK589850:RXK589853 SHG589850:SHG589853 SRC589850:SRC589853 TAY589850:TAY589853 TKU589850:TKU589853 TUQ589850:TUQ589853 UEM589850:UEM589853 UOI589850:UOI589853 UYE589850:UYE589853 VIA589850:VIA589853 VRW589850:VRW589853 WBS589850:WBS589853 WLO589850:WLO589853 WVK589850:WVK589853 C655386:C655389 IY655386:IY655389 SU655386:SU655389 ACQ655386:ACQ655389 AMM655386:AMM655389 AWI655386:AWI655389 BGE655386:BGE655389 BQA655386:BQA655389 BZW655386:BZW655389 CJS655386:CJS655389 CTO655386:CTO655389 DDK655386:DDK655389 DNG655386:DNG655389 DXC655386:DXC655389 EGY655386:EGY655389 EQU655386:EQU655389 FAQ655386:FAQ655389 FKM655386:FKM655389 FUI655386:FUI655389 GEE655386:GEE655389 GOA655386:GOA655389 GXW655386:GXW655389 HHS655386:HHS655389 HRO655386:HRO655389 IBK655386:IBK655389 ILG655386:ILG655389 IVC655386:IVC655389 JEY655386:JEY655389 JOU655386:JOU655389 JYQ655386:JYQ655389 KIM655386:KIM655389 KSI655386:KSI655389 LCE655386:LCE655389 LMA655386:LMA655389 LVW655386:LVW655389 MFS655386:MFS655389 MPO655386:MPO655389 MZK655386:MZK655389 NJG655386:NJG655389 NTC655386:NTC655389 OCY655386:OCY655389 OMU655386:OMU655389 OWQ655386:OWQ655389 PGM655386:PGM655389 PQI655386:PQI655389 QAE655386:QAE655389 QKA655386:QKA655389 QTW655386:QTW655389 RDS655386:RDS655389 RNO655386:RNO655389 RXK655386:RXK655389 SHG655386:SHG655389 SRC655386:SRC655389 TAY655386:TAY655389 TKU655386:TKU655389 TUQ655386:TUQ655389 UEM655386:UEM655389 UOI655386:UOI655389 UYE655386:UYE655389 VIA655386:VIA655389 VRW655386:VRW655389 WBS655386:WBS655389 WLO655386:WLO655389 WVK655386:WVK655389 C720922:C720925 IY720922:IY720925 SU720922:SU720925 ACQ720922:ACQ720925 AMM720922:AMM720925 AWI720922:AWI720925 BGE720922:BGE720925 BQA720922:BQA720925 BZW720922:BZW720925 CJS720922:CJS720925 CTO720922:CTO720925 DDK720922:DDK720925 DNG720922:DNG720925 DXC720922:DXC720925 EGY720922:EGY720925 EQU720922:EQU720925 FAQ720922:FAQ720925 FKM720922:FKM720925 FUI720922:FUI720925 GEE720922:GEE720925 GOA720922:GOA720925 GXW720922:GXW720925 HHS720922:HHS720925 HRO720922:HRO720925 IBK720922:IBK720925 ILG720922:ILG720925 IVC720922:IVC720925 JEY720922:JEY720925 JOU720922:JOU720925 JYQ720922:JYQ720925 KIM720922:KIM720925 KSI720922:KSI720925 LCE720922:LCE720925 LMA720922:LMA720925 LVW720922:LVW720925 MFS720922:MFS720925 MPO720922:MPO720925 MZK720922:MZK720925 NJG720922:NJG720925 NTC720922:NTC720925 OCY720922:OCY720925 OMU720922:OMU720925 OWQ720922:OWQ720925 PGM720922:PGM720925 PQI720922:PQI720925 QAE720922:QAE720925 QKA720922:QKA720925 QTW720922:QTW720925 RDS720922:RDS720925 RNO720922:RNO720925 RXK720922:RXK720925 SHG720922:SHG720925 SRC720922:SRC720925 TAY720922:TAY720925 TKU720922:TKU720925 TUQ720922:TUQ720925 UEM720922:UEM720925 UOI720922:UOI720925 UYE720922:UYE720925 VIA720922:VIA720925 VRW720922:VRW720925 WBS720922:WBS720925 WLO720922:WLO720925 WVK720922:WVK720925 C786458:C786461 IY786458:IY786461 SU786458:SU786461 ACQ786458:ACQ786461 AMM786458:AMM786461 AWI786458:AWI786461 BGE786458:BGE786461 BQA786458:BQA786461 BZW786458:BZW786461 CJS786458:CJS786461 CTO786458:CTO786461 DDK786458:DDK786461 DNG786458:DNG786461 DXC786458:DXC786461 EGY786458:EGY786461 EQU786458:EQU786461 FAQ786458:FAQ786461 FKM786458:FKM786461 FUI786458:FUI786461 GEE786458:GEE786461 GOA786458:GOA786461 GXW786458:GXW786461 HHS786458:HHS786461 HRO786458:HRO786461 IBK786458:IBK786461 ILG786458:ILG786461 IVC786458:IVC786461 JEY786458:JEY786461 JOU786458:JOU786461 JYQ786458:JYQ786461 KIM786458:KIM786461 KSI786458:KSI786461 LCE786458:LCE786461 LMA786458:LMA786461 LVW786458:LVW786461 MFS786458:MFS786461 MPO786458:MPO786461 MZK786458:MZK786461 NJG786458:NJG786461 NTC786458:NTC786461 OCY786458:OCY786461 OMU786458:OMU786461 OWQ786458:OWQ786461 PGM786458:PGM786461 PQI786458:PQI786461 QAE786458:QAE786461 QKA786458:QKA786461 QTW786458:QTW786461 RDS786458:RDS786461 RNO786458:RNO786461 RXK786458:RXK786461 SHG786458:SHG786461 SRC786458:SRC786461 TAY786458:TAY786461 TKU786458:TKU786461 TUQ786458:TUQ786461 UEM786458:UEM786461 UOI786458:UOI786461 UYE786458:UYE786461 VIA786458:VIA786461 VRW786458:VRW786461 WBS786458:WBS786461 WLO786458:WLO786461 WVK786458:WVK786461 C851994:C851997 IY851994:IY851997 SU851994:SU851997 ACQ851994:ACQ851997 AMM851994:AMM851997 AWI851994:AWI851997 BGE851994:BGE851997 BQA851994:BQA851997 BZW851994:BZW851997 CJS851994:CJS851997 CTO851994:CTO851997 DDK851994:DDK851997 DNG851994:DNG851997 DXC851994:DXC851997 EGY851994:EGY851997 EQU851994:EQU851997 FAQ851994:FAQ851997 FKM851994:FKM851997 FUI851994:FUI851997 GEE851994:GEE851997 GOA851994:GOA851997 GXW851994:GXW851997 HHS851994:HHS851997 HRO851994:HRO851997 IBK851994:IBK851997 ILG851994:ILG851997 IVC851994:IVC851997 JEY851994:JEY851997 JOU851994:JOU851997 JYQ851994:JYQ851997 KIM851994:KIM851997 KSI851994:KSI851997 LCE851994:LCE851997 LMA851994:LMA851997 LVW851994:LVW851997 MFS851994:MFS851997 MPO851994:MPO851997 MZK851994:MZK851997 NJG851994:NJG851997 NTC851994:NTC851997 OCY851994:OCY851997 OMU851994:OMU851997 OWQ851994:OWQ851997 PGM851994:PGM851997 PQI851994:PQI851997 QAE851994:QAE851997 QKA851994:QKA851997 QTW851994:QTW851997 RDS851994:RDS851997 RNO851994:RNO851997 RXK851994:RXK851997 SHG851994:SHG851997 SRC851994:SRC851997 TAY851994:TAY851997 TKU851994:TKU851997 TUQ851994:TUQ851997 UEM851994:UEM851997 UOI851994:UOI851997 UYE851994:UYE851997 VIA851994:VIA851997 VRW851994:VRW851997 WBS851994:WBS851997 WLO851994:WLO851997 WVK851994:WVK851997 C917530:C917533 IY917530:IY917533 SU917530:SU917533 ACQ917530:ACQ917533 AMM917530:AMM917533 AWI917530:AWI917533 BGE917530:BGE917533 BQA917530:BQA917533 BZW917530:BZW917533 CJS917530:CJS917533 CTO917530:CTO917533 DDK917530:DDK917533 DNG917530:DNG917533 DXC917530:DXC917533 EGY917530:EGY917533 EQU917530:EQU917533 FAQ917530:FAQ917533 FKM917530:FKM917533 FUI917530:FUI917533 GEE917530:GEE917533 GOA917530:GOA917533 GXW917530:GXW917533 HHS917530:HHS917533 HRO917530:HRO917533 IBK917530:IBK917533 ILG917530:ILG917533 IVC917530:IVC917533 JEY917530:JEY917533 JOU917530:JOU917533 JYQ917530:JYQ917533 KIM917530:KIM917533 KSI917530:KSI917533 LCE917530:LCE917533 LMA917530:LMA917533 LVW917530:LVW917533 MFS917530:MFS917533 MPO917530:MPO917533 MZK917530:MZK917533 NJG917530:NJG917533 NTC917530:NTC917533 OCY917530:OCY917533 OMU917530:OMU917533 OWQ917530:OWQ917533 PGM917530:PGM917533 PQI917530:PQI917533 QAE917530:QAE917533 QKA917530:QKA917533 QTW917530:QTW917533 RDS917530:RDS917533 RNO917530:RNO917533 RXK917530:RXK917533 SHG917530:SHG917533 SRC917530:SRC917533 TAY917530:TAY917533 TKU917530:TKU917533 TUQ917530:TUQ917533 UEM917530:UEM917533 UOI917530:UOI917533 UYE917530:UYE917533 VIA917530:VIA917533 VRW917530:VRW917533 WBS917530:WBS917533 WLO917530:WLO917533 WVK917530:WVK917533 C983066:C983069 IY983066:IY983069 SU983066:SU983069 ACQ983066:ACQ983069 AMM983066:AMM983069 AWI983066:AWI983069 BGE983066:BGE983069 BQA983066:BQA983069 BZW983066:BZW983069 CJS983066:CJS983069 CTO983066:CTO983069 DDK983066:DDK983069 DNG983066:DNG983069 DXC983066:DXC983069 EGY983066:EGY983069 EQU983066:EQU983069 FAQ983066:FAQ983069 FKM983066:FKM983069 FUI983066:FUI983069 GEE983066:GEE983069 GOA983066:GOA983069 GXW983066:GXW983069 HHS983066:HHS983069 HRO983066:HRO983069 IBK983066:IBK983069 ILG983066:ILG983069 IVC983066:IVC983069 JEY983066:JEY983069 JOU983066:JOU983069 JYQ983066:JYQ983069 KIM983066:KIM983069 KSI983066:KSI983069 LCE983066:LCE983069 LMA983066:LMA983069 LVW983066:LVW983069 MFS983066:MFS983069 MPO983066:MPO983069 MZK983066:MZK983069 NJG983066:NJG983069 NTC983066:NTC983069 OCY983066:OCY983069 OMU983066:OMU983069 OWQ983066:OWQ983069 PGM983066:PGM983069 PQI983066:PQI983069 QAE983066:QAE983069 QKA983066:QKA983069 QTW983066:QTW983069 RDS983066:RDS983069 RNO983066:RNO983069 RXK983066:RXK983069 SHG983066:SHG983069 SRC983066:SRC983069 TAY983066:TAY983069 TKU983066:TKU983069 TUQ983066:TUQ983069 UEM983066:UEM983069 UOI983066:UOI983069 UYE983066:UYE983069 VIA983066:VIA983069 VRW983066:VRW983069 WBS983066:WBS983069 WLO983066:WLO983069 WVK983066:WVK983069 C347:C352 IY347:IY352 SU347:SU352 ACQ347:ACQ352 AMM347:AMM352 AWI347:AWI352 BGE347:BGE352 BQA347:BQA352 BZW347:BZW352 CJS347:CJS352 CTO347:CTO352 DDK347:DDK352 DNG347:DNG352 DXC347:DXC352 EGY347:EGY352 EQU347:EQU352 FAQ347:FAQ352 FKM347:FKM352 FUI347:FUI352 GEE347:GEE352 GOA347:GOA352 GXW347:GXW352 HHS347:HHS352 HRO347:HRO352 IBK347:IBK352 ILG347:ILG352 IVC347:IVC352 JEY347:JEY352 JOU347:JOU352 JYQ347:JYQ352 KIM347:KIM352 KSI347:KSI352 LCE347:LCE352 LMA347:LMA352 LVW347:LVW352 MFS347:MFS352 MPO347:MPO352 MZK347:MZK352 NJG347:NJG352 NTC347:NTC352 OCY347:OCY352 OMU347:OMU352 OWQ347:OWQ352 PGM347:PGM352 PQI347:PQI352 QAE347:QAE352 QKA347:QKA352 QTW347:QTW352 RDS347:RDS352 RNO347:RNO352 RXK347:RXK352 SHG347:SHG352 SRC347:SRC352 TAY347:TAY352 TKU347:TKU352 TUQ347:TUQ352 UEM347:UEM352 UOI347:UOI352 UYE347:UYE352 VIA347:VIA352 VRW347:VRW352 WBS347:WBS352 WLO347:WLO352 WVK347:WVK352 C65883:C65888 IY65883:IY65888 SU65883:SU65888 ACQ65883:ACQ65888 AMM65883:AMM65888 AWI65883:AWI65888 BGE65883:BGE65888 BQA65883:BQA65888 BZW65883:BZW65888 CJS65883:CJS65888 CTO65883:CTO65888 DDK65883:DDK65888 DNG65883:DNG65888 DXC65883:DXC65888 EGY65883:EGY65888 EQU65883:EQU65888 FAQ65883:FAQ65888 FKM65883:FKM65888 FUI65883:FUI65888 GEE65883:GEE65888 GOA65883:GOA65888 GXW65883:GXW65888 HHS65883:HHS65888 HRO65883:HRO65888 IBK65883:IBK65888 ILG65883:ILG65888 IVC65883:IVC65888 JEY65883:JEY65888 JOU65883:JOU65888 JYQ65883:JYQ65888 KIM65883:KIM65888 KSI65883:KSI65888 LCE65883:LCE65888 LMA65883:LMA65888 LVW65883:LVW65888 MFS65883:MFS65888 MPO65883:MPO65888 MZK65883:MZK65888 NJG65883:NJG65888 NTC65883:NTC65888 OCY65883:OCY65888 OMU65883:OMU65888 OWQ65883:OWQ65888 PGM65883:PGM65888 PQI65883:PQI65888 QAE65883:QAE65888 QKA65883:QKA65888 QTW65883:QTW65888 RDS65883:RDS65888 RNO65883:RNO65888 RXK65883:RXK65888 SHG65883:SHG65888 SRC65883:SRC65888 TAY65883:TAY65888 TKU65883:TKU65888 TUQ65883:TUQ65888 UEM65883:UEM65888 UOI65883:UOI65888 UYE65883:UYE65888 VIA65883:VIA65888 VRW65883:VRW65888 WBS65883:WBS65888 WLO65883:WLO65888 WVK65883:WVK65888 C131419:C131424 IY131419:IY131424 SU131419:SU131424 ACQ131419:ACQ131424 AMM131419:AMM131424 AWI131419:AWI131424 BGE131419:BGE131424 BQA131419:BQA131424 BZW131419:BZW131424 CJS131419:CJS131424 CTO131419:CTO131424 DDK131419:DDK131424 DNG131419:DNG131424 DXC131419:DXC131424 EGY131419:EGY131424 EQU131419:EQU131424 FAQ131419:FAQ131424 FKM131419:FKM131424 FUI131419:FUI131424 GEE131419:GEE131424 GOA131419:GOA131424 GXW131419:GXW131424 HHS131419:HHS131424 HRO131419:HRO131424 IBK131419:IBK131424 ILG131419:ILG131424 IVC131419:IVC131424 JEY131419:JEY131424 JOU131419:JOU131424 JYQ131419:JYQ131424 KIM131419:KIM131424 KSI131419:KSI131424 LCE131419:LCE131424 LMA131419:LMA131424 LVW131419:LVW131424 MFS131419:MFS131424 MPO131419:MPO131424 MZK131419:MZK131424 NJG131419:NJG131424 NTC131419:NTC131424 OCY131419:OCY131424 OMU131419:OMU131424 OWQ131419:OWQ131424 PGM131419:PGM131424 PQI131419:PQI131424 QAE131419:QAE131424 QKA131419:QKA131424 QTW131419:QTW131424 RDS131419:RDS131424 RNO131419:RNO131424 RXK131419:RXK131424 SHG131419:SHG131424 SRC131419:SRC131424 TAY131419:TAY131424 TKU131419:TKU131424 TUQ131419:TUQ131424 UEM131419:UEM131424 UOI131419:UOI131424 UYE131419:UYE131424 VIA131419:VIA131424 VRW131419:VRW131424 WBS131419:WBS131424 WLO131419:WLO131424 WVK131419:WVK131424 C196955:C196960 IY196955:IY196960 SU196955:SU196960 ACQ196955:ACQ196960 AMM196955:AMM196960 AWI196955:AWI196960 BGE196955:BGE196960 BQA196955:BQA196960 BZW196955:BZW196960 CJS196955:CJS196960 CTO196955:CTO196960 DDK196955:DDK196960 DNG196955:DNG196960 DXC196955:DXC196960 EGY196955:EGY196960 EQU196955:EQU196960 FAQ196955:FAQ196960 FKM196955:FKM196960 FUI196955:FUI196960 GEE196955:GEE196960 GOA196955:GOA196960 GXW196955:GXW196960 HHS196955:HHS196960 HRO196955:HRO196960 IBK196955:IBK196960 ILG196955:ILG196960 IVC196955:IVC196960 JEY196955:JEY196960 JOU196955:JOU196960 JYQ196955:JYQ196960 KIM196955:KIM196960 KSI196955:KSI196960 LCE196955:LCE196960 LMA196955:LMA196960 LVW196955:LVW196960 MFS196955:MFS196960 MPO196955:MPO196960 MZK196955:MZK196960 NJG196955:NJG196960 NTC196955:NTC196960 OCY196955:OCY196960 OMU196955:OMU196960 OWQ196955:OWQ196960 PGM196955:PGM196960 PQI196955:PQI196960 QAE196955:QAE196960 QKA196955:QKA196960 QTW196955:QTW196960 RDS196955:RDS196960 RNO196955:RNO196960 RXK196955:RXK196960 SHG196955:SHG196960 SRC196955:SRC196960 TAY196955:TAY196960 TKU196955:TKU196960 TUQ196955:TUQ196960 UEM196955:UEM196960 UOI196955:UOI196960 UYE196955:UYE196960 VIA196955:VIA196960 VRW196955:VRW196960 WBS196955:WBS196960 WLO196955:WLO196960 WVK196955:WVK196960 C262491:C262496 IY262491:IY262496 SU262491:SU262496 ACQ262491:ACQ262496 AMM262491:AMM262496 AWI262491:AWI262496 BGE262491:BGE262496 BQA262491:BQA262496 BZW262491:BZW262496 CJS262491:CJS262496 CTO262491:CTO262496 DDK262491:DDK262496 DNG262491:DNG262496 DXC262491:DXC262496 EGY262491:EGY262496 EQU262491:EQU262496 FAQ262491:FAQ262496 FKM262491:FKM262496 FUI262491:FUI262496 GEE262491:GEE262496 GOA262491:GOA262496 GXW262491:GXW262496 HHS262491:HHS262496 HRO262491:HRO262496 IBK262491:IBK262496 ILG262491:ILG262496 IVC262491:IVC262496 JEY262491:JEY262496 JOU262491:JOU262496 JYQ262491:JYQ262496 KIM262491:KIM262496 KSI262491:KSI262496 LCE262491:LCE262496 LMA262491:LMA262496 LVW262491:LVW262496 MFS262491:MFS262496 MPO262491:MPO262496 MZK262491:MZK262496 NJG262491:NJG262496 NTC262491:NTC262496 OCY262491:OCY262496 OMU262491:OMU262496 OWQ262491:OWQ262496 PGM262491:PGM262496 PQI262491:PQI262496 QAE262491:QAE262496 QKA262491:QKA262496 QTW262491:QTW262496 RDS262491:RDS262496 RNO262491:RNO262496 RXK262491:RXK262496 SHG262491:SHG262496 SRC262491:SRC262496 TAY262491:TAY262496 TKU262491:TKU262496 TUQ262491:TUQ262496 UEM262491:UEM262496 UOI262491:UOI262496 UYE262491:UYE262496 VIA262491:VIA262496 VRW262491:VRW262496 WBS262491:WBS262496 WLO262491:WLO262496 WVK262491:WVK262496 C328027:C328032 IY328027:IY328032 SU328027:SU328032 ACQ328027:ACQ328032 AMM328027:AMM328032 AWI328027:AWI328032 BGE328027:BGE328032 BQA328027:BQA328032 BZW328027:BZW328032 CJS328027:CJS328032 CTO328027:CTO328032 DDK328027:DDK328032 DNG328027:DNG328032 DXC328027:DXC328032 EGY328027:EGY328032 EQU328027:EQU328032 FAQ328027:FAQ328032 FKM328027:FKM328032 FUI328027:FUI328032 GEE328027:GEE328032 GOA328027:GOA328032 GXW328027:GXW328032 HHS328027:HHS328032 HRO328027:HRO328032 IBK328027:IBK328032 ILG328027:ILG328032 IVC328027:IVC328032 JEY328027:JEY328032 JOU328027:JOU328032 JYQ328027:JYQ328032 KIM328027:KIM328032 KSI328027:KSI328032 LCE328027:LCE328032 LMA328027:LMA328032 LVW328027:LVW328032 MFS328027:MFS328032 MPO328027:MPO328032 MZK328027:MZK328032 NJG328027:NJG328032 NTC328027:NTC328032 OCY328027:OCY328032 OMU328027:OMU328032 OWQ328027:OWQ328032 PGM328027:PGM328032 PQI328027:PQI328032 QAE328027:QAE328032 QKA328027:QKA328032 QTW328027:QTW328032 RDS328027:RDS328032 RNO328027:RNO328032 RXK328027:RXK328032 SHG328027:SHG328032 SRC328027:SRC328032 TAY328027:TAY328032 TKU328027:TKU328032 TUQ328027:TUQ328032 UEM328027:UEM328032 UOI328027:UOI328032 UYE328027:UYE328032 VIA328027:VIA328032 VRW328027:VRW328032 WBS328027:WBS328032 WLO328027:WLO328032 WVK328027:WVK328032 C393563:C393568 IY393563:IY393568 SU393563:SU393568 ACQ393563:ACQ393568 AMM393563:AMM393568 AWI393563:AWI393568 BGE393563:BGE393568 BQA393563:BQA393568 BZW393563:BZW393568 CJS393563:CJS393568 CTO393563:CTO393568 DDK393563:DDK393568 DNG393563:DNG393568 DXC393563:DXC393568 EGY393563:EGY393568 EQU393563:EQU393568 FAQ393563:FAQ393568 FKM393563:FKM393568 FUI393563:FUI393568 GEE393563:GEE393568 GOA393563:GOA393568 GXW393563:GXW393568 HHS393563:HHS393568 HRO393563:HRO393568 IBK393563:IBK393568 ILG393563:ILG393568 IVC393563:IVC393568 JEY393563:JEY393568 JOU393563:JOU393568 JYQ393563:JYQ393568 KIM393563:KIM393568 KSI393563:KSI393568 LCE393563:LCE393568 LMA393563:LMA393568 LVW393563:LVW393568 MFS393563:MFS393568 MPO393563:MPO393568 MZK393563:MZK393568 NJG393563:NJG393568 NTC393563:NTC393568 OCY393563:OCY393568 OMU393563:OMU393568 OWQ393563:OWQ393568 PGM393563:PGM393568 PQI393563:PQI393568 QAE393563:QAE393568 QKA393563:QKA393568 QTW393563:QTW393568 RDS393563:RDS393568 RNO393563:RNO393568 RXK393563:RXK393568 SHG393563:SHG393568 SRC393563:SRC393568 TAY393563:TAY393568 TKU393563:TKU393568 TUQ393563:TUQ393568 UEM393563:UEM393568 UOI393563:UOI393568 UYE393563:UYE393568 VIA393563:VIA393568 VRW393563:VRW393568 WBS393563:WBS393568 WLO393563:WLO393568 WVK393563:WVK393568 C459099:C459104 IY459099:IY459104 SU459099:SU459104 ACQ459099:ACQ459104 AMM459099:AMM459104 AWI459099:AWI459104 BGE459099:BGE459104 BQA459099:BQA459104 BZW459099:BZW459104 CJS459099:CJS459104 CTO459099:CTO459104 DDK459099:DDK459104 DNG459099:DNG459104 DXC459099:DXC459104 EGY459099:EGY459104 EQU459099:EQU459104 FAQ459099:FAQ459104 FKM459099:FKM459104 FUI459099:FUI459104 GEE459099:GEE459104 GOA459099:GOA459104 GXW459099:GXW459104 HHS459099:HHS459104 HRO459099:HRO459104 IBK459099:IBK459104 ILG459099:ILG459104 IVC459099:IVC459104 JEY459099:JEY459104 JOU459099:JOU459104 JYQ459099:JYQ459104 KIM459099:KIM459104 KSI459099:KSI459104 LCE459099:LCE459104 LMA459099:LMA459104 LVW459099:LVW459104 MFS459099:MFS459104 MPO459099:MPO459104 MZK459099:MZK459104 NJG459099:NJG459104 NTC459099:NTC459104 OCY459099:OCY459104 OMU459099:OMU459104 OWQ459099:OWQ459104 PGM459099:PGM459104 PQI459099:PQI459104 QAE459099:QAE459104 QKA459099:QKA459104 QTW459099:QTW459104 RDS459099:RDS459104 RNO459099:RNO459104 RXK459099:RXK459104 SHG459099:SHG459104 SRC459099:SRC459104 TAY459099:TAY459104 TKU459099:TKU459104 TUQ459099:TUQ459104 UEM459099:UEM459104 UOI459099:UOI459104 UYE459099:UYE459104 VIA459099:VIA459104 VRW459099:VRW459104 WBS459099:WBS459104 WLO459099:WLO459104 WVK459099:WVK459104 C524635:C524640 IY524635:IY524640 SU524635:SU524640 ACQ524635:ACQ524640 AMM524635:AMM524640 AWI524635:AWI524640 BGE524635:BGE524640 BQA524635:BQA524640 BZW524635:BZW524640 CJS524635:CJS524640 CTO524635:CTO524640 DDK524635:DDK524640 DNG524635:DNG524640 DXC524635:DXC524640 EGY524635:EGY524640 EQU524635:EQU524640 FAQ524635:FAQ524640 FKM524635:FKM524640 FUI524635:FUI524640 GEE524635:GEE524640 GOA524635:GOA524640 GXW524635:GXW524640 HHS524635:HHS524640 HRO524635:HRO524640 IBK524635:IBK524640 ILG524635:ILG524640 IVC524635:IVC524640 JEY524635:JEY524640 JOU524635:JOU524640 JYQ524635:JYQ524640 KIM524635:KIM524640 KSI524635:KSI524640 LCE524635:LCE524640 LMA524635:LMA524640 LVW524635:LVW524640 MFS524635:MFS524640 MPO524635:MPO524640 MZK524635:MZK524640 NJG524635:NJG524640 NTC524635:NTC524640 OCY524635:OCY524640 OMU524635:OMU524640 OWQ524635:OWQ524640 PGM524635:PGM524640 PQI524635:PQI524640 QAE524635:QAE524640 QKA524635:QKA524640 QTW524635:QTW524640 RDS524635:RDS524640 RNO524635:RNO524640 RXK524635:RXK524640 SHG524635:SHG524640 SRC524635:SRC524640 TAY524635:TAY524640 TKU524635:TKU524640 TUQ524635:TUQ524640 UEM524635:UEM524640 UOI524635:UOI524640 UYE524635:UYE524640 VIA524635:VIA524640 VRW524635:VRW524640 WBS524635:WBS524640 WLO524635:WLO524640 WVK524635:WVK524640 C590171:C590176 IY590171:IY590176 SU590171:SU590176 ACQ590171:ACQ590176 AMM590171:AMM590176 AWI590171:AWI590176 BGE590171:BGE590176 BQA590171:BQA590176 BZW590171:BZW590176 CJS590171:CJS590176 CTO590171:CTO590176 DDK590171:DDK590176 DNG590171:DNG590176 DXC590171:DXC590176 EGY590171:EGY590176 EQU590171:EQU590176 FAQ590171:FAQ590176 FKM590171:FKM590176 FUI590171:FUI590176 GEE590171:GEE590176 GOA590171:GOA590176 GXW590171:GXW590176 HHS590171:HHS590176 HRO590171:HRO590176 IBK590171:IBK590176 ILG590171:ILG590176 IVC590171:IVC590176 JEY590171:JEY590176 JOU590171:JOU590176 JYQ590171:JYQ590176 KIM590171:KIM590176 KSI590171:KSI590176 LCE590171:LCE590176 LMA590171:LMA590176 LVW590171:LVW590176 MFS590171:MFS590176 MPO590171:MPO590176 MZK590171:MZK590176 NJG590171:NJG590176 NTC590171:NTC590176 OCY590171:OCY590176 OMU590171:OMU590176 OWQ590171:OWQ590176 PGM590171:PGM590176 PQI590171:PQI590176 QAE590171:QAE590176 QKA590171:QKA590176 QTW590171:QTW590176 RDS590171:RDS590176 RNO590171:RNO590176 RXK590171:RXK590176 SHG590171:SHG590176 SRC590171:SRC590176 TAY590171:TAY590176 TKU590171:TKU590176 TUQ590171:TUQ590176 UEM590171:UEM590176 UOI590171:UOI590176 UYE590171:UYE590176 VIA590171:VIA590176 VRW590171:VRW590176 WBS590171:WBS590176 WLO590171:WLO590176 WVK590171:WVK590176 C655707:C655712 IY655707:IY655712 SU655707:SU655712 ACQ655707:ACQ655712 AMM655707:AMM655712 AWI655707:AWI655712 BGE655707:BGE655712 BQA655707:BQA655712 BZW655707:BZW655712 CJS655707:CJS655712 CTO655707:CTO655712 DDK655707:DDK655712 DNG655707:DNG655712 DXC655707:DXC655712 EGY655707:EGY655712 EQU655707:EQU655712 FAQ655707:FAQ655712 FKM655707:FKM655712 FUI655707:FUI655712 GEE655707:GEE655712 GOA655707:GOA655712 GXW655707:GXW655712 HHS655707:HHS655712 HRO655707:HRO655712 IBK655707:IBK655712 ILG655707:ILG655712 IVC655707:IVC655712 JEY655707:JEY655712 JOU655707:JOU655712 JYQ655707:JYQ655712 KIM655707:KIM655712 KSI655707:KSI655712 LCE655707:LCE655712 LMA655707:LMA655712 LVW655707:LVW655712 MFS655707:MFS655712 MPO655707:MPO655712 MZK655707:MZK655712 NJG655707:NJG655712 NTC655707:NTC655712 OCY655707:OCY655712 OMU655707:OMU655712 OWQ655707:OWQ655712 PGM655707:PGM655712 PQI655707:PQI655712 QAE655707:QAE655712 QKA655707:QKA655712 QTW655707:QTW655712 RDS655707:RDS655712 RNO655707:RNO655712 RXK655707:RXK655712 SHG655707:SHG655712 SRC655707:SRC655712 TAY655707:TAY655712 TKU655707:TKU655712 TUQ655707:TUQ655712 UEM655707:UEM655712 UOI655707:UOI655712 UYE655707:UYE655712 VIA655707:VIA655712 VRW655707:VRW655712 WBS655707:WBS655712 WLO655707:WLO655712 WVK655707:WVK655712 C721243:C721248 IY721243:IY721248 SU721243:SU721248 ACQ721243:ACQ721248 AMM721243:AMM721248 AWI721243:AWI721248 BGE721243:BGE721248 BQA721243:BQA721248 BZW721243:BZW721248 CJS721243:CJS721248 CTO721243:CTO721248 DDK721243:DDK721248 DNG721243:DNG721248 DXC721243:DXC721248 EGY721243:EGY721248 EQU721243:EQU721248 FAQ721243:FAQ721248 FKM721243:FKM721248 FUI721243:FUI721248 GEE721243:GEE721248 GOA721243:GOA721248 GXW721243:GXW721248 HHS721243:HHS721248 HRO721243:HRO721248 IBK721243:IBK721248 ILG721243:ILG721248 IVC721243:IVC721248 JEY721243:JEY721248 JOU721243:JOU721248 JYQ721243:JYQ721248 KIM721243:KIM721248 KSI721243:KSI721248 LCE721243:LCE721248 LMA721243:LMA721248 LVW721243:LVW721248 MFS721243:MFS721248 MPO721243:MPO721248 MZK721243:MZK721248 NJG721243:NJG721248 NTC721243:NTC721248 OCY721243:OCY721248 OMU721243:OMU721248 OWQ721243:OWQ721248 PGM721243:PGM721248 PQI721243:PQI721248 QAE721243:QAE721248 QKA721243:QKA721248 QTW721243:QTW721248 RDS721243:RDS721248 RNO721243:RNO721248 RXK721243:RXK721248 SHG721243:SHG721248 SRC721243:SRC721248 TAY721243:TAY721248 TKU721243:TKU721248 TUQ721243:TUQ721248 UEM721243:UEM721248 UOI721243:UOI721248 UYE721243:UYE721248 VIA721243:VIA721248 VRW721243:VRW721248 WBS721243:WBS721248 WLO721243:WLO721248 WVK721243:WVK721248 C786779:C786784 IY786779:IY786784 SU786779:SU786784 ACQ786779:ACQ786784 AMM786779:AMM786784 AWI786779:AWI786784 BGE786779:BGE786784 BQA786779:BQA786784 BZW786779:BZW786784 CJS786779:CJS786784 CTO786779:CTO786784 DDK786779:DDK786784 DNG786779:DNG786784 DXC786779:DXC786784 EGY786779:EGY786784 EQU786779:EQU786784 FAQ786779:FAQ786784 FKM786779:FKM786784 FUI786779:FUI786784 GEE786779:GEE786784 GOA786779:GOA786784 GXW786779:GXW786784 HHS786779:HHS786784 HRO786779:HRO786784 IBK786779:IBK786784 ILG786779:ILG786784 IVC786779:IVC786784 JEY786779:JEY786784 JOU786779:JOU786784 JYQ786779:JYQ786784 KIM786779:KIM786784 KSI786779:KSI786784 LCE786779:LCE786784 LMA786779:LMA786784 LVW786779:LVW786784 MFS786779:MFS786784 MPO786779:MPO786784 MZK786779:MZK786784 NJG786779:NJG786784 NTC786779:NTC786784 OCY786779:OCY786784 OMU786779:OMU786784 OWQ786779:OWQ786784 PGM786779:PGM786784 PQI786779:PQI786784 QAE786779:QAE786784 QKA786779:QKA786784 QTW786779:QTW786784 RDS786779:RDS786784 RNO786779:RNO786784 RXK786779:RXK786784 SHG786779:SHG786784 SRC786779:SRC786784 TAY786779:TAY786784 TKU786779:TKU786784 TUQ786779:TUQ786784 UEM786779:UEM786784 UOI786779:UOI786784 UYE786779:UYE786784 VIA786779:VIA786784 VRW786779:VRW786784 WBS786779:WBS786784 WLO786779:WLO786784 WVK786779:WVK786784 C852315:C852320 IY852315:IY852320 SU852315:SU852320 ACQ852315:ACQ852320 AMM852315:AMM852320 AWI852315:AWI852320 BGE852315:BGE852320 BQA852315:BQA852320 BZW852315:BZW852320 CJS852315:CJS852320 CTO852315:CTO852320 DDK852315:DDK852320 DNG852315:DNG852320 DXC852315:DXC852320 EGY852315:EGY852320 EQU852315:EQU852320 FAQ852315:FAQ852320 FKM852315:FKM852320 FUI852315:FUI852320 GEE852315:GEE852320 GOA852315:GOA852320 GXW852315:GXW852320 HHS852315:HHS852320 HRO852315:HRO852320 IBK852315:IBK852320 ILG852315:ILG852320 IVC852315:IVC852320 JEY852315:JEY852320 JOU852315:JOU852320 JYQ852315:JYQ852320 KIM852315:KIM852320 KSI852315:KSI852320 LCE852315:LCE852320 LMA852315:LMA852320 LVW852315:LVW852320 MFS852315:MFS852320 MPO852315:MPO852320 MZK852315:MZK852320 NJG852315:NJG852320 NTC852315:NTC852320 OCY852315:OCY852320 OMU852315:OMU852320 OWQ852315:OWQ852320 PGM852315:PGM852320 PQI852315:PQI852320 QAE852315:QAE852320 QKA852315:QKA852320 QTW852315:QTW852320 RDS852315:RDS852320 RNO852315:RNO852320 RXK852315:RXK852320 SHG852315:SHG852320 SRC852315:SRC852320 TAY852315:TAY852320 TKU852315:TKU852320 TUQ852315:TUQ852320 UEM852315:UEM852320 UOI852315:UOI852320 UYE852315:UYE852320 VIA852315:VIA852320 VRW852315:VRW852320 WBS852315:WBS852320 WLO852315:WLO852320 WVK852315:WVK852320 C917851:C917856 IY917851:IY917856 SU917851:SU917856 ACQ917851:ACQ917856 AMM917851:AMM917856 AWI917851:AWI917856 BGE917851:BGE917856 BQA917851:BQA917856 BZW917851:BZW917856 CJS917851:CJS917856 CTO917851:CTO917856 DDK917851:DDK917856 DNG917851:DNG917856 DXC917851:DXC917856 EGY917851:EGY917856 EQU917851:EQU917856 FAQ917851:FAQ917856 FKM917851:FKM917856 FUI917851:FUI917856 GEE917851:GEE917856 GOA917851:GOA917856 GXW917851:GXW917856 HHS917851:HHS917856 HRO917851:HRO917856 IBK917851:IBK917856 ILG917851:ILG917856 IVC917851:IVC917856 JEY917851:JEY917856 JOU917851:JOU917856 JYQ917851:JYQ917856 KIM917851:KIM917856 KSI917851:KSI917856 LCE917851:LCE917856 LMA917851:LMA917856 LVW917851:LVW917856 MFS917851:MFS917856 MPO917851:MPO917856 MZK917851:MZK917856 NJG917851:NJG917856 NTC917851:NTC917856 OCY917851:OCY917856 OMU917851:OMU917856 OWQ917851:OWQ917856 PGM917851:PGM917856 PQI917851:PQI917856 QAE917851:QAE917856 QKA917851:QKA917856 QTW917851:QTW917856 RDS917851:RDS917856 RNO917851:RNO917856 RXK917851:RXK917856 SHG917851:SHG917856 SRC917851:SRC917856 TAY917851:TAY917856 TKU917851:TKU917856 TUQ917851:TUQ917856 UEM917851:UEM917856 UOI917851:UOI917856 UYE917851:UYE917856 VIA917851:VIA917856 VRW917851:VRW917856 WBS917851:WBS917856 WLO917851:WLO917856 WVK917851:WVK917856 C983387:C983392 IY983387:IY983392 SU983387:SU983392 ACQ983387:ACQ983392 AMM983387:AMM983392 AWI983387:AWI983392 BGE983387:BGE983392 BQA983387:BQA983392 BZW983387:BZW983392 CJS983387:CJS983392 CTO983387:CTO983392 DDK983387:DDK983392 DNG983387:DNG983392 DXC983387:DXC983392 EGY983387:EGY983392 EQU983387:EQU983392 FAQ983387:FAQ983392 FKM983387:FKM983392 FUI983387:FUI983392 GEE983387:GEE983392 GOA983387:GOA983392 GXW983387:GXW983392 HHS983387:HHS983392 HRO983387:HRO983392 IBK983387:IBK983392 ILG983387:ILG983392 IVC983387:IVC983392 JEY983387:JEY983392 JOU983387:JOU983392 JYQ983387:JYQ983392 KIM983387:KIM983392 KSI983387:KSI983392 LCE983387:LCE983392 LMA983387:LMA983392 LVW983387:LVW983392 MFS983387:MFS983392 MPO983387:MPO983392 MZK983387:MZK983392 NJG983387:NJG983392 NTC983387:NTC983392 OCY983387:OCY983392 OMU983387:OMU983392 OWQ983387:OWQ983392 PGM983387:PGM983392 PQI983387:PQI983392 QAE983387:QAE983392 QKA983387:QKA983392 QTW983387:QTW983392 RDS983387:RDS983392 RNO983387:RNO983392 RXK983387:RXK983392 SHG983387:SHG983392 SRC983387:SRC983392 TAY983387:TAY983392 TKU983387:TKU983392 TUQ983387:TUQ983392 UEM983387:UEM983392 UOI983387:UOI983392 UYE983387:UYE983392 VIA983387:VIA983392 VRW983387:VRW983392 WBS983387:WBS983392 WLO983387:WLO983392 WVK983387:WVK983392 C53:C55 IY53:IY55 SU53:SU55 ACQ53:ACQ55 AMM53:AMM55 AWI53:AWI55 BGE53:BGE55 BQA53:BQA55 BZW53:BZW55 CJS53:CJS55 CTO53:CTO55 DDK53:DDK55 DNG53:DNG55 DXC53:DXC55 EGY53:EGY55 EQU53:EQU55 FAQ53:FAQ55 FKM53:FKM55 FUI53:FUI55 GEE53:GEE55 GOA53:GOA55 GXW53:GXW55 HHS53:HHS55 HRO53:HRO55 IBK53:IBK55 ILG53:ILG55 IVC53:IVC55 JEY53:JEY55 JOU53:JOU55 JYQ53:JYQ55 KIM53:KIM55 KSI53:KSI55 LCE53:LCE55 LMA53:LMA55 LVW53:LVW55 MFS53:MFS55 MPO53:MPO55 MZK53:MZK55 NJG53:NJG55 NTC53:NTC55 OCY53:OCY55 OMU53:OMU55 OWQ53:OWQ55 PGM53:PGM55 PQI53:PQI55 QAE53:QAE55 QKA53:QKA55 QTW53:QTW55 RDS53:RDS55 RNO53:RNO55 RXK53:RXK55 SHG53:SHG55 SRC53:SRC55 TAY53:TAY55 TKU53:TKU55 TUQ53:TUQ55 UEM53:UEM55 UOI53:UOI55 UYE53:UYE55 VIA53:VIA55 VRW53:VRW55 WBS53:WBS55 WLO53:WLO55 WVK53:WVK55 C65589:C65591 IY65589:IY65591 SU65589:SU65591 ACQ65589:ACQ65591 AMM65589:AMM65591 AWI65589:AWI65591 BGE65589:BGE65591 BQA65589:BQA65591 BZW65589:BZW65591 CJS65589:CJS65591 CTO65589:CTO65591 DDK65589:DDK65591 DNG65589:DNG65591 DXC65589:DXC65591 EGY65589:EGY65591 EQU65589:EQU65591 FAQ65589:FAQ65591 FKM65589:FKM65591 FUI65589:FUI65591 GEE65589:GEE65591 GOA65589:GOA65591 GXW65589:GXW65591 HHS65589:HHS65591 HRO65589:HRO65591 IBK65589:IBK65591 ILG65589:ILG65591 IVC65589:IVC65591 JEY65589:JEY65591 JOU65589:JOU65591 JYQ65589:JYQ65591 KIM65589:KIM65591 KSI65589:KSI65591 LCE65589:LCE65591 LMA65589:LMA65591 LVW65589:LVW65591 MFS65589:MFS65591 MPO65589:MPO65591 MZK65589:MZK65591 NJG65589:NJG65591 NTC65589:NTC65591 OCY65589:OCY65591 OMU65589:OMU65591 OWQ65589:OWQ65591 PGM65589:PGM65591 PQI65589:PQI65591 QAE65589:QAE65591 QKA65589:QKA65591 QTW65589:QTW65591 RDS65589:RDS65591 RNO65589:RNO65591 RXK65589:RXK65591 SHG65589:SHG65591 SRC65589:SRC65591 TAY65589:TAY65591 TKU65589:TKU65591 TUQ65589:TUQ65591 UEM65589:UEM65591 UOI65589:UOI65591 UYE65589:UYE65591 VIA65589:VIA65591 VRW65589:VRW65591 WBS65589:WBS65591 WLO65589:WLO65591 WVK65589:WVK65591 C131125:C131127 IY131125:IY131127 SU131125:SU131127 ACQ131125:ACQ131127 AMM131125:AMM131127 AWI131125:AWI131127 BGE131125:BGE131127 BQA131125:BQA131127 BZW131125:BZW131127 CJS131125:CJS131127 CTO131125:CTO131127 DDK131125:DDK131127 DNG131125:DNG131127 DXC131125:DXC131127 EGY131125:EGY131127 EQU131125:EQU131127 FAQ131125:FAQ131127 FKM131125:FKM131127 FUI131125:FUI131127 GEE131125:GEE131127 GOA131125:GOA131127 GXW131125:GXW131127 HHS131125:HHS131127 HRO131125:HRO131127 IBK131125:IBK131127 ILG131125:ILG131127 IVC131125:IVC131127 JEY131125:JEY131127 JOU131125:JOU131127 JYQ131125:JYQ131127 KIM131125:KIM131127 KSI131125:KSI131127 LCE131125:LCE131127 LMA131125:LMA131127 LVW131125:LVW131127 MFS131125:MFS131127 MPO131125:MPO131127 MZK131125:MZK131127 NJG131125:NJG131127 NTC131125:NTC131127 OCY131125:OCY131127 OMU131125:OMU131127 OWQ131125:OWQ131127 PGM131125:PGM131127 PQI131125:PQI131127 QAE131125:QAE131127 QKA131125:QKA131127 QTW131125:QTW131127 RDS131125:RDS131127 RNO131125:RNO131127 RXK131125:RXK131127 SHG131125:SHG131127 SRC131125:SRC131127 TAY131125:TAY131127 TKU131125:TKU131127 TUQ131125:TUQ131127 UEM131125:UEM131127 UOI131125:UOI131127 UYE131125:UYE131127 VIA131125:VIA131127 VRW131125:VRW131127 WBS131125:WBS131127 WLO131125:WLO131127 WVK131125:WVK131127 C196661:C196663 IY196661:IY196663 SU196661:SU196663 ACQ196661:ACQ196663 AMM196661:AMM196663 AWI196661:AWI196663 BGE196661:BGE196663 BQA196661:BQA196663 BZW196661:BZW196663 CJS196661:CJS196663 CTO196661:CTO196663 DDK196661:DDK196663 DNG196661:DNG196663 DXC196661:DXC196663 EGY196661:EGY196663 EQU196661:EQU196663 FAQ196661:FAQ196663 FKM196661:FKM196663 FUI196661:FUI196663 GEE196661:GEE196663 GOA196661:GOA196663 GXW196661:GXW196663 HHS196661:HHS196663 HRO196661:HRO196663 IBK196661:IBK196663 ILG196661:ILG196663 IVC196661:IVC196663 JEY196661:JEY196663 JOU196661:JOU196663 JYQ196661:JYQ196663 KIM196661:KIM196663 KSI196661:KSI196663 LCE196661:LCE196663 LMA196661:LMA196663 LVW196661:LVW196663 MFS196661:MFS196663 MPO196661:MPO196663 MZK196661:MZK196663 NJG196661:NJG196663 NTC196661:NTC196663 OCY196661:OCY196663 OMU196661:OMU196663 OWQ196661:OWQ196663 PGM196661:PGM196663 PQI196661:PQI196663 QAE196661:QAE196663 QKA196661:QKA196663 QTW196661:QTW196663 RDS196661:RDS196663 RNO196661:RNO196663 RXK196661:RXK196663 SHG196661:SHG196663 SRC196661:SRC196663 TAY196661:TAY196663 TKU196661:TKU196663 TUQ196661:TUQ196663 UEM196661:UEM196663 UOI196661:UOI196663 UYE196661:UYE196663 VIA196661:VIA196663 VRW196661:VRW196663 WBS196661:WBS196663 WLO196661:WLO196663 WVK196661:WVK196663 C262197:C262199 IY262197:IY262199 SU262197:SU262199 ACQ262197:ACQ262199 AMM262197:AMM262199 AWI262197:AWI262199 BGE262197:BGE262199 BQA262197:BQA262199 BZW262197:BZW262199 CJS262197:CJS262199 CTO262197:CTO262199 DDK262197:DDK262199 DNG262197:DNG262199 DXC262197:DXC262199 EGY262197:EGY262199 EQU262197:EQU262199 FAQ262197:FAQ262199 FKM262197:FKM262199 FUI262197:FUI262199 GEE262197:GEE262199 GOA262197:GOA262199 GXW262197:GXW262199 HHS262197:HHS262199 HRO262197:HRO262199 IBK262197:IBK262199 ILG262197:ILG262199 IVC262197:IVC262199 JEY262197:JEY262199 JOU262197:JOU262199 JYQ262197:JYQ262199 KIM262197:KIM262199 KSI262197:KSI262199 LCE262197:LCE262199 LMA262197:LMA262199 LVW262197:LVW262199 MFS262197:MFS262199 MPO262197:MPO262199 MZK262197:MZK262199 NJG262197:NJG262199 NTC262197:NTC262199 OCY262197:OCY262199 OMU262197:OMU262199 OWQ262197:OWQ262199 PGM262197:PGM262199 PQI262197:PQI262199 QAE262197:QAE262199 QKA262197:QKA262199 QTW262197:QTW262199 RDS262197:RDS262199 RNO262197:RNO262199 RXK262197:RXK262199 SHG262197:SHG262199 SRC262197:SRC262199 TAY262197:TAY262199 TKU262197:TKU262199 TUQ262197:TUQ262199 UEM262197:UEM262199 UOI262197:UOI262199 UYE262197:UYE262199 VIA262197:VIA262199 VRW262197:VRW262199 WBS262197:WBS262199 WLO262197:WLO262199 WVK262197:WVK262199 C327733:C327735 IY327733:IY327735 SU327733:SU327735 ACQ327733:ACQ327735 AMM327733:AMM327735 AWI327733:AWI327735 BGE327733:BGE327735 BQA327733:BQA327735 BZW327733:BZW327735 CJS327733:CJS327735 CTO327733:CTO327735 DDK327733:DDK327735 DNG327733:DNG327735 DXC327733:DXC327735 EGY327733:EGY327735 EQU327733:EQU327735 FAQ327733:FAQ327735 FKM327733:FKM327735 FUI327733:FUI327735 GEE327733:GEE327735 GOA327733:GOA327735 GXW327733:GXW327735 HHS327733:HHS327735 HRO327733:HRO327735 IBK327733:IBK327735 ILG327733:ILG327735 IVC327733:IVC327735 JEY327733:JEY327735 JOU327733:JOU327735 JYQ327733:JYQ327735 KIM327733:KIM327735 KSI327733:KSI327735 LCE327733:LCE327735 LMA327733:LMA327735 LVW327733:LVW327735 MFS327733:MFS327735 MPO327733:MPO327735 MZK327733:MZK327735 NJG327733:NJG327735 NTC327733:NTC327735 OCY327733:OCY327735 OMU327733:OMU327735 OWQ327733:OWQ327735 PGM327733:PGM327735 PQI327733:PQI327735 QAE327733:QAE327735 QKA327733:QKA327735 QTW327733:QTW327735 RDS327733:RDS327735 RNO327733:RNO327735 RXK327733:RXK327735 SHG327733:SHG327735 SRC327733:SRC327735 TAY327733:TAY327735 TKU327733:TKU327735 TUQ327733:TUQ327735 UEM327733:UEM327735 UOI327733:UOI327735 UYE327733:UYE327735 VIA327733:VIA327735 VRW327733:VRW327735 WBS327733:WBS327735 WLO327733:WLO327735 WVK327733:WVK327735 C393269:C393271 IY393269:IY393271 SU393269:SU393271 ACQ393269:ACQ393271 AMM393269:AMM393271 AWI393269:AWI393271 BGE393269:BGE393271 BQA393269:BQA393271 BZW393269:BZW393271 CJS393269:CJS393271 CTO393269:CTO393271 DDK393269:DDK393271 DNG393269:DNG393271 DXC393269:DXC393271 EGY393269:EGY393271 EQU393269:EQU393271 FAQ393269:FAQ393271 FKM393269:FKM393271 FUI393269:FUI393271 GEE393269:GEE393271 GOA393269:GOA393271 GXW393269:GXW393271 HHS393269:HHS393271 HRO393269:HRO393271 IBK393269:IBK393271 ILG393269:ILG393271 IVC393269:IVC393271 JEY393269:JEY393271 JOU393269:JOU393271 JYQ393269:JYQ393271 KIM393269:KIM393271 KSI393269:KSI393271 LCE393269:LCE393271 LMA393269:LMA393271 LVW393269:LVW393271 MFS393269:MFS393271 MPO393269:MPO393271 MZK393269:MZK393271 NJG393269:NJG393271 NTC393269:NTC393271 OCY393269:OCY393271 OMU393269:OMU393271 OWQ393269:OWQ393271 PGM393269:PGM393271 PQI393269:PQI393271 QAE393269:QAE393271 QKA393269:QKA393271 QTW393269:QTW393271 RDS393269:RDS393271 RNO393269:RNO393271 RXK393269:RXK393271 SHG393269:SHG393271 SRC393269:SRC393271 TAY393269:TAY393271 TKU393269:TKU393271 TUQ393269:TUQ393271 UEM393269:UEM393271 UOI393269:UOI393271 UYE393269:UYE393271 VIA393269:VIA393271 VRW393269:VRW393271 WBS393269:WBS393271 WLO393269:WLO393271 WVK393269:WVK393271 C458805:C458807 IY458805:IY458807 SU458805:SU458807 ACQ458805:ACQ458807 AMM458805:AMM458807 AWI458805:AWI458807 BGE458805:BGE458807 BQA458805:BQA458807 BZW458805:BZW458807 CJS458805:CJS458807 CTO458805:CTO458807 DDK458805:DDK458807 DNG458805:DNG458807 DXC458805:DXC458807 EGY458805:EGY458807 EQU458805:EQU458807 FAQ458805:FAQ458807 FKM458805:FKM458807 FUI458805:FUI458807 GEE458805:GEE458807 GOA458805:GOA458807 GXW458805:GXW458807 HHS458805:HHS458807 HRO458805:HRO458807 IBK458805:IBK458807 ILG458805:ILG458807 IVC458805:IVC458807 JEY458805:JEY458807 JOU458805:JOU458807 JYQ458805:JYQ458807 KIM458805:KIM458807 KSI458805:KSI458807 LCE458805:LCE458807 LMA458805:LMA458807 LVW458805:LVW458807 MFS458805:MFS458807 MPO458805:MPO458807 MZK458805:MZK458807 NJG458805:NJG458807 NTC458805:NTC458807 OCY458805:OCY458807 OMU458805:OMU458807 OWQ458805:OWQ458807 PGM458805:PGM458807 PQI458805:PQI458807 QAE458805:QAE458807 QKA458805:QKA458807 QTW458805:QTW458807 RDS458805:RDS458807 RNO458805:RNO458807 RXK458805:RXK458807 SHG458805:SHG458807 SRC458805:SRC458807 TAY458805:TAY458807 TKU458805:TKU458807 TUQ458805:TUQ458807 UEM458805:UEM458807 UOI458805:UOI458807 UYE458805:UYE458807 VIA458805:VIA458807 VRW458805:VRW458807 WBS458805:WBS458807 WLO458805:WLO458807 WVK458805:WVK458807 C524341:C524343 IY524341:IY524343 SU524341:SU524343 ACQ524341:ACQ524343 AMM524341:AMM524343 AWI524341:AWI524343 BGE524341:BGE524343 BQA524341:BQA524343 BZW524341:BZW524343 CJS524341:CJS524343 CTO524341:CTO524343 DDK524341:DDK524343 DNG524341:DNG524343 DXC524341:DXC524343 EGY524341:EGY524343 EQU524341:EQU524343 FAQ524341:FAQ524343 FKM524341:FKM524343 FUI524341:FUI524343 GEE524341:GEE524343 GOA524341:GOA524343 GXW524341:GXW524343 HHS524341:HHS524343 HRO524341:HRO524343 IBK524341:IBK524343 ILG524341:ILG524343 IVC524341:IVC524343 JEY524341:JEY524343 JOU524341:JOU524343 JYQ524341:JYQ524343 KIM524341:KIM524343 KSI524341:KSI524343 LCE524341:LCE524343 LMA524341:LMA524343 LVW524341:LVW524343 MFS524341:MFS524343 MPO524341:MPO524343 MZK524341:MZK524343 NJG524341:NJG524343 NTC524341:NTC524343 OCY524341:OCY524343 OMU524341:OMU524343 OWQ524341:OWQ524343 PGM524341:PGM524343 PQI524341:PQI524343 QAE524341:QAE524343 QKA524341:QKA524343 QTW524341:QTW524343 RDS524341:RDS524343 RNO524341:RNO524343 RXK524341:RXK524343 SHG524341:SHG524343 SRC524341:SRC524343 TAY524341:TAY524343 TKU524341:TKU524343 TUQ524341:TUQ524343 UEM524341:UEM524343 UOI524341:UOI524343 UYE524341:UYE524343 VIA524341:VIA524343 VRW524341:VRW524343 WBS524341:WBS524343 WLO524341:WLO524343 WVK524341:WVK524343 C589877:C589879 IY589877:IY589879 SU589877:SU589879 ACQ589877:ACQ589879 AMM589877:AMM589879 AWI589877:AWI589879 BGE589877:BGE589879 BQA589877:BQA589879 BZW589877:BZW589879 CJS589877:CJS589879 CTO589877:CTO589879 DDK589877:DDK589879 DNG589877:DNG589879 DXC589877:DXC589879 EGY589877:EGY589879 EQU589877:EQU589879 FAQ589877:FAQ589879 FKM589877:FKM589879 FUI589877:FUI589879 GEE589877:GEE589879 GOA589877:GOA589879 GXW589877:GXW589879 HHS589877:HHS589879 HRO589877:HRO589879 IBK589877:IBK589879 ILG589877:ILG589879 IVC589877:IVC589879 JEY589877:JEY589879 JOU589877:JOU589879 JYQ589877:JYQ589879 KIM589877:KIM589879 KSI589877:KSI589879 LCE589877:LCE589879 LMA589877:LMA589879 LVW589877:LVW589879 MFS589877:MFS589879 MPO589877:MPO589879 MZK589877:MZK589879 NJG589877:NJG589879 NTC589877:NTC589879 OCY589877:OCY589879 OMU589877:OMU589879 OWQ589877:OWQ589879 PGM589877:PGM589879 PQI589877:PQI589879 QAE589877:QAE589879 QKA589877:QKA589879 QTW589877:QTW589879 RDS589877:RDS589879 RNO589877:RNO589879 RXK589877:RXK589879 SHG589877:SHG589879 SRC589877:SRC589879 TAY589877:TAY589879 TKU589877:TKU589879 TUQ589877:TUQ589879 UEM589877:UEM589879 UOI589877:UOI589879 UYE589877:UYE589879 VIA589877:VIA589879 VRW589877:VRW589879 WBS589877:WBS589879 WLO589877:WLO589879 WVK589877:WVK589879 C655413:C655415 IY655413:IY655415 SU655413:SU655415 ACQ655413:ACQ655415 AMM655413:AMM655415 AWI655413:AWI655415 BGE655413:BGE655415 BQA655413:BQA655415 BZW655413:BZW655415 CJS655413:CJS655415 CTO655413:CTO655415 DDK655413:DDK655415 DNG655413:DNG655415 DXC655413:DXC655415 EGY655413:EGY655415 EQU655413:EQU655415 FAQ655413:FAQ655415 FKM655413:FKM655415 FUI655413:FUI655415 GEE655413:GEE655415 GOA655413:GOA655415 GXW655413:GXW655415 HHS655413:HHS655415 HRO655413:HRO655415 IBK655413:IBK655415 ILG655413:ILG655415 IVC655413:IVC655415 JEY655413:JEY655415 JOU655413:JOU655415 JYQ655413:JYQ655415 KIM655413:KIM655415 KSI655413:KSI655415 LCE655413:LCE655415 LMA655413:LMA655415 LVW655413:LVW655415 MFS655413:MFS655415 MPO655413:MPO655415 MZK655413:MZK655415 NJG655413:NJG655415 NTC655413:NTC655415 OCY655413:OCY655415 OMU655413:OMU655415 OWQ655413:OWQ655415 PGM655413:PGM655415 PQI655413:PQI655415 QAE655413:QAE655415 QKA655413:QKA655415 QTW655413:QTW655415 RDS655413:RDS655415 RNO655413:RNO655415 RXK655413:RXK655415 SHG655413:SHG655415 SRC655413:SRC655415 TAY655413:TAY655415 TKU655413:TKU655415 TUQ655413:TUQ655415 UEM655413:UEM655415 UOI655413:UOI655415 UYE655413:UYE655415 VIA655413:VIA655415 VRW655413:VRW655415 WBS655413:WBS655415 WLO655413:WLO655415 WVK655413:WVK655415 C720949:C720951 IY720949:IY720951 SU720949:SU720951 ACQ720949:ACQ720951 AMM720949:AMM720951 AWI720949:AWI720951 BGE720949:BGE720951 BQA720949:BQA720951 BZW720949:BZW720951 CJS720949:CJS720951 CTO720949:CTO720951 DDK720949:DDK720951 DNG720949:DNG720951 DXC720949:DXC720951 EGY720949:EGY720951 EQU720949:EQU720951 FAQ720949:FAQ720951 FKM720949:FKM720951 FUI720949:FUI720951 GEE720949:GEE720951 GOA720949:GOA720951 GXW720949:GXW720951 HHS720949:HHS720951 HRO720949:HRO720951 IBK720949:IBK720951 ILG720949:ILG720951 IVC720949:IVC720951 JEY720949:JEY720951 JOU720949:JOU720951 JYQ720949:JYQ720951 KIM720949:KIM720951 KSI720949:KSI720951 LCE720949:LCE720951 LMA720949:LMA720951 LVW720949:LVW720951 MFS720949:MFS720951 MPO720949:MPO720951 MZK720949:MZK720951 NJG720949:NJG720951 NTC720949:NTC720951 OCY720949:OCY720951 OMU720949:OMU720951 OWQ720949:OWQ720951 PGM720949:PGM720951 PQI720949:PQI720951 QAE720949:QAE720951 QKA720949:QKA720951 QTW720949:QTW720951 RDS720949:RDS720951 RNO720949:RNO720951 RXK720949:RXK720951 SHG720949:SHG720951 SRC720949:SRC720951 TAY720949:TAY720951 TKU720949:TKU720951 TUQ720949:TUQ720951 UEM720949:UEM720951 UOI720949:UOI720951 UYE720949:UYE720951 VIA720949:VIA720951 VRW720949:VRW720951 WBS720949:WBS720951 WLO720949:WLO720951 WVK720949:WVK720951 C786485:C786487 IY786485:IY786487 SU786485:SU786487 ACQ786485:ACQ786487 AMM786485:AMM786487 AWI786485:AWI786487 BGE786485:BGE786487 BQA786485:BQA786487 BZW786485:BZW786487 CJS786485:CJS786487 CTO786485:CTO786487 DDK786485:DDK786487 DNG786485:DNG786487 DXC786485:DXC786487 EGY786485:EGY786487 EQU786485:EQU786487 FAQ786485:FAQ786487 FKM786485:FKM786487 FUI786485:FUI786487 GEE786485:GEE786487 GOA786485:GOA786487 GXW786485:GXW786487 HHS786485:HHS786487 HRO786485:HRO786487 IBK786485:IBK786487 ILG786485:ILG786487 IVC786485:IVC786487 JEY786485:JEY786487 JOU786485:JOU786487 JYQ786485:JYQ786487 KIM786485:KIM786487 KSI786485:KSI786487 LCE786485:LCE786487 LMA786485:LMA786487 LVW786485:LVW786487 MFS786485:MFS786487 MPO786485:MPO786487 MZK786485:MZK786487 NJG786485:NJG786487 NTC786485:NTC786487 OCY786485:OCY786487 OMU786485:OMU786487 OWQ786485:OWQ786487 PGM786485:PGM786487 PQI786485:PQI786487 QAE786485:QAE786487 QKA786485:QKA786487 QTW786485:QTW786487 RDS786485:RDS786487 RNO786485:RNO786487 RXK786485:RXK786487 SHG786485:SHG786487 SRC786485:SRC786487 TAY786485:TAY786487 TKU786485:TKU786487 TUQ786485:TUQ786487 UEM786485:UEM786487 UOI786485:UOI786487 UYE786485:UYE786487 VIA786485:VIA786487 VRW786485:VRW786487 WBS786485:WBS786487 WLO786485:WLO786487 WVK786485:WVK786487 C852021:C852023 IY852021:IY852023 SU852021:SU852023 ACQ852021:ACQ852023 AMM852021:AMM852023 AWI852021:AWI852023 BGE852021:BGE852023 BQA852021:BQA852023 BZW852021:BZW852023 CJS852021:CJS852023 CTO852021:CTO852023 DDK852021:DDK852023 DNG852021:DNG852023 DXC852021:DXC852023 EGY852021:EGY852023 EQU852021:EQU852023 FAQ852021:FAQ852023 FKM852021:FKM852023 FUI852021:FUI852023 GEE852021:GEE852023 GOA852021:GOA852023 GXW852021:GXW852023 HHS852021:HHS852023 HRO852021:HRO852023 IBK852021:IBK852023 ILG852021:ILG852023 IVC852021:IVC852023 JEY852021:JEY852023 JOU852021:JOU852023 JYQ852021:JYQ852023 KIM852021:KIM852023 KSI852021:KSI852023 LCE852021:LCE852023 LMA852021:LMA852023 LVW852021:LVW852023 MFS852021:MFS852023 MPO852021:MPO852023 MZK852021:MZK852023 NJG852021:NJG852023 NTC852021:NTC852023 OCY852021:OCY852023 OMU852021:OMU852023 OWQ852021:OWQ852023 PGM852021:PGM852023 PQI852021:PQI852023 QAE852021:QAE852023 QKA852021:QKA852023 QTW852021:QTW852023 RDS852021:RDS852023 RNO852021:RNO852023 RXK852021:RXK852023 SHG852021:SHG852023 SRC852021:SRC852023 TAY852021:TAY852023 TKU852021:TKU852023 TUQ852021:TUQ852023 UEM852021:UEM852023 UOI852021:UOI852023 UYE852021:UYE852023 VIA852021:VIA852023 VRW852021:VRW852023 WBS852021:WBS852023 WLO852021:WLO852023 WVK852021:WVK852023 C917557:C917559 IY917557:IY917559 SU917557:SU917559 ACQ917557:ACQ917559 AMM917557:AMM917559 AWI917557:AWI917559 BGE917557:BGE917559 BQA917557:BQA917559 BZW917557:BZW917559 CJS917557:CJS917559 CTO917557:CTO917559 DDK917557:DDK917559 DNG917557:DNG917559 DXC917557:DXC917559 EGY917557:EGY917559 EQU917557:EQU917559 FAQ917557:FAQ917559 FKM917557:FKM917559 FUI917557:FUI917559 GEE917557:GEE917559 GOA917557:GOA917559 GXW917557:GXW917559 HHS917557:HHS917559 HRO917557:HRO917559 IBK917557:IBK917559 ILG917557:ILG917559 IVC917557:IVC917559 JEY917557:JEY917559 JOU917557:JOU917559 JYQ917557:JYQ917559 KIM917557:KIM917559 KSI917557:KSI917559 LCE917557:LCE917559 LMA917557:LMA917559 LVW917557:LVW917559 MFS917557:MFS917559 MPO917557:MPO917559 MZK917557:MZK917559 NJG917557:NJG917559 NTC917557:NTC917559 OCY917557:OCY917559 OMU917557:OMU917559 OWQ917557:OWQ917559 PGM917557:PGM917559 PQI917557:PQI917559 QAE917557:QAE917559 QKA917557:QKA917559 QTW917557:QTW917559 RDS917557:RDS917559 RNO917557:RNO917559 RXK917557:RXK917559 SHG917557:SHG917559 SRC917557:SRC917559 TAY917557:TAY917559 TKU917557:TKU917559 TUQ917557:TUQ917559 UEM917557:UEM917559 UOI917557:UOI917559 UYE917557:UYE917559 VIA917557:VIA917559 VRW917557:VRW917559 WBS917557:WBS917559 WLO917557:WLO917559 WVK917557:WVK917559 C983093:C983095 IY983093:IY983095 SU983093:SU983095 ACQ983093:ACQ983095 AMM983093:AMM983095 AWI983093:AWI983095 BGE983093:BGE983095 BQA983093:BQA983095 BZW983093:BZW983095 CJS983093:CJS983095 CTO983093:CTO983095 DDK983093:DDK983095 DNG983093:DNG983095 DXC983093:DXC983095 EGY983093:EGY983095 EQU983093:EQU983095 FAQ983093:FAQ983095 FKM983093:FKM983095 FUI983093:FUI983095 GEE983093:GEE983095 GOA983093:GOA983095 GXW983093:GXW983095 HHS983093:HHS983095 HRO983093:HRO983095 IBK983093:IBK983095 ILG983093:ILG983095 IVC983093:IVC983095 JEY983093:JEY983095 JOU983093:JOU983095 JYQ983093:JYQ983095 KIM983093:KIM983095 KSI983093:KSI983095 LCE983093:LCE983095 LMA983093:LMA983095 LVW983093:LVW983095 MFS983093:MFS983095 MPO983093:MPO983095 MZK983093:MZK983095 NJG983093:NJG983095 NTC983093:NTC983095 OCY983093:OCY983095 OMU983093:OMU983095 OWQ983093:OWQ983095 PGM983093:PGM983095 PQI983093:PQI983095 QAE983093:QAE983095 QKA983093:QKA983095 QTW983093:QTW983095 RDS983093:RDS983095 RNO983093:RNO983095 RXK983093:RXK983095 SHG983093:SHG983095 SRC983093:SRC983095 TAY983093:TAY983095 TKU983093:TKU983095 TUQ983093:TUQ983095 UEM983093:UEM983095 UOI983093:UOI983095 UYE983093:UYE983095 VIA983093:VIA983095 VRW983093:VRW983095 WBS983093:WBS983095 WLO983093:WLO983095 WVK983093:WVK983095 C98:C106 IY98:IY106 SU98:SU106 ACQ98:ACQ106 AMM98:AMM106 AWI98:AWI106 BGE98:BGE106 BQA98:BQA106 BZW98:BZW106 CJS98:CJS106 CTO98:CTO106 DDK98:DDK106 DNG98:DNG106 DXC98:DXC106 EGY98:EGY106 EQU98:EQU106 FAQ98:FAQ106 FKM98:FKM106 FUI98:FUI106 GEE98:GEE106 GOA98:GOA106 GXW98:GXW106 HHS98:HHS106 HRO98:HRO106 IBK98:IBK106 ILG98:ILG106 IVC98:IVC106 JEY98:JEY106 JOU98:JOU106 JYQ98:JYQ106 KIM98:KIM106 KSI98:KSI106 LCE98:LCE106 LMA98:LMA106 LVW98:LVW106 MFS98:MFS106 MPO98:MPO106 MZK98:MZK106 NJG98:NJG106 NTC98:NTC106 OCY98:OCY106 OMU98:OMU106 OWQ98:OWQ106 PGM98:PGM106 PQI98:PQI106 QAE98:QAE106 QKA98:QKA106 QTW98:QTW106 RDS98:RDS106 RNO98:RNO106 RXK98:RXK106 SHG98:SHG106 SRC98:SRC106 TAY98:TAY106 TKU98:TKU106 TUQ98:TUQ106 UEM98:UEM106 UOI98:UOI106 UYE98:UYE106 VIA98:VIA106 VRW98:VRW106 WBS98:WBS106 WLO98:WLO106 WVK98:WVK106 C65634:C65642 IY65634:IY65642 SU65634:SU65642 ACQ65634:ACQ65642 AMM65634:AMM65642 AWI65634:AWI65642 BGE65634:BGE65642 BQA65634:BQA65642 BZW65634:BZW65642 CJS65634:CJS65642 CTO65634:CTO65642 DDK65634:DDK65642 DNG65634:DNG65642 DXC65634:DXC65642 EGY65634:EGY65642 EQU65634:EQU65642 FAQ65634:FAQ65642 FKM65634:FKM65642 FUI65634:FUI65642 GEE65634:GEE65642 GOA65634:GOA65642 GXW65634:GXW65642 HHS65634:HHS65642 HRO65634:HRO65642 IBK65634:IBK65642 ILG65634:ILG65642 IVC65634:IVC65642 JEY65634:JEY65642 JOU65634:JOU65642 JYQ65634:JYQ65642 KIM65634:KIM65642 KSI65634:KSI65642 LCE65634:LCE65642 LMA65634:LMA65642 LVW65634:LVW65642 MFS65634:MFS65642 MPO65634:MPO65642 MZK65634:MZK65642 NJG65634:NJG65642 NTC65634:NTC65642 OCY65634:OCY65642 OMU65634:OMU65642 OWQ65634:OWQ65642 PGM65634:PGM65642 PQI65634:PQI65642 QAE65634:QAE65642 QKA65634:QKA65642 QTW65634:QTW65642 RDS65634:RDS65642 RNO65634:RNO65642 RXK65634:RXK65642 SHG65634:SHG65642 SRC65634:SRC65642 TAY65634:TAY65642 TKU65634:TKU65642 TUQ65634:TUQ65642 UEM65634:UEM65642 UOI65634:UOI65642 UYE65634:UYE65642 VIA65634:VIA65642 VRW65634:VRW65642 WBS65634:WBS65642 WLO65634:WLO65642 WVK65634:WVK65642 C131170:C131178 IY131170:IY131178 SU131170:SU131178 ACQ131170:ACQ131178 AMM131170:AMM131178 AWI131170:AWI131178 BGE131170:BGE131178 BQA131170:BQA131178 BZW131170:BZW131178 CJS131170:CJS131178 CTO131170:CTO131178 DDK131170:DDK131178 DNG131170:DNG131178 DXC131170:DXC131178 EGY131170:EGY131178 EQU131170:EQU131178 FAQ131170:FAQ131178 FKM131170:FKM131178 FUI131170:FUI131178 GEE131170:GEE131178 GOA131170:GOA131178 GXW131170:GXW131178 HHS131170:HHS131178 HRO131170:HRO131178 IBK131170:IBK131178 ILG131170:ILG131178 IVC131170:IVC131178 JEY131170:JEY131178 JOU131170:JOU131178 JYQ131170:JYQ131178 KIM131170:KIM131178 KSI131170:KSI131178 LCE131170:LCE131178 LMA131170:LMA131178 LVW131170:LVW131178 MFS131170:MFS131178 MPO131170:MPO131178 MZK131170:MZK131178 NJG131170:NJG131178 NTC131170:NTC131178 OCY131170:OCY131178 OMU131170:OMU131178 OWQ131170:OWQ131178 PGM131170:PGM131178 PQI131170:PQI131178 QAE131170:QAE131178 QKA131170:QKA131178 QTW131170:QTW131178 RDS131170:RDS131178 RNO131170:RNO131178 RXK131170:RXK131178 SHG131170:SHG131178 SRC131170:SRC131178 TAY131170:TAY131178 TKU131170:TKU131178 TUQ131170:TUQ131178 UEM131170:UEM131178 UOI131170:UOI131178 UYE131170:UYE131178 VIA131170:VIA131178 VRW131170:VRW131178 WBS131170:WBS131178 WLO131170:WLO131178 WVK131170:WVK131178 C196706:C196714 IY196706:IY196714 SU196706:SU196714 ACQ196706:ACQ196714 AMM196706:AMM196714 AWI196706:AWI196714 BGE196706:BGE196714 BQA196706:BQA196714 BZW196706:BZW196714 CJS196706:CJS196714 CTO196706:CTO196714 DDK196706:DDK196714 DNG196706:DNG196714 DXC196706:DXC196714 EGY196706:EGY196714 EQU196706:EQU196714 FAQ196706:FAQ196714 FKM196706:FKM196714 FUI196706:FUI196714 GEE196706:GEE196714 GOA196706:GOA196714 GXW196706:GXW196714 HHS196706:HHS196714 HRO196706:HRO196714 IBK196706:IBK196714 ILG196706:ILG196714 IVC196706:IVC196714 JEY196706:JEY196714 JOU196706:JOU196714 JYQ196706:JYQ196714 KIM196706:KIM196714 KSI196706:KSI196714 LCE196706:LCE196714 LMA196706:LMA196714 LVW196706:LVW196714 MFS196706:MFS196714 MPO196706:MPO196714 MZK196706:MZK196714 NJG196706:NJG196714 NTC196706:NTC196714 OCY196706:OCY196714 OMU196706:OMU196714 OWQ196706:OWQ196714 PGM196706:PGM196714 PQI196706:PQI196714 QAE196706:QAE196714 QKA196706:QKA196714 QTW196706:QTW196714 RDS196706:RDS196714 RNO196706:RNO196714 RXK196706:RXK196714 SHG196706:SHG196714 SRC196706:SRC196714 TAY196706:TAY196714 TKU196706:TKU196714 TUQ196706:TUQ196714 UEM196706:UEM196714 UOI196706:UOI196714 UYE196706:UYE196714 VIA196706:VIA196714 VRW196706:VRW196714 WBS196706:WBS196714 WLO196706:WLO196714 WVK196706:WVK196714 C262242:C262250 IY262242:IY262250 SU262242:SU262250 ACQ262242:ACQ262250 AMM262242:AMM262250 AWI262242:AWI262250 BGE262242:BGE262250 BQA262242:BQA262250 BZW262242:BZW262250 CJS262242:CJS262250 CTO262242:CTO262250 DDK262242:DDK262250 DNG262242:DNG262250 DXC262242:DXC262250 EGY262242:EGY262250 EQU262242:EQU262250 FAQ262242:FAQ262250 FKM262242:FKM262250 FUI262242:FUI262250 GEE262242:GEE262250 GOA262242:GOA262250 GXW262242:GXW262250 HHS262242:HHS262250 HRO262242:HRO262250 IBK262242:IBK262250 ILG262242:ILG262250 IVC262242:IVC262250 JEY262242:JEY262250 JOU262242:JOU262250 JYQ262242:JYQ262250 KIM262242:KIM262250 KSI262242:KSI262250 LCE262242:LCE262250 LMA262242:LMA262250 LVW262242:LVW262250 MFS262242:MFS262250 MPO262242:MPO262250 MZK262242:MZK262250 NJG262242:NJG262250 NTC262242:NTC262250 OCY262242:OCY262250 OMU262242:OMU262250 OWQ262242:OWQ262250 PGM262242:PGM262250 PQI262242:PQI262250 QAE262242:QAE262250 QKA262242:QKA262250 QTW262242:QTW262250 RDS262242:RDS262250 RNO262242:RNO262250 RXK262242:RXK262250 SHG262242:SHG262250 SRC262242:SRC262250 TAY262242:TAY262250 TKU262242:TKU262250 TUQ262242:TUQ262250 UEM262242:UEM262250 UOI262242:UOI262250 UYE262242:UYE262250 VIA262242:VIA262250 VRW262242:VRW262250 WBS262242:WBS262250 WLO262242:WLO262250 WVK262242:WVK262250 C327778:C327786 IY327778:IY327786 SU327778:SU327786 ACQ327778:ACQ327786 AMM327778:AMM327786 AWI327778:AWI327786 BGE327778:BGE327786 BQA327778:BQA327786 BZW327778:BZW327786 CJS327778:CJS327786 CTO327778:CTO327786 DDK327778:DDK327786 DNG327778:DNG327786 DXC327778:DXC327786 EGY327778:EGY327786 EQU327778:EQU327786 FAQ327778:FAQ327786 FKM327778:FKM327786 FUI327778:FUI327786 GEE327778:GEE327786 GOA327778:GOA327786 GXW327778:GXW327786 HHS327778:HHS327786 HRO327778:HRO327786 IBK327778:IBK327786 ILG327778:ILG327786 IVC327778:IVC327786 JEY327778:JEY327786 JOU327778:JOU327786 JYQ327778:JYQ327786 KIM327778:KIM327786 KSI327778:KSI327786 LCE327778:LCE327786 LMA327778:LMA327786 LVW327778:LVW327786 MFS327778:MFS327786 MPO327778:MPO327786 MZK327778:MZK327786 NJG327778:NJG327786 NTC327778:NTC327786 OCY327778:OCY327786 OMU327778:OMU327786 OWQ327778:OWQ327786 PGM327778:PGM327786 PQI327778:PQI327786 QAE327778:QAE327786 QKA327778:QKA327786 QTW327778:QTW327786 RDS327778:RDS327786 RNO327778:RNO327786 RXK327778:RXK327786 SHG327778:SHG327786 SRC327778:SRC327786 TAY327778:TAY327786 TKU327778:TKU327786 TUQ327778:TUQ327786 UEM327778:UEM327786 UOI327778:UOI327786 UYE327778:UYE327786 VIA327778:VIA327786 VRW327778:VRW327786 WBS327778:WBS327786 WLO327778:WLO327786 WVK327778:WVK327786 C393314:C393322 IY393314:IY393322 SU393314:SU393322 ACQ393314:ACQ393322 AMM393314:AMM393322 AWI393314:AWI393322 BGE393314:BGE393322 BQA393314:BQA393322 BZW393314:BZW393322 CJS393314:CJS393322 CTO393314:CTO393322 DDK393314:DDK393322 DNG393314:DNG393322 DXC393314:DXC393322 EGY393314:EGY393322 EQU393314:EQU393322 FAQ393314:FAQ393322 FKM393314:FKM393322 FUI393314:FUI393322 GEE393314:GEE393322 GOA393314:GOA393322 GXW393314:GXW393322 HHS393314:HHS393322 HRO393314:HRO393322 IBK393314:IBK393322 ILG393314:ILG393322 IVC393314:IVC393322 JEY393314:JEY393322 JOU393314:JOU393322 JYQ393314:JYQ393322 KIM393314:KIM393322 KSI393314:KSI393322 LCE393314:LCE393322 LMA393314:LMA393322 LVW393314:LVW393322 MFS393314:MFS393322 MPO393314:MPO393322 MZK393314:MZK393322 NJG393314:NJG393322 NTC393314:NTC393322 OCY393314:OCY393322 OMU393314:OMU393322 OWQ393314:OWQ393322 PGM393314:PGM393322 PQI393314:PQI393322 QAE393314:QAE393322 QKA393314:QKA393322 QTW393314:QTW393322 RDS393314:RDS393322 RNO393314:RNO393322 RXK393314:RXK393322 SHG393314:SHG393322 SRC393314:SRC393322 TAY393314:TAY393322 TKU393314:TKU393322 TUQ393314:TUQ393322 UEM393314:UEM393322 UOI393314:UOI393322 UYE393314:UYE393322 VIA393314:VIA393322 VRW393314:VRW393322 WBS393314:WBS393322 WLO393314:WLO393322 WVK393314:WVK393322 C458850:C458858 IY458850:IY458858 SU458850:SU458858 ACQ458850:ACQ458858 AMM458850:AMM458858 AWI458850:AWI458858 BGE458850:BGE458858 BQA458850:BQA458858 BZW458850:BZW458858 CJS458850:CJS458858 CTO458850:CTO458858 DDK458850:DDK458858 DNG458850:DNG458858 DXC458850:DXC458858 EGY458850:EGY458858 EQU458850:EQU458858 FAQ458850:FAQ458858 FKM458850:FKM458858 FUI458850:FUI458858 GEE458850:GEE458858 GOA458850:GOA458858 GXW458850:GXW458858 HHS458850:HHS458858 HRO458850:HRO458858 IBK458850:IBK458858 ILG458850:ILG458858 IVC458850:IVC458858 JEY458850:JEY458858 JOU458850:JOU458858 JYQ458850:JYQ458858 KIM458850:KIM458858 KSI458850:KSI458858 LCE458850:LCE458858 LMA458850:LMA458858 LVW458850:LVW458858 MFS458850:MFS458858 MPO458850:MPO458858 MZK458850:MZK458858 NJG458850:NJG458858 NTC458850:NTC458858 OCY458850:OCY458858 OMU458850:OMU458858 OWQ458850:OWQ458858 PGM458850:PGM458858 PQI458850:PQI458858 QAE458850:QAE458858 QKA458850:QKA458858 QTW458850:QTW458858 RDS458850:RDS458858 RNO458850:RNO458858 RXK458850:RXK458858 SHG458850:SHG458858 SRC458850:SRC458858 TAY458850:TAY458858 TKU458850:TKU458858 TUQ458850:TUQ458858 UEM458850:UEM458858 UOI458850:UOI458858 UYE458850:UYE458858 VIA458850:VIA458858 VRW458850:VRW458858 WBS458850:WBS458858 WLO458850:WLO458858 WVK458850:WVK458858 C524386:C524394 IY524386:IY524394 SU524386:SU524394 ACQ524386:ACQ524394 AMM524386:AMM524394 AWI524386:AWI524394 BGE524386:BGE524394 BQA524386:BQA524394 BZW524386:BZW524394 CJS524386:CJS524394 CTO524386:CTO524394 DDK524386:DDK524394 DNG524386:DNG524394 DXC524386:DXC524394 EGY524386:EGY524394 EQU524386:EQU524394 FAQ524386:FAQ524394 FKM524386:FKM524394 FUI524386:FUI524394 GEE524386:GEE524394 GOA524386:GOA524394 GXW524386:GXW524394 HHS524386:HHS524394 HRO524386:HRO524394 IBK524386:IBK524394 ILG524386:ILG524394 IVC524386:IVC524394 JEY524386:JEY524394 JOU524386:JOU524394 JYQ524386:JYQ524394 KIM524386:KIM524394 KSI524386:KSI524394 LCE524386:LCE524394 LMA524386:LMA524394 LVW524386:LVW524394 MFS524386:MFS524394 MPO524386:MPO524394 MZK524386:MZK524394 NJG524386:NJG524394 NTC524386:NTC524394 OCY524386:OCY524394 OMU524386:OMU524394 OWQ524386:OWQ524394 PGM524386:PGM524394 PQI524386:PQI524394 QAE524386:QAE524394 QKA524386:QKA524394 QTW524386:QTW524394 RDS524386:RDS524394 RNO524386:RNO524394 RXK524386:RXK524394 SHG524386:SHG524394 SRC524386:SRC524394 TAY524386:TAY524394 TKU524386:TKU524394 TUQ524386:TUQ524394 UEM524386:UEM524394 UOI524386:UOI524394 UYE524386:UYE524394 VIA524386:VIA524394 VRW524386:VRW524394 WBS524386:WBS524394 WLO524386:WLO524394 WVK524386:WVK524394 C589922:C589930 IY589922:IY589930 SU589922:SU589930 ACQ589922:ACQ589930 AMM589922:AMM589930 AWI589922:AWI589930 BGE589922:BGE589930 BQA589922:BQA589930 BZW589922:BZW589930 CJS589922:CJS589930 CTO589922:CTO589930 DDK589922:DDK589930 DNG589922:DNG589930 DXC589922:DXC589930 EGY589922:EGY589930 EQU589922:EQU589930 FAQ589922:FAQ589930 FKM589922:FKM589930 FUI589922:FUI589930 GEE589922:GEE589930 GOA589922:GOA589930 GXW589922:GXW589930 HHS589922:HHS589930 HRO589922:HRO589930 IBK589922:IBK589930 ILG589922:ILG589930 IVC589922:IVC589930 JEY589922:JEY589930 JOU589922:JOU589930 JYQ589922:JYQ589930 KIM589922:KIM589930 KSI589922:KSI589930 LCE589922:LCE589930 LMA589922:LMA589930 LVW589922:LVW589930 MFS589922:MFS589930 MPO589922:MPO589930 MZK589922:MZK589930 NJG589922:NJG589930 NTC589922:NTC589930 OCY589922:OCY589930 OMU589922:OMU589930 OWQ589922:OWQ589930 PGM589922:PGM589930 PQI589922:PQI589930 QAE589922:QAE589930 QKA589922:QKA589930 QTW589922:QTW589930 RDS589922:RDS589930 RNO589922:RNO589930 RXK589922:RXK589930 SHG589922:SHG589930 SRC589922:SRC589930 TAY589922:TAY589930 TKU589922:TKU589930 TUQ589922:TUQ589930 UEM589922:UEM589930 UOI589922:UOI589930 UYE589922:UYE589930 VIA589922:VIA589930 VRW589922:VRW589930 WBS589922:WBS589930 WLO589922:WLO589930 WVK589922:WVK589930 C655458:C655466 IY655458:IY655466 SU655458:SU655466 ACQ655458:ACQ655466 AMM655458:AMM655466 AWI655458:AWI655466 BGE655458:BGE655466 BQA655458:BQA655466 BZW655458:BZW655466 CJS655458:CJS655466 CTO655458:CTO655466 DDK655458:DDK655466 DNG655458:DNG655466 DXC655458:DXC655466 EGY655458:EGY655466 EQU655458:EQU655466 FAQ655458:FAQ655466 FKM655458:FKM655466 FUI655458:FUI655466 GEE655458:GEE655466 GOA655458:GOA655466 GXW655458:GXW655466 HHS655458:HHS655466 HRO655458:HRO655466 IBK655458:IBK655466 ILG655458:ILG655466 IVC655458:IVC655466 JEY655458:JEY655466 JOU655458:JOU655466 JYQ655458:JYQ655466 KIM655458:KIM655466 KSI655458:KSI655466 LCE655458:LCE655466 LMA655458:LMA655466 LVW655458:LVW655466 MFS655458:MFS655466 MPO655458:MPO655466 MZK655458:MZK655466 NJG655458:NJG655466 NTC655458:NTC655466 OCY655458:OCY655466 OMU655458:OMU655466 OWQ655458:OWQ655466 PGM655458:PGM655466 PQI655458:PQI655466 QAE655458:QAE655466 QKA655458:QKA655466 QTW655458:QTW655466 RDS655458:RDS655466 RNO655458:RNO655466 RXK655458:RXK655466 SHG655458:SHG655466 SRC655458:SRC655466 TAY655458:TAY655466 TKU655458:TKU655466 TUQ655458:TUQ655466 UEM655458:UEM655466 UOI655458:UOI655466 UYE655458:UYE655466 VIA655458:VIA655466 VRW655458:VRW655466 WBS655458:WBS655466 WLO655458:WLO655466 WVK655458:WVK655466 C720994:C721002 IY720994:IY721002 SU720994:SU721002 ACQ720994:ACQ721002 AMM720994:AMM721002 AWI720994:AWI721002 BGE720994:BGE721002 BQA720994:BQA721002 BZW720994:BZW721002 CJS720994:CJS721002 CTO720994:CTO721002 DDK720994:DDK721002 DNG720994:DNG721002 DXC720994:DXC721002 EGY720994:EGY721002 EQU720994:EQU721002 FAQ720994:FAQ721002 FKM720994:FKM721002 FUI720994:FUI721002 GEE720994:GEE721002 GOA720994:GOA721002 GXW720994:GXW721002 HHS720994:HHS721002 HRO720994:HRO721002 IBK720994:IBK721002 ILG720994:ILG721002 IVC720994:IVC721002 JEY720994:JEY721002 JOU720994:JOU721002 JYQ720994:JYQ721002 KIM720994:KIM721002 KSI720994:KSI721002 LCE720994:LCE721002 LMA720994:LMA721002 LVW720994:LVW721002 MFS720994:MFS721002 MPO720994:MPO721002 MZK720994:MZK721002 NJG720994:NJG721002 NTC720994:NTC721002 OCY720994:OCY721002 OMU720994:OMU721002 OWQ720994:OWQ721002 PGM720994:PGM721002 PQI720994:PQI721002 QAE720994:QAE721002 QKA720994:QKA721002 QTW720994:QTW721002 RDS720994:RDS721002 RNO720994:RNO721002 RXK720994:RXK721002 SHG720994:SHG721002 SRC720994:SRC721002 TAY720994:TAY721002 TKU720994:TKU721002 TUQ720994:TUQ721002 UEM720994:UEM721002 UOI720994:UOI721002 UYE720994:UYE721002 VIA720994:VIA721002 VRW720994:VRW721002 WBS720994:WBS721002 WLO720994:WLO721002 WVK720994:WVK721002 C786530:C786538 IY786530:IY786538 SU786530:SU786538 ACQ786530:ACQ786538 AMM786530:AMM786538 AWI786530:AWI786538 BGE786530:BGE786538 BQA786530:BQA786538 BZW786530:BZW786538 CJS786530:CJS786538 CTO786530:CTO786538 DDK786530:DDK786538 DNG786530:DNG786538 DXC786530:DXC786538 EGY786530:EGY786538 EQU786530:EQU786538 FAQ786530:FAQ786538 FKM786530:FKM786538 FUI786530:FUI786538 GEE786530:GEE786538 GOA786530:GOA786538 GXW786530:GXW786538 HHS786530:HHS786538 HRO786530:HRO786538 IBK786530:IBK786538 ILG786530:ILG786538 IVC786530:IVC786538 JEY786530:JEY786538 JOU786530:JOU786538 JYQ786530:JYQ786538 KIM786530:KIM786538 KSI786530:KSI786538 LCE786530:LCE786538 LMA786530:LMA786538 LVW786530:LVW786538 MFS786530:MFS786538 MPO786530:MPO786538 MZK786530:MZK786538 NJG786530:NJG786538 NTC786530:NTC786538 OCY786530:OCY786538 OMU786530:OMU786538 OWQ786530:OWQ786538 PGM786530:PGM786538 PQI786530:PQI786538 QAE786530:QAE786538 QKA786530:QKA786538 QTW786530:QTW786538 RDS786530:RDS786538 RNO786530:RNO786538 RXK786530:RXK786538 SHG786530:SHG786538 SRC786530:SRC786538 TAY786530:TAY786538 TKU786530:TKU786538 TUQ786530:TUQ786538 UEM786530:UEM786538 UOI786530:UOI786538 UYE786530:UYE786538 VIA786530:VIA786538 VRW786530:VRW786538 WBS786530:WBS786538 WLO786530:WLO786538 WVK786530:WVK786538 C852066:C852074 IY852066:IY852074 SU852066:SU852074 ACQ852066:ACQ852074 AMM852066:AMM852074 AWI852066:AWI852074 BGE852066:BGE852074 BQA852066:BQA852074 BZW852066:BZW852074 CJS852066:CJS852074 CTO852066:CTO852074 DDK852066:DDK852074 DNG852066:DNG852074 DXC852066:DXC852074 EGY852066:EGY852074 EQU852066:EQU852074 FAQ852066:FAQ852074 FKM852066:FKM852074 FUI852066:FUI852074 GEE852066:GEE852074 GOA852066:GOA852074 GXW852066:GXW852074 HHS852066:HHS852074 HRO852066:HRO852074 IBK852066:IBK852074 ILG852066:ILG852074 IVC852066:IVC852074 JEY852066:JEY852074 JOU852066:JOU852074 JYQ852066:JYQ852074 KIM852066:KIM852074 KSI852066:KSI852074 LCE852066:LCE852074 LMA852066:LMA852074 LVW852066:LVW852074 MFS852066:MFS852074 MPO852066:MPO852074 MZK852066:MZK852074 NJG852066:NJG852074 NTC852066:NTC852074 OCY852066:OCY852074 OMU852066:OMU852074 OWQ852066:OWQ852074 PGM852066:PGM852074 PQI852066:PQI852074 QAE852066:QAE852074 QKA852066:QKA852074 QTW852066:QTW852074 RDS852066:RDS852074 RNO852066:RNO852074 RXK852066:RXK852074 SHG852066:SHG852074 SRC852066:SRC852074 TAY852066:TAY852074 TKU852066:TKU852074 TUQ852066:TUQ852074 UEM852066:UEM852074 UOI852066:UOI852074 UYE852066:UYE852074 VIA852066:VIA852074 VRW852066:VRW852074 WBS852066:WBS852074 WLO852066:WLO852074 WVK852066:WVK852074 C917602:C917610 IY917602:IY917610 SU917602:SU917610 ACQ917602:ACQ917610 AMM917602:AMM917610 AWI917602:AWI917610 BGE917602:BGE917610 BQA917602:BQA917610 BZW917602:BZW917610 CJS917602:CJS917610 CTO917602:CTO917610 DDK917602:DDK917610 DNG917602:DNG917610 DXC917602:DXC917610 EGY917602:EGY917610 EQU917602:EQU917610 FAQ917602:FAQ917610 FKM917602:FKM917610 FUI917602:FUI917610 GEE917602:GEE917610 GOA917602:GOA917610 GXW917602:GXW917610 HHS917602:HHS917610 HRO917602:HRO917610 IBK917602:IBK917610 ILG917602:ILG917610 IVC917602:IVC917610 JEY917602:JEY917610 JOU917602:JOU917610 JYQ917602:JYQ917610 KIM917602:KIM917610 KSI917602:KSI917610 LCE917602:LCE917610 LMA917602:LMA917610 LVW917602:LVW917610 MFS917602:MFS917610 MPO917602:MPO917610 MZK917602:MZK917610 NJG917602:NJG917610 NTC917602:NTC917610 OCY917602:OCY917610 OMU917602:OMU917610 OWQ917602:OWQ917610 PGM917602:PGM917610 PQI917602:PQI917610 QAE917602:QAE917610 QKA917602:QKA917610 QTW917602:QTW917610 RDS917602:RDS917610 RNO917602:RNO917610 RXK917602:RXK917610 SHG917602:SHG917610 SRC917602:SRC917610 TAY917602:TAY917610 TKU917602:TKU917610 TUQ917602:TUQ917610 UEM917602:UEM917610 UOI917602:UOI917610 UYE917602:UYE917610 VIA917602:VIA917610 VRW917602:VRW917610 WBS917602:WBS917610 WLO917602:WLO917610 WVK917602:WVK917610 C983138:C983146 IY983138:IY983146 SU983138:SU983146 ACQ983138:ACQ983146 AMM983138:AMM983146 AWI983138:AWI983146 BGE983138:BGE983146 BQA983138:BQA983146 BZW983138:BZW983146 CJS983138:CJS983146 CTO983138:CTO983146 DDK983138:DDK983146 DNG983138:DNG983146 DXC983138:DXC983146 EGY983138:EGY983146 EQU983138:EQU983146 FAQ983138:FAQ983146 FKM983138:FKM983146 FUI983138:FUI983146 GEE983138:GEE983146 GOA983138:GOA983146 GXW983138:GXW983146 HHS983138:HHS983146 HRO983138:HRO983146 IBK983138:IBK983146 ILG983138:ILG983146 IVC983138:IVC983146 JEY983138:JEY983146 JOU983138:JOU983146 JYQ983138:JYQ983146 KIM983138:KIM983146 KSI983138:KSI983146 LCE983138:LCE983146 LMA983138:LMA983146 LVW983138:LVW983146 MFS983138:MFS983146 MPO983138:MPO983146 MZK983138:MZK983146 NJG983138:NJG983146 NTC983138:NTC983146 OCY983138:OCY983146 OMU983138:OMU983146 OWQ983138:OWQ983146 PGM983138:PGM983146 PQI983138:PQI983146 QAE983138:QAE983146 QKA983138:QKA983146 QTW983138:QTW983146 RDS983138:RDS983146 RNO983138:RNO983146 RXK983138:RXK983146 SHG983138:SHG983146 SRC983138:SRC983146 TAY983138:TAY983146 TKU983138:TKU983146 TUQ983138:TUQ983146 UEM983138:UEM983146 UOI983138:UOI983146 UYE983138:UYE983146 VIA983138:VIA983146 VRW983138:VRW983146 WBS983138:WBS983146 WLO983138:WLO983146 WVK983138:WVK983146 C109:C117 IY109:IY117 SU109:SU117 ACQ109:ACQ117 AMM109:AMM117 AWI109:AWI117 BGE109:BGE117 BQA109:BQA117 BZW109:BZW117 CJS109:CJS117 CTO109:CTO117 DDK109:DDK117 DNG109:DNG117 DXC109:DXC117 EGY109:EGY117 EQU109:EQU117 FAQ109:FAQ117 FKM109:FKM117 FUI109:FUI117 GEE109:GEE117 GOA109:GOA117 GXW109:GXW117 HHS109:HHS117 HRO109:HRO117 IBK109:IBK117 ILG109:ILG117 IVC109:IVC117 JEY109:JEY117 JOU109:JOU117 JYQ109:JYQ117 KIM109:KIM117 KSI109:KSI117 LCE109:LCE117 LMA109:LMA117 LVW109:LVW117 MFS109:MFS117 MPO109:MPO117 MZK109:MZK117 NJG109:NJG117 NTC109:NTC117 OCY109:OCY117 OMU109:OMU117 OWQ109:OWQ117 PGM109:PGM117 PQI109:PQI117 QAE109:QAE117 QKA109:QKA117 QTW109:QTW117 RDS109:RDS117 RNO109:RNO117 RXK109:RXK117 SHG109:SHG117 SRC109:SRC117 TAY109:TAY117 TKU109:TKU117 TUQ109:TUQ117 UEM109:UEM117 UOI109:UOI117 UYE109:UYE117 VIA109:VIA117 VRW109:VRW117 WBS109:WBS117 WLO109:WLO117 WVK109:WVK117 C65645:C65653 IY65645:IY65653 SU65645:SU65653 ACQ65645:ACQ65653 AMM65645:AMM65653 AWI65645:AWI65653 BGE65645:BGE65653 BQA65645:BQA65653 BZW65645:BZW65653 CJS65645:CJS65653 CTO65645:CTO65653 DDK65645:DDK65653 DNG65645:DNG65653 DXC65645:DXC65653 EGY65645:EGY65653 EQU65645:EQU65653 FAQ65645:FAQ65653 FKM65645:FKM65653 FUI65645:FUI65653 GEE65645:GEE65653 GOA65645:GOA65653 GXW65645:GXW65653 HHS65645:HHS65653 HRO65645:HRO65653 IBK65645:IBK65653 ILG65645:ILG65653 IVC65645:IVC65653 JEY65645:JEY65653 JOU65645:JOU65653 JYQ65645:JYQ65653 KIM65645:KIM65653 KSI65645:KSI65653 LCE65645:LCE65653 LMA65645:LMA65653 LVW65645:LVW65653 MFS65645:MFS65653 MPO65645:MPO65653 MZK65645:MZK65653 NJG65645:NJG65653 NTC65645:NTC65653 OCY65645:OCY65653 OMU65645:OMU65653 OWQ65645:OWQ65653 PGM65645:PGM65653 PQI65645:PQI65653 QAE65645:QAE65653 QKA65645:QKA65653 QTW65645:QTW65653 RDS65645:RDS65653 RNO65645:RNO65653 RXK65645:RXK65653 SHG65645:SHG65653 SRC65645:SRC65653 TAY65645:TAY65653 TKU65645:TKU65653 TUQ65645:TUQ65653 UEM65645:UEM65653 UOI65645:UOI65653 UYE65645:UYE65653 VIA65645:VIA65653 VRW65645:VRW65653 WBS65645:WBS65653 WLO65645:WLO65653 WVK65645:WVK65653 C131181:C131189 IY131181:IY131189 SU131181:SU131189 ACQ131181:ACQ131189 AMM131181:AMM131189 AWI131181:AWI131189 BGE131181:BGE131189 BQA131181:BQA131189 BZW131181:BZW131189 CJS131181:CJS131189 CTO131181:CTO131189 DDK131181:DDK131189 DNG131181:DNG131189 DXC131181:DXC131189 EGY131181:EGY131189 EQU131181:EQU131189 FAQ131181:FAQ131189 FKM131181:FKM131189 FUI131181:FUI131189 GEE131181:GEE131189 GOA131181:GOA131189 GXW131181:GXW131189 HHS131181:HHS131189 HRO131181:HRO131189 IBK131181:IBK131189 ILG131181:ILG131189 IVC131181:IVC131189 JEY131181:JEY131189 JOU131181:JOU131189 JYQ131181:JYQ131189 KIM131181:KIM131189 KSI131181:KSI131189 LCE131181:LCE131189 LMA131181:LMA131189 LVW131181:LVW131189 MFS131181:MFS131189 MPO131181:MPO131189 MZK131181:MZK131189 NJG131181:NJG131189 NTC131181:NTC131189 OCY131181:OCY131189 OMU131181:OMU131189 OWQ131181:OWQ131189 PGM131181:PGM131189 PQI131181:PQI131189 QAE131181:QAE131189 QKA131181:QKA131189 QTW131181:QTW131189 RDS131181:RDS131189 RNO131181:RNO131189 RXK131181:RXK131189 SHG131181:SHG131189 SRC131181:SRC131189 TAY131181:TAY131189 TKU131181:TKU131189 TUQ131181:TUQ131189 UEM131181:UEM131189 UOI131181:UOI131189 UYE131181:UYE131189 VIA131181:VIA131189 VRW131181:VRW131189 WBS131181:WBS131189 WLO131181:WLO131189 WVK131181:WVK131189 C196717:C196725 IY196717:IY196725 SU196717:SU196725 ACQ196717:ACQ196725 AMM196717:AMM196725 AWI196717:AWI196725 BGE196717:BGE196725 BQA196717:BQA196725 BZW196717:BZW196725 CJS196717:CJS196725 CTO196717:CTO196725 DDK196717:DDK196725 DNG196717:DNG196725 DXC196717:DXC196725 EGY196717:EGY196725 EQU196717:EQU196725 FAQ196717:FAQ196725 FKM196717:FKM196725 FUI196717:FUI196725 GEE196717:GEE196725 GOA196717:GOA196725 GXW196717:GXW196725 HHS196717:HHS196725 HRO196717:HRO196725 IBK196717:IBK196725 ILG196717:ILG196725 IVC196717:IVC196725 JEY196717:JEY196725 JOU196717:JOU196725 JYQ196717:JYQ196725 KIM196717:KIM196725 KSI196717:KSI196725 LCE196717:LCE196725 LMA196717:LMA196725 LVW196717:LVW196725 MFS196717:MFS196725 MPO196717:MPO196725 MZK196717:MZK196725 NJG196717:NJG196725 NTC196717:NTC196725 OCY196717:OCY196725 OMU196717:OMU196725 OWQ196717:OWQ196725 PGM196717:PGM196725 PQI196717:PQI196725 QAE196717:QAE196725 QKA196717:QKA196725 QTW196717:QTW196725 RDS196717:RDS196725 RNO196717:RNO196725 RXK196717:RXK196725 SHG196717:SHG196725 SRC196717:SRC196725 TAY196717:TAY196725 TKU196717:TKU196725 TUQ196717:TUQ196725 UEM196717:UEM196725 UOI196717:UOI196725 UYE196717:UYE196725 VIA196717:VIA196725 VRW196717:VRW196725 WBS196717:WBS196725 WLO196717:WLO196725 WVK196717:WVK196725 C262253:C262261 IY262253:IY262261 SU262253:SU262261 ACQ262253:ACQ262261 AMM262253:AMM262261 AWI262253:AWI262261 BGE262253:BGE262261 BQA262253:BQA262261 BZW262253:BZW262261 CJS262253:CJS262261 CTO262253:CTO262261 DDK262253:DDK262261 DNG262253:DNG262261 DXC262253:DXC262261 EGY262253:EGY262261 EQU262253:EQU262261 FAQ262253:FAQ262261 FKM262253:FKM262261 FUI262253:FUI262261 GEE262253:GEE262261 GOA262253:GOA262261 GXW262253:GXW262261 HHS262253:HHS262261 HRO262253:HRO262261 IBK262253:IBK262261 ILG262253:ILG262261 IVC262253:IVC262261 JEY262253:JEY262261 JOU262253:JOU262261 JYQ262253:JYQ262261 KIM262253:KIM262261 KSI262253:KSI262261 LCE262253:LCE262261 LMA262253:LMA262261 LVW262253:LVW262261 MFS262253:MFS262261 MPO262253:MPO262261 MZK262253:MZK262261 NJG262253:NJG262261 NTC262253:NTC262261 OCY262253:OCY262261 OMU262253:OMU262261 OWQ262253:OWQ262261 PGM262253:PGM262261 PQI262253:PQI262261 QAE262253:QAE262261 QKA262253:QKA262261 QTW262253:QTW262261 RDS262253:RDS262261 RNO262253:RNO262261 RXK262253:RXK262261 SHG262253:SHG262261 SRC262253:SRC262261 TAY262253:TAY262261 TKU262253:TKU262261 TUQ262253:TUQ262261 UEM262253:UEM262261 UOI262253:UOI262261 UYE262253:UYE262261 VIA262253:VIA262261 VRW262253:VRW262261 WBS262253:WBS262261 WLO262253:WLO262261 WVK262253:WVK262261 C327789:C327797 IY327789:IY327797 SU327789:SU327797 ACQ327789:ACQ327797 AMM327789:AMM327797 AWI327789:AWI327797 BGE327789:BGE327797 BQA327789:BQA327797 BZW327789:BZW327797 CJS327789:CJS327797 CTO327789:CTO327797 DDK327789:DDK327797 DNG327789:DNG327797 DXC327789:DXC327797 EGY327789:EGY327797 EQU327789:EQU327797 FAQ327789:FAQ327797 FKM327789:FKM327797 FUI327789:FUI327797 GEE327789:GEE327797 GOA327789:GOA327797 GXW327789:GXW327797 HHS327789:HHS327797 HRO327789:HRO327797 IBK327789:IBK327797 ILG327789:ILG327797 IVC327789:IVC327797 JEY327789:JEY327797 JOU327789:JOU327797 JYQ327789:JYQ327797 KIM327789:KIM327797 KSI327789:KSI327797 LCE327789:LCE327797 LMA327789:LMA327797 LVW327789:LVW327797 MFS327789:MFS327797 MPO327789:MPO327797 MZK327789:MZK327797 NJG327789:NJG327797 NTC327789:NTC327797 OCY327789:OCY327797 OMU327789:OMU327797 OWQ327789:OWQ327797 PGM327789:PGM327797 PQI327789:PQI327797 QAE327789:QAE327797 QKA327789:QKA327797 QTW327789:QTW327797 RDS327789:RDS327797 RNO327789:RNO327797 RXK327789:RXK327797 SHG327789:SHG327797 SRC327789:SRC327797 TAY327789:TAY327797 TKU327789:TKU327797 TUQ327789:TUQ327797 UEM327789:UEM327797 UOI327789:UOI327797 UYE327789:UYE327797 VIA327789:VIA327797 VRW327789:VRW327797 WBS327789:WBS327797 WLO327789:WLO327797 WVK327789:WVK327797 C393325:C393333 IY393325:IY393333 SU393325:SU393333 ACQ393325:ACQ393333 AMM393325:AMM393333 AWI393325:AWI393333 BGE393325:BGE393333 BQA393325:BQA393333 BZW393325:BZW393333 CJS393325:CJS393333 CTO393325:CTO393333 DDK393325:DDK393333 DNG393325:DNG393333 DXC393325:DXC393333 EGY393325:EGY393333 EQU393325:EQU393333 FAQ393325:FAQ393333 FKM393325:FKM393333 FUI393325:FUI393333 GEE393325:GEE393333 GOA393325:GOA393333 GXW393325:GXW393333 HHS393325:HHS393333 HRO393325:HRO393333 IBK393325:IBK393333 ILG393325:ILG393333 IVC393325:IVC393333 JEY393325:JEY393333 JOU393325:JOU393333 JYQ393325:JYQ393333 KIM393325:KIM393333 KSI393325:KSI393333 LCE393325:LCE393333 LMA393325:LMA393333 LVW393325:LVW393333 MFS393325:MFS393333 MPO393325:MPO393333 MZK393325:MZK393333 NJG393325:NJG393333 NTC393325:NTC393333 OCY393325:OCY393333 OMU393325:OMU393333 OWQ393325:OWQ393333 PGM393325:PGM393333 PQI393325:PQI393333 QAE393325:QAE393333 QKA393325:QKA393333 QTW393325:QTW393333 RDS393325:RDS393333 RNO393325:RNO393333 RXK393325:RXK393333 SHG393325:SHG393333 SRC393325:SRC393333 TAY393325:TAY393333 TKU393325:TKU393333 TUQ393325:TUQ393333 UEM393325:UEM393333 UOI393325:UOI393333 UYE393325:UYE393333 VIA393325:VIA393333 VRW393325:VRW393333 WBS393325:WBS393333 WLO393325:WLO393333 WVK393325:WVK393333 C458861:C458869 IY458861:IY458869 SU458861:SU458869 ACQ458861:ACQ458869 AMM458861:AMM458869 AWI458861:AWI458869 BGE458861:BGE458869 BQA458861:BQA458869 BZW458861:BZW458869 CJS458861:CJS458869 CTO458861:CTO458869 DDK458861:DDK458869 DNG458861:DNG458869 DXC458861:DXC458869 EGY458861:EGY458869 EQU458861:EQU458869 FAQ458861:FAQ458869 FKM458861:FKM458869 FUI458861:FUI458869 GEE458861:GEE458869 GOA458861:GOA458869 GXW458861:GXW458869 HHS458861:HHS458869 HRO458861:HRO458869 IBK458861:IBK458869 ILG458861:ILG458869 IVC458861:IVC458869 JEY458861:JEY458869 JOU458861:JOU458869 JYQ458861:JYQ458869 KIM458861:KIM458869 KSI458861:KSI458869 LCE458861:LCE458869 LMA458861:LMA458869 LVW458861:LVW458869 MFS458861:MFS458869 MPO458861:MPO458869 MZK458861:MZK458869 NJG458861:NJG458869 NTC458861:NTC458869 OCY458861:OCY458869 OMU458861:OMU458869 OWQ458861:OWQ458869 PGM458861:PGM458869 PQI458861:PQI458869 QAE458861:QAE458869 QKA458861:QKA458869 QTW458861:QTW458869 RDS458861:RDS458869 RNO458861:RNO458869 RXK458861:RXK458869 SHG458861:SHG458869 SRC458861:SRC458869 TAY458861:TAY458869 TKU458861:TKU458869 TUQ458861:TUQ458869 UEM458861:UEM458869 UOI458861:UOI458869 UYE458861:UYE458869 VIA458861:VIA458869 VRW458861:VRW458869 WBS458861:WBS458869 WLO458861:WLO458869 WVK458861:WVK458869 C524397:C524405 IY524397:IY524405 SU524397:SU524405 ACQ524397:ACQ524405 AMM524397:AMM524405 AWI524397:AWI524405 BGE524397:BGE524405 BQA524397:BQA524405 BZW524397:BZW524405 CJS524397:CJS524405 CTO524397:CTO524405 DDK524397:DDK524405 DNG524397:DNG524405 DXC524397:DXC524405 EGY524397:EGY524405 EQU524397:EQU524405 FAQ524397:FAQ524405 FKM524397:FKM524405 FUI524397:FUI524405 GEE524397:GEE524405 GOA524397:GOA524405 GXW524397:GXW524405 HHS524397:HHS524405 HRO524397:HRO524405 IBK524397:IBK524405 ILG524397:ILG524405 IVC524397:IVC524405 JEY524397:JEY524405 JOU524397:JOU524405 JYQ524397:JYQ524405 KIM524397:KIM524405 KSI524397:KSI524405 LCE524397:LCE524405 LMA524397:LMA524405 LVW524397:LVW524405 MFS524397:MFS524405 MPO524397:MPO524405 MZK524397:MZK524405 NJG524397:NJG524405 NTC524397:NTC524405 OCY524397:OCY524405 OMU524397:OMU524405 OWQ524397:OWQ524405 PGM524397:PGM524405 PQI524397:PQI524405 QAE524397:QAE524405 QKA524397:QKA524405 QTW524397:QTW524405 RDS524397:RDS524405 RNO524397:RNO524405 RXK524397:RXK524405 SHG524397:SHG524405 SRC524397:SRC524405 TAY524397:TAY524405 TKU524397:TKU524405 TUQ524397:TUQ524405 UEM524397:UEM524405 UOI524397:UOI524405 UYE524397:UYE524405 VIA524397:VIA524405 VRW524397:VRW524405 WBS524397:WBS524405 WLO524397:WLO524405 WVK524397:WVK524405 C589933:C589941 IY589933:IY589941 SU589933:SU589941 ACQ589933:ACQ589941 AMM589933:AMM589941 AWI589933:AWI589941 BGE589933:BGE589941 BQA589933:BQA589941 BZW589933:BZW589941 CJS589933:CJS589941 CTO589933:CTO589941 DDK589933:DDK589941 DNG589933:DNG589941 DXC589933:DXC589941 EGY589933:EGY589941 EQU589933:EQU589941 FAQ589933:FAQ589941 FKM589933:FKM589941 FUI589933:FUI589941 GEE589933:GEE589941 GOA589933:GOA589941 GXW589933:GXW589941 HHS589933:HHS589941 HRO589933:HRO589941 IBK589933:IBK589941 ILG589933:ILG589941 IVC589933:IVC589941 JEY589933:JEY589941 JOU589933:JOU589941 JYQ589933:JYQ589941 KIM589933:KIM589941 KSI589933:KSI589941 LCE589933:LCE589941 LMA589933:LMA589941 LVW589933:LVW589941 MFS589933:MFS589941 MPO589933:MPO589941 MZK589933:MZK589941 NJG589933:NJG589941 NTC589933:NTC589941 OCY589933:OCY589941 OMU589933:OMU589941 OWQ589933:OWQ589941 PGM589933:PGM589941 PQI589933:PQI589941 QAE589933:QAE589941 QKA589933:QKA589941 QTW589933:QTW589941 RDS589933:RDS589941 RNO589933:RNO589941 RXK589933:RXK589941 SHG589933:SHG589941 SRC589933:SRC589941 TAY589933:TAY589941 TKU589933:TKU589941 TUQ589933:TUQ589941 UEM589933:UEM589941 UOI589933:UOI589941 UYE589933:UYE589941 VIA589933:VIA589941 VRW589933:VRW589941 WBS589933:WBS589941 WLO589933:WLO589941 WVK589933:WVK589941 C655469:C655477 IY655469:IY655477 SU655469:SU655477 ACQ655469:ACQ655477 AMM655469:AMM655477 AWI655469:AWI655477 BGE655469:BGE655477 BQA655469:BQA655477 BZW655469:BZW655477 CJS655469:CJS655477 CTO655469:CTO655477 DDK655469:DDK655477 DNG655469:DNG655477 DXC655469:DXC655477 EGY655469:EGY655477 EQU655469:EQU655477 FAQ655469:FAQ655477 FKM655469:FKM655477 FUI655469:FUI655477 GEE655469:GEE655477 GOA655469:GOA655477 GXW655469:GXW655477 HHS655469:HHS655477 HRO655469:HRO655477 IBK655469:IBK655477 ILG655469:ILG655477 IVC655469:IVC655477 JEY655469:JEY655477 JOU655469:JOU655477 JYQ655469:JYQ655477 KIM655469:KIM655477 KSI655469:KSI655477 LCE655469:LCE655477 LMA655469:LMA655477 LVW655469:LVW655477 MFS655469:MFS655477 MPO655469:MPO655477 MZK655469:MZK655477 NJG655469:NJG655477 NTC655469:NTC655477 OCY655469:OCY655477 OMU655469:OMU655477 OWQ655469:OWQ655477 PGM655469:PGM655477 PQI655469:PQI655477 QAE655469:QAE655477 QKA655469:QKA655477 QTW655469:QTW655477 RDS655469:RDS655477 RNO655469:RNO655477 RXK655469:RXK655477 SHG655469:SHG655477 SRC655469:SRC655477 TAY655469:TAY655477 TKU655469:TKU655477 TUQ655469:TUQ655477 UEM655469:UEM655477 UOI655469:UOI655477 UYE655469:UYE655477 VIA655469:VIA655477 VRW655469:VRW655477 WBS655469:WBS655477 WLO655469:WLO655477 WVK655469:WVK655477 C721005:C721013 IY721005:IY721013 SU721005:SU721013 ACQ721005:ACQ721013 AMM721005:AMM721013 AWI721005:AWI721013 BGE721005:BGE721013 BQA721005:BQA721013 BZW721005:BZW721013 CJS721005:CJS721013 CTO721005:CTO721013 DDK721005:DDK721013 DNG721005:DNG721013 DXC721005:DXC721013 EGY721005:EGY721013 EQU721005:EQU721013 FAQ721005:FAQ721013 FKM721005:FKM721013 FUI721005:FUI721013 GEE721005:GEE721013 GOA721005:GOA721013 GXW721005:GXW721013 HHS721005:HHS721013 HRO721005:HRO721013 IBK721005:IBK721013 ILG721005:ILG721013 IVC721005:IVC721013 JEY721005:JEY721013 JOU721005:JOU721013 JYQ721005:JYQ721013 KIM721005:KIM721013 KSI721005:KSI721013 LCE721005:LCE721013 LMA721005:LMA721013 LVW721005:LVW721013 MFS721005:MFS721013 MPO721005:MPO721013 MZK721005:MZK721013 NJG721005:NJG721013 NTC721005:NTC721013 OCY721005:OCY721013 OMU721005:OMU721013 OWQ721005:OWQ721013 PGM721005:PGM721013 PQI721005:PQI721013 QAE721005:QAE721013 QKA721005:QKA721013 QTW721005:QTW721013 RDS721005:RDS721013 RNO721005:RNO721013 RXK721005:RXK721013 SHG721005:SHG721013 SRC721005:SRC721013 TAY721005:TAY721013 TKU721005:TKU721013 TUQ721005:TUQ721013 UEM721005:UEM721013 UOI721005:UOI721013 UYE721005:UYE721013 VIA721005:VIA721013 VRW721005:VRW721013 WBS721005:WBS721013 WLO721005:WLO721013 WVK721005:WVK721013 C786541:C786549 IY786541:IY786549 SU786541:SU786549 ACQ786541:ACQ786549 AMM786541:AMM786549 AWI786541:AWI786549 BGE786541:BGE786549 BQA786541:BQA786549 BZW786541:BZW786549 CJS786541:CJS786549 CTO786541:CTO786549 DDK786541:DDK786549 DNG786541:DNG786549 DXC786541:DXC786549 EGY786541:EGY786549 EQU786541:EQU786549 FAQ786541:FAQ786549 FKM786541:FKM786549 FUI786541:FUI786549 GEE786541:GEE786549 GOA786541:GOA786549 GXW786541:GXW786549 HHS786541:HHS786549 HRO786541:HRO786549 IBK786541:IBK786549 ILG786541:ILG786549 IVC786541:IVC786549 JEY786541:JEY786549 JOU786541:JOU786549 JYQ786541:JYQ786549 KIM786541:KIM786549 KSI786541:KSI786549 LCE786541:LCE786549 LMA786541:LMA786549 LVW786541:LVW786549 MFS786541:MFS786549 MPO786541:MPO786549 MZK786541:MZK786549 NJG786541:NJG786549 NTC786541:NTC786549 OCY786541:OCY786549 OMU786541:OMU786549 OWQ786541:OWQ786549 PGM786541:PGM786549 PQI786541:PQI786549 QAE786541:QAE786549 QKA786541:QKA786549 QTW786541:QTW786549 RDS786541:RDS786549 RNO786541:RNO786549 RXK786541:RXK786549 SHG786541:SHG786549 SRC786541:SRC786549 TAY786541:TAY786549 TKU786541:TKU786549 TUQ786541:TUQ786549 UEM786541:UEM786549 UOI786541:UOI786549 UYE786541:UYE786549 VIA786541:VIA786549 VRW786541:VRW786549 WBS786541:WBS786549 WLO786541:WLO786549 WVK786541:WVK786549 C852077:C852085 IY852077:IY852085 SU852077:SU852085 ACQ852077:ACQ852085 AMM852077:AMM852085 AWI852077:AWI852085 BGE852077:BGE852085 BQA852077:BQA852085 BZW852077:BZW852085 CJS852077:CJS852085 CTO852077:CTO852085 DDK852077:DDK852085 DNG852077:DNG852085 DXC852077:DXC852085 EGY852077:EGY852085 EQU852077:EQU852085 FAQ852077:FAQ852085 FKM852077:FKM852085 FUI852077:FUI852085 GEE852077:GEE852085 GOA852077:GOA852085 GXW852077:GXW852085 HHS852077:HHS852085 HRO852077:HRO852085 IBK852077:IBK852085 ILG852077:ILG852085 IVC852077:IVC852085 JEY852077:JEY852085 JOU852077:JOU852085 JYQ852077:JYQ852085 KIM852077:KIM852085 KSI852077:KSI852085 LCE852077:LCE852085 LMA852077:LMA852085 LVW852077:LVW852085 MFS852077:MFS852085 MPO852077:MPO852085 MZK852077:MZK852085 NJG852077:NJG852085 NTC852077:NTC852085 OCY852077:OCY852085 OMU852077:OMU852085 OWQ852077:OWQ852085 PGM852077:PGM852085 PQI852077:PQI852085 QAE852077:QAE852085 QKA852077:QKA852085 QTW852077:QTW852085 RDS852077:RDS852085 RNO852077:RNO852085 RXK852077:RXK852085 SHG852077:SHG852085 SRC852077:SRC852085 TAY852077:TAY852085 TKU852077:TKU852085 TUQ852077:TUQ852085 UEM852077:UEM852085 UOI852077:UOI852085 UYE852077:UYE852085 VIA852077:VIA852085 VRW852077:VRW852085 WBS852077:WBS852085 WLO852077:WLO852085 WVK852077:WVK852085 C917613:C917621 IY917613:IY917621 SU917613:SU917621 ACQ917613:ACQ917621 AMM917613:AMM917621 AWI917613:AWI917621 BGE917613:BGE917621 BQA917613:BQA917621 BZW917613:BZW917621 CJS917613:CJS917621 CTO917613:CTO917621 DDK917613:DDK917621 DNG917613:DNG917621 DXC917613:DXC917621 EGY917613:EGY917621 EQU917613:EQU917621 FAQ917613:FAQ917621 FKM917613:FKM917621 FUI917613:FUI917621 GEE917613:GEE917621 GOA917613:GOA917621 GXW917613:GXW917621 HHS917613:HHS917621 HRO917613:HRO917621 IBK917613:IBK917621 ILG917613:ILG917621 IVC917613:IVC917621 JEY917613:JEY917621 JOU917613:JOU917621 JYQ917613:JYQ917621 KIM917613:KIM917621 KSI917613:KSI917621 LCE917613:LCE917621 LMA917613:LMA917621 LVW917613:LVW917621 MFS917613:MFS917621 MPO917613:MPO917621 MZK917613:MZK917621 NJG917613:NJG917621 NTC917613:NTC917621 OCY917613:OCY917621 OMU917613:OMU917621 OWQ917613:OWQ917621 PGM917613:PGM917621 PQI917613:PQI917621 QAE917613:QAE917621 QKA917613:QKA917621 QTW917613:QTW917621 RDS917613:RDS917621 RNO917613:RNO917621 RXK917613:RXK917621 SHG917613:SHG917621 SRC917613:SRC917621 TAY917613:TAY917621 TKU917613:TKU917621 TUQ917613:TUQ917621 UEM917613:UEM917621 UOI917613:UOI917621 UYE917613:UYE917621 VIA917613:VIA917621 VRW917613:VRW917621 WBS917613:WBS917621 WLO917613:WLO917621 WVK917613:WVK917621 C983149:C983157 IY983149:IY983157 SU983149:SU983157 ACQ983149:ACQ983157 AMM983149:AMM983157 AWI983149:AWI983157 BGE983149:BGE983157 BQA983149:BQA983157 BZW983149:BZW983157 CJS983149:CJS983157 CTO983149:CTO983157 DDK983149:DDK983157 DNG983149:DNG983157 DXC983149:DXC983157 EGY983149:EGY983157 EQU983149:EQU983157 FAQ983149:FAQ983157 FKM983149:FKM983157 FUI983149:FUI983157 GEE983149:GEE983157 GOA983149:GOA983157 GXW983149:GXW983157 HHS983149:HHS983157 HRO983149:HRO983157 IBK983149:IBK983157 ILG983149:ILG983157 IVC983149:IVC983157 JEY983149:JEY983157 JOU983149:JOU983157 JYQ983149:JYQ983157 KIM983149:KIM983157 KSI983149:KSI983157 LCE983149:LCE983157 LMA983149:LMA983157 LVW983149:LVW983157 MFS983149:MFS983157 MPO983149:MPO983157 MZK983149:MZK983157 NJG983149:NJG983157 NTC983149:NTC983157 OCY983149:OCY983157 OMU983149:OMU983157 OWQ983149:OWQ983157 PGM983149:PGM983157 PQI983149:PQI983157 QAE983149:QAE983157 QKA983149:QKA983157 QTW983149:QTW983157 RDS983149:RDS983157 RNO983149:RNO983157 RXK983149:RXK983157 SHG983149:SHG983157 SRC983149:SRC983157 TAY983149:TAY983157 TKU983149:TKU983157 TUQ983149:TUQ983157 UEM983149:UEM983157 UOI983149:UOI983157 UYE983149:UYE983157 VIA983149:VIA983157 VRW983149:VRW983157 WBS983149:WBS983157 WLO983149:WLO983157 WVK983149:WVK983157 C129:C137 IY129:IY137 SU129:SU137 ACQ129:ACQ137 AMM129:AMM137 AWI129:AWI137 BGE129:BGE137 BQA129:BQA137 BZW129:BZW137 CJS129:CJS137 CTO129:CTO137 DDK129:DDK137 DNG129:DNG137 DXC129:DXC137 EGY129:EGY137 EQU129:EQU137 FAQ129:FAQ137 FKM129:FKM137 FUI129:FUI137 GEE129:GEE137 GOA129:GOA137 GXW129:GXW137 HHS129:HHS137 HRO129:HRO137 IBK129:IBK137 ILG129:ILG137 IVC129:IVC137 JEY129:JEY137 JOU129:JOU137 JYQ129:JYQ137 KIM129:KIM137 KSI129:KSI137 LCE129:LCE137 LMA129:LMA137 LVW129:LVW137 MFS129:MFS137 MPO129:MPO137 MZK129:MZK137 NJG129:NJG137 NTC129:NTC137 OCY129:OCY137 OMU129:OMU137 OWQ129:OWQ137 PGM129:PGM137 PQI129:PQI137 QAE129:QAE137 QKA129:QKA137 QTW129:QTW137 RDS129:RDS137 RNO129:RNO137 RXK129:RXK137 SHG129:SHG137 SRC129:SRC137 TAY129:TAY137 TKU129:TKU137 TUQ129:TUQ137 UEM129:UEM137 UOI129:UOI137 UYE129:UYE137 VIA129:VIA137 VRW129:VRW137 WBS129:WBS137 WLO129:WLO137 WVK129:WVK137 C65665:C65673 IY65665:IY65673 SU65665:SU65673 ACQ65665:ACQ65673 AMM65665:AMM65673 AWI65665:AWI65673 BGE65665:BGE65673 BQA65665:BQA65673 BZW65665:BZW65673 CJS65665:CJS65673 CTO65665:CTO65673 DDK65665:DDK65673 DNG65665:DNG65673 DXC65665:DXC65673 EGY65665:EGY65673 EQU65665:EQU65673 FAQ65665:FAQ65673 FKM65665:FKM65673 FUI65665:FUI65673 GEE65665:GEE65673 GOA65665:GOA65673 GXW65665:GXW65673 HHS65665:HHS65673 HRO65665:HRO65673 IBK65665:IBK65673 ILG65665:ILG65673 IVC65665:IVC65673 JEY65665:JEY65673 JOU65665:JOU65673 JYQ65665:JYQ65673 KIM65665:KIM65673 KSI65665:KSI65673 LCE65665:LCE65673 LMA65665:LMA65673 LVW65665:LVW65673 MFS65665:MFS65673 MPO65665:MPO65673 MZK65665:MZK65673 NJG65665:NJG65673 NTC65665:NTC65673 OCY65665:OCY65673 OMU65665:OMU65673 OWQ65665:OWQ65673 PGM65665:PGM65673 PQI65665:PQI65673 QAE65665:QAE65673 QKA65665:QKA65673 QTW65665:QTW65673 RDS65665:RDS65673 RNO65665:RNO65673 RXK65665:RXK65673 SHG65665:SHG65673 SRC65665:SRC65673 TAY65665:TAY65673 TKU65665:TKU65673 TUQ65665:TUQ65673 UEM65665:UEM65673 UOI65665:UOI65673 UYE65665:UYE65673 VIA65665:VIA65673 VRW65665:VRW65673 WBS65665:WBS65673 WLO65665:WLO65673 WVK65665:WVK65673 C131201:C131209 IY131201:IY131209 SU131201:SU131209 ACQ131201:ACQ131209 AMM131201:AMM131209 AWI131201:AWI131209 BGE131201:BGE131209 BQA131201:BQA131209 BZW131201:BZW131209 CJS131201:CJS131209 CTO131201:CTO131209 DDK131201:DDK131209 DNG131201:DNG131209 DXC131201:DXC131209 EGY131201:EGY131209 EQU131201:EQU131209 FAQ131201:FAQ131209 FKM131201:FKM131209 FUI131201:FUI131209 GEE131201:GEE131209 GOA131201:GOA131209 GXW131201:GXW131209 HHS131201:HHS131209 HRO131201:HRO131209 IBK131201:IBK131209 ILG131201:ILG131209 IVC131201:IVC131209 JEY131201:JEY131209 JOU131201:JOU131209 JYQ131201:JYQ131209 KIM131201:KIM131209 KSI131201:KSI131209 LCE131201:LCE131209 LMA131201:LMA131209 LVW131201:LVW131209 MFS131201:MFS131209 MPO131201:MPO131209 MZK131201:MZK131209 NJG131201:NJG131209 NTC131201:NTC131209 OCY131201:OCY131209 OMU131201:OMU131209 OWQ131201:OWQ131209 PGM131201:PGM131209 PQI131201:PQI131209 QAE131201:QAE131209 QKA131201:QKA131209 QTW131201:QTW131209 RDS131201:RDS131209 RNO131201:RNO131209 RXK131201:RXK131209 SHG131201:SHG131209 SRC131201:SRC131209 TAY131201:TAY131209 TKU131201:TKU131209 TUQ131201:TUQ131209 UEM131201:UEM131209 UOI131201:UOI131209 UYE131201:UYE131209 VIA131201:VIA131209 VRW131201:VRW131209 WBS131201:WBS131209 WLO131201:WLO131209 WVK131201:WVK131209 C196737:C196745 IY196737:IY196745 SU196737:SU196745 ACQ196737:ACQ196745 AMM196737:AMM196745 AWI196737:AWI196745 BGE196737:BGE196745 BQA196737:BQA196745 BZW196737:BZW196745 CJS196737:CJS196745 CTO196737:CTO196745 DDK196737:DDK196745 DNG196737:DNG196745 DXC196737:DXC196745 EGY196737:EGY196745 EQU196737:EQU196745 FAQ196737:FAQ196745 FKM196737:FKM196745 FUI196737:FUI196745 GEE196737:GEE196745 GOA196737:GOA196745 GXW196737:GXW196745 HHS196737:HHS196745 HRO196737:HRO196745 IBK196737:IBK196745 ILG196737:ILG196745 IVC196737:IVC196745 JEY196737:JEY196745 JOU196737:JOU196745 JYQ196737:JYQ196745 KIM196737:KIM196745 KSI196737:KSI196745 LCE196737:LCE196745 LMA196737:LMA196745 LVW196737:LVW196745 MFS196737:MFS196745 MPO196737:MPO196745 MZK196737:MZK196745 NJG196737:NJG196745 NTC196737:NTC196745 OCY196737:OCY196745 OMU196737:OMU196745 OWQ196737:OWQ196745 PGM196737:PGM196745 PQI196737:PQI196745 QAE196737:QAE196745 QKA196737:QKA196745 QTW196737:QTW196745 RDS196737:RDS196745 RNO196737:RNO196745 RXK196737:RXK196745 SHG196737:SHG196745 SRC196737:SRC196745 TAY196737:TAY196745 TKU196737:TKU196745 TUQ196737:TUQ196745 UEM196737:UEM196745 UOI196737:UOI196745 UYE196737:UYE196745 VIA196737:VIA196745 VRW196737:VRW196745 WBS196737:WBS196745 WLO196737:WLO196745 WVK196737:WVK196745 C262273:C262281 IY262273:IY262281 SU262273:SU262281 ACQ262273:ACQ262281 AMM262273:AMM262281 AWI262273:AWI262281 BGE262273:BGE262281 BQA262273:BQA262281 BZW262273:BZW262281 CJS262273:CJS262281 CTO262273:CTO262281 DDK262273:DDK262281 DNG262273:DNG262281 DXC262273:DXC262281 EGY262273:EGY262281 EQU262273:EQU262281 FAQ262273:FAQ262281 FKM262273:FKM262281 FUI262273:FUI262281 GEE262273:GEE262281 GOA262273:GOA262281 GXW262273:GXW262281 HHS262273:HHS262281 HRO262273:HRO262281 IBK262273:IBK262281 ILG262273:ILG262281 IVC262273:IVC262281 JEY262273:JEY262281 JOU262273:JOU262281 JYQ262273:JYQ262281 KIM262273:KIM262281 KSI262273:KSI262281 LCE262273:LCE262281 LMA262273:LMA262281 LVW262273:LVW262281 MFS262273:MFS262281 MPO262273:MPO262281 MZK262273:MZK262281 NJG262273:NJG262281 NTC262273:NTC262281 OCY262273:OCY262281 OMU262273:OMU262281 OWQ262273:OWQ262281 PGM262273:PGM262281 PQI262273:PQI262281 QAE262273:QAE262281 QKA262273:QKA262281 QTW262273:QTW262281 RDS262273:RDS262281 RNO262273:RNO262281 RXK262273:RXK262281 SHG262273:SHG262281 SRC262273:SRC262281 TAY262273:TAY262281 TKU262273:TKU262281 TUQ262273:TUQ262281 UEM262273:UEM262281 UOI262273:UOI262281 UYE262273:UYE262281 VIA262273:VIA262281 VRW262273:VRW262281 WBS262273:WBS262281 WLO262273:WLO262281 WVK262273:WVK262281 C327809:C327817 IY327809:IY327817 SU327809:SU327817 ACQ327809:ACQ327817 AMM327809:AMM327817 AWI327809:AWI327817 BGE327809:BGE327817 BQA327809:BQA327817 BZW327809:BZW327817 CJS327809:CJS327817 CTO327809:CTO327817 DDK327809:DDK327817 DNG327809:DNG327817 DXC327809:DXC327817 EGY327809:EGY327817 EQU327809:EQU327817 FAQ327809:FAQ327817 FKM327809:FKM327817 FUI327809:FUI327817 GEE327809:GEE327817 GOA327809:GOA327817 GXW327809:GXW327817 HHS327809:HHS327817 HRO327809:HRO327817 IBK327809:IBK327817 ILG327809:ILG327817 IVC327809:IVC327817 JEY327809:JEY327817 JOU327809:JOU327817 JYQ327809:JYQ327817 KIM327809:KIM327817 KSI327809:KSI327817 LCE327809:LCE327817 LMA327809:LMA327817 LVW327809:LVW327817 MFS327809:MFS327817 MPO327809:MPO327817 MZK327809:MZK327817 NJG327809:NJG327817 NTC327809:NTC327817 OCY327809:OCY327817 OMU327809:OMU327817 OWQ327809:OWQ327817 PGM327809:PGM327817 PQI327809:PQI327817 QAE327809:QAE327817 QKA327809:QKA327817 QTW327809:QTW327817 RDS327809:RDS327817 RNO327809:RNO327817 RXK327809:RXK327817 SHG327809:SHG327817 SRC327809:SRC327817 TAY327809:TAY327817 TKU327809:TKU327817 TUQ327809:TUQ327817 UEM327809:UEM327817 UOI327809:UOI327817 UYE327809:UYE327817 VIA327809:VIA327817 VRW327809:VRW327817 WBS327809:WBS327817 WLO327809:WLO327817 WVK327809:WVK327817 C393345:C393353 IY393345:IY393353 SU393345:SU393353 ACQ393345:ACQ393353 AMM393345:AMM393353 AWI393345:AWI393353 BGE393345:BGE393353 BQA393345:BQA393353 BZW393345:BZW393353 CJS393345:CJS393353 CTO393345:CTO393353 DDK393345:DDK393353 DNG393345:DNG393353 DXC393345:DXC393353 EGY393345:EGY393353 EQU393345:EQU393353 FAQ393345:FAQ393353 FKM393345:FKM393353 FUI393345:FUI393353 GEE393345:GEE393353 GOA393345:GOA393353 GXW393345:GXW393353 HHS393345:HHS393353 HRO393345:HRO393353 IBK393345:IBK393353 ILG393345:ILG393353 IVC393345:IVC393353 JEY393345:JEY393353 JOU393345:JOU393353 JYQ393345:JYQ393353 KIM393345:KIM393353 KSI393345:KSI393353 LCE393345:LCE393353 LMA393345:LMA393353 LVW393345:LVW393353 MFS393345:MFS393353 MPO393345:MPO393353 MZK393345:MZK393353 NJG393345:NJG393353 NTC393345:NTC393353 OCY393345:OCY393353 OMU393345:OMU393353 OWQ393345:OWQ393353 PGM393345:PGM393353 PQI393345:PQI393353 QAE393345:QAE393353 QKA393345:QKA393353 QTW393345:QTW393353 RDS393345:RDS393353 RNO393345:RNO393353 RXK393345:RXK393353 SHG393345:SHG393353 SRC393345:SRC393353 TAY393345:TAY393353 TKU393345:TKU393353 TUQ393345:TUQ393353 UEM393345:UEM393353 UOI393345:UOI393353 UYE393345:UYE393353 VIA393345:VIA393353 VRW393345:VRW393353 WBS393345:WBS393353 WLO393345:WLO393353 WVK393345:WVK393353 C458881:C458889 IY458881:IY458889 SU458881:SU458889 ACQ458881:ACQ458889 AMM458881:AMM458889 AWI458881:AWI458889 BGE458881:BGE458889 BQA458881:BQA458889 BZW458881:BZW458889 CJS458881:CJS458889 CTO458881:CTO458889 DDK458881:DDK458889 DNG458881:DNG458889 DXC458881:DXC458889 EGY458881:EGY458889 EQU458881:EQU458889 FAQ458881:FAQ458889 FKM458881:FKM458889 FUI458881:FUI458889 GEE458881:GEE458889 GOA458881:GOA458889 GXW458881:GXW458889 HHS458881:HHS458889 HRO458881:HRO458889 IBK458881:IBK458889 ILG458881:ILG458889 IVC458881:IVC458889 JEY458881:JEY458889 JOU458881:JOU458889 JYQ458881:JYQ458889 KIM458881:KIM458889 KSI458881:KSI458889 LCE458881:LCE458889 LMA458881:LMA458889 LVW458881:LVW458889 MFS458881:MFS458889 MPO458881:MPO458889 MZK458881:MZK458889 NJG458881:NJG458889 NTC458881:NTC458889 OCY458881:OCY458889 OMU458881:OMU458889 OWQ458881:OWQ458889 PGM458881:PGM458889 PQI458881:PQI458889 QAE458881:QAE458889 QKA458881:QKA458889 QTW458881:QTW458889 RDS458881:RDS458889 RNO458881:RNO458889 RXK458881:RXK458889 SHG458881:SHG458889 SRC458881:SRC458889 TAY458881:TAY458889 TKU458881:TKU458889 TUQ458881:TUQ458889 UEM458881:UEM458889 UOI458881:UOI458889 UYE458881:UYE458889 VIA458881:VIA458889 VRW458881:VRW458889 WBS458881:WBS458889 WLO458881:WLO458889 WVK458881:WVK458889 C524417:C524425 IY524417:IY524425 SU524417:SU524425 ACQ524417:ACQ524425 AMM524417:AMM524425 AWI524417:AWI524425 BGE524417:BGE524425 BQA524417:BQA524425 BZW524417:BZW524425 CJS524417:CJS524425 CTO524417:CTO524425 DDK524417:DDK524425 DNG524417:DNG524425 DXC524417:DXC524425 EGY524417:EGY524425 EQU524417:EQU524425 FAQ524417:FAQ524425 FKM524417:FKM524425 FUI524417:FUI524425 GEE524417:GEE524425 GOA524417:GOA524425 GXW524417:GXW524425 HHS524417:HHS524425 HRO524417:HRO524425 IBK524417:IBK524425 ILG524417:ILG524425 IVC524417:IVC524425 JEY524417:JEY524425 JOU524417:JOU524425 JYQ524417:JYQ524425 KIM524417:KIM524425 KSI524417:KSI524425 LCE524417:LCE524425 LMA524417:LMA524425 LVW524417:LVW524425 MFS524417:MFS524425 MPO524417:MPO524425 MZK524417:MZK524425 NJG524417:NJG524425 NTC524417:NTC524425 OCY524417:OCY524425 OMU524417:OMU524425 OWQ524417:OWQ524425 PGM524417:PGM524425 PQI524417:PQI524425 QAE524417:QAE524425 QKA524417:QKA524425 QTW524417:QTW524425 RDS524417:RDS524425 RNO524417:RNO524425 RXK524417:RXK524425 SHG524417:SHG524425 SRC524417:SRC524425 TAY524417:TAY524425 TKU524417:TKU524425 TUQ524417:TUQ524425 UEM524417:UEM524425 UOI524417:UOI524425 UYE524417:UYE524425 VIA524417:VIA524425 VRW524417:VRW524425 WBS524417:WBS524425 WLO524417:WLO524425 WVK524417:WVK524425 C589953:C589961 IY589953:IY589961 SU589953:SU589961 ACQ589953:ACQ589961 AMM589953:AMM589961 AWI589953:AWI589961 BGE589953:BGE589961 BQA589953:BQA589961 BZW589953:BZW589961 CJS589953:CJS589961 CTO589953:CTO589961 DDK589953:DDK589961 DNG589953:DNG589961 DXC589953:DXC589961 EGY589953:EGY589961 EQU589953:EQU589961 FAQ589953:FAQ589961 FKM589953:FKM589961 FUI589953:FUI589961 GEE589953:GEE589961 GOA589953:GOA589961 GXW589953:GXW589961 HHS589953:HHS589961 HRO589953:HRO589961 IBK589953:IBK589961 ILG589953:ILG589961 IVC589953:IVC589961 JEY589953:JEY589961 JOU589953:JOU589961 JYQ589953:JYQ589961 KIM589953:KIM589961 KSI589953:KSI589961 LCE589953:LCE589961 LMA589953:LMA589961 LVW589953:LVW589961 MFS589953:MFS589961 MPO589953:MPO589961 MZK589953:MZK589961 NJG589953:NJG589961 NTC589953:NTC589961 OCY589953:OCY589961 OMU589953:OMU589961 OWQ589953:OWQ589961 PGM589953:PGM589961 PQI589953:PQI589961 QAE589953:QAE589961 QKA589953:QKA589961 QTW589953:QTW589961 RDS589953:RDS589961 RNO589953:RNO589961 RXK589953:RXK589961 SHG589953:SHG589961 SRC589953:SRC589961 TAY589953:TAY589961 TKU589953:TKU589961 TUQ589953:TUQ589961 UEM589953:UEM589961 UOI589953:UOI589961 UYE589953:UYE589961 VIA589953:VIA589961 VRW589953:VRW589961 WBS589953:WBS589961 WLO589953:WLO589961 WVK589953:WVK589961 C655489:C655497 IY655489:IY655497 SU655489:SU655497 ACQ655489:ACQ655497 AMM655489:AMM655497 AWI655489:AWI655497 BGE655489:BGE655497 BQA655489:BQA655497 BZW655489:BZW655497 CJS655489:CJS655497 CTO655489:CTO655497 DDK655489:DDK655497 DNG655489:DNG655497 DXC655489:DXC655497 EGY655489:EGY655497 EQU655489:EQU655497 FAQ655489:FAQ655497 FKM655489:FKM655497 FUI655489:FUI655497 GEE655489:GEE655497 GOA655489:GOA655497 GXW655489:GXW655497 HHS655489:HHS655497 HRO655489:HRO655497 IBK655489:IBK655497 ILG655489:ILG655497 IVC655489:IVC655497 JEY655489:JEY655497 JOU655489:JOU655497 JYQ655489:JYQ655497 KIM655489:KIM655497 KSI655489:KSI655497 LCE655489:LCE655497 LMA655489:LMA655497 LVW655489:LVW655497 MFS655489:MFS655497 MPO655489:MPO655497 MZK655489:MZK655497 NJG655489:NJG655497 NTC655489:NTC655497 OCY655489:OCY655497 OMU655489:OMU655497 OWQ655489:OWQ655497 PGM655489:PGM655497 PQI655489:PQI655497 QAE655489:QAE655497 QKA655489:QKA655497 QTW655489:QTW655497 RDS655489:RDS655497 RNO655489:RNO655497 RXK655489:RXK655497 SHG655489:SHG655497 SRC655489:SRC655497 TAY655489:TAY655497 TKU655489:TKU655497 TUQ655489:TUQ655497 UEM655489:UEM655497 UOI655489:UOI655497 UYE655489:UYE655497 VIA655489:VIA655497 VRW655489:VRW655497 WBS655489:WBS655497 WLO655489:WLO655497 WVK655489:WVK655497 C721025:C721033 IY721025:IY721033 SU721025:SU721033 ACQ721025:ACQ721033 AMM721025:AMM721033 AWI721025:AWI721033 BGE721025:BGE721033 BQA721025:BQA721033 BZW721025:BZW721033 CJS721025:CJS721033 CTO721025:CTO721033 DDK721025:DDK721033 DNG721025:DNG721033 DXC721025:DXC721033 EGY721025:EGY721033 EQU721025:EQU721033 FAQ721025:FAQ721033 FKM721025:FKM721033 FUI721025:FUI721033 GEE721025:GEE721033 GOA721025:GOA721033 GXW721025:GXW721033 HHS721025:HHS721033 HRO721025:HRO721033 IBK721025:IBK721033 ILG721025:ILG721033 IVC721025:IVC721033 JEY721025:JEY721033 JOU721025:JOU721033 JYQ721025:JYQ721033 KIM721025:KIM721033 KSI721025:KSI721033 LCE721025:LCE721033 LMA721025:LMA721033 LVW721025:LVW721033 MFS721025:MFS721033 MPO721025:MPO721033 MZK721025:MZK721033 NJG721025:NJG721033 NTC721025:NTC721033 OCY721025:OCY721033 OMU721025:OMU721033 OWQ721025:OWQ721033 PGM721025:PGM721033 PQI721025:PQI721033 QAE721025:QAE721033 QKA721025:QKA721033 QTW721025:QTW721033 RDS721025:RDS721033 RNO721025:RNO721033 RXK721025:RXK721033 SHG721025:SHG721033 SRC721025:SRC721033 TAY721025:TAY721033 TKU721025:TKU721033 TUQ721025:TUQ721033 UEM721025:UEM721033 UOI721025:UOI721033 UYE721025:UYE721033 VIA721025:VIA721033 VRW721025:VRW721033 WBS721025:WBS721033 WLO721025:WLO721033 WVK721025:WVK721033 C786561:C786569 IY786561:IY786569 SU786561:SU786569 ACQ786561:ACQ786569 AMM786561:AMM786569 AWI786561:AWI786569 BGE786561:BGE786569 BQA786561:BQA786569 BZW786561:BZW786569 CJS786561:CJS786569 CTO786561:CTO786569 DDK786561:DDK786569 DNG786561:DNG786569 DXC786561:DXC786569 EGY786561:EGY786569 EQU786561:EQU786569 FAQ786561:FAQ786569 FKM786561:FKM786569 FUI786561:FUI786569 GEE786561:GEE786569 GOA786561:GOA786569 GXW786561:GXW786569 HHS786561:HHS786569 HRO786561:HRO786569 IBK786561:IBK786569 ILG786561:ILG786569 IVC786561:IVC786569 JEY786561:JEY786569 JOU786561:JOU786569 JYQ786561:JYQ786569 KIM786561:KIM786569 KSI786561:KSI786569 LCE786561:LCE786569 LMA786561:LMA786569 LVW786561:LVW786569 MFS786561:MFS786569 MPO786561:MPO786569 MZK786561:MZK786569 NJG786561:NJG786569 NTC786561:NTC786569 OCY786561:OCY786569 OMU786561:OMU786569 OWQ786561:OWQ786569 PGM786561:PGM786569 PQI786561:PQI786569 QAE786561:QAE786569 QKA786561:QKA786569 QTW786561:QTW786569 RDS786561:RDS786569 RNO786561:RNO786569 RXK786561:RXK786569 SHG786561:SHG786569 SRC786561:SRC786569 TAY786561:TAY786569 TKU786561:TKU786569 TUQ786561:TUQ786569 UEM786561:UEM786569 UOI786561:UOI786569 UYE786561:UYE786569 VIA786561:VIA786569 VRW786561:VRW786569 WBS786561:WBS786569 WLO786561:WLO786569 WVK786561:WVK786569 C852097:C852105 IY852097:IY852105 SU852097:SU852105 ACQ852097:ACQ852105 AMM852097:AMM852105 AWI852097:AWI852105 BGE852097:BGE852105 BQA852097:BQA852105 BZW852097:BZW852105 CJS852097:CJS852105 CTO852097:CTO852105 DDK852097:DDK852105 DNG852097:DNG852105 DXC852097:DXC852105 EGY852097:EGY852105 EQU852097:EQU852105 FAQ852097:FAQ852105 FKM852097:FKM852105 FUI852097:FUI852105 GEE852097:GEE852105 GOA852097:GOA852105 GXW852097:GXW852105 HHS852097:HHS852105 HRO852097:HRO852105 IBK852097:IBK852105 ILG852097:ILG852105 IVC852097:IVC852105 JEY852097:JEY852105 JOU852097:JOU852105 JYQ852097:JYQ852105 KIM852097:KIM852105 KSI852097:KSI852105 LCE852097:LCE852105 LMA852097:LMA852105 LVW852097:LVW852105 MFS852097:MFS852105 MPO852097:MPO852105 MZK852097:MZK852105 NJG852097:NJG852105 NTC852097:NTC852105 OCY852097:OCY852105 OMU852097:OMU852105 OWQ852097:OWQ852105 PGM852097:PGM852105 PQI852097:PQI852105 QAE852097:QAE852105 QKA852097:QKA852105 QTW852097:QTW852105 RDS852097:RDS852105 RNO852097:RNO852105 RXK852097:RXK852105 SHG852097:SHG852105 SRC852097:SRC852105 TAY852097:TAY852105 TKU852097:TKU852105 TUQ852097:TUQ852105 UEM852097:UEM852105 UOI852097:UOI852105 UYE852097:UYE852105 VIA852097:VIA852105 VRW852097:VRW852105 WBS852097:WBS852105 WLO852097:WLO852105 WVK852097:WVK852105 C917633:C917641 IY917633:IY917641 SU917633:SU917641 ACQ917633:ACQ917641 AMM917633:AMM917641 AWI917633:AWI917641 BGE917633:BGE917641 BQA917633:BQA917641 BZW917633:BZW917641 CJS917633:CJS917641 CTO917633:CTO917641 DDK917633:DDK917641 DNG917633:DNG917641 DXC917633:DXC917641 EGY917633:EGY917641 EQU917633:EQU917641 FAQ917633:FAQ917641 FKM917633:FKM917641 FUI917633:FUI917641 GEE917633:GEE917641 GOA917633:GOA917641 GXW917633:GXW917641 HHS917633:HHS917641 HRO917633:HRO917641 IBK917633:IBK917641 ILG917633:ILG917641 IVC917633:IVC917641 JEY917633:JEY917641 JOU917633:JOU917641 JYQ917633:JYQ917641 KIM917633:KIM917641 KSI917633:KSI917641 LCE917633:LCE917641 LMA917633:LMA917641 LVW917633:LVW917641 MFS917633:MFS917641 MPO917633:MPO917641 MZK917633:MZK917641 NJG917633:NJG917641 NTC917633:NTC917641 OCY917633:OCY917641 OMU917633:OMU917641 OWQ917633:OWQ917641 PGM917633:PGM917641 PQI917633:PQI917641 QAE917633:QAE917641 QKA917633:QKA917641 QTW917633:QTW917641 RDS917633:RDS917641 RNO917633:RNO917641 RXK917633:RXK917641 SHG917633:SHG917641 SRC917633:SRC917641 TAY917633:TAY917641 TKU917633:TKU917641 TUQ917633:TUQ917641 UEM917633:UEM917641 UOI917633:UOI917641 UYE917633:UYE917641 VIA917633:VIA917641 VRW917633:VRW917641 WBS917633:WBS917641 WLO917633:WLO917641 WVK917633:WVK917641 C983169:C983177 IY983169:IY983177 SU983169:SU983177 ACQ983169:ACQ983177 AMM983169:AMM983177 AWI983169:AWI983177 BGE983169:BGE983177 BQA983169:BQA983177 BZW983169:BZW983177 CJS983169:CJS983177 CTO983169:CTO983177 DDK983169:DDK983177 DNG983169:DNG983177 DXC983169:DXC983177 EGY983169:EGY983177 EQU983169:EQU983177 FAQ983169:FAQ983177 FKM983169:FKM983177 FUI983169:FUI983177 GEE983169:GEE983177 GOA983169:GOA983177 GXW983169:GXW983177 HHS983169:HHS983177 HRO983169:HRO983177 IBK983169:IBK983177 ILG983169:ILG983177 IVC983169:IVC983177 JEY983169:JEY983177 JOU983169:JOU983177 JYQ983169:JYQ983177 KIM983169:KIM983177 KSI983169:KSI983177 LCE983169:LCE983177 LMA983169:LMA983177 LVW983169:LVW983177 MFS983169:MFS983177 MPO983169:MPO983177 MZK983169:MZK983177 NJG983169:NJG983177 NTC983169:NTC983177 OCY983169:OCY983177 OMU983169:OMU983177 OWQ983169:OWQ983177 PGM983169:PGM983177 PQI983169:PQI983177 QAE983169:QAE983177 QKA983169:QKA983177 QTW983169:QTW983177 RDS983169:RDS983177 RNO983169:RNO983177 RXK983169:RXK983177 SHG983169:SHG983177 SRC983169:SRC983177 TAY983169:TAY983177 TKU983169:TKU983177 TUQ983169:TUQ983177 UEM983169:UEM983177 UOI983169:UOI983177 UYE983169:UYE983177 VIA983169:VIA983177 VRW983169:VRW983177 WBS983169:WBS983177 WLO983169:WLO983177 WVK983169:WVK983177 C337:C345 IY337:IY345 SU337:SU345 ACQ337:ACQ345 AMM337:AMM345 AWI337:AWI345 BGE337:BGE345 BQA337:BQA345 BZW337:BZW345 CJS337:CJS345 CTO337:CTO345 DDK337:DDK345 DNG337:DNG345 DXC337:DXC345 EGY337:EGY345 EQU337:EQU345 FAQ337:FAQ345 FKM337:FKM345 FUI337:FUI345 GEE337:GEE345 GOA337:GOA345 GXW337:GXW345 HHS337:HHS345 HRO337:HRO345 IBK337:IBK345 ILG337:ILG345 IVC337:IVC345 JEY337:JEY345 JOU337:JOU345 JYQ337:JYQ345 KIM337:KIM345 KSI337:KSI345 LCE337:LCE345 LMA337:LMA345 LVW337:LVW345 MFS337:MFS345 MPO337:MPO345 MZK337:MZK345 NJG337:NJG345 NTC337:NTC345 OCY337:OCY345 OMU337:OMU345 OWQ337:OWQ345 PGM337:PGM345 PQI337:PQI345 QAE337:QAE345 QKA337:QKA345 QTW337:QTW345 RDS337:RDS345 RNO337:RNO345 RXK337:RXK345 SHG337:SHG345 SRC337:SRC345 TAY337:TAY345 TKU337:TKU345 TUQ337:TUQ345 UEM337:UEM345 UOI337:UOI345 UYE337:UYE345 VIA337:VIA345 VRW337:VRW345 WBS337:WBS345 WLO337:WLO345 WVK337:WVK345 C65873:C65881 IY65873:IY65881 SU65873:SU65881 ACQ65873:ACQ65881 AMM65873:AMM65881 AWI65873:AWI65881 BGE65873:BGE65881 BQA65873:BQA65881 BZW65873:BZW65881 CJS65873:CJS65881 CTO65873:CTO65881 DDK65873:DDK65881 DNG65873:DNG65881 DXC65873:DXC65881 EGY65873:EGY65881 EQU65873:EQU65881 FAQ65873:FAQ65881 FKM65873:FKM65881 FUI65873:FUI65881 GEE65873:GEE65881 GOA65873:GOA65881 GXW65873:GXW65881 HHS65873:HHS65881 HRO65873:HRO65881 IBK65873:IBK65881 ILG65873:ILG65881 IVC65873:IVC65881 JEY65873:JEY65881 JOU65873:JOU65881 JYQ65873:JYQ65881 KIM65873:KIM65881 KSI65873:KSI65881 LCE65873:LCE65881 LMA65873:LMA65881 LVW65873:LVW65881 MFS65873:MFS65881 MPO65873:MPO65881 MZK65873:MZK65881 NJG65873:NJG65881 NTC65873:NTC65881 OCY65873:OCY65881 OMU65873:OMU65881 OWQ65873:OWQ65881 PGM65873:PGM65881 PQI65873:PQI65881 QAE65873:QAE65881 QKA65873:QKA65881 QTW65873:QTW65881 RDS65873:RDS65881 RNO65873:RNO65881 RXK65873:RXK65881 SHG65873:SHG65881 SRC65873:SRC65881 TAY65873:TAY65881 TKU65873:TKU65881 TUQ65873:TUQ65881 UEM65873:UEM65881 UOI65873:UOI65881 UYE65873:UYE65881 VIA65873:VIA65881 VRW65873:VRW65881 WBS65873:WBS65881 WLO65873:WLO65881 WVK65873:WVK65881 C131409:C131417 IY131409:IY131417 SU131409:SU131417 ACQ131409:ACQ131417 AMM131409:AMM131417 AWI131409:AWI131417 BGE131409:BGE131417 BQA131409:BQA131417 BZW131409:BZW131417 CJS131409:CJS131417 CTO131409:CTO131417 DDK131409:DDK131417 DNG131409:DNG131417 DXC131409:DXC131417 EGY131409:EGY131417 EQU131409:EQU131417 FAQ131409:FAQ131417 FKM131409:FKM131417 FUI131409:FUI131417 GEE131409:GEE131417 GOA131409:GOA131417 GXW131409:GXW131417 HHS131409:HHS131417 HRO131409:HRO131417 IBK131409:IBK131417 ILG131409:ILG131417 IVC131409:IVC131417 JEY131409:JEY131417 JOU131409:JOU131417 JYQ131409:JYQ131417 KIM131409:KIM131417 KSI131409:KSI131417 LCE131409:LCE131417 LMA131409:LMA131417 LVW131409:LVW131417 MFS131409:MFS131417 MPO131409:MPO131417 MZK131409:MZK131417 NJG131409:NJG131417 NTC131409:NTC131417 OCY131409:OCY131417 OMU131409:OMU131417 OWQ131409:OWQ131417 PGM131409:PGM131417 PQI131409:PQI131417 QAE131409:QAE131417 QKA131409:QKA131417 QTW131409:QTW131417 RDS131409:RDS131417 RNO131409:RNO131417 RXK131409:RXK131417 SHG131409:SHG131417 SRC131409:SRC131417 TAY131409:TAY131417 TKU131409:TKU131417 TUQ131409:TUQ131417 UEM131409:UEM131417 UOI131409:UOI131417 UYE131409:UYE131417 VIA131409:VIA131417 VRW131409:VRW131417 WBS131409:WBS131417 WLO131409:WLO131417 WVK131409:WVK131417 C196945:C196953 IY196945:IY196953 SU196945:SU196953 ACQ196945:ACQ196953 AMM196945:AMM196953 AWI196945:AWI196953 BGE196945:BGE196953 BQA196945:BQA196953 BZW196945:BZW196953 CJS196945:CJS196953 CTO196945:CTO196953 DDK196945:DDK196953 DNG196945:DNG196953 DXC196945:DXC196953 EGY196945:EGY196953 EQU196945:EQU196953 FAQ196945:FAQ196953 FKM196945:FKM196953 FUI196945:FUI196953 GEE196945:GEE196953 GOA196945:GOA196953 GXW196945:GXW196953 HHS196945:HHS196953 HRO196945:HRO196953 IBK196945:IBK196953 ILG196945:ILG196953 IVC196945:IVC196953 JEY196945:JEY196953 JOU196945:JOU196953 JYQ196945:JYQ196953 KIM196945:KIM196953 KSI196945:KSI196953 LCE196945:LCE196953 LMA196945:LMA196953 LVW196945:LVW196953 MFS196945:MFS196953 MPO196945:MPO196953 MZK196945:MZK196953 NJG196945:NJG196953 NTC196945:NTC196953 OCY196945:OCY196953 OMU196945:OMU196953 OWQ196945:OWQ196953 PGM196945:PGM196953 PQI196945:PQI196953 QAE196945:QAE196953 QKA196945:QKA196953 QTW196945:QTW196953 RDS196945:RDS196953 RNO196945:RNO196953 RXK196945:RXK196953 SHG196945:SHG196953 SRC196945:SRC196953 TAY196945:TAY196953 TKU196945:TKU196953 TUQ196945:TUQ196953 UEM196945:UEM196953 UOI196945:UOI196953 UYE196945:UYE196953 VIA196945:VIA196953 VRW196945:VRW196953 WBS196945:WBS196953 WLO196945:WLO196953 WVK196945:WVK196953 C262481:C262489 IY262481:IY262489 SU262481:SU262489 ACQ262481:ACQ262489 AMM262481:AMM262489 AWI262481:AWI262489 BGE262481:BGE262489 BQA262481:BQA262489 BZW262481:BZW262489 CJS262481:CJS262489 CTO262481:CTO262489 DDK262481:DDK262489 DNG262481:DNG262489 DXC262481:DXC262489 EGY262481:EGY262489 EQU262481:EQU262489 FAQ262481:FAQ262489 FKM262481:FKM262489 FUI262481:FUI262489 GEE262481:GEE262489 GOA262481:GOA262489 GXW262481:GXW262489 HHS262481:HHS262489 HRO262481:HRO262489 IBK262481:IBK262489 ILG262481:ILG262489 IVC262481:IVC262489 JEY262481:JEY262489 JOU262481:JOU262489 JYQ262481:JYQ262489 KIM262481:KIM262489 KSI262481:KSI262489 LCE262481:LCE262489 LMA262481:LMA262489 LVW262481:LVW262489 MFS262481:MFS262489 MPO262481:MPO262489 MZK262481:MZK262489 NJG262481:NJG262489 NTC262481:NTC262489 OCY262481:OCY262489 OMU262481:OMU262489 OWQ262481:OWQ262489 PGM262481:PGM262489 PQI262481:PQI262489 QAE262481:QAE262489 QKA262481:QKA262489 QTW262481:QTW262489 RDS262481:RDS262489 RNO262481:RNO262489 RXK262481:RXK262489 SHG262481:SHG262489 SRC262481:SRC262489 TAY262481:TAY262489 TKU262481:TKU262489 TUQ262481:TUQ262489 UEM262481:UEM262489 UOI262481:UOI262489 UYE262481:UYE262489 VIA262481:VIA262489 VRW262481:VRW262489 WBS262481:WBS262489 WLO262481:WLO262489 WVK262481:WVK262489 C328017:C328025 IY328017:IY328025 SU328017:SU328025 ACQ328017:ACQ328025 AMM328017:AMM328025 AWI328017:AWI328025 BGE328017:BGE328025 BQA328017:BQA328025 BZW328017:BZW328025 CJS328017:CJS328025 CTO328017:CTO328025 DDK328017:DDK328025 DNG328017:DNG328025 DXC328017:DXC328025 EGY328017:EGY328025 EQU328017:EQU328025 FAQ328017:FAQ328025 FKM328017:FKM328025 FUI328017:FUI328025 GEE328017:GEE328025 GOA328017:GOA328025 GXW328017:GXW328025 HHS328017:HHS328025 HRO328017:HRO328025 IBK328017:IBK328025 ILG328017:ILG328025 IVC328017:IVC328025 JEY328017:JEY328025 JOU328017:JOU328025 JYQ328017:JYQ328025 KIM328017:KIM328025 KSI328017:KSI328025 LCE328017:LCE328025 LMA328017:LMA328025 LVW328017:LVW328025 MFS328017:MFS328025 MPO328017:MPO328025 MZK328017:MZK328025 NJG328017:NJG328025 NTC328017:NTC328025 OCY328017:OCY328025 OMU328017:OMU328025 OWQ328017:OWQ328025 PGM328017:PGM328025 PQI328017:PQI328025 QAE328017:QAE328025 QKA328017:QKA328025 QTW328017:QTW328025 RDS328017:RDS328025 RNO328017:RNO328025 RXK328017:RXK328025 SHG328017:SHG328025 SRC328017:SRC328025 TAY328017:TAY328025 TKU328017:TKU328025 TUQ328017:TUQ328025 UEM328017:UEM328025 UOI328017:UOI328025 UYE328017:UYE328025 VIA328017:VIA328025 VRW328017:VRW328025 WBS328017:WBS328025 WLO328017:WLO328025 WVK328017:WVK328025 C393553:C393561 IY393553:IY393561 SU393553:SU393561 ACQ393553:ACQ393561 AMM393553:AMM393561 AWI393553:AWI393561 BGE393553:BGE393561 BQA393553:BQA393561 BZW393553:BZW393561 CJS393553:CJS393561 CTO393553:CTO393561 DDK393553:DDK393561 DNG393553:DNG393561 DXC393553:DXC393561 EGY393553:EGY393561 EQU393553:EQU393561 FAQ393553:FAQ393561 FKM393553:FKM393561 FUI393553:FUI393561 GEE393553:GEE393561 GOA393553:GOA393561 GXW393553:GXW393561 HHS393553:HHS393561 HRO393553:HRO393561 IBK393553:IBK393561 ILG393553:ILG393561 IVC393553:IVC393561 JEY393553:JEY393561 JOU393553:JOU393561 JYQ393553:JYQ393561 KIM393553:KIM393561 KSI393553:KSI393561 LCE393553:LCE393561 LMA393553:LMA393561 LVW393553:LVW393561 MFS393553:MFS393561 MPO393553:MPO393561 MZK393553:MZK393561 NJG393553:NJG393561 NTC393553:NTC393561 OCY393553:OCY393561 OMU393553:OMU393561 OWQ393553:OWQ393561 PGM393553:PGM393561 PQI393553:PQI393561 QAE393553:QAE393561 QKA393553:QKA393561 QTW393553:QTW393561 RDS393553:RDS393561 RNO393553:RNO393561 RXK393553:RXK393561 SHG393553:SHG393561 SRC393553:SRC393561 TAY393553:TAY393561 TKU393553:TKU393561 TUQ393553:TUQ393561 UEM393553:UEM393561 UOI393553:UOI393561 UYE393553:UYE393561 VIA393553:VIA393561 VRW393553:VRW393561 WBS393553:WBS393561 WLO393553:WLO393561 WVK393553:WVK393561 C459089:C459097 IY459089:IY459097 SU459089:SU459097 ACQ459089:ACQ459097 AMM459089:AMM459097 AWI459089:AWI459097 BGE459089:BGE459097 BQA459089:BQA459097 BZW459089:BZW459097 CJS459089:CJS459097 CTO459089:CTO459097 DDK459089:DDK459097 DNG459089:DNG459097 DXC459089:DXC459097 EGY459089:EGY459097 EQU459089:EQU459097 FAQ459089:FAQ459097 FKM459089:FKM459097 FUI459089:FUI459097 GEE459089:GEE459097 GOA459089:GOA459097 GXW459089:GXW459097 HHS459089:HHS459097 HRO459089:HRO459097 IBK459089:IBK459097 ILG459089:ILG459097 IVC459089:IVC459097 JEY459089:JEY459097 JOU459089:JOU459097 JYQ459089:JYQ459097 KIM459089:KIM459097 KSI459089:KSI459097 LCE459089:LCE459097 LMA459089:LMA459097 LVW459089:LVW459097 MFS459089:MFS459097 MPO459089:MPO459097 MZK459089:MZK459097 NJG459089:NJG459097 NTC459089:NTC459097 OCY459089:OCY459097 OMU459089:OMU459097 OWQ459089:OWQ459097 PGM459089:PGM459097 PQI459089:PQI459097 QAE459089:QAE459097 QKA459089:QKA459097 QTW459089:QTW459097 RDS459089:RDS459097 RNO459089:RNO459097 RXK459089:RXK459097 SHG459089:SHG459097 SRC459089:SRC459097 TAY459089:TAY459097 TKU459089:TKU459097 TUQ459089:TUQ459097 UEM459089:UEM459097 UOI459089:UOI459097 UYE459089:UYE459097 VIA459089:VIA459097 VRW459089:VRW459097 WBS459089:WBS459097 WLO459089:WLO459097 WVK459089:WVK459097 C524625:C524633 IY524625:IY524633 SU524625:SU524633 ACQ524625:ACQ524633 AMM524625:AMM524633 AWI524625:AWI524633 BGE524625:BGE524633 BQA524625:BQA524633 BZW524625:BZW524633 CJS524625:CJS524633 CTO524625:CTO524633 DDK524625:DDK524633 DNG524625:DNG524633 DXC524625:DXC524633 EGY524625:EGY524633 EQU524625:EQU524633 FAQ524625:FAQ524633 FKM524625:FKM524633 FUI524625:FUI524633 GEE524625:GEE524633 GOA524625:GOA524633 GXW524625:GXW524633 HHS524625:HHS524633 HRO524625:HRO524633 IBK524625:IBK524633 ILG524625:ILG524633 IVC524625:IVC524633 JEY524625:JEY524633 JOU524625:JOU524633 JYQ524625:JYQ524633 KIM524625:KIM524633 KSI524625:KSI524633 LCE524625:LCE524633 LMA524625:LMA524633 LVW524625:LVW524633 MFS524625:MFS524633 MPO524625:MPO524633 MZK524625:MZK524633 NJG524625:NJG524633 NTC524625:NTC524633 OCY524625:OCY524633 OMU524625:OMU524633 OWQ524625:OWQ524633 PGM524625:PGM524633 PQI524625:PQI524633 QAE524625:QAE524633 QKA524625:QKA524633 QTW524625:QTW524633 RDS524625:RDS524633 RNO524625:RNO524633 RXK524625:RXK524633 SHG524625:SHG524633 SRC524625:SRC524633 TAY524625:TAY524633 TKU524625:TKU524633 TUQ524625:TUQ524633 UEM524625:UEM524633 UOI524625:UOI524633 UYE524625:UYE524633 VIA524625:VIA524633 VRW524625:VRW524633 WBS524625:WBS524633 WLO524625:WLO524633 WVK524625:WVK524633 C590161:C590169 IY590161:IY590169 SU590161:SU590169 ACQ590161:ACQ590169 AMM590161:AMM590169 AWI590161:AWI590169 BGE590161:BGE590169 BQA590161:BQA590169 BZW590161:BZW590169 CJS590161:CJS590169 CTO590161:CTO590169 DDK590161:DDK590169 DNG590161:DNG590169 DXC590161:DXC590169 EGY590161:EGY590169 EQU590161:EQU590169 FAQ590161:FAQ590169 FKM590161:FKM590169 FUI590161:FUI590169 GEE590161:GEE590169 GOA590161:GOA590169 GXW590161:GXW590169 HHS590161:HHS590169 HRO590161:HRO590169 IBK590161:IBK590169 ILG590161:ILG590169 IVC590161:IVC590169 JEY590161:JEY590169 JOU590161:JOU590169 JYQ590161:JYQ590169 KIM590161:KIM590169 KSI590161:KSI590169 LCE590161:LCE590169 LMA590161:LMA590169 LVW590161:LVW590169 MFS590161:MFS590169 MPO590161:MPO590169 MZK590161:MZK590169 NJG590161:NJG590169 NTC590161:NTC590169 OCY590161:OCY590169 OMU590161:OMU590169 OWQ590161:OWQ590169 PGM590161:PGM590169 PQI590161:PQI590169 QAE590161:QAE590169 QKA590161:QKA590169 QTW590161:QTW590169 RDS590161:RDS590169 RNO590161:RNO590169 RXK590161:RXK590169 SHG590161:SHG590169 SRC590161:SRC590169 TAY590161:TAY590169 TKU590161:TKU590169 TUQ590161:TUQ590169 UEM590161:UEM590169 UOI590161:UOI590169 UYE590161:UYE590169 VIA590161:VIA590169 VRW590161:VRW590169 WBS590161:WBS590169 WLO590161:WLO590169 WVK590161:WVK590169 C655697:C655705 IY655697:IY655705 SU655697:SU655705 ACQ655697:ACQ655705 AMM655697:AMM655705 AWI655697:AWI655705 BGE655697:BGE655705 BQA655697:BQA655705 BZW655697:BZW655705 CJS655697:CJS655705 CTO655697:CTO655705 DDK655697:DDK655705 DNG655697:DNG655705 DXC655697:DXC655705 EGY655697:EGY655705 EQU655697:EQU655705 FAQ655697:FAQ655705 FKM655697:FKM655705 FUI655697:FUI655705 GEE655697:GEE655705 GOA655697:GOA655705 GXW655697:GXW655705 HHS655697:HHS655705 HRO655697:HRO655705 IBK655697:IBK655705 ILG655697:ILG655705 IVC655697:IVC655705 JEY655697:JEY655705 JOU655697:JOU655705 JYQ655697:JYQ655705 KIM655697:KIM655705 KSI655697:KSI655705 LCE655697:LCE655705 LMA655697:LMA655705 LVW655697:LVW655705 MFS655697:MFS655705 MPO655697:MPO655705 MZK655697:MZK655705 NJG655697:NJG655705 NTC655697:NTC655705 OCY655697:OCY655705 OMU655697:OMU655705 OWQ655697:OWQ655705 PGM655697:PGM655705 PQI655697:PQI655705 QAE655697:QAE655705 QKA655697:QKA655705 QTW655697:QTW655705 RDS655697:RDS655705 RNO655697:RNO655705 RXK655697:RXK655705 SHG655697:SHG655705 SRC655697:SRC655705 TAY655697:TAY655705 TKU655697:TKU655705 TUQ655697:TUQ655705 UEM655697:UEM655705 UOI655697:UOI655705 UYE655697:UYE655705 VIA655697:VIA655705 VRW655697:VRW655705 WBS655697:WBS655705 WLO655697:WLO655705 WVK655697:WVK655705 C721233:C721241 IY721233:IY721241 SU721233:SU721241 ACQ721233:ACQ721241 AMM721233:AMM721241 AWI721233:AWI721241 BGE721233:BGE721241 BQA721233:BQA721241 BZW721233:BZW721241 CJS721233:CJS721241 CTO721233:CTO721241 DDK721233:DDK721241 DNG721233:DNG721241 DXC721233:DXC721241 EGY721233:EGY721241 EQU721233:EQU721241 FAQ721233:FAQ721241 FKM721233:FKM721241 FUI721233:FUI721241 GEE721233:GEE721241 GOA721233:GOA721241 GXW721233:GXW721241 HHS721233:HHS721241 HRO721233:HRO721241 IBK721233:IBK721241 ILG721233:ILG721241 IVC721233:IVC721241 JEY721233:JEY721241 JOU721233:JOU721241 JYQ721233:JYQ721241 KIM721233:KIM721241 KSI721233:KSI721241 LCE721233:LCE721241 LMA721233:LMA721241 LVW721233:LVW721241 MFS721233:MFS721241 MPO721233:MPO721241 MZK721233:MZK721241 NJG721233:NJG721241 NTC721233:NTC721241 OCY721233:OCY721241 OMU721233:OMU721241 OWQ721233:OWQ721241 PGM721233:PGM721241 PQI721233:PQI721241 QAE721233:QAE721241 QKA721233:QKA721241 QTW721233:QTW721241 RDS721233:RDS721241 RNO721233:RNO721241 RXK721233:RXK721241 SHG721233:SHG721241 SRC721233:SRC721241 TAY721233:TAY721241 TKU721233:TKU721241 TUQ721233:TUQ721241 UEM721233:UEM721241 UOI721233:UOI721241 UYE721233:UYE721241 VIA721233:VIA721241 VRW721233:VRW721241 WBS721233:WBS721241 WLO721233:WLO721241 WVK721233:WVK721241 C786769:C786777 IY786769:IY786777 SU786769:SU786777 ACQ786769:ACQ786777 AMM786769:AMM786777 AWI786769:AWI786777 BGE786769:BGE786777 BQA786769:BQA786777 BZW786769:BZW786777 CJS786769:CJS786777 CTO786769:CTO786777 DDK786769:DDK786777 DNG786769:DNG786777 DXC786769:DXC786777 EGY786769:EGY786777 EQU786769:EQU786777 FAQ786769:FAQ786777 FKM786769:FKM786777 FUI786769:FUI786777 GEE786769:GEE786777 GOA786769:GOA786777 GXW786769:GXW786777 HHS786769:HHS786777 HRO786769:HRO786777 IBK786769:IBK786777 ILG786769:ILG786777 IVC786769:IVC786777 JEY786769:JEY786777 JOU786769:JOU786777 JYQ786769:JYQ786777 KIM786769:KIM786777 KSI786769:KSI786777 LCE786769:LCE786777 LMA786769:LMA786777 LVW786769:LVW786777 MFS786769:MFS786777 MPO786769:MPO786777 MZK786769:MZK786777 NJG786769:NJG786777 NTC786769:NTC786777 OCY786769:OCY786777 OMU786769:OMU786777 OWQ786769:OWQ786777 PGM786769:PGM786777 PQI786769:PQI786777 QAE786769:QAE786777 QKA786769:QKA786777 QTW786769:QTW786777 RDS786769:RDS786777 RNO786769:RNO786777 RXK786769:RXK786777 SHG786769:SHG786777 SRC786769:SRC786777 TAY786769:TAY786777 TKU786769:TKU786777 TUQ786769:TUQ786777 UEM786769:UEM786777 UOI786769:UOI786777 UYE786769:UYE786777 VIA786769:VIA786777 VRW786769:VRW786777 WBS786769:WBS786777 WLO786769:WLO786777 WVK786769:WVK786777 C852305:C852313 IY852305:IY852313 SU852305:SU852313 ACQ852305:ACQ852313 AMM852305:AMM852313 AWI852305:AWI852313 BGE852305:BGE852313 BQA852305:BQA852313 BZW852305:BZW852313 CJS852305:CJS852313 CTO852305:CTO852313 DDK852305:DDK852313 DNG852305:DNG852313 DXC852305:DXC852313 EGY852305:EGY852313 EQU852305:EQU852313 FAQ852305:FAQ852313 FKM852305:FKM852313 FUI852305:FUI852313 GEE852305:GEE852313 GOA852305:GOA852313 GXW852305:GXW852313 HHS852305:HHS852313 HRO852305:HRO852313 IBK852305:IBK852313 ILG852305:ILG852313 IVC852305:IVC852313 JEY852305:JEY852313 JOU852305:JOU852313 JYQ852305:JYQ852313 KIM852305:KIM852313 KSI852305:KSI852313 LCE852305:LCE852313 LMA852305:LMA852313 LVW852305:LVW852313 MFS852305:MFS852313 MPO852305:MPO852313 MZK852305:MZK852313 NJG852305:NJG852313 NTC852305:NTC852313 OCY852305:OCY852313 OMU852305:OMU852313 OWQ852305:OWQ852313 PGM852305:PGM852313 PQI852305:PQI852313 QAE852305:QAE852313 QKA852305:QKA852313 QTW852305:QTW852313 RDS852305:RDS852313 RNO852305:RNO852313 RXK852305:RXK852313 SHG852305:SHG852313 SRC852305:SRC852313 TAY852305:TAY852313 TKU852305:TKU852313 TUQ852305:TUQ852313 UEM852305:UEM852313 UOI852305:UOI852313 UYE852305:UYE852313 VIA852305:VIA852313 VRW852305:VRW852313 WBS852305:WBS852313 WLO852305:WLO852313 WVK852305:WVK852313 C917841:C917849 IY917841:IY917849 SU917841:SU917849 ACQ917841:ACQ917849 AMM917841:AMM917849 AWI917841:AWI917849 BGE917841:BGE917849 BQA917841:BQA917849 BZW917841:BZW917849 CJS917841:CJS917849 CTO917841:CTO917849 DDK917841:DDK917849 DNG917841:DNG917849 DXC917841:DXC917849 EGY917841:EGY917849 EQU917841:EQU917849 FAQ917841:FAQ917849 FKM917841:FKM917849 FUI917841:FUI917849 GEE917841:GEE917849 GOA917841:GOA917849 GXW917841:GXW917849 HHS917841:HHS917849 HRO917841:HRO917849 IBK917841:IBK917849 ILG917841:ILG917849 IVC917841:IVC917849 JEY917841:JEY917849 JOU917841:JOU917849 JYQ917841:JYQ917849 KIM917841:KIM917849 KSI917841:KSI917849 LCE917841:LCE917849 LMA917841:LMA917849 LVW917841:LVW917849 MFS917841:MFS917849 MPO917841:MPO917849 MZK917841:MZK917849 NJG917841:NJG917849 NTC917841:NTC917849 OCY917841:OCY917849 OMU917841:OMU917849 OWQ917841:OWQ917849 PGM917841:PGM917849 PQI917841:PQI917849 QAE917841:QAE917849 QKA917841:QKA917849 QTW917841:QTW917849 RDS917841:RDS917849 RNO917841:RNO917849 RXK917841:RXK917849 SHG917841:SHG917849 SRC917841:SRC917849 TAY917841:TAY917849 TKU917841:TKU917849 TUQ917841:TUQ917849 UEM917841:UEM917849 UOI917841:UOI917849 UYE917841:UYE917849 VIA917841:VIA917849 VRW917841:VRW917849 WBS917841:WBS917849 WLO917841:WLO917849 WVK917841:WVK917849 C983377:C983385 IY983377:IY983385 SU983377:SU983385 ACQ983377:ACQ983385 AMM983377:AMM983385 AWI983377:AWI983385 BGE983377:BGE983385 BQA983377:BQA983385 BZW983377:BZW983385 CJS983377:CJS983385 CTO983377:CTO983385 DDK983377:DDK983385 DNG983377:DNG983385 DXC983377:DXC983385 EGY983377:EGY983385 EQU983377:EQU983385 FAQ983377:FAQ983385 FKM983377:FKM983385 FUI983377:FUI983385 GEE983377:GEE983385 GOA983377:GOA983385 GXW983377:GXW983385 HHS983377:HHS983385 HRO983377:HRO983385 IBK983377:IBK983385 ILG983377:ILG983385 IVC983377:IVC983385 JEY983377:JEY983385 JOU983377:JOU983385 JYQ983377:JYQ983385 KIM983377:KIM983385 KSI983377:KSI983385 LCE983377:LCE983385 LMA983377:LMA983385 LVW983377:LVW983385 MFS983377:MFS983385 MPO983377:MPO983385 MZK983377:MZK983385 NJG983377:NJG983385 NTC983377:NTC983385 OCY983377:OCY983385 OMU983377:OMU983385 OWQ983377:OWQ983385 PGM983377:PGM983385 PQI983377:PQI983385 QAE983377:QAE983385 QKA983377:QKA983385 QTW983377:QTW983385 RDS983377:RDS983385 RNO983377:RNO983385 RXK983377:RXK983385 SHG983377:SHG983385 SRC983377:SRC983385 TAY983377:TAY983385 TKU983377:TKU983385 TUQ983377:TUQ983385 UEM983377:UEM983385 UOI983377:UOI983385 UYE983377:UYE983385 VIA983377:VIA983385 VRW983377:VRW983385 WBS983377:WBS983385 WLO983377:WLO983385 WVK983377:WVK983385 C77:C83 IY77:IY83 SU77:SU83 ACQ77:ACQ83 AMM77:AMM83 AWI77:AWI83 BGE77:BGE83 BQA77:BQA83 BZW77:BZW83 CJS77:CJS83 CTO77:CTO83 DDK77:DDK83 DNG77:DNG83 DXC77:DXC83 EGY77:EGY83 EQU77:EQU83 FAQ77:FAQ83 FKM77:FKM83 FUI77:FUI83 GEE77:GEE83 GOA77:GOA83 GXW77:GXW83 HHS77:HHS83 HRO77:HRO83 IBK77:IBK83 ILG77:ILG83 IVC77:IVC83 JEY77:JEY83 JOU77:JOU83 JYQ77:JYQ83 KIM77:KIM83 KSI77:KSI83 LCE77:LCE83 LMA77:LMA83 LVW77:LVW83 MFS77:MFS83 MPO77:MPO83 MZK77:MZK83 NJG77:NJG83 NTC77:NTC83 OCY77:OCY83 OMU77:OMU83 OWQ77:OWQ83 PGM77:PGM83 PQI77:PQI83 QAE77:QAE83 QKA77:QKA83 QTW77:QTW83 RDS77:RDS83 RNO77:RNO83 RXK77:RXK83 SHG77:SHG83 SRC77:SRC83 TAY77:TAY83 TKU77:TKU83 TUQ77:TUQ83 UEM77:UEM83 UOI77:UOI83 UYE77:UYE83 VIA77:VIA83 VRW77:VRW83 WBS77:WBS83 WLO77:WLO83 WVK77:WVK83 C65613:C65619 IY65613:IY65619 SU65613:SU65619 ACQ65613:ACQ65619 AMM65613:AMM65619 AWI65613:AWI65619 BGE65613:BGE65619 BQA65613:BQA65619 BZW65613:BZW65619 CJS65613:CJS65619 CTO65613:CTO65619 DDK65613:DDK65619 DNG65613:DNG65619 DXC65613:DXC65619 EGY65613:EGY65619 EQU65613:EQU65619 FAQ65613:FAQ65619 FKM65613:FKM65619 FUI65613:FUI65619 GEE65613:GEE65619 GOA65613:GOA65619 GXW65613:GXW65619 HHS65613:HHS65619 HRO65613:HRO65619 IBK65613:IBK65619 ILG65613:ILG65619 IVC65613:IVC65619 JEY65613:JEY65619 JOU65613:JOU65619 JYQ65613:JYQ65619 KIM65613:KIM65619 KSI65613:KSI65619 LCE65613:LCE65619 LMA65613:LMA65619 LVW65613:LVW65619 MFS65613:MFS65619 MPO65613:MPO65619 MZK65613:MZK65619 NJG65613:NJG65619 NTC65613:NTC65619 OCY65613:OCY65619 OMU65613:OMU65619 OWQ65613:OWQ65619 PGM65613:PGM65619 PQI65613:PQI65619 QAE65613:QAE65619 QKA65613:QKA65619 QTW65613:QTW65619 RDS65613:RDS65619 RNO65613:RNO65619 RXK65613:RXK65619 SHG65613:SHG65619 SRC65613:SRC65619 TAY65613:TAY65619 TKU65613:TKU65619 TUQ65613:TUQ65619 UEM65613:UEM65619 UOI65613:UOI65619 UYE65613:UYE65619 VIA65613:VIA65619 VRW65613:VRW65619 WBS65613:WBS65619 WLO65613:WLO65619 WVK65613:WVK65619 C131149:C131155 IY131149:IY131155 SU131149:SU131155 ACQ131149:ACQ131155 AMM131149:AMM131155 AWI131149:AWI131155 BGE131149:BGE131155 BQA131149:BQA131155 BZW131149:BZW131155 CJS131149:CJS131155 CTO131149:CTO131155 DDK131149:DDK131155 DNG131149:DNG131155 DXC131149:DXC131155 EGY131149:EGY131155 EQU131149:EQU131155 FAQ131149:FAQ131155 FKM131149:FKM131155 FUI131149:FUI131155 GEE131149:GEE131155 GOA131149:GOA131155 GXW131149:GXW131155 HHS131149:HHS131155 HRO131149:HRO131155 IBK131149:IBK131155 ILG131149:ILG131155 IVC131149:IVC131155 JEY131149:JEY131155 JOU131149:JOU131155 JYQ131149:JYQ131155 KIM131149:KIM131155 KSI131149:KSI131155 LCE131149:LCE131155 LMA131149:LMA131155 LVW131149:LVW131155 MFS131149:MFS131155 MPO131149:MPO131155 MZK131149:MZK131155 NJG131149:NJG131155 NTC131149:NTC131155 OCY131149:OCY131155 OMU131149:OMU131155 OWQ131149:OWQ131155 PGM131149:PGM131155 PQI131149:PQI131155 QAE131149:QAE131155 QKA131149:QKA131155 QTW131149:QTW131155 RDS131149:RDS131155 RNO131149:RNO131155 RXK131149:RXK131155 SHG131149:SHG131155 SRC131149:SRC131155 TAY131149:TAY131155 TKU131149:TKU131155 TUQ131149:TUQ131155 UEM131149:UEM131155 UOI131149:UOI131155 UYE131149:UYE131155 VIA131149:VIA131155 VRW131149:VRW131155 WBS131149:WBS131155 WLO131149:WLO131155 WVK131149:WVK131155 C196685:C196691 IY196685:IY196691 SU196685:SU196691 ACQ196685:ACQ196691 AMM196685:AMM196691 AWI196685:AWI196691 BGE196685:BGE196691 BQA196685:BQA196691 BZW196685:BZW196691 CJS196685:CJS196691 CTO196685:CTO196691 DDK196685:DDK196691 DNG196685:DNG196691 DXC196685:DXC196691 EGY196685:EGY196691 EQU196685:EQU196691 FAQ196685:FAQ196691 FKM196685:FKM196691 FUI196685:FUI196691 GEE196685:GEE196691 GOA196685:GOA196691 GXW196685:GXW196691 HHS196685:HHS196691 HRO196685:HRO196691 IBK196685:IBK196691 ILG196685:ILG196691 IVC196685:IVC196691 JEY196685:JEY196691 JOU196685:JOU196691 JYQ196685:JYQ196691 KIM196685:KIM196691 KSI196685:KSI196691 LCE196685:LCE196691 LMA196685:LMA196691 LVW196685:LVW196691 MFS196685:MFS196691 MPO196685:MPO196691 MZK196685:MZK196691 NJG196685:NJG196691 NTC196685:NTC196691 OCY196685:OCY196691 OMU196685:OMU196691 OWQ196685:OWQ196691 PGM196685:PGM196691 PQI196685:PQI196691 QAE196685:QAE196691 QKA196685:QKA196691 QTW196685:QTW196691 RDS196685:RDS196691 RNO196685:RNO196691 RXK196685:RXK196691 SHG196685:SHG196691 SRC196685:SRC196691 TAY196685:TAY196691 TKU196685:TKU196691 TUQ196685:TUQ196691 UEM196685:UEM196691 UOI196685:UOI196691 UYE196685:UYE196691 VIA196685:VIA196691 VRW196685:VRW196691 WBS196685:WBS196691 WLO196685:WLO196691 WVK196685:WVK196691 C262221:C262227 IY262221:IY262227 SU262221:SU262227 ACQ262221:ACQ262227 AMM262221:AMM262227 AWI262221:AWI262227 BGE262221:BGE262227 BQA262221:BQA262227 BZW262221:BZW262227 CJS262221:CJS262227 CTO262221:CTO262227 DDK262221:DDK262227 DNG262221:DNG262227 DXC262221:DXC262227 EGY262221:EGY262227 EQU262221:EQU262227 FAQ262221:FAQ262227 FKM262221:FKM262227 FUI262221:FUI262227 GEE262221:GEE262227 GOA262221:GOA262227 GXW262221:GXW262227 HHS262221:HHS262227 HRO262221:HRO262227 IBK262221:IBK262227 ILG262221:ILG262227 IVC262221:IVC262227 JEY262221:JEY262227 JOU262221:JOU262227 JYQ262221:JYQ262227 KIM262221:KIM262227 KSI262221:KSI262227 LCE262221:LCE262227 LMA262221:LMA262227 LVW262221:LVW262227 MFS262221:MFS262227 MPO262221:MPO262227 MZK262221:MZK262227 NJG262221:NJG262227 NTC262221:NTC262227 OCY262221:OCY262227 OMU262221:OMU262227 OWQ262221:OWQ262227 PGM262221:PGM262227 PQI262221:PQI262227 QAE262221:QAE262227 QKA262221:QKA262227 QTW262221:QTW262227 RDS262221:RDS262227 RNO262221:RNO262227 RXK262221:RXK262227 SHG262221:SHG262227 SRC262221:SRC262227 TAY262221:TAY262227 TKU262221:TKU262227 TUQ262221:TUQ262227 UEM262221:UEM262227 UOI262221:UOI262227 UYE262221:UYE262227 VIA262221:VIA262227 VRW262221:VRW262227 WBS262221:WBS262227 WLO262221:WLO262227 WVK262221:WVK262227 C327757:C327763 IY327757:IY327763 SU327757:SU327763 ACQ327757:ACQ327763 AMM327757:AMM327763 AWI327757:AWI327763 BGE327757:BGE327763 BQA327757:BQA327763 BZW327757:BZW327763 CJS327757:CJS327763 CTO327757:CTO327763 DDK327757:DDK327763 DNG327757:DNG327763 DXC327757:DXC327763 EGY327757:EGY327763 EQU327757:EQU327763 FAQ327757:FAQ327763 FKM327757:FKM327763 FUI327757:FUI327763 GEE327757:GEE327763 GOA327757:GOA327763 GXW327757:GXW327763 HHS327757:HHS327763 HRO327757:HRO327763 IBK327757:IBK327763 ILG327757:ILG327763 IVC327757:IVC327763 JEY327757:JEY327763 JOU327757:JOU327763 JYQ327757:JYQ327763 KIM327757:KIM327763 KSI327757:KSI327763 LCE327757:LCE327763 LMA327757:LMA327763 LVW327757:LVW327763 MFS327757:MFS327763 MPO327757:MPO327763 MZK327757:MZK327763 NJG327757:NJG327763 NTC327757:NTC327763 OCY327757:OCY327763 OMU327757:OMU327763 OWQ327757:OWQ327763 PGM327757:PGM327763 PQI327757:PQI327763 QAE327757:QAE327763 QKA327757:QKA327763 QTW327757:QTW327763 RDS327757:RDS327763 RNO327757:RNO327763 RXK327757:RXK327763 SHG327757:SHG327763 SRC327757:SRC327763 TAY327757:TAY327763 TKU327757:TKU327763 TUQ327757:TUQ327763 UEM327757:UEM327763 UOI327757:UOI327763 UYE327757:UYE327763 VIA327757:VIA327763 VRW327757:VRW327763 WBS327757:WBS327763 WLO327757:WLO327763 WVK327757:WVK327763 C393293:C393299 IY393293:IY393299 SU393293:SU393299 ACQ393293:ACQ393299 AMM393293:AMM393299 AWI393293:AWI393299 BGE393293:BGE393299 BQA393293:BQA393299 BZW393293:BZW393299 CJS393293:CJS393299 CTO393293:CTO393299 DDK393293:DDK393299 DNG393293:DNG393299 DXC393293:DXC393299 EGY393293:EGY393299 EQU393293:EQU393299 FAQ393293:FAQ393299 FKM393293:FKM393299 FUI393293:FUI393299 GEE393293:GEE393299 GOA393293:GOA393299 GXW393293:GXW393299 HHS393293:HHS393299 HRO393293:HRO393299 IBK393293:IBK393299 ILG393293:ILG393299 IVC393293:IVC393299 JEY393293:JEY393299 JOU393293:JOU393299 JYQ393293:JYQ393299 KIM393293:KIM393299 KSI393293:KSI393299 LCE393293:LCE393299 LMA393293:LMA393299 LVW393293:LVW393299 MFS393293:MFS393299 MPO393293:MPO393299 MZK393293:MZK393299 NJG393293:NJG393299 NTC393293:NTC393299 OCY393293:OCY393299 OMU393293:OMU393299 OWQ393293:OWQ393299 PGM393293:PGM393299 PQI393293:PQI393299 QAE393293:QAE393299 QKA393293:QKA393299 QTW393293:QTW393299 RDS393293:RDS393299 RNO393293:RNO393299 RXK393293:RXK393299 SHG393293:SHG393299 SRC393293:SRC393299 TAY393293:TAY393299 TKU393293:TKU393299 TUQ393293:TUQ393299 UEM393293:UEM393299 UOI393293:UOI393299 UYE393293:UYE393299 VIA393293:VIA393299 VRW393293:VRW393299 WBS393293:WBS393299 WLO393293:WLO393299 WVK393293:WVK393299 C458829:C458835 IY458829:IY458835 SU458829:SU458835 ACQ458829:ACQ458835 AMM458829:AMM458835 AWI458829:AWI458835 BGE458829:BGE458835 BQA458829:BQA458835 BZW458829:BZW458835 CJS458829:CJS458835 CTO458829:CTO458835 DDK458829:DDK458835 DNG458829:DNG458835 DXC458829:DXC458835 EGY458829:EGY458835 EQU458829:EQU458835 FAQ458829:FAQ458835 FKM458829:FKM458835 FUI458829:FUI458835 GEE458829:GEE458835 GOA458829:GOA458835 GXW458829:GXW458835 HHS458829:HHS458835 HRO458829:HRO458835 IBK458829:IBK458835 ILG458829:ILG458835 IVC458829:IVC458835 JEY458829:JEY458835 JOU458829:JOU458835 JYQ458829:JYQ458835 KIM458829:KIM458835 KSI458829:KSI458835 LCE458829:LCE458835 LMA458829:LMA458835 LVW458829:LVW458835 MFS458829:MFS458835 MPO458829:MPO458835 MZK458829:MZK458835 NJG458829:NJG458835 NTC458829:NTC458835 OCY458829:OCY458835 OMU458829:OMU458835 OWQ458829:OWQ458835 PGM458829:PGM458835 PQI458829:PQI458835 QAE458829:QAE458835 QKA458829:QKA458835 QTW458829:QTW458835 RDS458829:RDS458835 RNO458829:RNO458835 RXK458829:RXK458835 SHG458829:SHG458835 SRC458829:SRC458835 TAY458829:TAY458835 TKU458829:TKU458835 TUQ458829:TUQ458835 UEM458829:UEM458835 UOI458829:UOI458835 UYE458829:UYE458835 VIA458829:VIA458835 VRW458829:VRW458835 WBS458829:WBS458835 WLO458829:WLO458835 WVK458829:WVK458835 C524365:C524371 IY524365:IY524371 SU524365:SU524371 ACQ524365:ACQ524371 AMM524365:AMM524371 AWI524365:AWI524371 BGE524365:BGE524371 BQA524365:BQA524371 BZW524365:BZW524371 CJS524365:CJS524371 CTO524365:CTO524371 DDK524365:DDK524371 DNG524365:DNG524371 DXC524365:DXC524371 EGY524365:EGY524371 EQU524365:EQU524371 FAQ524365:FAQ524371 FKM524365:FKM524371 FUI524365:FUI524371 GEE524365:GEE524371 GOA524365:GOA524371 GXW524365:GXW524371 HHS524365:HHS524371 HRO524365:HRO524371 IBK524365:IBK524371 ILG524365:ILG524371 IVC524365:IVC524371 JEY524365:JEY524371 JOU524365:JOU524371 JYQ524365:JYQ524371 KIM524365:KIM524371 KSI524365:KSI524371 LCE524365:LCE524371 LMA524365:LMA524371 LVW524365:LVW524371 MFS524365:MFS524371 MPO524365:MPO524371 MZK524365:MZK524371 NJG524365:NJG524371 NTC524365:NTC524371 OCY524365:OCY524371 OMU524365:OMU524371 OWQ524365:OWQ524371 PGM524365:PGM524371 PQI524365:PQI524371 QAE524365:QAE524371 QKA524365:QKA524371 QTW524365:QTW524371 RDS524365:RDS524371 RNO524365:RNO524371 RXK524365:RXK524371 SHG524365:SHG524371 SRC524365:SRC524371 TAY524365:TAY524371 TKU524365:TKU524371 TUQ524365:TUQ524371 UEM524365:UEM524371 UOI524365:UOI524371 UYE524365:UYE524371 VIA524365:VIA524371 VRW524365:VRW524371 WBS524365:WBS524371 WLO524365:WLO524371 WVK524365:WVK524371 C589901:C589907 IY589901:IY589907 SU589901:SU589907 ACQ589901:ACQ589907 AMM589901:AMM589907 AWI589901:AWI589907 BGE589901:BGE589907 BQA589901:BQA589907 BZW589901:BZW589907 CJS589901:CJS589907 CTO589901:CTO589907 DDK589901:DDK589907 DNG589901:DNG589907 DXC589901:DXC589907 EGY589901:EGY589907 EQU589901:EQU589907 FAQ589901:FAQ589907 FKM589901:FKM589907 FUI589901:FUI589907 GEE589901:GEE589907 GOA589901:GOA589907 GXW589901:GXW589907 HHS589901:HHS589907 HRO589901:HRO589907 IBK589901:IBK589907 ILG589901:ILG589907 IVC589901:IVC589907 JEY589901:JEY589907 JOU589901:JOU589907 JYQ589901:JYQ589907 KIM589901:KIM589907 KSI589901:KSI589907 LCE589901:LCE589907 LMA589901:LMA589907 LVW589901:LVW589907 MFS589901:MFS589907 MPO589901:MPO589907 MZK589901:MZK589907 NJG589901:NJG589907 NTC589901:NTC589907 OCY589901:OCY589907 OMU589901:OMU589907 OWQ589901:OWQ589907 PGM589901:PGM589907 PQI589901:PQI589907 QAE589901:QAE589907 QKA589901:QKA589907 QTW589901:QTW589907 RDS589901:RDS589907 RNO589901:RNO589907 RXK589901:RXK589907 SHG589901:SHG589907 SRC589901:SRC589907 TAY589901:TAY589907 TKU589901:TKU589907 TUQ589901:TUQ589907 UEM589901:UEM589907 UOI589901:UOI589907 UYE589901:UYE589907 VIA589901:VIA589907 VRW589901:VRW589907 WBS589901:WBS589907 WLO589901:WLO589907 WVK589901:WVK589907 C655437:C655443 IY655437:IY655443 SU655437:SU655443 ACQ655437:ACQ655443 AMM655437:AMM655443 AWI655437:AWI655443 BGE655437:BGE655443 BQA655437:BQA655443 BZW655437:BZW655443 CJS655437:CJS655443 CTO655437:CTO655443 DDK655437:DDK655443 DNG655437:DNG655443 DXC655437:DXC655443 EGY655437:EGY655443 EQU655437:EQU655443 FAQ655437:FAQ655443 FKM655437:FKM655443 FUI655437:FUI655443 GEE655437:GEE655443 GOA655437:GOA655443 GXW655437:GXW655443 HHS655437:HHS655443 HRO655437:HRO655443 IBK655437:IBK655443 ILG655437:ILG655443 IVC655437:IVC655443 JEY655437:JEY655443 JOU655437:JOU655443 JYQ655437:JYQ655443 KIM655437:KIM655443 KSI655437:KSI655443 LCE655437:LCE655443 LMA655437:LMA655443 LVW655437:LVW655443 MFS655437:MFS655443 MPO655437:MPO655443 MZK655437:MZK655443 NJG655437:NJG655443 NTC655437:NTC655443 OCY655437:OCY655443 OMU655437:OMU655443 OWQ655437:OWQ655443 PGM655437:PGM655443 PQI655437:PQI655443 QAE655437:QAE655443 QKA655437:QKA655443 QTW655437:QTW655443 RDS655437:RDS655443 RNO655437:RNO655443 RXK655437:RXK655443 SHG655437:SHG655443 SRC655437:SRC655443 TAY655437:TAY655443 TKU655437:TKU655443 TUQ655437:TUQ655443 UEM655437:UEM655443 UOI655437:UOI655443 UYE655437:UYE655443 VIA655437:VIA655443 VRW655437:VRW655443 WBS655437:WBS655443 WLO655437:WLO655443 WVK655437:WVK655443 C720973:C720979 IY720973:IY720979 SU720973:SU720979 ACQ720973:ACQ720979 AMM720973:AMM720979 AWI720973:AWI720979 BGE720973:BGE720979 BQA720973:BQA720979 BZW720973:BZW720979 CJS720973:CJS720979 CTO720973:CTO720979 DDK720973:DDK720979 DNG720973:DNG720979 DXC720973:DXC720979 EGY720973:EGY720979 EQU720973:EQU720979 FAQ720973:FAQ720979 FKM720973:FKM720979 FUI720973:FUI720979 GEE720973:GEE720979 GOA720973:GOA720979 GXW720973:GXW720979 HHS720973:HHS720979 HRO720973:HRO720979 IBK720973:IBK720979 ILG720973:ILG720979 IVC720973:IVC720979 JEY720973:JEY720979 JOU720973:JOU720979 JYQ720973:JYQ720979 KIM720973:KIM720979 KSI720973:KSI720979 LCE720973:LCE720979 LMA720973:LMA720979 LVW720973:LVW720979 MFS720973:MFS720979 MPO720973:MPO720979 MZK720973:MZK720979 NJG720973:NJG720979 NTC720973:NTC720979 OCY720973:OCY720979 OMU720973:OMU720979 OWQ720973:OWQ720979 PGM720973:PGM720979 PQI720973:PQI720979 QAE720973:QAE720979 QKA720973:QKA720979 QTW720973:QTW720979 RDS720973:RDS720979 RNO720973:RNO720979 RXK720973:RXK720979 SHG720973:SHG720979 SRC720973:SRC720979 TAY720973:TAY720979 TKU720973:TKU720979 TUQ720973:TUQ720979 UEM720973:UEM720979 UOI720973:UOI720979 UYE720973:UYE720979 VIA720973:VIA720979 VRW720973:VRW720979 WBS720973:WBS720979 WLO720973:WLO720979 WVK720973:WVK720979 C786509:C786515 IY786509:IY786515 SU786509:SU786515 ACQ786509:ACQ786515 AMM786509:AMM786515 AWI786509:AWI786515 BGE786509:BGE786515 BQA786509:BQA786515 BZW786509:BZW786515 CJS786509:CJS786515 CTO786509:CTO786515 DDK786509:DDK786515 DNG786509:DNG786515 DXC786509:DXC786515 EGY786509:EGY786515 EQU786509:EQU786515 FAQ786509:FAQ786515 FKM786509:FKM786515 FUI786509:FUI786515 GEE786509:GEE786515 GOA786509:GOA786515 GXW786509:GXW786515 HHS786509:HHS786515 HRO786509:HRO786515 IBK786509:IBK786515 ILG786509:ILG786515 IVC786509:IVC786515 JEY786509:JEY786515 JOU786509:JOU786515 JYQ786509:JYQ786515 KIM786509:KIM786515 KSI786509:KSI786515 LCE786509:LCE786515 LMA786509:LMA786515 LVW786509:LVW786515 MFS786509:MFS786515 MPO786509:MPO786515 MZK786509:MZK786515 NJG786509:NJG786515 NTC786509:NTC786515 OCY786509:OCY786515 OMU786509:OMU786515 OWQ786509:OWQ786515 PGM786509:PGM786515 PQI786509:PQI786515 QAE786509:QAE786515 QKA786509:QKA786515 QTW786509:QTW786515 RDS786509:RDS786515 RNO786509:RNO786515 RXK786509:RXK786515 SHG786509:SHG786515 SRC786509:SRC786515 TAY786509:TAY786515 TKU786509:TKU786515 TUQ786509:TUQ786515 UEM786509:UEM786515 UOI786509:UOI786515 UYE786509:UYE786515 VIA786509:VIA786515 VRW786509:VRW786515 WBS786509:WBS786515 WLO786509:WLO786515 WVK786509:WVK786515 C852045:C852051 IY852045:IY852051 SU852045:SU852051 ACQ852045:ACQ852051 AMM852045:AMM852051 AWI852045:AWI852051 BGE852045:BGE852051 BQA852045:BQA852051 BZW852045:BZW852051 CJS852045:CJS852051 CTO852045:CTO852051 DDK852045:DDK852051 DNG852045:DNG852051 DXC852045:DXC852051 EGY852045:EGY852051 EQU852045:EQU852051 FAQ852045:FAQ852051 FKM852045:FKM852051 FUI852045:FUI852051 GEE852045:GEE852051 GOA852045:GOA852051 GXW852045:GXW852051 HHS852045:HHS852051 HRO852045:HRO852051 IBK852045:IBK852051 ILG852045:ILG852051 IVC852045:IVC852051 JEY852045:JEY852051 JOU852045:JOU852051 JYQ852045:JYQ852051 KIM852045:KIM852051 KSI852045:KSI852051 LCE852045:LCE852051 LMA852045:LMA852051 LVW852045:LVW852051 MFS852045:MFS852051 MPO852045:MPO852051 MZK852045:MZK852051 NJG852045:NJG852051 NTC852045:NTC852051 OCY852045:OCY852051 OMU852045:OMU852051 OWQ852045:OWQ852051 PGM852045:PGM852051 PQI852045:PQI852051 QAE852045:QAE852051 QKA852045:QKA852051 QTW852045:QTW852051 RDS852045:RDS852051 RNO852045:RNO852051 RXK852045:RXK852051 SHG852045:SHG852051 SRC852045:SRC852051 TAY852045:TAY852051 TKU852045:TKU852051 TUQ852045:TUQ852051 UEM852045:UEM852051 UOI852045:UOI852051 UYE852045:UYE852051 VIA852045:VIA852051 VRW852045:VRW852051 WBS852045:WBS852051 WLO852045:WLO852051 WVK852045:WVK852051 C917581:C917587 IY917581:IY917587 SU917581:SU917587 ACQ917581:ACQ917587 AMM917581:AMM917587 AWI917581:AWI917587 BGE917581:BGE917587 BQA917581:BQA917587 BZW917581:BZW917587 CJS917581:CJS917587 CTO917581:CTO917587 DDK917581:DDK917587 DNG917581:DNG917587 DXC917581:DXC917587 EGY917581:EGY917587 EQU917581:EQU917587 FAQ917581:FAQ917587 FKM917581:FKM917587 FUI917581:FUI917587 GEE917581:GEE917587 GOA917581:GOA917587 GXW917581:GXW917587 HHS917581:HHS917587 HRO917581:HRO917587 IBK917581:IBK917587 ILG917581:ILG917587 IVC917581:IVC917587 JEY917581:JEY917587 JOU917581:JOU917587 JYQ917581:JYQ917587 KIM917581:KIM917587 KSI917581:KSI917587 LCE917581:LCE917587 LMA917581:LMA917587 LVW917581:LVW917587 MFS917581:MFS917587 MPO917581:MPO917587 MZK917581:MZK917587 NJG917581:NJG917587 NTC917581:NTC917587 OCY917581:OCY917587 OMU917581:OMU917587 OWQ917581:OWQ917587 PGM917581:PGM917587 PQI917581:PQI917587 QAE917581:QAE917587 QKA917581:QKA917587 QTW917581:QTW917587 RDS917581:RDS917587 RNO917581:RNO917587 RXK917581:RXK917587 SHG917581:SHG917587 SRC917581:SRC917587 TAY917581:TAY917587 TKU917581:TKU917587 TUQ917581:TUQ917587 UEM917581:UEM917587 UOI917581:UOI917587 UYE917581:UYE917587 VIA917581:VIA917587 VRW917581:VRW917587 WBS917581:WBS917587 WLO917581:WLO917587 WVK917581:WVK917587 C983117:C983123 IY983117:IY983123 SU983117:SU983123 ACQ983117:ACQ983123 AMM983117:AMM983123 AWI983117:AWI983123 BGE983117:BGE983123 BQA983117:BQA983123 BZW983117:BZW983123 CJS983117:CJS983123 CTO983117:CTO983123 DDK983117:DDK983123 DNG983117:DNG983123 DXC983117:DXC983123 EGY983117:EGY983123 EQU983117:EQU983123 FAQ983117:FAQ983123 FKM983117:FKM983123 FUI983117:FUI983123 GEE983117:GEE983123 GOA983117:GOA983123 GXW983117:GXW983123 HHS983117:HHS983123 HRO983117:HRO983123 IBK983117:IBK983123 ILG983117:ILG983123 IVC983117:IVC983123 JEY983117:JEY983123 JOU983117:JOU983123 JYQ983117:JYQ983123 KIM983117:KIM983123 KSI983117:KSI983123 LCE983117:LCE983123 LMA983117:LMA983123 LVW983117:LVW983123 MFS983117:MFS983123 MPO983117:MPO983123 MZK983117:MZK983123 NJG983117:NJG983123 NTC983117:NTC983123 OCY983117:OCY983123 OMU983117:OMU983123 OWQ983117:OWQ983123 PGM983117:PGM983123 PQI983117:PQI983123 QAE983117:QAE983123 QKA983117:QKA983123 QTW983117:QTW983123 RDS983117:RDS983123 RNO983117:RNO983123 RXK983117:RXK983123 SHG983117:SHG983123 SRC983117:SRC983123 TAY983117:TAY983123 TKU983117:TKU983123 TUQ983117:TUQ983123 UEM983117:UEM983123 UOI983117:UOI983123 UYE983117:UYE983123 VIA983117:VIA983123 VRW983117:VRW983123 WBS983117:WBS983123 WLO983117:WLO983123 WVK983117:WVK983123 C7:C10 IY7:IY10 SU7:SU10 ACQ7:ACQ10 AMM7:AMM10 AWI7:AWI10 BGE7:BGE10 BQA7:BQA10 BZW7:BZW10 CJS7:CJS10 CTO7:CTO10 DDK7:DDK10 DNG7:DNG10 DXC7:DXC10 EGY7:EGY10 EQU7:EQU10 FAQ7:FAQ10 FKM7:FKM10 FUI7:FUI10 GEE7:GEE10 GOA7:GOA10 GXW7:GXW10 HHS7:HHS10 HRO7:HRO10 IBK7:IBK10 ILG7:ILG10 IVC7:IVC10 JEY7:JEY10 JOU7:JOU10 JYQ7:JYQ10 KIM7:KIM10 KSI7:KSI10 LCE7:LCE10 LMA7:LMA10 LVW7:LVW10 MFS7:MFS10 MPO7:MPO10 MZK7:MZK10 NJG7:NJG10 NTC7:NTC10 OCY7:OCY10 OMU7:OMU10 OWQ7:OWQ10 PGM7:PGM10 PQI7:PQI10 QAE7:QAE10 QKA7:QKA10 QTW7:QTW10 RDS7:RDS10 RNO7:RNO10 RXK7:RXK10 SHG7:SHG10 SRC7:SRC10 TAY7:TAY10 TKU7:TKU10 TUQ7:TUQ10 UEM7:UEM10 UOI7:UOI10 UYE7:UYE10 VIA7:VIA10 VRW7:VRW10 WBS7:WBS10 WLO7:WLO10 WVK7:WVK10 C65543:C65546 IY65543:IY65546 SU65543:SU65546 ACQ65543:ACQ65546 AMM65543:AMM65546 AWI65543:AWI65546 BGE65543:BGE65546 BQA65543:BQA65546 BZW65543:BZW65546 CJS65543:CJS65546 CTO65543:CTO65546 DDK65543:DDK65546 DNG65543:DNG65546 DXC65543:DXC65546 EGY65543:EGY65546 EQU65543:EQU65546 FAQ65543:FAQ65546 FKM65543:FKM65546 FUI65543:FUI65546 GEE65543:GEE65546 GOA65543:GOA65546 GXW65543:GXW65546 HHS65543:HHS65546 HRO65543:HRO65546 IBK65543:IBK65546 ILG65543:ILG65546 IVC65543:IVC65546 JEY65543:JEY65546 JOU65543:JOU65546 JYQ65543:JYQ65546 KIM65543:KIM65546 KSI65543:KSI65546 LCE65543:LCE65546 LMA65543:LMA65546 LVW65543:LVW65546 MFS65543:MFS65546 MPO65543:MPO65546 MZK65543:MZK65546 NJG65543:NJG65546 NTC65543:NTC65546 OCY65543:OCY65546 OMU65543:OMU65546 OWQ65543:OWQ65546 PGM65543:PGM65546 PQI65543:PQI65546 QAE65543:QAE65546 QKA65543:QKA65546 QTW65543:QTW65546 RDS65543:RDS65546 RNO65543:RNO65546 RXK65543:RXK65546 SHG65543:SHG65546 SRC65543:SRC65546 TAY65543:TAY65546 TKU65543:TKU65546 TUQ65543:TUQ65546 UEM65543:UEM65546 UOI65543:UOI65546 UYE65543:UYE65546 VIA65543:VIA65546 VRW65543:VRW65546 WBS65543:WBS65546 WLO65543:WLO65546 WVK65543:WVK65546 C131079:C131082 IY131079:IY131082 SU131079:SU131082 ACQ131079:ACQ131082 AMM131079:AMM131082 AWI131079:AWI131082 BGE131079:BGE131082 BQA131079:BQA131082 BZW131079:BZW131082 CJS131079:CJS131082 CTO131079:CTO131082 DDK131079:DDK131082 DNG131079:DNG131082 DXC131079:DXC131082 EGY131079:EGY131082 EQU131079:EQU131082 FAQ131079:FAQ131082 FKM131079:FKM131082 FUI131079:FUI131082 GEE131079:GEE131082 GOA131079:GOA131082 GXW131079:GXW131082 HHS131079:HHS131082 HRO131079:HRO131082 IBK131079:IBK131082 ILG131079:ILG131082 IVC131079:IVC131082 JEY131079:JEY131082 JOU131079:JOU131082 JYQ131079:JYQ131082 KIM131079:KIM131082 KSI131079:KSI131082 LCE131079:LCE131082 LMA131079:LMA131082 LVW131079:LVW131082 MFS131079:MFS131082 MPO131079:MPO131082 MZK131079:MZK131082 NJG131079:NJG131082 NTC131079:NTC131082 OCY131079:OCY131082 OMU131079:OMU131082 OWQ131079:OWQ131082 PGM131079:PGM131082 PQI131079:PQI131082 QAE131079:QAE131082 QKA131079:QKA131082 QTW131079:QTW131082 RDS131079:RDS131082 RNO131079:RNO131082 RXK131079:RXK131082 SHG131079:SHG131082 SRC131079:SRC131082 TAY131079:TAY131082 TKU131079:TKU131082 TUQ131079:TUQ131082 UEM131079:UEM131082 UOI131079:UOI131082 UYE131079:UYE131082 VIA131079:VIA131082 VRW131079:VRW131082 WBS131079:WBS131082 WLO131079:WLO131082 WVK131079:WVK131082 C196615:C196618 IY196615:IY196618 SU196615:SU196618 ACQ196615:ACQ196618 AMM196615:AMM196618 AWI196615:AWI196618 BGE196615:BGE196618 BQA196615:BQA196618 BZW196615:BZW196618 CJS196615:CJS196618 CTO196615:CTO196618 DDK196615:DDK196618 DNG196615:DNG196618 DXC196615:DXC196618 EGY196615:EGY196618 EQU196615:EQU196618 FAQ196615:FAQ196618 FKM196615:FKM196618 FUI196615:FUI196618 GEE196615:GEE196618 GOA196615:GOA196618 GXW196615:GXW196618 HHS196615:HHS196618 HRO196615:HRO196618 IBK196615:IBK196618 ILG196615:ILG196618 IVC196615:IVC196618 JEY196615:JEY196618 JOU196615:JOU196618 JYQ196615:JYQ196618 KIM196615:KIM196618 KSI196615:KSI196618 LCE196615:LCE196618 LMA196615:LMA196618 LVW196615:LVW196618 MFS196615:MFS196618 MPO196615:MPO196618 MZK196615:MZK196618 NJG196615:NJG196618 NTC196615:NTC196618 OCY196615:OCY196618 OMU196615:OMU196618 OWQ196615:OWQ196618 PGM196615:PGM196618 PQI196615:PQI196618 QAE196615:QAE196618 QKA196615:QKA196618 QTW196615:QTW196618 RDS196615:RDS196618 RNO196615:RNO196618 RXK196615:RXK196618 SHG196615:SHG196618 SRC196615:SRC196618 TAY196615:TAY196618 TKU196615:TKU196618 TUQ196615:TUQ196618 UEM196615:UEM196618 UOI196615:UOI196618 UYE196615:UYE196618 VIA196615:VIA196618 VRW196615:VRW196618 WBS196615:WBS196618 WLO196615:WLO196618 WVK196615:WVK196618 C262151:C262154 IY262151:IY262154 SU262151:SU262154 ACQ262151:ACQ262154 AMM262151:AMM262154 AWI262151:AWI262154 BGE262151:BGE262154 BQA262151:BQA262154 BZW262151:BZW262154 CJS262151:CJS262154 CTO262151:CTO262154 DDK262151:DDK262154 DNG262151:DNG262154 DXC262151:DXC262154 EGY262151:EGY262154 EQU262151:EQU262154 FAQ262151:FAQ262154 FKM262151:FKM262154 FUI262151:FUI262154 GEE262151:GEE262154 GOA262151:GOA262154 GXW262151:GXW262154 HHS262151:HHS262154 HRO262151:HRO262154 IBK262151:IBK262154 ILG262151:ILG262154 IVC262151:IVC262154 JEY262151:JEY262154 JOU262151:JOU262154 JYQ262151:JYQ262154 KIM262151:KIM262154 KSI262151:KSI262154 LCE262151:LCE262154 LMA262151:LMA262154 LVW262151:LVW262154 MFS262151:MFS262154 MPO262151:MPO262154 MZK262151:MZK262154 NJG262151:NJG262154 NTC262151:NTC262154 OCY262151:OCY262154 OMU262151:OMU262154 OWQ262151:OWQ262154 PGM262151:PGM262154 PQI262151:PQI262154 QAE262151:QAE262154 QKA262151:QKA262154 QTW262151:QTW262154 RDS262151:RDS262154 RNO262151:RNO262154 RXK262151:RXK262154 SHG262151:SHG262154 SRC262151:SRC262154 TAY262151:TAY262154 TKU262151:TKU262154 TUQ262151:TUQ262154 UEM262151:UEM262154 UOI262151:UOI262154 UYE262151:UYE262154 VIA262151:VIA262154 VRW262151:VRW262154 WBS262151:WBS262154 WLO262151:WLO262154 WVK262151:WVK262154 C327687:C327690 IY327687:IY327690 SU327687:SU327690 ACQ327687:ACQ327690 AMM327687:AMM327690 AWI327687:AWI327690 BGE327687:BGE327690 BQA327687:BQA327690 BZW327687:BZW327690 CJS327687:CJS327690 CTO327687:CTO327690 DDK327687:DDK327690 DNG327687:DNG327690 DXC327687:DXC327690 EGY327687:EGY327690 EQU327687:EQU327690 FAQ327687:FAQ327690 FKM327687:FKM327690 FUI327687:FUI327690 GEE327687:GEE327690 GOA327687:GOA327690 GXW327687:GXW327690 HHS327687:HHS327690 HRO327687:HRO327690 IBK327687:IBK327690 ILG327687:ILG327690 IVC327687:IVC327690 JEY327687:JEY327690 JOU327687:JOU327690 JYQ327687:JYQ327690 KIM327687:KIM327690 KSI327687:KSI327690 LCE327687:LCE327690 LMA327687:LMA327690 LVW327687:LVW327690 MFS327687:MFS327690 MPO327687:MPO327690 MZK327687:MZK327690 NJG327687:NJG327690 NTC327687:NTC327690 OCY327687:OCY327690 OMU327687:OMU327690 OWQ327687:OWQ327690 PGM327687:PGM327690 PQI327687:PQI327690 QAE327687:QAE327690 QKA327687:QKA327690 QTW327687:QTW327690 RDS327687:RDS327690 RNO327687:RNO327690 RXK327687:RXK327690 SHG327687:SHG327690 SRC327687:SRC327690 TAY327687:TAY327690 TKU327687:TKU327690 TUQ327687:TUQ327690 UEM327687:UEM327690 UOI327687:UOI327690 UYE327687:UYE327690 VIA327687:VIA327690 VRW327687:VRW327690 WBS327687:WBS327690 WLO327687:WLO327690 WVK327687:WVK327690 C393223:C393226 IY393223:IY393226 SU393223:SU393226 ACQ393223:ACQ393226 AMM393223:AMM393226 AWI393223:AWI393226 BGE393223:BGE393226 BQA393223:BQA393226 BZW393223:BZW393226 CJS393223:CJS393226 CTO393223:CTO393226 DDK393223:DDK393226 DNG393223:DNG393226 DXC393223:DXC393226 EGY393223:EGY393226 EQU393223:EQU393226 FAQ393223:FAQ393226 FKM393223:FKM393226 FUI393223:FUI393226 GEE393223:GEE393226 GOA393223:GOA393226 GXW393223:GXW393226 HHS393223:HHS393226 HRO393223:HRO393226 IBK393223:IBK393226 ILG393223:ILG393226 IVC393223:IVC393226 JEY393223:JEY393226 JOU393223:JOU393226 JYQ393223:JYQ393226 KIM393223:KIM393226 KSI393223:KSI393226 LCE393223:LCE393226 LMA393223:LMA393226 LVW393223:LVW393226 MFS393223:MFS393226 MPO393223:MPO393226 MZK393223:MZK393226 NJG393223:NJG393226 NTC393223:NTC393226 OCY393223:OCY393226 OMU393223:OMU393226 OWQ393223:OWQ393226 PGM393223:PGM393226 PQI393223:PQI393226 QAE393223:QAE393226 QKA393223:QKA393226 QTW393223:QTW393226 RDS393223:RDS393226 RNO393223:RNO393226 RXK393223:RXK393226 SHG393223:SHG393226 SRC393223:SRC393226 TAY393223:TAY393226 TKU393223:TKU393226 TUQ393223:TUQ393226 UEM393223:UEM393226 UOI393223:UOI393226 UYE393223:UYE393226 VIA393223:VIA393226 VRW393223:VRW393226 WBS393223:WBS393226 WLO393223:WLO393226 WVK393223:WVK393226 C458759:C458762 IY458759:IY458762 SU458759:SU458762 ACQ458759:ACQ458762 AMM458759:AMM458762 AWI458759:AWI458762 BGE458759:BGE458762 BQA458759:BQA458762 BZW458759:BZW458762 CJS458759:CJS458762 CTO458759:CTO458762 DDK458759:DDK458762 DNG458759:DNG458762 DXC458759:DXC458762 EGY458759:EGY458762 EQU458759:EQU458762 FAQ458759:FAQ458762 FKM458759:FKM458762 FUI458759:FUI458762 GEE458759:GEE458762 GOA458759:GOA458762 GXW458759:GXW458762 HHS458759:HHS458762 HRO458759:HRO458762 IBK458759:IBK458762 ILG458759:ILG458762 IVC458759:IVC458762 JEY458759:JEY458762 JOU458759:JOU458762 JYQ458759:JYQ458762 KIM458759:KIM458762 KSI458759:KSI458762 LCE458759:LCE458762 LMA458759:LMA458762 LVW458759:LVW458762 MFS458759:MFS458762 MPO458759:MPO458762 MZK458759:MZK458762 NJG458759:NJG458762 NTC458759:NTC458762 OCY458759:OCY458762 OMU458759:OMU458762 OWQ458759:OWQ458762 PGM458759:PGM458762 PQI458759:PQI458762 QAE458759:QAE458762 QKA458759:QKA458762 QTW458759:QTW458762 RDS458759:RDS458762 RNO458759:RNO458762 RXK458759:RXK458762 SHG458759:SHG458762 SRC458759:SRC458762 TAY458759:TAY458762 TKU458759:TKU458762 TUQ458759:TUQ458762 UEM458759:UEM458762 UOI458759:UOI458762 UYE458759:UYE458762 VIA458759:VIA458762 VRW458759:VRW458762 WBS458759:WBS458762 WLO458759:WLO458762 WVK458759:WVK458762 C524295:C524298 IY524295:IY524298 SU524295:SU524298 ACQ524295:ACQ524298 AMM524295:AMM524298 AWI524295:AWI524298 BGE524295:BGE524298 BQA524295:BQA524298 BZW524295:BZW524298 CJS524295:CJS524298 CTO524295:CTO524298 DDK524295:DDK524298 DNG524295:DNG524298 DXC524295:DXC524298 EGY524295:EGY524298 EQU524295:EQU524298 FAQ524295:FAQ524298 FKM524295:FKM524298 FUI524295:FUI524298 GEE524295:GEE524298 GOA524295:GOA524298 GXW524295:GXW524298 HHS524295:HHS524298 HRO524295:HRO524298 IBK524295:IBK524298 ILG524295:ILG524298 IVC524295:IVC524298 JEY524295:JEY524298 JOU524295:JOU524298 JYQ524295:JYQ524298 KIM524295:KIM524298 KSI524295:KSI524298 LCE524295:LCE524298 LMA524295:LMA524298 LVW524295:LVW524298 MFS524295:MFS524298 MPO524295:MPO524298 MZK524295:MZK524298 NJG524295:NJG524298 NTC524295:NTC524298 OCY524295:OCY524298 OMU524295:OMU524298 OWQ524295:OWQ524298 PGM524295:PGM524298 PQI524295:PQI524298 QAE524295:QAE524298 QKA524295:QKA524298 QTW524295:QTW524298 RDS524295:RDS524298 RNO524295:RNO524298 RXK524295:RXK524298 SHG524295:SHG524298 SRC524295:SRC524298 TAY524295:TAY524298 TKU524295:TKU524298 TUQ524295:TUQ524298 UEM524295:UEM524298 UOI524295:UOI524298 UYE524295:UYE524298 VIA524295:VIA524298 VRW524295:VRW524298 WBS524295:WBS524298 WLO524295:WLO524298 WVK524295:WVK524298 C589831:C589834 IY589831:IY589834 SU589831:SU589834 ACQ589831:ACQ589834 AMM589831:AMM589834 AWI589831:AWI589834 BGE589831:BGE589834 BQA589831:BQA589834 BZW589831:BZW589834 CJS589831:CJS589834 CTO589831:CTO589834 DDK589831:DDK589834 DNG589831:DNG589834 DXC589831:DXC589834 EGY589831:EGY589834 EQU589831:EQU589834 FAQ589831:FAQ589834 FKM589831:FKM589834 FUI589831:FUI589834 GEE589831:GEE589834 GOA589831:GOA589834 GXW589831:GXW589834 HHS589831:HHS589834 HRO589831:HRO589834 IBK589831:IBK589834 ILG589831:ILG589834 IVC589831:IVC589834 JEY589831:JEY589834 JOU589831:JOU589834 JYQ589831:JYQ589834 KIM589831:KIM589834 KSI589831:KSI589834 LCE589831:LCE589834 LMA589831:LMA589834 LVW589831:LVW589834 MFS589831:MFS589834 MPO589831:MPO589834 MZK589831:MZK589834 NJG589831:NJG589834 NTC589831:NTC589834 OCY589831:OCY589834 OMU589831:OMU589834 OWQ589831:OWQ589834 PGM589831:PGM589834 PQI589831:PQI589834 QAE589831:QAE589834 QKA589831:QKA589834 QTW589831:QTW589834 RDS589831:RDS589834 RNO589831:RNO589834 RXK589831:RXK589834 SHG589831:SHG589834 SRC589831:SRC589834 TAY589831:TAY589834 TKU589831:TKU589834 TUQ589831:TUQ589834 UEM589831:UEM589834 UOI589831:UOI589834 UYE589831:UYE589834 VIA589831:VIA589834 VRW589831:VRW589834 WBS589831:WBS589834 WLO589831:WLO589834 WVK589831:WVK589834 C655367:C655370 IY655367:IY655370 SU655367:SU655370 ACQ655367:ACQ655370 AMM655367:AMM655370 AWI655367:AWI655370 BGE655367:BGE655370 BQA655367:BQA655370 BZW655367:BZW655370 CJS655367:CJS655370 CTO655367:CTO655370 DDK655367:DDK655370 DNG655367:DNG655370 DXC655367:DXC655370 EGY655367:EGY655370 EQU655367:EQU655370 FAQ655367:FAQ655370 FKM655367:FKM655370 FUI655367:FUI655370 GEE655367:GEE655370 GOA655367:GOA655370 GXW655367:GXW655370 HHS655367:HHS655370 HRO655367:HRO655370 IBK655367:IBK655370 ILG655367:ILG655370 IVC655367:IVC655370 JEY655367:JEY655370 JOU655367:JOU655370 JYQ655367:JYQ655370 KIM655367:KIM655370 KSI655367:KSI655370 LCE655367:LCE655370 LMA655367:LMA655370 LVW655367:LVW655370 MFS655367:MFS655370 MPO655367:MPO655370 MZK655367:MZK655370 NJG655367:NJG655370 NTC655367:NTC655370 OCY655367:OCY655370 OMU655367:OMU655370 OWQ655367:OWQ655370 PGM655367:PGM655370 PQI655367:PQI655370 QAE655367:QAE655370 QKA655367:QKA655370 QTW655367:QTW655370 RDS655367:RDS655370 RNO655367:RNO655370 RXK655367:RXK655370 SHG655367:SHG655370 SRC655367:SRC655370 TAY655367:TAY655370 TKU655367:TKU655370 TUQ655367:TUQ655370 UEM655367:UEM655370 UOI655367:UOI655370 UYE655367:UYE655370 VIA655367:VIA655370 VRW655367:VRW655370 WBS655367:WBS655370 WLO655367:WLO655370 WVK655367:WVK655370 C720903:C720906 IY720903:IY720906 SU720903:SU720906 ACQ720903:ACQ720906 AMM720903:AMM720906 AWI720903:AWI720906 BGE720903:BGE720906 BQA720903:BQA720906 BZW720903:BZW720906 CJS720903:CJS720906 CTO720903:CTO720906 DDK720903:DDK720906 DNG720903:DNG720906 DXC720903:DXC720906 EGY720903:EGY720906 EQU720903:EQU720906 FAQ720903:FAQ720906 FKM720903:FKM720906 FUI720903:FUI720906 GEE720903:GEE720906 GOA720903:GOA720906 GXW720903:GXW720906 HHS720903:HHS720906 HRO720903:HRO720906 IBK720903:IBK720906 ILG720903:ILG720906 IVC720903:IVC720906 JEY720903:JEY720906 JOU720903:JOU720906 JYQ720903:JYQ720906 KIM720903:KIM720906 KSI720903:KSI720906 LCE720903:LCE720906 LMA720903:LMA720906 LVW720903:LVW720906 MFS720903:MFS720906 MPO720903:MPO720906 MZK720903:MZK720906 NJG720903:NJG720906 NTC720903:NTC720906 OCY720903:OCY720906 OMU720903:OMU720906 OWQ720903:OWQ720906 PGM720903:PGM720906 PQI720903:PQI720906 QAE720903:QAE720906 QKA720903:QKA720906 QTW720903:QTW720906 RDS720903:RDS720906 RNO720903:RNO720906 RXK720903:RXK720906 SHG720903:SHG720906 SRC720903:SRC720906 TAY720903:TAY720906 TKU720903:TKU720906 TUQ720903:TUQ720906 UEM720903:UEM720906 UOI720903:UOI720906 UYE720903:UYE720906 VIA720903:VIA720906 VRW720903:VRW720906 WBS720903:WBS720906 WLO720903:WLO720906 WVK720903:WVK720906 C786439:C786442 IY786439:IY786442 SU786439:SU786442 ACQ786439:ACQ786442 AMM786439:AMM786442 AWI786439:AWI786442 BGE786439:BGE786442 BQA786439:BQA786442 BZW786439:BZW786442 CJS786439:CJS786442 CTO786439:CTO786442 DDK786439:DDK786442 DNG786439:DNG786442 DXC786439:DXC786442 EGY786439:EGY786442 EQU786439:EQU786442 FAQ786439:FAQ786442 FKM786439:FKM786442 FUI786439:FUI786442 GEE786439:GEE786442 GOA786439:GOA786442 GXW786439:GXW786442 HHS786439:HHS786442 HRO786439:HRO786442 IBK786439:IBK786442 ILG786439:ILG786442 IVC786439:IVC786442 JEY786439:JEY786442 JOU786439:JOU786442 JYQ786439:JYQ786442 KIM786439:KIM786442 KSI786439:KSI786442 LCE786439:LCE786442 LMA786439:LMA786442 LVW786439:LVW786442 MFS786439:MFS786442 MPO786439:MPO786442 MZK786439:MZK786442 NJG786439:NJG786442 NTC786439:NTC786442 OCY786439:OCY786442 OMU786439:OMU786442 OWQ786439:OWQ786442 PGM786439:PGM786442 PQI786439:PQI786442 QAE786439:QAE786442 QKA786439:QKA786442 QTW786439:QTW786442 RDS786439:RDS786442 RNO786439:RNO786442 RXK786439:RXK786442 SHG786439:SHG786442 SRC786439:SRC786442 TAY786439:TAY786442 TKU786439:TKU786442 TUQ786439:TUQ786442 UEM786439:UEM786442 UOI786439:UOI786442 UYE786439:UYE786442 VIA786439:VIA786442 VRW786439:VRW786442 WBS786439:WBS786442 WLO786439:WLO786442 WVK786439:WVK786442 C851975:C851978 IY851975:IY851978 SU851975:SU851978 ACQ851975:ACQ851978 AMM851975:AMM851978 AWI851975:AWI851978 BGE851975:BGE851978 BQA851975:BQA851978 BZW851975:BZW851978 CJS851975:CJS851978 CTO851975:CTO851978 DDK851975:DDK851978 DNG851975:DNG851978 DXC851975:DXC851978 EGY851975:EGY851978 EQU851975:EQU851978 FAQ851975:FAQ851978 FKM851975:FKM851978 FUI851975:FUI851978 GEE851975:GEE851978 GOA851975:GOA851978 GXW851975:GXW851978 HHS851975:HHS851978 HRO851975:HRO851978 IBK851975:IBK851978 ILG851975:ILG851978 IVC851975:IVC851978 JEY851975:JEY851978 JOU851975:JOU851978 JYQ851975:JYQ851978 KIM851975:KIM851978 KSI851975:KSI851978 LCE851975:LCE851978 LMA851975:LMA851978 LVW851975:LVW851978 MFS851975:MFS851978 MPO851975:MPO851978 MZK851975:MZK851978 NJG851975:NJG851978 NTC851975:NTC851978 OCY851975:OCY851978 OMU851975:OMU851978 OWQ851975:OWQ851978 PGM851975:PGM851978 PQI851975:PQI851978 QAE851975:QAE851978 QKA851975:QKA851978 QTW851975:QTW851978 RDS851975:RDS851978 RNO851975:RNO851978 RXK851975:RXK851978 SHG851975:SHG851978 SRC851975:SRC851978 TAY851975:TAY851978 TKU851975:TKU851978 TUQ851975:TUQ851978 UEM851975:UEM851978 UOI851975:UOI851978 UYE851975:UYE851978 VIA851975:VIA851978 VRW851975:VRW851978 WBS851975:WBS851978 WLO851975:WLO851978 WVK851975:WVK851978 C917511:C917514 IY917511:IY917514 SU917511:SU917514 ACQ917511:ACQ917514 AMM917511:AMM917514 AWI917511:AWI917514 BGE917511:BGE917514 BQA917511:BQA917514 BZW917511:BZW917514 CJS917511:CJS917514 CTO917511:CTO917514 DDK917511:DDK917514 DNG917511:DNG917514 DXC917511:DXC917514 EGY917511:EGY917514 EQU917511:EQU917514 FAQ917511:FAQ917514 FKM917511:FKM917514 FUI917511:FUI917514 GEE917511:GEE917514 GOA917511:GOA917514 GXW917511:GXW917514 HHS917511:HHS917514 HRO917511:HRO917514 IBK917511:IBK917514 ILG917511:ILG917514 IVC917511:IVC917514 JEY917511:JEY917514 JOU917511:JOU917514 JYQ917511:JYQ917514 KIM917511:KIM917514 KSI917511:KSI917514 LCE917511:LCE917514 LMA917511:LMA917514 LVW917511:LVW917514 MFS917511:MFS917514 MPO917511:MPO917514 MZK917511:MZK917514 NJG917511:NJG917514 NTC917511:NTC917514 OCY917511:OCY917514 OMU917511:OMU917514 OWQ917511:OWQ917514 PGM917511:PGM917514 PQI917511:PQI917514 QAE917511:QAE917514 QKA917511:QKA917514 QTW917511:QTW917514 RDS917511:RDS917514 RNO917511:RNO917514 RXK917511:RXK917514 SHG917511:SHG917514 SRC917511:SRC917514 TAY917511:TAY917514 TKU917511:TKU917514 TUQ917511:TUQ917514 UEM917511:UEM917514 UOI917511:UOI917514 UYE917511:UYE917514 VIA917511:VIA917514 VRW917511:VRW917514 WBS917511:WBS917514 WLO917511:WLO917514 WVK917511:WVK917514 C983047:C983050 IY983047:IY983050 SU983047:SU983050 ACQ983047:ACQ983050 AMM983047:AMM983050 AWI983047:AWI983050 BGE983047:BGE983050 BQA983047:BQA983050 BZW983047:BZW983050 CJS983047:CJS983050 CTO983047:CTO983050 DDK983047:DDK983050 DNG983047:DNG983050 DXC983047:DXC983050 EGY983047:EGY983050 EQU983047:EQU983050 FAQ983047:FAQ983050 FKM983047:FKM983050 FUI983047:FUI983050 GEE983047:GEE983050 GOA983047:GOA983050 GXW983047:GXW983050 HHS983047:HHS983050 HRO983047:HRO983050 IBK983047:IBK983050 ILG983047:ILG983050 IVC983047:IVC983050 JEY983047:JEY983050 JOU983047:JOU983050 JYQ983047:JYQ983050 KIM983047:KIM983050 KSI983047:KSI983050 LCE983047:LCE983050 LMA983047:LMA983050 LVW983047:LVW983050 MFS983047:MFS983050 MPO983047:MPO983050 MZK983047:MZK983050 NJG983047:NJG983050 NTC983047:NTC983050 OCY983047:OCY983050 OMU983047:OMU983050 OWQ983047:OWQ983050 PGM983047:PGM983050 PQI983047:PQI983050 QAE983047:QAE983050 QKA983047:QKA983050 QTW983047:QTW983050 RDS983047:RDS983050 RNO983047:RNO983050 RXK983047:RXK983050 SHG983047:SHG983050 SRC983047:SRC983050 TAY983047:TAY983050 TKU983047:TKU983050 TUQ983047:TUQ983050 UEM983047:UEM983050 UOI983047:UOI983050 UYE983047:UYE983050 VIA983047:VIA983050 VRW983047:VRW983050 WBS983047:WBS983050 WLO983047:WLO983050 WVK983047:WVK983050 C371:C372 IY371:IY372 SU371:SU372 ACQ371:ACQ372 AMM371:AMM372 AWI371:AWI372 BGE371:BGE372 BQA371:BQA372 BZW371:BZW372 CJS371:CJS372 CTO371:CTO372 DDK371:DDK372 DNG371:DNG372 DXC371:DXC372 EGY371:EGY372 EQU371:EQU372 FAQ371:FAQ372 FKM371:FKM372 FUI371:FUI372 GEE371:GEE372 GOA371:GOA372 GXW371:GXW372 HHS371:HHS372 HRO371:HRO372 IBK371:IBK372 ILG371:ILG372 IVC371:IVC372 JEY371:JEY372 JOU371:JOU372 JYQ371:JYQ372 KIM371:KIM372 KSI371:KSI372 LCE371:LCE372 LMA371:LMA372 LVW371:LVW372 MFS371:MFS372 MPO371:MPO372 MZK371:MZK372 NJG371:NJG372 NTC371:NTC372 OCY371:OCY372 OMU371:OMU372 OWQ371:OWQ372 PGM371:PGM372 PQI371:PQI372 QAE371:QAE372 QKA371:QKA372 QTW371:QTW372 RDS371:RDS372 RNO371:RNO372 RXK371:RXK372 SHG371:SHG372 SRC371:SRC372 TAY371:TAY372 TKU371:TKU372 TUQ371:TUQ372 UEM371:UEM372 UOI371:UOI372 UYE371:UYE372 VIA371:VIA372 VRW371:VRW372 WBS371:WBS372 WLO371:WLO372 WVK371:WVK372 C65907:C65908 IY65907:IY65908 SU65907:SU65908 ACQ65907:ACQ65908 AMM65907:AMM65908 AWI65907:AWI65908 BGE65907:BGE65908 BQA65907:BQA65908 BZW65907:BZW65908 CJS65907:CJS65908 CTO65907:CTO65908 DDK65907:DDK65908 DNG65907:DNG65908 DXC65907:DXC65908 EGY65907:EGY65908 EQU65907:EQU65908 FAQ65907:FAQ65908 FKM65907:FKM65908 FUI65907:FUI65908 GEE65907:GEE65908 GOA65907:GOA65908 GXW65907:GXW65908 HHS65907:HHS65908 HRO65907:HRO65908 IBK65907:IBK65908 ILG65907:ILG65908 IVC65907:IVC65908 JEY65907:JEY65908 JOU65907:JOU65908 JYQ65907:JYQ65908 KIM65907:KIM65908 KSI65907:KSI65908 LCE65907:LCE65908 LMA65907:LMA65908 LVW65907:LVW65908 MFS65907:MFS65908 MPO65907:MPO65908 MZK65907:MZK65908 NJG65907:NJG65908 NTC65907:NTC65908 OCY65907:OCY65908 OMU65907:OMU65908 OWQ65907:OWQ65908 PGM65907:PGM65908 PQI65907:PQI65908 QAE65907:QAE65908 QKA65907:QKA65908 QTW65907:QTW65908 RDS65907:RDS65908 RNO65907:RNO65908 RXK65907:RXK65908 SHG65907:SHG65908 SRC65907:SRC65908 TAY65907:TAY65908 TKU65907:TKU65908 TUQ65907:TUQ65908 UEM65907:UEM65908 UOI65907:UOI65908 UYE65907:UYE65908 VIA65907:VIA65908 VRW65907:VRW65908 WBS65907:WBS65908 WLO65907:WLO65908 WVK65907:WVK65908 C131443:C131444 IY131443:IY131444 SU131443:SU131444 ACQ131443:ACQ131444 AMM131443:AMM131444 AWI131443:AWI131444 BGE131443:BGE131444 BQA131443:BQA131444 BZW131443:BZW131444 CJS131443:CJS131444 CTO131443:CTO131444 DDK131443:DDK131444 DNG131443:DNG131444 DXC131443:DXC131444 EGY131443:EGY131444 EQU131443:EQU131444 FAQ131443:FAQ131444 FKM131443:FKM131444 FUI131443:FUI131444 GEE131443:GEE131444 GOA131443:GOA131444 GXW131443:GXW131444 HHS131443:HHS131444 HRO131443:HRO131444 IBK131443:IBK131444 ILG131443:ILG131444 IVC131443:IVC131444 JEY131443:JEY131444 JOU131443:JOU131444 JYQ131443:JYQ131444 KIM131443:KIM131444 KSI131443:KSI131444 LCE131443:LCE131444 LMA131443:LMA131444 LVW131443:LVW131444 MFS131443:MFS131444 MPO131443:MPO131444 MZK131443:MZK131444 NJG131443:NJG131444 NTC131443:NTC131444 OCY131443:OCY131444 OMU131443:OMU131444 OWQ131443:OWQ131444 PGM131443:PGM131444 PQI131443:PQI131444 QAE131443:QAE131444 QKA131443:QKA131444 QTW131443:QTW131444 RDS131443:RDS131444 RNO131443:RNO131444 RXK131443:RXK131444 SHG131443:SHG131444 SRC131443:SRC131444 TAY131443:TAY131444 TKU131443:TKU131444 TUQ131443:TUQ131444 UEM131443:UEM131444 UOI131443:UOI131444 UYE131443:UYE131444 VIA131443:VIA131444 VRW131443:VRW131444 WBS131443:WBS131444 WLO131443:WLO131444 WVK131443:WVK131444 C196979:C196980 IY196979:IY196980 SU196979:SU196980 ACQ196979:ACQ196980 AMM196979:AMM196980 AWI196979:AWI196980 BGE196979:BGE196980 BQA196979:BQA196980 BZW196979:BZW196980 CJS196979:CJS196980 CTO196979:CTO196980 DDK196979:DDK196980 DNG196979:DNG196980 DXC196979:DXC196980 EGY196979:EGY196980 EQU196979:EQU196980 FAQ196979:FAQ196980 FKM196979:FKM196980 FUI196979:FUI196980 GEE196979:GEE196980 GOA196979:GOA196980 GXW196979:GXW196980 HHS196979:HHS196980 HRO196979:HRO196980 IBK196979:IBK196980 ILG196979:ILG196980 IVC196979:IVC196980 JEY196979:JEY196980 JOU196979:JOU196980 JYQ196979:JYQ196980 KIM196979:KIM196980 KSI196979:KSI196980 LCE196979:LCE196980 LMA196979:LMA196980 LVW196979:LVW196980 MFS196979:MFS196980 MPO196979:MPO196980 MZK196979:MZK196980 NJG196979:NJG196980 NTC196979:NTC196980 OCY196979:OCY196980 OMU196979:OMU196980 OWQ196979:OWQ196980 PGM196979:PGM196980 PQI196979:PQI196980 QAE196979:QAE196980 QKA196979:QKA196980 QTW196979:QTW196980 RDS196979:RDS196980 RNO196979:RNO196980 RXK196979:RXK196980 SHG196979:SHG196980 SRC196979:SRC196980 TAY196979:TAY196980 TKU196979:TKU196980 TUQ196979:TUQ196980 UEM196979:UEM196980 UOI196979:UOI196980 UYE196979:UYE196980 VIA196979:VIA196980 VRW196979:VRW196980 WBS196979:WBS196980 WLO196979:WLO196980 WVK196979:WVK196980 C262515:C262516 IY262515:IY262516 SU262515:SU262516 ACQ262515:ACQ262516 AMM262515:AMM262516 AWI262515:AWI262516 BGE262515:BGE262516 BQA262515:BQA262516 BZW262515:BZW262516 CJS262515:CJS262516 CTO262515:CTO262516 DDK262515:DDK262516 DNG262515:DNG262516 DXC262515:DXC262516 EGY262515:EGY262516 EQU262515:EQU262516 FAQ262515:FAQ262516 FKM262515:FKM262516 FUI262515:FUI262516 GEE262515:GEE262516 GOA262515:GOA262516 GXW262515:GXW262516 HHS262515:HHS262516 HRO262515:HRO262516 IBK262515:IBK262516 ILG262515:ILG262516 IVC262515:IVC262516 JEY262515:JEY262516 JOU262515:JOU262516 JYQ262515:JYQ262516 KIM262515:KIM262516 KSI262515:KSI262516 LCE262515:LCE262516 LMA262515:LMA262516 LVW262515:LVW262516 MFS262515:MFS262516 MPO262515:MPO262516 MZK262515:MZK262516 NJG262515:NJG262516 NTC262515:NTC262516 OCY262515:OCY262516 OMU262515:OMU262516 OWQ262515:OWQ262516 PGM262515:PGM262516 PQI262515:PQI262516 QAE262515:QAE262516 QKA262515:QKA262516 QTW262515:QTW262516 RDS262515:RDS262516 RNO262515:RNO262516 RXK262515:RXK262516 SHG262515:SHG262516 SRC262515:SRC262516 TAY262515:TAY262516 TKU262515:TKU262516 TUQ262515:TUQ262516 UEM262515:UEM262516 UOI262515:UOI262516 UYE262515:UYE262516 VIA262515:VIA262516 VRW262515:VRW262516 WBS262515:WBS262516 WLO262515:WLO262516 WVK262515:WVK262516 C328051:C328052 IY328051:IY328052 SU328051:SU328052 ACQ328051:ACQ328052 AMM328051:AMM328052 AWI328051:AWI328052 BGE328051:BGE328052 BQA328051:BQA328052 BZW328051:BZW328052 CJS328051:CJS328052 CTO328051:CTO328052 DDK328051:DDK328052 DNG328051:DNG328052 DXC328051:DXC328052 EGY328051:EGY328052 EQU328051:EQU328052 FAQ328051:FAQ328052 FKM328051:FKM328052 FUI328051:FUI328052 GEE328051:GEE328052 GOA328051:GOA328052 GXW328051:GXW328052 HHS328051:HHS328052 HRO328051:HRO328052 IBK328051:IBK328052 ILG328051:ILG328052 IVC328051:IVC328052 JEY328051:JEY328052 JOU328051:JOU328052 JYQ328051:JYQ328052 KIM328051:KIM328052 KSI328051:KSI328052 LCE328051:LCE328052 LMA328051:LMA328052 LVW328051:LVW328052 MFS328051:MFS328052 MPO328051:MPO328052 MZK328051:MZK328052 NJG328051:NJG328052 NTC328051:NTC328052 OCY328051:OCY328052 OMU328051:OMU328052 OWQ328051:OWQ328052 PGM328051:PGM328052 PQI328051:PQI328052 QAE328051:QAE328052 QKA328051:QKA328052 QTW328051:QTW328052 RDS328051:RDS328052 RNO328051:RNO328052 RXK328051:RXK328052 SHG328051:SHG328052 SRC328051:SRC328052 TAY328051:TAY328052 TKU328051:TKU328052 TUQ328051:TUQ328052 UEM328051:UEM328052 UOI328051:UOI328052 UYE328051:UYE328052 VIA328051:VIA328052 VRW328051:VRW328052 WBS328051:WBS328052 WLO328051:WLO328052 WVK328051:WVK328052 C393587:C393588 IY393587:IY393588 SU393587:SU393588 ACQ393587:ACQ393588 AMM393587:AMM393588 AWI393587:AWI393588 BGE393587:BGE393588 BQA393587:BQA393588 BZW393587:BZW393588 CJS393587:CJS393588 CTO393587:CTO393588 DDK393587:DDK393588 DNG393587:DNG393588 DXC393587:DXC393588 EGY393587:EGY393588 EQU393587:EQU393588 FAQ393587:FAQ393588 FKM393587:FKM393588 FUI393587:FUI393588 GEE393587:GEE393588 GOA393587:GOA393588 GXW393587:GXW393588 HHS393587:HHS393588 HRO393587:HRO393588 IBK393587:IBK393588 ILG393587:ILG393588 IVC393587:IVC393588 JEY393587:JEY393588 JOU393587:JOU393588 JYQ393587:JYQ393588 KIM393587:KIM393588 KSI393587:KSI393588 LCE393587:LCE393588 LMA393587:LMA393588 LVW393587:LVW393588 MFS393587:MFS393588 MPO393587:MPO393588 MZK393587:MZK393588 NJG393587:NJG393588 NTC393587:NTC393588 OCY393587:OCY393588 OMU393587:OMU393588 OWQ393587:OWQ393588 PGM393587:PGM393588 PQI393587:PQI393588 QAE393587:QAE393588 QKA393587:QKA393588 QTW393587:QTW393588 RDS393587:RDS393588 RNO393587:RNO393588 RXK393587:RXK393588 SHG393587:SHG393588 SRC393587:SRC393588 TAY393587:TAY393588 TKU393587:TKU393588 TUQ393587:TUQ393588 UEM393587:UEM393588 UOI393587:UOI393588 UYE393587:UYE393588 VIA393587:VIA393588 VRW393587:VRW393588 WBS393587:WBS393588 WLO393587:WLO393588 WVK393587:WVK393588 C459123:C459124 IY459123:IY459124 SU459123:SU459124 ACQ459123:ACQ459124 AMM459123:AMM459124 AWI459123:AWI459124 BGE459123:BGE459124 BQA459123:BQA459124 BZW459123:BZW459124 CJS459123:CJS459124 CTO459123:CTO459124 DDK459123:DDK459124 DNG459123:DNG459124 DXC459123:DXC459124 EGY459123:EGY459124 EQU459123:EQU459124 FAQ459123:FAQ459124 FKM459123:FKM459124 FUI459123:FUI459124 GEE459123:GEE459124 GOA459123:GOA459124 GXW459123:GXW459124 HHS459123:HHS459124 HRO459123:HRO459124 IBK459123:IBK459124 ILG459123:ILG459124 IVC459123:IVC459124 JEY459123:JEY459124 JOU459123:JOU459124 JYQ459123:JYQ459124 KIM459123:KIM459124 KSI459123:KSI459124 LCE459123:LCE459124 LMA459123:LMA459124 LVW459123:LVW459124 MFS459123:MFS459124 MPO459123:MPO459124 MZK459123:MZK459124 NJG459123:NJG459124 NTC459123:NTC459124 OCY459123:OCY459124 OMU459123:OMU459124 OWQ459123:OWQ459124 PGM459123:PGM459124 PQI459123:PQI459124 QAE459123:QAE459124 QKA459123:QKA459124 QTW459123:QTW459124 RDS459123:RDS459124 RNO459123:RNO459124 RXK459123:RXK459124 SHG459123:SHG459124 SRC459123:SRC459124 TAY459123:TAY459124 TKU459123:TKU459124 TUQ459123:TUQ459124 UEM459123:UEM459124 UOI459123:UOI459124 UYE459123:UYE459124 VIA459123:VIA459124 VRW459123:VRW459124 WBS459123:WBS459124 WLO459123:WLO459124 WVK459123:WVK459124 C524659:C524660 IY524659:IY524660 SU524659:SU524660 ACQ524659:ACQ524660 AMM524659:AMM524660 AWI524659:AWI524660 BGE524659:BGE524660 BQA524659:BQA524660 BZW524659:BZW524660 CJS524659:CJS524660 CTO524659:CTO524660 DDK524659:DDK524660 DNG524659:DNG524660 DXC524659:DXC524660 EGY524659:EGY524660 EQU524659:EQU524660 FAQ524659:FAQ524660 FKM524659:FKM524660 FUI524659:FUI524660 GEE524659:GEE524660 GOA524659:GOA524660 GXW524659:GXW524660 HHS524659:HHS524660 HRO524659:HRO524660 IBK524659:IBK524660 ILG524659:ILG524660 IVC524659:IVC524660 JEY524659:JEY524660 JOU524659:JOU524660 JYQ524659:JYQ524660 KIM524659:KIM524660 KSI524659:KSI524660 LCE524659:LCE524660 LMA524659:LMA524660 LVW524659:LVW524660 MFS524659:MFS524660 MPO524659:MPO524660 MZK524659:MZK524660 NJG524659:NJG524660 NTC524659:NTC524660 OCY524659:OCY524660 OMU524659:OMU524660 OWQ524659:OWQ524660 PGM524659:PGM524660 PQI524659:PQI524660 QAE524659:QAE524660 QKA524659:QKA524660 QTW524659:QTW524660 RDS524659:RDS524660 RNO524659:RNO524660 RXK524659:RXK524660 SHG524659:SHG524660 SRC524659:SRC524660 TAY524659:TAY524660 TKU524659:TKU524660 TUQ524659:TUQ524660 UEM524659:UEM524660 UOI524659:UOI524660 UYE524659:UYE524660 VIA524659:VIA524660 VRW524659:VRW524660 WBS524659:WBS524660 WLO524659:WLO524660 WVK524659:WVK524660 C590195:C590196 IY590195:IY590196 SU590195:SU590196 ACQ590195:ACQ590196 AMM590195:AMM590196 AWI590195:AWI590196 BGE590195:BGE590196 BQA590195:BQA590196 BZW590195:BZW590196 CJS590195:CJS590196 CTO590195:CTO590196 DDK590195:DDK590196 DNG590195:DNG590196 DXC590195:DXC590196 EGY590195:EGY590196 EQU590195:EQU590196 FAQ590195:FAQ590196 FKM590195:FKM590196 FUI590195:FUI590196 GEE590195:GEE590196 GOA590195:GOA590196 GXW590195:GXW590196 HHS590195:HHS590196 HRO590195:HRO590196 IBK590195:IBK590196 ILG590195:ILG590196 IVC590195:IVC590196 JEY590195:JEY590196 JOU590195:JOU590196 JYQ590195:JYQ590196 KIM590195:KIM590196 KSI590195:KSI590196 LCE590195:LCE590196 LMA590195:LMA590196 LVW590195:LVW590196 MFS590195:MFS590196 MPO590195:MPO590196 MZK590195:MZK590196 NJG590195:NJG590196 NTC590195:NTC590196 OCY590195:OCY590196 OMU590195:OMU590196 OWQ590195:OWQ590196 PGM590195:PGM590196 PQI590195:PQI590196 QAE590195:QAE590196 QKA590195:QKA590196 QTW590195:QTW590196 RDS590195:RDS590196 RNO590195:RNO590196 RXK590195:RXK590196 SHG590195:SHG590196 SRC590195:SRC590196 TAY590195:TAY590196 TKU590195:TKU590196 TUQ590195:TUQ590196 UEM590195:UEM590196 UOI590195:UOI590196 UYE590195:UYE590196 VIA590195:VIA590196 VRW590195:VRW590196 WBS590195:WBS590196 WLO590195:WLO590196 WVK590195:WVK590196 C655731:C655732 IY655731:IY655732 SU655731:SU655732 ACQ655731:ACQ655732 AMM655731:AMM655732 AWI655731:AWI655732 BGE655731:BGE655732 BQA655731:BQA655732 BZW655731:BZW655732 CJS655731:CJS655732 CTO655731:CTO655732 DDK655731:DDK655732 DNG655731:DNG655732 DXC655731:DXC655732 EGY655731:EGY655732 EQU655731:EQU655732 FAQ655731:FAQ655732 FKM655731:FKM655732 FUI655731:FUI655732 GEE655731:GEE655732 GOA655731:GOA655732 GXW655731:GXW655732 HHS655731:HHS655732 HRO655731:HRO655732 IBK655731:IBK655732 ILG655731:ILG655732 IVC655731:IVC655732 JEY655731:JEY655732 JOU655731:JOU655732 JYQ655731:JYQ655732 KIM655731:KIM655732 KSI655731:KSI655732 LCE655731:LCE655732 LMA655731:LMA655732 LVW655731:LVW655732 MFS655731:MFS655732 MPO655731:MPO655732 MZK655731:MZK655732 NJG655731:NJG655732 NTC655731:NTC655732 OCY655731:OCY655732 OMU655731:OMU655732 OWQ655731:OWQ655732 PGM655731:PGM655732 PQI655731:PQI655732 QAE655731:QAE655732 QKA655731:QKA655732 QTW655731:QTW655732 RDS655731:RDS655732 RNO655731:RNO655732 RXK655731:RXK655732 SHG655731:SHG655732 SRC655731:SRC655732 TAY655731:TAY655732 TKU655731:TKU655732 TUQ655731:TUQ655732 UEM655731:UEM655732 UOI655731:UOI655732 UYE655731:UYE655732 VIA655731:VIA655732 VRW655731:VRW655732 WBS655731:WBS655732 WLO655731:WLO655732 WVK655731:WVK655732 C721267:C721268 IY721267:IY721268 SU721267:SU721268 ACQ721267:ACQ721268 AMM721267:AMM721268 AWI721267:AWI721268 BGE721267:BGE721268 BQA721267:BQA721268 BZW721267:BZW721268 CJS721267:CJS721268 CTO721267:CTO721268 DDK721267:DDK721268 DNG721267:DNG721268 DXC721267:DXC721268 EGY721267:EGY721268 EQU721267:EQU721268 FAQ721267:FAQ721268 FKM721267:FKM721268 FUI721267:FUI721268 GEE721267:GEE721268 GOA721267:GOA721268 GXW721267:GXW721268 HHS721267:HHS721268 HRO721267:HRO721268 IBK721267:IBK721268 ILG721267:ILG721268 IVC721267:IVC721268 JEY721267:JEY721268 JOU721267:JOU721268 JYQ721267:JYQ721268 KIM721267:KIM721268 KSI721267:KSI721268 LCE721267:LCE721268 LMA721267:LMA721268 LVW721267:LVW721268 MFS721267:MFS721268 MPO721267:MPO721268 MZK721267:MZK721268 NJG721267:NJG721268 NTC721267:NTC721268 OCY721267:OCY721268 OMU721267:OMU721268 OWQ721267:OWQ721268 PGM721267:PGM721268 PQI721267:PQI721268 QAE721267:QAE721268 QKA721267:QKA721268 QTW721267:QTW721268 RDS721267:RDS721268 RNO721267:RNO721268 RXK721267:RXK721268 SHG721267:SHG721268 SRC721267:SRC721268 TAY721267:TAY721268 TKU721267:TKU721268 TUQ721267:TUQ721268 UEM721267:UEM721268 UOI721267:UOI721268 UYE721267:UYE721268 VIA721267:VIA721268 VRW721267:VRW721268 WBS721267:WBS721268 WLO721267:WLO721268 WVK721267:WVK721268 C786803:C786804 IY786803:IY786804 SU786803:SU786804 ACQ786803:ACQ786804 AMM786803:AMM786804 AWI786803:AWI786804 BGE786803:BGE786804 BQA786803:BQA786804 BZW786803:BZW786804 CJS786803:CJS786804 CTO786803:CTO786804 DDK786803:DDK786804 DNG786803:DNG786804 DXC786803:DXC786804 EGY786803:EGY786804 EQU786803:EQU786804 FAQ786803:FAQ786804 FKM786803:FKM786804 FUI786803:FUI786804 GEE786803:GEE786804 GOA786803:GOA786804 GXW786803:GXW786804 HHS786803:HHS786804 HRO786803:HRO786804 IBK786803:IBK786804 ILG786803:ILG786804 IVC786803:IVC786804 JEY786803:JEY786804 JOU786803:JOU786804 JYQ786803:JYQ786804 KIM786803:KIM786804 KSI786803:KSI786804 LCE786803:LCE786804 LMA786803:LMA786804 LVW786803:LVW786804 MFS786803:MFS786804 MPO786803:MPO786804 MZK786803:MZK786804 NJG786803:NJG786804 NTC786803:NTC786804 OCY786803:OCY786804 OMU786803:OMU786804 OWQ786803:OWQ786804 PGM786803:PGM786804 PQI786803:PQI786804 QAE786803:QAE786804 QKA786803:QKA786804 QTW786803:QTW786804 RDS786803:RDS786804 RNO786803:RNO786804 RXK786803:RXK786804 SHG786803:SHG786804 SRC786803:SRC786804 TAY786803:TAY786804 TKU786803:TKU786804 TUQ786803:TUQ786804 UEM786803:UEM786804 UOI786803:UOI786804 UYE786803:UYE786804 VIA786803:VIA786804 VRW786803:VRW786804 WBS786803:WBS786804 WLO786803:WLO786804 WVK786803:WVK786804 C852339:C852340 IY852339:IY852340 SU852339:SU852340 ACQ852339:ACQ852340 AMM852339:AMM852340 AWI852339:AWI852340 BGE852339:BGE852340 BQA852339:BQA852340 BZW852339:BZW852340 CJS852339:CJS852340 CTO852339:CTO852340 DDK852339:DDK852340 DNG852339:DNG852340 DXC852339:DXC852340 EGY852339:EGY852340 EQU852339:EQU852340 FAQ852339:FAQ852340 FKM852339:FKM852340 FUI852339:FUI852340 GEE852339:GEE852340 GOA852339:GOA852340 GXW852339:GXW852340 HHS852339:HHS852340 HRO852339:HRO852340 IBK852339:IBK852340 ILG852339:ILG852340 IVC852339:IVC852340 JEY852339:JEY852340 JOU852339:JOU852340 JYQ852339:JYQ852340 KIM852339:KIM852340 KSI852339:KSI852340 LCE852339:LCE852340 LMA852339:LMA852340 LVW852339:LVW852340 MFS852339:MFS852340 MPO852339:MPO852340 MZK852339:MZK852340 NJG852339:NJG852340 NTC852339:NTC852340 OCY852339:OCY852340 OMU852339:OMU852340 OWQ852339:OWQ852340 PGM852339:PGM852340 PQI852339:PQI852340 QAE852339:QAE852340 QKA852339:QKA852340 QTW852339:QTW852340 RDS852339:RDS852340 RNO852339:RNO852340 RXK852339:RXK852340 SHG852339:SHG852340 SRC852339:SRC852340 TAY852339:TAY852340 TKU852339:TKU852340 TUQ852339:TUQ852340 UEM852339:UEM852340 UOI852339:UOI852340 UYE852339:UYE852340 VIA852339:VIA852340 VRW852339:VRW852340 WBS852339:WBS852340 WLO852339:WLO852340 WVK852339:WVK852340 C917875:C917876 IY917875:IY917876 SU917875:SU917876 ACQ917875:ACQ917876 AMM917875:AMM917876 AWI917875:AWI917876 BGE917875:BGE917876 BQA917875:BQA917876 BZW917875:BZW917876 CJS917875:CJS917876 CTO917875:CTO917876 DDK917875:DDK917876 DNG917875:DNG917876 DXC917875:DXC917876 EGY917875:EGY917876 EQU917875:EQU917876 FAQ917875:FAQ917876 FKM917875:FKM917876 FUI917875:FUI917876 GEE917875:GEE917876 GOA917875:GOA917876 GXW917875:GXW917876 HHS917875:HHS917876 HRO917875:HRO917876 IBK917875:IBK917876 ILG917875:ILG917876 IVC917875:IVC917876 JEY917875:JEY917876 JOU917875:JOU917876 JYQ917875:JYQ917876 KIM917875:KIM917876 KSI917875:KSI917876 LCE917875:LCE917876 LMA917875:LMA917876 LVW917875:LVW917876 MFS917875:MFS917876 MPO917875:MPO917876 MZK917875:MZK917876 NJG917875:NJG917876 NTC917875:NTC917876 OCY917875:OCY917876 OMU917875:OMU917876 OWQ917875:OWQ917876 PGM917875:PGM917876 PQI917875:PQI917876 QAE917875:QAE917876 QKA917875:QKA917876 QTW917875:QTW917876 RDS917875:RDS917876 RNO917875:RNO917876 RXK917875:RXK917876 SHG917875:SHG917876 SRC917875:SRC917876 TAY917875:TAY917876 TKU917875:TKU917876 TUQ917875:TUQ917876 UEM917875:UEM917876 UOI917875:UOI917876 UYE917875:UYE917876 VIA917875:VIA917876 VRW917875:VRW917876 WBS917875:WBS917876 WLO917875:WLO917876 WVK917875:WVK917876 C983411:C983412 IY983411:IY983412 SU983411:SU983412 ACQ983411:ACQ983412 AMM983411:AMM983412 AWI983411:AWI983412 BGE983411:BGE983412 BQA983411:BQA983412 BZW983411:BZW983412 CJS983411:CJS983412 CTO983411:CTO983412 DDK983411:DDK983412 DNG983411:DNG983412 DXC983411:DXC983412 EGY983411:EGY983412 EQU983411:EQU983412 FAQ983411:FAQ983412 FKM983411:FKM983412 FUI983411:FUI983412 GEE983411:GEE983412 GOA983411:GOA983412 GXW983411:GXW983412 HHS983411:HHS983412 HRO983411:HRO983412 IBK983411:IBK983412 ILG983411:ILG983412 IVC983411:IVC983412 JEY983411:JEY983412 JOU983411:JOU983412 JYQ983411:JYQ983412 KIM983411:KIM983412 KSI983411:KSI983412 LCE983411:LCE983412 LMA983411:LMA983412 LVW983411:LVW983412 MFS983411:MFS983412 MPO983411:MPO983412 MZK983411:MZK983412 NJG983411:NJG983412 NTC983411:NTC983412 OCY983411:OCY983412 OMU983411:OMU983412 OWQ983411:OWQ983412 PGM983411:PGM983412 PQI983411:PQI983412 QAE983411:QAE983412 QKA983411:QKA983412 QTW983411:QTW983412 RDS983411:RDS983412 RNO983411:RNO983412 RXK983411:RXK983412 SHG983411:SHG983412 SRC983411:SRC983412 TAY983411:TAY983412 TKU983411:TKU983412 TUQ983411:TUQ983412 UEM983411:UEM983412 UOI983411:UOI983412 UYE983411:UYE983412 VIA983411:VIA983412 VRW983411:VRW983412 WBS983411:WBS983412 WLO983411:WLO983412 WVK983411:WVK983412 C159:C165 IY159:IY165 SU159:SU165 ACQ159:ACQ165 AMM159:AMM165 AWI159:AWI165 BGE159:BGE165 BQA159:BQA165 BZW159:BZW165 CJS159:CJS165 CTO159:CTO165 DDK159:DDK165 DNG159:DNG165 DXC159:DXC165 EGY159:EGY165 EQU159:EQU165 FAQ159:FAQ165 FKM159:FKM165 FUI159:FUI165 GEE159:GEE165 GOA159:GOA165 GXW159:GXW165 HHS159:HHS165 HRO159:HRO165 IBK159:IBK165 ILG159:ILG165 IVC159:IVC165 JEY159:JEY165 JOU159:JOU165 JYQ159:JYQ165 KIM159:KIM165 KSI159:KSI165 LCE159:LCE165 LMA159:LMA165 LVW159:LVW165 MFS159:MFS165 MPO159:MPO165 MZK159:MZK165 NJG159:NJG165 NTC159:NTC165 OCY159:OCY165 OMU159:OMU165 OWQ159:OWQ165 PGM159:PGM165 PQI159:PQI165 QAE159:QAE165 QKA159:QKA165 QTW159:QTW165 RDS159:RDS165 RNO159:RNO165 RXK159:RXK165 SHG159:SHG165 SRC159:SRC165 TAY159:TAY165 TKU159:TKU165 TUQ159:TUQ165 UEM159:UEM165 UOI159:UOI165 UYE159:UYE165 VIA159:VIA165 VRW159:VRW165 WBS159:WBS165 WLO159:WLO165 WVK159:WVK165 C65695:C65701 IY65695:IY65701 SU65695:SU65701 ACQ65695:ACQ65701 AMM65695:AMM65701 AWI65695:AWI65701 BGE65695:BGE65701 BQA65695:BQA65701 BZW65695:BZW65701 CJS65695:CJS65701 CTO65695:CTO65701 DDK65695:DDK65701 DNG65695:DNG65701 DXC65695:DXC65701 EGY65695:EGY65701 EQU65695:EQU65701 FAQ65695:FAQ65701 FKM65695:FKM65701 FUI65695:FUI65701 GEE65695:GEE65701 GOA65695:GOA65701 GXW65695:GXW65701 HHS65695:HHS65701 HRO65695:HRO65701 IBK65695:IBK65701 ILG65695:ILG65701 IVC65695:IVC65701 JEY65695:JEY65701 JOU65695:JOU65701 JYQ65695:JYQ65701 KIM65695:KIM65701 KSI65695:KSI65701 LCE65695:LCE65701 LMA65695:LMA65701 LVW65695:LVW65701 MFS65695:MFS65701 MPO65695:MPO65701 MZK65695:MZK65701 NJG65695:NJG65701 NTC65695:NTC65701 OCY65695:OCY65701 OMU65695:OMU65701 OWQ65695:OWQ65701 PGM65695:PGM65701 PQI65695:PQI65701 QAE65695:QAE65701 QKA65695:QKA65701 QTW65695:QTW65701 RDS65695:RDS65701 RNO65695:RNO65701 RXK65695:RXK65701 SHG65695:SHG65701 SRC65695:SRC65701 TAY65695:TAY65701 TKU65695:TKU65701 TUQ65695:TUQ65701 UEM65695:UEM65701 UOI65695:UOI65701 UYE65695:UYE65701 VIA65695:VIA65701 VRW65695:VRW65701 WBS65695:WBS65701 WLO65695:WLO65701 WVK65695:WVK65701 C131231:C131237 IY131231:IY131237 SU131231:SU131237 ACQ131231:ACQ131237 AMM131231:AMM131237 AWI131231:AWI131237 BGE131231:BGE131237 BQA131231:BQA131237 BZW131231:BZW131237 CJS131231:CJS131237 CTO131231:CTO131237 DDK131231:DDK131237 DNG131231:DNG131237 DXC131231:DXC131237 EGY131231:EGY131237 EQU131231:EQU131237 FAQ131231:FAQ131237 FKM131231:FKM131237 FUI131231:FUI131237 GEE131231:GEE131237 GOA131231:GOA131237 GXW131231:GXW131237 HHS131231:HHS131237 HRO131231:HRO131237 IBK131231:IBK131237 ILG131231:ILG131237 IVC131231:IVC131237 JEY131231:JEY131237 JOU131231:JOU131237 JYQ131231:JYQ131237 KIM131231:KIM131237 KSI131231:KSI131237 LCE131231:LCE131237 LMA131231:LMA131237 LVW131231:LVW131237 MFS131231:MFS131237 MPO131231:MPO131237 MZK131231:MZK131237 NJG131231:NJG131237 NTC131231:NTC131237 OCY131231:OCY131237 OMU131231:OMU131237 OWQ131231:OWQ131237 PGM131231:PGM131237 PQI131231:PQI131237 QAE131231:QAE131237 QKA131231:QKA131237 QTW131231:QTW131237 RDS131231:RDS131237 RNO131231:RNO131237 RXK131231:RXK131237 SHG131231:SHG131237 SRC131231:SRC131237 TAY131231:TAY131237 TKU131231:TKU131237 TUQ131231:TUQ131237 UEM131231:UEM131237 UOI131231:UOI131237 UYE131231:UYE131237 VIA131231:VIA131237 VRW131231:VRW131237 WBS131231:WBS131237 WLO131231:WLO131237 WVK131231:WVK131237 C196767:C196773 IY196767:IY196773 SU196767:SU196773 ACQ196767:ACQ196773 AMM196767:AMM196773 AWI196767:AWI196773 BGE196767:BGE196773 BQA196767:BQA196773 BZW196767:BZW196773 CJS196767:CJS196773 CTO196767:CTO196773 DDK196767:DDK196773 DNG196767:DNG196773 DXC196767:DXC196773 EGY196767:EGY196773 EQU196767:EQU196773 FAQ196767:FAQ196773 FKM196767:FKM196773 FUI196767:FUI196773 GEE196767:GEE196773 GOA196767:GOA196773 GXW196767:GXW196773 HHS196767:HHS196773 HRO196767:HRO196773 IBK196767:IBK196773 ILG196767:ILG196773 IVC196767:IVC196773 JEY196767:JEY196773 JOU196767:JOU196773 JYQ196767:JYQ196773 KIM196767:KIM196773 KSI196767:KSI196773 LCE196767:LCE196773 LMA196767:LMA196773 LVW196767:LVW196773 MFS196767:MFS196773 MPO196767:MPO196773 MZK196767:MZK196773 NJG196767:NJG196773 NTC196767:NTC196773 OCY196767:OCY196773 OMU196767:OMU196773 OWQ196767:OWQ196773 PGM196767:PGM196773 PQI196767:PQI196773 QAE196767:QAE196773 QKA196767:QKA196773 QTW196767:QTW196773 RDS196767:RDS196773 RNO196767:RNO196773 RXK196767:RXK196773 SHG196767:SHG196773 SRC196767:SRC196773 TAY196767:TAY196773 TKU196767:TKU196773 TUQ196767:TUQ196773 UEM196767:UEM196773 UOI196767:UOI196773 UYE196767:UYE196773 VIA196767:VIA196773 VRW196767:VRW196773 WBS196767:WBS196773 WLO196767:WLO196773 WVK196767:WVK196773 C262303:C262309 IY262303:IY262309 SU262303:SU262309 ACQ262303:ACQ262309 AMM262303:AMM262309 AWI262303:AWI262309 BGE262303:BGE262309 BQA262303:BQA262309 BZW262303:BZW262309 CJS262303:CJS262309 CTO262303:CTO262309 DDK262303:DDK262309 DNG262303:DNG262309 DXC262303:DXC262309 EGY262303:EGY262309 EQU262303:EQU262309 FAQ262303:FAQ262309 FKM262303:FKM262309 FUI262303:FUI262309 GEE262303:GEE262309 GOA262303:GOA262309 GXW262303:GXW262309 HHS262303:HHS262309 HRO262303:HRO262309 IBK262303:IBK262309 ILG262303:ILG262309 IVC262303:IVC262309 JEY262303:JEY262309 JOU262303:JOU262309 JYQ262303:JYQ262309 KIM262303:KIM262309 KSI262303:KSI262309 LCE262303:LCE262309 LMA262303:LMA262309 LVW262303:LVW262309 MFS262303:MFS262309 MPO262303:MPO262309 MZK262303:MZK262309 NJG262303:NJG262309 NTC262303:NTC262309 OCY262303:OCY262309 OMU262303:OMU262309 OWQ262303:OWQ262309 PGM262303:PGM262309 PQI262303:PQI262309 QAE262303:QAE262309 QKA262303:QKA262309 QTW262303:QTW262309 RDS262303:RDS262309 RNO262303:RNO262309 RXK262303:RXK262309 SHG262303:SHG262309 SRC262303:SRC262309 TAY262303:TAY262309 TKU262303:TKU262309 TUQ262303:TUQ262309 UEM262303:UEM262309 UOI262303:UOI262309 UYE262303:UYE262309 VIA262303:VIA262309 VRW262303:VRW262309 WBS262303:WBS262309 WLO262303:WLO262309 WVK262303:WVK262309 C327839:C327845 IY327839:IY327845 SU327839:SU327845 ACQ327839:ACQ327845 AMM327839:AMM327845 AWI327839:AWI327845 BGE327839:BGE327845 BQA327839:BQA327845 BZW327839:BZW327845 CJS327839:CJS327845 CTO327839:CTO327845 DDK327839:DDK327845 DNG327839:DNG327845 DXC327839:DXC327845 EGY327839:EGY327845 EQU327839:EQU327845 FAQ327839:FAQ327845 FKM327839:FKM327845 FUI327839:FUI327845 GEE327839:GEE327845 GOA327839:GOA327845 GXW327839:GXW327845 HHS327839:HHS327845 HRO327839:HRO327845 IBK327839:IBK327845 ILG327839:ILG327845 IVC327839:IVC327845 JEY327839:JEY327845 JOU327839:JOU327845 JYQ327839:JYQ327845 KIM327839:KIM327845 KSI327839:KSI327845 LCE327839:LCE327845 LMA327839:LMA327845 LVW327839:LVW327845 MFS327839:MFS327845 MPO327839:MPO327845 MZK327839:MZK327845 NJG327839:NJG327845 NTC327839:NTC327845 OCY327839:OCY327845 OMU327839:OMU327845 OWQ327839:OWQ327845 PGM327839:PGM327845 PQI327839:PQI327845 QAE327839:QAE327845 QKA327839:QKA327845 QTW327839:QTW327845 RDS327839:RDS327845 RNO327839:RNO327845 RXK327839:RXK327845 SHG327839:SHG327845 SRC327839:SRC327845 TAY327839:TAY327845 TKU327839:TKU327845 TUQ327839:TUQ327845 UEM327839:UEM327845 UOI327839:UOI327845 UYE327839:UYE327845 VIA327839:VIA327845 VRW327839:VRW327845 WBS327839:WBS327845 WLO327839:WLO327845 WVK327839:WVK327845 C393375:C393381 IY393375:IY393381 SU393375:SU393381 ACQ393375:ACQ393381 AMM393375:AMM393381 AWI393375:AWI393381 BGE393375:BGE393381 BQA393375:BQA393381 BZW393375:BZW393381 CJS393375:CJS393381 CTO393375:CTO393381 DDK393375:DDK393381 DNG393375:DNG393381 DXC393375:DXC393381 EGY393375:EGY393381 EQU393375:EQU393381 FAQ393375:FAQ393381 FKM393375:FKM393381 FUI393375:FUI393381 GEE393375:GEE393381 GOA393375:GOA393381 GXW393375:GXW393381 HHS393375:HHS393381 HRO393375:HRO393381 IBK393375:IBK393381 ILG393375:ILG393381 IVC393375:IVC393381 JEY393375:JEY393381 JOU393375:JOU393381 JYQ393375:JYQ393381 KIM393375:KIM393381 KSI393375:KSI393381 LCE393375:LCE393381 LMA393375:LMA393381 LVW393375:LVW393381 MFS393375:MFS393381 MPO393375:MPO393381 MZK393375:MZK393381 NJG393375:NJG393381 NTC393375:NTC393381 OCY393375:OCY393381 OMU393375:OMU393381 OWQ393375:OWQ393381 PGM393375:PGM393381 PQI393375:PQI393381 QAE393375:QAE393381 QKA393375:QKA393381 QTW393375:QTW393381 RDS393375:RDS393381 RNO393375:RNO393381 RXK393375:RXK393381 SHG393375:SHG393381 SRC393375:SRC393381 TAY393375:TAY393381 TKU393375:TKU393381 TUQ393375:TUQ393381 UEM393375:UEM393381 UOI393375:UOI393381 UYE393375:UYE393381 VIA393375:VIA393381 VRW393375:VRW393381 WBS393375:WBS393381 WLO393375:WLO393381 WVK393375:WVK393381 C458911:C458917 IY458911:IY458917 SU458911:SU458917 ACQ458911:ACQ458917 AMM458911:AMM458917 AWI458911:AWI458917 BGE458911:BGE458917 BQA458911:BQA458917 BZW458911:BZW458917 CJS458911:CJS458917 CTO458911:CTO458917 DDK458911:DDK458917 DNG458911:DNG458917 DXC458911:DXC458917 EGY458911:EGY458917 EQU458911:EQU458917 FAQ458911:FAQ458917 FKM458911:FKM458917 FUI458911:FUI458917 GEE458911:GEE458917 GOA458911:GOA458917 GXW458911:GXW458917 HHS458911:HHS458917 HRO458911:HRO458917 IBK458911:IBK458917 ILG458911:ILG458917 IVC458911:IVC458917 JEY458911:JEY458917 JOU458911:JOU458917 JYQ458911:JYQ458917 KIM458911:KIM458917 KSI458911:KSI458917 LCE458911:LCE458917 LMA458911:LMA458917 LVW458911:LVW458917 MFS458911:MFS458917 MPO458911:MPO458917 MZK458911:MZK458917 NJG458911:NJG458917 NTC458911:NTC458917 OCY458911:OCY458917 OMU458911:OMU458917 OWQ458911:OWQ458917 PGM458911:PGM458917 PQI458911:PQI458917 QAE458911:QAE458917 QKA458911:QKA458917 QTW458911:QTW458917 RDS458911:RDS458917 RNO458911:RNO458917 RXK458911:RXK458917 SHG458911:SHG458917 SRC458911:SRC458917 TAY458911:TAY458917 TKU458911:TKU458917 TUQ458911:TUQ458917 UEM458911:UEM458917 UOI458911:UOI458917 UYE458911:UYE458917 VIA458911:VIA458917 VRW458911:VRW458917 WBS458911:WBS458917 WLO458911:WLO458917 WVK458911:WVK458917 C524447:C524453 IY524447:IY524453 SU524447:SU524453 ACQ524447:ACQ524453 AMM524447:AMM524453 AWI524447:AWI524453 BGE524447:BGE524453 BQA524447:BQA524453 BZW524447:BZW524453 CJS524447:CJS524453 CTO524447:CTO524453 DDK524447:DDK524453 DNG524447:DNG524453 DXC524447:DXC524453 EGY524447:EGY524453 EQU524447:EQU524453 FAQ524447:FAQ524453 FKM524447:FKM524453 FUI524447:FUI524453 GEE524447:GEE524453 GOA524447:GOA524453 GXW524447:GXW524453 HHS524447:HHS524453 HRO524447:HRO524453 IBK524447:IBK524453 ILG524447:ILG524453 IVC524447:IVC524453 JEY524447:JEY524453 JOU524447:JOU524453 JYQ524447:JYQ524453 KIM524447:KIM524453 KSI524447:KSI524453 LCE524447:LCE524453 LMA524447:LMA524453 LVW524447:LVW524453 MFS524447:MFS524453 MPO524447:MPO524453 MZK524447:MZK524453 NJG524447:NJG524453 NTC524447:NTC524453 OCY524447:OCY524453 OMU524447:OMU524453 OWQ524447:OWQ524453 PGM524447:PGM524453 PQI524447:PQI524453 QAE524447:QAE524453 QKA524447:QKA524453 QTW524447:QTW524453 RDS524447:RDS524453 RNO524447:RNO524453 RXK524447:RXK524453 SHG524447:SHG524453 SRC524447:SRC524453 TAY524447:TAY524453 TKU524447:TKU524453 TUQ524447:TUQ524453 UEM524447:UEM524453 UOI524447:UOI524453 UYE524447:UYE524453 VIA524447:VIA524453 VRW524447:VRW524453 WBS524447:WBS524453 WLO524447:WLO524453 WVK524447:WVK524453 C589983:C589989 IY589983:IY589989 SU589983:SU589989 ACQ589983:ACQ589989 AMM589983:AMM589989 AWI589983:AWI589989 BGE589983:BGE589989 BQA589983:BQA589989 BZW589983:BZW589989 CJS589983:CJS589989 CTO589983:CTO589989 DDK589983:DDK589989 DNG589983:DNG589989 DXC589983:DXC589989 EGY589983:EGY589989 EQU589983:EQU589989 FAQ589983:FAQ589989 FKM589983:FKM589989 FUI589983:FUI589989 GEE589983:GEE589989 GOA589983:GOA589989 GXW589983:GXW589989 HHS589983:HHS589989 HRO589983:HRO589989 IBK589983:IBK589989 ILG589983:ILG589989 IVC589983:IVC589989 JEY589983:JEY589989 JOU589983:JOU589989 JYQ589983:JYQ589989 KIM589983:KIM589989 KSI589983:KSI589989 LCE589983:LCE589989 LMA589983:LMA589989 LVW589983:LVW589989 MFS589983:MFS589989 MPO589983:MPO589989 MZK589983:MZK589989 NJG589983:NJG589989 NTC589983:NTC589989 OCY589983:OCY589989 OMU589983:OMU589989 OWQ589983:OWQ589989 PGM589983:PGM589989 PQI589983:PQI589989 QAE589983:QAE589989 QKA589983:QKA589989 QTW589983:QTW589989 RDS589983:RDS589989 RNO589983:RNO589989 RXK589983:RXK589989 SHG589983:SHG589989 SRC589983:SRC589989 TAY589983:TAY589989 TKU589983:TKU589989 TUQ589983:TUQ589989 UEM589983:UEM589989 UOI589983:UOI589989 UYE589983:UYE589989 VIA589983:VIA589989 VRW589983:VRW589989 WBS589983:WBS589989 WLO589983:WLO589989 WVK589983:WVK589989 C655519:C655525 IY655519:IY655525 SU655519:SU655525 ACQ655519:ACQ655525 AMM655519:AMM655525 AWI655519:AWI655525 BGE655519:BGE655525 BQA655519:BQA655525 BZW655519:BZW655525 CJS655519:CJS655525 CTO655519:CTO655525 DDK655519:DDK655525 DNG655519:DNG655525 DXC655519:DXC655525 EGY655519:EGY655525 EQU655519:EQU655525 FAQ655519:FAQ655525 FKM655519:FKM655525 FUI655519:FUI655525 GEE655519:GEE655525 GOA655519:GOA655525 GXW655519:GXW655525 HHS655519:HHS655525 HRO655519:HRO655525 IBK655519:IBK655525 ILG655519:ILG655525 IVC655519:IVC655525 JEY655519:JEY655525 JOU655519:JOU655525 JYQ655519:JYQ655525 KIM655519:KIM655525 KSI655519:KSI655525 LCE655519:LCE655525 LMA655519:LMA655525 LVW655519:LVW655525 MFS655519:MFS655525 MPO655519:MPO655525 MZK655519:MZK655525 NJG655519:NJG655525 NTC655519:NTC655525 OCY655519:OCY655525 OMU655519:OMU655525 OWQ655519:OWQ655525 PGM655519:PGM655525 PQI655519:PQI655525 QAE655519:QAE655525 QKA655519:QKA655525 QTW655519:QTW655525 RDS655519:RDS655525 RNO655519:RNO655525 RXK655519:RXK655525 SHG655519:SHG655525 SRC655519:SRC655525 TAY655519:TAY655525 TKU655519:TKU655525 TUQ655519:TUQ655525 UEM655519:UEM655525 UOI655519:UOI655525 UYE655519:UYE655525 VIA655519:VIA655525 VRW655519:VRW655525 WBS655519:WBS655525 WLO655519:WLO655525 WVK655519:WVK655525 C721055:C721061 IY721055:IY721061 SU721055:SU721061 ACQ721055:ACQ721061 AMM721055:AMM721061 AWI721055:AWI721061 BGE721055:BGE721061 BQA721055:BQA721061 BZW721055:BZW721061 CJS721055:CJS721061 CTO721055:CTO721061 DDK721055:DDK721061 DNG721055:DNG721061 DXC721055:DXC721061 EGY721055:EGY721061 EQU721055:EQU721061 FAQ721055:FAQ721061 FKM721055:FKM721061 FUI721055:FUI721061 GEE721055:GEE721061 GOA721055:GOA721061 GXW721055:GXW721061 HHS721055:HHS721061 HRO721055:HRO721061 IBK721055:IBK721061 ILG721055:ILG721061 IVC721055:IVC721061 JEY721055:JEY721061 JOU721055:JOU721061 JYQ721055:JYQ721061 KIM721055:KIM721061 KSI721055:KSI721061 LCE721055:LCE721061 LMA721055:LMA721061 LVW721055:LVW721061 MFS721055:MFS721061 MPO721055:MPO721061 MZK721055:MZK721061 NJG721055:NJG721061 NTC721055:NTC721061 OCY721055:OCY721061 OMU721055:OMU721061 OWQ721055:OWQ721061 PGM721055:PGM721061 PQI721055:PQI721061 QAE721055:QAE721061 QKA721055:QKA721061 QTW721055:QTW721061 RDS721055:RDS721061 RNO721055:RNO721061 RXK721055:RXK721061 SHG721055:SHG721061 SRC721055:SRC721061 TAY721055:TAY721061 TKU721055:TKU721061 TUQ721055:TUQ721061 UEM721055:UEM721061 UOI721055:UOI721061 UYE721055:UYE721061 VIA721055:VIA721061 VRW721055:VRW721061 WBS721055:WBS721061 WLO721055:WLO721061 WVK721055:WVK721061 C786591:C786597 IY786591:IY786597 SU786591:SU786597 ACQ786591:ACQ786597 AMM786591:AMM786597 AWI786591:AWI786597 BGE786591:BGE786597 BQA786591:BQA786597 BZW786591:BZW786597 CJS786591:CJS786597 CTO786591:CTO786597 DDK786591:DDK786597 DNG786591:DNG786597 DXC786591:DXC786597 EGY786591:EGY786597 EQU786591:EQU786597 FAQ786591:FAQ786597 FKM786591:FKM786597 FUI786591:FUI786597 GEE786591:GEE786597 GOA786591:GOA786597 GXW786591:GXW786597 HHS786591:HHS786597 HRO786591:HRO786597 IBK786591:IBK786597 ILG786591:ILG786597 IVC786591:IVC786597 JEY786591:JEY786597 JOU786591:JOU786597 JYQ786591:JYQ786597 KIM786591:KIM786597 KSI786591:KSI786597 LCE786591:LCE786597 LMA786591:LMA786597 LVW786591:LVW786597 MFS786591:MFS786597 MPO786591:MPO786597 MZK786591:MZK786597 NJG786591:NJG786597 NTC786591:NTC786597 OCY786591:OCY786597 OMU786591:OMU786597 OWQ786591:OWQ786597 PGM786591:PGM786597 PQI786591:PQI786597 QAE786591:QAE786597 QKA786591:QKA786597 QTW786591:QTW786597 RDS786591:RDS786597 RNO786591:RNO786597 RXK786591:RXK786597 SHG786591:SHG786597 SRC786591:SRC786597 TAY786591:TAY786597 TKU786591:TKU786597 TUQ786591:TUQ786597 UEM786591:UEM786597 UOI786591:UOI786597 UYE786591:UYE786597 VIA786591:VIA786597 VRW786591:VRW786597 WBS786591:WBS786597 WLO786591:WLO786597 WVK786591:WVK786597 C852127:C852133 IY852127:IY852133 SU852127:SU852133 ACQ852127:ACQ852133 AMM852127:AMM852133 AWI852127:AWI852133 BGE852127:BGE852133 BQA852127:BQA852133 BZW852127:BZW852133 CJS852127:CJS852133 CTO852127:CTO852133 DDK852127:DDK852133 DNG852127:DNG852133 DXC852127:DXC852133 EGY852127:EGY852133 EQU852127:EQU852133 FAQ852127:FAQ852133 FKM852127:FKM852133 FUI852127:FUI852133 GEE852127:GEE852133 GOA852127:GOA852133 GXW852127:GXW852133 HHS852127:HHS852133 HRO852127:HRO852133 IBK852127:IBK852133 ILG852127:ILG852133 IVC852127:IVC852133 JEY852127:JEY852133 JOU852127:JOU852133 JYQ852127:JYQ852133 KIM852127:KIM852133 KSI852127:KSI852133 LCE852127:LCE852133 LMA852127:LMA852133 LVW852127:LVW852133 MFS852127:MFS852133 MPO852127:MPO852133 MZK852127:MZK852133 NJG852127:NJG852133 NTC852127:NTC852133 OCY852127:OCY852133 OMU852127:OMU852133 OWQ852127:OWQ852133 PGM852127:PGM852133 PQI852127:PQI852133 QAE852127:QAE852133 QKA852127:QKA852133 QTW852127:QTW852133 RDS852127:RDS852133 RNO852127:RNO852133 RXK852127:RXK852133 SHG852127:SHG852133 SRC852127:SRC852133 TAY852127:TAY852133 TKU852127:TKU852133 TUQ852127:TUQ852133 UEM852127:UEM852133 UOI852127:UOI852133 UYE852127:UYE852133 VIA852127:VIA852133 VRW852127:VRW852133 WBS852127:WBS852133 WLO852127:WLO852133 WVK852127:WVK852133 C917663:C917669 IY917663:IY917669 SU917663:SU917669 ACQ917663:ACQ917669 AMM917663:AMM917669 AWI917663:AWI917669 BGE917663:BGE917669 BQA917663:BQA917669 BZW917663:BZW917669 CJS917663:CJS917669 CTO917663:CTO917669 DDK917663:DDK917669 DNG917663:DNG917669 DXC917663:DXC917669 EGY917663:EGY917669 EQU917663:EQU917669 FAQ917663:FAQ917669 FKM917663:FKM917669 FUI917663:FUI917669 GEE917663:GEE917669 GOA917663:GOA917669 GXW917663:GXW917669 HHS917663:HHS917669 HRO917663:HRO917669 IBK917663:IBK917669 ILG917663:ILG917669 IVC917663:IVC917669 JEY917663:JEY917669 JOU917663:JOU917669 JYQ917663:JYQ917669 KIM917663:KIM917669 KSI917663:KSI917669 LCE917663:LCE917669 LMA917663:LMA917669 LVW917663:LVW917669 MFS917663:MFS917669 MPO917663:MPO917669 MZK917663:MZK917669 NJG917663:NJG917669 NTC917663:NTC917669 OCY917663:OCY917669 OMU917663:OMU917669 OWQ917663:OWQ917669 PGM917663:PGM917669 PQI917663:PQI917669 QAE917663:QAE917669 QKA917663:QKA917669 QTW917663:QTW917669 RDS917663:RDS917669 RNO917663:RNO917669 RXK917663:RXK917669 SHG917663:SHG917669 SRC917663:SRC917669 TAY917663:TAY917669 TKU917663:TKU917669 TUQ917663:TUQ917669 UEM917663:UEM917669 UOI917663:UOI917669 UYE917663:UYE917669 VIA917663:VIA917669 VRW917663:VRW917669 WBS917663:WBS917669 WLO917663:WLO917669 WVK917663:WVK917669 C983199:C983205 IY983199:IY983205 SU983199:SU983205 ACQ983199:ACQ983205 AMM983199:AMM983205 AWI983199:AWI983205 BGE983199:BGE983205 BQA983199:BQA983205 BZW983199:BZW983205 CJS983199:CJS983205 CTO983199:CTO983205 DDK983199:DDK983205 DNG983199:DNG983205 DXC983199:DXC983205 EGY983199:EGY983205 EQU983199:EQU983205 FAQ983199:FAQ983205 FKM983199:FKM983205 FUI983199:FUI983205 GEE983199:GEE983205 GOA983199:GOA983205 GXW983199:GXW983205 HHS983199:HHS983205 HRO983199:HRO983205 IBK983199:IBK983205 ILG983199:ILG983205 IVC983199:IVC983205 JEY983199:JEY983205 JOU983199:JOU983205 JYQ983199:JYQ983205 KIM983199:KIM983205 KSI983199:KSI983205 LCE983199:LCE983205 LMA983199:LMA983205 LVW983199:LVW983205 MFS983199:MFS983205 MPO983199:MPO983205 MZK983199:MZK983205 NJG983199:NJG983205 NTC983199:NTC983205 OCY983199:OCY983205 OMU983199:OMU983205 OWQ983199:OWQ983205 PGM983199:PGM983205 PQI983199:PQI983205 QAE983199:QAE983205 QKA983199:QKA983205 QTW983199:QTW983205 RDS983199:RDS983205 RNO983199:RNO983205 RXK983199:RXK983205 SHG983199:SHG983205 SRC983199:SRC983205 TAY983199:TAY983205 TKU983199:TKU983205 TUQ983199:TUQ983205 UEM983199:UEM983205 UOI983199:UOI983205 UYE983199:UYE983205 VIA983199:VIA983205 VRW983199:VRW983205 WBS983199:WBS983205 WLO983199:WLO983205 WVK983199:WVK983205 C367:C368 IY367:IY368 SU367:SU368 ACQ367:ACQ368 AMM367:AMM368 AWI367:AWI368 BGE367:BGE368 BQA367:BQA368 BZW367:BZW368 CJS367:CJS368 CTO367:CTO368 DDK367:DDK368 DNG367:DNG368 DXC367:DXC368 EGY367:EGY368 EQU367:EQU368 FAQ367:FAQ368 FKM367:FKM368 FUI367:FUI368 GEE367:GEE368 GOA367:GOA368 GXW367:GXW368 HHS367:HHS368 HRO367:HRO368 IBK367:IBK368 ILG367:ILG368 IVC367:IVC368 JEY367:JEY368 JOU367:JOU368 JYQ367:JYQ368 KIM367:KIM368 KSI367:KSI368 LCE367:LCE368 LMA367:LMA368 LVW367:LVW368 MFS367:MFS368 MPO367:MPO368 MZK367:MZK368 NJG367:NJG368 NTC367:NTC368 OCY367:OCY368 OMU367:OMU368 OWQ367:OWQ368 PGM367:PGM368 PQI367:PQI368 QAE367:QAE368 QKA367:QKA368 QTW367:QTW368 RDS367:RDS368 RNO367:RNO368 RXK367:RXK368 SHG367:SHG368 SRC367:SRC368 TAY367:TAY368 TKU367:TKU368 TUQ367:TUQ368 UEM367:UEM368 UOI367:UOI368 UYE367:UYE368 VIA367:VIA368 VRW367:VRW368 WBS367:WBS368 WLO367:WLO368 WVK367:WVK368 C65903:C65904 IY65903:IY65904 SU65903:SU65904 ACQ65903:ACQ65904 AMM65903:AMM65904 AWI65903:AWI65904 BGE65903:BGE65904 BQA65903:BQA65904 BZW65903:BZW65904 CJS65903:CJS65904 CTO65903:CTO65904 DDK65903:DDK65904 DNG65903:DNG65904 DXC65903:DXC65904 EGY65903:EGY65904 EQU65903:EQU65904 FAQ65903:FAQ65904 FKM65903:FKM65904 FUI65903:FUI65904 GEE65903:GEE65904 GOA65903:GOA65904 GXW65903:GXW65904 HHS65903:HHS65904 HRO65903:HRO65904 IBK65903:IBK65904 ILG65903:ILG65904 IVC65903:IVC65904 JEY65903:JEY65904 JOU65903:JOU65904 JYQ65903:JYQ65904 KIM65903:KIM65904 KSI65903:KSI65904 LCE65903:LCE65904 LMA65903:LMA65904 LVW65903:LVW65904 MFS65903:MFS65904 MPO65903:MPO65904 MZK65903:MZK65904 NJG65903:NJG65904 NTC65903:NTC65904 OCY65903:OCY65904 OMU65903:OMU65904 OWQ65903:OWQ65904 PGM65903:PGM65904 PQI65903:PQI65904 QAE65903:QAE65904 QKA65903:QKA65904 QTW65903:QTW65904 RDS65903:RDS65904 RNO65903:RNO65904 RXK65903:RXK65904 SHG65903:SHG65904 SRC65903:SRC65904 TAY65903:TAY65904 TKU65903:TKU65904 TUQ65903:TUQ65904 UEM65903:UEM65904 UOI65903:UOI65904 UYE65903:UYE65904 VIA65903:VIA65904 VRW65903:VRW65904 WBS65903:WBS65904 WLO65903:WLO65904 WVK65903:WVK65904 C131439:C131440 IY131439:IY131440 SU131439:SU131440 ACQ131439:ACQ131440 AMM131439:AMM131440 AWI131439:AWI131440 BGE131439:BGE131440 BQA131439:BQA131440 BZW131439:BZW131440 CJS131439:CJS131440 CTO131439:CTO131440 DDK131439:DDK131440 DNG131439:DNG131440 DXC131439:DXC131440 EGY131439:EGY131440 EQU131439:EQU131440 FAQ131439:FAQ131440 FKM131439:FKM131440 FUI131439:FUI131440 GEE131439:GEE131440 GOA131439:GOA131440 GXW131439:GXW131440 HHS131439:HHS131440 HRO131439:HRO131440 IBK131439:IBK131440 ILG131439:ILG131440 IVC131439:IVC131440 JEY131439:JEY131440 JOU131439:JOU131440 JYQ131439:JYQ131440 KIM131439:KIM131440 KSI131439:KSI131440 LCE131439:LCE131440 LMA131439:LMA131440 LVW131439:LVW131440 MFS131439:MFS131440 MPO131439:MPO131440 MZK131439:MZK131440 NJG131439:NJG131440 NTC131439:NTC131440 OCY131439:OCY131440 OMU131439:OMU131440 OWQ131439:OWQ131440 PGM131439:PGM131440 PQI131439:PQI131440 QAE131439:QAE131440 QKA131439:QKA131440 QTW131439:QTW131440 RDS131439:RDS131440 RNO131439:RNO131440 RXK131439:RXK131440 SHG131439:SHG131440 SRC131439:SRC131440 TAY131439:TAY131440 TKU131439:TKU131440 TUQ131439:TUQ131440 UEM131439:UEM131440 UOI131439:UOI131440 UYE131439:UYE131440 VIA131439:VIA131440 VRW131439:VRW131440 WBS131439:WBS131440 WLO131439:WLO131440 WVK131439:WVK131440 C196975:C196976 IY196975:IY196976 SU196975:SU196976 ACQ196975:ACQ196976 AMM196975:AMM196976 AWI196975:AWI196976 BGE196975:BGE196976 BQA196975:BQA196976 BZW196975:BZW196976 CJS196975:CJS196976 CTO196975:CTO196976 DDK196975:DDK196976 DNG196975:DNG196976 DXC196975:DXC196976 EGY196975:EGY196976 EQU196975:EQU196976 FAQ196975:FAQ196976 FKM196975:FKM196976 FUI196975:FUI196976 GEE196975:GEE196976 GOA196975:GOA196976 GXW196975:GXW196976 HHS196975:HHS196976 HRO196975:HRO196976 IBK196975:IBK196976 ILG196975:ILG196976 IVC196975:IVC196976 JEY196975:JEY196976 JOU196975:JOU196976 JYQ196975:JYQ196976 KIM196975:KIM196976 KSI196975:KSI196976 LCE196975:LCE196976 LMA196975:LMA196976 LVW196975:LVW196976 MFS196975:MFS196976 MPO196975:MPO196976 MZK196975:MZK196976 NJG196975:NJG196976 NTC196975:NTC196976 OCY196975:OCY196976 OMU196975:OMU196976 OWQ196975:OWQ196976 PGM196975:PGM196976 PQI196975:PQI196976 QAE196975:QAE196976 QKA196975:QKA196976 QTW196975:QTW196976 RDS196975:RDS196976 RNO196975:RNO196976 RXK196975:RXK196976 SHG196975:SHG196976 SRC196975:SRC196976 TAY196975:TAY196976 TKU196975:TKU196976 TUQ196975:TUQ196976 UEM196975:UEM196976 UOI196975:UOI196976 UYE196975:UYE196976 VIA196975:VIA196976 VRW196975:VRW196976 WBS196975:WBS196976 WLO196975:WLO196976 WVK196975:WVK196976 C262511:C262512 IY262511:IY262512 SU262511:SU262512 ACQ262511:ACQ262512 AMM262511:AMM262512 AWI262511:AWI262512 BGE262511:BGE262512 BQA262511:BQA262512 BZW262511:BZW262512 CJS262511:CJS262512 CTO262511:CTO262512 DDK262511:DDK262512 DNG262511:DNG262512 DXC262511:DXC262512 EGY262511:EGY262512 EQU262511:EQU262512 FAQ262511:FAQ262512 FKM262511:FKM262512 FUI262511:FUI262512 GEE262511:GEE262512 GOA262511:GOA262512 GXW262511:GXW262512 HHS262511:HHS262512 HRO262511:HRO262512 IBK262511:IBK262512 ILG262511:ILG262512 IVC262511:IVC262512 JEY262511:JEY262512 JOU262511:JOU262512 JYQ262511:JYQ262512 KIM262511:KIM262512 KSI262511:KSI262512 LCE262511:LCE262512 LMA262511:LMA262512 LVW262511:LVW262512 MFS262511:MFS262512 MPO262511:MPO262512 MZK262511:MZK262512 NJG262511:NJG262512 NTC262511:NTC262512 OCY262511:OCY262512 OMU262511:OMU262512 OWQ262511:OWQ262512 PGM262511:PGM262512 PQI262511:PQI262512 QAE262511:QAE262512 QKA262511:QKA262512 QTW262511:QTW262512 RDS262511:RDS262512 RNO262511:RNO262512 RXK262511:RXK262512 SHG262511:SHG262512 SRC262511:SRC262512 TAY262511:TAY262512 TKU262511:TKU262512 TUQ262511:TUQ262512 UEM262511:UEM262512 UOI262511:UOI262512 UYE262511:UYE262512 VIA262511:VIA262512 VRW262511:VRW262512 WBS262511:WBS262512 WLO262511:WLO262512 WVK262511:WVK262512 C328047:C328048 IY328047:IY328048 SU328047:SU328048 ACQ328047:ACQ328048 AMM328047:AMM328048 AWI328047:AWI328048 BGE328047:BGE328048 BQA328047:BQA328048 BZW328047:BZW328048 CJS328047:CJS328048 CTO328047:CTO328048 DDK328047:DDK328048 DNG328047:DNG328048 DXC328047:DXC328048 EGY328047:EGY328048 EQU328047:EQU328048 FAQ328047:FAQ328048 FKM328047:FKM328048 FUI328047:FUI328048 GEE328047:GEE328048 GOA328047:GOA328048 GXW328047:GXW328048 HHS328047:HHS328048 HRO328047:HRO328048 IBK328047:IBK328048 ILG328047:ILG328048 IVC328047:IVC328048 JEY328047:JEY328048 JOU328047:JOU328048 JYQ328047:JYQ328048 KIM328047:KIM328048 KSI328047:KSI328048 LCE328047:LCE328048 LMA328047:LMA328048 LVW328047:LVW328048 MFS328047:MFS328048 MPO328047:MPO328048 MZK328047:MZK328048 NJG328047:NJG328048 NTC328047:NTC328048 OCY328047:OCY328048 OMU328047:OMU328048 OWQ328047:OWQ328048 PGM328047:PGM328048 PQI328047:PQI328048 QAE328047:QAE328048 QKA328047:QKA328048 QTW328047:QTW328048 RDS328047:RDS328048 RNO328047:RNO328048 RXK328047:RXK328048 SHG328047:SHG328048 SRC328047:SRC328048 TAY328047:TAY328048 TKU328047:TKU328048 TUQ328047:TUQ328048 UEM328047:UEM328048 UOI328047:UOI328048 UYE328047:UYE328048 VIA328047:VIA328048 VRW328047:VRW328048 WBS328047:WBS328048 WLO328047:WLO328048 WVK328047:WVK328048 C393583:C393584 IY393583:IY393584 SU393583:SU393584 ACQ393583:ACQ393584 AMM393583:AMM393584 AWI393583:AWI393584 BGE393583:BGE393584 BQA393583:BQA393584 BZW393583:BZW393584 CJS393583:CJS393584 CTO393583:CTO393584 DDK393583:DDK393584 DNG393583:DNG393584 DXC393583:DXC393584 EGY393583:EGY393584 EQU393583:EQU393584 FAQ393583:FAQ393584 FKM393583:FKM393584 FUI393583:FUI393584 GEE393583:GEE393584 GOA393583:GOA393584 GXW393583:GXW393584 HHS393583:HHS393584 HRO393583:HRO393584 IBK393583:IBK393584 ILG393583:ILG393584 IVC393583:IVC393584 JEY393583:JEY393584 JOU393583:JOU393584 JYQ393583:JYQ393584 KIM393583:KIM393584 KSI393583:KSI393584 LCE393583:LCE393584 LMA393583:LMA393584 LVW393583:LVW393584 MFS393583:MFS393584 MPO393583:MPO393584 MZK393583:MZK393584 NJG393583:NJG393584 NTC393583:NTC393584 OCY393583:OCY393584 OMU393583:OMU393584 OWQ393583:OWQ393584 PGM393583:PGM393584 PQI393583:PQI393584 QAE393583:QAE393584 QKA393583:QKA393584 QTW393583:QTW393584 RDS393583:RDS393584 RNO393583:RNO393584 RXK393583:RXK393584 SHG393583:SHG393584 SRC393583:SRC393584 TAY393583:TAY393584 TKU393583:TKU393584 TUQ393583:TUQ393584 UEM393583:UEM393584 UOI393583:UOI393584 UYE393583:UYE393584 VIA393583:VIA393584 VRW393583:VRW393584 WBS393583:WBS393584 WLO393583:WLO393584 WVK393583:WVK393584 C459119:C459120 IY459119:IY459120 SU459119:SU459120 ACQ459119:ACQ459120 AMM459119:AMM459120 AWI459119:AWI459120 BGE459119:BGE459120 BQA459119:BQA459120 BZW459119:BZW459120 CJS459119:CJS459120 CTO459119:CTO459120 DDK459119:DDK459120 DNG459119:DNG459120 DXC459119:DXC459120 EGY459119:EGY459120 EQU459119:EQU459120 FAQ459119:FAQ459120 FKM459119:FKM459120 FUI459119:FUI459120 GEE459119:GEE459120 GOA459119:GOA459120 GXW459119:GXW459120 HHS459119:HHS459120 HRO459119:HRO459120 IBK459119:IBK459120 ILG459119:ILG459120 IVC459119:IVC459120 JEY459119:JEY459120 JOU459119:JOU459120 JYQ459119:JYQ459120 KIM459119:KIM459120 KSI459119:KSI459120 LCE459119:LCE459120 LMA459119:LMA459120 LVW459119:LVW459120 MFS459119:MFS459120 MPO459119:MPO459120 MZK459119:MZK459120 NJG459119:NJG459120 NTC459119:NTC459120 OCY459119:OCY459120 OMU459119:OMU459120 OWQ459119:OWQ459120 PGM459119:PGM459120 PQI459119:PQI459120 QAE459119:QAE459120 QKA459119:QKA459120 QTW459119:QTW459120 RDS459119:RDS459120 RNO459119:RNO459120 RXK459119:RXK459120 SHG459119:SHG459120 SRC459119:SRC459120 TAY459119:TAY459120 TKU459119:TKU459120 TUQ459119:TUQ459120 UEM459119:UEM459120 UOI459119:UOI459120 UYE459119:UYE459120 VIA459119:VIA459120 VRW459119:VRW459120 WBS459119:WBS459120 WLO459119:WLO459120 WVK459119:WVK459120 C524655:C524656 IY524655:IY524656 SU524655:SU524656 ACQ524655:ACQ524656 AMM524655:AMM524656 AWI524655:AWI524656 BGE524655:BGE524656 BQA524655:BQA524656 BZW524655:BZW524656 CJS524655:CJS524656 CTO524655:CTO524656 DDK524655:DDK524656 DNG524655:DNG524656 DXC524655:DXC524656 EGY524655:EGY524656 EQU524655:EQU524656 FAQ524655:FAQ524656 FKM524655:FKM524656 FUI524655:FUI524656 GEE524655:GEE524656 GOA524655:GOA524656 GXW524655:GXW524656 HHS524655:HHS524656 HRO524655:HRO524656 IBK524655:IBK524656 ILG524655:ILG524656 IVC524655:IVC524656 JEY524655:JEY524656 JOU524655:JOU524656 JYQ524655:JYQ524656 KIM524655:KIM524656 KSI524655:KSI524656 LCE524655:LCE524656 LMA524655:LMA524656 LVW524655:LVW524656 MFS524655:MFS524656 MPO524655:MPO524656 MZK524655:MZK524656 NJG524655:NJG524656 NTC524655:NTC524656 OCY524655:OCY524656 OMU524655:OMU524656 OWQ524655:OWQ524656 PGM524655:PGM524656 PQI524655:PQI524656 QAE524655:QAE524656 QKA524655:QKA524656 QTW524655:QTW524656 RDS524655:RDS524656 RNO524655:RNO524656 RXK524655:RXK524656 SHG524655:SHG524656 SRC524655:SRC524656 TAY524655:TAY524656 TKU524655:TKU524656 TUQ524655:TUQ524656 UEM524655:UEM524656 UOI524655:UOI524656 UYE524655:UYE524656 VIA524655:VIA524656 VRW524655:VRW524656 WBS524655:WBS524656 WLO524655:WLO524656 WVK524655:WVK524656 C590191:C590192 IY590191:IY590192 SU590191:SU590192 ACQ590191:ACQ590192 AMM590191:AMM590192 AWI590191:AWI590192 BGE590191:BGE590192 BQA590191:BQA590192 BZW590191:BZW590192 CJS590191:CJS590192 CTO590191:CTO590192 DDK590191:DDK590192 DNG590191:DNG590192 DXC590191:DXC590192 EGY590191:EGY590192 EQU590191:EQU590192 FAQ590191:FAQ590192 FKM590191:FKM590192 FUI590191:FUI590192 GEE590191:GEE590192 GOA590191:GOA590192 GXW590191:GXW590192 HHS590191:HHS590192 HRO590191:HRO590192 IBK590191:IBK590192 ILG590191:ILG590192 IVC590191:IVC590192 JEY590191:JEY590192 JOU590191:JOU590192 JYQ590191:JYQ590192 KIM590191:KIM590192 KSI590191:KSI590192 LCE590191:LCE590192 LMA590191:LMA590192 LVW590191:LVW590192 MFS590191:MFS590192 MPO590191:MPO590192 MZK590191:MZK590192 NJG590191:NJG590192 NTC590191:NTC590192 OCY590191:OCY590192 OMU590191:OMU590192 OWQ590191:OWQ590192 PGM590191:PGM590192 PQI590191:PQI590192 QAE590191:QAE590192 QKA590191:QKA590192 QTW590191:QTW590192 RDS590191:RDS590192 RNO590191:RNO590192 RXK590191:RXK590192 SHG590191:SHG590192 SRC590191:SRC590192 TAY590191:TAY590192 TKU590191:TKU590192 TUQ590191:TUQ590192 UEM590191:UEM590192 UOI590191:UOI590192 UYE590191:UYE590192 VIA590191:VIA590192 VRW590191:VRW590192 WBS590191:WBS590192 WLO590191:WLO590192 WVK590191:WVK590192 C655727:C655728 IY655727:IY655728 SU655727:SU655728 ACQ655727:ACQ655728 AMM655727:AMM655728 AWI655727:AWI655728 BGE655727:BGE655728 BQA655727:BQA655728 BZW655727:BZW655728 CJS655727:CJS655728 CTO655727:CTO655728 DDK655727:DDK655728 DNG655727:DNG655728 DXC655727:DXC655728 EGY655727:EGY655728 EQU655727:EQU655728 FAQ655727:FAQ655728 FKM655727:FKM655728 FUI655727:FUI655728 GEE655727:GEE655728 GOA655727:GOA655728 GXW655727:GXW655728 HHS655727:HHS655728 HRO655727:HRO655728 IBK655727:IBK655728 ILG655727:ILG655728 IVC655727:IVC655728 JEY655727:JEY655728 JOU655727:JOU655728 JYQ655727:JYQ655728 KIM655727:KIM655728 KSI655727:KSI655728 LCE655727:LCE655728 LMA655727:LMA655728 LVW655727:LVW655728 MFS655727:MFS655728 MPO655727:MPO655728 MZK655727:MZK655728 NJG655727:NJG655728 NTC655727:NTC655728 OCY655727:OCY655728 OMU655727:OMU655728 OWQ655727:OWQ655728 PGM655727:PGM655728 PQI655727:PQI655728 QAE655727:QAE655728 QKA655727:QKA655728 QTW655727:QTW655728 RDS655727:RDS655728 RNO655727:RNO655728 RXK655727:RXK655728 SHG655727:SHG655728 SRC655727:SRC655728 TAY655727:TAY655728 TKU655727:TKU655728 TUQ655727:TUQ655728 UEM655727:UEM655728 UOI655727:UOI655728 UYE655727:UYE655728 VIA655727:VIA655728 VRW655727:VRW655728 WBS655727:WBS655728 WLO655727:WLO655728 WVK655727:WVK655728 C721263:C721264 IY721263:IY721264 SU721263:SU721264 ACQ721263:ACQ721264 AMM721263:AMM721264 AWI721263:AWI721264 BGE721263:BGE721264 BQA721263:BQA721264 BZW721263:BZW721264 CJS721263:CJS721264 CTO721263:CTO721264 DDK721263:DDK721264 DNG721263:DNG721264 DXC721263:DXC721264 EGY721263:EGY721264 EQU721263:EQU721264 FAQ721263:FAQ721264 FKM721263:FKM721264 FUI721263:FUI721264 GEE721263:GEE721264 GOA721263:GOA721264 GXW721263:GXW721264 HHS721263:HHS721264 HRO721263:HRO721264 IBK721263:IBK721264 ILG721263:ILG721264 IVC721263:IVC721264 JEY721263:JEY721264 JOU721263:JOU721264 JYQ721263:JYQ721264 KIM721263:KIM721264 KSI721263:KSI721264 LCE721263:LCE721264 LMA721263:LMA721264 LVW721263:LVW721264 MFS721263:MFS721264 MPO721263:MPO721264 MZK721263:MZK721264 NJG721263:NJG721264 NTC721263:NTC721264 OCY721263:OCY721264 OMU721263:OMU721264 OWQ721263:OWQ721264 PGM721263:PGM721264 PQI721263:PQI721264 QAE721263:QAE721264 QKA721263:QKA721264 QTW721263:QTW721264 RDS721263:RDS721264 RNO721263:RNO721264 RXK721263:RXK721264 SHG721263:SHG721264 SRC721263:SRC721264 TAY721263:TAY721264 TKU721263:TKU721264 TUQ721263:TUQ721264 UEM721263:UEM721264 UOI721263:UOI721264 UYE721263:UYE721264 VIA721263:VIA721264 VRW721263:VRW721264 WBS721263:WBS721264 WLO721263:WLO721264 WVK721263:WVK721264 C786799:C786800 IY786799:IY786800 SU786799:SU786800 ACQ786799:ACQ786800 AMM786799:AMM786800 AWI786799:AWI786800 BGE786799:BGE786800 BQA786799:BQA786800 BZW786799:BZW786800 CJS786799:CJS786800 CTO786799:CTO786800 DDK786799:DDK786800 DNG786799:DNG786800 DXC786799:DXC786800 EGY786799:EGY786800 EQU786799:EQU786800 FAQ786799:FAQ786800 FKM786799:FKM786800 FUI786799:FUI786800 GEE786799:GEE786800 GOA786799:GOA786800 GXW786799:GXW786800 HHS786799:HHS786800 HRO786799:HRO786800 IBK786799:IBK786800 ILG786799:ILG786800 IVC786799:IVC786800 JEY786799:JEY786800 JOU786799:JOU786800 JYQ786799:JYQ786800 KIM786799:KIM786800 KSI786799:KSI786800 LCE786799:LCE786800 LMA786799:LMA786800 LVW786799:LVW786800 MFS786799:MFS786800 MPO786799:MPO786800 MZK786799:MZK786800 NJG786799:NJG786800 NTC786799:NTC786800 OCY786799:OCY786800 OMU786799:OMU786800 OWQ786799:OWQ786800 PGM786799:PGM786800 PQI786799:PQI786800 QAE786799:QAE786800 QKA786799:QKA786800 QTW786799:QTW786800 RDS786799:RDS786800 RNO786799:RNO786800 RXK786799:RXK786800 SHG786799:SHG786800 SRC786799:SRC786800 TAY786799:TAY786800 TKU786799:TKU786800 TUQ786799:TUQ786800 UEM786799:UEM786800 UOI786799:UOI786800 UYE786799:UYE786800 VIA786799:VIA786800 VRW786799:VRW786800 WBS786799:WBS786800 WLO786799:WLO786800 WVK786799:WVK786800 C852335:C852336 IY852335:IY852336 SU852335:SU852336 ACQ852335:ACQ852336 AMM852335:AMM852336 AWI852335:AWI852336 BGE852335:BGE852336 BQA852335:BQA852336 BZW852335:BZW852336 CJS852335:CJS852336 CTO852335:CTO852336 DDK852335:DDK852336 DNG852335:DNG852336 DXC852335:DXC852336 EGY852335:EGY852336 EQU852335:EQU852336 FAQ852335:FAQ852336 FKM852335:FKM852336 FUI852335:FUI852336 GEE852335:GEE852336 GOA852335:GOA852336 GXW852335:GXW852336 HHS852335:HHS852336 HRO852335:HRO852336 IBK852335:IBK852336 ILG852335:ILG852336 IVC852335:IVC852336 JEY852335:JEY852336 JOU852335:JOU852336 JYQ852335:JYQ852336 KIM852335:KIM852336 KSI852335:KSI852336 LCE852335:LCE852336 LMA852335:LMA852336 LVW852335:LVW852336 MFS852335:MFS852336 MPO852335:MPO852336 MZK852335:MZK852336 NJG852335:NJG852336 NTC852335:NTC852336 OCY852335:OCY852336 OMU852335:OMU852336 OWQ852335:OWQ852336 PGM852335:PGM852336 PQI852335:PQI852336 QAE852335:QAE852336 QKA852335:QKA852336 QTW852335:QTW852336 RDS852335:RDS852336 RNO852335:RNO852336 RXK852335:RXK852336 SHG852335:SHG852336 SRC852335:SRC852336 TAY852335:TAY852336 TKU852335:TKU852336 TUQ852335:TUQ852336 UEM852335:UEM852336 UOI852335:UOI852336 UYE852335:UYE852336 VIA852335:VIA852336 VRW852335:VRW852336 WBS852335:WBS852336 WLO852335:WLO852336 WVK852335:WVK852336 C917871:C917872 IY917871:IY917872 SU917871:SU917872 ACQ917871:ACQ917872 AMM917871:AMM917872 AWI917871:AWI917872 BGE917871:BGE917872 BQA917871:BQA917872 BZW917871:BZW917872 CJS917871:CJS917872 CTO917871:CTO917872 DDK917871:DDK917872 DNG917871:DNG917872 DXC917871:DXC917872 EGY917871:EGY917872 EQU917871:EQU917872 FAQ917871:FAQ917872 FKM917871:FKM917872 FUI917871:FUI917872 GEE917871:GEE917872 GOA917871:GOA917872 GXW917871:GXW917872 HHS917871:HHS917872 HRO917871:HRO917872 IBK917871:IBK917872 ILG917871:ILG917872 IVC917871:IVC917872 JEY917871:JEY917872 JOU917871:JOU917872 JYQ917871:JYQ917872 KIM917871:KIM917872 KSI917871:KSI917872 LCE917871:LCE917872 LMA917871:LMA917872 LVW917871:LVW917872 MFS917871:MFS917872 MPO917871:MPO917872 MZK917871:MZK917872 NJG917871:NJG917872 NTC917871:NTC917872 OCY917871:OCY917872 OMU917871:OMU917872 OWQ917871:OWQ917872 PGM917871:PGM917872 PQI917871:PQI917872 QAE917871:QAE917872 QKA917871:QKA917872 QTW917871:QTW917872 RDS917871:RDS917872 RNO917871:RNO917872 RXK917871:RXK917872 SHG917871:SHG917872 SRC917871:SRC917872 TAY917871:TAY917872 TKU917871:TKU917872 TUQ917871:TUQ917872 UEM917871:UEM917872 UOI917871:UOI917872 UYE917871:UYE917872 VIA917871:VIA917872 VRW917871:VRW917872 WBS917871:WBS917872 WLO917871:WLO917872 WVK917871:WVK917872 C983407:C983408 IY983407:IY983408 SU983407:SU983408 ACQ983407:ACQ983408 AMM983407:AMM983408 AWI983407:AWI983408 BGE983407:BGE983408 BQA983407:BQA983408 BZW983407:BZW983408 CJS983407:CJS983408 CTO983407:CTO983408 DDK983407:DDK983408 DNG983407:DNG983408 DXC983407:DXC983408 EGY983407:EGY983408 EQU983407:EQU983408 FAQ983407:FAQ983408 FKM983407:FKM983408 FUI983407:FUI983408 GEE983407:GEE983408 GOA983407:GOA983408 GXW983407:GXW983408 HHS983407:HHS983408 HRO983407:HRO983408 IBK983407:IBK983408 ILG983407:ILG983408 IVC983407:IVC983408 JEY983407:JEY983408 JOU983407:JOU983408 JYQ983407:JYQ983408 KIM983407:KIM983408 KSI983407:KSI983408 LCE983407:LCE983408 LMA983407:LMA983408 LVW983407:LVW983408 MFS983407:MFS983408 MPO983407:MPO983408 MZK983407:MZK983408 NJG983407:NJG983408 NTC983407:NTC983408 OCY983407:OCY983408 OMU983407:OMU983408 OWQ983407:OWQ983408 PGM983407:PGM983408 PQI983407:PQI983408 QAE983407:QAE983408 QKA983407:QKA983408 QTW983407:QTW983408 RDS983407:RDS983408 RNO983407:RNO983408 RXK983407:RXK983408 SHG983407:SHG983408 SRC983407:SRC983408 TAY983407:TAY983408 TKU983407:TKU983408 TUQ983407:TUQ983408 UEM983407:UEM983408 UOI983407:UOI983408 UYE983407:UYE983408 VIA983407:VIA983408 VRW983407:VRW983408 WBS983407:WBS983408 WLO983407:WLO983408 WVK983407:WVK983408 C149:C157 IY149:IY157 SU149:SU157 ACQ149:ACQ157 AMM149:AMM157 AWI149:AWI157 BGE149:BGE157 BQA149:BQA157 BZW149:BZW157 CJS149:CJS157 CTO149:CTO157 DDK149:DDK157 DNG149:DNG157 DXC149:DXC157 EGY149:EGY157 EQU149:EQU157 FAQ149:FAQ157 FKM149:FKM157 FUI149:FUI157 GEE149:GEE157 GOA149:GOA157 GXW149:GXW157 HHS149:HHS157 HRO149:HRO157 IBK149:IBK157 ILG149:ILG157 IVC149:IVC157 JEY149:JEY157 JOU149:JOU157 JYQ149:JYQ157 KIM149:KIM157 KSI149:KSI157 LCE149:LCE157 LMA149:LMA157 LVW149:LVW157 MFS149:MFS157 MPO149:MPO157 MZK149:MZK157 NJG149:NJG157 NTC149:NTC157 OCY149:OCY157 OMU149:OMU157 OWQ149:OWQ157 PGM149:PGM157 PQI149:PQI157 QAE149:QAE157 QKA149:QKA157 QTW149:QTW157 RDS149:RDS157 RNO149:RNO157 RXK149:RXK157 SHG149:SHG157 SRC149:SRC157 TAY149:TAY157 TKU149:TKU157 TUQ149:TUQ157 UEM149:UEM157 UOI149:UOI157 UYE149:UYE157 VIA149:VIA157 VRW149:VRW157 WBS149:WBS157 WLO149:WLO157 WVK149:WVK157 C65685:C65693 IY65685:IY65693 SU65685:SU65693 ACQ65685:ACQ65693 AMM65685:AMM65693 AWI65685:AWI65693 BGE65685:BGE65693 BQA65685:BQA65693 BZW65685:BZW65693 CJS65685:CJS65693 CTO65685:CTO65693 DDK65685:DDK65693 DNG65685:DNG65693 DXC65685:DXC65693 EGY65685:EGY65693 EQU65685:EQU65693 FAQ65685:FAQ65693 FKM65685:FKM65693 FUI65685:FUI65693 GEE65685:GEE65693 GOA65685:GOA65693 GXW65685:GXW65693 HHS65685:HHS65693 HRO65685:HRO65693 IBK65685:IBK65693 ILG65685:ILG65693 IVC65685:IVC65693 JEY65685:JEY65693 JOU65685:JOU65693 JYQ65685:JYQ65693 KIM65685:KIM65693 KSI65685:KSI65693 LCE65685:LCE65693 LMA65685:LMA65693 LVW65685:LVW65693 MFS65685:MFS65693 MPO65685:MPO65693 MZK65685:MZK65693 NJG65685:NJG65693 NTC65685:NTC65693 OCY65685:OCY65693 OMU65685:OMU65693 OWQ65685:OWQ65693 PGM65685:PGM65693 PQI65685:PQI65693 QAE65685:QAE65693 QKA65685:QKA65693 QTW65685:QTW65693 RDS65685:RDS65693 RNO65685:RNO65693 RXK65685:RXK65693 SHG65685:SHG65693 SRC65685:SRC65693 TAY65685:TAY65693 TKU65685:TKU65693 TUQ65685:TUQ65693 UEM65685:UEM65693 UOI65685:UOI65693 UYE65685:UYE65693 VIA65685:VIA65693 VRW65685:VRW65693 WBS65685:WBS65693 WLO65685:WLO65693 WVK65685:WVK65693 C131221:C131229 IY131221:IY131229 SU131221:SU131229 ACQ131221:ACQ131229 AMM131221:AMM131229 AWI131221:AWI131229 BGE131221:BGE131229 BQA131221:BQA131229 BZW131221:BZW131229 CJS131221:CJS131229 CTO131221:CTO131229 DDK131221:DDK131229 DNG131221:DNG131229 DXC131221:DXC131229 EGY131221:EGY131229 EQU131221:EQU131229 FAQ131221:FAQ131229 FKM131221:FKM131229 FUI131221:FUI131229 GEE131221:GEE131229 GOA131221:GOA131229 GXW131221:GXW131229 HHS131221:HHS131229 HRO131221:HRO131229 IBK131221:IBK131229 ILG131221:ILG131229 IVC131221:IVC131229 JEY131221:JEY131229 JOU131221:JOU131229 JYQ131221:JYQ131229 KIM131221:KIM131229 KSI131221:KSI131229 LCE131221:LCE131229 LMA131221:LMA131229 LVW131221:LVW131229 MFS131221:MFS131229 MPO131221:MPO131229 MZK131221:MZK131229 NJG131221:NJG131229 NTC131221:NTC131229 OCY131221:OCY131229 OMU131221:OMU131229 OWQ131221:OWQ131229 PGM131221:PGM131229 PQI131221:PQI131229 QAE131221:QAE131229 QKA131221:QKA131229 QTW131221:QTW131229 RDS131221:RDS131229 RNO131221:RNO131229 RXK131221:RXK131229 SHG131221:SHG131229 SRC131221:SRC131229 TAY131221:TAY131229 TKU131221:TKU131229 TUQ131221:TUQ131229 UEM131221:UEM131229 UOI131221:UOI131229 UYE131221:UYE131229 VIA131221:VIA131229 VRW131221:VRW131229 WBS131221:WBS131229 WLO131221:WLO131229 WVK131221:WVK131229 C196757:C196765 IY196757:IY196765 SU196757:SU196765 ACQ196757:ACQ196765 AMM196757:AMM196765 AWI196757:AWI196765 BGE196757:BGE196765 BQA196757:BQA196765 BZW196757:BZW196765 CJS196757:CJS196765 CTO196757:CTO196765 DDK196757:DDK196765 DNG196757:DNG196765 DXC196757:DXC196765 EGY196757:EGY196765 EQU196757:EQU196765 FAQ196757:FAQ196765 FKM196757:FKM196765 FUI196757:FUI196765 GEE196757:GEE196765 GOA196757:GOA196765 GXW196757:GXW196765 HHS196757:HHS196765 HRO196757:HRO196765 IBK196757:IBK196765 ILG196757:ILG196765 IVC196757:IVC196765 JEY196757:JEY196765 JOU196757:JOU196765 JYQ196757:JYQ196765 KIM196757:KIM196765 KSI196757:KSI196765 LCE196757:LCE196765 LMA196757:LMA196765 LVW196757:LVW196765 MFS196757:MFS196765 MPO196757:MPO196765 MZK196757:MZK196765 NJG196757:NJG196765 NTC196757:NTC196765 OCY196757:OCY196765 OMU196757:OMU196765 OWQ196757:OWQ196765 PGM196757:PGM196765 PQI196757:PQI196765 QAE196757:QAE196765 QKA196757:QKA196765 QTW196757:QTW196765 RDS196757:RDS196765 RNO196757:RNO196765 RXK196757:RXK196765 SHG196757:SHG196765 SRC196757:SRC196765 TAY196757:TAY196765 TKU196757:TKU196765 TUQ196757:TUQ196765 UEM196757:UEM196765 UOI196757:UOI196765 UYE196757:UYE196765 VIA196757:VIA196765 VRW196757:VRW196765 WBS196757:WBS196765 WLO196757:WLO196765 WVK196757:WVK196765 C262293:C262301 IY262293:IY262301 SU262293:SU262301 ACQ262293:ACQ262301 AMM262293:AMM262301 AWI262293:AWI262301 BGE262293:BGE262301 BQA262293:BQA262301 BZW262293:BZW262301 CJS262293:CJS262301 CTO262293:CTO262301 DDK262293:DDK262301 DNG262293:DNG262301 DXC262293:DXC262301 EGY262293:EGY262301 EQU262293:EQU262301 FAQ262293:FAQ262301 FKM262293:FKM262301 FUI262293:FUI262301 GEE262293:GEE262301 GOA262293:GOA262301 GXW262293:GXW262301 HHS262293:HHS262301 HRO262293:HRO262301 IBK262293:IBK262301 ILG262293:ILG262301 IVC262293:IVC262301 JEY262293:JEY262301 JOU262293:JOU262301 JYQ262293:JYQ262301 KIM262293:KIM262301 KSI262293:KSI262301 LCE262293:LCE262301 LMA262293:LMA262301 LVW262293:LVW262301 MFS262293:MFS262301 MPO262293:MPO262301 MZK262293:MZK262301 NJG262293:NJG262301 NTC262293:NTC262301 OCY262293:OCY262301 OMU262293:OMU262301 OWQ262293:OWQ262301 PGM262293:PGM262301 PQI262293:PQI262301 QAE262293:QAE262301 QKA262293:QKA262301 QTW262293:QTW262301 RDS262293:RDS262301 RNO262293:RNO262301 RXK262293:RXK262301 SHG262293:SHG262301 SRC262293:SRC262301 TAY262293:TAY262301 TKU262293:TKU262301 TUQ262293:TUQ262301 UEM262293:UEM262301 UOI262293:UOI262301 UYE262293:UYE262301 VIA262293:VIA262301 VRW262293:VRW262301 WBS262293:WBS262301 WLO262293:WLO262301 WVK262293:WVK262301 C327829:C327837 IY327829:IY327837 SU327829:SU327837 ACQ327829:ACQ327837 AMM327829:AMM327837 AWI327829:AWI327837 BGE327829:BGE327837 BQA327829:BQA327837 BZW327829:BZW327837 CJS327829:CJS327837 CTO327829:CTO327837 DDK327829:DDK327837 DNG327829:DNG327837 DXC327829:DXC327837 EGY327829:EGY327837 EQU327829:EQU327837 FAQ327829:FAQ327837 FKM327829:FKM327837 FUI327829:FUI327837 GEE327829:GEE327837 GOA327829:GOA327837 GXW327829:GXW327837 HHS327829:HHS327837 HRO327829:HRO327837 IBK327829:IBK327837 ILG327829:ILG327837 IVC327829:IVC327837 JEY327829:JEY327837 JOU327829:JOU327837 JYQ327829:JYQ327837 KIM327829:KIM327837 KSI327829:KSI327837 LCE327829:LCE327837 LMA327829:LMA327837 LVW327829:LVW327837 MFS327829:MFS327837 MPO327829:MPO327837 MZK327829:MZK327837 NJG327829:NJG327837 NTC327829:NTC327837 OCY327829:OCY327837 OMU327829:OMU327837 OWQ327829:OWQ327837 PGM327829:PGM327837 PQI327829:PQI327837 QAE327829:QAE327837 QKA327829:QKA327837 QTW327829:QTW327837 RDS327829:RDS327837 RNO327829:RNO327837 RXK327829:RXK327837 SHG327829:SHG327837 SRC327829:SRC327837 TAY327829:TAY327837 TKU327829:TKU327837 TUQ327829:TUQ327837 UEM327829:UEM327837 UOI327829:UOI327837 UYE327829:UYE327837 VIA327829:VIA327837 VRW327829:VRW327837 WBS327829:WBS327837 WLO327829:WLO327837 WVK327829:WVK327837 C393365:C393373 IY393365:IY393373 SU393365:SU393373 ACQ393365:ACQ393373 AMM393365:AMM393373 AWI393365:AWI393373 BGE393365:BGE393373 BQA393365:BQA393373 BZW393365:BZW393373 CJS393365:CJS393373 CTO393365:CTO393373 DDK393365:DDK393373 DNG393365:DNG393373 DXC393365:DXC393373 EGY393365:EGY393373 EQU393365:EQU393373 FAQ393365:FAQ393373 FKM393365:FKM393373 FUI393365:FUI393373 GEE393365:GEE393373 GOA393365:GOA393373 GXW393365:GXW393373 HHS393365:HHS393373 HRO393365:HRO393373 IBK393365:IBK393373 ILG393365:ILG393373 IVC393365:IVC393373 JEY393365:JEY393373 JOU393365:JOU393373 JYQ393365:JYQ393373 KIM393365:KIM393373 KSI393365:KSI393373 LCE393365:LCE393373 LMA393365:LMA393373 LVW393365:LVW393373 MFS393365:MFS393373 MPO393365:MPO393373 MZK393365:MZK393373 NJG393365:NJG393373 NTC393365:NTC393373 OCY393365:OCY393373 OMU393365:OMU393373 OWQ393365:OWQ393373 PGM393365:PGM393373 PQI393365:PQI393373 QAE393365:QAE393373 QKA393365:QKA393373 QTW393365:QTW393373 RDS393365:RDS393373 RNO393365:RNO393373 RXK393365:RXK393373 SHG393365:SHG393373 SRC393365:SRC393373 TAY393365:TAY393373 TKU393365:TKU393373 TUQ393365:TUQ393373 UEM393365:UEM393373 UOI393365:UOI393373 UYE393365:UYE393373 VIA393365:VIA393373 VRW393365:VRW393373 WBS393365:WBS393373 WLO393365:WLO393373 WVK393365:WVK393373 C458901:C458909 IY458901:IY458909 SU458901:SU458909 ACQ458901:ACQ458909 AMM458901:AMM458909 AWI458901:AWI458909 BGE458901:BGE458909 BQA458901:BQA458909 BZW458901:BZW458909 CJS458901:CJS458909 CTO458901:CTO458909 DDK458901:DDK458909 DNG458901:DNG458909 DXC458901:DXC458909 EGY458901:EGY458909 EQU458901:EQU458909 FAQ458901:FAQ458909 FKM458901:FKM458909 FUI458901:FUI458909 GEE458901:GEE458909 GOA458901:GOA458909 GXW458901:GXW458909 HHS458901:HHS458909 HRO458901:HRO458909 IBK458901:IBK458909 ILG458901:ILG458909 IVC458901:IVC458909 JEY458901:JEY458909 JOU458901:JOU458909 JYQ458901:JYQ458909 KIM458901:KIM458909 KSI458901:KSI458909 LCE458901:LCE458909 LMA458901:LMA458909 LVW458901:LVW458909 MFS458901:MFS458909 MPO458901:MPO458909 MZK458901:MZK458909 NJG458901:NJG458909 NTC458901:NTC458909 OCY458901:OCY458909 OMU458901:OMU458909 OWQ458901:OWQ458909 PGM458901:PGM458909 PQI458901:PQI458909 QAE458901:QAE458909 QKA458901:QKA458909 QTW458901:QTW458909 RDS458901:RDS458909 RNO458901:RNO458909 RXK458901:RXK458909 SHG458901:SHG458909 SRC458901:SRC458909 TAY458901:TAY458909 TKU458901:TKU458909 TUQ458901:TUQ458909 UEM458901:UEM458909 UOI458901:UOI458909 UYE458901:UYE458909 VIA458901:VIA458909 VRW458901:VRW458909 WBS458901:WBS458909 WLO458901:WLO458909 WVK458901:WVK458909 C524437:C524445 IY524437:IY524445 SU524437:SU524445 ACQ524437:ACQ524445 AMM524437:AMM524445 AWI524437:AWI524445 BGE524437:BGE524445 BQA524437:BQA524445 BZW524437:BZW524445 CJS524437:CJS524445 CTO524437:CTO524445 DDK524437:DDK524445 DNG524437:DNG524445 DXC524437:DXC524445 EGY524437:EGY524445 EQU524437:EQU524445 FAQ524437:FAQ524445 FKM524437:FKM524445 FUI524437:FUI524445 GEE524437:GEE524445 GOA524437:GOA524445 GXW524437:GXW524445 HHS524437:HHS524445 HRO524437:HRO524445 IBK524437:IBK524445 ILG524437:ILG524445 IVC524437:IVC524445 JEY524437:JEY524445 JOU524437:JOU524445 JYQ524437:JYQ524445 KIM524437:KIM524445 KSI524437:KSI524445 LCE524437:LCE524445 LMA524437:LMA524445 LVW524437:LVW524445 MFS524437:MFS524445 MPO524437:MPO524445 MZK524437:MZK524445 NJG524437:NJG524445 NTC524437:NTC524445 OCY524437:OCY524445 OMU524437:OMU524445 OWQ524437:OWQ524445 PGM524437:PGM524445 PQI524437:PQI524445 QAE524437:QAE524445 QKA524437:QKA524445 QTW524437:QTW524445 RDS524437:RDS524445 RNO524437:RNO524445 RXK524437:RXK524445 SHG524437:SHG524445 SRC524437:SRC524445 TAY524437:TAY524445 TKU524437:TKU524445 TUQ524437:TUQ524445 UEM524437:UEM524445 UOI524437:UOI524445 UYE524437:UYE524445 VIA524437:VIA524445 VRW524437:VRW524445 WBS524437:WBS524445 WLO524437:WLO524445 WVK524437:WVK524445 C589973:C589981 IY589973:IY589981 SU589973:SU589981 ACQ589973:ACQ589981 AMM589973:AMM589981 AWI589973:AWI589981 BGE589973:BGE589981 BQA589973:BQA589981 BZW589973:BZW589981 CJS589973:CJS589981 CTO589973:CTO589981 DDK589973:DDK589981 DNG589973:DNG589981 DXC589973:DXC589981 EGY589973:EGY589981 EQU589973:EQU589981 FAQ589973:FAQ589981 FKM589973:FKM589981 FUI589973:FUI589981 GEE589973:GEE589981 GOA589973:GOA589981 GXW589973:GXW589981 HHS589973:HHS589981 HRO589973:HRO589981 IBK589973:IBK589981 ILG589973:ILG589981 IVC589973:IVC589981 JEY589973:JEY589981 JOU589973:JOU589981 JYQ589973:JYQ589981 KIM589973:KIM589981 KSI589973:KSI589981 LCE589973:LCE589981 LMA589973:LMA589981 LVW589973:LVW589981 MFS589973:MFS589981 MPO589973:MPO589981 MZK589973:MZK589981 NJG589973:NJG589981 NTC589973:NTC589981 OCY589973:OCY589981 OMU589973:OMU589981 OWQ589973:OWQ589981 PGM589973:PGM589981 PQI589973:PQI589981 QAE589973:QAE589981 QKA589973:QKA589981 QTW589973:QTW589981 RDS589973:RDS589981 RNO589973:RNO589981 RXK589973:RXK589981 SHG589973:SHG589981 SRC589973:SRC589981 TAY589973:TAY589981 TKU589973:TKU589981 TUQ589973:TUQ589981 UEM589973:UEM589981 UOI589973:UOI589981 UYE589973:UYE589981 VIA589973:VIA589981 VRW589973:VRW589981 WBS589973:WBS589981 WLO589973:WLO589981 WVK589973:WVK589981 C655509:C655517 IY655509:IY655517 SU655509:SU655517 ACQ655509:ACQ655517 AMM655509:AMM655517 AWI655509:AWI655517 BGE655509:BGE655517 BQA655509:BQA655517 BZW655509:BZW655517 CJS655509:CJS655517 CTO655509:CTO655517 DDK655509:DDK655517 DNG655509:DNG655517 DXC655509:DXC655517 EGY655509:EGY655517 EQU655509:EQU655517 FAQ655509:FAQ655517 FKM655509:FKM655517 FUI655509:FUI655517 GEE655509:GEE655517 GOA655509:GOA655517 GXW655509:GXW655517 HHS655509:HHS655517 HRO655509:HRO655517 IBK655509:IBK655517 ILG655509:ILG655517 IVC655509:IVC655517 JEY655509:JEY655517 JOU655509:JOU655517 JYQ655509:JYQ655517 KIM655509:KIM655517 KSI655509:KSI655517 LCE655509:LCE655517 LMA655509:LMA655517 LVW655509:LVW655517 MFS655509:MFS655517 MPO655509:MPO655517 MZK655509:MZK655517 NJG655509:NJG655517 NTC655509:NTC655517 OCY655509:OCY655517 OMU655509:OMU655517 OWQ655509:OWQ655517 PGM655509:PGM655517 PQI655509:PQI655517 QAE655509:QAE655517 QKA655509:QKA655517 QTW655509:QTW655517 RDS655509:RDS655517 RNO655509:RNO655517 RXK655509:RXK655517 SHG655509:SHG655517 SRC655509:SRC655517 TAY655509:TAY655517 TKU655509:TKU655517 TUQ655509:TUQ655517 UEM655509:UEM655517 UOI655509:UOI655517 UYE655509:UYE655517 VIA655509:VIA655517 VRW655509:VRW655517 WBS655509:WBS655517 WLO655509:WLO655517 WVK655509:WVK655517 C721045:C721053 IY721045:IY721053 SU721045:SU721053 ACQ721045:ACQ721053 AMM721045:AMM721053 AWI721045:AWI721053 BGE721045:BGE721053 BQA721045:BQA721053 BZW721045:BZW721053 CJS721045:CJS721053 CTO721045:CTO721053 DDK721045:DDK721053 DNG721045:DNG721053 DXC721045:DXC721053 EGY721045:EGY721053 EQU721045:EQU721053 FAQ721045:FAQ721053 FKM721045:FKM721053 FUI721045:FUI721053 GEE721045:GEE721053 GOA721045:GOA721053 GXW721045:GXW721053 HHS721045:HHS721053 HRO721045:HRO721053 IBK721045:IBK721053 ILG721045:ILG721053 IVC721045:IVC721053 JEY721045:JEY721053 JOU721045:JOU721053 JYQ721045:JYQ721053 KIM721045:KIM721053 KSI721045:KSI721053 LCE721045:LCE721053 LMA721045:LMA721053 LVW721045:LVW721053 MFS721045:MFS721053 MPO721045:MPO721053 MZK721045:MZK721053 NJG721045:NJG721053 NTC721045:NTC721053 OCY721045:OCY721053 OMU721045:OMU721053 OWQ721045:OWQ721053 PGM721045:PGM721053 PQI721045:PQI721053 QAE721045:QAE721053 QKA721045:QKA721053 QTW721045:QTW721053 RDS721045:RDS721053 RNO721045:RNO721053 RXK721045:RXK721053 SHG721045:SHG721053 SRC721045:SRC721053 TAY721045:TAY721053 TKU721045:TKU721053 TUQ721045:TUQ721053 UEM721045:UEM721053 UOI721045:UOI721053 UYE721045:UYE721053 VIA721045:VIA721053 VRW721045:VRW721053 WBS721045:WBS721053 WLO721045:WLO721053 WVK721045:WVK721053 C786581:C786589 IY786581:IY786589 SU786581:SU786589 ACQ786581:ACQ786589 AMM786581:AMM786589 AWI786581:AWI786589 BGE786581:BGE786589 BQA786581:BQA786589 BZW786581:BZW786589 CJS786581:CJS786589 CTO786581:CTO786589 DDK786581:DDK786589 DNG786581:DNG786589 DXC786581:DXC786589 EGY786581:EGY786589 EQU786581:EQU786589 FAQ786581:FAQ786589 FKM786581:FKM786589 FUI786581:FUI786589 GEE786581:GEE786589 GOA786581:GOA786589 GXW786581:GXW786589 HHS786581:HHS786589 HRO786581:HRO786589 IBK786581:IBK786589 ILG786581:ILG786589 IVC786581:IVC786589 JEY786581:JEY786589 JOU786581:JOU786589 JYQ786581:JYQ786589 KIM786581:KIM786589 KSI786581:KSI786589 LCE786581:LCE786589 LMA786581:LMA786589 LVW786581:LVW786589 MFS786581:MFS786589 MPO786581:MPO786589 MZK786581:MZK786589 NJG786581:NJG786589 NTC786581:NTC786589 OCY786581:OCY786589 OMU786581:OMU786589 OWQ786581:OWQ786589 PGM786581:PGM786589 PQI786581:PQI786589 QAE786581:QAE786589 QKA786581:QKA786589 QTW786581:QTW786589 RDS786581:RDS786589 RNO786581:RNO786589 RXK786581:RXK786589 SHG786581:SHG786589 SRC786581:SRC786589 TAY786581:TAY786589 TKU786581:TKU786589 TUQ786581:TUQ786589 UEM786581:UEM786589 UOI786581:UOI786589 UYE786581:UYE786589 VIA786581:VIA786589 VRW786581:VRW786589 WBS786581:WBS786589 WLO786581:WLO786589 WVK786581:WVK786589 C852117:C852125 IY852117:IY852125 SU852117:SU852125 ACQ852117:ACQ852125 AMM852117:AMM852125 AWI852117:AWI852125 BGE852117:BGE852125 BQA852117:BQA852125 BZW852117:BZW852125 CJS852117:CJS852125 CTO852117:CTO852125 DDK852117:DDK852125 DNG852117:DNG852125 DXC852117:DXC852125 EGY852117:EGY852125 EQU852117:EQU852125 FAQ852117:FAQ852125 FKM852117:FKM852125 FUI852117:FUI852125 GEE852117:GEE852125 GOA852117:GOA852125 GXW852117:GXW852125 HHS852117:HHS852125 HRO852117:HRO852125 IBK852117:IBK852125 ILG852117:ILG852125 IVC852117:IVC852125 JEY852117:JEY852125 JOU852117:JOU852125 JYQ852117:JYQ852125 KIM852117:KIM852125 KSI852117:KSI852125 LCE852117:LCE852125 LMA852117:LMA852125 LVW852117:LVW852125 MFS852117:MFS852125 MPO852117:MPO852125 MZK852117:MZK852125 NJG852117:NJG852125 NTC852117:NTC852125 OCY852117:OCY852125 OMU852117:OMU852125 OWQ852117:OWQ852125 PGM852117:PGM852125 PQI852117:PQI852125 QAE852117:QAE852125 QKA852117:QKA852125 QTW852117:QTW852125 RDS852117:RDS852125 RNO852117:RNO852125 RXK852117:RXK852125 SHG852117:SHG852125 SRC852117:SRC852125 TAY852117:TAY852125 TKU852117:TKU852125 TUQ852117:TUQ852125 UEM852117:UEM852125 UOI852117:UOI852125 UYE852117:UYE852125 VIA852117:VIA852125 VRW852117:VRW852125 WBS852117:WBS852125 WLO852117:WLO852125 WVK852117:WVK852125 C917653:C917661 IY917653:IY917661 SU917653:SU917661 ACQ917653:ACQ917661 AMM917653:AMM917661 AWI917653:AWI917661 BGE917653:BGE917661 BQA917653:BQA917661 BZW917653:BZW917661 CJS917653:CJS917661 CTO917653:CTO917661 DDK917653:DDK917661 DNG917653:DNG917661 DXC917653:DXC917661 EGY917653:EGY917661 EQU917653:EQU917661 FAQ917653:FAQ917661 FKM917653:FKM917661 FUI917653:FUI917661 GEE917653:GEE917661 GOA917653:GOA917661 GXW917653:GXW917661 HHS917653:HHS917661 HRO917653:HRO917661 IBK917653:IBK917661 ILG917653:ILG917661 IVC917653:IVC917661 JEY917653:JEY917661 JOU917653:JOU917661 JYQ917653:JYQ917661 KIM917653:KIM917661 KSI917653:KSI917661 LCE917653:LCE917661 LMA917653:LMA917661 LVW917653:LVW917661 MFS917653:MFS917661 MPO917653:MPO917661 MZK917653:MZK917661 NJG917653:NJG917661 NTC917653:NTC917661 OCY917653:OCY917661 OMU917653:OMU917661 OWQ917653:OWQ917661 PGM917653:PGM917661 PQI917653:PQI917661 QAE917653:QAE917661 QKA917653:QKA917661 QTW917653:QTW917661 RDS917653:RDS917661 RNO917653:RNO917661 RXK917653:RXK917661 SHG917653:SHG917661 SRC917653:SRC917661 TAY917653:TAY917661 TKU917653:TKU917661 TUQ917653:TUQ917661 UEM917653:UEM917661 UOI917653:UOI917661 UYE917653:UYE917661 VIA917653:VIA917661 VRW917653:VRW917661 WBS917653:WBS917661 WLO917653:WLO917661 WVK917653:WVK917661 C983189:C983197 IY983189:IY983197 SU983189:SU983197 ACQ983189:ACQ983197 AMM983189:AMM983197 AWI983189:AWI983197 BGE983189:BGE983197 BQA983189:BQA983197 BZW983189:BZW983197 CJS983189:CJS983197 CTO983189:CTO983197 DDK983189:DDK983197 DNG983189:DNG983197 DXC983189:DXC983197 EGY983189:EGY983197 EQU983189:EQU983197 FAQ983189:FAQ983197 FKM983189:FKM983197 FUI983189:FUI983197 GEE983189:GEE983197 GOA983189:GOA983197 GXW983189:GXW983197 HHS983189:HHS983197 HRO983189:HRO983197 IBK983189:IBK983197 ILG983189:ILG983197 IVC983189:IVC983197 JEY983189:JEY983197 JOU983189:JOU983197 JYQ983189:JYQ983197 KIM983189:KIM983197 KSI983189:KSI983197 LCE983189:LCE983197 LMA983189:LMA983197 LVW983189:LVW983197 MFS983189:MFS983197 MPO983189:MPO983197 MZK983189:MZK983197 NJG983189:NJG983197 NTC983189:NTC983197 OCY983189:OCY983197 OMU983189:OMU983197 OWQ983189:OWQ983197 PGM983189:PGM983197 PQI983189:PQI983197 QAE983189:QAE983197 QKA983189:QKA983197 QTW983189:QTW983197 RDS983189:RDS983197 RNO983189:RNO983197 RXK983189:RXK983197 SHG983189:SHG983197 SRC983189:SRC983197 TAY983189:TAY983197 TKU983189:TKU983197 TUQ983189:TUQ983197 UEM983189:UEM983197 UOI983189:UOI983197 UYE983189:UYE983197 VIA983189:VIA983197 VRW983189:VRW983197 WBS983189:WBS983197 WLO983189:WLO983197 WVK983189:WVK983197 C177:C181 IY177:IY181 SU177:SU181 ACQ177:ACQ181 AMM177:AMM181 AWI177:AWI181 BGE177:BGE181 BQA177:BQA181 BZW177:BZW181 CJS177:CJS181 CTO177:CTO181 DDK177:DDK181 DNG177:DNG181 DXC177:DXC181 EGY177:EGY181 EQU177:EQU181 FAQ177:FAQ181 FKM177:FKM181 FUI177:FUI181 GEE177:GEE181 GOA177:GOA181 GXW177:GXW181 HHS177:HHS181 HRO177:HRO181 IBK177:IBK181 ILG177:ILG181 IVC177:IVC181 JEY177:JEY181 JOU177:JOU181 JYQ177:JYQ181 KIM177:KIM181 KSI177:KSI181 LCE177:LCE181 LMA177:LMA181 LVW177:LVW181 MFS177:MFS181 MPO177:MPO181 MZK177:MZK181 NJG177:NJG181 NTC177:NTC181 OCY177:OCY181 OMU177:OMU181 OWQ177:OWQ181 PGM177:PGM181 PQI177:PQI181 QAE177:QAE181 QKA177:QKA181 QTW177:QTW181 RDS177:RDS181 RNO177:RNO181 RXK177:RXK181 SHG177:SHG181 SRC177:SRC181 TAY177:TAY181 TKU177:TKU181 TUQ177:TUQ181 UEM177:UEM181 UOI177:UOI181 UYE177:UYE181 VIA177:VIA181 VRW177:VRW181 WBS177:WBS181 WLO177:WLO181 WVK177:WVK181 C65713:C65717 IY65713:IY65717 SU65713:SU65717 ACQ65713:ACQ65717 AMM65713:AMM65717 AWI65713:AWI65717 BGE65713:BGE65717 BQA65713:BQA65717 BZW65713:BZW65717 CJS65713:CJS65717 CTO65713:CTO65717 DDK65713:DDK65717 DNG65713:DNG65717 DXC65713:DXC65717 EGY65713:EGY65717 EQU65713:EQU65717 FAQ65713:FAQ65717 FKM65713:FKM65717 FUI65713:FUI65717 GEE65713:GEE65717 GOA65713:GOA65717 GXW65713:GXW65717 HHS65713:HHS65717 HRO65713:HRO65717 IBK65713:IBK65717 ILG65713:ILG65717 IVC65713:IVC65717 JEY65713:JEY65717 JOU65713:JOU65717 JYQ65713:JYQ65717 KIM65713:KIM65717 KSI65713:KSI65717 LCE65713:LCE65717 LMA65713:LMA65717 LVW65713:LVW65717 MFS65713:MFS65717 MPO65713:MPO65717 MZK65713:MZK65717 NJG65713:NJG65717 NTC65713:NTC65717 OCY65713:OCY65717 OMU65713:OMU65717 OWQ65713:OWQ65717 PGM65713:PGM65717 PQI65713:PQI65717 QAE65713:QAE65717 QKA65713:QKA65717 QTW65713:QTW65717 RDS65713:RDS65717 RNO65713:RNO65717 RXK65713:RXK65717 SHG65713:SHG65717 SRC65713:SRC65717 TAY65713:TAY65717 TKU65713:TKU65717 TUQ65713:TUQ65717 UEM65713:UEM65717 UOI65713:UOI65717 UYE65713:UYE65717 VIA65713:VIA65717 VRW65713:VRW65717 WBS65713:WBS65717 WLO65713:WLO65717 WVK65713:WVK65717 C131249:C131253 IY131249:IY131253 SU131249:SU131253 ACQ131249:ACQ131253 AMM131249:AMM131253 AWI131249:AWI131253 BGE131249:BGE131253 BQA131249:BQA131253 BZW131249:BZW131253 CJS131249:CJS131253 CTO131249:CTO131253 DDK131249:DDK131253 DNG131249:DNG131253 DXC131249:DXC131253 EGY131249:EGY131253 EQU131249:EQU131253 FAQ131249:FAQ131253 FKM131249:FKM131253 FUI131249:FUI131253 GEE131249:GEE131253 GOA131249:GOA131253 GXW131249:GXW131253 HHS131249:HHS131253 HRO131249:HRO131253 IBK131249:IBK131253 ILG131249:ILG131253 IVC131249:IVC131253 JEY131249:JEY131253 JOU131249:JOU131253 JYQ131249:JYQ131253 KIM131249:KIM131253 KSI131249:KSI131253 LCE131249:LCE131253 LMA131249:LMA131253 LVW131249:LVW131253 MFS131249:MFS131253 MPO131249:MPO131253 MZK131249:MZK131253 NJG131249:NJG131253 NTC131249:NTC131253 OCY131249:OCY131253 OMU131249:OMU131253 OWQ131249:OWQ131253 PGM131249:PGM131253 PQI131249:PQI131253 QAE131249:QAE131253 QKA131249:QKA131253 QTW131249:QTW131253 RDS131249:RDS131253 RNO131249:RNO131253 RXK131249:RXK131253 SHG131249:SHG131253 SRC131249:SRC131253 TAY131249:TAY131253 TKU131249:TKU131253 TUQ131249:TUQ131253 UEM131249:UEM131253 UOI131249:UOI131253 UYE131249:UYE131253 VIA131249:VIA131253 VRW131249:VRW131253 WBS131249:WBS131253 WLO131249:WLO131253 WVK131249:WVK131253 C196785:C196789 IY196785:IY196789 SU196785:SU196789 ACQ196785:ACQ196789 AMM196785:AMM196789 AWI196785:AWI196789 BGE196785:BGE196789 BQA196785:BQA196789 BZW196785:BZW196789 CJS196785:CJS196789 CTO196785:CTO196789 DDK196785:DDK196789 DNG196785:DNG196789 DXC196785:DXC196789 EGY196785:EGY196789 EQU196785:EQU196789 FAQ196785:FAQ196789 FKM196785:FKM196789 FUI196785:FUI196789 GEE196785:GEE196789 GOA196785:GOA196789 GXW196785:GXW196789 HHS196785:HHS196789 HRO196785:HRO196789 IBK196785:IBK196789 ILG196785:ILG196789 IVC196785:IVC196789 JEY196785:JEY196789 JOU196785:JOU196789 JYQ196785:JYQ196789 KIM196785:KIM196789 KSI196785:KSI196789 LCE196785:LCE196789 LMA196785:LMA196789 LVW196785:LVW196789 MFS196785:MFS196789 MPO196785:MPO196789 MZK196785:MZK196789 NJG196785:NJG196789 NTC196785:NTC196789 OCY196785:OCY196789 OMU196785:OMU196789 OWQ196785:OWQ196789 PGM196785:PGM196789 PQI196785:PQI196789 QAE196785:QAE196789 QKA196785:QKA196789 QTW196785:QTW196789 RDS196785:RDS196789 RNO196785:RNO196789 RXK196785:RXK196789 SHG196785:SHG196789 SRC196785:SRC196789 TAY196785:TAY196789 TKU196785:TKU196789 TUQ196785:TUQ196789 UEM196785:UEM196789 UOI196785:UOI196789 UYE196785:UYE196789 VIA196785:VIA196789 VRW196785:VRW196789 WBS196785:WBS196789 WLO196785:WLO196789 WVK196785:WVK196789 C262321:C262325 IY262321:IY262325 SU262321:SU262325 ACQ262321:ACQ262325 AMM262321:AMM262325 AWI262321:AWI262325 BGE262321:BGE262325 BQA262321:BQA262325 BZW262321:BZW262325 CJS262321:CJS262325 CTO262321:CTO262325 DDK262321:DDK262325 DNG262321:DNG262325 DXC262321:DXC262325 EGY262321:EGY262325 EQU262321:EQU262325 FAQ262321:FAQ262325 FKM262321:FKM262325 FUI262321:FUI262325 GEE262321:GEE262325 GOA262321:GOA262325 GXW262321:GXW262325 HHS262321:HHS262325 HRO262321:HRO262325 IBK262321:IBK262325 ILG262321:ILG262325 IVC262321:IVC262325 JEY262321:JEY262325 JOU262321:JOU262325 JYQ262321:JYQ262325 KIM262321:KIM262325 KSI262321:KSI262325 LCE262321:LCE262325 LMA262321:LMA262325 LVW262321:LVW262325 MFS262321:MFS262325 MPO262321:MPO262325 MZK262321:MZK262325 NJG262321:NJG262325 NTC262321:NTC262325 OCY262321:OCY262325 OMU262321:OMU262325 OWQ262321:OWQ262325 PGM262321:PGM262325 PQI262321:PQI262325 QAE262321:QAE262325 QKA262321:QKA262325 QTW262321:QTW262325 RDS262321:RDS262325 RNO262321:RNO262325 RXK262321:RXK262325 SHG262321:SHG262325 SRC262321:SRC262325 TAY262321:TAY262325 TKU262321:TKU262325 TUQ262321:TUQ262325 UEM262321:UEM262325 UOI262321:UOI262325 UYE262321:UYE262325 VIA262321:VIA262325 VRW262321:VRW262325 WBS262321:WBS262325 WLO262321:WLO262325 WVK262321:WVK262325 C327857:C327861 IY327857:IY327861 SU327857:SU327861 ACQ327857:ACQ327861 AMM327857:AMM327861 AWI327857:AWI327861 BGE327857:BGE327861 BQA327857:BQA327861 BZW327857:BZW327861 CJS327857:CJS327861 CTO327857:CTO327861 DDK327857:DDK327861 DNG327857:DNG327861 DXC327857:DXC327861 EGY327857:EGY327861 EQU327857:EQU327861 FAQ327857:FAQ327861 FKM327857:FKM327861 FUI327857:FUI327861 GEE327857:GEE327861 GOA327857:GOA327861 GXW327857:GXW327861 HHS327857:HHS327861 HRO327857:HRO327861 IBK327857:IBK327861 ILG327857:ILG327861 IVC327857:IVC327861 JEY327857:JEY327861 JOU327857:JOU327861 JYQ327857:JYQ327861 KIM327857:KIM327861 KSI327857:KSI327861 LCE327857:LCE327861 LMA327857:LMA327861 LVW327857:LVW327861 MFS327857:MFS327861 MPO327857:MPO327861 MZK327857:MZK327861 NJG327857:NJG327861 NTC327857:NTC327861 OCY327857:OCY327861 OMU327857:OMU327861 OWQ327857:OWQ327861 PGM327857:PGM327861 PQI327857:PQI327861 QAE327857:QAE327861 QKA327857:QKA327861 QTW327857:QTW327861 RDS327857:RDS327861 RNO327857:RNO327861 RXK327857:RXK327861 SHG327857:SHG327861 SRC327857:SRC327861 TAY327857:TAY327861 TKU327857:TKU327861 TUQ327857:TUQ327861 UEM327857:UEM327861 UOI327857:UOI327861 UYE327857:UYE327861 VIA327857:VIA327861 VRW327857:VRW327861 WBS327857:WBS327861 WLO327857:WLO327861 WVK327857:WVK327861 C393393:C393397 IY393393:IY393397 SU393393:SU393397 ACQ393393:ACQ393397 AMM393393:AMM393397 AWI393393:AWI393397 BGE393393:BGE393397 BQA393393:BQA393397 BZW393393:BZW393397 CJS393393:CJS393397 CTO393393:CTO393397 DDK393393:DDK393397 DNG393393:DNG393397 DXC393393:DXC393397 EGY393393:EGY393397 EQU393393:EQU393397 FAQ393393:FAQ393397 FKM393393:FKM393397 FUI393393:FUI393397 GEE393393:GEE393397 GOA393393:GOA393397 GXW393393:GXW393397 HHS393393:HHS393397 HRO393393:HRO393397 IBK393393:IBK393397 ILG393393:ILG393397 IVC393393:IVC393397 JEY393393:JEY393397 JOU393393:JOU393397 JYQ393393:JYQ393397 KIM393393:KIM393397 KSI393393:KSI393397 LCE393393:LCE393397 LMA393393:LMA393397 LVW393393:LVW393397 MFS393393:MFS393397 MPO393393:MPO393397 MZK393393:MZK393397 NJG393393:NJG393397 NTC393393:NTC393397 OCY393393:OCY393397 OMU393393:OMU393397 OWQ393393:OWQ393397 PGM393393:PGM393397 PQI393393:PQI393397 QAE393393:QAE393397 QKA393393:QKA393397 QTW393393:QTW393397 RDS393393:RDS393397 RNO393393:RNO393397 RXK393393:RXK393397 SHG393393:SHG393397 SRC393393:SRC393397 TAY393393:TAY393397 TKU393393:TKU393397 TUQ393393:TUQ393397 UEM393393:UEM393397 UOI393393:UOI393397 UYE393393:UYE393397 VIA393393:VIA393397 VRW393393:VRW393397 WBS393393:WBS393397 WLO393393:WLO393397 WVK393393:WVK393397 C458929:C458933 IY458929:IY458933 SU458929:SU458933 ACQ458929:ACQ458933 AMM458929:AMM458933 AWI458929:AWI458933 BGE458929:BGE458933 BQA458929:BQA458933 BZW458929:BZW458933 CJS458929:CJS458933 CTO458929:CTO458933 DDK458929:DDK458933 DNG458929:DNG458933 DXC458929:DXC458933 EGY458929:EGY458933 EQU458929:EQU458933 FAQ458929:FAQ458933 FKM458929:FKM458933 FUI458929:FUI458933 GEE458929:GEE458933 GOA458929:GOA458933 GXW458929:GXW458933 HHS458929:HHS458933 HRO458929:HRO458933 IBK458929:IBK458933 ILG458929:ILG458933 IVC458929:IVC458933 JEY458929:JEY458933 JOU458929:JOU458933 JYQ458929:JYQ458933 KIM458929:KIM458933 KSI458929:KSI458933 LCE458929:LCE458933 LMA458929:LMA458933 LVW458929:LVW458933 MFS458929:MFS458933 MPO458929:MPO458933 MZK458929:MZK458933 NJG458929:NJG458933 NTC458929:NTC458933 OCY458929:OCY458933 OMU458929:OMU458933 OWQ458929:OWQ458933 PGM458929:PGM458933 PQI458929:PQI458933 QAE458929:QAE458933 QKA458929:QKA458933 QTW458929:QTW458933 RDS458929:RDS458933 RNO458929:RNO458933 RXK458929:RXK458933 SHG458929:SHG458933 SRC458929:SRC458933 TAY458929:TAY458933 TKU458929:TKU458933 TUQ458929:TUQ458933 UEM458929:UEM458933 UOI458929:UOI458933 UYE458929:UYE458933 VIA458929:VIA458933 VRW458929:VRW458933 WBS458929:WBS458933 WLO458929:WLO458933 WVK458929:WVK458933 C524465:C524469 IY524465:IY524469 SU524465:SU524469 ACQ524465:ACQ524469 AMM524465:AMM524469 AWI524465:AWI524469 BGE524465:BGE524469 BQA524465:BQA524469 BZW524465:BZW524469 CJS524465:CJS524469 CTO524465:CTO524469 DDK524465:DDK524469 DNG524465:DNG524469 DXC524465:DXC524469 EGY524465:EGY524469 EQU524465:EQU524469 FAQ524465:FAQ524469 FKM524465:FKM524469 FUI524465:FUI524469 GEE524465:GEE524469 GOA524465:GOA524469 GXW524465:GXW524469 HHS524465:HHS524469 HRO524465:HRO524469 IBK524465:IBK524469 ILG524465:ILG524469 IVC524465:IVC524469 JEY524465:JEY524469 JOU524465:JOU524469 JYQ524465:JYQ524469 KIM524465:KIM524469 KSI524465:KSI524469 LCE524465:LCE524469 LMA524465:LMA524469 LVW524465:LVW524469 MFS524465:MFS524469 MPO524465:MPO524469 MZK524465:MZK524469 NJG524465:NJG524469 NTC524465:NTC524469 OCY524465:OCY524469 OMU524465:OMU524469 OWQ524465:OWQ524469 PGM524465:PGM524469 PQI524465:PQI524469 QAE524465:QAE524469 QKA524465:QKA524469 QTW524465:QTW524469 RDS524465:RDS524469 RNO524465:RNO524469 RXK524465:RXK524469 SHG524465:SHG524469 SRC524465:SRC524469 TAY524465:TAY524469 TKU524465:TKU524469 TUQ524465:TUQ524469 UEM524465:UEM524469 UOI524465:UOI524469 UYE524465:UYE524469 VIA524465:VIA524469 VRW524465:VRW524469 WBS524465:WBS524469 WLO524465:WLO524469 WVK524465:WVK524469 C590001:C590005 IY590001:IY590005 SU590001:SU590005 ACQ590001:ACQ590005 AMM590001:AMM590005 AWI590001:AWI590005 BGE590001:BGE590005 BQA590001:BQA590005 BZW590001:BZW590005 CJS590001:CJS590005 CTO590001:CTO590005 DDK590001:DDK590005 DNG590001:DNG590005 DXC590001:DXC590005 EGY590001:EGY590005 EQU590001:EQU590005 FAQ590001:FAQ590005 FKM590001:FKM590005 FUI590001:FUI590005 GEE590001:GEE590005 GOA590001:GOA590005 GXW590001:GXW590005 HHS590001:HHS590005 HRO590001:HRO590005 IBK590001:IBK590005 ILG590001:ILG590005 IVC590001:IVC590005 JEY590001:JEY590005 JOU590001:JOU590005 JYQ590001:JYQ590005 KIM590001:KIM590005 KSI590001:KSI590005 LCE590001:LCE590005 LMA590001:LMA590005 LVW590001:LVW590005 MFS590001:MFS590005 MPO590001:MPO590005 MZK590001:MZK590005 NJG590001:NJG590005 NTC590001:NTC590005 OCY590001:OCY590005 OMU590001:OMU590005 OWQ590001:OWQ590005 PGM590001:PGM590005 PQI590001:PQI590005 QAE590001:QAE590005 QKA590001:QKA590005 QTW590001:QTW590005 RDS590001:RDS590005 RNO590001:RNO590005 RXK590001:RXK590005 SHG590001:SHG590005 SRC590001:SRC590005 TAY590001:TAY590005 TKU590001:TKU590005 TUQ590001:TUQ590005 UEM590001:UEM590005 UOI590001:UOI590005 UYE590001:UYE590005 VIA590001:VIA590005 VRW590001:VRW590005 WBS590001:WBS590005 WLO590001:WLO590005 WVK590001:WVK590005 C655537:C655541 IY655537:IY655541 SU655537:SU655541 ACQ655537:ACQ655541 AMM655537:AMM655541 AWI655537:AWI655541 BGE655537:BGE655541 BQA655537:BQA655541 BZW655537:BZW655541 CJS655537:CJS655541 CTO655537:CTO655541 DDK655537:DDK655541 DNG655537:DNG655541 DXC655537:DXC655541 EGY655537:EGY655541 EQU655537:EQU655541 FAQ655537:FAQ655541 FKM655537:FKM655541 FUI655537:FUI655541 GEE655537:GEE655541 GOA655537:GOA655541 GXW655537:GXW655541 HHS655537:HHS655541 HRO655537:HRO655541 IBK655537:IBK655541 ILG655537:ILG655541 IVC655537:IVC655541 JEY655537:JEY655541 JOU655537:JOU655541 JYQ655537:JYQ655541 KIM655537:KIM655541 KSI655537:KSI655541 LCE655537:LCE655541 LMA655537:LMA655541 LVW655537:LVW655541 MFS655537:MFS655541 MPO655537:MPO655541 MZK655537:MZK655541 NJG655537:NJG655541 NTC655537:NTC655541 OCY655537:OCY655541 OMU655537:OMU655541 OWQ655537:OWQ655541 PGM655537:PGM655541 PQI655537:PQI655541 QAE655537:QAE655541 QKA655537:QKA655541 QTW655537:QTW655541 RDS655537:RDS655541 RNO655537:RNO655541 RXK655537:RXK655541 SHG655537:SHG655541 SRC655537:SRC655541 TAY655537:TAY655541 TKU655537:TKU655541 TUQ655537:TUQ655541 UEM655537:UEM655541 UOI655537:UOI655541 UYE655537:UYE655541 VIA655537:VIA655541 VRW655537:VRW655541 WBS655537:WBS655541 WLO655537:WLO655541 WVK655537:WVK655541 C721073:C721077 IY721073:IY721077 SU721073:SU721077 ACQ721073:ACQ721077 AMM721073:AMM721077 AWI721073:AWI721077 BGE721073:BGE721077 BQA721073:BQA721077 BZW721073:BZW721077 CJS721073:CJS721077 CTO721073:CTO721077 DDK721073:DDK721077 DNG721073:DNG721077 DXC721073:DXC721077 EGY721073:EGY721077 EQU721073:EQU721077 FAQ721073:FAQ721077 FKM721073:FKM721077 FUI721073:FUI721077 GEE721073:GEE721077 GOA721073:GOA721077 GXW721073:GXW721077 HHS721073:HHS721077 HRO721073:HRO721077 IBK721073:IBK721077 ILG721073:ILG721077 IVC721073:IVC721077 JEY721073:JEY721077 JOU721073:JOU721077 JYQ721073:JYQ721077 KIM721073:KIM721077 KSI721073:KSI721077 LCE721073:LCE721077 LMA721073:LMA721077 LVW721073:LVW721077 MFS721073:MFS721077 MPO721073:MPO721077 MZK721073:MZK721077 NJG721073:NJG721077 NTC721073:NTC721077 OCY721073:OCY721077 OMU721073:OMU721077 OWQ721073:OWQ721077 PGM721073:PGM721077 PQI721073:PQI721077 QAE721073:QAE721077 QKA721073:QKA721077 QTW721073:QTW721077 RDS721073:RDS721077 RNO721073:RNO721077 RXK721073:RXK721077 SHG721073:SHG721077 SRC721073:SRC721077 TAY721073:TAY721077 TKU721073:TKU721077 TUQ721073:TUQ721077 UEM721073:UEM721077 UOI721073:UOI721077 UYE721073:UYE721077 VIA721073:VIA721077 VRW721073:VRW721077 WBS721073:WBS721077 WLO721073:WLO721077 WVK721073:WVK721077 C786609:C786613 IY786609:IY786613 SU786609:SU786613 ACQ786609:ACQ786613 AMM786609:AMM786613 AWI786609:AWI786613 BGE786609:BGE786613 BQA786609:BQA786613 BZW786609:BZW786613 CJS786609:CJS786613 CTO786609:CTO786613 DDK786609:DDK786613 DNG786609:DNG786613 DXC786609:DXC786613 EGY786609:EGY786613 EQU786609:EQU786613 FAQ786609:FAQ786613 FKM786609:FKM786613 FUI786609:FUI786613 GEE786609:GEE786613 GOA786609:GOA786613 GXW786609:GXW786613 HHS786609:HHS786613 HRO786609:HRO786613 IBK786609:IBK786613 ILG786609:ILG786613 IVC786609:IVC786613 JEY786609:JEY786613 JOU786609:JOU786613 JYQ786609:JYQ786613 KIM786609:KIM786613 KSI786609:KSI786613 LCE786609:LCE786613 LMA786609:LMA786613 LVW786609:LVW786613 MFS786609:MFS786613 MPO786609:MPO786613 MZK786609:MZK786613 NJG786609:NJG786613 NTC786609:NTC786613 OCY786609:OCY786613 OMU786609:OMU786613 OWQ786609:OWQ786613 PGM786609:PGM786613 PQI786609:PQI786613 QAE786609:QAE786613 QKA786609:QKA786613 QTW786609:QTW786613 RDS786609:RDS786613 RNO786609:RNO786613 RXK786609:RXK786613 SHG786609:SHG786613 SRC786609:SRC786613 TAY786609:TAY786613 TKU786609:TKU786613 TUQ786609:TUQ786613 UEM786609:UEM786613 UOI786609:UOI786613 UYE786609:UYE786613 VIA786609:VIA786613 VRW786609:VRW786613 WBS786609:WBS786613 WLO786609:WLO786613 WVK786609:WVK786613 C852145:C852149 IY852145:IY852149 SU852145:SU852149 ACQ852145:ACQ852149 AMM852145:AMM852149 AWI852145:AWI852149 BGE852145:BGE852149 BQA852145:BQA852149 BZW852145:BZW852149 CJS852145:CJS852149 CTO852145:CTO852149 DDK852145:DDK852149 DNG852145:DNG852149 DXC852145:DXC852149 EGY852145:EGY852149 EQU852145:EQU852149 FAQ852145:FAQ852149 FKM852145:FKM852149 FUI852145:FUI852149 GEE852145:GEE852149 GOA852145:GOA852149 GXW852145:GXW852149 HHS852145:HHS852149 HRO852145:HRO852149 IBK852145:IBK852149 ILG852145:ILG852149 IVC852145:IVC852149 JEY852145:JEY852149 JOU852145:JOU852149 JYQ852145:JYQ852149 KIM852145:KIM852149 KSI852145:KSI852149 LCE852145:LCE852149 LMA852145:LMA852149 LVW852145:LVW852149 MFS852145:MFS852149 MPO852145:MPO852149 MZK852145:MZK852149 NJG852145:NJG852149 NTC852145:NTC852149 OCY852145:OCY852149 OMU852145:OMU852149 OWQ852145:OWQ852149 PGM852145:PGM852149 PQI852145:PQI852149 QAE852145:QAE852149 QKA852145:QKA852149 QTW852145:QTW852149 RDS852145:RDS852149 RNO852145:RNO852149 RXK852145:RXK852149 SHG852145:SHG852149 SRC852145:SRC852149 TAY852145:TAY852149 TKU852145:TKU852149 TUQ852145:TUQ852149 UEM852145:UEM852149 UOI852145:UOI852149 UYE852145:UYE852149 VIA852145:VIA852149 VRW852145:VRW852149 WBS852145:WBS852149 WLO852145:WLO852149 WVK852145:WVK852149 C917681:C917685 IY917681:IY917685 SU917681:SU917685 ACQ917681:ACQ917685 AMM917681:AMM917685 AWI917681:AWI917685 BGE917681:BGE917685 BQA917681:BQA917685 BZW917681:BZW917685 CJS917681:CJS917685 CTO917681:CTO917685 DDK917681:DDK917685 DNG917681:DNG917685 DXC917681:DXC917685 EGY917681:EGY917685 EQU917681:EQU917685 FAQ917681:FAQ917685 FKM917681:FKM917685 FUI917681:FUI917685 GEE917681:GEE917685 GOA917681:GOA917685 GXW917681:GXW917685 HHS917681:HHS917685 HRO917681:HRO917685 IBK917681:IBK917685 ILG917681:ILG917685 IVC917681:IVC917685 JEY917681:JEY917685 JOU917681:JOU917685 JYQ917681:JYQ917685 KIM917681:KIM917685 KSI917681:KSI917685 LCE917681:LCE917685 LMA917681:LMA917685 LVW917681:LVW917685 MFS917681:MFS917685 MPO917681:MPO917685 MZK917681:MZK917685 NJG917681:NJG917685 NTC917681:NTC917685 OCY917681:OCY917685 OMU917681:OMU917685 OWQ917681:OWQ917685 PGM917681:PGM917685 PQI917681:PQI917685 QAE917681:QAE917685 QKA917681:QKA917685 QTW917681:QTW917685 RDS917681:RDS917685 RNO917681:RNO917685 RXK917681:RXK917685 SHG917681:SHG917685 SRC917681:SRC917685 TAY917681:TAY917685 TKU917681:TKU917685 TUQ917681:TUQ917685 UEM917681:UEM917685 UOI917681:UOI917685 UYE917681:UYE917685 VIA917681:VIA917685 VRW917681:VRW917685 WBS917681:WBS917685 WLO917681:WLO917685 WVK917681:WVK917685 C983217:C983221 IY983217:IY983221 SU983217:SU983221 ACQ983217:ACQ983221 AMM983217:AMM983221 AWI983217:AWI983221 BGE983217:BGE983221 BQA983217:BQA983221 BZW983217:BZW983221 CJS983217:CJS983221 CTO983217:CTO983221 DDK983217:DDK983221 DNG983217:DNG983221 DXC983217:DXC983221 EGY983217:EGY983221 EQU983217:EQU983221 FAQ983217:FAQ983221 FKM983217:FKM983221 FUI983217:FUI983221 GEE983217:GEE983221 GOA983217:GOA983221 GXW983217:GXW983221 HHS983217:HHS983221 HRO983217:HRO983221 IBK983217:IBK983221 ILG983217:ILG983221 IVC983217:IVC983221 JEY983217:JEY983221 JOU983217:JOU983221 JYQ983217:JYQ983221 KIM983217:KIM983221 KSI983217:KSI983221 LCE983217:LCE983221 LMA983217:LMA983221 LVW983217:LVW983221 MFS983217:MFS983221 MPO983217:MPO983221 MZK983217:MZK983221 NJG983217:NJG983221 NTC983217:NTC983221 OCY983217:OCY983221 OMU983217:OMU983221 OWQ983217:OWQ983221 PGM983217:PGM983221 PQI983217:PQI983221 QAE983217:QAE983221 QKA983217:QKA983221 QTW983217:QTW983221 RDS983217:RDS983221 RNO983217:RNO983221 RXK983217:RXK983221 SHG983217:SHG983221 SRC983217:SRC983221 TAY983217:TAY983221 TKU983217:TKU983221 TUQ983217:TUQ983221 UEM983217:UEM983221 UOI983217:UOI983221 UYE983217:UYE983221 VIA983217:VIA983221 VRW983217:VRW983221 WBS983217:WBS983221 WLO983217:WLO983221 WVK983217:WVK983221 C167:C175 IY167:IY175 SU167:SU175 ACQ167:ACQ175 AMM167:AMM175 AWI167:AWI175 BGE167:BGE175 BQA167:BQA175 BZW167:BZW175 CJS167:CJS175 CTO167:CTO175 DDK167:DDK175 DNG167:DNG175 DXC167:DXC175 EGY167:EGY175 EQU167:EQU175 FAQ167:FAQ175 FKM167:FKM175 FUI167:FUI175 GEE167:GEE175 GOA167:GOA175 GXW167:GXW175 HHS167:HHS175 HRO167:HRO175 IBK167:IBK175 ILG167:ILG175 IVC167:IVC175 JEY167:JEY175 JOU167:JOU175 JYQ167:JYQ175 KIM167:KIM175 KSI167:KSI175 LCE167:LCE175 LMA167:LMA175 LVW167:LVW175 MFS167:MFS175 MPO167:MPO175 MZK167:MZK175 NJG167:NJG175 NTC167:NTC175 OCY167:OCY175 OMU167:OMU175 OWQ167:OWQ175 PGM167:PGM175 PQI167:PQI175 QAE167:QAE175 QKA167:QKA175 QTW167:QTW175 RDS167:RDS175 RNO167:RNO175 RXK167:RXK175 SHG167:SHG175 SRC167:SRC175 TAY167:TAY175 TKU167:TKU175 TUQ167:TUQ175 UEM167:UEM175 UOI167:UOI175 UYE167:UYE175 VIA167:VIA175 VRW167:VRW175 WBS167:WBS175 WLO167:WLO175 WVK167:WVK175 C65703:C65711 IY65703:IY65711 SU65703:SU65711 ACQ65703:ACQ65711 AMM65703:AMM65711 AWI65703:AWI65711 BGE65703:BGE65711 BQA65703:BQA65711 BZW65703:BZW65711 CJS65703:CJS65711 CTO65703:CTO65711 DDK65703:DDK65711 DNG65703:DNG65711 DXC65703:DXC65711 EGY65703:EGY65711 EQU65703:EQU65711 FAQ65703:FAQ65711 FKM65703:FKM65711 FUI65703:FUI65711 GEE65703:GEE65711 GOA65703:GOA65711 GXW65703:GXW65711 HHS65703:HHS65711 HRO65703:HRO65711 IBK65703:IBK65711 ILG65703:ILG65711 IVC65703:IVC65711 JEY65703:JEY65711 JOU65703:JOU65711 JYQ65703:JYQ65711 KIM65703:KIM65711 KSI65703:KSI65711 LCE65703:LCE65711 LMA65703:LMA65711 LVW65703:LVW65711 MFS65703:MFS65711 MPO65703:MPO65711 MZK65703:MZK65711 NJG65703:NJG65711 NTC65703:NTC65711 OCY65703:OCY65711 OMU65703:OMU65711 OWQ65703:OWQ65711 PGM65703:PGM65711 PQI65703:PQI65711 QAE65703:QAE65711 QKA65703:QKA65711 QTW65703:QTW65711 RDS65703:RDS65711 RNO65703:RNO65711 RXK65703:RXK65711 SHG65703:SHG65711 SRC65703:SRC65711 TAY65703:TAY65711 TKU65703:TKU65711 TUQ65703:TUQ65711 UEM65703:UEM65711 UOI65703:UOI65711 UYE65703:UYE65711 VIA65703:VIA65711 VRW65703:VRW65711 WBS65703:WBS65711 WLO65703:WLO65711 WVK65703:WVK65711 C131239:C131247 IY131239:IY131247 SU131239:SU131247 ACQ131239:ACQ131247 AMM131239:AMM131247 AWI131239:AWI131247 BGE131239:BGE131247 BQA131239:BQA131247 BZW131239:BZW131247 CJS131239:CJS131247 CTO131239:CTO131247 DDK131239:DDK131247 DNG131239:DNG131247 DXC131239:DXC131247 EGY131239:EGY131247 EQU131239:EQU131247 FAQ131239:FAQ131247 FKM131239:FKM131247 FUI131239:FUI131247 GEE131239:GEE131247 GOA131239:GOA131247 GXW131239:GXW131247 HHS131239:HHS131247 HRO131239:HRO131247 IBK131239:IBK131247 ILG131239:ILG131247 IVC131239:IVC131247 JEY131239:JEY131247 JOU131239:JOU131247 JYQ131239:JYQ131247 KIM131239:KIM131247 KSI131239:KSI131247 LCE131239:LCE131247 LMA131239:LMA131247 LVW131239:LVW131247 MFS131239:MFS131247 MPO131239:MPO131247 MZK131239:MZK131247 NJG131239:NJG131247 NTC131239:NTC131247 OCY131239:OCY131247 OMU131239:OMU131247 OWQ131239:OWQ131247 PGM131239:PGM131247 PQI131239:PQI131247 QAE131239:QAE131247 QKA131239:QKA131247 QTW131239:QTW131247 RDS131239:RDS131247 RNO131239:RNO131247 RXK131239:RXK131247 SHG131239:SHG131247 SRC131239:SRC131247 TAY131239:TAY131247 TKU131239:TKU131247 TUQ131239:TUQ131247 UEM131239:UEM131247 UOI131239:UOI131247 UYE131239:UYE131247 VIA131239:VIA131247 VRW131239:VRW131247 WBS131239:WBS131247 WLO131239:WLO131247 WVK131239:WVK131247 C196775:C196783 IY196775:IY196783 SU196775:SU196783 ACQ196775:ACQ196783 AMM196775:AMM196783 AWI196775:AWI196783 BGE196775:BGE196783 BQA196775:BQA196783 BZW196775:BZW196783 CJS196775:CJS196783 CTO196775:CTO196783 DDK196775:DDK196783 DNG196775:DNG196783 DXC196775:DXC196783 EGY196775:EGY196783 EQU196775:EQU196783 FAQ196775:FAQ196783 FKM196775:FKM196783 FUI196775:FUI196783 GEE196775:GEE196783 GOA196775:GOA196783 GXW196775:GXW196783 HHS196775:HHS196783 HRO196775:HRO196783 IBK196775:IBK196783 ILG196775:ILG196783 IVC196775:IVC196783 JEY196775:JEY196783 JOU196775:JOU196783 JYQ196775:JYQ196783 KIM196775:KIM196783 KSI196775:KSI196783 LCE196775:LCE196783 LMA196775:LMA196783 LVW196775:LVW196783 MFS196775:MFS196783 MPO196775:MPO196783 MZK196775:MZK196783 NJG196775:NJG196783 NTC196775:NTC196783 OCY196775:OCY196783 OMU196775:OMU196783 OWQ196775:OWQ196783 PGM196775:PGM196783 PQI196775:PQI196783 QAE196775:QAE196783 QKA196775:QKA196783 QTW196775:QTW196783 RDS196775:RDS196783 RNO196775:RNO196783 RXK196775:RXK196783 SHG196775:SHG196783 SRC196775:SRC196783 TAY196775:TAY196783 TKU196775:TKU196783 TUQ196775:TUQ196783 UEM196775:UEM196783 UOI196775:UOI196783 UYE196775:UYE196783 VIA196775:VIA196783 VRW196775:VRW196783 WBS196775:WBS196783 WLO196775:WLO196783 WVK196775:WVK196783 C262311:C262319 IY262311:IY262319 SU262311:SU262319 ACQ262311:ACQ262319 AMM262311:AMM262319 AWI262311:AWI262319 BGE262311:BGE262319 BQA262311:BQA262319 BZW262311:BZW262319 CJS262311:CJS262319 CTO262311:CTO262319 DDK262311:DDK262319 DNG262311:DNG262319 DXC262311:DXC262319 EGY262311:EGY262319 EQU262311:EQU262319 FAQ262311:FAQ262319 FKM262311:FKM262319 FUI262311:FUI262319 GEE262311:GEE262319 GOA262311:GOA262319 GXW262311:GXW262319 HHS262311:HHS262319 HRO262311:HRO262319 IBK262311:IBK262319 ILG262311:ILG262319 IVC262311:IVC262319 JEY262311:JEY262319 JOU262311:JOU262319 JYQ262311:JYQ262319 KIM262311:KIM262319 KSI262311:KSI262319 LCE262311:LCE262319 LMA262311:LMA262319 LVW262311:LVW262319 MFS262311:MFS262319 MPO262311:MPO262319 MZK262311:MZK262319 NJG262311:NJG262319 NTC262311:NTC262319 OCY262311:OCY262319 OMU262311:OMU262319 OWQ262311:OWQ262319 PGM262311:PGM262319 PQI262311:PQI262319 QAE262311:QAE262319 QKA262311:QKA262319 QTW262311:QTW262319 RDS262311:RDS262319 RNO262311:RNO262319 RXK262311:RXK262319 SHG262311:SHG262319 SRC262311:SRC262319 TAY262311:TAY262319 TKU262311:TKU262319 TUQ262311:TUQ262319 UEM262311:UEM262319 UOI262311:UOI262319 UYE262311:UYE262319 VIA262311:VIA262319 VRW262311:VRW262319 WBS262311:WBS262319 WLO262311:WLO262319 WVK262311:WVK262319 C327847:C327855 IY327847:IY327855 SU327847:SU327855 ACQ327847:ACQ327855 AMM327847:AMM327855 AWI327847:AWI327855 BGE327847:BGE327855 BQA327847:BQA327855 BZW327847:BZW327855 CJS327847:CJS327855 CTO327847:CTO327855 DDK327847:DDK327855 DNG327847:DNG327855 DXC327847:DXC327855 EGY327847:EGY327855 EQU327847:EQU327855 FAQ327847:FAQ327855 FKM327847:FKM327855 FUI327847:FUI327855 GEE327847:GEE327855 GOA327847:GOA327855 GXW327847:GXW327855 HHS327847:HHS327855 HRO327847:HRO327855 IBK327847:IBK327855 ILG327847:ILG327855 IVC327847:IVC327855 JEY327847:JEY327855 JOU327847:JOU327855 JYQ327847:JYQ327855 KIM327847:KIM327855 KSI327847:KSI327855 LCE327847:LCE327855 LMA327847:LMA327855 LVW327847:LVW327855 MFS327847:MFS327855 MPO327847:MPO327855 MZK327847:MZK327855 NJG327847:NJG327855 NTC327847:NTC327855 OCY327847:OCY327855 OMU327847:OMU327855 OWQ327847:OWQ327855 PGM327847:PGM327855 PQI327847:PQI327855 QAE327847:QAE327855 QKA327847:QKA327855 QTW327847:QTW327855 RDS327847:RDS327855 RNO327847:RNO327855 RXK327847:RXK327855 SHG327847:SHG327855 SRC327847:SRC327855 TAY327847:TAY327855 TKU327847:TKU327855 TUQ327847:TUQ327855 UEM327847:UEM327855 UOI327847:UOI327855 UYE327847:UYE327855 VIA327847:VIA327855 VRW327847:VRW327855 WBS327847:WBS327855 WLO327847:WLO327855 WVK327847:WVK327855 C393383:C393391 IY393383:IY393391 SU393383:SU393391 ACQ393383:ACQ393391 AMM393383:AMM393391 AWI393383:AWI393391 BGE393383:BGE393391 BQA393383:BQA393391 BZW393383:BZW393391 CJS393383:CJS393391 CTO393383:CTO393391 DDK393383:DDK393391 DNG393383:DNG393391 DXC393383:DXC393391 EGY393383:EGY393391 EQU393383:EQU393391 FAQ393383:FAQ393391 FKM393383:FKM393391 FUI393383:FUI393391 GEE393383:GEE393391 GOA393383:GOA393391 GXW393383:GXW393391 HHS393383:HHS393391 HRO393383:HRO393391 IBK393383:IBK393391 ILG393383:ILG393391 IVC393383:IVC393391 JEY393383:JEY393391 JOU393383:JOU393391 JYQ393383:JYQ393391 KIM393383:KIM393391 KSI393383:KSI393391 LCE393383:LCE393391 LMA393383:LMA393391 LVW393383:LVW393391 MFS393383:MFS393391 MPO393383:MPO393391 MZK393383:MZK393391 NJG393383:NJG393391 NTC393383:NTC393391 OCY393383:OCY393391 OMU393383:OMU393391 OWQ393383:OWQ393391 PGM393383:PGM393391 PQI393383:PQI393391 QAE393383:QAE393391 QKA393383:QKA393391 QTW393383:QTW393391 RDS393383:RDS393391 RNO393383:RNO393391 RXK393383:RXK393391 SHG393383:SHG393391 SRC393383:SRC393391 TAY393383:TAY393391 TKU393383:TKU393391 TUQ393383:TUQ393391 UEM393383:UEM393391 UOI393383:UOI393391 UYE393383:UYE393391 VIA393383:VIA393391 VRW393383:VRW393391 WBS393383:WBS393391 WLO393383:WLO393391 WVK393383:WVK393391 C458919:C458927 IY458919:IY458927 SU458919:SU458927 ACQ458919:ACQ458927 AMM458919:AMM458927 AWI458919:AWI458927 BGE458919:BGE458927 BQA458919:BQA458927 BZW458919:BZW458927 CJS458919:CJS458927 CTO458919:CTO458927 DDK458919:DDK458927 DNG458919:DNG458927 DXC458919:DXC458927 EGY458919:EGY458927 EQU458919:EQU458927 FAQ458919:FAQ458927 FKM458919:FKM458927 FUI458919:FUI458927 GEE458919:GEE458927 GOA458919:GOA458927 GXW458919:GXW458927 HHS458919:HHS458927 HRO458919:HRO458927 IBK458919:IBK458927 ILG458919:ILG458927 IVC458919:IVC458927 JEY458919:JEY458927 JOU458919:JOU458927 JYQ458919:JYQ458927 KIM458919:KIM458927 KSI458919:KSI458927 LCE458919:LCE458927 LMA458919:LMA458927 LVW458919:LVW458927 MFS458919:MFS458927 MPO458919:MPO458927 MZK458919:MZK458927 NJG458919:NJG458927 NTC458919:NTC458927 OCY458919:OCY458927 OMU458919:OMU458927 OWQ458919:OWQ458927 PGM458919:PGM458927 PQI458919:PQI458927 QAE458919:QAE458927 QKA458919:QKA458927 QTW458919:QTW458927 RDS458919:RDS458927 RNO458919:RNO458927 RXK458919:RXK458927 SHG458919:SHG458927 SRC458919:SRC458927 TAY458919:TAY458927 TKU458919:TKU458927 TUQ458919:TUQ458927 UEM458919:UEM458927 UOI458919:UOI458927 UYE458919:UYE458927 VIA458919:VIA458927 VRW458919:VRW458927 WBS458919:WBS458927 WLO458919:WLO458927 WVK458919:WVK458927 C524455:C524463 IY524455:IY524463 SU524455:SU524463 ACQ524455:ACQ524463 AMM524455:AMM524463 AWI524455:AWI524463 BGE524455:BGE524463 BQA524455:BQA524463 BZW524455:BZW524463 CJS524455:CJS524463 CTO524455:CTO524463 DDK524455:DDK524463 DNG524455:DNG524463 DXC524455:DXC524463 EGY524455:EGY524463 EQU524455:EQU524463 FAQ524455:FAQ524463 FKM524455:FKM524463 FUI524455:FUI524463 GEE524455:GEE524463 GOA524455:GOA524463 GXW524455:GXW524463 HHS524455:HHS524463 HRO524455:HRO524463 IBK524455:IBK524463 ILG524455:ILG524463 IVC524455:IVC524463 JEY524455:JEY524463 JOU524455:JOU524463 JYQ524455:JYQ524463 KIM524455:KIM524463 KSI524455:KSI524463 LCE524455:LCE524463 LMA524455:LMA524463 LVW524455:LVW524463 MFS524455:MFS524463 MPO524455:MPO524463 MZK524455:MZK524463 NJG524455:NJG524463 NTC524455:NTC524463 OCY524455:OCY524463 OMU524455:OMU524463 OWQ524455:OWQ524463 PGM524455:PGM524463 PQI524455:PQI524463 QAE524455:QAE524463 QKA524455:QKA524463 QTW524455:QTW524463 RDS524455:RDS524463 RNO524455:RNO524463 RXK524455:RXK524463 SHG524455:SHG524463 SRC524455:SRC524463 TAY524455:TAY524463 TKU524455:TKU524463 TUQ524455:TUQ524463 UEM524455:UEM524463 UOI524455:UOI524463 UYE524455:UYE524463 VIA524455:VIA524463 VRW524455:VRW524463 WBS524455:WBS524463 WLO524455:WLO524463 WVK524455:WVK524463 C589991:C589999 IY589991:IY589999 SU589991:SU589999 ACQ589991:ACQ589999 AMM589991:AMM589999 AWI589991:AWI589999 BGE589991:BGE589999 BQA589991:BQA589999 BZW589991:BZW589999 CJS589991:CJS589999 CTO589991:CTO589999 DDK589991:DDK589999 DNG589991:DNG589999 DXC589991:DXC589999 EGY589991:EGY589999 EQU589991:EQU589999 FAQ589991:FAQ589999 FKM589991:FKM589999 FUI589991:FUI589999 GEE589991:GEE589999 GOA589991:GOA589999 GXW589991:GXW589999 HHS589991:HHS589999 HRO589991:HRO589999 IBK589991:IBK589999 ILG589991:ILG589999 IVC589991:IVC589999 JEY589991:JEY589999 JOU589991:JOU589999 JYQ589991:JYQ589999 KIM589991:KIM589999 KSI589991:KSI589999 LCE589991:LCE589999 LMA589991:LMA589999 LVW589991:LVW589999 MFS589991:MFS589999 MPO589991:MPO589999 MZK589991:MZK589999 NJG589991:NJG589999 NTC589991:NTC589999 OCY589991:OCY589999 OMU589991:OMU589999 OWQ589991:OWQ589999 PGM589991:PGM589999 PQI589991:PQI589999 QAE589991:QAE589999 QKA589991:QKA589999 QTW589991:QTW589999 RDS589991:RDS589999 RNO589991:RNO589999 RXK589991:RXK589999 SHG589991:SHG589999 SRC589991:SRC589999 TAY589991:TAY589999 TKU589991:TKU589999 TUQ589991:TUQ589999 UEM589991:UEM589999 UOI589991:UOI589999 UYE589991:UYE589999 VIA589991:VIA589999 VRW589991:VRW589999 WBS589991:WBS589999 WLO589991:WLO589999 WVK589991:WVK589999 C655527:C655535 IY655527:IY655535 SU655527:SU655535 ACQ655527:ACQ655535 AMM655527:AMM655535 AWI655527:AWI655535 BGE655527:BGE655535 BQA655527:BQA655535 BZW655527:BZW655535 CJS655527:CJS655535 CTO655527:CTO655535 DDK655527:DDK655535 DNG655527:DNG655535 DXC655527:DXC655535 EGY655527:EGY655535 EQU655527:EQU655535 FAQ655527:FAQ655535 FKM655527:FKM655535 FUI655527:FUI655535 GEE655527:GEE655535 GOA655527:GOA655535 GXW655527:GXW655535 HHS655527:HHS655535 HRO655527:HRO655535 IBK655527:IBK655535 ILG655527:ILG655535 IVC655527:IVC655535 JEY655527:JEY655535 JOU655527:JOU655535 JYQ655527:JYQ655535 KIM655527:KIM655535 KSI655527:KSI655535 LCE655527:LCE655535 LMA655527:LMA655535 LVW655527:LVW655535 MFS655527:MFS655535 MPO655527:MPO655535 MZK655527:MZK655535 NJG655527:NJG655535 NTC655527:NTC655535 OCY655527:OCY655535 OMU655527:OMU655535 OWQ655527:OWQ655535 PGM655527:PGM655535 PQI655527:PQI655535 QAE655527:QAE655535 QKA655527:QKA655535 QTW655527:QTW655535 RDS655527:RDS655535 RNO655527:RNO655535 RXK655527:RXK655535 SHG655527:SHG655535 SRC655527:SRC655535 TAY655527:TAY655535 TKU655527:TKU655535 TUQ655527:TUQ655535 UEM655527:UEM655535 UOI655527:UOI655535 UYE655527:UYE655535 VIA655527:VIA655535 VRW655527:VRW655535 WBS655527:WBS655535 WLO655527:WLO655535 WVK655527:WVK655535 C721063:C721071 IY721063:IY721071 SU721063:SU721071 ACQ721063:ACQ721071 AMM721063:AMM721071 AWI721063:AWI721071 BGE721063:BGE721071 BQA721063:BQA721071 BZW721063:BZW721071 CJS721063:CJS721071 CTO721063:CTO721071 DDK721063:DDK721071 DNG721063:DNG721071 DXC721063:DXC721071 EGY721063:EGY721071 EQU721063:EQU721071 FAQ721063:FAQ721071 FKM721063:FKM721071 FUI721063:FUI721071 GEE721063:GEE721071 GOA721063:GOA721071 GXW721063:GXW721071 HHS721063:HHS721071 HRO721063:HRO721071 IBK721063:IBK721071 ILG721063:ILG721071 IVC721063:IVC721071 JEY721063:JEY721071 JOU721063:JOU721071 JYQ721063:JYQ721071 KIM721063:KIM721071 KSI721063:KSI721071 LCE721063:LCE721071 LMA721063:LMA721071 LVW721063:LVW721071 MFS721063:MFS721071 MPO721063:MPO721071 MZK721063:MZK721071 NJG721063:NJG721071 NTC721063:NTC721071 OCY721063:OCY721071 OMU721063:OMU721071 OWQ721063:OWQ721071 PGM721063:PGM721071 PQI721063:PQI721071 QAE721063:QAE721071 QKA721063:QKA721071 QTW721063:QTW721071 RDS721063:RDS721071 RNO721063:RNO721071 RXK721063:RXK721071 SHG721063:SHG721071 SRC721063:SRC721071 TAY721063:TAY721071 TKU721063:TKU721071 TUQ721063:TUQ721071 UEM721063:UEM721071 UOI721063:UOI721071 UYE721063:UYE721071 VIA721063:VIA721071 VRW721063:VRW721071 WBS721063:WBS721071 WLO721063:WLO721071 WVK721063:WVK721071 C786599:C786607 IY786599:IY786607 SU786599:SU786607 ACQ786599:ACQ786607 AMM786599:AMM786607 AWI786599:AWI786607 BGE786599:BGE786607 BQA786599:BQA786607 BZW786599:BZW786607 CJS786599:CJS786607 CTO786599:CTO786607 DDK786599:DDK786607 DNG786599:DNG786607 DXC786599:DXC786607 EGY786599:EGY786607 EQU786599:EQU786607 FAQ786599:FAQ786607 FKM786599:FKM786607 FUI786599:FUI786607 GEE786599:GEE786607 GOA786599:GOA786607 GXW786599:GXW786607 HHS786599:HHS786607 HRO786599:HRO786607 IBK786599:IBK786607 ILG786599:ILG786607 IVC786599:IVC786607 JEY786599:JEY786607 JOU786599:JOU786607 JYQ786599:JYQ786607 KIM786599:KIM786607 KSI786599:KSI786607 LCE786599:LCE786607 LMA786599:LMA786607 LVW786599:LVW786607 MFS786599:MFS786607 MPO786599:MPO786607 MZK786599:MZK786607 NJG786599:NJG786607 NTC786599:NTC786607 OCY786599:OCY786607 OMU786599:OMU786607 OWQ786599:OWQ786607 PGM786599:PGM786607 PQI786599:PQI786607 QAE786599:QAE786607 QKA786599:QKA786607 QTW786599:QTW786607 RDS786599:RDS786607 RNO786599:RNO786607 RXK786599:RXK786607 SHG786599:SHG786607 SRC786599:SRC786607 TAY786599:TAY786607 TKU786599:TKU786607 TUQ786599:TUQ786607 UEM786599:UEM786607 UOI786599:UOI786607 UYE786599:UYE786607 VIA786599:VIA786607 VRW786599:VRW786607 WBS786599:WBS786607 WLO786599:WLO786607 WVK786599:WVK786607 C852135:C852143 IY852135:IY852143 SU852135:SU852143 ACQ852135:ACQ852143 AMM852135:AMM852143 AWI852135:AWI852143 BGE852135:BGE852143 BQA852135:BQA852143 BZW852135:BZW852143 CJS852135:CJS852143 CTO852135:CTO852143 DDK852135:DDK852143 DNG852135:DNG852143 DXC852135:DXC852143 EGY852135:EGY852143 EQU852135:EQU852143 FAQ852135:FAQ852143 FKM852135:FKM852143 FUI852135:FUI852143 GEE852135:GEE852143 GOA852135:GOA852143 GXW852135:GXW852143 HHS852135:HHS852143 HRO852135:HRO852143 IBK852135:IBK852143 ILG852135:ILG852143 IVC852135:IVC852143 JEY852135:JEY852143 JOU852135:JOU852143 JYQ852135:JYQ852143 KIM852135:KIM852143 KSI852135:KSI852143 LCE852135:LCE852143 LMA852135:LMA852143 LVW852135:LVW852143 MFS852135:MFS852143 MPO852135:MPO852143 MZK852135:MZK852143 NJG852135:NJG852143 NTC852135:NTC852143 OCY852135:OCY852143 OMU852135:OMU852143 OWQ852135:OWQ852143 PGM852135:PGM852143 PQI852135:PQI852143 QAE852135:QAE852143 QKA852135:QKA852143 QTW852135:QTW852143 RDS852135:RDS852143 RNO852135:RNO852143 RXK852135:RXK852143 SHG852135:SHG852143 SRC852135:SRC852143 TAY852135:TAY852143 TKU852135:TKU852143 TUQ852135:TUQ852143 UEM852135:UEM852143 UOI852135:UOI852143 UYE852135:UYE852143 VIA852135:VIA852143 VRW852135:VRW852143 WBS852135:WBS852143 WLO852135:WLO852143 WVK852135:WVK852143 C917671:C917679 IY917671:IY917679 SU917671:SU917679 ACQ917671:ACQ917679 AMM917671:AMM917679 AWI917671:AWI917679 BGE917671:BGE917679 BQA917671:BQA917679 BZW917671:BZW917679 CJS917671:CJS917679 CTO917671:CTO917679 DDK917671:DDK917679 DNG917671:DNG917679 DXC917671:DXC917679 EGY917671:EGY917679 EQU917671:EQU917679 FAQ917671:FAQ917679 FKM917671:FKM917679 FUI917671:FUI917679 GEE917671:GEE917679 GOA917671:GOA917679 GXW917671:GXW917679 HHS917671:HHS917679 HRO917671:HRO917679 IBK917671:IBK917679 ILG917671:ILG917679 IVC917671:IVC917679 JEY917671:JEY917679 JOU917671:JOU917679 JYQ917671:JYQ917679 KIM917671:KIM917679 KSI917671:KSI917679 LCE917671:LCE917679 LMA917671:LMA917679 LVW917671:LVW917679 MFS917671:MFS917679 MPO917671:MPO917679 MZK917671:MZK917679 NJG917671:NJG917679 NTC917671:NTC917679 OCY917671:OCY917679 OMU917671:OMU917679 OWQ917671:OWQ917679 PGM917671:PGM917679 PQI917671:PQI917679 QAE917671:QAE917679 QKA917671:QKA917679 QTW917671:QTW917679 RDS917671:RDS917679 RNO917671:RNO917679 RXK917671:RXK917679 SHG917671:SHG917679 SRC917671:SRC917679 TAY917671:TAY917679 TKU917671:TKU917679 TUQ917671:TUQ917679 UEM917671:UEM917679 UOI917671:UOI917679 UYE917671:UYE917679 VIA917671:VIA917679 VRW917671:VRW917679 WBS917671:WBS917679 WLO917671:WLO917679 WVK917671:WVK917679 C983207:C983215 IY983207:IY983215 SU983207:SU983215 ACQ983207:ACQ983215 AMM983207:AMM983215 AWI983207:AWI983215 BGE983207:BGE983215 BQA983207:BQA983215 BZW983207:BZW983215 CJS983207:CJS983215 CTO983207:CTO983215 DDK983207:DDK983215 DNG983207:DNG983215 DXC983207:DXC983215 EGY983207:EGY983215 EQU983207:EQU983215 FAQ983207:FAQ983215 FKM983207:FKM983215 FUI983207:FUI983215 GEE983207:GEE983215 GOA983207:GOA983215 GXW983207:GXW983215 HHS983207:HHS983215 HRO983207:HRO983215 IBK983207:IBK983215 ILG983207:ILG983215 IVC983207:IVC983215 JEY983207:JEY983215 JOU983207:JOU983215 JYQ983207:JYQ983215 KIM983207:KIM983215 KSI983207:KSI983215 LCE983207:LCE983215 LMA983207:LMA983215 LVW983207:LVW983215 MFS983207:MFS983215 MPO983207:MPO983215 MZK983207:MZK983215 NJG983207:NJG983215 NTC983207:NTC983215 OCY983207:OCY983215 OMU983207:OMU983215 OWQ983207:OWQ983215 PGM983207:PGM983215 PQI983207:PQI983215 QAE983207:QAE983215 QKA983207:QKA983215 QTW983207:QTW983215 RDS983207:RDS983215 RNO983207:RNO983215 RXK983207:RXK983215 SHG983207:SHG983215 SRC983207:SRC983215 TAY983207:TAY983215 TKU983207:TKU983215 TUQ983207:TUQ983215 UEM983207:UEM983215 UOI983207:UOI983215 UYE983207:UYE983215 VIA983207:VIA983215 VRW983207:VRW983215 WBS983207:WBS983215 WLO983207:WLO983215 WVK983207:WVK983215 C183:C191 IY183:IY191 SU183:SU191 ACQ183:ACQ191 AMM183:AMM191 AWI183:AWI191 BGE183:BGE191 BQA183:BQA191 BZW183:BZW191 CJS183:CJS191 CTO183:CTO191 DDK183:DDK191 DNG183:DNG191 DXC183:DXC191 EGY183:EGY191 EQU183:EQU191 FAQ183:FAQ191 FKM183:FKM191 FUI183:FUI191 GEE183:GEE191 GOA183:GOA191 GXW183:GXW191 HHS183:HHS191 HRO183:HRO191 IBK183:IBK191 ILG183:ILG191 IVC183:IVC191 JEY183:JEY191 JOU183:JOU191 JYQ183:JYQ191 KIM183:KIM191 KSI183:KSI191 LCE183:LCE191 LMA183:LMA191 LVW183:LVW191 MFS183:MFS191 MPO183:MPO191 MZK183:MZK191 NJG183:NJG191 NTC183:NTC191 OCY183:OCY191 OMU183:OMU191 OWQ183:OWQ191 PGM183:PGM191 PQI183:PQI191 QAE183:QAE191 QKA183:QKA191 QTW183:QTW191 RDS183:RDS191 RNO183:RNO191 RXK183:RXK191 SHG183:SHG191 SRC183:SRC191 TAY183:TAY191 TKU183:TKU191 TUQ183:TUQ191 UEM183:UEM191 UOI183:UOI191 UYE183:UYE191 VIA183:VIA191 VRW183:VRW191 WBS183:WBS191 WLO183:WLO191 WVK183:WVK191 C65719:C65727 IY65719:IY65727 SU65719:SU65727 ACQ65719:ACQ65727 AMM65719:AMM65727 AWI65719:AWI65727 BGE65719:BGE65727 BQA65719:BQA65727 BZW65719:BZW65727 CJS65719:CJS65727 CTO65719:CTO65727 DDK65719:DDK65727 DNG65719:DNG65727 DXC65719:DXC65727 EGY65719:EGY65727 EQU65719:EQU65727 FAQ65719:FAQ65727 FKM65719:FKM65727 FUI65719:FUI65727 GEE65719:GEE65727 GOA65719:GOA65727 GXW65719:GXW65727 HHS65719:HHS65727 HRO65719:HRO65727 IBK65719:IBK65727 ILG65719:ILG65727 IVC65719:IVC65727 JEY65719:JEY65727 JOU65719:JOU65727 JYQ65719:JYQ65727 KIM65719:KIM65727 KSI65719:KSI65727 LCE65719:LCE65727 LMA65719:LMA65727 LVW65719:LVW65727 MFS65719:MFS65727 MPO65719:MPO65727 MZK65719:MZK65727 NJG65719:NJG65727 NTC65719:NTC65727 OCY65719:OCY65727 OMU65719:OMU65727 OWQ65719:OWQ65727 PGM65719:PGM65727 PQI65719:PQI65727 QAE65719:QAE65727 QKA65719:QKA65727 QTW65719:QTW65727 RDS65719:RDS65727 RNO65719:RNO65727 RXK65719:RXK65727 SHG65719:SHG65727 SRC65719:SRC65727 TAY65719:TAY65727 TKU65719:TKU65727 TUQ65719:TUQ65727 UEM65719:UEM65727 UOI65719:UOI65727 UYE65719:UYE65727 VIA65719:VIA65727 VRW65719:VRW65727 WBS65719:WBS65727 WLO65719:WLO65727 WVK65719:WVK65727 C131255:C131263 IY131255:IY131263 SU131255:SU131263 ACQ131255:ACQ131263 AMM131255:AMM131263 AWI131255:AWI131263 BGE131255:BGE131263 BQA131255:BQA131263 BZW131255:BZW131263 CJS131255:CJS131263 CTO131255:CTO131263 DDK131255:DDK131263 DNG131255:DNG131263 DXC131255:DXC131263 EGY131255:EGY131263 EQU131255:EQU131263 FAQ131255:FAQ131263 FKM131255:FKM131263 FUI131255:FUI131263 GEE131255:GEE131263 GOA131255:GOA131263 GXW131255:GXW131263 HHS131255:HHS131263 HRO131255:HRO131263 IBK131255:IBK131263 ILG131255:ILG131263 IVC131255:IVC131263 JEY131255:JEY131263 JOU131255:JOU131263 JYQ131255:JYQ131263 KIM131255:KIM131263 KSI131255:KSI131263 LCE131255:LCE131263 LMA131255:LMA131263 LVW131255:LVW131263 MFS131255:MFS131263 MPO131255:MPO131263 MZK131255:MZK131263 NJG131255:NJG131263 NTC131255:NTC131263 OCY131255:OCY131263 OMU131255:OMU131263 OWQ131255:OWQ131263 PGM131255:PGM131263 PQI131255:PQI131263 QAE131255:QAE131263 QKA131255:QKA131263 QTW131255:QTW131263 RDS131255:RDS131263 RNO131255:RNO131263 RXK131255:RXK131263 SHG131255:SHG131263 SRC131255:SRC131263 TAY131255:TAY131263 TKU131255:TKU131263 TUQ131255:TUQ131263 UEM131255:UEM131263 UOI131255:UOI131263 UYE131255:UYE131263 VIA131255:VIA131263 VRW131255:VRW131263 WBS131255:WBS131263 WLO131255:WLO131263 WVK131255:WVK131263 C196791:C196799 IY196791:IY196799 SU196791:SU196799 ACQ196791:ACQ196799 AMM196791:AMM196799 AWI196791:AWI196799 BGE196791:BGE196799 BQA196791:BQA196799 BZW196791:BZW196799 CJS196791:CJS196799 CTO196791:CTO196799 DDK196791:DDK196799 DNG196791:DNG196799 DXC196791:DXC196799 EGY196791:EGY196799 EQU196791:EQU196799 FAQ196791:FAQ196799 FKM196791:FKM196799 FUI196791:FUI196799 GEE196791:GEE196799 GOA196791:GOA196799 GXW196791:GXW196799 HHS196791:HHS196799 HRO196791:HRO196799 IBK196791:IBK196799 ILG196791:ILG196799 IVC196791:IVC196799 JEY196791:JEY196799 JOU196791:JOU196799 JYQ196791:JYQ196799 KIM196791:KIM196799 KSI196791:KSI196799 LCE196791:LCE196799 LMA196791:LMA196799 LVW196791:LVW196799 MFS196791:MFS196799 MPO196791:MPO196799 MZK196791:MZK196799 NJG196791:NJG196799 NTC196791:NTC196799 OCY196791:OCY196799 OMU196791:OMU196799 OWQ196791:OWQ196799 PGM196791:PGM196799 PQI196791:PQI196799 QAE196791:QAE196799 QKA196791:QKA196799 QTW196791:QTW196799 RDS196791:RDS196799 RNO196791:RNO196799 RXK196791:RXK196799 SHG196791:SHG196799 SRC196791:SRC196799 TAY196791:TAY196799 TKU196791:TKU196799 TUQ196791:TUQ196799 UEM196791:UEM196799 UOI196791:UOI196799 UYE196791:UYE196799 VIA196791:VIA196799 VRW196791:VRW196799 WBS196791:WBS196799 WLO196791:WLO196799 WVK196791:WVK196799 C262327:C262335 IY262327:IY262335 SU262327:SU262335 ACQ262327:ACQ262335 AMM262327:AMM262335 AWI262327:AWI262335 BGE262327:BGE262335 BQA262327:BQA262335 BZW262327:BZW262335 CJS262327:CJS262335 CTO262327:CTO262335 DDK262327:DDK262335 DNG262327:DNG262335 DXC262327:DXC262335 EGY262327:EGY262335 EQU262327:EQU262335 FAQ262327:FAQ262335 FKM262327:FKM262335 FUI262327:FUI262335 GEE262327:GEE262335 GOA262327:GOA262335 GXW262327:GXW262335 HHS262327:HHS262335 HRO262327:HRO262335 IBK262327:IBK262335 ILG262327:ILG262335 IVC262327:IVC262335 JEY262327:JEY262335 JOU262327:JOU262335 JYQ262327:JYQ262335 KIM262327:KIM262335 KSI262327:KSI262335 LCE262327:LCE262335 LMA262327:LMA262335 LVW262327:LVW262335 MFS262327:MFS262335 MPO262327:MPO262335 MZK262327:MZK262335 NJG262327:NJG262335 NTC262327:NTC262335 OCY262327:OCY262335 OMU262327:OMU262335 OWQ262327:OWQ262335 PGM262327:PGM262335 PQI262327:PQI262335 QAE262327:QAE262335 QKA262327:QKA262335 QTW262327:QTW262335 RDS262327:RDS262335 RNO262327:RNO262335 RXK262327:RXK262335 SHG262327:SHG262335 SRC262327:SRC262335 TAY262327:TAY262335 TKU262327:TKU262335 TUQ262327:TUQ262335 UEM262327:UEM262335 UOI262327:UOI262335 UYE262327:UYE262335 VIA262327:VIA262335 VRW262327:VRW262335 WBS262327:WBS262335 WLO262327:WLO262335 WVK262327:WVK262335 C327863:C327871 IY327863:IY327871 SU327863:SU327871 ACQ327863:ACQ327871 AMM327863:AMM327871 AWI327863:AWI327871 BGE327863:BGE327871 BQA327863:BQA327871 BZW327863:BZW327871 CJS327863:CJS327871 CTO327863:CTO327871 DDK327863:DDK327871 DNG327863:DNG327871 DXC327863:DXC327871 EGY327863:EGY327871 EQU327863:EQU327871 FAQ327863:FAQ327871 FKM327863:FKM327871 FUI327863:FUI327871 GEE327863:GEE327871 GOA327863:GOA327871 GXW327863:GXW327871 HHS327863:HHS327871 HRO327863:HRO327871 IBK327863:IBK327871 ILG327863:ILG327871 IVC327863:IVC327871 JEY327863:JEY327871 JOU327863:JOU327871 JYQ327863:JYQ327871 KIM327863:KIM327871 KSI327863:KSI327871 LCE327863:LCE327871 LMA327863:LMA327871 LVW327863:LVW327871 MFS327863:MFS327871 MPO327863:MPO327871 MZK327863:MZK327871 NJG327863:NJG327871 NTC327863:NTC327871 OCY327863:OCY327871 OMU327863:OMU327871 OWQ327863:OWQ327871 PGM327863:PGM327871 PQI327863:PQI327871 QAE327863:QAE327871 QKA327863:QKA327871 QTW327863:QTW327871 RDS327863:RDS327871 RNO327863:RNO327871 RXK327863:RXK327871 SHG327863:SHG327871 SRC327863:SRC327871 TAY327863:TAY327871 TKU327863:TKU327871 TUQ327863:TUQ327871 UEM327863:UEM327871 UOI327863:UOI327871 UYE327863:UYE327871 VIA327863:VIA327871 VRW327863:VRW327871 WBS327863:WBS327871 WLO327863:WLO327871 WVK327863:WVK327871 C393399:C393407 IY393399:IY393407 SU393399:SU393407 ACQ393399:ACQ393407 AMM393399:AMM393407 AWI393399:AWI393407 BGE393399:BGE393407 BQA393399:BQA393407 BZW393399:BZW393407 CJS393399:CJS393407 CTO393399:CTO393407 DDK393399:DDK393407 DNG393399:DNG393407 DXC393399:DXC393407 EGY393399:EGY393407 EQU393399:EQU393407 FAQ393399:FAQ393407 FKM393399:FKM393407 FUI393399:FUI393407 GEE393399:GEE393407 GOA393399:GOA393407 GXW393399:GXW393407 HHS393399:HHS393407 HRO393399:HRO393407 IBK393399:IBK393407 ILG393399:ILG393407 IVC393399:IVC393407 JEY393399:JEY393407 JOU393399:JOU393407 JYQ393399:JYQ393407 KIM393399:KIM393407 KSI393399:KSI393407 LCE393399:LCE393407 LMA393399:LMA393407 LVW393399:LVW393407 MFS393399:MFS393407 MPO393399:MPO393407 MZK393399:MZK393407 NJG393399:NJG393407 NTC393399:NTC393407 OCY393399:OCY393407 OMU393399:OMU393407 OWQ393399:OWQ393407 PGM393399:PGM393407 PQI393399:PQI393407 QAE393399:QAE393407 QKA393399:QKA393407 QTW393399:QTW393407 RDS393399:RDS393407 RNO393399:RNO393407 RXK393399:RXK393407 SHG393399:SHG393407 SRC393399:SRC393407 TAY393399:TAY393407 TKU393399:TKU393407 TUQ393399:TUQ393407 UEM393399:UEM393407 UOI393399:UOI393407 UYE393399:UYE393407 VIA393399:VIA393407 VRW393399:VRW393407 WBS393399:WBS393407 WLO393399:WLO393407 WVK393399:WVK393407 C458935:C458943 IY458935:IY458943 SU458935:SU458943 ACQ458935:ACQ458943 AMM458935:AMM458943 AWI458935:AWI458943 BGE458935:BGE458943 BQA458935:BQA458943 BZW458935:BZW458943 CJS458935:CJS458943 CTO458935:CTO458943 DDK458935:DDK458943 DNG458935:DNG458943 DXC458935:DXC458943 EGY458935:EGY458943 EQU458935:EQU458943 FAQ458935:FAQ458943 FKM458935:FKM458943 FUI458935:FUI458943 GEE458935:GEE458943 GOA458935:GOA458943 GXW458935:GXW458943 HHS458935:HHS458943 HRO458935:HRO458943 IBK458935:IBK458943 ILG458935:ILG458943 IVC458935:IVC458943 JEY458935:JEY458943 JOU458935:JOU458943 JYQ458935:JYQ458943 KIM458935:KIM458943 KSI458935:KSI458943 LCE458935:LCE458943 LMA458935:LMA458943 LVW458935:LVW458943 MFS458935:MFS458943 MPO458935:MPO458943 MZK458935:MZK458943 NJG458935:NJG458943 NTC458935:NTC458943 OCY458935:OCY458943 OMU458935:OMU458943 OWQ458935:OWQ458943 PGM458935:PGM458943 PQI458935:PQI458943 QAE458935:QAE458943 QKA458935:QKA458943 QTW458935:QTW458943 RDS458935:RDS458943 RNO458935:RNO458943 RXK458935:RXK458943 SHG458935:SHG458943 SRC458935:SRC458943 TAY458935:TAY458943 TKU458935:TKU458943 TUQ458935:TUQ458943 UEM458935:UEM458943 UOI458935:UOI458943 UYE458935:UYE458943 VIA458935:VIA458943 VRW458935:VRW458943 WBS458935:WBS458943 WLO458935:WLO458943 WVK458935:WVK458943 C524471:C524479 IY524471:IY524479 SU524471:SU524479 ACQ524471:ACQ524479 AMM524471:AMM524479 AWI524471:AWI524479 BGE524471:BGE524479 BQA524471:BQA524479 BZW524471:BZW524479 CJS524471:CJS524479 CTO524471:CTO524479 DDK524471:DDK524479 DNG524471:DNG524479 DXC524471:DXC524479 EGY524471:EGY524479 EQU524471:EQU524479 FAQ524471:FAQ524479 FKM524471:FKM524479 FUI524471:FUI524479 GEE524471:GEE524479 GOA524471:GOA524479 GXW524471:GXW524479 HHS524471:HHS524479 HRO524471:HRO524479 IBK524471:IBK524479 ILG524471:ILG524479 IVC524471:IVC524479 JEY524471:JEY524479 JOU524471:JOU524479 JYQ524471:JYQ524479 KIM524471:KIM524479 KSI524471:KSI524479 LCE524471:LCE524479 LMA524471:LMA524479 LVW524471:LVW524479 MFS524471:MFS524479 MPO524471:MPO524479 MZK524471:MZK524479 NJG524471:NJG524479 NTC524471:NTC524479 OCY524471:OCY524479 OMU524471:OMU524479 OWQ524471:OWQ524479 PGM524471:PGM524479 PQI524471:PQI524479 QAE524471:QAE524479 QKA524471:QKA524479 QTW524471:QTW524479 RDS524471:RDS524479 RNO524471:RNO524479 RXK524471:RXK524479 SHG524471:SHG524479 SRC524471:SRC524479 TAY524471:TAY524479 TKU524471:TKU524479 TUQ524471:TUQ524479 UEM524471:UEM524479 UOI524471:UOI524479 UYE524471:UYE524479 VIA524471:VIA524479 VRW524471:VRW524479 WBS524471:WBS524479 WLO524471:WLO524479 WVK524471:WVK524479 C590007:C590015 IY590007:IY590015 SU590007:SU590015 ACQ590007:ACQ590015 AMM590007:AMM590015 AWI590007:AWI590015 BGE590007:BGE590015 BQA590007:BQA590015 BZW590007:BZW590015 CJS590007:CJS590015 CTO590007:CTO590015 DDK590007:DDK590015 DNG590007:DNG590015 DXC590007:DXC590015 EGY590007:EGY590015 EQU590007:EQU590015 FAQ590007:FAQ590015 FKM590007:FKM590015 FUI590007:FUI590015 GEE590007:GEE590015 GOA590007:GOA590015 GXW590007:GXW590015 HHS590007:HHS590015 HRO590007:HRO590015 IBK590007:IBK590015 ILG590007:ILG590015 IVC590007:IVC590015 JEY590007:JEY590015 JOU590007:JOU590015 JYQ590007:JYQ590015 KIM590007:KIM590015 KSI590007:KSI590015 LCE590007:LCE590015 LMA590007:LMA590015 LVW590007:LVW590015 MFS590007:MFS590015 MPO590007:MPO590015 MZK590007:MZK590015 NJG590007:NJG590015 NTC590007:NTC590015 OCY590007:OCY590015 OMU590007:OMU590015 OWQ590007:OWQ590015 PGM590007:PGM590015 PQI590007:PQI590015 QAE590007:QAE590015 QKA590007:QKA590015 QTW590007:QTW590015 RDS590007:RDS590015 RNO590007:RNO590015 RXK590007:RXK590015 SHG590007:SHG590015 SRC590007:SRC590015 TAY590007:TAY590015 TKU590007:TKU590015 TUQ590007:TUQ590015 UEM590007:UEM590015 UOI590007:UOI590015 UYE590007:UYE590015 VIA590007:VIA590015 VRW590007:VRW590015 WBS590007:WBS590015 WLO590007:WLO590015 WVK590007:WVK590015 C655543:C655551 IY655543:IY655551 SU655543:SU655551 ACQ655543:ACQ655551 AMM655543:AMM655551 AWI655543:AWI655551 BGE655543:BGE655551 BQA655543:BQA655551 BZW655543:BZW655551 CJS655543:CJS655551 CTO655543:CTO655551 DDK655543:DDK655551 DNG655543:DNG655551 DXC655543:DXC655551 EGY655543:EGY655551 EQU655543:EQU655551 FAQ655543:FAQ655551 FKM655543:FKM655551 FUI655543:FUI655551 GEE655543:GEE655551 GOA655543:GOA655551 GXW655543:GXW655551 HHS655543:HHS655551 HRO655543:HRO655551 IBK655543:IBK655551 ILG655543:ILG655551 IVC655543:IVC655551 JEY655543:JEY655551 JOU655543:JOU655551 JYQ655543:JYQ655551 KIM655543:KIM655551 KSI655543:KSI655551 LCE655543:LCE655551 LMA655543:LMA655551 LVW655543:LVW655551 MFS655543:MFS655551 MPO655543:MPO655551 MZK655543:MZK655551 NJG655543:NJG655551 NTC655543:NTC655551 OCY655543:OCY655551 OMU655543:OMU655551 OWQ655543:OWQ655551 PGM655543:PGM655551 PQI655543:PQI655551 QAE655543:QAE655551 QKA655543:QKA655551 QTW655543:QTW655551 RDS655543:RDS655551 RNO655543:RNO655551 RXK655543:RXK655551 SHG655543:SHG655551 SRC655543:SRC655551 TAY655543:TAY655551 TKU655543:TKU655551 TUQ655543:TUQ655551 UEM655543:UEM655551 UOI655543:UOI655551 UYE655543:UYE655551 VIA655543:VIA655551 VRW655543:VRW655551 WBS655543:WBS655551 WLO655543:WLO655551 WVK655543:WVK655551 C721079:C721087 IY721079:IY721087 SU721079:SU721087 ACQ721079:ACQ721087 AMM721079:AMM721087 AWI721079:AWI721087 BGE721079:BGE721087 BQA721079:BQA721087 BZW721079:BZW721087 CJS721079:CJS721087 CTO721079:CTO721087 DDK721079:DDK721087 DNG721079:DNG721087 DXC721079:DXC721087 EGY721079:EGY721087 EQU721079:EQU721087 FAQ721079:FAQ721087 FKM721079:FKM721087 FUI721079:FUI721087 GEE721079:GEE721087 GOA721079:GOA721087 GXW721079:GXW721087 HHS721079:HHS721087 HRO721079:HRO721087 IBK721079:IBK721087 ILG721079:ILG721087 IVC721079:IVC721087 JEY721079:JEY721087 JOU721079:JOU721087 JYQ721079:JYQ721087 KIM721079:KIM721087 KSI721079:KSI721087 LCE721079:LCE721087 LMA721079:LMA721087 LVW721079:LVW721087 MFS721079:MFS721087 MPO721079:MPO721087 MZK721079:MZK721087 NJG721079:NJG721087 NTC721079:NTC721087 OCY721079:OCY721087 OMU721079:OMU721087 OWQ721079:OWQ721087 PGM721079:PGM721087 PQI721079:PQI721087 QAE721079:QAE721087 QKA721079:QKA721087 QTW721079:QTW721087 RDS721079:RDS721087 RNO721079:RNO721087 RXK721079:RXK721087 SHG721079:SHG721087 SRC721079:SRC721087 TAY721079:TAY721087 TKU721079:TKU721087 TUQ721079:TUQ721087 UEM721079:UEM721087 UOI721079:UOI721087 UYE721079:UYE721087 VIA721079:VIA721087 VRW721079:VRW721087 WBS721079:WBS721087 WLO721079:WLO721087 WVK721079:WVK721087 C786615:C786623 IY786615:IY786623 SU786615:SU786623 ACQ786615:ACQ786623 AMM786615:AMM786623 AWI786615:AWI786623 BGE786615:BGE786623 BQA786615:BQA786623 BZW786615:BZW786623 CJS786615:CJS786623 CTO786615:CTO786623 DDK786615:DDK786623 DNG786615:DNG786623 DXC786615:DXC786623 EGY786615:EGY786623 EQU786615:EQU786623 FAQ786615:FAQ786623 FKM786615:FKM786623 FUI786615:FUI786623 GEE786615:GEE786623 GOA786615:GOA786623 GXW786615:GXW786623 HHS786615:HHS786623 HRO786615:HRO786623 IBK786615:IBK786623 ILG786615:ILG786623 IVC786615:IVC786623 JEY786615:JEY786623 JOU786615:JOU786623 JYQ786615:JYQ786623 KIM786615:KIM786623 KSI786615:KSI786623 LCE786615:LCE786623 LMA786615:LMA786623 LVW786615:LVW786623 MFS786615:MFS786623 MPO786615:MPO786623 MZK786615:MZK786623 NJG786615:NJG786623 NTC786615:NTC786623 OCY786615:OCY786623 OMU786615:OMU786623 OWQ786615:OWQ786623 PGM786615:PGM786623 PQI786615:PQI786623 QAE786615:QAE786623 QKA786615:QKA786623 QTW786615:QTW786623 RDS786615:RDS786623 RNO786615:RNO786623 RXK786615:RXK786623 SHG786615:SHG786623 SRC786615:SRC786623 TAY786615:TAY786623 TKU786615:TKU786623 TUQ786615:TUQ786623 UEM786615:UEM786623 UOI786615:UOI786623 UYE786615:UYE786623 VIA786615:VIA786623 VRW786615:VRW786623 WBS786615:WBS786623 WLO786615:WLO786623 WVK786615:WVK786623 C852151:C852159 IY852151:IY852159 SU852151:SU852159 ACQ852151:ACQ852159 AMM852151:AMM852159 AWI852151:AWI852159 BGE852151:BGE852159 BQA852151:BQA852159 BZW852151:BZW852159 CJS852151:CJS852159 CTO852151:CTO852159 DDK852151:DDK852159 DNG852151:DNG852159 DXC852151:DXC852159 EGY852151:EGY852159 EQU852151:EQU852159 FAQ852151:FAQ852159 FKM852151:FKM852159 FUI852151:FUI852159 GEE852151:GEE852159 GOA852151:GOA852159 GXW852151:GXW852159 HHS852151:HHS852159 HRO852151:HRO852159 IBK852151:IBK852159 ILG852151:ILG852159 IVC852151:IVC852159 JEY852151:JEY852159 JOU852151:JOU852159 JYQ852151:JYQ852159 KIM852151:KIM852159 KSI852151:KSI852159 LCE852151:LCE852159 LMA852151:LMA852159 LVW852151:LVW852159 MFS852151:MFS852159 MPO852151:MPO852159 MZK852151:MZK852159 NJG852151:NJG852159 NTC852151:NTC852159 OCY852151:OCY852159 OMU852151:OMU852159 OWQ852151:OWQ852159 PGM852151:PGM852159 PQI852151:PQI852159 QAE852151:QAE852159 QKA852151:QKA852159 QTW852151:QTW852159 RDS852151:RDS852159 RNO852151:RNO852159 RXK852151:RXK852159 SHG852151:SHG852159 SRC852151:SRC852159 TAY852151:TAY852159 TKU852151:TKU852159 TUQ852151:TUQ852159 UEM852151:UEM852159 UOI852151:UOI852159 UYE852151:UYE852159 VIA852151:VIA852159 VRW852151:VRW852159 WBS852151:WBS852159 WLO852151:WLO852159 WVK852151:WVK852159 C917687:C917695 IY917687:IY917695 SU917687:SU917695 ACQ917687:ACQ917695 AMM917687:AMM917695 AWI917687:AWI917695 BGE917687:BGE917695 BQA917687:BQA917695 BZW917687:BZW917695 CJS917687:CJS917695 CTO917687:CTO917695 DDK917687:DDK917695 DNG917687:DNG917695 DXC917687:DXC917695 EGY917687:EGY917695 EQU917687:EQU917695 FAQ917687:FAQ917695 FKM917687:FKM917695 FUI917687:FUI917695 GEE917687:GEE917695 GOA917687:GOA917695 GXW917687:GXW917695 HHS917687:HHS917695 HRO917687:HRO917695 IBK917687:IBK917695 ILG917687:ILG917695 IVC917687:IVC917695 JEY917687:JEY917695 JOU917687:JOU917695 JYQ917687:JYQ917695 KIM917687:KIM917695 KSI917687:KSI917695 LCE917687:LCE917695 LMA917687:LMA917695 LVW917687:LVW917695 MFS917687:MFS917695 MPO917687:MPO917695 MZK917687:MZK917695 NJG917687:NJG917695 NTC917687:NTC917695 OCY917687:OCY917695 OMU917687:OMU917695 OWQ917687:OWQ917695 PGM917687:PGM917695 PQI917687:PQI917695 QAE917687:QAE917695 QKA917687:QKA917695 QTW917687:QTW917695 RDS917687:RDS917695 RNO917687:RNO917695 RXK917687:RXK917695 SHG917687:SHG917695 SRC917687:SRC917695 TAY917687:TAY917695 TKU917687:TKU917695 TUQ917687:TUQ917695 UEM917687:UEM917695 UOI917687:UOI917695 UYE917687:UYE917695 VIA917687:VIA917695 VRW917687:VRW917695 WBS917687:WBS917695 WLO917687:WLO917695 WVK917687:WVK917695 C983223:C983231 IY983223:IY983231 SU983223:SU983231 ACQ983223:ACQ983231 AMM983223:AMM983231 AWI983223:AWI983231 BGE983223:BGE983231 BQA983223:BQA983231 BZW983223:BZW983231 CJS983223:CJS983231 CTO983223:CTO983231 DDK983223:DDK983231 DNG983223:DNG983231 DXC983223:DXC983231 EGY983223:EGY983231 EQU983223:EQU983231 FAQ983223:FAQ983231 FKM983223:FKM983231 FUI983223:FUI983231 GEE983223:GEE983231 GOA983223:GOA983231 GXW983223:GXW983231 HHS983223:HHS983231 HRO983223:HRO983231 IBK983223:IBK983231 ILG983223:ILG983231 IVC983223:IVC983231 JEY983223:JEY983231 JOU983223:JOU983231 JYQ983223:JYQ983231 KIM983223:KIM983231 KSI983223:KSI983231 LCE983223:LCE983231 LMA983223:LMA983231 LVW983223:LVW983231 MFS983223:MFS983231 MPO983223:MPO983231 MZK983223:MZK983231 NJG983223:NJG983231 NTC983223:NTC983231 OCY983223:OCY983231 OMU983223:OMU983231 OWQ983223:OWQ983231 PGM983223:PGM983231 PQI983223:PQI983231 QAE983223:QAE983231 QKA983223:QKA983231 QTW983223:QTW983231 RDS983223:RDS983231 RNO983223:RNO983231 RXK983223:RXK983231 SHG983223:SHG983231 SRC983223:SRC983231 TAY983223:TAY983231 TKU983223:TKU983231 TUQ983223:TUQ983231 UEM983223:UEM983231 UOI983223:UOI983231 UYE983223:UYE983231 VIA983223:VIA983231 VRW983223:VRW983231 WBS983223:WBS983231 WLO983223:WLO983231 WVK983223:WVK983231 C67:C75 IY67:IY75 SU67:SU75 ACQ67:ACQ75 AMM67:AMM75 AWI67:AWI75 BGE67:BGE75 BQA67:BQA75 BZW67:BZW75 CJS67:CJS75 CTO67:CTO75 DDK67:DDK75 DNG67:DNG75 DXC67:DXC75 EGY67:EGY75 EQU67:EQU75 FAQ67:FAQ75 FKM67:FKM75 FUI67:FUI75 GEE67:GEE75 GOA67:GOA75 GXW67:GXW75 HHS67:HHS75 HRO67:HRO75 IBK67:IBK75 ILG67:ILG75 IVC67:IVC75 JEY67:JEY75 JOU67:JOU75 JYQ67:JYQ75 KIM67:KIM75 KSI67:KSI75 LCE67:LCE75 LMA67:LMA75 LVW67:LVW75 MFS67:MFS75 MPO67:MPO75 MZK67:MZK75 NJG67:NJG75 NTC67:NTC75 OCY67:OCY75 OMU67:OMU75 OWQ67:OWQ75 PGM67:PGM75 PQI67:PQI75 QAE67:QAE75 QKA67:QKA75 QTW67:QTW75 RDS67:RDS75 RNO67:RNO75 RXK67:RXK75 SHG67:SHG75 SRC67:SRC75 TAY67:TAY75 TKU67:TKU75 TUQ67:TUQ75 UEM67:UEM75 UOI67:UOI75 UYE67:UYE75 VIA67:VIA75 VRW67:VRW75 WBS67:WBS75 WLO67:WLO75 WVK67:WVK75 C65603:C65611 IY65603:IY65611 SU65603:SU65611 ACQ65603:ACQ65611 AMM65603:AMM65611 AWI65603:AWI65611 BGE65603:BGE65611 BQA65603:BQA65611 BZW65603:BZW65611 CJS65603:CJS65611 CTO65603:CTO65611 DDK65603:DDK65611 DNG65603:DNG65611 DXC65603:DXC65611 EGY65603:EGY65611 EQU65603:EQU65611 FAQ65603:FAQ65611 FKM65603:FKM65611 FUI65603:FUI65611 GEE65603:GEE65611 GOA65603:GOA65611 GXW65603:GXW65611 HHS65603:HHS65611 HRO65603:HRO65611 IBK65603:IBK65611 ILG65603:ILG65611 IVC65603:IVC65611 JEY65603:JEY65611 JOU65603:JOU65611 JYQ65603:JYQ65611 KIM65603:KIM65611 KSI65603:KSI65611 LCE65603:LCE65611 LMA65603:LMA65611 LVW65603:LVW65611 MFS65603:MFS65611 MPO65603:MPO65611 MZK65603:MZK65611 NJG65603:NJG65611 NTC65603:NTC65611 OCY65603:OCY65611 OMU65603:OMU65611 OWQ65603:OWQ65611 PGM65603:PGM65611 PQI65603:PQI65611 QAE65603:QAE65611 QKA65603:QKA65611 QTW65603:QTW65611 RDS65603:RDS65611 RNO65603:RNO65611 RXK65603:RXK65611 SHG65603:SHG65611 SRC65603:SRC65611 TAY65603:TAY65611 TKU65603:TKU65611 TUQ65603:TUQ65611 UEM65603:UEM65611 UOI65603:UOI65611 UYE65603:UYE65611 VIA65603:VIA65611 VRW65603:VRW65611 WBS65603:WBS65611 WLO65603:WLO65611 WVK65603:WVK65611 C131139:C131147 IY131139:IY131147 SU131139:SU131147 ACQ131139:ACQ131147 AMM131139:AMM131147 AWI131139:AWI131147 BGE131139:BGE131147 BQA131139:BQA131147 BZW131139:BZW131147 CJS131139:CJS131147 CTO131139:CTO131147 DDK131139:DDK131147 DNG131139:DNG131147 DXC131139:DXC131147 EGY131139:EGY131147 EQU131139:EQU131147 FAQ131139:FAQ131147 FKM131139:FKM131147 FUI131139:FUI131147 GEE131139:GEE131147 GOA131139:GOA131147 GXW131139:GXW131147 HHS131139:HHS131147 HRO131139:HRO131147 IBK131139:IBK131147 ILG131139:ILG131147 IVC131139:IVC131147 JEY131139:JEY131147 JOU131139:JOU131147 JYQ131139:JYQ131147 KIM131139:KIM131147 KSI131139:KSI131147 LCE131139:LCE131147 LMA131139:LMA131147 LVW131139:LVW131147 MFS131139:MFS131147 MPO131139:MPO131147 MZK131139:MZK131147 NJG131139:NJG131147 NTC131139:NTC131147 OCY131139:OCY131147 OMU131139:OMU131147 OWQ131139:OWQ131147 PGM131139:PGM131147 PQI131139:PQI131147 QAE131139:QAE131147 QKA131139:QKA131147 QTW131139:QTW131147 RDS131139:RDS131147 RNO131139:RNO131147 RXK131139:RXK131147 SHG131139:SHG131147 SRC131139:SRC131147 TAY131139:TAY131147 TKU131139:TKU131147 TUQ131139:TUQ131147 UEM131139:UEM131147 UOI131139:UOI131147 UYE131139:UYE131147 VIA131139:VIA131147 VRW131139:VRW131147 WBS131139:WBS131147 WLO131139:WLO131147 WVK131139:WVK131147 C196675:C196683 IY196675:IY196683 SU196675:SU196683 ACQ196675:ACQ196683 AMM196675:AMM196683 AWI196675:AWI196683 BGE196675:BGE196683 BQA196675:BQA196683 BZW196675:BZW196683 CJS196675:CJS196683 CTO196675:CTO196683 DDK196675:DDK196683 DNG196675:DNG196683 DXC196675:DXC196683 EGY196675:EGY196683 EQU196675:EQU196683 FAQ196675:FAQ196683 FKM196675:FKM196683 FUI196675:FUI196683 GEE196675:GEE196683 GOA196675:GOA196683 GXW196675:GXW196683 HHS196675:HHS196683 HRO196675:HRO196683 IBK196675:IBK196683 ILG196675:ILG196683 IVC196675:IVC196683 JEY196675:JEY196683 JOU196675:JOU196683 JYQ196675:JYQ196683 KIM196675:KIM196683 KSI196675:KSI196683 LCE196675:LCE196683 LMA196675:LMA196683 LVW196675:LVW196683 MFS196675:MFS196683 MPO196675:MPO196683 MZK196675:MZK196683 NJG196675:NJG196683 NTC196675:NTC196683 OCY196675:OCY196683 OMU196675:OMU196683 OWQ196675:OWQ196683 PGM196675:PGM196683 PQI196675:PQI196683 QAE196675:QAE196683 QKA196675:QKA196683 QTW196675:QTW196683 RDS196675:RDS196683 RNO196675:RNO196683 RXK196675:RXK196683 SHG196675:SHG196683 SRC196675:SRC196683 TAY196675:TAY196683 TKU196675:TKU196683 TUQ196675:TUQ196683 UEM196675:UEM196683 UOI196675:UOI196683 UYE196675:UYE196683 VIA196675:VIA196683 VRW196675:VRW196683 WBS196675:WBS196683 WLO196675:WLO196683 WVK196675:WVK196683 C262211:C262219 IY262211:IY262219 SU262211:SU262219 ACQ262211:ACQ262219 AMM262211:AMM262219 AWI262211:AWI262219 BGE262211:BGE262219 BQA262211:BQA262219 BZW262211:BZW262219 CJS262211:CJS262219 CTO262211:CTO262219 DDK262211:DDK262219 DNG262211:DNG262219 DXC262211:DXC262219 EGY262211:EGY262219 EQU262211:EQU262219 FAQ262211:FAQ262219 FKM262211:FKM262219 FUI262211:FUI262219 GEE262211:GEE262219 GOA262211:GOA262219 GXW262211:GXW262219 HHS262211:HHS262219 HRO262211:HRO262219 IBK262211:IBK262219 ILG262211:ILG262219 IVC262211:IVC262219 JEY262211:JEY262219 JOU262211:JOU262219 JYQ262211:JYQ262219 KIM262211:KIM262219 KSI262211:KSI262219 LCE262211:LCE262219 LMA262211:LMA262219 LVW262211:LVW262219 MFS262211:MFS262219 MPO262211:MPO262219 MZK262211:MZK262219 NJG262211:NJG262219 NTC262211:NTC262219 OCY262211:OCY262219 OMU262211:OMU262219 OWQ262211:OWQ262219 PGM262211:PGM262219 PQI262211:PQI262219 QAE262211:QAE262219 QKA262211:QKA262219 QTW262211:QTW262219 RDS262211:RDS262219 RNO262211:RNO262219 RXK262211:RXK262219 SHG262211:SHG262219 SRC262211:SRC262219 TAY262211:TAY262219 TKU262211:TKU262219 TUQ262211:TUQ262219 UEM262211:UEM262219 UOI262211:UOI262219 UYE262211:UYE262219 VIA262211:VIA262219 VRW262211:VRW262219 WBS262211:WBS262219 WLO262211:WLO262219 WVK262211:WVK262219 C327747:C327755 IY327747:IY327755 SU327747:SU327755 ACQ327747:ACQ327755 AMM327747:AMM327755 AWI327747:AWI327755 BGE327747:BGE327755 BQA327747:BQA327755 BZW327747:BZW327755 CJS327747:CJS327755 CTO327747:CTO327755 DDK327747:DDK327755 DNG327747:DNG327755 DXC327747:DXC327755 EGY327747:EGY327755 EQU327747:EQU327755 FAQ327747:FAQ327755 FKM327747:FKM327755 FUI327747:FUI327755 GEE327747:GEE327755 GOA327747:GOA327755 GXW327747:GXW327755 HHS327747:HHS327755 HRO327747:HRO327755 IBK327747:IBK327755 ILG327747:ILG327755 IVC327747:IVC327755 JEY327747:JEY327755 JOU327747:JOU327755 JYQ327747:JYQ327755 KIM327747:KIM327755 KSI327747:KSI327755 LCE327747:LCE327755 LMA327747:LMA327755 LVW327747:LVW327755 MFS327747:MFS327755 MPO327747:MPO327755 MZK327747:MZK327755 NJG327747:NJG327755 NTC327747:NTC327755 OCY327747:OCY327755 OMU327747:OMU327755 OWQ327747:OWQ327755 PGM327747:PGM327755 PQI327747:PQI327755 QAE327747:QAE327755 QKA327747:QKA327755 QTW327747:QTW327755 RDS327747:RDS327755 RNO327747:RNO327755 RXK327747:RXK327755 SHG327747:SHG327755 SRC327747:SRC327755 TAY327747:TAY327755 TKU327747:TKU327755 TUQ327747:TUQ327755 UEM327747:UEM327755 UOI327747:UOI327755 UYE327747:UYE327755 VIA327747:VIA327755 VRW327747:VRW327755 WBS327747:WBS327755 WLO327747:WLO327755 WVK327747:WVK327755 C393283:C393291 IY393283:IY393291 SU393283:SU393291 ACQ393283:ACQ393291 AMM393283:AMM393291 AWI393283:AWI393291 BGE393283:BGE393291 BQA393283:BQA393291 BZW393283:BZW393291 CJS393283:CJS393291 CTO393283:CTO393291 DDK393283:DDK393291 DNG393283:DNG393291 DXC393283:DXC393291 EGY393283:EGY393291 EQU393283:EQU393291 FAQ393283:FAQ393291 FKM393283:FKM393291 FUI393283:FUI393291 GEE393283:GEE393291 GOA393283:GOA393291 GXW393283:GXW393291 HHS393283:HHS393291 HRO393283:HRO393291 IBK393283:IBK393291 ILG393283:ILG393291 IVC393283:IVC393291 JEY393283:JEY393291 JOU393283:JOU393291 JYQ393283:JYQ393291 KIM393283:KIM393291 KSI393283:KSI393291 LCE393283:LCE393291 LMA393283:LMA393291 LVW393283:LVW393291 MFS393283:MFS393291 MPO393283:MPO393291 MZK393283:MZK393291 NJG393283:NJG393291 NTC393283:NTC393291 OCY393283:OCY393291 OMU393283:OMU393291 OWQ393283:OWQ393291 PGM393283:PGM393291 PQI393283:PQI393291 QAE393283:QAE393291 QKA393283:QKA393291 QTW393283:QTW393291 RDS393283:RDS393291 RNO393283:RNO393291 RXK393283:RXK393291 SHG393283:SHG393291 SRC393283:SRC393291 TAY393283:TAY393291 TKU393283:TKU393291 TUQ393283:TUQ393291 UEM393283:UEM393291 UOI393283:UOI393291 UYE393283:UYE393291 VIA393283:VIA393291 VRW393283:VRW393291 WBS393283:WBS393291 WLO393283:WLO393291 WVK393283:WVK393291 C458819:C458827 IY458819:IY458827 SU458819:SU458827 ACQ458819:ACQ458827 AMM458819:AMM458827 AWI458819:AWI458827 BGE458819:BGE458827 BQA458819:BQA458827 BZW458819:BZW458827 CJS458819:CJS458827 CTO458819:CTO458827 DDK458819:DDK458827 DNG458819:DNG458827 DXC458819:DXC458827 EGY458819:EGY458827 EQU458819:EQU458827 FAQ458819:FAQ458827 FKM458819:FKM458827 FUI458819:FUI458827 GEE458819:GEE458827 GOA458819:GOA458827 GXW458819:GXW458827 HHS458819:HHS458827 HRO458819:HRO458827 IBK458819:IBK458827 ILG458819:ILG458827 IVC458819:IVC458827 JEY458819:JEY458827 JOU458819:JOU458827 JYQ458819:JYQ458827 KIM458819:KIM458827 KSI458819:KSI458827 LCE458819:LCE458827 LMA458819:LMA458827 LVW458819:LVW458827 MFS458819:MFS458827 MPO458819:MPO458827 MZK458819:MZK458827 NJG458819:NJG458827 NTC458819:NTC458827 OCY458819:OCY458827 OMU458819:OMU458827 OWQ458819:OWQ458827 PGM458819:PGM458827 PQI458819:PQI458827 QAE458819:QAE458827 QKA458819:QKA458827 QTW458819:QTW458827 RDS458819:RDS458827 RNO458819:RNO458827 RXK458819:RXK458827 SHG458819:SHG458827 SRC458819:SRC458827 TAY458819:TAY458827 TKU458819:TKU458827 TUQ458819:TUQ458827 UEM458819:UEM458827 UOI458819:UOI458827 UYE458819:UYE458827 VIA458819:VIA458827 VRW458819:VRW458827 WBS458819:WBS458827 WLO458819:WLO458827 WVK458819:WVK458827 C524355:C524363 IY524355:IY524363 SU524355:SU524363 ACQ524355:ACQ524363 AMM524355:AMM524363 AWI524355:AWI524363 BGE524355:BGE524363 BQA524355:BQA524363 BZW524355:BZW524363 CJS524355:CJS524363 CTO524355:CTO524363 DDK524355:DDK524363 DNG524355:DNG524363 DXC524355:DXC524363 EGY524355:EGY524363 EQU524355:EQU524363 FAQ524355:FAQ524363 FKM524355:FKM524363 FUI524355:FUI524363 GEE524355:GEE524363 GOA524355:GOA524363 GXW524355:GXW524363 HHS524355:HHS524363 HRO524355:HRO524363 IBK524355:IBK524363 ILG524355:ILG524363 IVC524355:IVC524363 JEY524355:JEY524363 JOU524355:JOU524363 JYQ524355:JYQ524363 KIM524355:KIM524363 KSI524355:KSI524363 LCE524355:LCE524363 LMA524355:LMA524363 LVW524355:LVW524363 MFS524355:MFS524363 MPO524355:MPO524363 MZK524355:MZK524363 NJG524355:NJG524363 NTC524355:NTC524363 OCY524355:OCY524363 OMU524355:OMU524363 OWQ524355:OWQ524363 PGM524355:PGM524363 PQI524355:PQI524363 QAE524355:QAE524363 QKA524355:QKA524363 QTW524355:QTW524363 RDS524355:RDS524363 RNO524355:RNO524363 RXK524355:RXK524363 SHG524355:SHG524363 SRC524355:SRC524363 TAY524355:TAY524363 TKU524355:TKU524363 TUQ524355:TUQ524363 UEM524355:UEM524363 UOI524355:UOI524363 UYE524355:UYE524363 VIA524355:VIA524363 VRW524355:VRW524363 WBS524355:WBS524363 WLO524355:WLO524363 WVK524355:WVK524363 C589891:C589899 IY589891:IY589899 SU589891:SU589899 ACQ589891:ACQ589899 AMM589891:AMM589899 AWI589891:AWI589899 BGE589891:BGE589899 BQA589891:BQA589899 BZW589891:BZW589899 CJS589891:CJS589899 CTO589891:CTO589899 DDK589891:DDK589899 DNG589891:DNG589899 DXC589891:DXC589899 EGY589891:EGY589899 EQU589891:EQU589899 FAQ589891:FAQ589899 FKM589891:FKM589899 FUI589891:FUI589899 GEE589891:GEE589899 GOA589891:GOA589899 GXW589891:GXW589899 HHS589891:HHS589899 HRO589891:HRO589899 IBK589891:IBK589899 ILG589891:ILG589899 IVC589891:IVC589899 JEY589891:JEY589899 JOU589891:JOU589899 JYQ589891:JYQ589899 KIM589891:KIM589899 KSI589891:KSI589899 LCE589891:LCE589899 LMA589891:LMA589899 LVW589891:LVW589899 MFS589891:MFS589899 MPO589891:MPO589899 MZK589891:MZK589899 NJG589891:NJG589899 NTC589891:NTC589899 OCY589891:OCY589899 OMU589891:OMU589899 OWQ589891:OWQ589899 PGM589891:PGM589899 PQI589891:PQI589899 QAE589891:QAE589899 QKA589891:QKA589899 QTW589891:QTW589899 RDS589891:RDS589899 RNO589891:RNO589899 RXK589891:RXK589899 SHG589891:SHG589899 SRC589891:SRC589899 TAY589891:TAY589899 TKU589891:TKU589899 TUQ589891:TUQ589899 UEM589891:UEM589899 UOI589891:UOI589899 UYE589891:UYE589899 VIA589891:VIA589899 VRW589891:VRW589899 WBS589891:WBS589899 WLO589891:WLO589899 WVK589891:WVK589899 C655427:C655435 IY655427:IY655435 SU655427:SU655435 ACQ655427:ACQ655435 AMM655427:AMM655435 AWI655427:AWI655435 BGE655427:BGE655435 BQA655427:BQA655435 BZW655427:BZW655435 CJS655427:CJS655435 CTO655427:CTO655435 DDK655427:DDK655435 DNG655427:DNG655435 DXC655427:DXC655435 EGY655427:EGY655435 EQU655427:EQU655435 FAQ655427:FAQ655435 FKM655427:FKM655435 FUI655427:FUI655435 GEE655427:GEE655435 GOA655427:GOA655435 GXW655427:GXW655435 HHS655427:HHS655435 HRO655427:HRO655435 IBK655427:IBK655435 ILG655427:ILG655435 IVC655427:IVC655435 JEY655427:JEY655435 JOU655427:JOU655435 JYQ655427:JYQ655435 KIM655427:KIM655435 KSI655427:KSI655435 LCE655427:LCE655435 LMA655427:LMA655435 LVW655427:LVW655435 MFS655427:MFS655435 MPO655427:MPO655435 MZK655427:MZK655435 NJG655427:NJG655435 NTC655427:NTC655435 OCY655427:OCY655435 OMU655427:OMU655435 OWQ655427:OWQ655435 PGM655427:PGM655435 PQI655427:PQI655435 QAE655427:QAE655435 QKA655427:QKA655435 QTW655427:QTW655435 RDS655427:RDS655435 RNO655427:RNO655435 RXK655427:RXK655435 SHG655427:SHG655435 SRC655427:SRC655435 TAY655427:TAY655435 TKU655427:TKU655435 TUQ655427:TUQ655435 UEM655427:UEM655435 UOI655427:UOI655435 UYE655427:UYE655435 VIA655427:VIA655435 VRW655427:VRW655435 WBS655427:WBS655435 WLO655427:WLO655435 WVK655427:WVK655435 C720963:C720971 IY720963:IY720971 SU720963:SU720971 ACQ720963:ACQ720971 AMM720963:AMM720971 AWI720963:AWI720971 BGE720963:BGE720971 BQA720963:BQA720971 BZW720963:BZW720971 CJS720963:CJS720971 CTO720963:CTO720971 DDK720963:DDK720971 DNG720963:DNG720971 DXC720963:DXC720971 EGY720963:EGY720971 EQU720963:EQU720971 FAQ720963:FAQ720971 FKM720963:FKM720971 FUI720963:FUI720971 GEE720963:GEE720971 GOA720963:GOA720971 GXW720963:GXW720971 HHS720963:HHS720971 HRO720963:HRO720971 IBK720963:IBK720971 ILG720963:ILG720971 IVC720963:IVC720971 JEY720963:JEY720971 JOU720963:JOU720971 JYQ720963:JYQ720971 KIM720963:KIM720971 KSI720963:KSI720971 LCE720963:LCE720971 LMA720963:LMA720971 LVW720963:LVW720971 MFS720963:MFS720971 MPO720963:MPO720971 MZK720963:MZK720971 NJG720963:NJG720971 NTC720963:NTC720971 OCY720963:OCY720971 OMU720963:OMU720971 OWQ720963:OWQ720971 PGM720963:PGM720971 PQI720963:PQI720971 QAE720963:QAE720971 QKA720963:QKA720971 QTW720963:QTW720971 RDS720963:RDS720971 RNO720963:RNO720971 RXK720963:RXK720971 SHG720963:SHG720971 SRC720963:SRC720971 TAY720963:TAY720971 TKU720963:TKU720971 TUQ720963:TUQ720971 UEM720963:UEM720971 UOI720963:UOI720971 UYE720963:UYE720971 VIA720963:VIA720971 VRW720963:VRW720971 WBS720963:WBS720971 WLO720963:WLO720971 WVK720963:WVK720971 C786499:C786507 IY786499:IY786507 SU786499:SU786507 ACQ786499:ACQ786507 AMM786499:AMM786507 AWI786499:AWI786507 BGE786499:BGE786507 BQA786499:BQA786507 BZW786499:BZW786507 CJS786499:CJS786507 CTO786499:CTO786507 DDK786499:DDK786507 DNG786499:DNG786507 DXC786499:DXC786507 EGY786499:EGY786507 EQU786499:EQU786507 FAQ786499:FAQ786507 FKM786499:FKM786507 FUI786499:FUI786507 GEE786499:GEE786507 GOA786499:GOA786507 GXW786499:GXW786507 HHS786499:HHS786507 HRO786499:HRO786507 IBK786499:IBK786507 ILG786499:ILG786507 IVC786499:IVC786507 JEY786499:JEY786507 JOU786499:JOU786507 JYQ786499:JYQ786507 KIM786499:KIM786507 KSI786499:KSI786507 LCE786499:LCE786507 LMA786499:LMA786507 LVW786499:LVW786507 MFS786499:MFS786507 MPO786499:MPO786507 MZK786499:MZK786507 NJG786499:NJG786507 NTC786499:NTC786507 OCY786499:OCY786507 OMU786499:OMU786507 OWQ786499:OWQ786507 PGM786499:PGM786507 PQI786499:PQI786507 QAE786499:QAE786507 QKA786499:QKA786507 QTW786499:QTW786507 RDS786499:RDS786507 RNO786499:RNO786507 RXK786499:RXK786507 SHG786499:SHG786507 SRC786499:SRC786507 TAY786499:TAY786507 TKU786499:TKU786507 TUQ786499:TUQ786507 UEM786499:UEM786507 UOI786499:UOI786507 UYE786499:UYE786507 VIA786499:VIA786507 VRW786499:VRW786507 WBS786499:WBS786507 WLO786499:WLO786507 WVK786499:WVK786507 C852035:C852043 IY852035:IY852043 SU852035:SU852043 ACQ852035:ACQ852043 AMM852035:AMM852043 AWI852035:AWI852043 BGE852035:BGE852043 BQA852035:BQA852043 BZW852035:BZW852043 CJS852035:CJS852043 CTO852035:CTO852043 DDK852035:DDK852043 DNG852035:DNG852043 DXC852035:DXC852043 EGY852035:EGY852043 EQU852035:EQU852043 FAQ852035:FAQ852043 FKM852035:FKM852043 FUI852035:FUI852043 GEE852035:GEE852043 GOA852035:GOA852043 GXW852035:GXW852043 HHS852035:HHS852043 HRO852035:HRO852043 IBK852035:IBK852043 ILG852035:ILG852043 IVC852035:IVC852043 JEY852035:JEY852043 JOU852035:JOU852043 JYQ852035:JYQ852043 KIM852035:KIM852043 KSI852035:KSI852043 LCE852035:LCE852043 LMA852035:LMA852043 LVW852035:LVW852043 MFS852035:MFS852043 MPO852035:MPO852043 MZK852035:MZK852043 NJG852035:NJG852043 NTC852035:NTC852043 OCY852035:OCY852043 OMU852035:OMU852043 OWQ852035:OWQ852043 PGM852035:PGM852043 PQI852035:PQI852043 QAE852035:QAE852043 QKA852035:QKA852043 QTW852035:QTW852043 RDS852035:RDS852043 RNO852035:RNO852043 RXK852035:RXK852043 SHG852035:SHG852043 SRC852035:SRC852043 TAY852035:TAY852043 TKU852035:TKU852043 TUQ852035:TUQ852043 UEM852035:UEM852043 UOI852035:UOI852043 UYE852035:UYE852043 VIA852035:VIA852043 VRW852035:VRW852043 WBS852035:WBS852043 WLO852035:WLO852043 WVK852035:WVK852043 C917571:C917579 IY917571:IY917579 SU917571:SU917579 ACQ917571:ACQ917579 AMM917571:AMM917579 AWI917571:AWI917579 BGE917571:BGE917579 BQA917571:BQA917579 BZW917571:BZW917579 CJS917571:CJS917579 CTO917571:CTO917579 DDK917571:DDK917579 DNG917571:DNG917579 DXC917571:DXC917579 EGY917571:EGY917579 EQU917571:EQU917579 FAQ917571:FAQ917579 FKM917571:FKM917579 FUI917571:FUI917579 GEE917571:GEE917579 GOA917571:GOA917579 GXW917571:GXW917579 HHS917571:HHS917579 HRO917571:HRO917579 IBK917571:IBK917579 ILG917571:ILG917579 IVC917571:IVC917579 JEY917571:JEY917579 JOU917571:JOU917579 JYQ917571:JYQ917579 KIM917571:KIM917579 KSI917571:KSI917579 LCE917571:LCE917579 LMA917571:LMA917579 LVW917571:LVW917579 MFS917571:MFS917579 MPO917571:MPO917579 MZK917571:MZK917579 NJG917571:NJG917579 NTC917571:NTC917579 OCY917571:OCY917579 OMU917571:OMU917579 OWQ917571:OWQ917579 PGM917571:PGM917579 PQI917571:PQI917579 QAE917571:QAE917579 QKA917571:QKA917579 QTW917571:QTW917579 RDS917571:RDS917579 RNO917571:RNO917579 RXK917571:RXK917579 SHG917571:SHG917579 SRC917571:SRC917579 TAY917571:TAY917579 TKU917571:TKU917579 TUQ917571:TUQ917579 UEM917571:UEM917579 UOI917571:UOI917579 UYE917571:UYE917579 VIA917571:VIA917579 VRW917571:VRW917579 WBS917571:WBS917579 WLO917571:WLO917579 WVK917571:WVK917579 C983107:C983115 IY983107:IY983115 SU983107:SU983115 ACQ983107:ACQ983115 AMM983107:AMM983115 AWI983107:AWI983115 BGE983107:BGE983115 BQA983107:BQA983115 BZW983107:BZW983115 CJS983107:CJS983115 CTO983107:CTO983115 DDK983107:DDK983115 DNG983107:DNG983115 DXC983107:DXC983115 EGY983107:EGY983115 EQU983107:EQU983115 FAQ983107:FAQ983115 FKM983107:FKM983115 FUI983107:FUI983115 GEE983107:GEE983115 GOA983107:GOA983115 GXW983107:GXW983115 HHS983107:HHS983115 HRO983107:HRO983115 IBK983107:IBK983115 ILG983107:ILG983115 IVC983107:IVC983115 JEY983107:JEY983115 JOU983107:JOU983115 JYQ983107:JYQ983115 KIM983107:KIM983115 KSI983107:KSI983115 LCE983107:LCE983115 LMA983107:LMA983115 LVW983107:LVW983115 MFS983107:MFS983115 MPO983107:MPO983115 MZK983107:MZK983115 NJG983107:NJG983115 NTC983107:NTC983115 OCY983107:OCY983115 OMU983107:OMU983115 OWQ983107:OWQ983115 PGM983107:PGM983115 PQI983107:PQI983115 QAE983107:QAE983115 QKA983107:QKA983115 QTW983107:QTW983115 RDS983107:RDS983115 RNO983107:RNO983115 RXK983107:RXK983115 SHG983107:SHG983115 SRC983107:SRC983115 TAY983107:TAY983115 TKU983107:TKU983115 TUQ983107:TUQ983115 UEM983107:UEM983115 UOI983107:UOI983115 UYE983107:UYE983115 VIA983107:VIA983115 VRW983107:VRW983115 WBS983107:WBS983115 WLO983107:WLO983115 WVK983107:WVK983115 C229:C231 IY229:IY231 SU229:SU231 ACQ229:ACQ231 AMM229:AMM231 AWI229:AWI231 BGE229:BGE231 BQA229:BQA231 BZW229:BZW231 CJS229:CJS231 CTO229:CTO231 DDK229:DDK231 DNG229:DNG231 DXC229:DXC231 EGY229:EGY231 EQU229:EQU231 FAQ229:FAQ231 FKM229:FKM231 FUI229:FUI231 GEE229:GEE231 GOA229:GOA231 GXW229:GXW231 HHS229:HHS231 HRO229:HRO231 IBK229:IBK231 ILG229:ILG231 IVC229:IVC231 JEY229:JEY231 JOU229:JOU231 JYQ229:JYQ231 KIM229:KIM231 KSI229:KSI231 LCE229:LCE231 LMA229:LMA231 LVW229:LVW231 MFS229:MFS231 MPO229:MPO231 MZK229:MZK231 NJG229:NJG231 NTC229:NTC231 OCY229:OCY231 OMU229:OMU231 OWQ229:OWQ231 PGM229:PGM231 PQI229:PQI231 QAE229:QAE231 QKA229:QKA231 QTW229:QTW231 RDS229:RDS231 RNO229:RNO231 RXK229:RXK231 SHG229:SHG231 SRC229:SRC231 TAY229:TAY231 TKU229:TKU231 TUQ229:TUQ231 UEM229:UEM231 UOI229:UOI231 UYE229:UYE231 VIA229:VIA231 VRW229:VRW231 WBS229:WBS231 WLO229:WLO231 WVK229:WVK231 C65765:C65767 IY65765:IY65767 SU65765:SU65767 ACQ65765:ACQ65767 AMM65765:AMM65767 AWI65765:AWI65767 BGE65765:BGE65767 BQA65765:BQA65767 BZW65765:BZW65767 CJS65765:CJS65767 CTO65765:CTO65767 DDK65765:DDK65767 DNG65765:DNG65767 DXC65765:DXC65767 EGY65765:EGY65767 EQU65765:EQU65767 FAQ65765:FAQ65767 FKM65765:FKM65767 FUI65765:FUI65767 GEE65765:GEE65767 GOA65765:GOA65767 GXW65765:GXW65767 HHS65765:HHS65767 HRO65765:HRO65767 IBK65765:IBK65767 ILG65765:ILG65767 IVC65765:IVC65767 JEY65765:JEY65767 JOU65765:JOU65767 JYQ65765:JYQ65767 KIM65765:KIM65767 KSI65765:KSI65767 LCE65765:LCE65767 LMA65765:LMA65767 LVW65765:LVW65767 MFS65765:MFS65767 MPO65765:MPO65767 MZK65765:MZK65767 NJG65765:NJG65767 NTC65765:NTC65767 OCY65765:OCY65767 OMU65765:OMU65767 OWQ65765:OWQ65767 PGM65765:PGM65767 PQI65765:PQI65767 QAE65765:QAE65767 QKA65765:QKA65767 QTW65765:QTW65767 RDS65765:RDS65767 RNO65765:RNO65767 RXK65765:RXK65767 SHG65765:SHG65767 SRC65765:SRC65767 TAY65765:TAY65767 TKU65765:TKU65767 TUQ65765:TUQ65767 UEM65765:UEM65767 UOI65765:UOI65767 UYE65765:UYE65767 VIA65765:VIA65767 VRW65765:VRW65767 WBS65765:WBS65767 WLO65765:WLO65767 WVK65765:WVK65767 C131301:C131303 IY131301:IY131303 SU131301:SU131303 ACQ131301:ACQ131303 AMM131301:AMM131303 AWI131301:AWI131303 BGE131301:BGE131303 BQA131301:BQA131303 BZW131301:BZW131303 CJS131301:CJS131303 CTO131301:CTO131303 DDK131301:DDK131303 DNG131301:DNG131303 DXC131301:DXC131303 EGY131301:EGY131303 EQU131301:EQU131303 FAQ131301:FAQ131303 FKM131301:FKM131303 FUI131301:FUI131303 GEE131301:GEE131303 GOA131301:GOA131303 GXW131301:GXW131303 HHS131301:HHS131303 HRO131301:HRO131303 IBK131301:IBK131303 ILG131301:ILG131303 IVC131301:IVC131303 JEY131301:JEY131303 JOU131301:JOU131303 JYQ131301:JYQ131303 KIM131301:KIM131303 KSI131301:KSI131303 LCE131301:LCE131303 LMA131301:LMA131303 LVW131301:LVW131303 MFS131301:MFS131303 MPO131301:MPO131303 MZK131301:MZK131303 NJG131301:NJG131303 NTC131301:NTC131303 OCY131301:OCY131303 OMU131301:OMU131303 OWQ131301:OWQ131303 PGM131301:PGM131303 PQI131301:PQI131303 QAE131301:QAE131303 QKA131301:QKA131303 QTW131301:QTW131303 RDS131301:RDS131303 RNO131301:RNO131303 RXK131301:RXK131303 SHG131301:SHG131303 SRC131301:SRC131303 TAY131301:TAY131303 TKU131301:TKU131303 TUQ131301:TUQ131303 UEM131301:UEM131303 UOI131301:UOI131303 UYE131301:UYE131303 VIA131301:VIA131303 VRW131301:VRW131303 WBS131301:WBS131303 WLO131301:WLO131303 WVK131301:WVK131303 C196837:C196839 IY196837:IY196839 SU196837:SU196839 ACQ196837:ACQ196839 AMM196837:AMM196839 AWI196837:AWI196839 BGE196837:BGE196839 BQA196837:BQA196839 BZW196837:BZW196839 CJS196837:CJS196839 CTO196837:CTO196839 DDK196837:DDK196839 DNG196837:DNG196839 DXC196837:DXC196839 EGY196837:EGY196839 EQU196837:EQU196839 FAQ196837:FAQ196839 FKM196837:FKM196839 FUI196837:FUI196839 GEE196837:GEE196839 GOA196837:GOA196839 GXW196837:GXW196839 HHS196837:HHS196839 HRO196837:HRO196839 IBK196837:IBK196839 ILG196837:ILG196839 IVC196837:IVC196839 JEY196837:JEY196839 JOU196837:JOU196839 JYQ196837:JYQ196839 KIM196837:KIM196839 KSI196837:KSI196839 LCE196837:LCE196839 LMA196837:LMA196839 LVW196837:LVW196839 MFS196837:MFS196839 MPO196837:MPO196839 MZK196837:MZK196839 NJG196837:NJG196839 NTC196837:NTC196839 OCY196837:OCY196839 OMU196837:OMU196839 OWQ196837:OWQ196839 PGM196837:PGM196839 PQI196837:PQI196839 QAE196837:QAE196839 QKA196837:QKA196839 QTW196837:QTW196839 RDS196837:RDS196839 RNO196837:RNO196839 RXK196837:RXK196839 SHG196837:SHG196839 SRC196837:SRC196839 TAY196837:TAY196839 TKU196837:TKU196839 TUQ196837:TUQ196839 UEM196837:UEM196839 UOI196837:UOI196839 UYE196837:UYE196839 VIA196837:VIA196839 VRW196837:VRW196839 WBS196837:WBS196839 WLO196837:WLO196839 WVK196837:WVK196839 C262373:C262375 IY262373:IY262375 SU262373:SU262375 ACQ262373:ACQ262375 AMM262373:AMM262375 AWI262373:AWI262375 BGE262373:BGE262375 BQA262373:BQA262375 BZW262373:BZW262375 CJS262373:CJS262375 CTO262373:CTO262375 DDK262373:DDK262375 DNG262373:DNG262375 DXC262373:DXC262375 EGY262373:EGY262375 EQU262373:EQU262375 FAQ262373:FAQ262375 FKM262373:FKM262375 FUI262373:FUI262375 GEE262373:GEE262375 GOA262373:GOA262375 GXW262373:GXW262375 HHS262373:HHS262375 HRO262373:HRO262375 IBK262373:IBK262375 ILG262373:ILG262375 IVC262373:IVC262375 JEY262373:JEY262375 JOU262373:JOU262375 JYQ262373:JYQ262375 KIM262373:KIM262375 KSI262373:KSI262375 LCE262373:LCE262375 LMA262373:LMA262375 LVW262373:LVW262375 MFS262373:MFS262375 MPO262373:MPO262375 MZK262373:MZK262375 NJG262373:NJG262375 NTC262373:NTC262375 OCY262373:OCY262375 OMU262373:OMU262375 OWQ262373:OWQ262375 PGM262373:PGM262375 PQI262373:PQI262375 QAE262373:QAE262375 QKA262373:QKA262375 QTW262373:QTW262375 RDS262373:RDS262375 RNO262373:RNO262375 RXK262373:RXK262375 SHG262373:SHG262375 SRC262373:SRC262375 TAY262373:TAY262375 TKU262373:TKU262375 TUQ262373:TUQ262375 UEM262373:UEM262375 UOI262373:UOI262375 UYE262373:UYE262375 VIA262373:VIA262375 VRW262373:VRW262375 WBS262373:WBS262375 WLO262373:WLO262375 WVK262373:WVK262375 C327909:C327911 IY327909:IY327911 SU327909:SU327911 ACQ327909:ACQ327911 AMM327909:AMM327911 AWI327909:AWI327911 BGE327909:BGE327911 BQA327909:BQA327911 BZW327909:BZW327911 CJS327909:CJS327911 CTO327909:CTO327911 DDK327909:DDK327911 DNG327909:DNG327911 DXC327909:DXC327911 EGY327909:EGY327911 EQU327909:EQU327911 FAQ327909:FAQ327911 FKM327909:FKM327911 FUI327909:FUI327911 GEE327909:GEE327911 GOA327909:GOA327911 GXW327909:GXW327911 HHS327909:HHS327911 HRO327909:HRO327911 IBK327909:IBK327911 ILG327909:ILG327911 IVC327909:IVC327911 JEY327909:JEY327911 JOU327909:JOU327911 JYQ327909:JYQ327911 KIM327909:KIM327911 KSI327909:KSI327911 LCE327909:LCE327911 LMA327909:LMA327911 LVW327909:LVW327911 MFS327909:MFS327911 MPO327909:MPO327911 MZK327909:MZK327911 NJG327909:NJG327911 NTC327909:NTC327911 OCY327909:OCY327911 OMU327909:OMU327911 OWQ327909:OWQ327911 PGM327909:PGM327911 PQI327909:PQI327911 QAE327909:QAE327911 QKA327909:QKA327911 QTW327909:QTW327911 RDS327909:RDS327911 RNO327909:RNO327911 RXK327909:RXK327911 SHG327909:SHG327911 SRC327909:SRC327911 TAY327909:TAY327911 TKU327909:TKU327911 TUQ327909:TUQ327911 UEM327909:UEM327911 UOI327909:UOI327911 UYE327909:UYE327911 VIA327909:VIA327911 VRW327909:VRW327911 WBS327909:WBS327911 WLO327909:WLO327911 WVK327909:WVK327911 C393445:C393447 IY393445:IY393447 SU393445:SU393447 ACQ393445:ACQ393447 AMM393445:AMM393447 AWI393445:AWI393447 BGE393445:BGE393447 BQA393445:BQA393447 BZW393445:BZW393447 CJS393445:CJS393447 CTO393445:CTO393447 DDK393445:DDK393447 DNG393445:DNG393447 DXC393445:DXC393447 EGY393445:EGY393447 EQU393445:EQU393447 FAQ393445:FAQ393447 FKM393445:FKM393447 FUI393445:FUI393447 GEE393445:GEE393447 GOA393445:GOA393447 GXW393445:GXW393447 HHS393445:HHS393447 HRO393445:HRO393447 IBK393445:IBK393447 ILG393445:ILG393447 IVC393445:IVC393447 JEY393445:JEY393447 JOU393445:JOU393447 JYQ393445:JYQ393447 KIM393445:KIM393447 KSI393445:KSI393447 LCE393445:LCE393447 LMA393445:LMA393447 LVW393445:LVW393447 MFS393445:MFS393447 MPO393445:MPO393447 MZK393445:MZK393447 NJG393445:NJG393447 NTC393445:NTC393447 OCY393445:OCY393447 OMU393445:OMU393447 OWQ393445:OWQ393447 PGM393445:PGM393447 PQI393445:PQI393447 QAE393445:QAE393447 QKA393445:QKA393447 QTW393445:QTW393447 RDS393445:RDS393447 RNO393445:RNO393447 RXK393445:RXK393447 SHG393445:SHG393447 SRC393445:SRC393447 TAY393445:TAY393447 TKU393445:TKU393447 TUQ393445:TUQ393447 UEM393445:UEM393447 UOI393445:UOI393447 UYE393445:UYE393447 VIA393445:VIA393447 VRW393445:VRW393447 WBS393445:WBS393447 WLO393445:WLO393447 WVK393445:WVK393447 C458981:C458983 IY458981:IY458983 SU458981:SU458983 ACQ458981:ACQ458983 AMM458981:AMM458983 AWI458981:AWI458983 BGE458981:BGE458983 BQA458981:BQA458983 BZW458981:BZW458983 CJS458981:CJS458983 CTO458981:CTO458983 DDK458981:DDK458983 DNG458981:DNG458983 DXC458981:DXC458983 EGY458981:EGY458983 EQU458981:EQU458983 FAQ458981:FAQ458983 FKM458981:FKM458983 FUI458981:FUI458983 GEE458981:GEE458983 GOA458981:GOA458983 GXW458981:GXW458983 HHS458981:HHS458983 HRO458981:HRO458983 IBK458981:IBK458983 ILG458981:ILG458983 IVC458981:IVC458983 JEY458981:JEY458983 JOU458981:JOU458983 JYQ458981:JYQ458983 KIM458981:KIM458983 KSI458981:KSI458983 LCE458981:LCE458983 LMA458981:LMA458983 LVW458981:LVW458983 MFS458981:MFS458983 MPO458981:MPO458983 MZK458981:MZK458983 NJG458981:NJG458983 NTC458981:NTC458983 OCY458981:OCY458983 OMU458981:OMU458983 OWQ458981:OWQ458983 PGM458981:PGM458983 PQI458981:PQI458983 QAE458981:QAE458983 QKA458981:QKA458983 QTW458981:QTW458983 RDS458981:RDS458983 RNO458981:RNO458983 RXK458981:RXK458983 SHG458981:SHG458983 SRC458981:SRC458983 TAY458981:TAY458983 TKU458981:TKU458983 TUQ458981:TUQ458983 UEM458981:UEM458983 UOI458981:UOI458983 UYE458981:UYE458983 VIA458981:VIA458983 VRW458981:VRW458983 WBS458981:WBS458983 WLO458981:WLO458983 WVK458981:WVK458983 C524517:C524519 IY524517:IY524519 SU524517:SU524519 ACQ524517:ACQ524519 AMM524517:AMM524519 AWI524517:AWI524519 BGE524517:BGE524519 BQA524517:BQA524519 BZW524517:BZW524519 CJS524517:CJS524519 CTO524517:CTO524519 DDK524517:DDK524519 DNG524517:DNG524519 DXC524517:DXC524519 EGY524517:EGY524519 EQU524517:EQU524519 FAQ524517:FAQ524519 FKM524517:FKM524519 FUI524517:FUI524519 GEE524517:GEE524519 GOA524517:GOA524519 GXW524517:GXW524519 HHS524517:HHS524519 HRO524517:HRO524519 IBK524517:IBK524519 ILG524517:ILG524519 IVC524517:IVC524519 JEY524517:JEY524519 JOU524517:JOU524519 JYQ524517:JYQ524519 KIM524517:KIM524519 KSI524517:KSI524519 LCE524517:LCE524519 LMA524517:LMA524519 LVW524517:LVW524519 MFS524517:MFS524519 MPO524517:MPO524519 MZK524517:MZK524519 NJG524517:NJG524519 NTC524517:NTC524519 OCY524517:OCY524519 OMU524517:OMU524519 OWQ524517:OWQ524519 PGM524517:PGM524519 PQI524517:PQI524519 QAE524517:QAE524519 QKA524517:QKA524519 QTW524517:QTW524519 RDS524517:RDS524519 RNO524517:RNO524519 RXK524517:RXK524519 SHG524517:SHG524519 SRC524517:SRC524519 TAY524517:TAY524519 TKU524517:TKU524519 TUQ524517:TUQ524519 UEM524517:UEM524519 UOI524517:UOI524519 UYE524517:UYE524519 VIA524517:VIA524519 VRW524517:VRW524519 WBS524517:WBS524519 WLO524517:WLO524519 WVK524517:WVK524519 C590053:C590055 IY590053:IY590055 SU590053:SU590055 ACQ590053:ACQ590055 AMM590053:AMM590055 AWI590053:AWI590055 BGE590053:BGE590055 BQA590053:BQA590055 BZW590053:BZW590055 CJS590053:CJS590055 CTO590053:CTO590055 DDK590053:DDK590055 DNG590053:DNG590055 DXC590053:DXC590055 EGY590053:EGY590055 EQU590053:EQU590055 FAQ590053:FAQ590055 FKM590053:FKM590055 FUI590053:FUI590055 GEE590053:GEE590055 GOA590053:GOA590055 GXW590053:GXW590055 HHS590053:HHS590055 HRO590053:HRO590055 IBK590053:IBK590055 ILG590053:ILG590055 IVC590053:IVC590055 JEY590053:JEY590055 JOU590053:JOU590055 JYQ590053:JYQ590055 KIM590053:KIM590055 KSI590053:KSI590055 LCE590053:LCE590055 LMA590053:LMA590055 LVW590053:LVW590055 MFS590053:MFS590055 MPO590053:MPO590055 MZK590053:MZK590055 NJG590053:NJG590055 NTC590053:NTC590055 OCY590053:OCY590055 OMU590053:OMU590055 OWQ590053:OWQ590055 PGM590053:PGM590055 PQI590053:PQI590055 QAE590053:QAE590055 QKA590053:QKA590055 QTW590053:QTW590055 RDS590053:RDS590055 RNO590053:RNO590055 RXK590053:RXK590055 SHG590053:SHG590055 SRC590053:SRC590055 TAY590053:TAY590055 TKU590053:TKU590055 TUQ590053:TUQ590055 UEM590053:UEM590055 UOI590053:UOI590055 UYE590053:UYE590055 VIA590053:VIA590055 VRW590053:VRW590055 WBS590053:WBS590055 WLO590053:WLO590055 WVK590053:WVK590055 C655589:C655591 IY655589:IY655591 SU655589:SU655591 ACQ655589:ACQ655591 AMM655589:AMM655591 AWI655589:AWI655591 BGE655589:BGE655591 BQA655589:BQA655591 BZW655589:BZW655591 CJS655589:CJS655591 CTO655589:CTO655591 DDK655589:DDK655591 DNG655589:DNG655591 DXC655589:DXC655591 EGY655589:EGY655591 EQU655589:EQU655591 FAQ655589:FAQ655591 FKM655589:FKM655591 FUI655589:FUI655591 GEE655589:GEE655591 GOA655589:GOA655591 GXW655589:GXW655591 HHS655589:HHS655591 HRO655589:HRO655591 IBK655589:IBK655591 ILG655589:ILG655591 IVC655589:IVC655591 JEY655589:JEY655591 JOU655589:JOU655591 JYQ655589:JYQ655591 KIM655589:KIM655591 KSI655589:KSI655591 LCE655589:LCE655591 LMA655589:LMA655591 LVW655589:LVW655591 MFS655589:MFS655591 MPO655589:MPO655591 MZK655589:MZK655591 NJG655589:NJG655591 NTC655589:NTC655591 OCY655589:OCY655591 OMU655589:OMU655591 OWQ655589:OWQ655591 PGM655589:PGM655591 PQI655589:PQI655591 QAE655589:QAE655591 QKA655589:QKA655591 QTW655589:QTW655591 RDS655589:RDS655591 RNO655589:RNO655591 RXK655589:RXK655591 SHG655589:SHG655591 SRC655589:SRC655591 TAY655589:TAY655591 TKU655589:TKU655591 TUQ655589:TUQ655591 UEM655589:UEM655591 UOI655589:UOI655591 UYE655589:UYE655591 VIA655589:VIA655591 VRW655589:VRW655591 WBS655589:WBS655591 WLO655589:WLO655591 WVK655589:WVK655591 C721125:C721127 IY721125:IY721127 SU721125:SU721127 ACQ721125:ACQ721127 AMM721125:AMM721127 AWI721125:AWI721127 BGE721125:BGE721127 BQA721125:BQA721127 BZW721125:BZW721127 CJS721125:CJS721127 CTO721125:CTO721127 DDK721125:DDK721127 DNG721125:DNG721127 DXC721125:DXC721127 EGY721125:EGY721127 EQU721125:EQU721127 FAQ721125:FAQ721127 FKM721125:FKM721127 FUI721125:FUI721127 GEE721125:GEE721127 GOA721125:GOA721127 GXW721125:GXW721127 HHS721125:HHS721127 HRO721125:HRO721127 IBK721125:IBK721127 ILG721125:ILG721127 IVC721125:IVC721127 JEY721125:JEY721127 JOU721125:JOU721127 JYQ721125:JYQ721127 KIM721125:KIM721127 KSI721125:KSI721127 LCE721125:LCE721127 LMA721125:LMA721127 LVW721125:LVW721127 MFS721125:MFS721127 MPO721125:MPO721127 MZK721125:MZK721127 NJG721125:NJG721127 NTC721125:NTC721127 OCY721125:OCY721127 OMU721125:OMU721127 OWQ721125:OWQ721127 PGM721125:PGM721127 PQI721125:PQI721127 QAE721125:QAE721127 QKA721125:QKA721127 QTW721125:QTW721127 RDS721125:RDS721127 RNO721125:RNO721127 RXK721125:RXK721127 SHG721125:SHG721127 SRC721125:SRC721127 TAY721125:TAY721127 TKU721125:TKU721127 TUQ721125:TUQ721127 UEM721125:UEM721127 UOI721125:UOI721127 UYE721125:UYE721127 VIA721125:VIA721127 VRW721125:VRW721127 WBS721125:WBS721127 WLO721125:WLO721127 WVK721125:WVK721127 C786661:C786663 IY786661:IY786663 SU786661:SU786663 ACQ786661:ACQ786663 AMM786661:AMM786663 AWI786661:AWI786663 BGE786661:BGE786663 BQA786661:BQA786663 BZW786661:BZW786663 CJS786661:CJS786663 CTO786661:CTO786663 DDK786661:DDK786663 DNG786661:DNG786663 DXC786661:DXC786663 EGY786661:EGY786663 EQU786661:EQU786663 FAQ786661:FAQ786663 FKM786661:FKM786663 FUI786661:FUI786663 GEE786661:GEE786663 GOA786661:GOA786663 GXW786661:GXW786663 HHS786661:HHS786663 HRO786661:HRO786663 IBK786661:IBK786663 ILG786661:ILG786663 IVC786661:IVC786663 JEY786661:JEY786663 JOU786661:JOU786663 JYQ786661:JYQ786663 KIM786661:KIM786663 KSI786661:KSI786663 LCE786661:LCE786663 LMA786661:LMA786663 LVW786661:LVW786663 MFS786661:MFS786663 MPO786661:MPO786663 MZK786661:MZK786663 NJG786661:NJG786663 NTC786661:NTC786663 OCY786661:OCY786663 OMU786661:OMU786663 OWQ786661:OWQ786663 PGM786661:PGM786663 PQI786661:PQI786663 QAE786661:QAE786663 QKA786661:QKA786663 QTW786661:QTW786663 RDS786661:RDS786663 RNO786661:RNO786663 RXK786661:RXK786663 SHG786661:SHG786663 SRC786661:SRC786663 TAY786661:TAY786663 TKU786661:TKU786663 TUQ786661:TUQ786663 UEM786661:UEM786663 UOI786661:UOI786663 UYE786661:UYE786663 VIA786661:VIA786663 VRW786661:VRW786663 WBS786661:WBS786663 WLO786661:WLO786663 WVK786661:WVK786663 C852197:C852199 IY852197:IY852199 SU852197:SU852199 ACQ852197:ACQ852199 AMM852197:AMM852199 AWI852197:AWI852199 BGE852197:BGE852199 BQA852197:BQA852199 BZW852197:BZW852199 CJS852197:CJS852199 CTO852197:CTO852199 DDK852197:DDK852199 DNG852197:DNG852199 DXC852197:DXC852199 EGY852197:EGY852199 EQU852197:EQU852199 FAQ852197:FAQ852199 FKM852197:FKM852199 FUI852197:FUI852199 GEE852197:GEE852199 GOA852197:GOA852199 GXW852197:GXW852199 HHS852197:HHS852199 HRO852197:HRO852199 IBK852197:IBK852199 ILG852197:ILG852199 IVC852197:IVC852199 JEY852197:JEY852199 JOU852197:JOU852199 JYQ852197:JYQ852199 KIM852197:KIM852199 KSI852197:KSI852199 LCE852197:LCE852199 LMA852197:LMA852199 LVW852197:LVW852199 MFS852197:MFS852199 MPO852197:MPO852199 MZK852197:MZK852199 NJG852197:NJG852199 NTC852197:NTC852199 OCY852197:OCY852199 OMU852197:OMU852199 OWQ852197:OWQ852199 PGM852197:PGM852199 PQI852197:PQI852199 QAE852197:QAE852199 QKA852197:QKA852199 QTW852197:QTW852199 RDS852197:RDS852199 RNO852197:RNO852199 RXK852197:RXK852199 SHG852197:SHG852199 SRC852197:SRC852199 TAY852197:TAY852199 TKU852197:TKU852199 TUQ852197:TUQ852199 UEM852197:UEM852199 UOI852197:UOI852199 UYE852197:UYE852199 VIA852197:VIA852199 VRW852197:VRW852199 WBS852197:WBS852199 WLO852197:WLO852199 WVK852197:WVK852199 C917733:C917735 IY917733:IY917735 SU917733:SU917735 ACQ917733:ACQ917735 AMM917733:AMM917735 AWI917733:AWI917735 BGE917733:BGE917735 BQA917733:BQA917735 BZW917733:BZW917735 CJS917733:CJS917735 CTO917733:CTO917735 DDK917733:DDK917735 DNG917733:DNG917735 DXC917733:DXC917735 EGY917733:EGY917735 EQU917733:EQU917735 FAQ917733:FAQ917735 FKM917733:FKM917735 FUI917733:FUI917735 GEE917733:GEE917735 GOA917733:GOA917735 GXW917733:GXW917735 HHS917733:HHS917735 HRO917733:HRO917735 IBK917733:IBK917735 ILG917733:ILG917735 IVC917733:IVC917735 JEY917733:JEY917735 JOU917733:JOU917735 JYQ917733:JYQ917735 KIM917733:KIM917735 KSI917733:KSI917735 LCE917733:LCE917735 LMA917733:LMA917735 LVW917733:LVW917735 MFS917733:MFS917735 MPO917733:MPO917735 MZK917733:MZK917735 NJG917733:NJG917735 NTC917733:NTC917735 OCY917733:OCY917735 OMU917733:OMU917735 OWQ917733:OWQ917735 PGM917733:PGM917735 PQI917733:PQI917735 QAE917733:QAE917735 QKA917733:QKA917735 QTW917733:QTW917735 RDS917733:RDS917735 RNO917733:RNO917735 RXK917733:RXK917735 SHG917733:SHG917735 SRC917733:SRC917735 TAY917733:TAY917735 TKU917733:TKU917735 TUQ917733:TUQ917735 UEM917733:UEM917735 UOI917733:UOI917735 UYE917733:UYE917735 VIA917733:VIA917735 VRW917733:VRW917735 WBS917733:WBS917735 WLO917733:WLO917735 WVK917733:WVK917735 C983269:C983271 IY983269:IY983271 SU983269:SU983271 ACQ983269:ACQ983271 AMM983269:AMM983271 AWI983269:AWI983271 BGE983269:BGE983271 BQA983269:BQA983271 BZW983269:BZW983271 CJS983269:CJS983271 CTO983269:CTO983271 DDK983269:DDK983271 DNG983269:DNG983271 DXC983269:DXC983271 EGY983269:EGY983271 EQU983269:EQU983271 FAQ983269:FAQ983271 FKM983269:FKM983271 FUI983269:FUI983271 GEE983269:GEE983271 GOA983269:GOA983271 GXW983269:GXW983271 HHS983269:HHS983271 HRO983269:HRO983271 IBK983269:IBK983271 ILG983269:ILG983271 IVC983269:IVC983271 JEY983269:JEY983271 JOU983269:JOU983271 JYQ983269:JYQ983271 KIM983269:KIM983271 KSI983269:KSI983271 LCE983269:LCE983271 LMA983269:LMA983271 LVW983269:LVW983271 MFS983269:MFS983271 MPO983269:MPO983271 MZK983269:MZK983271 NJG983269:NJG983271 NTC983269:NTC983271 OCY983269:OCY983271 OMU983269:OMU983271 OWQ983269:OWQ983271 PGM983269:PGM983271 PQI983269:PQI983271 QAE983269:QAE983271 QKA983269:QKA983271 QTW983269:QTW983271 RDS983269:RDS983271 RNO983269:RNO983271 RXK983269:RXK983271 SHG983269:SHG983271 SRC983269:SRC983271 TAY983269:TAY983271 TKU983269:TKU983271 TUQ983269:TUQ983271 UEM983269:UEM983271 UOI983269:UOI983271 UYE983269:UYE983271 VIA983269:VIA983271 VRW983269:VRW983271 WBS983269:WBS983271 WLO983269:WLO983271 WVK983269:WVK983271 C377:C379 IY377:IY379 SU377:SU379 ACQ377:ACQ379 AMM377:AMM379 AWI377:AWI379 BGE377:BGE379 BQA377:BQA379 BZW377:BZW379 CJS377:CJS379 CTO377:CTO379 DDK377:DDK379 DNG377:DNG379 DXC377:DXC379 EGY377:EGY379 EQU377:EQU379 FAQ377:FAQ379 FKM377:FKM379 FUI377:FUI379 GEE377:GEE379 GOA377:GOA379 GXW377:GXW379 HHS377:HHS379 HRO377:HRO379 IBK377:IBK379 ILG377:ILG379 IVC377:IVC379 JEY377:JEY379 JOU377:JOU379 JYQ377:JYQ379 KIM377:KIM379 KSI377:KSI379 LCE377:LCE379 LMA377:LMA379 LVW377:LVW379 MFS377:MFS379 MPO377:MPO379 MZK377:MZK379 NJG377:NJG379 NTC377:NTC379 OCY377:OCY379 OMU377:OMU379 OWQ377:OWQ379 PGM377:PGM379 PQI377:PQI379 QAE377:QAE379 QKA377:QKA379 QTW377:QTW379 RDS377:RDS379 RNO377:RNO379 RXK377:RXK379 SHG377:SHG379 SRC377:SRC379 TAY377:TAY379 TKU377:TKU379 TUQ377:TUQ379 UEM377:UEM379 UOI377:UOI379 UYE377:UYE379 VIA377:VIA379 VRW377:VRW379 WBS377:WBS379 WLO377:WLO379 WVK377:WVK379 C65913:C65915 IY65913:IY65915 SU65913:SU65915 ACQ65913:ACQ65915 AMM65913:AMM65915 AWI65913:AWI65915 BGE65913:BGE65915 BQA65913:BQA65915 BZW65913:BZW65915 CJS65913:CJS65915 CTO65913:CTO65915 DDK65913:DDK65915 DNG65913:DNG65915 DXC65913:DXC65915 EGY65913:EGY65915 EQU65913:EQU65915 FAQ65913:FAQ65915 FKM65913:FKM65915 FUI65913:FUI65915 GEE65913:GEE65915 GOA65913:GOA65915 GXW65913:GXW65915 HHS65913:HHS65915 HRO65913:HRO65915 IBK65913:IBK65915 ILG65913:ILG65915 IVC65913:IVC65915 JEY65913:JEY65915 JOU65913:JOU65915 JYQ65913:JYQ65915 KIM65913:KIM65915 KSI65913:KSI65915 LCE65913:LCE65915 LMA65913:LMA65915 LVW65913:LVW65915 MFS65913:MFS65915 MPO65913:MPO65915 MZK65913:MZK65915 NJG65913:NJG65915 NTC65913:NTC65915 OCY65913:OCY65915 OMU65913:OMU65915 OWQ65913:OWQ65915 PGM65913:PGM65915 PQI65913:PQI65915 QAE65913:QAE65915 QKA65913:QKA65915 QTW65913:QTW65915 RDS65913:RDS65915 RNO65913:RNO65915 RXK65913:RXK65915 SHG65913:SHG65915 SRC65913:SRC65915 TAY65913:TAY65915 TKU65913:TKU65915 TUQ65913:TUQ65915 UEM65913:UEM65915 UOI65913:UOI65915 UYE65913:UYE65915 VIA65913:VIA65915 VRW65913:VRW65915 WBS65913:WBS65915 WLO65913:WLO65915 WVK65913:WVK65915 C131449:C131451 IY131449:IY131451 SU131449:SU131451 ACQ131449:ACQ131451 AMM131449:AMM131451 AWI131449:AWI131451 BGE131449:BGE131451 BQA131449:BQA131451 BZW131449:BZW131451 CJS131449:CJS131451 CTO131449:CTO131451 DDK131449:DDK131451 DNG131449:DNG131451 DXC131449:DXC131451 EGY131449:EGY131451 EQU131449:EQU131451 FAQ131449:FAQ131451 FKM131449:FKM131451 FUI131449:FUI131451 GEE131449:GEE131451 GOA131449:GOA131451 GXW131449:GXW131451 HHS131449:HHS131451 HRO131449:HRO131451 IBK131449:IBK131451 ILG131449:ILG131451 IVC131449:IVC131451 JEY131449:JEY131451 JOU131449:JOU131451 JYQ131449:JYQ131451 KIM131449:KIM131451 KSI131449:KSI131451 LCE131449:LCE131451 LMA131449:LMA131451 LVW131449:LVW131451 MFS131449:MFS131451 MPO131449:MPO131451 MZK131449:MZK131451 NJG131449:NJG131451 NTC131449:NTC131451 OCY131449:OCY131451 OMU131449:OMU131451 OWQ131449:OWQ131451 PGM131449:PGM131451 PQI131449:PQI131451 QAE131449:QAE131451 QKA131449:QKA131451 QTW131449:QTW131451 RDS131449:RDS131451 RNO131449:RNO131451 RXK131449:RXK131451 SHG131449:SHG131451 SRC131449:SRC131451 TAY131449:TAY131451 TKU131449:TKU131451 TUQ131449:TUQ131451 UEM131449:UEM131451 UOI131449:UOI131451 UYE131449:UYE131451 VIA131449:VIA131451 VRW131449:VRW131451 WBS131449:WBS131451 WLO131449:WLO131451 WVK131449:WVK131451 C196985:C196987 IY196985:IY196987 SU196985:SU196987 ACQ196985:ACQ196987 AMM196985:AMM196987 AWI196985:AWI196987 BGE196985:BGE196987 BQA196985:BQA196987 BZW196985:BZW196987 CJS196985:CJS196987 CTO196985:CTO196987 DDK196985:DDK196987 DNG196985:DNG196987 DXC196985:DXC196987 EGY196985:EGY196987 EQU196985:EQU196987 FAQ196985:FAQ196987 FKM196985:FKM196987 FUI196985:FUI196987 GEE196985:GEE196987 GOA196985:GOA196987 GXW196985:GXW196987 HHS196985:HHS196987 HRO196985:HRO196987 IBK196985:IBK196987 ILG196985:ILG196987 IVC196985:IVC196987 JEY196985:JEY196987 JOU196985:JOU196987 JYQ196985:JYQ196987 KIM196985:KIM196987 KSI196985:KSI196987 LCE196985:LCE196987 LMA196985:LMA196987 LVW196985:LVW196987 MFS196985:MFS196987 MPO196985:MPO196987 MZK196985:MZK196987 NJG196985:NJG196987 NTC196985:NTC196987 OCY196985:OCY196987 OMU196985:OMU196987 OWQ196985:OWQ196987 PGM196985:PGM196987 PQI196985:PQI196987 QAE196985:QAE196987 QKA196985:QKA196987 QTW196985:QTW196987 RDS196985:RDS196987 RNO196985:RNO196987 RXK196985:RXK196987 SHG196985:SHG196987 SRC196985:SRC196987 TAY196985:TAY196987 TKU196985:TKU196987 TUQ196985:TUQ196987 UEM196985:UEM196987 UOI196985:UOI196987 UYE196985:UYE196987 VIA196985:VIA196987 VRW196985:VRW196987 WBS196985:WBS196987 WLO196985:WLO196987 WVK196985:WVK196987 C262521:C262523 IY262521:IY262523 SU262521:SU262523 ACQ262521:ACQ262523 AMM262521:AMM262523 AWI262521:AWI262523 BGE262521:BGE262523 BQA262521:BQA262523 BZW262521:BZW262523 CJS262521:CJS262523 CTO262521:CTO262523 DDK262521:DDK262523 DNG262521:DNG262523 DXC262521:DXC262523 EGY262521:EGY262523 EQU262521:EQU262523 FAQ262521:FAQ262523 FKM262521:FKM262523 FUI262521:FUI262523 GEE262521:GEE262523 GOA262521:GOA262523 GXW262521:GXW262523 HHS262521:HHS262523 HRO262521:HRO262523 IBK262521:IBK262523 ILG262521:ILG262523 IVC262521:IVC262523 JEY262521:JEY262523 JOU262521:JOU262523 JYQ262521:JYQ262523 KIM262521:KIM262523 KSI262521:KSI262523 LCE262521:LCE262523 LMA262521:LMA262523 LVW262521:LVW262523 MFS262521:MFS262523 MPO262521:MPO262523 MZK262521:MZK262523 NJG262521:NJG262523 NTC262521:NTC262523 OCY262521:OCY262523 OMU262521:OMU262523 OWQ262521:OWQ262523 PGM262521:PGM262523 PQI262521:PQI262523 QAE262521:QAE262523 QKA262521:QKA262523 QTW262521:QTW262523 RDS262521:RDS262523 RNO262521:RNO262523 RXK262521:RXK262523 SHG262521:SHG262523 SRC262521:SRC262523 TAY262521:TAY262523 TKU262521:TKU262523 TUQ262521:TUQ262523 UEM262521:UEM262523 UOI262521:UOI262523 UYE262521:UYE262523 VIA262521:VIA262523 VRW262521:VRW262523 WBS262521:WBS262523 WLO262521:WLO262523 WVK262521:WVK262523 C328057:C328059 IY328057:IY328059 SU328057:SU328059 ACQ328057:ACQ328059 AMM328057:AMM328059 AWI328057:AWI328059 BGE328057:BGE328059 BQA328057:BQA328059 BZW328057:BZW328059 CJS328057:CJS328059 CTO328057:CTO328059 DDK328057:DDK328059 DNG328057:DNG328059 DXC328057:DXC328059 EGY328057:EGY328059 EQU328057:EQU328059 FAQ328057:FAQ328059 FKM328057:FKM328059 FUI328057:FUI328059 GEE328057:GEE328059 GOA328057:GOA328059 GXW328057:GXW328059 HHS328057:HHS328059 HRO328057:HRO328059 IBK328057:IBK328059 ILG328057:ILG328059 IVC328057:IVC328059 JEY328057:JEY328059 JOU328057:JOU328059 JYQ328057:JYQ328059 KIM328057:KIM328059 KSI328057:KSI328059 LCE328057:LCE328059 LMA328057:LMA328059 LVW328057:LVW328059 MFS328057:MFS328059 MPO328057:MPO328059 MZK328057:MZK328059 NJG328057:NJG328059 NTC328057:NTC328059 OCY328057:OCY328059 OMU328057:OMU328059 OWQ328057:OWQ328059 PGM328057:PGM328059 PQI328057:PQI328059 QAE328057:QAE328059 QKA328057:QKA328059 QTW328057:QTW328059 RDS328057:RDS328059 RNO328057:RNO328059 RXK328057:RXK328059 SHG328057:SHG328059 SRC328057:SRC328059 TAY328057:TAY328059 TKU328057:TKU328059 TUQ328057:TUQ328059 UEM328057:UEM328059 UOI328057:UOI328059 UYE328057:UYE328059 VIA328057:VIA328059 VRW328057:VRW328059 WBS328057:WBS328059 WLO328057:WLO328059 WVK328057:WVK328059 C393593:C393595 IY393593:IY393595 SU393593:SU393595 ACQ393593:ACQ393595 AMM393593:AMM393595 AWI393593:AWI393595 BGE393593:BGE393595 BQA393593:BQA393595 BZW393593:BZW393595 CJS393593:CJS393595 CTO393593:CTO393595 DDK393593:DDK393595 DNG393593:DNG393595 DXC393593:DXC393595 EGY393593:EGY393595 EQU393593:EQU393595 FAQ393593:FAQ393595 FKM393593:FKM393595 FUI393593:FUI393595 GEE393593:GEE393595 GOA393593:GOA393595 GXW393593:GXW393595 HHS393593:HHS393595 HRO393593:HRO393595 IBK393593:IBK393595 ILG393593:ILG393595 IVC393593:IVC393595 JEY393593:JEY393595 JOU393593:JOU393595 JYQ393593:JYQ393595 KIM393593:KIM393595 KSI393593:KSI393595 LCE393593:LCE393595 LMA393593:LMA393595 LVW393593:LVW393595 MFS393593:MFS393595 MPO393593:MPO393595 MZK393593:MZK393595 NJG393593:NJG393595 NTC393593:NTC393595 OCY393593:OCY393595 OMU393593:OMU393595 OWQ393593:OWQ393595 PGM393593:PGM393595 PQI393593:PQI393595 QAE393593:QAE393595 QKA393593:QKA393595 QTW393593:QTW393595 RDS393593:RDS393595 RNO393593:RNO393595 RXK393593:RXK393595 SHG393593:SHG393595 SRC393593:SRC393595 TAY393593:TAY393595 TKU393593:TKU393595 TUQ393593:TUQ393595 UEM393593:UEM393595 UOI393593:UOI393595 UYE393593:UYE393595 VIA393593:VIA393595 VRW393593:VRW393595 WBS393593:WBS393595 WLO393593:WLO393595 WVK393593:WVK393595 C459129:C459131 IY459129:IY459131 SU459129:SU459131 ACQ459129:ACQ459131 AMM459129:AMM459131 AWI459129:AWI459131 BGE459129:BGE459131 BQA459129:BQA459131 BZW459129:BZW459131 CJS459129:CJS459131 CTO459129:CTO459131 DDK459129:DDK459131 DNG459129:DNG459131 DXC459129:DXC459131 EGY459129:EGY459131 EQU459129:EQU459131 FAQ459129:FAQ459131 FKM459129:FKM459131 FUI459129:FUI459131 GEE459129:GEE459131 GOA459129:GOA459131 GXW459129:GXW459131 HHS459129:HHS459131 HRO459129:HRO459131 IBK459129:IBK459131 ILG459129:ILG459131 IVC459129:IVC459131 JEY459129:JEY459131 JOU459129:JOU459131 JYQ459129:JYQ459131 KIM459129:KIM459131 KSI459129:KSI459131 LCE459129:LCE459131 LMA459129:LMA459131 LVW459129:LVW459131 MFS459129:MFS459131 MPO459129:MPO459131 MZK459129:MZK459131 NJG459129:NJG459131 NTC459129:NTC459131 OCY459129:OCY459131 OMU459129:OMU459131 OWQ459129:OWQ459131 PGM459129:PGM459131 PQI459129:PQI459131 QAE459129:QAE459131 QKA459129:QKA459131 QTW459129:QTW459131 RDS459129:RDS459131 RNO459129:RNO459131 RXK459129:RXK459131 SHG459129:SHG459131 SRC459129:SRC459131 TAY459129:TAY459131 TKU459129:TKU459131 TUQ459129:TUQ459131 UEM459129:UEM459131 UOI459129:UOI459131 UYE459129:UYE459131 VIA459129:VIA459131 VRW459129:VRW459131 WBS459129:WBS459131 WLO459129:WLO459131 WVK459129:WVK459131 C524665:C524667 IY524665:IY524667 SU524665:SU524667 ACQ524665:ACQ524667 AMM524665:AMM524667 AWI524665:AWI524667 BGE524665:BGE524667 BQA524665:BQA524667 BZW524665:BZW524667 CJS524665:CJS524667 CTO524665:CTO524667 DDK524665:DDK524667 DNG524665:DNG524667 DXC524665:DXC524667 EGY524665:EGY524667 EQU524665:EQU524667 FAQ524665:FAQ524667 FKM524665:FKM524667 FUI524665:FUI524667 GEE524665:GEE524667 GOA524665:GOA524667 GXW524665:GXW524667 HHS524665:HHS524667 HRO524665:HRO524667 IBK524665:IBK524667 ILG524665:ILG524667 IVC524665:IVC524667 JEY524665:JEY524667 JOU524665:JOU524667 JYQ524665:JYQ524667 KIM524665:KIM524667 KSI524665:KSI524667 LCE524665:LCE524667 LMA524665:LMA524667 LVW524665:LVW524667 MFS524665:MFS524667 MPO524665:MPO524667 MZK524665:MZK524667 NJG524665:NJG524667 NTC524665:NTC524667 OCY524665:OCY524667 OMU524665:OMU524667 OWQ524665:OWQ524667 PGM524665:PGM524667 PQI524665:PQI524667 QAE524665:QAE524667 QKA524665:QKA524667 QTW524665:QTW524667 RDS524665:RDS524667 RNO524665:RNO524667 RXK524665:RXK524667 SHG524665:SHG524667 SRC524665:SRC524667 TAY524665:TAY524667 TKU524665:TKU524667 TUQ524665:TUQ524667 UEM524665:UEM524667 UOI524665:UOI524667 UYE524665:UYE524667 VIA524665:VIA524667 VRW524665:VRW524667 WBS524665:WBS524667 WLO524665:WLO524667 WVK524665:WVK524667 C590201:C590203 IY590201:IY590203 SU590201:SU590203 ACQ590201:ACQ590203 AMM590201:AMM590203 AWI590201:AWI590203 BGE590201:BGE590203 BQA590201:BQA590203 BZW590201:BZW590203 CJS590201:CJS590203 CTO590201:CTO590203 DDK590201:DDK590203 DNG590201:DNG590203 DXC590201:DXC590203 EGY590201:EGY590203 EQU590201:EQU590203 FAQ590201:FAQ590203 FKM590201:FKM590203 FUI590201:FUI590203 GEE590201:GEE590203 GOA590201:GOA590203 GXW590201:GXW590203 HHS590201:HHS590203 HRO590201:HRO590203 IBK590201:IBK590203 ILG590201:ILG590203 IVC590201:IVC590203 JEY590201:JEY590203 JOU590201:JOU590203 JYQ590201:JYQ590203 KIM590201:KIM590203 KSI590201:KSI590203 LCE590201:LCE590203 LMA590201:LMA590203 LVW590201:LVW590203 MFS590201:MFS590203 MPO590201:MPO590203 MZK590201:MZK590203 NJG590201:NJG590203 NTC590201:NTC590203 OCY590201:OCY590203 OMU590201:OMU590203 OWQ590201:OWQ590203 PGM590201:PGM590203 PQI590201:PQI590203 QAE590201:QAE590203 QKA590201:QKA590203 QTW590201:QTW590203 RDS590201:RDS590203 RNO590201:RNO590203 RXK590201:RXK590203 SHG590201:SHG590203 SRC590201:SRC590203 TAY590201:TAY590203 TKU590201:TKU590203 TUQ590201:TUQ590203 UEM590201:UEM590203 UOI590201:UOI590203 UYE590201:UYE590203 VIA590201:VIA590203 VRW590201:VRW590203 WBS590201:WBS590203 WLO590201:WLO590203 WVK590201:WVK590203 C655737:C655739 IY655737:IY655739 SU655737:SU655739 ACQ655737:ACQ655739 AMM655737:AMM655739 AWI655737:AWI655739 BGE655737:BGE655739 BQA655737:BQA655739 BZW655737:BZW655739 CJS655737:CJS655739 CTO655737:CTO655739 DDK655737:DDK655739 DNG655737:DNG655739 DXC655737:DXC655739 EGY655737:EGY655739 EQU655737:EQU655739 FAQ655737:FAQ655739 FKM655737:FKM655739 FUI655737:FUI655739 GEE655737:GEE655739 GOA655737:GOA655739 GXW655737:GXW655739 HHS655737:HHS655739 HRO655737:HRO655739 IBK655737:IBK655739 ILG655737:ILG655739 IVC655737:IVC655739 JEY655737:JEY655739 JOU655737:JOU655739 JYQ655737:JYQ655739 KIM655737:KIM655739 KSI655737:KSI655739 LCE655737:LCE655739 LMA655737:LMA655739 LVW655737:LVW655739 MFS655737:MFS655739 MPO655737:MPO655739 MZK655737:MZK655739 NJG655737:NJG655739 NTC655737:NTC655739 OCY655737:OCY655739 OMU655737:OMU655739 OWQ655737:OWQ655739 PGM655737:PGM655739 PQI655737:PQI655739 QAE655737:QAE655739 QKA655737:QKA655739 QTW655737:QTW655739 RDS655737:RDS655739 RNO655737:RNO655739 RXK655737:RXK655739 SHG655737:SHG655739 SRC655737:SRC655739 TAY655737:TAY655739 TKU655737:TKU655739 TUQ655737:TUQ655739 UEM655737:UEM655739 UOI655737:UOI655739 UYE655737:UYE655739 VIA655737:VIA655739 VRW655737:VRW655739 WBS655737:WBS655739 WLO655737:WLO655739 WVK655737:WVK655739 C721273:C721275 IY721273:IY721275 SU721273:SU721275 ACQ721273:ACQ721275 AMM721273:AMM721275 AWI721273:AWI721275 BGE721273:BGE721275 BQA721273:BQA721275 BZW721273:BZW721275 CJS721273:CJS721275 CTO721273:CTO721275 DDK721273:DDK721275 DNG721273:DNG721275 DXC721273:DXC721275 EGY721273:EGY721275 EQU721273:EQU721275 FAQ721273:FAQ721275 FKM721273:FKM721275 FUI721273:FUI721275 GEE721273:GEE721275 GOA721273:GOA721275 GXW721273:GXW721275 HHS721273:HHS721275 HRO721273:HRO721275 IBK721273:IBK721275 ILG721273:ILG721275 IVC721273:IVC721275 JEY721273:JEY721275 JOU721273:JOU721275 JYQ721273:JYQ721275 KIM721273:KIM721275 KSI721273:KSI721275 LCE721273:LCE721275 LMA721273:LMA721275 LVW721273:LVW721275 MFS721273:MFS721275 MPO721273:MPO721275 MZK721273:MZK721275 NJG721273:NJG721275 NTC721273:NTC721275 OCY721273:OCY721275 OMU721273:OMU721275 OWQ721273:OWQ721275 PGM721273:PGM721275 PQI721273:PQI721275 QAE721273:QAE721275 QKA721273:QKA721275 QTW721273:QTW721275 RDS721273:RDS721275 RNO721273:RNO721275 RXK721273:RXK721275 SHG721273:SHG721275 SRC721273:SRC721275 TAY721273:TAY721275 TKU721273:TKU721275 TUQ721273:TUQ721275 UEM721273:UEM721275 UOI721273:UOI721275 UYE721273:UYE721275 VIA721273:VIA721275 VRW721273:VRW721275 WBS721273:WBS721275 WLO721273:WLO721275 WVK721273:WVK721275 C786809:C786811 IY786809:IY786811 SU786809:SU786811 ACQ786809:ACQ786811 AMM786809:AMM786811 AWI786809:AWI786811 BGE786809:BGE786811 BQA786809:BQA786811 BZW786809:BZW786811 CJS786809:CJS786811 CTO786809:CTO786811 DDK786809:DDK786811 DNG786809:DNG786811 DXC786809:DXC786811 EGY786809:EGY786811 EQU786809:EQU786811 FAQ786809:FAQ786811 FKM786809:FKM786811 FUI786809:FUI786811 GEE786809:GEE786811 GOA786809:GOA786811 GXW786809:GXW786811 HHS786809:HHS786811 HRO786809:HRO786811 IBK786809:IBK786811 ILG786809:ILG786811 IVC786809:IVC786811 JEY786809:JEY786811 JOU786809:JOU786811 JYQ786809:JYQ786811 KIM786809:KIM786811 KSI786809:KSI786811 LCE786809:LCE786811 LMA786809:LMA786811 LVW786809:LVW786811 MFS786809:MFS786811 MPO786809:MPO786811 MZK786809:MZK786811 NJG786809:NJG786811 NTC786809:NTC786811 OCY786809:OCY786811 OMU786809:OMU786811 OWQ786809:OWQ786811 PGM786809:PGM786811 PQI786809:PQI786811 QAE786809:QAE786811 QKA786809:QKA786811 QTW786809:QTW786811 RDS786809:RDS786811 RNO786809:RNO786811 RXK786809:RXK786811 SHG786809:SHG786811 SRC786809:SRC786811 TAY786809:TAY786811 TKU786809:TKU786811 TUQ786809:TUQ786811 UEM786809:UEM786811 UOI786809:UOI786811 UYE786809:UYE786811 VIA786809:VIA786811 VRW786809:VRW786811 WBS786809:WBS786811 WLO786809:WLO786811 WVK786809:WVK786811 C852345:C852347 IY852345:IY852347 SU852345:SU852347 ACQ852345:ACQ852347 AMM852345:AMM852347 AWI852345:AWI852347 BGE852345:BGE852347 BQA852345:BQA852347 BZW852345:BZW852347 CJS852345:CJS852347 CTO852345:CTO852347 DDK852345:DDK852347 DNG852345:DNG852347 DXC852345:DXC852347 EGY852345:EGY852347 EQU852345:EQU852347 FAQ852345:FAQ852347 FKM852345:FKM852347 FUI852345:FUI852347 GEE852345:GEE852347 GOA852345:GOA852347 GXW852345:GXW852347 HHS852345:HHS852347 HRO852345:HRO852347 IBK852345:IBK852347 ILG852345:ILG852347 IVC852345:IVC852347 JEY852345:JEY852347 JOU852345:JOU852347 JYQ852345:JYQ852347 KIM852345:KIM852347 KSI852345:KSI852347 LCE852345:LCE852347 LMA852345:LMA852347 LVW852345:LVW852347 MFS852345:MFS852347 MPO852345:MPO852347 MZK852345:MZK852347 NJG852345:NJG852347 NTC852345:NTC852347 OCY852345:OCY852347 OMU852345:OMU852347 OWQ852345:OWQ852347 PGM852345:PGM852347 PQI852345:PQI852347 QAE852345:QAE852347 QKA852345:QKA852347 QTW852345:QTW852347 RDS852345:RDS852347 RNO852345:RNO852347 RXK852345:RXK852347 SHG852345:SHG852347 SRC852345:SRC852347 TAY852345:TAY852347 TKU852345:TKU852347 TUQ852345:TUQ852347 UEM852345:UEM852347 UOI852345:UOI852347 UYE852345:UYE852347 VIA852345:VIA852347 VRW852345:VRW852347 WBS852345:WBS852347 WLO852345:WLO852347 WVK852345:WVK852347 C917881:C917883 IY917881:IY917883 SU917881:SU917883 ACQ917881:ACQ917883 AMM917881:AMM917883 AWI917881:AWI917883 BGE917881:BGE917883 BQA917881:BQA917883 BZW917881:BZW917883 CJS917881:CJS917883 CTO917881:CTO917883 DDK917881:DDK917883 DNG917881:DNG917883 DXC917881:DXC917883 EGY917881:EGY917883 EQU917881:EQU917883 FAQ917881:FAQ917883 FKM917881:FKM917883 FUI917881:FUI917883 GEE917881:GEE917883 GOA917881:GOA917883 GXW917881:GXW917883 HHS917881:HHS917883 HRO917881:HRO917883 IBK917881:IBK917883 ILG917881:ILG917883 IVC917881:IVC917883 JEY917881:JEY917883 JOU917881:JOU917883 JYQ917881:JYQ917883 KIM917881:KIM917883 KSI917881:KSI917883 LCE917881:LCE917883 LMA917881:LMA917883 LVW917881:LVW917883 MFS917881:MFS917883 MPO917881:MPO917883 MZK917881:MZK917883 NJG917881:NJG917883 NTC917881:NTC917883 OCY917881:OCY917883 OMU917881:OMU917883 OWQ917881:OWQ917883 PGM917881:PGM917883 PQI917881:PQI917883 QAE917881:QAE917883 QKA917881:QKA917883 QTW917881:QTW917883 RDS917881:RDS917883 RNO917881:RNO917883 RXK917881:RXK917883 SHG917881:SHG917883 SRC917881:SRC917883 TAY917881:TAY917883 TKU917881:TKU917883 TUQ917881:TUQ917883 UEM917881:UEM917883 UOI917881:UOI917883 UYE917881:UYE917883 VIA917881:VIA917883 VRW917881:VRW917883 WBS917881:WBS917883 WLO917881:WLO917883 WVK917881:WVK917883 C983417:C983419 IY983417:IY983419 SU983417:SU983419 ACQ983417:ACQ983419 AMM983417:AMM983419 AWI983417:AWI983419 BGE983417:BGE983419 BQA983417:BQA983419 BZW983417:BZW983419 CJS983417:CJS983419 CTO983417:CTO983419 DDK983417:DDK983419 DNG983417:DNG983419 DXC983417:DXC983419 EGY983417:EGY983419 EQU983417:EQU983419 FAQ983417:FAQ983419 FKM983417:FKM983419 FUI983417:FUI983419 GEE983417:GEE983419 GOA983417:GOA983419 GXW983417:GXW983419 HHS983417:HHS983419 HRO983417:HRO983419 IBK983417:IBK983419 ILG983417:ILG983419 IVC983417:IVC983419 JEY983417:JEY983419 JOU983417:JOU983419 JYQ983417:JYQ983419 KIM983417:KIM983419 KSI983417:KSI983419 LCE983417:LCE983419 LMA983417:LMA983419 LVW983417:LVW983419 MFS983417:MFS983419 MPO983417:MPO983419 MZK983417:MZK983419 NJG983417:NJG983419 NTC983417:NTC983419 OCY983417:OCY983419 OMU983417:OMU983419 OWQ983417:OWQ983419 PGM983417:PGM983419 PQI983417:PQI983419 QAE983417:QAE983419 QKA983417:QKA983419 QTW983417:QTW983419 RDS983417:RDS983419 RNO983417:RNO983419 RXK983417:RXK983419 SHG983417:SHG983419 SRC983417:SRC983419 TAY983417:TAY983419 TKU983417:TKU983419 TUQ983417:TUQ983419 UEM983417:UEM983419 UOI983417:UOI983419 UYE983417:UYE983419 VIA983417:VIA983419 VRW983417:VRW983419 WBS983417:WBS983419 WLO983417:WLO983419 WVK983417:WVK983419 C334:C335 IY334:IY335 SU334:SU335 ACQ334:ACQ335 AMM334:AMM335 AWI334:AWI335 BGE334:BGE335 BQA334:BQA335 BZW334:BZW335 CJS334:CJS335 CTO334:CTO335 DDK334:DDK335 DNG334:DNG335 DXC334:DXC335 EGY334:EGY335 EQU334:EQU335 FAQ334:FAQ335 FKM334:FKM335 FUI334:FUI335 GEE334:GEE335 GOA334:GOA335 GXW334:GXW335 HHS334:HHS335 HRO334:HRO335 IBK334:IBK335 ILG334:ILG335 IVC334:IVC335 JEY334:JEY335 JOU334:JOU335 JYQ334:JYQ335 KIM334:KIM335 KSI334:KSI335 LCE334:LCE335 LMA334:LMA335 LVW334:LVW335 MFS334:MFS335 MPO334:MPO335 MZK334:MZK335 NJG334:NJG335 NTC334:NTC335 OCY334:OCY335 OMU334:OMU335 OWQ334:OWQ335 PGM334:PGM335 PQI334:PQI335 QAE334:QAE335 QKA334:QKA335 QTW334:QTW335 RDS334:RDS335 RNO334:RNO335 RXK334:RXK335 SHG334:SHG335 SRC334:SRC335 TAY334:TAY335 TKU334:TKU335 TUQ334:TUQ335 UEM334:UEM335 UOI334:UOI335 UYE334:UYE335 VIA334:VIA335 VRW334:VRW335 WBS334:WBS335 WLO334:WLO335 WVK334:WVK335 C65870:C65871 IY65870:IY65871 SU65870:SU65871 ACQ65870:ACQ65871 AMM65870:AMM65871 AWI65870:AWI65871 BGE65870:BGE65871 BQA65870:BQA65871 BZW65870:BZW65871 CJS65870:CJS65871 CTO65870:CTO65871 DDK65870:DDK65871 DNG65870:DNG65871 DXC65870:DXC65871 EGY65870:EGY65871 EQU65870:EQU65871 FAQ65870:FAQ65871 FKM65870:FKM65871 FUI65870:FUI65871 GEE65870:GEE65871 GOA65870:GOA65871 GXW65870:GXW65871 HHS65870:HHS65871 HRO65870:HRO65871 IBK65870:IBK65871 ILG65870:ILG65871 IVC65870:IVC65871 JEY65870:JEY65871 JOU65870:JOU65871 JYQ65870:JYQ65871 KIM65870:KIM65871 KSI65870:KSI65871 LCE65870:LCE65871 LMA65870:LMA65871 LVW65870:LVW65871 MFS65870:MFS65871 MPO65870:MPO65871 MZK65870:MZK65871 NJG65870:NJG65871 NTC65870:NTC65871 OCY65870:OCY65871 OMU65870:OMU65871 OWQ65870:OWQ65871 PGM65870:PGM65871 PQI65870:PQI65871 QAE65870:QAE65871 QKA65870:QKA65871 QTW65870:QTW65871 RDS65870:RDS65871 RNO65870:RNO65871 RXK65870:RXK65871 SHG65870:SHG65871 SRC65870:SRC65871 TAY65870:TAY65871 TKU65870:TKU65871 TUQ65870:TUQ65871 UEM65870:UEM65871 UOI65870:UOI65871 UYE65870:UYE65871 VIA65870:VIA65871 VRW65870:VRW65871 WBS65870:WBS65871 WLO65870:WLO65871 WVK65870:WVK65871 C131406:C131407 IY131406:IY131407 SU131406:SU131407 ACQ131406:ACQ131407 AMM131406:AMM131407 AWI131406:AWI131407 BGE131406:BGE131407 BQA131406:BQA131407 BZW131406:BZW131407 CJS131406:CJS131407 CTO131406:CTO131407 DDK131406:DDK131407 DNG131406:DNG131407 DXC131406:DXC131407 EGY131406:EGY131407 EQU131406:EQU131407 FAQ131406:FAQ131407 FKM131406:FKM131407 FUI131406:FUI131407 GEE131406:GEE131407 GOA131406:GOA131407 GXW131406:GXW131407 HHS131406:HHS131407 HRO131406:HRO131407 IBK131406:IBK131407 ILG131406:ILG131407 IVC131406:IVC131407 JEY131406:JEY131407 JOU131406:JOU131407 JYQ131406:JYQ131407 KIM131406:KIM131407 KSI131406:KSI131407 LCE131406:LCE131407 LMA131406:LMA131407 LVW131406:LVW131407 MFS131406:MFS131407 MPO131406:MPO131407 MZK131406:MZK131407 NJG131406:NJG131407 NTC131406:NTC131407 OCY131406:OCY131407 OMU131406:OMU131407 OWQ131406:OWQ131407 PGM131406:PGM131407 PQI131406:PQI131407 QAE131406:QAE131407 QKA131406:QKA131407 QTW131406:QTW131407 RDS131406:RDS131407 RNO131406:RNO131407 RXK131406:RXK131407 SHG131406:SHG131407 SRC131406:SRC131407 TAY131406:TAY131407 TKU131406:TKU131407 TUQ131406:TUQ131407 UEM131406:UEM131407 UOI131406:UOI131407 UYE131406:UYE131407 VIA131406:VIA131407 VRW131406:VRW131407 WBS131406:WBS131407 WLO131406:WLO131407 WVK131406:WVK131407 C196942:C196943 IY196942:IY196943 SU196942:SU196943 ACQ196942:ACQ196943 AMM196942:AMM196943 AWI196942:AWI196943 BGE196942:BGE196943 BQA196942:BQA196943 BZW196942:BZW196943 CJS196942:CJS196943 CTO196942:CTO196943 DDK196942:DDK196943 DNG196942:DNG196943 DXC196942:DXC196943 EGY196942:EGY196943 EQU196942:EQU196943 FAQ196942:FAQ196943 FKM196942:FKM196943 FUI196942:FUI196943 GEE196942:GEE196943 GOA196942:GOA196943 GXW196942:GXW196943 HHS196942:HHS196943 HRO196942:HRO196943 IBK196942:IBK196943 ILG196942:ILG196943 IVC196942:IVC196943 JEY196942:JEY196943 JOU196942:JOU196943 JYQ196942:JYQ196943 KIM196942:KIM196943 KSI196942:KSI196943 LCE196942:LCE196943 LMA196942:LMA196943 LVW196942:LVW196943 MFS196942:MFS196943 MPO196942:MPO196943 MZK196942:MZK196943 NJG196942:NJG196943 NTC196942:NTC196943 OCY196942:OCY196943 OMU196942:OMU196943 OWQ196942:OWQ196943 PGM196942:PGM196943 PQI196942:PQI196943 QAE196942:QAE196943 QKA196942:QKA196943 QTW196942:QTW196943 RDS196942:RDS196943 RNO196942:RNO196943 RXK196942:RXK196943 SHG196942:SHG196943 SRC196942:SRC196943 TAY196942:TAY196943 TKU196942:TKU196943 TUQ196942:TUQ196943 UEM196942:UEM196943 UOI196942:UOI196943 UYE196942:UYE196943 VIA196942:VIA196943 VRW196942:VRW196943 WBS196942:WBS196943 WLO196942:WLO196943 WVK196942:WVK196943 C262478:C262479 IY262478:IY262479 SU262478:SU262479 ACQ262478:ACQ262479 AMM262478:AMM262479 AWI262478:AWI262479 BGE262478:BGE262479 BQA262478:BQA262479 BZW262478:BZW262479 CJS262478:CJS262479 CTO262478:CTO262479 DDK262478:DDK262479 DNG262478:DNG262479 DXC262478:DXC262479 EGY262478:EGY262479 EQU262478:EQU262479 FAQ262478:FAQ262479 FKM262478:FKM262479 FUI262478:FUI262479 GEE262478:GEE262479 GOA262478:GOA262479 GXW262478:GXW262479 HHS262478:HHS262479 HRO262478:HRO262479 IBK262478:IBK262479 ILG262478:ILG262479 IVC262478:IVC262479 JEY262478:JEY262479 JOU262478:JOU262479 JYQ262478:JYQ262479 KIM262478:KIM262479 KSI262478:KSI262479 LCE262478:LCE262479 LMA262478:LMA262479 LVW262478:LVW262479 MFS262478:MFS262479 MPO262478:MPO262479 MZK262478:MZK262479 NJG262478:NJG262479 NTC262478:NTC262479 OCY262478:OCY262479 OMU262478:OMU262479 OWQ262478:OWQ262479 PGM262478:PGM262479 PQI262478:PQI262479 QAE262478:QAE262479 QKA262478:QKA262479 QTW262478:QTW262479 RDS262478:RDS262479 RNO262478:RNO262479 RXK262478:RXK262479 SHG262478:SHG262479 SRC262478:SRC262479 TAY262478:TAY262479 TKU262478:TKU262479 TUQ262478:TUQ262479 UEM262478:UEM262479 UOI262478:UOI262479 UYE262478:UYE262479 VIA262478:VIA262479 VRW262478:VRW262479 WBS262478:WBS262479 WLO262478:WLO262479 WVK262478:WVK262479 C328014:C328015 IY328014:IY328015 SU328014:SU328015 ACQ328014:ACQ328015 AMM328014:AMM328015 AWI328014:AWI328015 BGE328014:BGE328015 BQA328014:BQA328015 BZW328014:BZW328015 CJS328014:CJS328015 CTO328014:CTO328015 DDK328014:DDK328015 DNG328014:DNG328015 DXC328014:DXC328015 EGY328014:EGY328015 EQU328014:EQU328015 FAQ328014:FAQ328015 FKM328014:FKM328015 FUI328014:FUI328015 GEE328014:GEE328015 GOA328014:GOA328015 GXW328014:GXW328015 HHS328014:HHS328015 HRO328014:HRO328015 IBK328014:IBK328015 ILG328014:ILG328015 IVC328014:IVC328015 JEY328014:JEY328015 JOU328014:JOU328015 JYQ328014:JYQ328015 KIM328014:KIM328015 KSI328014:KSI328015 LCE328014:LCE328015 LMA328014:LMA328015 LVW328014:LVW328015 MFS328014:MFS328015 MPO328014:MPO328015 MZK328014:MZK328015 NJG328014:NJG328015 NTC328014:NTC328015 OCY328014:OCY328015 OMU328014:OMU328015 OWQ328014:OWQ328015 PGM328014:PGM328015 PQI328014:PQI328015 QAE328014:QAE328015 QKA328014:QKA328015 QTW328014:QTW328015 RDS328014:RDS328015 RNO328014:RNO328015 RXK328014:RXK328015 SHG328014:SHG328015 SRC328014:SRC328015 TAY328014:TAY328015 TKU328014:TKU328015 TUQ328014:TUQ328015 UEM328014:UEM328015 UOI328014:UOI328015 UYE328014:UYE328015 VIA328014:VIA328015 VRW328014:VRW328015 WBS328014:WBS328015 WLO328014:WLO328015 WVK328014:WVK328015 C393550:C393551 IY393550:IY393551 SU393550:SU393551 ACQ393550:ACQ393551 AMM393550:AMM393551 AWI393550:AWI393551 BGE393550:BGE393551 BQA393550:BQA393551 BZW393550:BZW393551 CJS393550:CJS393551 CTO393550:CTO393551 DDK393550:DDK393551 DNG393550:DNG393551 DXC393550:DXC393551 EGY393550:EGY393551 EQU393550:EQU393551 FAQ393550:FAQ393551 FKM393550:FKM393551 FUI393550:FUI393551 GEE393550:GEE393551 GOA393550:GOA393551 GXW393550:GXW393551 HHS393550:HHS393551 HRO393550:HRO393551 IBK393550:IBK393551 ILG393550:ILG393551 IVC393550:IVC393551 JEY393550:JEY393551 JOU393550:JOU393551 JYQ393550:JYQ393551 KIM393550:KIM393551 KSI393550:KSI393551 LCE393550:LCE393551 LMA393550:LMA393551 LVW393550:LVW393551 MFS393550:MFS393551 MPO393550:MPO393551 MZK393550:MZK393551 NJG393550:NJG393551 NTC393550:NTC393551 OCY393550:OCY393551 OMU393550:OMU393551 OWQ393550:OWQ393551 PGM393550:PGM393551 PQI393550:PQI393551 QAE393550:QAE393551 QKA393550:QKA393551 QTW393550:QTW393551 RDS393550:RDS393551 RNO393550:RNO393551 RXK393550:RXK393551 SHG393550:SHG393551 SRC393550:SRC393551 TAY393550:TAY393551 TKU393550:TKU393551 TUQ393550:TUQ393551 UEM393550:UEM393551 UOI393550:UOI393551 UYE393550:UYE393551 VIA393550:VIA393551 VRW393550:VRW393551 WBS393550:WBS393551 WLO393550:WLO393551 WVK393550:WVK393551 C459086:C459087 IY459086:IY459087 SU459086:SU459087 ACQ459086:ACQ459087 AMM459086:AMM459087 AWI459086:AWI459087 BGE459086:BGE459087 BQA459086:BQA459087 BZW459086:BZW459087 CJS459086:CJS459087 CTO459086:CTO459087 DDK459086:DDK459087 DNG459086:DNG459087 DXC459086:DXC459087 EGY459086:EGY459087 EQU459086:EQU459087 FAQ459086:FAQ459087 FKM459086:FKM459087 FUI459086:FUI459087 GEE459086:GEE459087 GOA459086:GOA459087 GXW459086:GXW459087 HHS459086:HHS459087 HRO459086:HRO459087 IBK459086:IBK459087 ILG459086:ILG459087 IVC459086:IVC459087 JEY459086:JEY459087 JOU459086:JOU459087 JYQ459086:JYQ459087 KIM459086:KIM459087 KSI459086:KSI459087 LCE459086:LCE459087 LMA459086:LMA459087 LVW459086:LVW459087 MFS459086:MFS459087 MPO459086:MPO459087 MZK459086:MZK459087 NJG459086:NJG459087 NTC459086:NTC459087 OCY459086:OCY459087 OMU459086:OMU459087 OWQ459086:OWQ459087 PGM459086:PGM459087 PQI459086:PQI459087 QAE459086:QAE459087 QKA459086:QKA459087 QTW459086:QTW459087 RDS459086:RDS459087 RNO459086:RNO459087 RXK459086:RXK459087 SHG459086:SHG459087 SRC459086:SRC459087 TAY459086:TAY459087 TKU459086:TKU459087 TUQ459086:TUQ459087 UEM459086:UEM459087 UOI459086:UOI459087 UYE459086:UYE459087 VIA459086:VIA459087 VRW459086:VRW459087 WBS459086:WBS459087 WLO459086:WLO459087 WVK459086:WVK459087 C524622:C524623 IY524622:IY524623 SU524622:SU524623 ACQ524622:ACQ524623 AMM524622:AMM524623 AWI524622:AWI524623 BGE524622:BGE524623 BQA524622:BQA524623 BZW524622:BZW524623 CJS524622:CJS524623 CTO524622:CTO524623 DDK524622:DDK524623 DNG524622:DNG524623 DXC524622:DXC524623 EGY524622:EGY524623 EQU524622:EQU524623 FAQ524622:FAQ524623 FKM524622:FKM524623 FUI524622:FUI524623 GEE524622:GEE524623 GOA524622:GOA524623 GXW524622:GXW524623 HHS524622:HHS524623 HRO524622:HRO524623 IBK524622:IBK524623 ILG524622:ILG524623 IVC524622:IVC524623 JEY524622:JEY524623 JOU524622:JOU524623 JYQ524622:JYQ524623 KIM524622:KIM524623 KSI524622:KSI524623 LCE524622:LCE524623 LMA524622:LMA524623 LVW524622:LVW524623 MFS524622:MFS524623 MPO524622:MPO524623 MZK524622:MZK524623 NJG524622:NJG524623 NTC524622:NTC524623 OCY524622:OCY524623 OMU524622:OMU524623 OWQ524622:OWQ524623 PGM524622:PGM524623 PQI524622:PQI524623 QAE524622:QAE524623 QKA524622:QKA524623 QTW524622:QTW524623 RDS524622:RDS524623 RNO524622:RNO524623 RXK524622:RXK524623 SHG524622:SHG524623 SRC524622:SRC524623 TAY524622:TAY524623 TKU524622:TKU524623 TUQ524622:TUQ524623 UEM524622:UEM524623 UOI524622:UOI524623 UYE524622:UYE524623 VIA524622:VIA524623 VRW524622:VRW524623 WBS524622:WBS524623 WLO524622:WLO524623 WVK524622:WVK524623 C590158:C590159 IY590158:IY590159 SU590158:SU590159 ACQ590158:ACQ590159 AMM590158:AMM590159 AWI590158:AWI590159 BGE590158:BGE590159 BQA590158:BQA590159 BZW590158:BZW590159 CJS590158:CJS590159 CTO590158:CTO590159 DDK590158:DDK590159 DNG590158:DNG590159 DXC590158:DXC590159 EGY590158:EGY590159 EQU590158:EQU590159 FAQ590158:FAQ590159 FKM590158:FKM590159 FUI590158:FUI590159 GEE590158:GEE590159 GOA590158:GOA590159 GXW590158:GXW590159 HHS590158:HHS590159 HRO590158:HRO590159 IBK590158:IBK590159 ILG590158:ILG590159 IVC590158:IVC590159 JEY590158:JEY590159 JOU590158:JOU590159 JYQ590158:JYQ590159 KIM590158:KIM590159 KSI590158:KSI590159 LCE590158:LCE590159 LMA590158:LMA590159 LVW590158:LVW590159 MFS590158:MFS590159 MPO590158:MPO590159 MZK590158:MZK590159 NJG590158:NJG590159 NTC590158:NTC590159 OCY590158:OCY590159 OMU590158:OMU590159 OWQ590158:OWQ590159 PGM590158:PGM590159 PQI590158:PQI590159 QAE590158:QAE590159 QKA590158:QKA590159 QTW590158:QTW590159 RDS590158:RDS590159 RNO590158:RNO590159 RXK590158:RXK590159 SHG590158:SHG590159 SRC590158:SRC590159 TAY590158:TAY590159 TKU590158:TKU590159 TUQ590158:TUQ590159 UEM590158:UEM590159 UOI590158:UOI590159 UYE590158:UYE590159 VIA590158:VIA590159 VRW590158:VRW590159 WBS590158:WBS590159 WLO590158:WLO590159 WVK590158:WVK590159 C655694:C655695 IY655694:IY655695 SU655694:SU655695 ACQ655694:ACQ655695 AMM655694:AMM655695 AWI655694:AWI655695 BGE655694:BGE655695 BQA655694:BQA655695 BZW655694:BZW655695 CJS655694:CJS655695 CTO655694:CTO655695 DDK655694:DDK655695 DNG655694:DNG655695 DXC655694:DXC655695 EGY655694:EGY655695 EQU655694:EQU655695 FAQ655694:FAQ655695 FKM655694:FKM655695 FUI655694:FUI655695 GEE655694:GEE655695 GOA655694:GOA655695 GXW655694:GXW655695 HHS655694:HHS655695 HRO655694:HRO655695 IBK655694:IBK655695 ILG655694:ILG655695 IVC655694:IVC655695 JEY655694:JEY655695 JOU655694:JOU655695 JYQ655694:JYQ655695 KIM655694:KIM655695 KSI655694:KSI655695 LCE655694:LCE655695 LMA655694:LMA655695 LVW655694:LVW655695 MFS655694:MFS655695 MPO655694:MPO655695 MZK655694:MZK655695 NJG655694:NJG655695 NTC655694:NTC655695 OCY655694:OCY655695 OMU655694:OMU655695 OWQ655694:OWQ655695 PGM655694:PGM655695 PQI655694:PQI655695 QAE655694:QAE655695 QKA655694:QKA655695 QTW655694:QTW655695 RDS655694:RDS655695 RNO655694:RNO655695 RXK655694:RXK655695 SHG655694:SHG655695 SRC655694:SRC655695 TAY655694:TAY655695 TKU655694:TKU655695 TUQ655694:TUQ655695 UEM655694:UEM655695 UOI655694:UOI655695 UYE655694:UYE655695 VIA655694:VIA655695 VRW655694:VRW655695 WBS655694:WBS655695 WLO655694:WLO655695 WVK655694:WVK655695 C721230:C721231 IY721230:IY721231 SU721230:SU721231 ACQ721230:ACQ721231 AMM721230:AMM721231 AWI721230:AWI721231 BGE721230:BGE721231 BQA721230:BQA721231 BZW721230:BZW721231 CJS721230:CJS721231 CTO721230:CTO721231 DDK721230:DDK721231 DNG721230:DNG721231 DXC721230:DXC721231 EGY721230:EGY721231 EQU721230:EQU721231 FAQ721230:FAQ721231 FKM721230:FKM721231 FUI721230:FUI721231 GEE721230:GEE721231 GOA721230:GOA721231 GXW721230:GXW721231 HHS721230:HHS721231 HRO721230:HRO721231 IBK721230:IBK721231 ILG721230:ILG721231 IVC721230:IVC721231 JEY721230:JEY721231 JOU721230:JOU721231 JYQ721230:JYQ721231 KIM721230:KIM721231 KSI721230:KSI721231 LCE721230:LCE721231 LMA721230:LMA721231 LVW721230:LVW721231 MFS721230:MFS721231 MPO721230:MPO721231 MZK721230:MZK721231 NJG721230:NJG721231 NTC721230:NTC721231 OCY721230:OCY721231 OMU721230:OMU721231 OWQ721230:OWQ721231 PGM721230:PGM721231 PQI721230:PQI721231 QAE721230:QAE721231 QKA721230:QKA721231 QTW721230:QTW721231 RDS721230:RDS721231 RNO721230:RNO721231 RXK721230:RXK721231 SHG721230:SHG721231 SRC721230:SRC721231 TAY721230:TAY721231 TKU721230:TKU721231 TUQ721230:TUQ721231 UEM721230:UEM721231 UOI721230:UOI721231 UYE721230:UYE721231 VIA721230:VIA721231 VRW721230:VRW721231 WBS721230:WBS721231 WLO721230:WLO721231 WVK721230:WVK721231 C786766:C786767 IY786766:IY786767 SU786766:SU786767 ACQ786766:ACQ786767 AMM786766:AMM786767 AWI786766:AWI786767 BGE786766:BGE786767 BQA786766:BQA786767 BZW786766:BZW786767 CJS786766:CJS786767 CTO786766:CTO786767 DDK786766:DDK786767 DNG786766:DNG786767 DXC786766:DXC786767 EGY786766:EGY786767 EQU786766:EQU786767 FAQ786766:FAQ786767 FKM786766:FKM786767 FUI786766:FUI786767 GEE786766:GEE786767 GOA786766:GOA786767 GXW786766:GXW786767 HHS786766:HHS786767 HRO786766:HRO786767 IBK786766:IBK786767 ILG786766:ILG786767 IVC786766:IVC786767 JEY786766:JEY786767 JOU786766:JOU786767 JYQ786766:JYQ786767 KIM786766:KIM786767 KSI786766:KSI786767 LCE786766:LCE786767 LMA786766:LMA786767 LVW786766:LVW786767 MFS786766:MFS786767 MPO786766:MPO786767 MZK786766:MZK786767 NJG786766:NJG786767 NTC786766:NTC786767 OCY786766:OCY786767 OMU786766:OMU786767 OWQ786766:OWQ786767 PGM786766:PGM786767 PQI786766:PQI786767 QAE786766:QAE786767 QKA786766:QKA786767 QTW786766:QTW786767 RDS786766:RDS786767 RNO786766:RNO786767 RXK786766:RXK786767 SHG786766:SHG786767 SRC786766:SRC786767 TAY786766:TAY786767 TKU786766:TKU786767 TUQ786766:TUQ786767 UEM786766:UEM786767 UOI786766:UOI786767 UYE786766:UYE786767 VIA786766:VIA786767 VRW786766:VRW786767 WBS786766:WBS786767 WLO786766:WLO786767 WVK786766:WVK786767 C852302:C852303 IY852302:IY852303 SU852302:SU852303 ACQ852302:ACQ852303 AMM852302:AMM852303 AWI852302:AWI852303 BGE852302:BGE852303 BQA852302:BQA852303 BZW852302:BZW852303 CJS852302:CJS852303 CTO852302:CTO852303 DDK852302:DDK852303 DNG852302:DNG852303 DXC852302:DXC852303 EGY852302:EGY852303 EQU852302:EQU852303 FAQ852302:FAQ852303 FKM852302:FKM852303 FUI852302:FUI852303 GEE852302:GEE852303 GOA852302:GOA852303 GXW852302:GXW852303 HHS852302:HHS852303 HRO852302:HRO852303 IBK852302:IBK852303 ILG852302:ILG852303 IVC852302:IVC852303 JEY852302:JEY852303 JOU852302:JOU852303 JYQ852302:JYQ852303 KIM852302:KIM852303 KSI852302:KSI852303 LCE852302:LCE852303 LMA852302:LMA852303 LVW852302:LVW852303 MFS852302:MFS852303 MPO852302:MPO852303 MZK852302:MZK852303 NJG852302:NJG852303 NTC852302:NTC852303 OCY852302:OCY852303 OMU852302:OMU852303 OWQ852302:OWQ852303 PGM852302:PGM852303 PQI852302:PQI852303 QAE852302:QAE852303 QKA852302:QKA852303 QTW852302:QTW852303 RDS852302:RDS852303 RNO852302:RNO852303 RXK852302:RXK852303 SHG852302:SHG852303 SRC852302:SRC852303 TAY852302:TAY852303 TKU852302:TKU852303 TUQ852302:TUQ852303 UEM852302:UEM852303 UOI852302:UOI852303 UYE852302:UYE852303 VIA852302:VIA852303 VRW852302:VRW852303 WBS852302:WBS852303 WLO852302:WLO852303 WVK852302:WVK852303 C917838:C917839 IY917838:IY917839 SU917838:SU917839 ACQ917838:ACQ917839 AMM917838:AMM917839 AWI917838:AWI917839 BGE917838:BGE917839 BQA917838:BQA917839 BZW917838:BZW917839 CJS917838:CJS917839 CTO917838:CTO917839 DDK917838:DDK917839 DNG917838:DNG917839 DXC917838:DXC917839 EGY917838:EGY917839 EQU917838:EQU917839 FAQ917838:FAQ917839 FKM917838:FKM917839 FUI917838:FUI917839 GEE917838:GEE917839 GOA917838:GOA917839 GXW917838:GXW917839 HHS917838:HHS917839 HRO917838:HRO917839 IBK917838:IBK917839 ILG917838:ILG917839 IVC917838:IVC917839 JEY917838:JEY917839 JOU917838:JOU917839 JYQ917838:JYQ917839 KIM917838:KIM917839 KSI917838:KSI917839 LCE917838:LCE917839 LMA917838:LMA917839 LVW917838:LVW917839 MFS917838:MFS917839 MPO917838:MPO917839 MZK917838:MZK917839 NJG917838:NJG917839 NTC917838:NTC917839 OCY917838:OCY917839 OMU917838:OMU917839 OWQ917838:OWQ917839 PGM917838:PGM917839 PQI917838:PQI917839 QAE917838:QAE917839 QKA917838:QKA917839 QTW917838:QTW917839 RDS917838:RDS917839 RNO917838:RNO917839 RXK917838:RXK917839 SHG917838:SHG917839 SRC917838:SRC917839 TAY917838:TAY917839 TKU917838:TKU917839 TUQ917838:TUQ917839 UEM917838:UEM917839 UOI917838:UOI917839 UYE917838:UYE917839 VIA917838:VIA917839 VRW917838:VRW917839 WBS917838:WBS917839 WLO917838:WLO917839 WVK917838:WVK917839 C983374:C983375 IY983374:IY983375 SU983374:SU983375 ACQ983374:ACQ983375 AMM983374:AMM983375 AWI983374:AWI983375 BGE983374:BGE983375 BQA983374:BQA983375 BZW983374:BZW983375 CJS983374:CJS983375 CTO983374:CTO983375 DDK983374:DDK983375 DNG983374:DNG983375 DXC983374:DXC983375 EGY983374:EGY983375 EQU983374:EQU983375 FAQ983374:FAQ983375 FKM983374:FKM983375 FUI983374:FUI983375 GEE983374:GEE983375 GOA983374:GOA983375 GXW983374:GXW983375 HHS983374:HHS983375 HRO983374:HRO983375 IBK983374:IBK983375 ILG983374:ILG983375 IVC983374:IVC983375 JEY983374:JEY983375 JOU983374:JOU983375 JYQ983374:JYQ983375 KIM983374:KIM983375 KSI983374:KSI983375 LCE983374:LCE983375 LMA983374:LMA983375 LVW983374:LVW983375 MFS983374:MFS983375 MPO983374:MPO983375 MZK983374:MZK983375 NJG983374:NJG983375 NTC983374:NTC983375 OCY983374:OCY983375 OMU983374:OMU983375 OWQ983374:OWQ983375 PGM983374:PGM983375 PQI983374:PQI983375 QAE983374:QAE983375 QKA983374:QKA983375 QTW983374:QTW983375 RDS983374:RDS983375 RNO983374:RNO983375 RXK983374:RXK983375 SHG983374:SHG983375 SRC983374:SRC983375 TAY983374:TAY983375 TKU983374:TKU983375 TUQ983374:TUQ983375 UEM983374:UEM983375 UOI983374:UOI983375 UYE983374:UYE983375 VIA983374:VIA983375 VRW983374:VRW983375 WBS983374:WBS983375 WLO983374:WLO983375 WVK983374:WVK983375 C57:C65 IY57:IY65 SU57:SU65 ACQ57:ACQ65 AMM57:AMM65 AWI57:AWI65 BGE57:BGE65 BQA57:BQA65 BZW57:BZW65 CJS57:CJS65 CTO57:CTO65 DDK57:DDK65 DNG57:DNG65 DXC57:DXC65 EGY57:EGY65 EQU57:EQU65 FAQ57:FAQ65 FKM57:FKM65 FUI57:FUI65 GEE57:GEE65 GOA57:GOA65 GXW57:GXW65 HHS57:HHS65 HRO57:HRO65 IBK57:IBK65 ILG57:ILG65 IVC57:IVC65 JEY57:JEY65 JOU57:JOU65 JYQ57:JYQ65 KIM57:KIM65 KSI57:KSI65 LCE57:LCE65 LMA57:LMA65 LVW57:LVW65 MFS57:MFS65 MPO57:MPO65 MZK57:MZK65 NJG57:NJG65 NTC57:NTC65 OCY57:OCY65 OMU57:OMU65 OWQ57:OWQ65 PGM57:PGM65 PQI57:PQI65 QAE57:QAE65 QKA57:QKA65 QTW57:QTW65 RDS57:RDS65 RNO57:RNO65 RXK57:RXK65 SHG57:SHG65 SRC57:SRC65 TAY57:TAY65 TKU57:TKU65 TUQ57:TUQ65 UEM57:UEM65 UOI57:UOI65 UYE57:UYE65 VIA57:VIA65 VRW57:VRW65 WBS57:WBS65 WLO57:WLO65 WVK57:WVK65 C65593:C65601 IY65593:IY65601 SU65593:SU65601 ACQ65593:ACQ65601 AMM65593:AMM65601 AWI65593:AWI65601 BGE65593:BGE65601 BQA65593:BQA65601 BZW65593:BZW65601 CJS65593:CJS65601 CTO65593:CTO65601 DDK65593:DDK65601 DNG65593:DNG65601 DXC65593:DXC65601 EGY65593:EGY65601 EQU65593:EQU65601 FAQ65593:FAQ65601 FKM65593:FKM65601 FUI65593:FUI65601 GEE65593:GEE65601 GOA65593:GOA65601 GXW65593:GXW65601 HHS65593:HHS65601 HRO65593:HRO65601 IBK65593:IBK65601 ILG65593:ILG65601 IVC65593:IVC65601 JEY65593:JEY65601 JOU65593:JOU65601 JYQ65593:JYQ65601 KIM65593:KIM65601 KSI65593:KSI65601 LCE65593:LCE65601 LMA65593:LMA65601 LVW65593:LVW65601 MFS65593:MFS65601 MPO65593:MPO65601 MZK65593:MZK65601 NJG65593:NJG65601 NTC65593:NTC65601 OCY65593:OCY65601 OMU65593:OMU65601 OWQ65593:OWQ65601 PGM65593:PGM65601 PQI65593:PQI65601 QAE65593:QAE65601 QKA65593:QKA65601 QTW65593:QTW65601 RDS65593:RDS65601 RNO65593:RNO65601 RXK65593:RXK65601 SHG65593:SHG65601 SRC65593:SRC65601 TAY65593:TAY65601 TKU65593:TKU65601 TUQ65593:TUQ65601 UEM65593:UEM65601 UOI65593:UOI65601 UYE65593:UYE65601 VIA65593:VIA65601 VRW65593:VRW65601 WBS65593:WBS65601 WLO65593:WLO65601 WVK65593:WVK65601 C131129:C131137 IY131129:IY131137 SU131129:SU131137 ACQ131129:ACQ131137 AMM131129:AMM131137 AWI131129:AWI131137 BGE131129:BGE131137 BQA131129:BQA131137 BZW131129:BZW131137 CJS131129:CJS131137 CTO131129:CTO131137 DDK131129:DDK131137 DNG131129:DNG131137 DXC131129:DXC131137 EGY131129:EGY131137 EQU131129:EQU131137 FAQ131129:FAQ131137 FKM131129:FKM131137 FUI131129:FUI131137 GEE131129:GEE131137 GOA131129:GOA131137 GXW131129:GXW131137 HHS131129:HHS131137 HRO131129:HRO131137 IBK131129:IBK131137 ILG131129:ILG131137 IVC131129:IVC131137 JEY131129:JEY131137 JOU131129:JOU131137 JYQ131129:JYQ131137 KIM131129:KIM131137 KSI131129:KSI131137 LCE131129:LCE131137 LMA131129:LMA131137 LVW131129:LVW131137 MFS131129:MFS131137 MPO131129:MPO131137 MZK131129:MZK131137 NJG131129:NJG131137 NTC131129:NTC131137 OCY131129:OCY131137 OMU131129:OMU131137 OWQ131129:OWQ131137 PGM131129:PGM131137 PQI131129:PQI131137 QAE131129:QAE131137 QKA131129:QKA131137 QTW131129:QTW131137 RDS131129:RDS131137 RNO131129:RNO131137 RXK131129:RXK131137 SHG131129:SHG131137 SRC131129:SRC131137 TAY131129:TAY131137 TKU131129:TKU131137 TUQ131129:TUQ131137 UEM131129:UEM131137 UOI131129:UOI131137 UYE131129:UYE131137 VIA131129:VIA131137 VRW131129:VRW131137 WBS131129:WBS131137 WLO131129:WLO131137 WVK131129:WVK131137 C196665:C196673 IY196665:IY196673 SU196665:SU196673 ACQ196665:ACQ196673 AMM196665:AMM196673 AWI196665:AWI196673 BGE196665:BGE196673 BQA196665:BQA196673 BZW196665:BZW196673 CJS196665:CJS196673 CTO196665:CTO196673 DDK196665:DDK196673 DNG196665:DNG196673 DXC196665:DXC196673 EGY196665:EGY196673 EQU196665:EQU196673 FAQ196665:FAQ196673 FKM196665:FKM196673 FUI196665:FUI196673 GEE196665:GEE196673 GOA196665:GOA196673 GXW196665:GXW196673 HHS196665:HHS196673 HRO196665:HRO196673 IBK196665:IBK196673 ILG196665:ILG196673 IVC196665:IVC196673 JEY196665:JEY196673 JOU196665:JOU196673 JYQ196665:JYQ196673 KIM196665:KIM196673 KSI196665:KSI196673 LCE196665:LCE196673 LMA196665:LMA196673 LVW196665:LVW196673 MFS196665:MFS196673 MPO196665:MPO196673 MZK196665:MZK196673 NJG196665:NJG196673 NTC196665:NTC196673 OCY196665:OCY196673 OMU196665:OMU196673 OWQ196665:OWQ196673 PGM196665:PGM196673 PQI196665:PQI196673 QAE196665:QAE196673 QKA196665:QKA196673 QTW196665:QTW196673 RDS196665:RDS196673 RNO196665:RNO196673 RXK196665:RXK196673 SHG196665:SHG196673 SRC196665:SRC196673 TAY196665:TAY196673 TKU196665:TKU196673 TUQ196665:TUQ196673 UEM196665:UEM196673 UOI196665:UOI196673 UYE196665:UYE196673 VIA196665:VIA196673 VRW196665:VRW196673 WBS196665:WBS196673 WLO196665:WLO196673 WVK196665:WVK196673 C262201:C262209 IY262201:IY262209 SU262201:SU262209 ACQ262201:ACQ262209 AMM262201:AMM262209 AWI262201:AWI262209 BGE262201:BGE262209 BQA262201:BQA262209 BZW262201:BZW262209 CJS262201:CJS262209 CTO262201:CTO262209 DDK262201:DDK262209 DNG262201:DNG262209 DXC262201:DXC262209 EGY262201:EGY262209 EQU262201:EQU262209 FAQ262201:FAQ262209 FKM262201:FKM262209 FUI262201:FUI262209 GEE262201:GEE262209 GOA262201:GOA262209 GXW262201:GXW262209 HHS262201:HHS262209 HRO262201:HRO262209 IBK262201:IBK262209 ILG262201:ILG262209 IVC262201:IVC262209 JEY262201:JEY262209 JOU262201:JOU262209 JYQ262201:JYQ262209 KIM262201:KIM262209 KSI262201:KSI262209 LCE262201:LCE262209 LMA262201:LMA262209 LVW262201:LVW262209 MFS262201:MFS262209 MPO262201:MPO262209 MZK262201:MZK262209 NJG262201:NJG262209 NTC262201:NTC262209 OCY262201:OCY262209 OMU262201:OMU262209 OWQ262201:OWQ262209 PGM262201:PGM262209 PQI262201:PQI262209 QAE262201:QAE262209 QKA262201:QKA262209 QTW262201:QTW262209 RDS262201:RDS262209 RNO262201:RNO262209 RXK262201:RXK262209 SHG262201:SHG262209 SRC262201:SRC262209 TAY262201:TAY262209 TKU262201:TKU262209 TUQ262201:TUQ262209 UEM262201:UEM262209 UOI262201:UOI262209 UYE262201:UYE262209 VIA262201:VIA262209 VRW262201:VRW262209 WBS262201:WBS262209 WLO262201:WLO262209 WVK262201:WVK262209 C327737:C327745 IY327737:IY327745 SU327737:SU327745 ACQ327737:ACQ327745 AMM327737:AMM327745 AWI327737:AWI327745 BGE327737:BGE327745 BQA327737:BQA327745 BZW327737:BZW327745 CJS327737:CJS327745 CTO327737:CTO327745 DDK327737:DDK327745 DNG327737:DNG327745 DXC327737:DXC327745 EGY327737:EGY327745 EQU327737:EQU327745 FAQ327737:FAQ327745 FKM327737:FKM327745 FUI327737:FUI327745 GEE327737:GEE327745 GOA327737:GOA327745 GXW327737:GXW327745 HHS327737:HHS327745 HRO327737:HRO327745 IBK327737:IBK327745 ILG327737:ILG327745 IVC327737:IVC327745 JEY327737:JEY327745 JOU327737:JOU327745 JYQ327737:JYQ327745 KIM327737:KIM327745 KSI327737:KSI327745 LCE327737:LCE327745 LMA327737:LMA327745 LVW327737:LVW327745 MFS327737:MFS327745 MPO327737:MPO327745 MZK327737:MZK327745 NJG327737:NJG327745 NTC327737:NTC327745 OCY327737:OCY327745 OMU327737:OMU327745 OWQ327737:OWQ327745 PGM327737:PGM327745 PQI327737:PQI327745 QAE327737:QAE327745 QKA327737:QKA327745 QTW327737:QTW327745 RDS327737:RDS327745 RNO327737:RNO327745 RXK327737:RXK327745 SHG327737:SHG327745 SRC327737:SRC327745 TAY327737:TAY327745 TKU327737:TKU327745 TUQ327737:TUQ327745 UEM327737:UEM327745 UOI327737:UOI327745 UYE327737:UYE327745 VIA327737:VIA327745 VRW327737:VRW327745 WBS327737:WBS327745 WLO327737:WLO327745 WVK327737:WVK327745 C393273:C393281 IY393273:IY393281 SU393273:SU393281 ACQ393273:ACQ393281 AMM393273:AMM393281 AWI393273:AWI393281 BGE393273:BGE393281 BQA393273:BQA393281 BZW393273:BZW393281 CJS393273:CJS393281 CTO393273:CTO393281 DDK393273:DDK393281 DNG393273:DNG393281 DXC393273:DXC393281 EGY393273:EGY393281 EQU393273:EQU393281 FAQ393273:FAQ393281 FKM393273:FKM393281 FUI393273:FUI393281 GEE393273:GEE393281 GOA393273:GOA393281 GXW393273:GXW393281 HHS393273:HHS393281 HRO393273:HRO393281 IBK393273:IBK393281 ILG393273:ILG393281 IVC393273:IVC393281 JEY393273:JEY393281 JOU393273:JOU393281 JYQ393273:JYQ393281 KIM393273:KIM393281 KSI393273:KSI393281 LCE393273:LCE393281 LMA393273:LMA393281 LVW393273:LVW393281 MFS393273:MFS393281 MPO393273:MPO393281 MZK393273:MZK393281 NJG393273:NJG393281 NTC393273:NTC393281 OCY393273:OCY393281 OMU393273:OMU393281 OWQ393273:OWQ393281 PGM393273:PGM393281 PQI393273:PQI393281 QAE393273:QAE393281 QKA393273:QKA393281 QTW393273:QTW393281 RDS393273:RDS393281 RNO393273:RNO393281 RXK393273:RXK393281 SHG393273:SHG393281 SRC393273:SRC393281 TAY393273:TAY393281 TKU393273:TKU393281 TUQ393273:TUQ393281 UEM393273:UEM393281 UOI393273:UOI393281 UYE393273:UYE393281 VIA393273:VIA393281 VRW393273:VRW393281 WBS393273:WBS393281 WLO393273:WLO393281 WVK393273:WVK393281 C458809:C458817 IY458809:IY458817 SU458809:SU458817 ACQ458809:ACQ458817 AMM458809:AMM458817 AWI458809:AWI458817 BGE458809:BGE458817 BQA458809:BQA458817 BZW458809:BZW458817 CJS458809:CJS458817 CTO458809:CTO458817 DDK458809:DDK458817 DNG458809:DNG458817 DXC458809:DXC458817 EGY458809:EGY458817 EQU458809:EQU458817 FAQ458809:FAQ458817 FKM458809:FKM458817 FUI458809:FUI458817 GEE458809:GEE458817 GOA458809:GOA458817 GXW458809:GXW458817 HHS458809:HHS458817 HRO458809:HRO458817 IBK458809:IBK458817 ILG458809:ILG458817 IVC458809:IVC458817 JEY458809:JEY458817 JOU458809:JOU458817 JYQ458809:JYQ458817 KIM458809:KIM458817 KSI458809:KSI458817 LCE458809:LCE458817 LMA458809:LMA458817 LVW458809:LVW458817 MFS458809:MFS458817 MPO458809:MPO458817 MZK458809:MZK458817 NJG458809:NJG458817 NTC458809:NTC458817 OCY458809:OCY458817 OMU458809:OMU458817 OWQ458809:OWQ458817 PGM458809:PGM458817 PQI458809:PQI458817 QAE458809:QAE458817 QKA458809:QKA458817 QTW458809:QTW458817 RDS458809:RDS458817 RNO458809:RNO458817 RXK458809:RXK458817 SHG458809:SHG458817 SRC458809:SRC458817 TAY458809:TAY458817 TKU458809:TKU458817 TUQ458809:TUQ458817 UEM458809:UEM458817 UOI458809:UOI458817 UYE458809:UYE458817 VIA458809:VIA458817 VRW458809:VRW458817 WBS458809:WBS458817 WLO458809:WLO458817 WVK458809:WVK458817 C524345:C524353 IY524345:IY524353 SU524345:SU524353 ACQ524345:ACQ524353 AMM524345:AMM524353 AWI524345:AWI524353 BGE524345:BGE524353 BQA524345:BQA524353 BZW524345:BZW524353 CJS524345:CJS524353 CTO524345:CTO524353 DDK524345:DDK524353 DNG524345:DNG524353 DXC524345:DXC524353 EGY524345:EGY524353 EQU524345:EQU524353 FAQ524345:FAQ524353 FKM524345:FKM524353 FUI524345:FUI524353 GEE524345:GEE524353 GOA524345:GOA524353 GXW524345:GXW524353 HHS524345:HHS524353 HRO524345:HRO524353 IBK524345:IBK524353 ILG524345:ILG524353 IVC524345:IVC524353 JEY524345:JEY524353 JOU524345:JOU524353 JYQ524345:JYQ524353 KIM524345:KIM524353 KSI524345:KSI524353 LCE524345:LCE524353 LMA524345:LMA524353 LVW524345:LVW524353 MFS524345:MFS524353 MPO524345:MPO524353 MZK524345:MZK524353 NJG524345:NJG524353 NTC524345:NTC524353 OCY524345:OCY524353 OMU524345:OMU524353 OWQ524345:OWQ524353 PGM524345:PGM524353 PQI524345:PQI524353 QAE524345:QAE524353 QKA524345:QKA524353 QTW524345:QTW524353 RDS524345:RDS524353 RNO524345:RNO524353 RXK524345:RXK524353 SHG524345:SHG524353 SRC524345:SRC524353 TAY524345:TAY524353 TKU524345:TKU524353 TUQ524345:TUQ524353 UEM524345:UEM524353 UOI524345:UOI524353 UYE524345:UYE524353 VIA524345:VIA524353 VRW524345:VRW524353 WBS524345:WBS524353 WLO524345:WLO524353 WVK524345:WVK524353 C589881:C589889 IY589881:IY589889 SU589881:SU589889 ACQ589881:ACQ589889 AMM589881:AMM589889 AWI589881:AWI589889 BGE589881:BGE589889 BQA589881:BQA589889 BZW589881:BZW589889 CJS589881:CJS589889 CTO589881:CTO589889 DDK589881:DDK589889 DNG589881:DNG589889 DXC589881:DXC589889 EGY589881:EGY589889 EQU589881:EQU589889 FAQ589881:FAQ589889 FKM589881:FKM589889 FUI589881:FUI589889 GEE589881:GEE589889 GOA589881:GOA589889 GXW589881:GXW589889 HHS589881:HHS589889 HRO589881:HRO589889 IBK589881:IBK589889 ILG589881:ILG589889 IVC589881:IVC589889 JEY589881:JEY589889 JOU589881:JOU589889 JYQ589881:JYQ589889 KIM589881:KIM589889 KSI589881:KSI589889 LCE589881:LCE589889 LMA589881:LMA589889 LVW589881:LVW589889 MFS589881:MFS589889 MPO589881:MPO589889 MZK589881:MZK589889 NJG589881:NJG589889 NTC589881:NTC589889 OCY589881:OCY589889 OMU589881:OMU589889 OWQ589881:OWQ589889 PGM589881:PGM589889 PQI589881:PQI589889 QAE589881:QAE589889 QKA589881:QKA589889 QTW589881:QTW589889 RDS589881:RDS589889 RNO589881:RNO589889 RXK589881:RXK589889 SHG589881:SHG589889 SRC589881:SRC589889 TAY589881:TAY589889 TKU589881:TKU589889 TUQ589881:TUQ589889 UEM589881:UEM589889 UOI589881:UOI589889 UYE589881:UYE589889 VIA589881:VIA589889 VRW589881:VRW589889 WBS589881:WBS589889 WLO589881:WLO589889 WVK589881:WVK589889 C655417:C655425 IY655417:IY655425 SU655417:SU655425 ACQ655417:ACQ655425 AMM655417:AMM655425 AWI655417:AWI655425 BGE655417:BGE655425 BQA655417:BQA655425 BZW655417:BZW655425 CJS655417:CJS655425 CTO655417:CTO655425 DDK655417:DDK655425 DNG655417:DNG655425 DXC655417:DXC655425 EGY655417:EGY655425 EQU655417:EQU655425 FAQ655417:FAQ655425 FKM655417:FKM655425 FUI655417:FUI655425 GEE655417:GEE655425 GOA655417:GOA655425 GXW655417:GXW655425 HHS655417:HHS655425 HRO655417:HRO655425 IBK655417:IBK655425 ILG655417:ILG655425 IVC655417:IVC655425 JEY655417:JEY655425 JOU655417:JOU655425 JYQ655417:JYQ655425 KIM655417:KIM655425 KSI655417:KSI655425 LCE655417:LCE655425 LMA655417:LMA655425 LVW655417:LVW655425 MFS655417:MFS655425 MPO655417:MPO655425 MZK655417:MZK655425 NJG655417:NJG655425 NTC655417:NTC655425 OCY655417:OCY655425 OMU655417:OMU655425 OWQ655417:OWQ655425 PGM655417:PGM655425 PQI655417:PQI655425 QAE655417:QAE655425 QKA655417:QKA655425 QTW655417:QTW655425 RDS655417:RDS655425 RNO655417:RNO655425 RXK655417:RXK655425 SHG655417:SHG655425 SRC655417:SRC655425 TAY655417:TAY655425 TKU655417:TKU655425 TUQ655417:TUQ655425 UEM655417:UEM655425 UOI655417:UOI655425 UYE655417:UYE655425 VIA655417:VIA655425 VRW655417:VRW655425 WBS655417:WBS655425 WLO655417:WLO655425 WVK655417:WVK655425 C720953:C720961 IY720953:IY720961 SU720953:SU720961 ACQ720953:ACQ720961 AMM720953:AMM720961 AWI720953:AWI720961 BGE720953:BGE720961 BQA720953:BQA720961 BZW720953:BZW720961 CJS720953:CJS720961 CTO720953:CTO720961 DDK720953:DDK720961 DNG720953:DNG720961 DXC720953:DXC720961 EGY720953:EGY720961 EQU720953:EQU720961 FAQ720953:FAQ720961 FKM720953:FKM720961 FUI720953:FUI720961 GEE720953:GEE720961 GOA720953:GOA720961 GXW720953:GXW720961 HHS720953:HHS720961 HRO720953:HRO720961 IBK720953:IBK720961 ILG720953:ILG720961 IVC720953:IVC720961 JEY720953:JEY720961 JOU720953:JOU720961 JYQ720953:JYQ720961 KIM720953:KIM720961 KSI720953:KSI720961 LCE720953:LCE720961 LMA720953:LMA720961 LVW720953:LVW720961 MFS720953:MFS720961 MPO720953:MPO720961 MZK720953:MZK720961 NJG720953:NJG720961 NTC720953:NTC720961 OCY720953:OCY720961 OMU720953:OMU720961 OWQ720953:OWQ720961 PGM720953:PGM720961 PQI720953:PQI720961 QAE720953:QAE720961 QKA720953:QKA720961 QTW720953:QTW720961 RDS720953:RDS720961 RNO720953:RNO720961 RXK720953:RXK720961 SHG720953:SHG720961 SRC720953:SRC720961 TAY720953:TAY720961 TKU720953:TKU720961 TUQ720953:TUQ720961 UEM720953:UEM720961 UOI720953:UOI720961 UYE720953:UYE720961 VIA720953:VIA720961 VRW720953:VRW720961 WBS720953:WBS720961 WLO720953:WLO720961 WVK720953:WVK720961 C786489:C786497 IY786489:IY786497 SU786489:SU786497 ACQ786489:ACQ786497 AMM786489:AMM786497 AWI786489:AWI786497 BGE786489:BGE786497 BQA786489:BQA786497 BZW786489:BZW786497 CJS786489:CJS786497 CTO786489:CTO786497 DDK786489:DDK786497 DNG786489:DNG786497 DXC786489:DXC786497 EGY786489:EGY786497 EQU786489:EQU786497 FAQ786489:FAQ786497 FKM786489:FKM786497 FUI786489:FUI786497 GEE786489:GEE786497 GOA786489:GOA786497 GXW786489:GXW786497 HHS786489:HHS786497 HRO786489:HRO786497 IBK786489:IBK786497 ILG786489:ILG786497 IVC786489:IVC786497 JEY786489:JEY786497 JOU786489:JOU786497 JYQ786489:JYQ786497 KIM786489:KIM786497 KSI786489:KSI786497 LCE786489:LCE786497 LMA786489:LMA786497 LVW786489:LVW786497 MFS786489:MFS786497 MPO786489:MPO786497 MZK786489:MZK786497 NJG786489:NJG786497 NTC786489:NTC786497 OCY786489:OCY786497 OMU786489:OMU786497 OWQ786489:OWQ786497 PGM786489:PGM786497 PQI786489:PQI786497 QAE786489:QAE786497 QKA786489:QKA786497 QTW786489:QTW786497 RDS786489:RDS786497 RNO786489:RNO786497 RXK786489:RXK786497 SHG786489:SHG786497 SRC786489:SRC786497 TAY786489:TAY786497 TKU786489:TKU786497 TUQ786489:TUQ786497 UEM786489:UEM786497 UOI786489:UOI786497 UYE786489:UYE786497 VIA786489:VIA786497 VRW786489:VRW786497 WBS786489:WBS786497 WLO786489:WLO786497 WVK786489:WVK786497 C852025:C852033 IY852025:IY852033 SU852025:SU852033 ACQ852025:ACQ852033 AMM852025:AMM852033 AWI852025:AWI852033 BGE852025:BGE852033 BQA852025:BQA852033 BZW852025:BZW852033 CJS852025:CJS852033 CTO852025:CTO852033 DDK852025:DDK852033 DNG852025:DNG852033 DXC852025:DXC852033 EGY852025:EGY852033 EQU852025:EQU852033 FAQ852025:FAQ852033 FKM852025:FKM852033 FUI852025:FUI852033 GEE852025:GEE852033 GOA852025:GOA852033 GXW852025:GXW852033 HHS852025:HHS852033 HRO852025:HRO852033 IBK852025:IBK852033 ILG852025:ILG852033 IVC852025:IVC852033 JEY852025:JEY852033 JOU852025:JOU852033 JYQ852025:JYQ852033 KIM852025:KIM852033 KSI852025:KSI852033 LCE852025:LCE852033 LMA852025:LMA852033 LVW852025:LVW852033 MFS852025:MFS852033 MPO852025:MPO852033 MZK852025:MZK852033 NJG852025:NJG852033 NTC852025:NTC852033 OCY852025:OCY852033 OMU852025:OMU852033 OWQ852025:OWQ852033 PGM852025:PGM852033 PQI852025:PQI852033 QAE852025:QAE852033 QKA852025:QKA852033 QTW852025:QTW852033 RDS852025:RDS852033 RNO852025:RNO852033 RXK852025:RXK852033 SHG852025:SHG852033 SRC852025:SRC852033 TAY852025:TAY852033 TKU852025:TKU852033 TUQ852025:TUQ852033 UEM852025:UEM852033 UOI852025:UOI852033 UYE852025:UYE852033 VIA852025:VIA852033 VRW852025:VRW852033 WBS852025:WBS852033 WLO852025:WLO852033 WVK852025:WVK852033 C917561:C917569 IY917561:IY917569 SU917561:SU917569 ACQ917561:ACQ917569 AMM917561:AMM917569 AWI917561:AWI917569 BGE917561:BGE917569 BQA917561:BQA917569 BZW917561:BZW917569 CJS917561:CJS917569 CTO917561:CTO917569 DDK917561:DDK917569 DNG917561:DNG917569 DXC917561:DXC917569 EGY917561:EGY917569 EQU917561:EQU917569 FAQ917561:FAQ917569 FKM917561:FKM917569 FUI917561:FUI917569 GEE917561:GEE917569 GOA917561:GOA917569 GXW917561:GXW917569 HHS917561:HHS917569 HRO917561:HRO917569 IBK917561:IBK917569 ILG917561:ILG917569 IVC917561:IVC917569 JEY917561:JEY917569 JOU917561:JOU917569 JYQ917561:JYQ917569 KIM917561:KIM917569 KSI917561:KSI917569 LCE917561:LCE917569 LMA917561:LMA917569 LVW917561:LVW917569 MFS917561:MFS917569 MPO917561:MPO917569 MZK917561:MZK917569 NJG917561:NJG917569 NTC917561:NTC917569 OCY917561:OCY917569 OMU917561:OMU917569 OWQ917561:OWQ917569 PGM917561:PGM917569 PQI917561:PQI917569 QAE917561:QAE917569 QKA917561:QKA917569 QTW917561:QTW917569 RDS917561:RDS917569 RNO917561:RNO917569 RXK917561:RXK917569 SHG917561:SHG917569 SRC917561:SRC917569 TAY917561:TAY917569 TKU917561:TKU917569 TUQ917561:TUQ917569 UEM917561:UEM917569 UOI917561:UOI917569 UYE917561:UYE917569 VIA917561:VIA917569 VRW917561:VRW917569 WBS917561:WBS917569 WLO917561:WLO917569 WVK917561:WVK917569 C983097:C983105 IY983097:IY983105 SU983097:SU983105 ACQ983097:ACQ983105 AMM983097:AMM983105 AWI983097:AWI983105 BGE983097:BGE983105 BQA983097:BQA983105 BZW983097:BZW983105 CJS983097:CJS983105 CTO983097:CTO983105 DDK983097:DDK983105 DNG983097:DNG983105 DXC983097:DXC983105 EGY983097:EGY983105 EQU983097:EQU983105 FAQ983097:FAQ983105 FKM983097:FKM983105 FUI983097:FUI983105 GEE983097:GEE983105 GOA983097:GOA983105 GXW983097:GXW983105 HHS983097:HHS983105 HRO983097:HRO983105 IBK983097:IBK983105 ILG983097:ILG983105 IVC983097:IVC983105 JEY983097:JEY983105 JOU983097:JOU983105 JYQ983097:JYQ983105 KIM983097:KIM983105 KSI983097:KSI983105 LCE983097:LCE983105 LMA983097:LMA983105 LVW983097:LVW983105 MFS983097:MFS983105 MPO983097:MPO983105 MZK983097:MZK983105 NJG983097:NJG983105 NTC983097:NTC983105 OCY983097:OCY983105 OMU983097:OMU983105 OWQ983097:OWQ983105 PGM983097:PGM983105 PQI983097:PQI983105 QAE983097:QAE983105 QKA983097:QKA983105 QTW983097:QTW983105 RDS983097:RDS983105 RNO983097:RNO983105 RXK983097:RXK983105 SHG983097:SHG983105 SRC983097:SRC983105 TAY983097:TAY983105 TKU983097:TKU983105 TUQ983097:TUQ983105 UEM983097:UEM983105 UOI983097:UOI983105 UYE983097:UYE983105 VIA983097:VIA983105 VRW983097:VRW983105 WBS983097:WBS983105 WLO983097:WLO983105 WVK983097:WVK983105 C40:C41 IY40:IY41 SU40:SU41 ACQ40:ACQ41 AMM40:AMM41 AWI40:AWI41 BGE40:BGE41 BQA40:BQA41 BZW40:BZW41 CJS40:CJS41 CTO40:CTO41 DDK40:DDK41 DNG40:DNG41 DXC40:DXC41 EGY40:EGY41 EQU40:EQU41 FAQ40:FAQ41 FKM40:FKM41 FUI40:FUI41 GEE40:GEE41 GOA40:GOA41 GXW40:GXW41 HHS40:HHS41 HRO40:HRO41 IBK40:IBK41 ILG40:ILG41 IVC40:IVC41 JEY40:JEY41 JOU40:JOU41 JYQ40:JYQ41 KIM40:KIM41 KSI40:KSI41 LCE40:LCE41 LMA40:LMA41 LVW40:LVW41 MFS40:MFS41 MPO40:MPO41 MZK40:MZK41 NJG40:NJG41 NTC40:NTC41 OCY40:OCY41 OMU40:OMU41 OWQ40:OWQ41 PGM40:PGM41 PQI40:PQI41 QAE40:QAE41 QKA40:QKA41 QTW40:QTW41 RDS40:RDS41 RNO40:RNO41 RXK40:RXK41 SHG40:SHG41 SRC40:SRC41 TAY40:TAY41 TKU40:TKU41 TUQ40:TUQ41 UEM40:UEM41 UOI40:UOI41 UYE40:UYE41 VIA40:VIA41 VRW40:VRW41 WBS40:WBS41 WLO40:WLO41 WVK40:WVK41 C65576:C65577 IY65576:IY65577 SU65576:SU65577 ACQ65576:ACQ65577 AMM65576:AMM65577 AWI65576:AWI65577 BGE65576:BGE65577 BQA65576:BQA65577 BZW65576:BZW65577 CJS65576:CJS65577 CTO65576:CTO65577 DDK65576:DDK65577 DNG65576:DNG65577 DXC65576:DXC65577 EGY65576:EGY65577 EQU65576:EQU65577 FAQ65576:FAQ65577 FKM65576:FKM65577 FUI65576:FUI65577 GEE65576:GEE65577 GOA65576:GOA65577 GXW65576:GXW65577 HHS65576:HHS65577 HRO65576:HRO65577 IBK65576:IBK65577 ILG65576:ILG65577 IVC65576:IVC65577 JEY65576:JEY65577 JOU65576:JOU65577 JYQ65576:JYQ65577 KIM65576:KIM65577 KSI65576:KSI65577 LCE65576:LCE65577 LMA65576:LMA65577 LVW65576:LVW65577 MFS65576:MFS65577 MPO65576:MPO65577 MZK65576:MZK65577 NJG65576:NJG65577 NTC65576:NTC65577 OCY65576:OCY65577 OMU65576:OMU65577 OWQ65576:OWQ65577 PGM65576:PGM65577 PQI65576:PQI65577 QAE65576:QAE65577 QKA65576:QKA65577 QTW65576:QTW65577 RDS65576:RDS65577 RNO65576:RNO65577 RXK65576:RXK65577 SHG65576:SHG65577 SRC65576:SRC65577 TAY65576:TAY65577 TKU65576:TKU65577 TUQ65576:TUQ65577 UEM65576:UEM65577 UOI65576:UOI65577 UYE65576:UYE65577 VIA65576:VIA65577 VRW65576:VRW65577 WBS65576:WBS65577 WLO65576:WLO65577 WVK65576:WVK65577 C131112:C131113 IY131112:IY131113 SU131112:SU131113 ACQ131112:ACQ131113 AMM131112:AMM131113 AWI131112:AWI131113 BGE131112:BGE131113 BQA131112:BQA131113 BZW131112:BZW131113 CJS131112:CJS131113 CTO131112:CTO131113 DDK131112:DDK131113 DNG131112:DNG131113 DXC131112:DXC131113 EGY131112:EGY131113 EQU131112:EQU131113 FAQ131112:FAQ131113 FKM131112:FKM131113 FUI131112:FUI131113 GEE131112:GEE131113 GOA131112:GOA131113 GXW131112:GXW131113 HHS131112:HHS131113 HRO131112:HRO131113 IBK131112:IBK131113 ILG131112:ILG131113 IVC131112:IVC131113 JEY131112:JEY131113 JOU131112:JOU131113 JYQ131112:JYQ131113 KIM131112:KIM131113 KSI131112:KSI131113 LCE131112:LCE131113 LMA131112:LMA131113 LVW131112:LVW131113 MFS131112:MFS131113 MPO131112:MPO131113 MZK131112:MZK131113 NJG131112:NJG131113 NTC131112:NTC131113 OCY131112:OCY131113 OMU131112:OMU131113 OWQ131112:OWQ131113 PGM131112:PGM131113 PQI131112:PQI131113 QAE131112:QAE131113 QKA131112:QKA131113 QTW131112:QTW131113 RDS131112:RDS131113 RNO131112:RNO131113 RXK131112:RXK131113 SHG131112:SHG131113 SRC131112:SRC131113 TAY131112:TAY131113 TKU131112:TKU131113 TUQ131112:TUQ131113 UEM131112:UEM131113 UOI131112:UOI131113 UYE131112:UYE131113 VIA131112:VIA131113 VRW131112:VRW131113 WBS131112:WBS131113 WLO131112:WLO131113 WVK131112:WVK131113 C196648:C196649 IY196648:IY196649 SU196648:SU196649 ACQ196648:ACQ196649 AMM196648:AMM196649 AWI196648:AWI196649 BGE196648:BGE196649 BQA196648:BQA196649 BZW196648:BZW196649 CJS196648:CJS196649 CTO196648:CTO196649 DDK196648:DDK196649 DNG196648:DNG196649 DXC196648:DXC196649 EGY196648:EGY196649 EQU196648:EQU196649 FAQ196648:FAQ196649 FKM196648:FKM196649 FUI196648:FUI196649 GEE196648:GEE196649 GOA196648:GOA196649 GXW196648:GXW196649 HHS196648:HHS196649 HRO196648:HRO196649 IBK196648:IBK196649 ILG196648:ILG196649 IVC196648:IVC196649 JEY196648:JEY196649 JOU196648:JOU196649 JYQ196648:JYQ196649 KIM196648:KIM196649 KSI196648:KSI196649 LCE196648:LCE196649 LMA196648:LMA196649 LVW196648:LVW196649 MFS196648:MFS196649 MPO196648:MPO196649 MZK196648:MZK196649 NJG196648:NJG196649 NTC196648:NTC196649 OCY196648:OCY196649 OMU196648:OMU196649 OWQ196648:OWQ196649 PGM196648:PGM196649 PQI196648:PQI196649 QAE196648:QAE196649 QKA196648:QKA196649 QTW196648:QTW196649 RDS196648:RDS196649 RNO196648:RNO196649 RXK196648:RXK196649 SHG196648:SHG196649 SRC196648:SRC196649 TAY196648:TAY196649 TKU196648:TKU196649 TUQ196648:TUQ196649 UEM196648:UEM196649 UOI196648:UOI196649 UYE196648:UYE196649 VIA196648:VIA196649 VRW196648:VRW196649 WBS196648:WBS196649 WLO196648:WLO196649 WVK196648:WVK196649 C262184:C262185 IY262184:IY262185 SU262184:SU262185 ACQ262184:ACQ262185 AMM262184:AMM262185 AWI262184:AWI262185 BGE262184:BGE262185 BQA262184:BQA262185 BZW262184:BZW262185 CJS262184:CJS262185 CTO262184:CTO262185 DDK262184:DDK262185 DNG262184:DNG262185 DXC262184:DXC262185 EGY262184:EGY262185 EQU262184:EQU262185 FAQ262184:FAQ262185 FKM262184:FKM262185 FUI262184:FUI262185 GEE262184:GEE262185 GOA262184:GOA262185 GXW262184:GXW262185 HHS262184:HHS262185 HRO262184:HRO262185 IBK262184:IBK262185 ILG262184:ILG262185 IVC262184:IVC262185 JEY262184:JEY262185 JOU262184:JOU262185 JYQ262184:JYQ262185 KIM262184:KIM262185 KSI262184:KSI262185 LCE262184:LCE262185 LMA262184:LMA262185 LVW262184:LVW262185 MFS262184:MFS262185 MPO262184:MPO262185 MZK262184:MZK262185 NJG262184:NJG262185 NTC262184:NTC262185 OCY262184:OCY262185 OMU262184:OMU262185 OWQ262184:OWQ262185 PGM262184:PGM262185 PQI262184:PQI262185 QAE262184:QAE262185 QKA262184:QKA262185 QTW262184:QTW262185 RDS262184:RDS262185 RNO262184:RNO262185 RXK262184:RXK262185 SHG262184:SHG262185 SRC262184:SRC262185 TAY262184:TAY262185 TKU262184:TKU262185 TUQ262184:TUQ262185 UEM262184:UEM262185 UOI262184:UOI262185 UYE262184:UYE262185 VIA262184:VIA262185 VRW262184:VRW262185 WBS262184:WBS262185 WLO262184:WLO262185 WVK262184:WVK262185 C327720:C327721 IY327720:IY327721 SU327720:SU327721 ACQ327720:ACQ327721 AMM327720:AMM327721 AWI327720:AWI327721 BGE327720:BGE327721 BQA327720:BQA327721 BZW327720:BZW327721 CJS327720:CJS327721 CTO327720:CTO327721 DDK327720:DDK327721 DNG327720:DNG327721 DXC327720:DXC327721 EGY327720:EGY327721 EQU327720:EQU327721 FAQ327720:FAQ327721 FKM327720:FKM327721 FUI327720:FUI327721 GEE327720:GEE327721 GOA327720:GOA327721 GXW327720:GXW327721 HHS327720:HHS327721 HRO327720:HRO327721 IBK327720:IBK327721 ILG327720:ILG327721 IVC327720:IVC327721 JEY327720:JEY327721 JOU327720:JOU327721 JYQ327720:JYQ327721 KIM327720:KIM327721 KSI327720:KSI327721 LCE327720:LCE327721 LMA327720:LMA327721 LVW327720:LVW327721 MFS327720:MFS327721 MPO327720:MPO327721 MZK327720:MZK327721 NJG327720:NJG327721 NTC327720:NTC327721 OCY327720:OCY327721 OMU327720:OMU327721 OWQ327720:OWQ327721 PGM327720:PGM327721 PQI327720:PQI327721 QAE327720:QAE327721 QKA327720:QKA327721 QTW327720:QTW327721 RDS327720:RDS327721 RNO327720:RNO327721 RXK327720:RXK327721 SHG327720:SHG327721 SRC327720:SRC327721 TAY327720:TAY327721 TKU327720:TKU327721 TUQ327720:TUQ327721 UEM327720:UEM327721 UOI327720:UOI327721 UYE327720:UYE327721 VIA327720:VIA327721 VRW327720:VRW327721 WBS327720:WBS327721 WLO327720:WLO327721 WVK327720:WVK327721 C393256:C393257 IY393256:IY393257 SU393256:SU393257 ACQ393256:ACQ393257 AMM393256:AMM393257 AWI393256:AWI393257 BGE393256:BGE393257 BQA393256:BQA393257 BZW393256:BZW393257 CJS393256:CJS393257 CTO393256:CTO393257 DDK393256:DDK393257 DNG393256:DNG393257 DXC393256:DXC393257 EGY393256:EGY393257 EQU393256:EQU393257 FAQ393256:FAQ393257 FKM393256:FKM393257 FUI393256:FUI393257 GEE393256:GEE393257 GOA393256:GOA393257 GXW393256:GXW393257 HHS393256:HHS393257 HRO393256:HRO393257 IBK393256:IBK393257 ILG393256:ILG393257 IVC393256:IVC393257 JEY393256:JEY393257 JOU393256:JOU393257 JYQ393256:JYQ393257 KIM393256:KIM393257 KSI393256:KSI393257 LCE393256:LCE393257 LMA393256:LMA393257 LVW393256:LVW393257 MFS393256:MFS393257 MPO393256:MPO393257 MZK393256:MZK393257 NJG393256:NJG393257 NTC393256:NTC393257 OCY393256:OCY393257 OMU393256:OMU393257 OWQ393256:OWQ393257 PGM393256:PGM393257 PQI393256:PQI393257 QAE393256:QAE393257 QKA393256:QKA393257 QTW393256:QTW393257 RDS393256:RDS393257 RNO393256:RNO393257 RXK393256:RXK393257 SHG393256:SHG393257 SRC393256:SRC393257 TAY393256:TAY393257 TKU393256:TKU393257 TUQ393256:TUQ393257 UEM393256:UEM393257 UOI393256:UOI393257 UYE393256:UYE393257 VIA393256:VIA393257 VRW393256:VRW393257 WBS393256:WBS393257 WLO393256:WLO393257 WVK393256:WVK393257 C458792:C458793 IY458792:IY458793 SU458792:SU458793 ACQ458792:ACQ458793 AMM458792:AMM458793 AWI458792:AWI458793 BGE458792:BGE458793 BQA458792:BQA458793 BZW458792:BZW458793 CJS458792:CJS458793 CTO458792:CTO458793 DDK458792:DDK458793 DNG458792:DNG458793 DXC458792:DXC458793 EGY458792:EGY458793 EQU458792:EQU458793 FAQ458792:FAQ458793 FKM458792:FKM458793 FUI458792:FUI458793 GEE458792:GEE458793 GOA458792:GOA458793 GXW458792:GXW458793 HHS458792:HHS458793 HRO458792:HRO458793 IBK458792:IBK458793 ILG458792:ILG458793 IVC458792:IVC458793 JEY458792:JEY458793 JOU458792:JOU458793 JYQ458792:JYQ458793 KIM458792:KIM458793 KSI458792:KSI458793 LCE458792:LCE458793 LMA458792:LMA458793 LVW458792:LVW458793 MFS458792:MFS458793 MPO458792:MPO458793 MZK458792:MZK458793 NJG458792:NJG458793 NTC458792:NTC458793 OCY458792:OCY458793 OMU458792:OMU458793 OWQ458792:OWQ458793 PGM458792:PGM458793 PQI458792:PQI458793 QAE458792:QAE458793 QKA458792:QKA458793 QTW458792:QTW458793 RDS458792:RDS458793 RNO458792:RNO458793 RXK458792:RXK458793 SHG458792:SHG458793 SRC458792:SRC458793 TAY458792:TAY458793 TKU458792:TKU458793 TUQ458792:TUQ458793 UEM458792:UEM458793 UOI458792:UOI458793 UYE458792:UYE458793 VIA458792:VIA458793 VRW458792:VRW458793 WBS458792:WBS458793 WLO458792:WLO458793 WVK458792:WVK458793 C524328:C524329 IY524328:IY524329 SU524328:SU524329 ACQ524328:ACQ524329 AMM524328:AMM524329 AWI524328:AWI524329 BGE524328:BGE524329 BQA524328:BQA524329 BZW524328:BZW524329 CJS524328:CJS524329 CTO524328:CTO524329 DDK524328:DDK524329 DNG524328:DNG524329 DXC524328:DXC524329 EGY524328:EGY524329 EQU524328:EQU524329 FAQ524328:FAQ524329 FKM524328:FKM524329 FUI524328:FUI524329 GEE524328:GEE524329 GOA524328:GOA524329 GXW524328:GXW524329 HHS524328:HHS524329 HRO524328:HRO524329 IBK524328:IBK524329 ILG524328:ILG524329 IVC524328:IVC524329 JEY524328:JEY524329 JOU524328:JOU524329 JYQ524328:JYQ524329 KIM524328:KIM524329 KSI524328:KSI524329 LCE524328:LCE524329 LMA524328:LMA524329 LVW524328:LVW524329 MFS524328:MFS524329 MPO524328:MPO524329 MZK524328:MZK524329 NJG524328:NJG524329 NTC524328:NTC524329 OCY524328:OCY524329 OMU524328:OMU524329 OWQ524328:OWQ524329 PGM524328:PGM524329 PQI524328:PQI524329 QAE524328:QAE524329 QKA524328:QKA524329 QTW524328:QTW524329 RDS524328:RDS524329 RNO524328:RNO524329 RXK524328:RXK524329 SHG524328:SHG524329 SRC524328:SRC524329 TAY524328:TAY524329 TKU524328:TKU524329 TUQ524328:TUQ524329 UEM524328:UEM524329 UOI524328:UOI524329 UYE524328:UYE524329 VIA524328:VIA524329 VRW524328:VRW524329 WBS524328:WBS524329 WLO524328:WLO524329 WVK524328:WVK524329 C589864:C589865 IY589864:IY589865 SU589864:SU589865 ACQ589864:ACQ589865 AMM589864:AMM589865 AWI589864:AWI589865 BGE589864:BGE589865 BQA589864:BQA589865 BZW589864:BZW589865 CJS589864:CJS589865 CTO589864:CTO589865 DDK589864:DDK589865 DNG589864:DNG589865 DXC589864:DXC589865 EGY589864:EGY589865 EQU589864:EQU589865 FAQ589864:FAQ589865 FKM589864:FKM589865 FUI589864:FUI589865 GEE589864:GEE589865 GOA589864:GOA589865 GXW589864:GXW589865 HHS589864:HHS589865 HRO589864:HRO589865 IBK589864:IBK589865 ILG589864:ILG589865 IVC589864:IVC589865 JEY589864:JEY589865 JOU589864:JOU589865 JYQ589864:JYQ589865 KIM589864:KIM589865 KSI589864:KSI589865 LCE589864:LCE589865 LMA589864:LMA589865 LVW589864:LVW589865 MFS589864:MFS589865 MPO589864:MPO589865 MZK589864:MZK589865 NJG589864:NJG589865 NTC589864:NTC589865 OCY589864:OCY589865 OMU589864:OMU589865 OWQ589864:OWQ589865 PGM589864:PGM589865 PQI589864:PQI589865 QAE589864:QAE589865 QKA589864:QKA589865 QTW589864:QTW589865 RDS589864:RDS589865 RNO589864:RNO589865 RXK589864:RXK589865 SHG589864:SHG589865 SRC589864:SRC589865 TAY589864:TAY589865 TKU589864:TKU589865 TUQ589864:TUQ589865 UEM589864:UEM589865 UOI589864:UOI589865 UYE589864:UYE589865 VIA589864:VIA589865 VRW589864:VRW589865 WBS589864:WBS589865 WLO589864:WLO589865 WVK589864:WVK589865 C655400:C655401 IY655400:IY655401 SU655400:SU655401 ACQ655400:ACQ655401 AMM655400:AMM655401 AWI655400:AWI655401 BGE655400:BGE655401 BQA655400:BQA655401 BZW655400:BZW655401 CJS655400:CJS655401 CTO655400:CTO655401 DDK655400:DDK655401 DNG655400:DNG655401 DXC655400:DXC655401 EGY655400:EGY655401 EQU655400:EQU655401 FAQ655400:FAQ655401 FKM655400:FKM655401 FUI655400:FUI655401 GEE655400:GEE655401 GOA655400:GOA655401 GXW655400:GXW655401 HHS655400:HHS655401 HRO655400:HRO655401 IBK655400:IBK655401 ILG655400:ILG655401 IVC655400:IVC655401 JEY655400:JEY655401 JOU655400:JOU655401 JYQ655400:JYQ655401 KIM655400:KIM655401 KSI655400:KSI655401 LCE655400:LCE655401 LMA655400:LMA655401 LVW655400:LVW655401 MFS655400:MFS655401 MPO655400:MPO655401 MZK655400:MZK655401 NJG655400:NJG655401 NTC655400:NTC655401 OCY655400:OCY655401 OMU655400:OMU655401 OWQ655400:OWQ655401 PGM655400:PGM655401 PQI655400:PQI655401 QAE655400:QAE655401 QKA655400:QKA655401 QTW655400:QTW655401 RDS655400:RDS655401 RNO655400:RNO655401 RXK655400:RXK655401 SHG655400:SHG655401 SRC655400:SRC655401 TAY655400:TAY655401 TKU655400:TKU655401 TUQ655400:TUQ655401 UEM655400:UEM655401 UOI655400:UOI655401 UYE655400:UYE655401 VIA655400:VIA655401 VRW655400:VRW655401 WBS655400:WBS655401 WLO655400:WLO655401 WVK655400:WVK655401 C720936:C720937 IY720936:IY720937 SU720936:SU720937 ACQ720936:ACQ720937 AMM720936:AMM720937 AWI720936:AWI720937 BGE720936:BGE720937 BQA720936:BQA720937 BZW720936:BZW720937 CJS720936:CJS720937 CTO720936:CTO720937 DDK720936:DDK720937 DNG720936:DNG720937 DXC720936:DXC720937 EGY720936:EGY720937 EQU720936:EQU720937 FAQ720936:FAQ720937 FKM720936:FKM720937 FUI720936:FUI720937 GEE720936:GEE720937 GOA720936:GOA720937 GXW720936:GXW720937 HHS720936:HHS720937 HRO720936:HRO720937 IBK720936:IBK720937 ILG720936:ILG720937 IVC720936:IVC720937 JEY720936:JEY720937 JOU720936:JOU720937 JYQ720936:JYQ720937 KIM720936:KIM720937 KSI720936:KSI720937 LCE720936:LCE720937 LMA720936:LMA720937 LVW720936:LVW720937 MFS720936:MFS720937 MPO720936:MPO720937 MZK720936:MZK720937 NJG720936:NJG720937 NTC720936:NTC720937 OCY720936:OCY720937 OMU720936:OMU720937 OWQ720936:OWQ720937 PGM720936:PGM720937 PQI720936:PQI720937 QAE720936:QAE720937 QKA720936:QKA720937 QTW720936:QTW720937 RDS720936:RDS720937 RNO720936:RNO720937 RXK720936:RXK720937 SHG720936:SHG720937 SRC720936:SRC720937 TAY720936:TAY720937 TKU720936:TKU720937 TUQ720936:TUQ720937 UEM720936:UEM720937 UOI720936:UOI720937 UYE720936:UYE720937 VIA720936:VIA720937 VRW720936:VRW720937 WBS720936:WBS720937 WLO720936:WLO720937 WVK720936:WVK720937 C786472:C786473 IY786472:IY786473 SU786472:SU786473 ACQ786472:ACQ786473 AMM786472:AMM786473 AWI786472:AWI786473 BGE786472:BGE786473 BQA786472:BQA786473 BZW786472:BZW786473 CJS786472:CJS786473 CTO786472:CTO786473 DDK786472:DDK786473 DNG786472:DNG786473 DXC786472:DXC786473 EGY786472:EGY786473 EQU786472:EQU786473 FAQ786472:FAQ786473 FKM786472:FKM786473 FUI786472:FUI786473 GEE786472:GEE786473 GOA786472:GOA786473 GXW786472:GXW786473 HHS786472:HHS786473 HRO786472:HRO786473 IBK786472:IBK786473 ILG786472:ILG786473 IVC786472:IVC786473 JEY786472:JEY786473 JOU786472:JOU786473 JYQ786472:JYQ786473 KIM786472:KIM786473 KSI786472:KSI786473 LCE786472:LCE786473 LMA786472:LMA786473 LVW786472:LVW786473 MFS786472:MFS786473 MPO786472:MPO786473 MZK786472:MZK786473 NJG786472:NJG786473 NTC786472:NTC786473 OCY786472:OCY786473 OMU786472:OMU786473 OWQ786472:OWQ786473 PGM786472:PGM786473 PQI786472:PQI786473 QAE786472:QAE786473 QKA786472:QKA786473 QTW786472:QTW786473 RDS786472:RDS786473 RNO786472:RNO786473 RXK786472:RXK786473 SHG786472:SHG786473 SRC786472:SRC786473 TAY786472:TAY786473 TKU786472:TKU786473 TUQ786472:TUQ786473 UEM786472:UEM786473 UOI786472:UOI786473 UYE786472:UYE786473 VIA786472:VIA786473 VRW786472:VRW786473 WBS786472:WBS786473 WLO786472:WLO786473 WVK786472:WVK786473 C852008:C852009 IY852008:IY852009 SU852008:SU852009 ACQ852008:ACQ852009 AMM852008:AMM852009 AWI852008:AWI852009 BGE852008:BGE852009 BQA852008:BQA852009 BZW852008:BZW852009 CJS852008:CJS852009 CTO852008:CTO852009 DDK852008:DDK852009 DNG852008:DNG852009 DXC852008:DXC852009 EGY852008:EGY852009 EQU852008:EQU852009 FAQ852008:FAQ852009 FKM852008:FKM852009 FUI852008:FUI852009 GEE852008:GEE852009 GOA852008:GOA852009 GXW852008:GXW852009 HHS852008:HHS852009 HRO852008:HRO852009 IBK852008:IBK852009 ILG852008:ILG852009 IVC852008:IVC852009 JEY852008:JEY852009 JOU852008:JOU852009 JYQ852008:JYQ852009 KIM852008:KIM852009 KSI852008:KSI852009 LCE852008:LCE852009 LMA852008:LMA852009 LVW852008:LVW852009 MFS852008:MFS852009 MPO852008:MPO852009 MZK852008:MZK852009 NJG852008:NJG852009 NTC852008:NTC852009 OCY852008:OCY852009 OMU852008:OMU852009 OWQ852008:OWQ852009 PGM852008:PGM852009 PQI852008:PQI852009 QAE852008:QAE852009 QKA852008:QKA852009 QTW852008:QTW852009 RDS852008:RDS852009 RNO852008:RNO852009 RXK852008:RXK852009 SHG852008:SHG852009 SRC852008:SRC852009 TAY852008:TAY852009 TKU852008:TKU852009 TUQ852008:TUQ852009 UEM852008:UEM852009 UOI852008:UOI852009 UYE852008:UYE852009 VIA852008:VIA852009 VRW852008:VRW852009 WBS852008:WBS852009 WLO852008:WLO852009 WVK852008:WVK852009 C917544:C917545 IY917544:IY917545 SU917544:SU917545 ACQ917544:ACQ917545 AMM917544:AMM917545 AWI917544:AWI917545 BGE917544:BGE917545 BQA917544:BQA917545 BZW917544:BZW917545 CJS917544:CJS917545 CTO917544:CTO917545 DDK917544:DDK917545 DNG917544:DNG917545 DXC917544:DXC917545 EGY917544:EGY917545 EQU917544:EQU917545 FAQ917544:FAQ917545 FKM917544:FKM917545 FUI917544:FUI917545 GEE917544:GEE917545 GOA917544:GOA917545 GXW917544:GXW917545 HHS917544:HHS917545 HRO917544:HRO917545 IBK917544:IBK917545 ILG917544:ILG917545 IVC917544:IVC917545 JEY917544:JEY917545 JOU917544:JOU917545 JYQ917544:JYQ917545 KIM917544:KIM917545 KSI917544:KSI917545 LCE917544:LCE917545 LMA917544:LMA917545 LVW917544:LVW917545 MFS917544:MFS917545 MPO917544:MPO917545 MZK917544:MZK917545 NJG917544:NJG917545 NTC917544:NTC917545 OCY917544:OCY917545 OMU917544:OMU917545 OWQ917544:OWQ917545 PGM917544:PGM917545 PQI917544:PQI917545 QAE917544:QAE917545 QKA917544:QKA917545 QTW917544:QTW917545 RDS917544:RDS917545 RNO917544:RNO917545 RXK917544:RXK917545 SHG917544:SHG917545 SRC917544:SRC917545 TAY917544:TAY917545 TKU917544:TKU917545 TUQ917544:TUQ917545 UEM917544:UEM917545 UOI917544:UOI917545 UYE917544:UYE917545 VIA917544:VIA917545 VRW917544:VRW917545 WBS917544:WBS917545 WLO917544:WLO917545 WVK917544:WVK917545 C983080:C983081 IY983080:IY983081 SU983080:SU983081 ACQ983080:ACQ983081 AMM983080:AMM983081 AWI983080:AWI983081 BGE983080:BGE983081 BQA983080:BQA983081 BZW983080:BZW983081 CJS983080:CJS983081 CTO983080:CTO983081 DDK983080:DDK983081 DNG983080:DNG983081 DXC983080:DXC983081 EGY983080:EGY983081 EQU983080:EQU983081 FAQ983080:FAQ983081 FKM983080:FKM983081 FUI983080:FUI983081 GEE983080:GEE983081 GOA983080:GOA983081 GXW983080:GXW983081 HHS983080:HHS983081 HRO983080:HRO983081 IBK983080:IBK983081 ILG983080:ILG983081 IVC983080:IVC983081 JEY983080:JEY983081 JOU983080:JOU983081 JYQ983080:JYQ983081 KIM983080:KIM983081 KSI983080:KSI983081 LCE983080:LCE983081 LMA983080:LMA983081 LVW983080:LVW983081 MFS983080:MFS983081 MPO983080:MPO983081 MZK983080:MZK983081 NJG983080:NJG983081 NTC983080:NTC983081 OCY983080:OCY983081 OMU983080:OMU983081 OWQ983080:OWQ983081 PGM983080:PGM983081 PQI983080:PQI983081 QAE983080:QAE983081 QKA983080:QKA983081 QTW983080:QTW983081 RDS983080:RDS983081 RNO983080:RNO983081 RXK983080:RXK983081 SHG983080:SHG983081 SRC983080:SRC983081 TAY983080:TAY983081 TKU983080:TKU983081 TUQ983080:TUQ983081 UEM983080:UEM983081 UOI983080:UOI983081 UYE983080:UYE983081 VIA983080:VIA983081 VRW983080:VRW983081 WBS983080:WBS983081 WLO983080:WLO983081 WVK983080:WVK983081 C139:C147 IY139:IY147 SU139:SU147 ACQ139:ACQ147 AMM139:AMM147 AWI139:AWI147 BGE139:BGE147 BQA139:BQA147 BZW139:BZW147 CJS139:CJS147 CTO139:CTO147 DDK139:DDK147 DNG139:DNG147 DXC139:DXC147 EGY139:EGY147 EQU139:EQU147 FAQ139:FAQ147 FKM139:FKM147 FUI139:FUI147 GEE139:GEE147 GOA139:GOA147 GXW139:GXW147 HHS139:HHS147 HRO139:HRO147 IBK139:IBK147 ILG139:ILG147 IVC139:IVC147 JEY139:JEY147 JOU139:JOU147 JYQ139:JYQ147 KIM139:KIM147 KSI139:KSI147 LCE139:LCE147 LMA139:LMA147 LVW139:LVW147 MFS139:MFS147 MPO139:MPO147 MZK139:MZK147 NJG139:NJG147 NTC139:NTC147 OCY139:OCY147 OMU139:OMU147 OWQ139:OWQ147 PGM139:PGM147 PQI139:PQI147 QAE139:QAE147 QKA139:QKA147 QTW139:QTW147 RDS139:RDS147 RNO139:RNO147 RXK139:RXK147 SHG139:SHG147 SRC139:SRC147 TAY139:TAY147 TKU139:TKU147 TUQ139:TUQ147 UEM139:UEM147 UOI139:UOI147 UYE139:UYE147 VIA139:VIA147 VRW139:VRW147 WBS139:WBS147 WLO139:WLO147 WVK139:WVK147 C65675:C65683 IY65675:IY65683 SU65675:SU65683 ACQ65675:ACQ65683 AMM65675:AMM65683 AWI65675:AWI65683 BGE65675:BGE65683 BQA65675:BQA65683 BZW65675:BZW65683 CJS65675:CJS65683 CTO65675:CTO65683 DDK65675:DDK65683 DNG65675:DNG65683 DXC65675:DXC65683 EGY65675:EGY65683 EQU65675:EQU65683 FAQ65675:FAQ65683 FKM65675:FKM65683 FUI65675:FUI65683 GEE65675:GEE65683 GOA65675:GOA65683 GXW65675:GXW65683 HHS65675:HHS65683 HRO65675:HRO65683 IBK65675:IBK65683 ILG65675:ILG65683 IVC65675:IVC65683 JEY65675:JEY65683 JOU65675:JOU65683 JYQ65675:JYQ65683 KIM65675:KIM65683 KSI65675:KSI65683 LCE65675:LCE65683 LMA65675:LMA65683 LVW65675:LVW65683 MFS65675:MFS65683 MPO65675:MPO65683 MZK65675:MZK65683 NJG65675:NJG65683 NTC65675:NTC65683 OCY65675:OCY65683 OMU65675:OMU65683 OWQ65675:OWQ65683 PGM65675:PGM65683 PQI65675:PQI65683 QAE65675:QAE65683 QKA65675:QKA65683 QTW65675:QTW65683 RDS65675:RDS65683 RNO65675:RNO65683 RXK65675:RXK65683 SHG65675:SHG65683 SRC65675:SRC65683 TAY65675:TAY65683 TKU65675:TKU65683 TUQ65675:TUQ65683 UEM65675:UEM65683 UOI65675:UOI65683 UYE65675:UYE65683 VIA65675:VIA65683 VRW65675:VRW65683 WBS65675:WBS65683 WLO65675:WLO65683 WVK65675:WVK65683 C131211:C131219 IY131211:IY131219 SU131211:SU131219 ACQ131211:ACQ131219 AMM131211:AMM131219 AWI131211:AWI131219 BGE131211:BGE131219 BQA131211:BQA131219 BZW131211:BZW131219 CJS131211:CJS131219 CTO131211:CTO131219 DDK131211:DDK131219 DNG131211:DNG131219 DXC131211:DXC131219 EGY131211:EGY131219 EQU131211:EQU131219 FAQ131211:FAQ131219 FKM131211:FKM131219 FUI131211:FUI131219 GEE131211:GEE131219 GOA131211:GOA131219 GXW131211:GXW131219 HHS131211:HHS131219 HRO131211:HRO131219 IBK131211:IBK131219 ILG131211:ILG131219 IVC131211:IVC131219 JEY131211:JEY131219 JOU131211:JOU131219 JYQ131211:JYQ131219 KIM131211:KIM131219 KSI131211:KSI131219 LCE131211:LCE131219 LMA131211:LMA131219 LVW131211:LVW131219 MFS131211:MFS131219 MPO131211:MPO131219 MZK131211:MZK131219 NJG131211:NJG131219 NTC131211:NTC131219 OCY131211:OCY131219 OMU131211:OMU131219 OWQ131211:OWQ131219 PGM131211:PGM131219 PQI131211:PQI131219 QAE131211:QAE131219 QKA131211:QKA131219 QTW131211:QTW131219 RDS131211:RDS131219 RNO131211:RNO131219 RXK131211:RXK131219 SHG131211:SHG131219 SRC131211:SRC131219 TAY131211:TAY131219 TKU131211:TKU131219 TUQ131211:TUQ131219 UEM131211:UEM131219 UOI131211:UOI131219 UYE131211:UYE131219 VIA131211:VIA131219 VRW131211:VRW131219 WBS131211:WBS131219 WLO131211:WLO131219 WVK131211:WVK131219 C196747:C196755 IY196747:IY196755 SU196747:SU196755 ACQ196747:ACQ196755 AMM196747:AMM196755 AWI196747:AWI196755 BGE196747:BGE196755 BQA196747:BQA196755 BZW196747:BZW196755 CJS196747:CJS196755 CTO196747:CTO196755 DDK196747:DDK196755 DNG196747:DNG196755 DXC196747:DXC196755 EGY196747:EGY196755 EQU196747:EQU196755 FAQ196747:FAQ196755 FKM196747:FKM196755 FUI196747:FUI196755 GEE196747:GEE196755 GOA196747:GOA196755 GXW196747:GXW196755 HHS196747:HHS196755 HRO196747:HRO196755 IBK196747:IBK196755 ILG196747:ILG196755 IVC196747:IVC196755 JEY196747:JEY196755 JOU196747:JOU196755 JYQ196747:JYQ196755 KIM196747:KIM196755 KSI196747:KSI196755 LCE196747:LCE196755 LMA196747:LMA196755 LVW196747:LVW196755 MFS196747:MFS196755 MPO196747:MPO196755 MZK196747:MZK196755 NJG196747:NJG196755 NTC196747:NTC196755 OCY196747:OCY196755 OMU196747:OMU196755 OWQ196747:OWQ196755 PGM196747:PGM196755 PQI196747:PQI196755 QAE196747:QAE196755 QKA196747:QKA196755 QTW196747:QTW196755 RDS196747:RDS196755 RNO196747:RNO196755 RXK196747:RXK196755 SHG196747:SHG196755 SRC196747:SRC196755 TAY196747:TAY196755 TKU196747:TKU196755 TUQ196747:TUQ196755 UEM196747:UEM196755 UOI196747:UOI196755 UYE196747:UYE196755 VIA196747:VIA196755 VRW196747:VRW196755 WBS196747:WBS196755 WLO196747:WLO196755 WVK196747:WVK196755 C262283:C262291 IY262283:IY262291 SU262283:SU262291 ACQ262283:ACQ262291 AMM262283:AMM262291 AWI262283:AWI262291 BGE262283:BGE262291 BQA262283:BQA262291 BZW262283:BZW262291 CJS262283:CJS262291 CTO262283:CTO262291 DDK262283:DDK262291 DNG262283:DNG262291 DXC262283:DXC262291 EGY262283:EGY262291 EQU262283:EQU262291 FAQ262283:FAQ262291 FKM262283:FKM262291 FUI262283:FUI262291 GEE262283:GEE262291 GOA262283:GOA262291 GXW262283:GXW262291 HHS262283:HHS262291 HRO262283:HRO262291 IBK262283:IBK262291 ILG262283:ILG262291 IVC262283:IVC262291 JEY262283:JEY262291 JOU262283:JOU262291 JYQ262283:JYQ262291 KIM262283:KIM262291 KSI262283:KSI262291 LCE262283:LCE262291 LMA262283:LMA262291 LVW262283:LVW262291 MFS262283:MFS262291 MPO262283:MPO262291 MZK262283:MZK262291 NJG262283:NJG262291 NTC262283:NTC262291 OCY262283:OCY262291 OMU262283:OMU262291 OWQ262283:OWQ262291 PGM262283:PGM262291 PQI262283:PQI262291 QAE262283:QAE262291 QKA262283:QKA262291 QTW262283:QTW262291 RDS262283:RDS262291 RNO262283:RNO262291 RXK262283:RXK262291 SHG262283:SHG262291 SRC262283:SRC262291 TAY262283:TAY262291 TKU262283:TKU262291 TUQ262283:TUQ262291 UEM262283:UEM262291 UOI262283:UOI262291 UYE262283:UYE262291 VIA262283:VIA262291 VRW262283:VRW262291 WBS262283:WBS262291 WLO262283:WLO262291 WVK262283:WVK262291 C327819:C327827 IY327819:IY327827 SU327819:SU327827 ACQ327819:ACQ327827 AMM327819:AMM327827 AWI327819:AWI327827 BGE327819:BGE327827 BQA327819:BQA327827 BZW327819:BZW327827 CJS327819:CJS327827 CTO327819:CTO327827 DDK327819:DDK327827 DNG327819:DNG327827 DXC327819:DXC327827 EGY327819:EGY327827 EQU327819:EQU327827 FAQ327819:FAQ327827 FKM327819:FKM327827 FUI327819:FUI327827 GEE327819:GEE327827 GOA327819:GOA327827 GXW327819:GXW327827 HHS327819:HHS327827 HRO327819:HRO327827 IBK327819:IBK327827 ILG327819:ILG327827 IVC327819:IVC327827 JEY327819:JEY327827 JOU327819:JOU327827 JYQ327819:JYQ327827 KIM327819:KIM327827 KSI327819:KSI327827 LCE327819:LCE327827 LMA327819:LMA327827 LVW327819:LVW327827 MFS327819:MFS327827 MPO327819:MPO327827 MZK327819:MZK327827 NJG327819:NJG327827 NTC327819:NTC327827 OCY327819:OCY327827 OMU327819:OMU327827 OWQ327819:OWQ327827 PGM327819:PGM327827 PQI327819:PQI327827 QAE327819:QAE327827 QKA327819:QKA327827 QTW327819:QTW327827 RDS327819:RDS327827 RNO327819:RNO327827 RXK327819:RXK327827 SHG327819:SHG327827 SRC327819:SRC327827 TAY327819:TAY327827 TKU327819:TKU327827 TUQ327819:TUQ327827 UEM327819:UEM327827 UOI327819:UOI327827 UYE327819:UYE327827 VIA327819:VIA327827 VRW327819:VRW327827 WBS327819:WBS327827 WLO327819:WLO327827 WVK327819:WVK327827 C393355:C393363 IY393355:IY393363 SU393355:SU393363 ACQ393355:ACQ393363 AMM393355:AMM393363 AWI393355:AWI393363 BGE393355:BGE393363 BQA393355:BQA393363 BZW393355:BZW393363 CJS393355:CJS393363 CTO393355:CTO393363 DDK393355:DDK393363 DNG393355:DNG393363 DXC393355:DXC393363 EGY393355:EGY393363 EQU393355:EQU393363 FAQ393355:FAQ393363 FKM393355:FKM393363 FUI393355:FUI393363 GEE393355:GEE393363 GOA393355:GOA393363 GXW393355:GXW393363 HHS393355:HHS393363 HRO393355:HRO393363 IBK393355:IBK393363 ILG393355:ILG393363 IVC393355:IVC393363 JEY393355:JEY393363 JOU393355:JOU393363 JYQ393355:JYQ393363 KIM393355:KIM393363 KSI393355:KSI393363 LCE393355:LCE393363 LMA393355:LMA393363 LVW393355:LVW393363 MFS393355:MFS393363 MPO393355:MPO393363 MZK393355:MZK393363 NJG393355:NJG393363 NTC393355:NTC393363 OCY393355:OCY393363 OMU393355:OMU393363 OWQ393355:OWQ393363 PGM393355:PGM393363 PQI393355:PQI393363 QAE393355:QAE393363 QKA393355:QKA393363 QTW393355:QTW393363 RDS393355:RDS393363 RNO393355:RNO393363 RXK393355:RXK393363 SHG393355:SHG393363 SRC393355:SRC393363 TAY393355:TAY393363 TKU393355:TKU393363 TUQ393355:TUQ393363 UEM393355:UEM393363 UOI393355:UOI393363 UYE393355:UYE393363 VIA393355:VIA393363 VRW393355:VRW393363 WBS393355:WBS393363 WLO393355:WLO393363 WVK393355:WVK393363 C458891:C458899 IY458891:IY458899 SU458891:SU458899 ACQ458891:ACQ458899 AMM458891:AMM458899 AWI458891:AWI458899 BGE458891:BGE458899 BQA458891:BQA458899 BZW458891:BZW458899 CJS458891:CJS458899 CTO458891:CTO458899 DDK458891:DDK458899 DNG458891:DNG458899 DXC458891:DXC458899 EGY458891:EGY458899 EQU458891:EQU458899 FAQ458891:FAQ458899 FKM458891:FKM458899 FUI458891:FUI458899 GEE458891:GEE458899 GOA458891:GOA458899 GXW458891:GXW458899 HHS458891:HHS458899 HRO458891:HRO458899 IBK458891:IBK458899 ILG458891:ILG458899 IVC458891:IVC458899 JEY458891:JEY458899 JOU458891:JOU458899 JYQ458891:JYQ458899 KIM458891:KIM458899 KSI458891:KSI458899 LCE458891:LCE458899 LMA458891:LMA458899 LVW458891:LVW458899 MFS458891:MFS458899 MPO458891:MPO458899 MZK458891:MZK458899 NJG458891:NJG458899 NTC458891:NTC458899 OCY458891:OCY458899 OMU458891:OMU458899 OWQ458891:OWQ458899 PGM458891:PGM458899 PQI458891:PQI458899 QAE458891:QAE458899 QKA458891:QKA458899 QTW458891:QTW458899 RDS458891:RDS458899 RNO458891:RNO458899 RXK458891:RXK458899 SHG458891:SHG458899 SRC458891:SRC458899 TAY458891:TAY458899 TKU458891:TKU458899 TUQ458891:TUQ458899 UEM458891:UEM458899 UOI458891:UOI458899 UYE458891:UYE458899 VIA458891:VIA458899 VRW458891:VRW458899 WBS458891:WBS458899 WLO458891:WLO458899 WVK458891:WVK458899 C524427:C524435 IY524427:IY524435 SU524427:SU524435 ACQ524427:ACQ524435 AMM524427:AMM524435 AWI524427:AWI524435 BGE524427:BGE524435 BQA524427:BQA524435 BZW524427:BZW524435 CJS524427:CJS524435 CTO524427:CTO524435 DDK524427:DDK524435 DNG524427:DNG524435 DXC524427:DXC524435 EGY524427:EGY524435 EQU524427:EQU524435 FAQ524427:FAQ524435 FKM524427:FKM524435 FUI524427:FUI524435 GEE524427:GEE524435 GOA524427:GOA524435 GXW524427:GXW524435 HHS524427:HHS524435 HRO524427:HRO524435 IBK524427:IBK524435 ILG524427:ILG524435 IVC524427:IVC524435 JEY524427:JEY524435 JOU524427:JOU524435 JYQ524427:JYQ524435 KIM524427:KIM524435 KSI524427:KSI524435 LCE524427:LCE524435 LMA524427:LMA524435 LVW524427:LVW524435 MFS524427:MFS524435 MPO524427:MPO524435 MZK524427:MZK524435 NJG524427:NJG524435 NTC524427:NTC524435 OCY524427:OCY524435 OMU524427:OMU524435 OWQ524427:OWQ524435 PGM524427:PGM524435 PQI524427:PQI524435 QAE524427:QAE524435 QKA524427:QKA524435 QTW524427:QTW524435 RDS524427:RDS524435 RNO524427:RNO524435 RXK524427:RXK524435 SHG524427:SHG524435 SRC524427:SRC524435 TAY524427:TAY524435 TKU524427:TKU524435 TUQ524427:TUQ524435 UEM524427:UEM524435 UOI524427:UOI524435 UYE524427:UYE524435 VIA524427:VIA524435 VRW524427:VRW524435 WBS524427:WBS524435 WLO524427:WLO524435 WVK524427:WVK524435 C589963:C589971 IY589963:IY589971 SU589963:SU589971 ACQ589963:ACQ589971 AMM589963:AMM589971 AWI589963:AWI589971 BGE589963:BGE589971 BQA589963:BQA589971 BZW589963:BZW589971 CJS589963:CJS589971 CTO589963:CTO589971 DDK589963:DDK589971 DNG589963:DNG589971 DXC589963:DXC589971 EGY589963:EGY589971 EQU589963:EQU589971 FAQ589963:FAQ589971 FKM589963:FKM589971 FUI589963:FUI589971 GEE589963:GEE589971 GOA589963:GOA589971 GXW589963:GXW589971 HHS589963:HHS589971 HRO589963:HRO589971 IBK589963:IBK589971 ILG589963:ILG589971 IVC589963:IVC589971 JEY589963:JEY589971 JOU589963:JOU589971 JYQ589963:JYQ589971 KIM589963:KIM589971 KSI589963:KSI589971 LCE589963:LCE589971 LMA589963:LMA589971 LVW589963:LVW589971 MFS589963:MFS589971 MPO589963:MPO589971 MZK589963:MZK589971 NJG589963:NJG589971 NTC589963:NTC589971 OCY589963:OCY589971 OMU589963:OMU589971 OWQ589963:OWQ589971 PGM589963:PGM589971 PQI589963:PQI589971 QAE589963:QAE589971 QKA589963:QKA589971 QTW589963:QTW589971 RDS589963:RDS589971 RNO589963:RNO589971 RXK589963:RXK589971 SHG589963:SHG589971 SRC589963:SRC589971 TAY589963:TAY589971 TKU589963:TKU589971 TUQ589963:TUQ589971 UEM589963:UEM589971 UOI589963:UOI589971 UYE589963:UYE589971 VIA589963:VIA589971 VRW589963:VRW589971 WBS589963:WBS589971 WLO589963:WLO589971 WVK589963:WVK589971 C655499:C655507 IY655499:IY655507 SU655499:SU655507 ACQ655499:ACQ655507 AMM655499:AMM655507 AWI655499:AWI655507 BGE655499:BGE655507 BQA655499:BQA655507 BZW655499:BZW655507 CJS655499:CJS655507 CTO655499:CTO655507 DDK655499:DDK655507 DNG655499:DNG655507 DXC655499:DXC655507 EGY655499:EGY655507 EQU655499:EQU655507 FAQ655499:FAQ655507 FKM655499:FKM655507 FUI655499:FUI655507 GEE655499:GEE655507 GOA655499:GOA655507 GXW655499:GXW655507 HHS655499:HHS655507 HRO655499:HRO655507 IBK655499:IBK655507 ILG655499:ILG655507 IVC655499:IVC655507 JEY655499:JEY655507 JOU655499:JOU655507 JYQ655499:JYQ655507 KIM655499:KIM655507 KSI655499:KSI655507 LCE655499:LCE655507 LMA655499:LMA655507 LVW655499:LVW655507 MFS655499:MFS655507 MPO655499:MPO655507 MZK655499:MZK655507 NJG655499:NJG655507 NTC655499:NTC655507 OCY655499:OCY655507 OMU655499:OMU655507 OWQ655499:OWQ655507 PGM655499:PGM655507 PQI655499:PQI655507 QAE655499:QAE655507 QKA655499:QKA655507 QTW655499:QTW655507 RDS655499:RDS655507 RNO655499:RNO655507 RXK655499:RXK655507 SHG655499:SHG655507 SRC655499:SRC655507 TAY655499:TAY655507 TKU655499:TKU655507 TUQ655499:TUQ655507 UEM655499:UEM655507 UOI655499:UOI655507 UYE655499:UYE655507 VIA655499:VIA655507 VRW655499:VRW655507 WBS655499:WBS655507 WLO655499:WLO655507 WVK655499:WVK655507 C721035:C721043 IY721035:IY721043 SU721035:SU721043 ACQ721035:ACQ721043 AMM721035:AMM721043 AWI721035:AWI721043 BGE721035:BGE721043 BQA721035:BQA721043 BZW721035:BZW721043 CJS721035:CJS721043 CTO721035:CTO721043 DDK721035:DDK721043 DNG721035:DNG721043 DXC721035:DXC721043 EGY721035:EGY721043 EQU721035:EQU721043 FAQ721035:FAQ721043 FKM721035:FKM721043 FUI721035:FUI721043 GEE721035:GEE721043 GOA721035:GOA721043 GXW721035:GXW721043 HHS721035:HHS721043 HRO721035:HRO721043 IBK721035:IBK721043 ILG721035:ILG721043 IVC721035:IVC721043 JEY721035:JEY721043 JOU721035:JOU721043 JYQ721035:JYQ721043 KIM721035:KIM721043 KSI721035:KSI721043 LCE721035:LCE721043 LMA721035:LMA721043 LVW721035:LVW721043 MFS721035:MFS721043 MPO721035:MPO721043 MZK721035:MZK721043 NJG721035:NJG721043 NTC721035:NTC721043 OCY721035:OCY721043 OMU721035:OMU721043 OWQ721035:OWQ721043 PGM721035:PGM721043 PQI721035:PQI721043 QAE721035:QAE721043 QKA721035:QKA721043 QTW721035:QTW721043 RDS721035:RDS721043 RNO721035:RNO721043 RXK721035:RXK721043 SHG721035:SHG721043 SRC721035:SRC721043 TAY721035:TAY721043 TKU721035:TKU721043 TUQ721035:TUQ721043 UEM721035:UEM721043 UOI721035:UOI721043 UYE721035:UYE721043 VIA721035:VIA721043 VRW721035:VRW721043 WBS721035:WBS721043 WLO721035:WLO721043 WVK721035:WVK721043 C786571:C786579 IY786571:IY786579 SU786571:SU786579 ACQ786571:ACQ786579 AMM786571:AMM786579 AWI786571:AWI786579 BGE786571:BGE786579 BQA786571:BQA786579 BZW786571:BZW786579 CJS786571:CJS786579 CTO786571:CTO786579 DDK786571:DDK786579 DNG786571:DNG786579 DXC786571:DXC786579 EGY786571:EGY786579 EQU786571:EQU786579 FAQ786571:FAQ786579 FKM786571:FKM786579 FUI786571:FUI786579 GEE786571:GEE786579 GOA786571:GOA786579 GXW786571:GXW786579 HHS786571:HHS786579 HRO786571:HRO786579 IBK786571:IBK786579 ILG786571:ILG786579 IVC786571:IVC786579 JEY786571:JEY786579 JOU786571:JOU786579 JYQ786571:JYQ786579 KIM786571:KIM786579 KSI786571:KSI786579 LCE786571:LCE786579 LMA786571:LMA786579 LVW786571:LVW786579 MFS786571:MFS786579 MPO786571:MPO786579 MZK786571:MZK786579 NJG786571:NJG786579 NTC786571:NTC786579 OCY786571:OCY786579 OMU786571:OMU786579 OWQ786571:OWQ786579 PGM786571:PGM786579 PQI786571:PQI786579 QAE786571:QAE786579 QKA786571:QKA786579 QTW786571:QTW786579 RDS786571:RDS786579 RNO786571:RNO786579 RXK786571:RXK786579 SHG786571:SHG786579 SRC786571:SRC786579 TAY786571:TAY786579 TKU786571:TKU786579 TUQ786571:TUQ786579 UEM786571:UEM786579 UOI786571:UOI786579 UYE786571:UYE786579 VIA786571:VIA786579 VRW786571:VRW786579 WBS786571:WBS786579 WLO786571:WLO786579 WVK786571:WVK786579 C852107:C852115 IY852107:IY852115 SU852107:SU852115 ACQ852107:ACQ852115 AMM852107:AMM852115 AWI852107:AWI852115 BGE852107:BGE852115 BQA852107:BQA852115 BZW852107:BZW852115 CJS852107:CJS852115 CTO852107:CTO852115 DDK852107:DDK852115 DNG852107:DNG852115 DXC852107:DXC852115 EGY852107:EGY852115 EQU852107:EQU852115 FAQ852107:FAQ852115 FKM852107:FKM852115 FUI852107:FUI852115 GEE852107:GEE852115 GOA852107:GOA852115 GXW852107:GXW852115 HHS852107:HHS852115 HRO852107:HRO852115 IBK852107:IBK852115 ILG852107:ILG852115 IVC852107:IVC852115 JEY852107:JEY852115 JOU852107:JOU852115 JYQ852107:JYQ852115 KIM852107:KIM852115 KSI852107:KSI852115 LCE852107:LCE852115 LMA852107:LMA852115 LVW852107:LVW852115 MFS852107:MFS852115 MPO852107:MPO852115 MZK852107:MZK852115 NJG852107:NJG852115 NTC852107:NTC852115 OCY852107:OCY852115 OMU852107:OMU852115 OWQ852107:OWQ852115 PGM852107:PGM852115 PQI852107:PQI852115 QAE852107:QAE852115 QKA852107:QKA852115 QTW852107:QTW852115 RDS852107:RDS852115 RNO852107:RNO852115 RXK852107:RXK852115 SHG852107:SHG852115 SRC852107:SRC852115 TAY852107:TAY852115 TKU852107:TKU852115 TUQ852107:TUQ852115 UEM852107:UEM852115 UOI852107:UOI852115 UYE852107:UYE852115 VIA852107:VIA852115 VRW852107:VRW852115 WBS852107:WBS852115 WLO852107:WLO852115 WVK852107:WVK852115 C917643:C917651 IY917643:IY917651 SU917643:SU917651 ACQ917643:ACQ917651 AMM917643:AMM917651 AWI917643:AWI917651 BGE917643:BGE917651 BQA917643:BQA917651 BZW917643:BZW917651 CJS917643:CJS917651 CTO917643:CTO917651 DDK917643:DDK917651 DNG917643:DNG917651 DXC917643:DXC917651 EGY917643:EGY917651 EQU917643:EQU917651 FAQ917643:FAQ917651 FKM917643:FKM917651 FUI917643:FUI917651 GEE917643:GEE917651 GOA917643:GOA917651 GXW917643:GXW917651 HHS917643:HHS917651 HRO917643:HRO917651 IBK917643:IBK917651 ILG917643:ILG917651 IVC917643:IVC917651 JEY917643:JEY917651 JOU917643:JOU917651 JYQ917643:JYQ917651 KIM917643:KIM917651 KSI917643:KSI917651 LCE917643:LCE917651 LMA917643:LMA917651 LVW917643:LVW917651 MFS917643:MFS917651 MPO917643:MPO917651 MZK917643:MZK917651 NJG917643:NJG917651 NTC917643:NTC917651 OCY917643:OCY917651 OMU917643:OMU917651 OWQ917643:OWQ917651 PGM917643:PGM917651 PQI917643:PQI917651 QAE917643:QAE917651 QKA917643:QKA917651 QTW917643:QTW917651 RDS917643:RDS917651 RNO917643:RNO917651 RXK917643:RXK917651 SHG917643:SHG917651 SRC917643:SRC917651 TAY917643:TAY917651 TKU917643:TKU917651 TUQ917643:TUQ917651 UEM917643:UEM917651 UOI917643:UOI917651 UYE917643:UYE917651 VIA917643:VIA917651 VRW917643:VRW917651 WBS917643:WBS917651 WLO917643:WLO917651 WVK917643:WVK917651 C983179:C983187 IY983179:IY983187 SU983179:SU983187 ACQ983179:ACQ983187 AMM983179:AMM983187 AWI983179:AWI983187 BGE983179:BGE983187 BQA983179:BQA983187 BZW983179:BZW983187 CJS983179:CJS983187 CTO983179:CTO983187 DDK983179:DDK983187 DNG983179:DNG983187 DXC983179:DXC983187 EGY983179:EGY983187 EQU983179:EQU983187 FAQ983179:FAQ983187 FKM983179:FKM983187 FUI983179:FUI983187 GEE983179:GEE983187 GOA983179:GOA983187 GXW983179:GXW983187 HHS983179:HHS983187 HRO983179:HRO983187 IBK983179:IBK983187 ILG983179:ILG983187 IVC983179:IVC983187 JEY983179:JEY983187 JOU983179:JOU983187 JYQ983179:JYQ983187 KIM983179:KIM983187 KSI983179:KSI983187 LCE983179:LCE983187 LMA983179:LMA983187 LVW983179:LVW983187 MFS983179:MFS983187 MPO983179:MPO983187 MZK983179:MZK983187 NJG983179:NJG983187 NTC983179:NTC983187 OCY983179:OCY983187 OMU983179:OMU983187 OWQ983179:OWQ983187 PGM983179:PGM983187 PQI983179:PQI983187 QAE983179:QAE983187 QKA983179:QKA983187 QTW983179:QTW983187 RDS983179:RDS983187 RNO983179:RNO983187 RXK983179:RXK983187 SHG983179:SHG983187 SRC983179:SRC983187 TAY983179:TAY983187 TKU983179:TKU983187 TUQ983179:TUQ983187 UEM983179:UEM983187 UOI983179:UOI983187 UYE983179:UYE983187 VIA983179:VIA983187 VRW983179:VRW983187 WBS983179:WBS983187 WLO983179:WLO983187 WVK983179:WVK983187 C321:C328 IY321:IY328 SU321:SU328 ACQ321:ACQ328 AMM321:AMM328 AWI321:AWI328 BGE321:BGE328 BQA321:BQA328 BZW321:BZW328 CJS321:CJS328 CTO321:CTO328 DDK321:DDK328 DNG321:DNG328 DXC321:DXC328 EGY321:EGY328 EQU321:EQU328 FAQ321:FAQ328 FKM321:FKM328 FUI321:FUI328 GEE321:GEE328 GOA321:GOA328 GXW321:GXW328 HHS321:HHS328 HRO321:HRO328 IBK321:IBK328 ILG321:ILG328 IVC321:IVC328 JEY321:JEY328 JOU321:JOU328 JYQ321:JYQ328 KIM321:KIM328 KSI321:KSI328 LCE321:LCE328 LMA321:LMA328 LVW321:LVW328 MFS321:MFS328 MPO321:MPO328 MZK321:MZK328 NJG321:NJG328 NTC321:NTC328 OCY321:OCY328 OMU321:OMU328 OWQ321:OWQ328 PGM321:PGM328 PQI321:PQI328 QAE321:QAE328 QKA321:QKA328 QTW321:QTW328 RDS321:RDS328 RNO321:RNO328 RXK321:RXK328 SHG321:SHG328 SRC321:SRC328 TAY321:TAY328 TKU321:TKU328 TUQ321:TUQ328 UEM321:UEM328 UOI321:UOI328 UYE321:UYE328 VIA321:VIA328 VRW321:VRW328 WBS321:WBS328 WLO321:WLO328 WVK321:WVK328 C65857:C65864 IY65857:IY65864 SU65857:SU65864 ACQ65857:ACQ65864 AMM65857:AMM65864 AWI65857:AWI65864 BGE65857:BGE65864 BQA65857:BQA65864 BZW65857:BZW65864 CJS65857:CJS65864 CTO65857:CTO65864 DDK65857:DDK65864 DNG65857:DNG65864 DXC65857:DXC65864 EGY65857:EGY65864 EQU65857:EQU65864 FAQ65857:FAQ65864 FKM65857:FKM65864 FUI65857:FUI65864 GEE65857:GEE65864 GOA65857:GOA65864 GXW65857:GXW65864 HHS65857:HHS65864 HRO65857:HRO65864 IBK65857:IBK65864 ILG65857:ILG65864 IVC65857:IVC65864 JEY65857:JEY65864 JOU65857:JOU65864 JYQ65857:JYQ65864 KIM65857:KIM65864 KSI65857:KSI65864 LCE65857:LCE65864 LMA65857:LMA65864 LVW65857:LVW65864 MFS65857:MFS65864 MPO65857:MPO65864 MZK65857:MZK65864 NJG65857:NJG65864 NTC65857:NTC65864 OCY65857:OCY65864 OMU65857:OMU65864 OWQ65857:OWQ65864 PGM65857:PGM65864 PQI65857:PQI65864 QAE65857:QAE65864 QKA65857:QKA65864 QTW65857:QTW65864 RDS65857:RDS65864 RNO65857:RNO65864 RXK65857:RXK65864 SHG65857:SHG65864 SRC65857:SRC65864 TAY65857:TAY65864 TKU65857:TKU65864 TUQ65857:TUQ65864 UEM65857:UEM65864 UOI65857:UOI65864 UYE65857:UYE65864 VIA65857:VIA65864 VRW65857:VRW65864 WBS65857:WBS65864 WLO65857:WLO65864 WVK65857:WVK65864 C131393:C131400 IY131393:IY131400 SU131393:SU131400 ACQ131393:ACQ131400 AMM131393:AMM131400 AWI131393:AWI131400 BGE131393:BGE131400 BQA131393:BQA131400 BZW131393:BZW131400 CJS131393:CJS131400 CTO131393:CTO131400 DDK131393:DDK131400 DNG131393:DNG131400 DXC131393:DXC131400 EGY131393:EGY131400 EQU131393:EQU131400 FAQ131393:FAQ131400 FKM131393:FKM131400 FUI131393:FUI131400 GEE131393:GEE131400 GOA131393:GOA131400 GXW131393:GXW131400 HHS131393:HHS131400 HRO131393:HRO131400 IBK131393:IBK131400 ILG131393:ILG131400 IVC131393:IVC131400 JEY131393:JEY131400 JOU131393:JOU131400 JYQ131393:JYQ131400 KIM131393:KIM131400 KSI131393:KSI131400 LCE131393:LCE131400 LMA131393:LMA131400 LVW131393:LVW131400 MFS131393:MFS131400 MPO131393:MPO131400 MZK131393:MZK131400 NJG131393:NJG131400 NTC131393:NTC131400 OCY131393:OCY131400 OMU131393:OMU131400 OWQ131393:OWQ131400 PGM131393:PGM131400 PQI131393:PQI131400 QAE131393:QAE131400 QKA131393:QKA131400 QTW131393:QTW131400 RDS131393:RDS131400 RNO131393:RNO131400 RXK131393:RXK131400 SHG131393:SHG131400 SRC131393:SRC131400 TAY131393:TAY131400 TKU131393:TKU131400 TUQ131393:TUQ131400 UEM131393:UEM131400 UOI131393:UOI131400 UYE131393:UYE131400 VIA131393:VIA131400 VRW131393:VRW131400 WBS131393:WBS131400 WLO131393:WLO131400 WVK131393:WVK131400 C196929:C196936 IY196929:IY196936 SU196929:SU196936 ACQ196929:ACQ196936 AMM196929:AMM196936 AWI196929:AWI196936 BGE196929:BGE196936 BQA196929:BQA196936 BZW196929:BZW196936 CJS196929:CJS196936 CTO196929:CTO196936 DDK196929:DDK196936 DNG196929:DNG196936 DXC196929:DXC196936 EGY196929:EGY196936 EQU196929:EQU196936 FAQ196929:FAQ196936 FKM196929:FKM196936 FUI196929:FUI196936 GEE196929:GEE196936 GOA196929:GOA196936 GXW196929:GXW196936 HHS196929:HHS196936 HRO196929:HRO196936 IBK196929:IBK196936 ILG196929:ILG196936 IVC196929:IVC196936 JEY196929:JEY196936 JOU196929:JOU196936 JYQ196929:JYQ196936 KIM196929:KIM196936 KSI196929:KSI196936 LCE196929:LCE196936 LMA196929:LMA196936 LVW196929:LVW196936 MFS196929:MFS196936 MPO196929:MPO196936 MZK196929:MZK196936 NJG196929:NJG196936 NTC196929:NTC196936 OCY196929:OCY196936 OMU196929:OMU196936 OWQ196929:OWQ196936 PGM196929:PGM196936 PQI196929:PQI196936 QAE196929:QAE196936 QKA196929:QKA196936 QTW196929:QTW196936 RDS196929:RDS196936 RNO196929:RNO196936 RXK196929:RXK196936 SHG196929:SHG196936 SRC196929:SRC196936 TAY196929:TAY196936 TKU196929:TKU196936 TUQ196929:TUQ196936 UEM196929:UEM196936 UOI196929:UOI196936 UYE196929:UYE196936 VIA196929:VIA196936 VRW196929:VRW196936 WBS196929:WBS196936 WLO196929:WLO196936 WVK196929:WVK196936 C262465:C262472 IY262465:IY262472 SU262465:SU262472 ACQ262465:ACQ262472 AMM262465:AMM262472 AWI262465:AWI262472 BGE262465:BGE262472 BQA262465:BQA262472 BZW262465:BZW262472 CJS262465:CJS262472 CTO262465:CTO262472 DDK262465:DDK262472 DNG262465:DNG262472 DXC262465:DXC262472 EGY262465:EGY262472 EQU262465:EQU262472 FAQ262465:FAQ262472 FKM262465:FKM262472 FUI262465:FUI262472 GEE262465:GEE262472 GOA262465:GOA262472 GXW262465:GXW262472 HHS262465:HHS262472 HRO262465:HRO262472 IBK262465:IBK262472 ILG262465:ILG262472 IVC262465:IVC262472 JEY262465:JEY262472 JOU262465:JOU262472 JYQ262465:JYQ262472 KIM262465:KIM262472 KSI262465:KSI262472 LCE262465:LCE262472 LMA262465:LMA262472 LVW262465:LVW262472 MFS262465:MFS262472 MPO262465:MPO262472 MZK262465:MZK262472 NJG262465:NJG262472 NTC262465:NTC262472 OCY262465:OCY262472 OMU262465:OMU262472 OWQ262465:OWQ262472 PGM262465:PGM262472 PQI262465:PQI262472 QAE262465:QAE262472 QKA262465:QKA262472 QTW262465:QTW262472 RDS262465:RDS262472 RNO262465:RNO262472 RXK262465:RXK262472 SHG262465:SHG262472 SRC262465:SRC262472 TAY262465:TAY262472 TKU262465:TKU262472 TUQ262465:TUQ262472 UEM262465:UEM262472 UOI262465:UOI262472 UYE262465:UYE262472 VIA262465:VIA262472 VRW262465:VRW262472 WBS262465:WBS262472 WLO262465:WLO262472 WVK262465:WVK262472 C328001:C328008 IY328001:IY328008 SU328001:SU328008 ACQ328001:ACQ328008 AMM328001:AMM328008 AWI328001:AWI328008 BGE328001:BGE328008 BQA328001:BQA328008 BZW328001:BZW328008 CJS328001:CJS328008 CTO328001:CTO328008 DDK328001:DDK328008 DNG328001:DNG328008 DXC328001:DXC328008 EGY328001:EGY328008 EQU328001:EQU328008 FAQ328001:FAQ328008 FKM328001:FKM328008 FUI328001:FUI328008 GEE328001:GEE328008 GOA328001:GOA328008 GXW328001:GXW328008 HHS328001:HHS328008 HRO328001:HRO328008 IBK328001:IBK328008 ILG328001:ILG328008 IVC328001:IVC328008 JEY328001:JEY328008 JOU328001:JOU328008 JYQ328001:JYQ328008 KIM328001:KIM328008 KSI328001:KSI328008 LCE328001:LCE328008 LMA328001:LMA328008 LVW328001:LVW328008 MFS328001:MFS328008 MPO328001:MPO328008 MZK328001:MZK328008 NJG328001:NJG328008 NTC328001:NTC328008 OCY328001:OCY328008 OMU328001:OMU328008 OWQ328001:OWQ328008 PGM328001:PGM328008 PQI328001:PQI328008 QAE328001:QAE328008 QKA328001:QKA328008 QTW328001:QTW328008 RDS328001:RDS328008 RNO328001:RNO328008 RXK328001:RXK328008 SHG328001:SHG328008 SRC328001:SRC328008 TAY328001:TAY328008 TKU328001:TKU328008 TUQ328001:TUQ328008 UEM328001:UEM328008 UOI328001:UOI328008 UYE328001:UYE328008 VIA328001:VIA328008 VRW328001:VRW328008 WBS328001:WBS328008 WLO328001:WLO328008 WVK328001:WVK328008 C393537:C393544 IY393537:IY393544 SU393537:SU393544 ACQ393537:ACQ393544 AMM393537:AMM393544 AWI393537:AWI393544 BGE393537:BGE393544 BQA393537:BQA393544 BZW393537:BZW393544 CJS393537:CJS393544 CTO393537:CTO393544 DDK393537:DDK393544 DNG393537:DNG393544 DXC393537:DXC393544 EGY393537:EGY393544 EQU393537:EQU393544 FAQ393537:FAQ393544 FKM393537:FKM393544 FUI393537:FUI393544 GEE393537:GEE393544 GOA393537:GOA393544 GXW393537:GXW393544 HHS393537:HHS393544 HRO393537:HRO393544 IBK393537:IBK393544 ILG393537:ILG393544 IVC393537:IVC393544 JEY393537:JEY393544 JOU393537:JOU393544 JYQ393537:JYQ393544 KIM393537:KIM393544 KSI393537:KSI393544 LCE393537:LCE393544 LMA393537:LMA393544 LVW393537:LVW393544 MFS393537:MFS393544 MPO393537:MPO393544 MZK393537:MZK393544 NJG393537:NJG393544 NTC393537:NTC393544 OCY393537:OCY393544 OMU393537:OMU393544 OWQ393537:OWQ393544 PGM393537:PGM393544 PQI393537:PQI393544 QAE393537:QAE393544 QKA393537:QKA393544 QTW393537:QTW393544 RDS393537:RDS393544 RNO393537:RNO393544 RXK393537:RXK393544 SHG393537:SHG393544 SRC393537:SRC393544 TAY393537:TAY393544 TKU393537:TKU393544 TUQ393537:TUQ393544 UEM393537:UEM393544 UOI393537:UOI393544 UYE393537:UYE393544 VIA393537:VIA393544 VRW393537:VRW393544 WBS393537:WBS393544 WLO393537:WLO393544 WVK393537:WVK393544 C459073:C459080 IY459073:IY459080 SU459073:SU459080 ACQ459073:ACQ459080 AMM459073:AMM459080 AWI459073:AWI459080 BGE459073:BGE459080 BQA459073:BQA459080 BZW459073:BZW459080 CJS459073:CJS459080 CTO459073:CTO459080 DDK459073:DDK459080 DNG459073:DNG459080 DXC459073:DXC459080 EGY459073:EGY459080 EQU459073:EQU459080 FAQ459073:FAQ459080 FKM459073:FKM459080 FUI459073:FUI459080 GEE459073:GEE459080 GOA459073:GOA459080 GXW459073:GXW459080 HHS459073:HHS459080 HRO459073:HRO459080 IBK459073:IBK459080 ILG459073:ILG459080 IVC459073:IVC459080 JEY459073:JEY459080 JOU459073:JOU459080 JYQ459073:JYQ459080 KIM459073:KIM459080 KSI459073:KSI459080 LCE459073:LCE459080 LMA459073:LMA459080 LVW459073:LVW459080 MFS459073:MFS459080 MPO459073:MPO459080 MZK459073:MZK459080 NJG459073:NJG459080 NTC459073:NTC459080 OCY459073:OCY459080 OMU459073:OMU459080 OWQ459073:OWQ459080 PGM459073:PGM459080 PQI459073:PQI459080 QAE459073:QAE459080 QKA459073:QKA459080 QTW459073:QTW459080 RDS459073:RDS459080 RNO459073:RNO459080 RXK459073:RXK459080 SHG459073:SHG459080 SRC459073:SRC459080 TAY459073:TAY459080 TKU459073:TKU459080 TUQ459073:TUQ459080 UEM459073:UEM459080 UOI459073:UOI459080 UYE459073:UYE459080 VIA459073:VIA459080 VRW459073:VRW459080 WBS459073:WBS459080 WLO459073:WLO459080 WVK459073:WVK459080 C524609:C524616 IY524609:IY524616 SU524609:SU524616 ACQ524609:ACQ524616 AMM524609:AMM524616 AWI524609:AWI524616 BGE524609:BGE524616 BQA524609:BQA524616 BZW524609:BZW524616 CJS524609:CJS524616 CTO524609:CTO524616 DDK524609:DDK524616 DNG524609:DNG524616 DXC524609:DXC524616 EGY524609:EGY524616 EQU524609:EQU524616 FAQ524609:FAQ524616 FKM524609:FKM524616 FUI524609:FUI524616 GEE524609:GEE524616 GOA524609:GOA524616 GXW524609:GXW524616 HHS524609:HHS524616 HRO524609:HRO524616 IBK524609:IBK524616 ILG524609:ILG524616 IVC524609:IVC524616 JEY524609:JEY524616 JOU524609:JOU524616 JYQ524609:JYQ524616 KIM524609:KIM524616 KSI524609:KSI524616 LCE524609:LCE524616 LMA524609:LMA524616 LVW524609:LVW524616 MFS524609:MFS524616 MPO524609:MPO524616 MZK524609:MZK524616 NJG524609:NJG524616 NTC524609:NTC524616 OCY524609:OCY524616 OMU524609:OMU524616 OWQ524609:OWQ524616 PGM524609:PGM524616 PQI524609:PQI524616 QAE524609:QAE524616 QKA524609:QKA524616 QTW524609:QTW524616 RDS524609:RDS524616 RNO524609:RNO524616 RXK524609:RXK524616 SHG524609:SHG524616 SRC524609:SRC524616 TAY524609:TAY524616 TKU524609:TKU524616 TUQ524609:TUQ524616 UEM524609:UEM524616 UOI524609:UOI524616 UYE524609:UYE524616 VIA524609:VIA524616 VRW524609:VRW524616 WBS524609:WBS524616 WLO524609:WLO524616 WVK524609:WVK524616 C590145:C590152 IY590145:IY590152 SU590145:SU590152 ACQ590145:ACQ590152 AMM590145:AMM590152 AWI590145:AWI590152 BGE590145:BGE590152 BQA590145:BQA590152 BZW590145:BZW590152 CJS590145:CJS590152 CTO590145:CTO590152 DDK590145:DDK590152 DNG590145:DNG590152 DXC590145:DXC590152 EGY590145:EGY590152 EQU590145:EQU590152 FAQ590145:FAQ590152 FKM590145:FKM590152 FUI590145:FUI590152 GEE590145:GEE590152 GOA590145:GOA590152 GXW590145:GXW590152 HHS590145:HHS590152 HRO590145:HRO590152 IBK590145:IBK590152 ILG590145:ILG590152 IVC590145:IVC590152 JEY590145:JEY590152 JOU590145:JOU590152 JYQ590145:JYQ590152 KIM590145:KIM590152 KSI590145:KSI590152 LCE590145:LCE590152 LMA590145:LMA590152 LVW590145:LVW590152 MFS590145:MFS590152 MPO590145:MPO590152 MZK590145:MZK590152 NJG590145:NJG590152 NTC590145:NTC590152 OCY590145:OCY590152 OMU590145:OMU590152 OWQ590145:OWQ590152 PGM590145:PGM590152 PQI590145:PQI590152 QAE590145:QAE590152 QKA590145:QKA590152 QTW590145:QTW590152 RDS590145:RDS590152 RNO590145:RNO590152 RXK590145:RXK590152 SHG590145:SHG590152 SRC590145:SRC590152 TAY590145:TAY590152 TKU590145:TKU590152 TUQ590145:TUQ590152 UEM590145:UEM590152 UOI590145:UOI590152 UYE590145:UYE590152 VIA590145:VIA590152 VRW590145:VRW590152 WBS590145:WBS590152 WLO590145:WLO590152 WVK590145:WVK590152 C655681:C655688 IY655681:IY655688 SU655681:SU655688 ACQ655681:ACQ655688 AMM655681:AMM655688 AWI655681:AWI655688 BGE655681:BGE655688 BQA655681:BQA655688 BZW655681:BZW655688 CJS655681:CJS655688 CTO655681:CTO655688 DDK655681:DDK655688 DNG655681:DNG655688 DXC655681:DXC655688 EGY655681:EGY655688 EQU655681:EQU655688 FAQ655681:FAQ655688 FKM655681:FKM655688 FUI655681:FUI655688 GEE655681:GEE655688 GOA655681:GOA655688 GXW655681:GXW655688 HHS655681:HHS655688 HRO655681:HRO655688 IBK655681:IBK655688 ILG655681:ILG655688 IVC655681:IVC655688 JEY655681:JEY655688 JOU655681:JOU655688 JYQ655681:JYQ655688 KIM655681:KIM655688 KSI655681:KSI655688 LCE655681:LCE655688 LMA655681:LMA655688 LVW655681:LVW655688 MFS655681:MFS655688 MPO655681:MPO655688 MZK655681:MZK655688 NJG655681:NJG655688 NTC655681:NTC655688 OCY655681:OCY655688 OMU655681:OMU655688 OWQ655681:OWQ655688 PGM655681:PGM655688 PQI655681:PQI655688 QAE655681:QAE655688 QKA655681:QKA655688 QTW655681:QTW655688 RDS655681:RDS655688 RNO655681:RNO655688 RXK655681:RXK655688 SHG655681:SHG655688 SRC655681:SRC655688 TAY655681:TAY655688 TKU655681:TKU655688 TUQ655681:TUQ655688 UEM655681:UEM655688 UOI655681:UOI655688 UYE655681:UYE655688 VIA655681:VIA655688 VRW655681:VRW655688 WBS655681:WBS655688 WLO655681:WLO655688 WVK655681:WVK655688 C721217:C721224 IY721217:IY721224 SU721217:SU721224 ACQ721217:ACQ721224 AMM721217:AMM721224 AWI721217:AWI721224 BGE721217:BGE721224 BQA721217:BQA721224 BZW721217:BZW721224 CJS721217:CJS721224 CTO721217:CTO721224 DDK721217:DDK721224 DNG721217:DNG721224 DXC721217:DXC721224 EGY721217:EGY721224 EQU721217:EQU721224 FAQ721217:FAQ721224 FKM721217:FKM721224 FUI721217:FUI721224 GEE721217:GEE721224 GOA721217:GOA721224 GXW721217:GXW721224 HHS721217:HHS721224 HRO721217:HRO721224 IBK721217:IBK721224 ILG721217:ILG721224 IVC721217:IVC721224 JEY721217:JEY721224 JOU721217:JOU721224 JYQ721217:JYQ721224 KIM721217:KIM721224 KSI721217:KSI721224 LCE721217:LCE721224 LMA721217:LMA721224 LVW721217:LVW721224 MFS721217:MFS721224 MPO721217:MPO721224 MZK721217:MZK721224 NJG721217:NJG721224 NTC721217:NTC721224 OCY721217:OCY721224 OMU721217:OMU721224 OWQ721217:OWQ721224 PGM721217:PGM721224 PQI721217:PQI721224 QAE721217:QAE721224 QKA721217:QKA721224 QTW721217:QTW721224 RDS721217:RDS721224 RNO721217:RNO721224 RXK721217:RXK721224 SHG721217:SHG721224 SRC721217:SRC721224 TAY721217:TAY721224 TKU721217:TKU721224 TUQ721217:TUQ721224 UEM721217:UEM721224 UOI721217:UOI721224 UYE721217:UYE721224 VIA721217:VIA721224 VRW721217:VRW721224 WBS721217:WBS721224 WLO721217:WLO721224 WVK721217:WVK721224 C786753:C786760 IY786753:IY786760 SU786753:SU786760 ACQ786753:ACQ786760 AMM786753:AMM786760 AWI786753:AWI786760 BGE786753:BGE786760 BQA786753:BQA786760 BZW786753:BZW786760 CJS786753:CJS786760 CTO786753:CTO786760 DDK786753:DDK786760 DNG786753:DNG786760 DXC786753:DXC786760 EGY786753:EGY786760 EQU786753:EQU786760 FAQ786753:FAQ786760 FKM786753:FKM786760 FUI786753:FUI786760 GEE786753:GEE786760 GOA786753:GOA786760 GXW786753:GXW786760 HHS786753:HHS786760 HRO786753:HRO786760 IBK786753:IBK786760 ILG786753:ILG786760 IVC786753:IVC786760 JEY786753:JEY786760 JOU786753:JOU786760 JYQ786753:JYQ786760 KIM786753:KIM786760 KSI786753:KSI786760 LCE786753:LCE786760 LMA786753:LMA786760 LVW786753:LVW786760 MFS786753:MFS786760 MPO786753:MPO786760 MZK786753:MZK786760 NJG786753:NJG786760 NTC786753:NTC786760 OCY786753:OCY786760 OMU786753:OMU786760 OWQ786753:OWQ786760 PGM786753:PGM786760 PQI786753:PQI786760 QAE786753:QAE786760 QKA786753:QKA786760 QTW786753:QTW786760 RDS786753:RDS786760 RNO786753:RNO786760 RXK786753:RXK786760 SHG786753:SHG786760 SRC786753:SRC786760 TAY786753:TAY786760 TKU786753:TKU786760 TUQ786753:TUQ786760 UEM786753:UEM786760 UOI786753:UOI786760 UYE786753:UYE786760 VIA786753:VIA786760 VRW786753:VRW786760 WBS786753:WBS786760 WLO786753:WLO786760 WVK786753:WVK786760 C852289:C852296 IY852289:IY852296 SU852289:SU852296 ACQ852289:ACQ852296 AMM852289:AMM852296 AWI852289:AWI852296 BGE852289:BGE852296 BQA852289:BQA852296 BZW852289:BZW852296 CJS852289:CJS852296 CTO852289:CTO852296 DDK852289:DDK852296 DNG852289:DNG852296 DXC852289:DXC852296 EGY852289:EGY852296 EQU852289:EQU852296 FAQ852289:FAQ852296 FKM852289:FKM852296 FUI852289:FUI852296 GEE852289:GEE852296 GOA852289:GOA852296 GXW852289:GXW852296 HHS852289:HHS852296 HRO852289:HRO852296 IBK852289:IBK852296 ILG852289:ILG852296 IVC852289:IVC852296 JEY852289:JEY852296 JOU852289:JOU852296 JYQ852289:JYQ852296 KIM852289:KIM852296 KSI852289:KSI852296 LCE852289:LCE852296 LMA852289:LMA852296 LVW852289:LVW852296 MFS852289:MFS852296 MPO852289:MPO852296 MZK852289:MZK852296 NJG852289:NJG852296 NTC852289:NTC852296 OCY852289:OCY852296 OMU852289:OMU852296 OWQ852289:OWQ852296 PGM852289:PGM852296 PQI852289:PQI852296 QAE852289:QAE852296 QKA852289:QKA852296 QTW852289:QTW852296 RDS852289:RDS852296 RNO852289:RNO852296 RXK852289:RXK852296 SHG852289:SHG852296 SRC852289:SRC852296 TAY852289:TAY852296 TKU852289:TKU852296 TUQ852289:TUQ852296 UEM852289:UEM852296 UOI852289:UOI852296 UYE852289:UYE852296 VIA852289:VIA852296 VRW852289:VRW852296 WBS852289:WBS852296 WLO852289:WLO852296 WVK852289:WVK852296 C917825:C917832 IY917825:IY917832 SU917825:SU917832 ACQ917825:ACQ917832 AMM917825:AMM917832 AWI917825:AWI917832 BGE917825:BGE917832 BQA917825:BQA917832 BZW917825:BZW917832 CJS917825:CJS917832 CTO917825:CTO917832 DDK917825:DDK917832 DNG917825:DNG917832 DXC917825:DXC917832 EGY917825:EGY917832 EQU917825:EQU917832 FAQ917825:FAQ917832 FKM917825:FKM917832 FUI917825:FUI917832 GEE917825:GEE917832 GOA917825:GOA917832 GXW917825:GXW917832 HHS917825:HHS917832 HRO917825:HRO917832 IBK917825:IBK917832 ILG917825:ILG917832 IVC917825:IVC917832 JEY917825:JEY917832 JOU917825:JOU917832 JYQ917825:JYQ917832 KIM917825:KIM917832 KSI917825:KSI917832 LCE917825:LCE917832 LMA917825:LMA917832 LVW917825:LVW917832 MFS917825:MFS917832 MPO917825:MPO917832 MZK917825:MZK917832 NJG917825:NJG917832 NTC917825:NTC917832 OCY917825:OCY917832 OMU917825:OMU917832 OWQ917825:OWQ917832 PGM917825:PGM917832 PQI917825:PQI917832 QAE917825:QAE917832 QKA917825:QKA917832 QTW917825:QTW917832 RDS917825:RDS917832 RNO917825:RNO917832 RXK917825:RXK917832 SHG917825:SHG917832 SRC917825:SRC917832 TAY917825:TAY917832 TKU917825:TKU917832 TUQ917825:TUQ917832 UEM917825:UEM917832 UOI917825:UOI917832 UYE917825:UYE917832 VIA917825:VIA917832 VRW917825:VRW917832 WBS917825:WBS917832 WLO917825:WLO917832 WVK917825:WVK917832 C983361:C983368 IY983361:IY983368 SU983361:SU983368 ACQ983361:ACQ983368 AMM983361:AMM983368 AWI983361:AWI983368 BGE983361:BGE983368 BQA983361:BQA983368 BZW983361:BZW983368 CJS983361:CJS983368 CTO983361:CTO983368 DDK983361:DDK983368 DNG983361:DNG983368 DXC983361:DXC983368 EGY983361:EGY983368 EQU983361:EQU983368 FAQ983361:FAQ983368 FKM983361:FKM983368 FUI983361:FUI983368 GEE983361:GEE983368 GOA983361:GOA983368 GXW983361:GXW983368 HHS983361:HHS983368 HRO983361:HRO983368 IBK983361:IBK983368 ILG983361:ILG983368 IVC983361:IVC983368 JEY983361:JEY983368 JOU983361:JOU983368 JYQ983361:JYQ983368 KIM983361:KIM983368 KSI983361:KSI983368 LCE983361:LCE983368 LMA983361:LMA983368 LVW983361:LVW983368 MFS983361:MFS983368 MPO983361:MPO983368 MZK983361:MZK983368 NJG983361:NJG983368 NTC983361:NTC983368 OCY983361:OCY983368 OMU983361:OMU983368 OWQ983361:OWQ983368 PGM983361:PGM983368 PQI983361:PQI983368 QAE983361:QAE983368 QKA983361:QKA983368 QTW983361:QTW983368 RDS983361:RDS983368 RNO983361:RNO983368 RXK983361:RXK983368 SHG983361:SHG983368 SRC983361:SRC983368 TAY983361:TAY983368 TKU983361:TKU983368 TUQ983361:TUQ983368 UEM983361:UEM983368 UOI983361:UOI983368 UYE983361:UYE983368 VIA983361:VIA983368 VRW983361:VRW983368 WBS983361:WBS983368 WLO983361:WLO983368 WVK983361:WVK983368 C400:C401 IY400:IY401 SU400:SU401 ACQ400:ACQ401 AMM400:AMM401 AWI400:AWI401 BGE400:BGE401 BQA400:BQA401 BZW400:BZW401 CJS400:CJS401 CTO400:CTO401 DDK400:DDK401 DNG400:DNG401 DXC400:DXC401 EGY400:EGY401 EQU400:EQU401 FAQ400:FAQ401 FKM400:FKM401 FUI400:FUI401 GEE400:GEE401 GOA400:GOA401 GXW400:GXW401 HHS400:HHS401 HRO400:HRO401 IBK400:IBK401 ILG400:ILG401 IVC400:IVC401 JEY400:JEY401 JOU400:JOU401 JYQ400:JYQ401 KIM400:KIM401 KSI400:KSI401 LCE400:LCE401 LMA400:LMA401 LVW400:LVW401 MFS400:MFS401 MPO400:MPO401 MZK400:MZK401 NJG400:NJG401 NTC400:NTC401 OCY400:OCY401 OMU400:OMU401 OWQ400:OWQ401 PGM400:PGM401 PQI400:PQI401 QAE400:QAE401 QKA400:QKA401 QTW400:QTW401 RDS400:RDS401 RNO400:RNO401 RXK400:RXK401 SHG400:SHG401 SRC400:SRC401 TAY400:TAY401 TKU400:TKU401 TUQ400:TUQ401 UEM400:UEM401 UOI400:UOI401 UYE400:UYE401 VIA400:VIA401 VRW400:VRW401 WBS400:WBS401 WLO400:WLO401 WVK400:WVK401 C65936:C65937 IY65936:IY65937 SU65936:SU65937 ACQ65936:ACQ65937 AMM65936:AMM65937 AWI65936:AWI65937 BGE65936:BGE65937 BQA65936:BQA65937 BZW65936:BZW65937 CJS65936:CJS65937 CTO65936:CTO65937 DDK65936:DDK65937 DNG65936:DNG65937 DXC65936:DXC65937 EGY65936:EGY65937 EQU65936:EQU65937 FAQ65936:FAQ65937 FKM65936:FKM65937 FUI65936:FUI65937 GEE65936:GEE65937 GOA65936:GOA65937 GXW65936:GXW65937 HHS65936:HHS65937 HRO65936:HRO65937 IBK65936:IBK65937 ILG65936:ILG65937 IVC65936:IVC65937 JEY65936:JEY65937 JOU65936:JOU65937 JYQ65936:JYQ65937 KIM65936:KIM65937 KSI65936:KSI65937 LCE65936:LCE65937 LMA65936:LMA65937 LVW65936:LVW65937 MFS65936:MFS65937 MPO65936:MPO65937 MZK65936:MZK65937 NJG65936:NJG65937 NTC65936:NTC65937 OCY65936:OCY65937 OMU65936:OMU65937 OWQ65936:OWQ65937 PGM65936:PGM65937 PQI65936:PQI65937 QAE65936:QAE65937 QKA65936:QKA65937 QTW65936:QTW65937 RDS65936:RDS65937 RNO65936:RNO65937 RXK65936:RXK65937 SHG65936:SHG65937 SRC65936:SRC65937 TAY65936:TAY65937 TKU65936:TKU65937 TUQ65936:TUQ65937 UEM65936:UEM65937 UOI65936:UOI65937 UYE65936:UYE65937 VIA65936:VIA65937 VRW65936:VRW65937 WBS65936:WBS65937 WLO65936:WLO65937 WVK65936:WVK65937 C131472:C131473 IY131472:IY131473 SU131472:SU131473 ACQ131472:ACQ131473 AMM131472:AMM131473 AWI131472:AWI131473 BGE131472:BGE131473 BQA131472:BQA131473 BZW131472:BZW131473 CJS131472:CJS131473 CTO131472:CTO131473 DDK131472:DDK131473 DNG131472:DNG131473 DXC131472:DXC131473 EGY131472:EGY131473 EQU131472:EQU131473 FAQ131472:FAQ131473 FKM131472:FKM131473 FUI131472:FUI131473 GEE131472:GEE131473 GOA131472:GOA131473 GXW131472:GXW131473 HHS131472:HHS131473 HRO131472:HRO131473 IBK131472:IBK131473 ILG131472:ILG131473 IVC131472:IVC131473 JEY131472:JEY131473 JOU131472:JOU131473 JYQ131472:JYQ131473 KIM131472:KIM131473 KSI131472:KSI131473 LCE131472:LCE131473 LMA131472:LMA131473 LVW131472:LVW131473 MFS131472:MFS131473 MPO131472:MPO131473 MZK131472:MZK131473 NJG131472:NJG131473 NTC131472:NTC131473 OCY131472:OCY131473 OMU131472:OMU131473 OWQ131472:OWQ131473 PGM131472:PGM131473 PQI131472:PQI131473 QAE131472:QAE131473 QKA131472:QKA131473 QTW131472:QTW131473 RDS131472:RDS131473 RNO131472:RNO131473 RXK131472:RXK131473 SHG131472:SHG131473 SRC131472:SRC131473 TAY131472:TAY131473 TKU131472:TKU131473 TUQ131472:TUQ131473 UEM131472:UEM131473 UOI131472:UOI131473 UYE131472:UYE131473 VIA131472:VIA131473 VRW131472:VRW131473 WBS131472:WBS131473 WLO131472:WLO131473 WVK131472:WVK131473 C197008:C197009 IY197008:IY197009 SU197008:SU197009 ACQ197008:ACQ197009 AMM197008:AMM197009 AWI197008:AWI197009 BGE197008:BGE197009 BQA197008:BQA197009 BZW197008:BZW197009 CJS197008:CJS197009 CTO197008:CTO197009 DDK197008:DDK197009 DNG197008:DNG197009 DXC197008:DXC197009 EGY197008:EGY197009 EQU197008:EQU197009 FAQ197008:FAQ197009 FKM197008:FKM197009 FUI197008:FUI197009 GEE197008:GEE197009 GOA197008:GOA197009 GXW197008:GXW197009 HHS197008:HHS197009 HRO197008:HRO197009 IBK197008:IBK197009 ILG197008:ILG197009 IVC197008:IVC197009 JEY197008:JEY197009 JOU197008:JOU197009 JYQ197008:JYQ197009 KIM197008:KIM197009 KSI197008:KSI197009 LCE197008:LCE197009 LMA197008:LMA197009 LVW197008:LVW197009 MFS197008:MFS197009 MPO197008:MPO197009 MZK197008:MZK197009 NJG197008:NJG197009 NTC197008:NTC197009 OCY197008:OCY197009 OMU197008:OMU197009 OWQ197008:OWQ197009 PGM197008:PGM197009 PQI197008:PQI197009 QAE197008:QAE197009 QKA197008:QKA197009 QTW197008:QTW197009 RDS197008:RDS197009 RNO197008:RNO197009 RXK197008:RXK197009 SHG197008:SHG197009 SRC197008:SRC197009 TAY197008:TAY197009 TKU197008:TKU197009 TUQ197008:TUQ197009 UEM197008:UEM197009 UOI197008:UOI197009 UYE197008:UYE197009 VIA197008:VIA197009 VRW197008:VRW197009 WBS197008:WBS197009 WLO197008:WLO197009 WVK197008:WVK197009 C262544:C262545 IY262544:IY262545 SU262544:SU262545 ACQ262544:ACQ262545 AMM262544:AMM262545 AWI262544:AWI262545 BGE262544:BGE262545 BQA262544:BQA262545 BZW262544:BZW262545 CJS262544:CJS262545 CTO262544:CTO262545 DDK262544:DDK262545 DNG262544:DNG262545 DXC262544:DXC262545 EGY262544:EGY262545 EQU262544:EQU262545 FAQ262544:FAQ262545 FKM262544:FKM262545 FUI262544:FUI262545 GEE262544:GEE262545 GOA262544:GOA262545 GXW262544:GXW262545 HHS262544:HHS262545 HRO262544:HRO262545 IBK262544:IBK262545 ILG262544:ILG262545 IVC262544:IVC262545 JEY262544:JEY262545 JOU262544:JOU262545 JYQ262544:JYQ262545 KIM262544:KIM262545 KSI262544:KSI262545 LCE262544:LCE262545 LMA262544:LMA262545 LVW262544:LVW262545 MFS262544:MFS262545 MPO262544:MPO262545 MZK262544:MZK262545 NJG262544:NJG262545 NTC262544:NTC262545 OCY262544:OCY262545 OMU262544:OMU262545 OWQ262544:OWQ262545 PGM262544:PGM262545 PQI262544:PQI262545 QAE262544:QAE262545 QKA262544:QKA262545 QTW262544:QTW262545 RDS262544:RDS262545 RNO262544:RNO262545 RXK262544:RXK262545 SHG262544:SHG262545 SRC262544:SRC262545 TAY262544:TAY262545 TKU262544:TKU262545 TUQ262544:TUQ262545 UEM262544:UEM262545 UOI262544:UOI262545 UYE262544:UYE262545 VIA262544:VIA262545 VRW262544:VRW262545 WBS262544:WBS262545 WLO262544:WLO262545 WVK262544:WVK262545 C328080:C328081 IY328080:IY328081 SU328080:SU328081 ACQ328080:ACQ328081 AMM328080:AMM328081 AWI328080:AWI328081 BGE328080:BGE328081 BQA328080:BQA328081 BZW328080:BZW328081 CJS328080:CJS328081 CTO328080:CTO328081 DDK328080:DDK328081 DNG328080:DNG328081 DXC328080:DXC328081 EGY328080:EGY328081 EQU328080:EQU328081 FAQ328080:FAQ328081 FKM328080:FKM328081 FUI328080:FUI328081 GEE328080:GEE328081 GOA328080:GOA328081 GXW328080:GXW328081 HHS328080:HHS328081 HRO328080:HRO328081 IBK328080:IBK328081 ILG328080:ILG328081 IVC328080:IVC328081 JEY328080:JEY328081 JOU328080:JOU328081 JYQ328080:JYQ328081 KIM328080:KIM328081 KSI328080:KSI328081 LCE328080:LCE328081 LMA328080:LMA328081 LVW328080:LVW328081 MFS328080:MFS328081 MPO328080:MPO328081 MZK328080:MZK328081 NJG328080:NJG328081 NTC328080:NTC328081 OCY328080:OCY328081 OMU328080:OMU328081 OWQ328080:OWQ328081 PGM328080:PGM328081 PQI328080:PQI328081 QAE328080:QAE328081 QKA328080:QKA328081 QTW328080:QTW328081 RDS328080:RDS328081 RNO328080:RNO328081 RXK328080:RXK328081 SHG328080:SHG328081 SRC328080:SRC328081 TAY328080:TAY328081 TKU328080:TKU328081 TUQ328080:TUQ328081 UEM328080:UEM328081 UOI328080:UOI328081 UYE328080:UYE328081 VIA328080:VIA328081 VRW328080:VRW328081 WBS328080:WBS328081 WLO328080:WLO328081 WVK328080:WVK328081 C393616:C393617 IY393616:IY393617 SU393616:SU393617 ACQ393616:ACQ393617 AMM393616:AMM393617 AWI393616:AWI393617 BGE393616:BGE393617 BQA393616:BQA393617 BZW393616:BZW393617 CJS393616:CJS393617 CTO393616:CTO393617 DDK393616:DDK393617 DNG393616:DNG393617 DXC393616:DXC393617 EGY393616:EGY393617 EQU393616:EQU393617 FAQ393616:FAQ393617 FKM393616:FKM393617 FUI393616:FUI393617 GEE393616:GEE393617 GOA393616:GOA393617 GXW393616:GXW393617 HHS393616:HHS393617 HRO393616:HRO393617 IBK393616:IBK393617 ILG393616:ILG393617 IVC393616:IVC393617 JEY393616:JEY393617 JOU393616:JOU393617 JYQ393616:JYQ393617 KIM393616:KIM393617 KSI393616:KSI393617 LCE393616:LCE393617 LMA393616:LMA393617 LVW393616:LVW393617 MFS393616:MFS393617 MPO393616:MPO393617 MZK393616:MZK393617 NJG393616:NJG393617 NTC393616:NTC393617 OCY393616:OCY393617 OMU393616:OMU393617 OWQ393616:OWQ393617 PGM393616:PGM393617 PQI393616:PQI393617 QAE393616:QAE393617 QKA393616:QKA393617 QTW393616:QTW393617 RDS393616:RDS393617 RNO393616:RNO393617 RXK393616:RXK393617 SHG393616:SHG393617 SRC393616:SRC393617 TAY393616:TAY393617 TKU393616:TKU393617 TUQ393616:TUQ393617 UEM393616:UEM393617 UOI393616:UOI393617 UYE393616:UYE393617 VIA393616:VIA393617 VRW393616:VRW393617 WBS393616:WBS393617 WLO393616:WLO393617 WVK393616:WVK393617 C459152:C459153 IY459152:IY459153 SU459152:SU459153 ACQ459152:ACQ459153 AMM459152:AMM459153 AWI459152:AWI459153 BGE459152:BGE459153 BQA459152:BQA459153 BZW459152:BZW459153 CJS459152:CJS459153 CTO459152:CTO459153 DDK459152:DDK459153 DNG459152:DNG459153 DXC459152:DXC459153 EGY459152:EGY459153 EQU459152:EQU459153 FAQ459152:FAQ459153 FKM459152:FKM459153 FUI459152:FUI459153 GEE459152:GEE459153 GOA459152:GOA459153 GXW459152:GXW459153 HHS459152:HHS459153 HRO459152:HRO459153 IBK459152:IBK459153 ILG459152:ILG459153 IVC459152:IVC459153 JEY459152:JEY459153 JOU459152:JOU459153 JYQ459152:JYQ459153 KIM459152:KIM459153 KSI459152:KSI459153 LCE459152:LCE459153 LMA459152:LMA459153 LVW459152:LVW459153 MFS459152:MFS459153 MPO459152:MPO459153 MZK459152:MZK459153 NJG459152:NJG459153 NTC459152:NTC459153 OCY459152:OCY459153 OMU459152:OMU459153 OWQ459152:OWQ459153 PGM459152:PGM459153 PQI459152:PQI459153 QAE459152:QAE459153 QKA459152:QKA459153 QTW459152:QTW459153 RDS459152:RDS459153 RNO459152:RNO459153 RXK459152:RXK459153 SHG459152:SHG459153 SRC459152:SRC459153 TAY459152:TAY459153 TKU459152:TKU459153 TUQ459152:TUQ459153 UEM459152:UEM459153 UOI459152:UOI459153 UYE459152:UYE459153 VIA459152:VIA459153 VRW459152:VRW459153 WBS459152:WBS459153 WLO459152:WLO459153 WVK459152:WVK459153 C524688:C524689 IY524688:IY524689 SU524688:SU524689 ACQ524688:ACQ524689 AMM524688:AMM524689 AWI524688:AWI524689 BGE524688:BGE524689 BQA524688:BQA524689 BZW524688:BZW524689 CJS524688:CJS524689 CTO524688:CTO524689 DDK524688:DDK524689 DNG524688:DNG524689 DXC524688:DXC524689 EGY524688:EGY524689 EQU524688:EQU524689 FAQ524688:FAQ524689 FKM524688:FKM524689 FUI524688:FUI524689 GEE524688:GEE524689 GOA524688:GOA524689 GXW524688:GXW524689 HHS524688:HHS524689 HRO524688:HRO524689 IBK524688:IBK524689 ILG524688:ILG524689 IVC524688:IVC524689 JEY524688:JEY524689 JOU524688:JOU524689 JYQ524688:JYQ524689 KIM524688:KIM524689 KSI524688:KSI524689 LCE524688:LCE524689 LMA524688:LMA524689 LVW524688:LVW524689 MFS524688:MFS524689 MPO524688:MPO524689 MZK524688:MZK524689 NJG524688:NJG524689 NTC524688:NTC524689 OCY524688:OCY524689 OMU524688:OMU524689 OWQ524688:OWQ524689 PGM524688:PGM524689 PQI524688:PQI524689 QAE524688:QAE524689 QKA524688:QKA524689 QTW524688:QTW524689 RDS524688:RDS524689 RNO524688:RNO524689 RXK524688:RXK524689 SHG524688:SHG524689 SRC524688:SRC524689 TAY524688:TAY524689 TKU524688:TKU524689 TUQ524688:TUQ524689 UEM524688:UEM524689 UOI524688:UOI524689 UYE524688:UYE524689 VIA524688:VIA524689 VRW524688:VRW524689 WBS524688:WBS524689 WLO524688:WLO524689 WVK524688:WVK524689 C590224:C590225 IY590224:IY590225 SU590224:SU590225 ACQ590224:ACQ590225 AMM590224:AMM590225 AWI590224:AWI590225 BGE590224:BGE590225 BQA590224:BQA590225 BZW590224:BZW590225 CJS590224:CJS590225 CTO590224:CTO590225 DDK590224:DDK590225 DNG590224:DNG590225 DXC590224:DXC590225 EGY590224:EGY590225 EQU590224:EQU590225 FAQ590224:FAQ590225 FKM590224:FKM590225 FUI590224:FUI590225 GEE590224:GEE590225 GOA590224:GOA590225 GXW590224:GXW590225 HHS590224:HHS590225 HRO590224:HRO590225 IBK590224:IBK590225 ILG590224:ILG590225 IVC590224:IVC590225 JEY590224:JEY590225 JOU590224:JOU590225 JYQ590224:JYQ590225 KIM590224:KIM590225 KSI590224:KSI590225 LCE590224:LCE590225 LMA590224:LMA590225 LVW590224:LVW590225 MFS590224:MFS590225 MPO590224:MPO590225 MZK590224:MZK590225 NJG590224:NJG590225 NTC590224:NTC590225 OCY590224:OCY590225 OMU590224:OMU590225 OWQ590224:OWQ590225 PGM590224:PGM590225 PQI590224:PQI590225 QAE590224:QAE590225 QKA590224:QKA590225 QTW590224:QTW590225 RDS590224:RDS590225 RNO590224:RNO590225 RXK590224:RXK590225 SHG590224:SHG590225 SRC590224:SRC590225 TAY590224:TAY590225 TKU590224:TKU590225 TUQ590224:TUQ590225 UEM590224:UEM590225 UOI590224:UOI590225 UYE590224:UYE590225 VIA590224:VIA590225 VRW590224:VRW590225 WBS590224:WBS590225 WLO590224:WLO590225 WVK590224:WVK590225 C655760:C655761 IY655760:IY655761 SU655760:SU655761 ACQ655760:ACQ655761 AMM655760:AMM655761 AWI655760:AWI655761 BGE655760:BGE655761 BQA655760:BQA655761 BZW655760:BZW655761 CJS655760:CJS655761 CTO655760:CTO655761 DDK655760:DDK655761 DNG655760:DNG655761 DXC655760:DXC655761 EGY655760:EGY655761 EQU655760:EQU655761 FAQ655760:FAQ655761 FKM655760:FKM655761 FUI655760:FUI655761 GEE655760:GEE655761 GOA655760:GOA655761 GXW655760:GXW655761 HHS655760:HHS655761 HRO655760:HRO655761 IBK655760:IBK655761 ILG655760:ILG655761 IVC655760:IVC655761 JEY655760:JEY655761 JOU655760:JOU655761 JYQ655760:JYQ655761 KIM655760:KIM655761 KSI655760:KSI655761 LCE655760:LCE655761 LMA655760:LMA655761 LVW655760:LVW655761 MFS655760:MFS655761 MPO655760:MPO655761 MZK655760:MZK655761 NJG655760:NJG655761 NTC655760:NTC655761 OCY655760:OCY655761 OMU655760:OMU655761 OWQ655760:OWQ655761 PGM655760:PGM655761 PQI655760:PQI655761 QAE655760:QAE655761 QKA655760:QKA655761 QTW655760:QTW655761 RDS655760:RDS655761 RNO655760:RNO655761 RXK655760:RXK655761 SHG655760:SHG655761 SRC655760:SRC655761 TAY655760:TAY655761 TKU655760:TKU655761 TUQ655760:TUQ655761 UEM655760:UEM655761 UOI655760:UOI655761 UYE655760:UYE655761 VIA655760:VIA655761 VRW655760:VRW655761 WBS655760:WBS655761 WLO655760:WLO655761 WVK655760:WVK655761 C721296:C721297 IY721296:IY721297 SU721296:SU721297 ACQ721296:ACQ721297 AMM721296:AMM721297 AWI721296:AWI721297 BGE721296:BGE721297 BQA721296:BQA721297 BZW721296:BZW721297 CJS721296:CJS721297 CTO721296:CTO721297 DDK721296:DDK721297 DNG721296:DNG721297 DXC721296:DXC721297 EGY721296:EGY721297 EQU721296:EQU721297 FAQ721296:FAQ721297 FKM721296:FKM721297 FUI721296:FUI721297 GEE721296:GEE721297 GOA721296:GOA721297 GXW721296:GXW721297 HHS721296:HHS721297 HRO721296:HRO721297 IBK721296:IBK721297 ILG721296:ILG721297 IVC721296:IVC721297 JEY721296:JEY721297 JOU721296:JOU721297 JYQ721296:JYQ721297 KIM721296:KIM721297 KSI721296:KSI721297 LCE721296:LCE721297 LMA721296:LMA721297 LVW721296:LVW721297 MFS721296:MFS721297 MPO721296:MPO721297 MZK721296:MZK721297 NJG721296:NJG721297 NTC721296:NTC721297 OCY721296:OCY721297 OMU721296:OMU721297 OWQ721296:OWQ721297 PGM721296:PGM721297 PQI721296:PQI721297 QAE721296:QAE721297 QKA721296:QKA721297 QTW721296:QTW721297 RDS721296:RDS721297 RNO721296:RNO721297 RXK721296:RXK721297 SHG721296:SHG721297 SRC721296:SRC721297 TAY721296:TAY721297 TKU721296:TKU721297 TUQ721296:TUQ721297 UEM721296:UEM721297 UOI721296:UOI721297 UYE721296:UYE721297 VIA721296:VIA721297 VRW721296:VRW721297 WBS721296:WBS721297 WLO721296:WLO721297 WVK721296:WVK721297 C786832:C786833 IY786832:IY786833 SU786832:SU786833 ACQ786832:ACQ786833 AMM786832:AMM786833 AWI786832:AWI786833 BGE786832:BGE786833 BQA786832:BQA786833 BZW786832:BZW786833 CJS786832:CJS786833 CTO786832:CTO786833 DDK786832:DDK786833 DNG786832:DNG786833 DXC786832:DXC786833 EGY786832:EGY786833 EQU786832:EQU786833 FAQ786832:FAQ786833 FKM786832:FKM786833 FUI786832:FUI786833 GEE786832:GEE786833 GOA786832:GOA786833 GXW786832:GXW786833 HHS786832:HHS786833 HRO786832:HRO786833 IBK786832:IBK786833 ILG786832:ILG786833 IVC786832:IVC786833 JEY786832:JEY786833 JOU786832:JOU786833 JYQ786832:JYQ786833 KIM786832:KIM786833 KSI786832:KSI786833 LCE786832:LCE786833 LMA786832:LMA786833 LVW786832:LVW786833 MFS786832:MFS786833 MPO786832:MPO786833 MZK786832:MZK786833 NJG786832:NJG786833 NTC786832:NTC786833 OCY786832:OCY786833 OMU786832:OMU786833 OWQ786832:OWQ786833 PGM786832:PGM786833 PQI786832:PQI786833 QAE786832:QAE786833 QKA786832:QKA786833 QTW786832:QTW786833 RDS786832:RDS786833 RNO786832:RNO786833 RXK786832:RXK786833 SHG786832:SHG786833 SRC786832:SRC786833 TAY786832:TAY786833 TKU786832:TKU786833 TUQ786832:TUQ786833 UEM786832:UEM786833 UOI786832:UOI786833 UYE786832:UYE786833 VIA786832:VIA786833 VRW786832:VRW786833 WBS786832:WBS786833 WLO786832:WLO786833 WVK786832:WVK786833 C852368:C852369 IY852368:IY852369 SU852368:SU852369 ACQ852368:ACQ852369 AMM852368:AMM852369 AWI852368:AWI852369 BGE852368:BGE852369 BQA852368:BQA852369 BZW852368:BZW852369 CJS852368:CJS852369 CTO852368:CTO852369 DDK852368:DDK852369 DNG852368:DNG852369 DXC852368:DXC852369 EGY852368:EGY852369 EQU852368:EQU852369 FAQ852368:FAQ852369 FKM852368:FKM852369 FUI852368:FUI852369 GEE852368:GEE852369 GOA852368:GOA852369 GXW852368:GXW852369 HHS852368:HHS852369 HRO852368:HRO852369 IBK852368:IBK852369 ILG852368:ILG852369 IVC852368:IVC852369 JEY852368:JEY852369 JOU852368:JOU852369 JYQ852368:JYQ852369 KIM852368:KIM852369 KSI852368:KSI852369 LCE852368:LCE852369 LMA852368:LMA852369 LVW852368:LVW852369 MFS852368:MFS852369 MPO852368:MPO852369 MZK852368:MZK852369 NJG852368:NJG852369 NTC852368:NTC852369 OCY852368:OCY852369 OMU852368:OMU852369 OWQ852368:OWQ852369 PGM852368:PGM852369 PQI852368:PQI852369 QAE852368:QAE852369 QKA852368:QKA852369 QTW852368:QTW852369 RDS852368:RDS852369 RNO852368:RNO852369 RXK852368:RXK852369 SHG852368:SHG852369 SRC852368:SRC852369 TAY852368:TAY852369 TKU852368:TKU852369 TUQ852368:TUQ852369 UEM852368:UEM852369 UOI852368:UOI852369 UYE852368:UYE852369 VIA852368:VIA852369 VRW852368:VRW852369 WBS852368:WBS852369 WLO852368:WLO852369 WVK852368:WVK852369 C917904:C917905 IY917904:IY917905 SU917904:SU917905 ACQ917904:ACQ917905 AMM917904:AMM917905 AWI917904:AWI917905 BGE917904:BGE917905 BQA917904:BQA917905 BZW917904:BZW917905 CJS917904:CJS917905 CTO917904:CTO917905 DDK917904:DDK917905 DNG917904:DNG917905 DXC917904:DXC917905 EGY917904:EGY917905 EQU917904:EQU917905 FAQ917904:FAQ917905 FKM917904:FKM917905 FUI917904:FUI917905 GEE917904:GEE917905 GOA917904:GOA917905 GXW917904:GXW917905 HHS917904:HHS917905 HRO917904:HRO917905 IBK917904:IBK917905 ILG917904:ILG917905 IVC917904:IVC917905 JEY917904:JEY917905 JOU917904:JOU917905 JYQ917904:JYQ917905 KIM917904:KIM917905 KSI917904:KSI917905 LCE917904:LCE917905 LMA917904:LMA917905 LVW917904:LVW917905 MFS917904:MFS917905 MPO917904:MPO917905 MZK917904:MZK917905 NJG917904:NJG917905 NTC917904:NTC917905 OCY917904:OCY917905 OMU917904:OMU917905 OWQ917904:OWQ917905 PGM917904:PGM917905 PQI917904:PQI917905 QAE917904:QAE917905 QKA917904:QKA917905 QTW917904:QTW917905 RDS917904:RDS917905 RNO917904:RNO917905 RXK917904:RXK917905 SHG917904:SHG917905 SRC917904:SRC917905 TAY917904:TAY917905 TKU917904:TKU917905 TUQ917904:TUQ917905 UEM917904:UEM917905 UOI917904:UOI917905 UYE917904:UYE917905 VIA917904:VIA917905 VRW917904:VRW917905 WBS917904:WBS917905 WLO917904:WLO917905 WVK917904:WVK917905 C983440:C983441 IY983440:IY983441 SU983440:SU983441 ACQ983440:ACQ983441 AMM983440:AMM983441 AWI983440:AWI983441 BGE983440:BGE983441 BQA983440:BQA983441 BZW983440:BZW983441 CJS983440:CJS983441 CTO983440:CTO983441 DDK983440:DDK983441 DNG983440:DNG983441 DXC983440:DXC983441 EGY983440:EGY983441 EQU983440:EQU983441 FAQ983440:FAQ983441 FKM983440:FKM983441 FUI983440:FUI983441 GEE983440:GEE983441 GOA983440:GOA983441 GXW983440:GXW983441 HHS983440:HHS983441 HRO983440:HRO983441 IBK983440:IBK983441 ILG983440:ILG983441 IVC983440:IVC983441 JEY983440:JEY983441 JOU983440:JOU983441 JYQ983440:JYQ983441 KIM983440:KIM983441 KSI983440:KSI983441 LCE983440:LCE983441 LMA983440:LMA983441 LVW983440:LVW983441 MFS983440:MFS983441 MPO983440:MPO983441 MZK983440:MZK983441 NJG983440:NJG983441 NTC983440:NTC983441 OCY983440:OCY983441 OMU983440:OMU983441 OWQ983440:OWQ983441 PGM983440:PGM983441 PQI983440:PQI983441 QAE983440:QAE983441 QKA983440:QKA983441 QTW983440:QTW983441 RDS983440:RDS983441 RNO983440:RNO983441 RXK983440:RXK983441 SHG983440:SHG983441 SRC983440:SRC983441 TAY983440:TAY983441 TKU983440:TKU983441 TUQ983440:TUQ983441 UEM983440:UEM983441 UOI983440:UOI983441 UYE983440:UYE983441 VIA983440:VIA983441 VRW983440:VRW983441 WBS983440:WBS983441 WLO983440:WLO983441 WVK983440:WVK983441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C12:C15 IY12:IY15 SU12:SU15 ACQ12:ACQ15 AMM12:AMM15 AWI12:AWI15 BGE12:BGE15 BQA12:BQA15 BZW12:BZW15 CJS12:CJS15 CTO12:CTO15 DDK12:DDK15 DNG12:DNG15 DXC12:DXC15 EGY12:EGY15 EQU12:EQU15 FAQ12:FAQ15 FKM12:FKM15 FUI12:FUI15 GEE12:GEE15 GOA12:GOA15 GXW12:GXW15 HHS12:HHS15 HRO12:HRO15 IBK12:IBK15 ILG12:ILG15 IVC12:IVC15 JEY12:JEY15 JOU12:JOU15 JYQ12:JYQ15 KIM12:KIM15 KSI12:KSI15 LCE12:LCE15 LMA12:LMA15 LVW12:LVW15 MFS12:MFS15 MPO12:MPO15 MZK12:MZK15 NJG12:NJG15 NTC12:NTC15 OCY12:OCY15 OMU12:OMU15 OWQ12:OWQ15 PGM12:PGM15 PQI12:PQI15 QAE12:QAE15 QKA12:QKA15 QTW12:QTW15 RDS12:RDS15 RNO12:RNO15 RXK12:RXK15 SHG12:SHG15 SRC12:SRC15 TAY12:TAY15 TKU12:TKU15 TUQ12:TUQ15 UEM12:UEM15 UOI12:UOI15 UYE12:UYE15 VIA12:VIA15 VRW12:VRW15 WBS12:WBS15 WLO12:WLO15 WVK12:WVK15 C65548:C65551 IY65548:IY65551 SU65548:SU65551 ACQ65548:ACQ65551 AMM65548:AMM65551 AWI65548:AWI65551 BGE65548:BGE65551 BQA65548:BQA65551 BZW65548:BZW65551 CJS65548:CJS65551 CTO65548:CTO65551 DDK65548:DDK65551 DNG65548:DNG65551 DXC65548:DXC65551 EGY65548:EGY65551 EQU65548:EQU65551 FAQ65548:FAQ65551 FKM65548:FKM65551 FUI65548:FUI65551 GEE65548:GEE65551 GOA65548:GOA65551 GXW65548:GXW65551 HHS65548:HHS65551 HRO65548:HRO65551 IBK65548:IBK65551 ILG65548:ILG65551 IVC65548:IVC65551 JEY65548:JEY65551 JOU65548:JOU65551 JYQ65548:JYQ65551 KIM65548:KIM65551 KSI65548:KSI65551 LCE65548:LCE65551 LMA65548:LMA65551 LVW65548:LVW65551 MFS65548:MFS65551 MPO65548:MPO65551 MZK65548:MZK65551 NJG65548:NJG65551 NTC65548:NTC65551 OCY65548:OCY65551 OMU65548:OMU65551 OWQ65548:OWQ65551 PGM65548:PGM65551 PQI65548:PQI65551 QAE65548:QAE65551 QKA65548:QKA65551 QTW65548:QTW65551 RDS65548:RDS65551 RNO65548:RNO65551 RXK65548:RXK65551 SHG65548:SHG65551 SRC65548:SRC65551 TAY65548:TAY65551 TKU65548:TKU65551 TUQ65548:TUQ65551 UEM65548:UEM65551 UOI65548:UOI65551 UYE65548:UYE65551 VIA65548:VIA65551 VRW65548:VRW65551 WBS65548:WBS65551 WLO65548:WLO65551 WVK65548:WVK65551 C131084:C131087 IY131084:IY131087 SU131084:SU131087 ACQ131084:ACQ131087 AMM131084:AMM131087 AWI131084:AWI131087 BGE131084:BGE131087 BQA131084:BQA131087 BZW131084:BZW131087 CJS131084:CJS131087 CTO131084:CTO131087 DDK131084:DDK131087 DNG131084:DNG131087 DXC131084:DXC131087 EGY131084:EGY131087 EQU131084:EQU131087 FAQ131084:FAQ131087 FKM131084:FKM131087 FUI131084:FUI131087 GEE131084:GEE131087 GOA131084:GOA131087 GXW131084:GXW131087 HHS131084:HHS131087 HRO131084:HRO131087 IBK131084:IBK131087 ILG131084:ILG131087 IVC131084:IVC131087 JEY131084:JEY131087 JOU131084:JOU131087 JYQ131084:JYQ131087 KIM131084:KIM131087 KSI131084:KSI131087 LCE131084:LCE131087 LMA131084:LMA131087 LVW131084:LVW131087 MFS131084:MFS131087 MPO131084:MPO131087 MZK131084:MZK131087 NJG131084:NJG131087 NTC131084:NTC131087 OCY131084:OCY131087 OMU131084:OMU131087 OWQ131084:OWQ131087 PGM131084:PGM131087 PQI131084:PQI131087 QAE131084:QAE131087 QKA131084:QKA131087 QTW131084:QTW131087 RDS131084:RDS131087 RNO131084:RNO131087 RXK131084:RXK131087 SHG131084:SHG131087 SRC131084:SRC131087 TAY131084:TAY131087 TKU131084:TKU131087 TUQ131084:TUQ131087 UEM131084:UEM131087 UOI131084:UOI131087 UYE131084:UYE131087 VIA131084:VIA131087 VRW131084:VRW131087 WBS131084:WBS131087 WLO131084:WLO131087 WVK131084:WVK131087 C196620:C196623 IY196620:IY196623 SU196620:SU196623 ACQ196620:ACQ196623 AMM196620:AMM196623 AWI196620:AWI196623 BGE196620:BGE196623 BQA196620:BQA196623 BZW196620:BZW196623 CJS196620:CJS196623 CTO196620:CTO196623 DDK196620:DDK196623 DNG196620:DNG196623 DXC196620:DXC196623 EGY196620:EGY196623 EQU196620:EQU196623 FAQ196620:FAQ196623 FKM196620:FKM196623 FUI196620:FUI196623 GEE196620:GEE196623 GOA196620:GOA196623 GXW196620:GXW196623 HHS196620:HHS196623 HRO196620:HRO196623 IBK196620:IBK196623 ILG196620:ILG196623 IVC196620:IVC196623 JEY196620:JEY196623 JOU196620:JOU196623 JYQ196620:JYQ196623 KIM196620:KIM196623 KSI196620:KSI196623 LCE196620:LCE196623 LMA196620:LMA196623 LVW196620:LVW196623 MFS196620:MFS196623 MPO196620:MPO196623 MZK196620:MZK196623 NJG196620:NJG196623 NTC196620:NTC196623 OCY196620:OCY196623 OMU196620:OMU196623 OWQ196620:OWQ196623 PGM196620:PGM196623 PQI196620:PQI196623 QAE196620:QAE196623 QKA196620:QKA196623 QTW196620:QTW196623 RDS196620:RDS196623 RNO196620:RNO196623 RXK196620:RXK196623 SHG196620:SHG196623 SRC196620:SRC196623 TAY196620:TAY196623 TKU196620:TKU196623 TUQ196620:TUQ196623 UEM196620:UEM196623 UOI196620:UOI196623 UYE196620:UYE196623 VIA196620:VIA196623 VRW196620:VRW196623 WBS196620:WBS196623 WLO196620:WLO196623 WVK196620:WVK196623 C262156:C262159 IY262156:IY262159 SU262156:SU262159 ACQ262156:ACQ262159 AMM262156:AMM262159 AWI262156:AWI262159 BGE262156:BGE262159 BQA262156:BQA262159 BZW262156:BZW262159 CJS262156:CJS262159 CTO262156:CTO262159 DDK262156:DDK262159 DNG262156:DNG262159 DXC262156:DXC262159 EGY262156:EGY262159 EQU262156:EQU262159 FAQ262156:FAQ262159 FKM262156:FKM262159 FUI262156:FUI262159 GEE262156:GEE262159 GOA262156:GOA262159 GXW262156:GXW262159 HHS262156:HHS262159 HRO262156:HRO262159 IBK262156:IBK262159 ILG262156:ILG262159 IVC262156:IVC262159 JEY262156:JEY262159 JOU262156:JOU262159 JYQ262156:JYQ262159 KIM262156:KIM262159 KSI262156:KSI262159 LCE262156:LCE262159 LMA262156:LMA262159 LVW262156:LVW262159 MFS262156:MFS262159 MPO262156:MPO262159 MZK262156:MZK262159 NJG262156:NJG262159 NTC262156:NTC262159 OCY262156:OCY262159 OMU262156:OMU262159 OWQ262156:OWQ262159 PGM262156:PGM262159 PQI262156:PQI262159 QAE262156:QAE262159 QKA262156:QKA262159 QTW262156:QTW262159 RDS262156:RDS262159 RNO262156:RNO262159 RXK262156:RXK262159 SHG262156:SHG262159 SRC262156:SRC262159 TAY262156:TAY262159 TKU262156:TKU262159 TUQ262156:TUQ262159 UEM262156:UEM262159 UOI262156:UOI262159 UYE262156:UYE262159 VIA262156:VIA262159 VRW262156:VRW262159 WBS262156:WBS262159 WLO262156:WLO262159 WVK262156:WVK262159 C327692:C327695 IY327692:IY327695 SU327692:SU327695 ACQ327692:ACQ327695 AMM327692:AMM327695 AWI327692:AWI327695 BGE327692:BGE327695 BQA327692:BQA327695 BZW327692:BZW327695 CJS327692:CJS327695 CTO327692:CTO327695 DDK327692:DDK327695 DNG327692:DNG327695 DXC327692:DXC327695 EGY327692:EGY327695 EQU327692:EQU327695 FAQ327692:FAQ327695 FKM327692:FKM327695 FUI327692:FUI327695 GEE327692:GEE327695 GOA327692:GOA327695 GXW327692:GXW327695 HHS327692:HHS327695 HRO327692:HRO327695 IBK327692:IBK327695 ILG327692:ILG327695 IVC327692:IVC327695 JEY327692:JEY327695 JOU327692:JOU327695 JYQ327692:JYQ327695 KIM327692:KIM327695 KSI327692:KSI327695 LCE327692:LCE327695 LMA327692:LMA327695 LVW327692:LVW327695 MFS327692:MFS327695 MPO327692:MPO327695 MZK327692:MZK327695 NJG327692:NJG327695 NTC327692:NTC327695 OCY327692:OCY327695 OMU327692:OMU327695 OWQ327692:OWQ327695 PGM327692:PGM327695 PQI327692:PQI327695 QAE327692:QAE327695 QKA327692:QKA327695 QTW327692:QTW327695 RDS327692:RDS327695 RNO327692:RNO327695 RXK327692:RXK327695 SHG327692:SHG327695 SRC327692:SRC327695 TAY327692:TAY327695 TKU327692:TKU327695 TUQ327692:TUQ327695 UEM327692:UEM327695 UOI327692:UOI327695 UYE327692:UYE327695 VIA327692:VIA327695 VRW327692:VRW327695 WBS327692:WBS327695 WLO327692:WLO327695 WVK327692:WVK327695 C393228:C393231 IY393228:IY393231 SU393228:SU393231 ACQ393228:ACQ393231 AMM393228:AMM393231 AWI393228:AWI393231 BGE393228:BGE393231 BQA393228:BQA393231 BZW393228:BZW393231 CJS393228:CJS393231 CTO393228:CTO393231 DDK393228:DDK393231 DNG393228:DNG393231 DXC393228:DXC393231 EGY393228:EGY393231 EQU393228:EQU393231 FAQ393228:FAQ393231 FKM393228:FKM393231 FUI393228:FUI393231 GEE393228:GEE393231 GOA393228:GOA393231 GXW393228:GXW393231 HHS393228:HHS393231 HRO393228:HRO393231 IBK393228:IBK393231 ILG393228:ILG393231 IVC393228:IVC393231 JEY393228:JEY393231 JOU393228:JOU393231 JYQ393228:JYQ393231 KIM393228:KIM393231 KSI393228:KSI393231 LCE393228:LCE393231 LMA393228:LMA393231 LVW393228:LVW393231 MFS393228:MFS393231 MPO393228:MPO393231 MZK393228:MZK393231 NJG393228:NJG393231 NTC393228:NTC393231 OCY393228:OCY393231 OMU393228:OMU393231 OWQ393228:OWQ393231 PGM393228:PGM393231 PQI393228:PQI393231 QAE393228:QAE393231 QKA393228:QKA393231 QTW393228:QTW393231 RDS393228:RDS393231 RNO393228:RNO393231 RXK393228:RXK393231 SHG393228:SHG393231 SRC393228:SRC393231 TAY393228:TAY393231 TKU393228:TKU393231 TUQ393228:TUQ393231 UEM393228:UEM393231 UOI393228:UOI393231 UYE393228:UYE393231 VIA393228:VIA393231 VRW393228:VRW393231 WBS393228:WBS393231 WLO393228:WLO393231 WVK393228:WVK393231 C458764:C458767 IY458764:IY458767 SU458764:SU458767 ACQ458764:ACQ458767 AMM458764:AMM458767 AWI458764:AWI458767 BGE458764:BGE458767 BQA458764:BQA458767 BZW458764:BZW458767 CJS458764:CJS458767 CTO458764:CTO458767 DDK458764:DDK458767 DNG458764:DNG458767 DXC458764:DXC458767 EGY458764:EGY458767 EQU458764:EQU458767 FAQ458764:FAQ458767 FKM458764:FKM458767 FUI458764:FUI458767 GEE458764:GEE458767 GOA458764:GOA458767 GXW458764:GXW458767 HHS458764:HHS458767 HRO458764:HRO458767 IBK458764:IBK458767 ILG458764:ILG458767 IVC458764:IVC458767 JEY458764:JEY458767 JOU458764:JOU458767 JYQ458764:JYQ458767 KIM458764:KIM458767 KSI458764:KSI458767 LCE458764:LCE458767 LMA458764:LMA458767 LVW458764:LVW458767 MFS458764:MFS458767 MPO458764:MPO458767 MZK458764:MZK458767 NJG458764:NJG458767 NTC458764:NTC458767 OCY458764:OCY458767 OMU458764:OMU458767 OWQ458764:OWQ458767 PGM458764:PGM458767 PQI458764:PQI458767 QAE458764:QAE458767 QKA458764:QKA458767 QTW458764:QTW458767 RDS458764:RDS458767 RNO458764:RNO458767 RXK458764:RXK458767 SHG458764:SHG458767 SRC458764:SRC458767 TAY458764:TAY458767 TKU458764:TKU458767 TUQ458764:TUQ458767 UEM458764:UEM458767 UOI458764:UOI458767 UYE458764:UYE458767 VIA458764:VIA458767 VRW458764:VRW458767 WBS458764:WBS458767 WLO458764:WLO458767 WVK458764:WVK458767 C524300:C524303 IY524300:IY524303 SU524300:SU524303 ACQ524300:ACQ524303 AMM524300:AMM524303 AWI524300:AWI524303 BGE524300:BGE524303 BQA524300:BQA524303 BZW524300:BZW524303 CJS524300:CJS524303 CTO524300:CTO524303 DDK524300:DDK524303 DNG524300:DNG524303 DXC524300:DXC524303 EGY524300:EGY524303 EQU524300:EQU524303 FAQ524300:FAQ524303 FKM524300:FKM524303 FUI524300:FUI524303 GEE524300:GEE524303 GOA524300:GOA524303 GXW524300:GXW524303 HHS524300:HHS524303 HRO524300:HRO524303 IBK524300:IBK524303 ILG524300:ILG524303 IVC524300:IVC524303 JEY524300:JEY524303 JOU524300:JOU524303 JYQ524300:JYQ524303 KIM524300:KIM524303 KSI524300:KSI524303 LCE524300:LCE524303 LMA524300:LMA524303 LVW524300:LVW524303 MFS524300:MFS524303 MPO524300:MPO524303 MZK524300:MZK524303 NJG524300:NJG524303 NTC524300:NTC524303 OCY524300:OCY524303 OMU524300:OMU524303 OWQ524300:OWQ524303 PGM524300:PGM524303 PQI524300:PQI524303 QAE524300:QAE524303 QKA524300:QKA524303 QTW524300:QTW524303 RDS524300:RDS524303 RNO524300:RNO524303 RXK524300:RXK524303 SHG524300:SHG524303 SRC524300:SRC524303 TAY524300:TAY524303 TKU524300:TKU524303 TUQ524300:TUQ524303 UEM524300:UEM524303 UOI524300:UOI524303 UYE524300:UYE524303 VIA524300:VIA524303 VRW524300:VRW524303 WBS524300:WBS524303 WLO524300:WLO524303 WVK524300:WVK524303 C589836:C589839 IY589836:IY589839 SU589836:SU589839 ACQ589836:ACQ589839 AMM589836:AMM589839 AWI589836:AWI589839 BGE589836:BGE589839 BQA589836:BQA589839 BZW589836:BZW589839 CJS589836:CJS589839 CTO589836:CTO589839 DDK589836:DDK589839 DNG589836:DNG589839 DXC589836:DXC589839 EGY589836:EGY589839 EQU589836:EQU589839 FAQ589836:FAQ589839 FKM589836:FKM589839 FUI589836:FUI589839 GEE589836:GEE589839 GOA589836:GOA589839 GXW589836:GXW589839 HHS589836:HHS589839 HRO589836:HRO589839 IBK589836:IBK589839 ILG589836:ILG589839 IVC589836:IVC589839 JEY589836:JEY589839 JOU589836:JOU589839 JYQ589836:JYQ589839 KIM589836:KIM589839 KSI589836:KSI589839 LCE589836:LCE589839 LMA589836:LMA589839 LVW589836:LVW589839 MFS589836:MFS589839 MPO589836:MPO589839 MZK589836:MZK589839 NJG589836:NJG589839 NTC589836:NTC589839 OCY589836:OCY589839 OMU589836:OMU589839 OWQ589836:OWQ589839 PGM589836:PGM589839 PQI589836:PQI589839 QAE589836:QAE589839 QKA589836:QKA589839 QTW589836:QTW589839 RDS589836:RDS589839 RNO589836:RNO589839 RXK589836:RXK589839 SHG589836:SHG589839 SRC589836:SRC589839 TAY589836:TAY589839 TKU589836:TKU589839 TUQ589836:TUQ589839 UEM589836:UEM589839 UOI589836:UOI589839 UYE589836:UYE589839 VIA589836:VIA589839 VRW589836:VRW589839 WBS589836:WBS589839 WLO589836:WLO589839 WVK589836:WVK589839 C655372:C655375 IY655372:IY655375 SU655372:SU655375 ACQ655372:ACQ655375 AMM655372:AMM655375 AWI655372:AWI655375 BGE655372:BGE655375 BQA655372:BQA655375 BZW655372:BZW655375 CJS655372:CJS655375 CTO655372:CTO655375 DDK655372:DDK655375 DNG655372:DNG655375 DXC655372:DXC655375 EGY655372:EGY655375 EQU655372:EQU655375 FAQ655372:FAQ655375 FKM655372:FKM655375 FUI655372:FUI655375 GEE655372:GEE655375 GOA655372:GOA655375 GXW655372:GXW655375 HHS655372:HHS655375 HRO655372:HRO655375 IBK655372:IBK655375 ILG655372:ILG655375 IVC655372:IVC655375 JEY655372:JEY655375 JOU655372:JOU655375 JYQ655372:JYQ655375 KIM655372:KIM655375 KSI655372:KSI655375 LCE655372:LCE655375 LMA655372:LMA655375 LVW655372:LVW655375 MFS655372:MFS655375 MPO655372:MPO655375 MZK655372:MZK655375 NJG655372:NJG655375 NTC655372:NTC655375 OCY655372:OCY655375 OMU655372:OMU655375 OWQ655372:OWQ655375 PGM655372:PGM655375 PQI655372:PQI655375 QAE655372:QAE655375 QKA655372:QKA655375 QTW655372:QTW655375 RDS655372:RDS655375 RNO655372:RNO655375 RXK655372:RXK655375 SHG655372:SHG655375 SRC655372:SRC655375 TAY655372:TAY655375 TKU655372:TKU655375 TUQ655372:TUQ655375 UEM655372:UEM655375 UOI655372:UOI655375 UYE655372:UYE655375 VIA655372:VIA655375 VRW655372:VRW655375 WBS655372:WBS655375 WLO655372:WLO655375 WVK655372:WVK655375 C720908:C720911 IY720908:IY720911 SU720908:SU720911 ACQ720908:ACQ720911 AMM720908:AMM720911 AWI720908:AWI720911 BGE720908:BGE720911 BQA720908:BQA720911 BZW720908:BZW720911 CJS720908:CJS720911 CTO720908:CTO720911 DDK720908:DDK720911 DNG720908:DNG720911 DXC720908:DXC720911 EGY720908:EGY720911 EQU720908:EQU720911 FAQ720908:FAQ720911 FKM720908:FKM720911 FUI720908:FUI720911 GEE720908:GEE720911 GOA720908:GOA720911 GXW720908:GXW720911 HHS720908:HHS720911 HRO720908:HRO720911 IBK720908:IBK720911 ILG720908:ILG720911 IVC720908:IVC720911 JEY720908:JEY720911 JOU720908:JOU720911 JYQ720908:JYQ720911 KIM720908:KIM720911 KSI720908:KSI720911 LCE720908:LCE720911 LMA720908:LMA720911 LVW720908:LVW720911 MFS720908:MFS720911 MPO720908:MPO720911 MZK720908:MZK720911 NJG720908:NJG720911 NTC720908:NTC720911 OCY720908:OCY720911 OMU720908:OMU720911 OWQ720908:OWQ720911 PGM720908:PGM720911 PQI720908:PQI720911 QAE720908:QAE720911 QKA720908:QKA720911 QTW720908:QTW720911 RDS720908:RDS720911 RNO720908:RNO720911 RXK720908:RXK720911 SHG720908:SHG720911 SRC720908:SRC720911 TAY720908:TAY720911 TKU720908:TKU720911 TUQ720908:TUQ720911 UEM720908:UEM720911 UOI720908:UOI720911 UYE720908:UYE720911 VIA720908:VIA720911 VRW720908:VRW720911 WBS720908:WBS720911 WLO720908:WLO720911 WVK720908:WVK720911 C786444:C786447 IY786444:IY786447 SU786444:SU786447 ACQ786444:ACQ786447 AMM786444:AMM786447 AWI786444:AWI786447 BGE786444:BGE786447 BQA786444:BQA786447 BZW786444:BZW786447 CJS786444:CJS786447 CTO786444:CTO786447 DDK786444:DDK786447 DNG786444:DNG786447 DXC786444:DXC786447 EGY786444:EGY786447 EQU786444:EQU786447 FAQ786444:FAQ786447 FKM786444:FKM786447 FUI786444:FUI786447 GEE786444:GEE786447 GOA786444:GOA786447 GXW786444:GXW786447 HHS786444:HHS786447 HRO786444:HRO786447 IBK786444:IBK786447 ILG786444:ILG786447 IVC786444:IVC786447 JEY786444:JEY786447 JOU786444:JOU786447 JYQ786444:JYQ786447 KIM786444:KIM786447 KSI786444:KSI786447 LCE786444:LCE786447 LMA786444:LMA786447 LVW786444:LVW786447 MFS786444:MFS786447 MPO786444:MPO786447 MZK786444:MZK786447 NJG786444:NJG786447 NTC786444:NTC786447 OCY786444:OCY786447 OMU786444:OMU786447 OWQ786444:OWQ786447 PGM786444:PGM786447 PQI786444:PQI786447 QAE786444:QAE786447 QKA786444:QKA786447 QTW786444:QTW786447 RDS786444:RDS786447 RNO786444:RNO786447 RXK786444:RXK786447 SHG786444:SHG786447 SRC786444:SRC786447 TAY786444:TAY786447 TKU786444:TKU786447 TUQ786444:TUQ786447 UEM786444:UEM786447 UOI786444:UOI786447 UYE786444:UYE786447 VIA786444:VIA786447 VRW786444:VRW786447 WBS786444:WBS786447 WLO786444:WLO786447 WVK786444:WVK786447 C851980:C851983 IY851980:IY851983 SU851980:SU851983 ACQ851980:ACQ851983 AMM851980:AMM851983 AWI851980:AWI851983 BGE851980:BGE851983 BQA851980:BQA851983 BZW851980:BZW851983 CJS851980:CJS851983 CTO851980:CTO851983 DDK851980:DDK851983 DNG851980:DNG851983 DXC851980:DXC851983 EGY851980:EGY851983 EQU851980:EQU851983 FAQ851980:FAQ851983 FKM851980:FKM851983 FUI851980:FUI851983 GEE851980:GEE851983 GOA851980:GOA851983 GXW851980:GXW851983 HHS851980:HHS851983 HRO851980:HRO851983 IBK851980:IBK851983 ILG851980:ILG851983 IVC851980:IVC851983 JEY851980:JEY851983 JOU851980:JOU851983 JYQ851980:JYQ851983 KIM851980:KIM851983 KSI851980:KSI851983 LCE851980:LCE851983 LMA851980:LMA851983 LVW851980:LVW851983 MFS851980:MFS851983 MPO851980:MPO851983 MZK851980:MZK851983 NJG851980:NJG851983 NTC851980:NTC851983 OCY851980:OCY851983 OMU851980:OMU851983 OWQ851980:OWQ851983 PGM851980:PGM851983 PQI851980:PQI851983 QAE851980:QAE851983 QKA851980:QKA851983 QTW851980:QTW851983 RDS851980:RDS851983 RNO851980:RNO851983 RXK851980:RXK851983 SHG851980:SHG851983 SRC851980:SRC851983 TAY851980:TAY851983 TKU851980:TKU851983 TUQ851980:TUQ851983 UEM851980:UEM851983 UOI851980:UOI851983 UYE851980:UYE851983 VIA851980:VIA851983 VRW851980:VRW851983 WBS851980:WBS851983 WLO851980:WLO851983 WVK851980:WVK851983 C917516:C917519 IY917516:IY917519 SU917516:SU917519 ACQ917516:ACQ917519 AMM917516:AMM917519 AWI917516:AWI917519 BGE917516:BGE917519 BQA917516:BQA917519 BZW917516:BZW917519 CJS917516:CJS917519 CTO917516:CTO917519 DDK917516:DDK917519 DNG917516:DNG917519 DXC917516:DXC917519 EGY917516:EGY917519 EQU917516:EQU917519 FAQ917516:FAQ917519 FKM917516:FKM917519 FUI917516:FUI917519 GEE917516:GEE917519 GOA917516:GOA917519 GXW917516:GXW917519 HHS917516:HHS917519 HRO917516:HRO917519 IBK917516:IBK917519 ILG917516:ILG917519 IVC917516:IVC917519 JEY917516:JEY917519 JOU917516:JOU917519 JYQ917516:JYQ917519 KIM917516:KIM917519 KSI917516:KSI917519 LCE917516:LCE917519 LMA917516:LMA917519 LVW917516:LVW917519 MFS917516:MFS917519 MPO917516:MPO917519 MZK917516:MZK917519 NJG917516:NJG917519 NTC917516:NTC917519 OCY917516:OCY917519 OMU917516:OMU917519 OWQ917516:OWQ917519 PGM917516:PGM917519 PQI917516:PQI917519 QAE917516:QAE917519 QKA917516:QKA917519 QTW917516:QTW917519 RDS917516:RDS917519 RNO917516:RNO917519 RXK917516:RXK917519 SHG917516:SHG917519 SRC917516:SRC917519 TAY917516:TAY917519 TKU917516:TKU917519 TUQ917516:TUQ917519 UEM917516:UEM917519 UOI917516:UOI917519 UYE917516:UYE917519 VIA917516:VIA917519 VRW917516:VRW917519 WBS917516:WBS917519 WLO917516:WLO917519 WVK917516:WVK917519 C983052:C983055 IY983052:IY983055 SU983052:SU983055 ACQ983052:ACQ983055 AMM983052:AMM983055 AWI983052:AWI983055 BGE983052:BGE983055 BQA983052:BQA983055 BZW983052:BZW983055 CJS983052:CJS983055 CTO983052:CTO983055 DDK983052:DDK983055 DNG983052:DNG983055 DXC983052:DXC983055 EGY983052:EGY983055 EQU983052:EQU983055 FAQ983052:FAQ983055 FKM983052:FKM983055 FUI983052:FUI983055 GEE983052:GEE983055 GOA983052:GOA983055 GXW983052:GXW983055 HHS983052:HHS983055 HRO983052:HRO983055 IBK983052:IBK983055 ILG983052:ILG983055 IVC983052:IVC983055 JEY983052:JEY983055 JOU983052:JOU983055 JYQ983052:JYQ983055 KIM983052:KIM983055 KSI983052:KSI983055 LCE983052:LCE983055 LMA983052:LMA983055 LVW983052:LVW983055 MFS983052:MFS983055 MPO983052:MPO983055 MZK983052:MZK983055 NJG983052:NJG983055 NTC983052:NTC983055 OCY983052:OCY983055 OMU983052:OMU983055 OWQ983052:OWQ983055 PGM983052:PGM983055 PQI983052:PQI983055 QAE983052:QAE983055 QKA983052:QKA983055 QTW983052:QTW983055 RDS983052:RDS983055 RNO983052:RNO983055 RXK983052:RXK983055 SHG983052:SHG983055 SRC983052:SRC983055 TAY983052:TAY983055 TKU983052:TKU983055 TUQ983052:TUQ983055 UEM983052:UEM983055 UOI983052:UOI983055 UYE983052:UYE983055 VIA983052:VIA983055 VRW983052:VRW983055 WBS983052:WBS983055 WLO983052:WLO983055 WVK983052:WVK983055 C88:C92 IY88:IY92 SU88:SU92 ACQ88:ACQ92 AMM88:AMM92 AWI88:AWI92 BGE88:BGE92 BQA88:BQA92 BZW88:BZW92 CJS88:CJS92 CTO88:CTO92 DDK88:DDK92 DNG88:DNG92 DXC88:DXC92 EGY88:EGY92 EQU88:EQU92 FAQ88:FAQ92 FKM88:FKM92 FUI88:FUI92 GEE88:GEE92 GOA88:GOA92 GXW88:GXW92 HHS88:HHS92 HRO88:HRO92 IBK88:IBK92 ILG88:ILG92 IVC88:IVC92 JEY88:JEY92 JOU88:JOU92 JYQ88:JYQ92 KIM88:KIM92 KSI88:KSI92 LCE88:LCE92 LMA88:LMA92 LVW88:LVW92 MFS88:MFS92 MPO88:MPO92 MZK88:MZK92 NJG88:NJG92 NTC88:NTC92 OCY88:OCY92 OMU88:OMU92 OWQ88:OWQ92 PGM88:PGM92 PQI88:PQI92 QAE88:QAE92 QKA88:QKA92 QTW88:QTW92 RDS88:RDS92 RNO88:RNO92 RXK88:RXK92 SHG88:SHG92 SRC88:SRC92 TAY88:TAY92 TKU88:TKU92 TUQ88:TUQ92 UEM88:UEM92 UOI88:UOI92 UYE88:UYE92 VIA88:VIA92 VRW88:VRW92 WBS88:WBS92 WLO88:WLO92 WVK88:WVK92 C65624:C65628 IY65624:IY65628 SU65624:SU65628 ACQ65624:ACQ65628 AMM65624:AMM65628 AWI65624:AWI65628 BGE65624:BGE65628 BQA65624:BQA65628 BZW65624:BZW65628 CJS65624:CJS65628 CTO65624:CTO65628 DDK65624:DDK65628 DNG65624:DNG65628 DXC65624:DXC65628 EGY65624:EGY65628 EQU65624:EQU65628 FAQ65624:FAQ65628 FKM65624:FKM65628 FUI65624:FUI65628 GEE65624:GEE65628 GOA65624:GOA65628 GXW65624:GXW65628 HHS65624:HHS65628 HRO65624:HRO65628 IBK65624:IBK65628 ILG65624:ILG65628 IVC65624:IVC65628 JEY65624:JEY65628 JOU65624:JOU65628 JYQ65624:JYQ65628 KIM65624:KIM65628 KSI65624:KSI65628 LCE65624:LCE65628 LMA65624:LMA65628 LVW65624:LVW65628 MFS65624:MFS65628 MPO65624:MPO65628 MZK65624:MZK65628 NJG65624:NJG65628 NTC65624:NTC65628 OCY65624:OCY65628 OMU65624:OMU65628 OWQ65624:OWQ65628 PGM65624:PGM65628 PQI65624:PQI65628 QAE65624:QAE65628 QKA65624:QKA65628 QTW65624:QTW65628 RDS65624:RDS65628 RNO65624:RNO65628 RXK65624:RXK65628 SHG65624:SHG65628 SRC65624:SRC65628 TAY65624:TAY65628 TKU65624:TKU65628 TUQ65624:TUQ65628 UEM65624:UEM65628 UOI65624:UOI65628 UYE65624:UYE65628 VIA65624:VIA65628 VRW65624:VRW65628 WBS65624:WBS65628 WLO65624:WLO65628 WVK65624:WVK65628 C131160:C131164 IY131160:IY131164 SU131160:SU131164 ACQ131160:ACQ131164 AMM131160:AMM131164 AWI131160:AWI131164 BGE131160:BGE131164 BQA131160:BQA131164 BZW131160:BZW131164 CJS131160:CJS131164 CTO131160:CTO131164 DDK131160:DDK131164 DNG131160:DNG131164 DXC131160:DXC131164 EGY131160:EGY131164 EQU131160:EQU131164 FAQ131160:FAQ131164 FKM131160:FKM131164 FUI131160:FUI131164 GEE131160:GEE131164 GOA131160:GOA131164 GXW131160:GXW131164 HHS131160:HHS131164 HRO131160:HRO131164 IBK131160:IBK131164 ILG131160:ILG131164 IVC131160:IVC131164 JEY131160:JEY131164 JOU131160:JOU131164 JYQ131160:JYQ131164 KIM131160:KIM131164 KSI131160:KSI131164 LCE131160:LCE131164 LMA131160:LMA131164 LVW131160:LVW131164 MFS131160:MFS131164 MPO131160:MPO131164 MZK131160:MZK131164 NJG131160:NJG131164 NTC131160:NTC131164 OCY131160:OCY131164 OMU131160:OMU131164 OWQ131160:OWQ131164 PGM131160:PGM131164 PQI131160:PQI131164 QAE131160:QAE131164 QKA131160:QKA131164 QTW131160:QTW131164 RDS131160:RDS131164 RNO131160:RNO131164 RXK131160:RXK131164 SHG131160:SHG131164 SRC131160:SRC131164 TAY131160:TAY131164 TKU131160:TKU131164 TUQ131160:TUQ131164 UEM131160:UEM131164 UOI131160:UOI131164 UYE131160:UYE131164 VIA131160:VIA131164 VRW131160:VRW131164 WBS131160:WBS131164 WLO131160:WLO131164 WVK131160:WVK131164 C196696:C196700 IY196696:IY196700 SU196696:SU196700 ACQ196696:ACQ196700 AMM196696:AMM196700 AWI196696:AWI196700 BGE196696:BGE196700 BQA196696:BQA196700 BZW196696:BZW196700 CJS196696:CJS196700 CTO196696:CTO196700 DDK196696:DDK196700 DNG196696:DNG196700 DXC196696:DXC196700 EGY196696:EGY196700 EQU196696:EQU196700 FAQ196696:FAQ196700 FKM196696:FKM196700 FUI196696:FUI196700 GEE196696:GEE196700 GOA196696:GOA196700 GXW196696:GXW196700 HHS196696:HHS196700 HRO196696:HRO196700 IBK196696:IBK196700 ILG196696:ILG196700 IVC196696:IVC196700 JEY196696:JEY196700 JOU196696:JOU196700 JYQ196696:JYQ196700 KIM196696:KIM196700 KSI196696:KSI196700 LCE196696:LCE196700 LMA196696:LMA196700 LVW196696:LVW196700 MFS196696:MFS196700 MPO196696:MPO196700 MZK196696:MZK196700 NJG196696:NJG196700 NTC196696:NTC196700 OCY196696:OCY196700 OMU196696:OMU196700 OWQ196696:OWQ196700 PGM196696:PGM196700 PQI196696:PQI196700 QAE196696:QAE196700 QKA196696:QKA196700 QTW196696:QTW196700 RDS196696:RDS196700 RNO196696:RNO196700 RXK196696:RXK196700 SHG196696:SHG196700 SRC196696:SRC196700 TAY196696:TAY196700 TKU196696:TKU196700 TUQ196696:TUQ196700 UEM196696:UEM196700 UOI196696:UOI196700 UYE196696:UYE196700 VIA196696:VIA196700 VRW196696:VRW196700 WBS196696:WBS196700 WLO196696:WLO196700 WVK196696:WVK196700 C262232:C262236 IY262232:IY262236 SU262232:SU262236 ACQ262232:ACQ262236 AMM262232:AMM262236 AWI262232:AWI262236 BGE262232:BGE262236 BQA262232:BQA262236 BZW262232:BZW262236 CJS262232:CJS262236 CTO262232:CTO262236 DDK262232:DDK262236 DNG262232:DNG262236 DXC262232:DXC262236 EGY262232:EGY262236 EQU262232:EQU262236 FAQ262232:FAQ262236 FKM262232:FKM262236 FUI262232:FUI262236 GEE262232:GEE262236 GOA262232:GOA262236 GXW262232:GXW262236 HHS262232:HHS262236 HRO262232:HRO262236 IBK262232:IBK262236 ILG262232:ILG262236 IVC262232:IVC262236 JEY262232:JEY262236 JOU262232:JOU262236 JYQ262232:JYQ262236 KIM262232:KIM262236 KSI262232:KSI262236 LCE262232:LCE262236 LMA262232:LMA262236 LVW262232:LVW262236 MFS262232:MFS262236 MPO262232:MPO262236 MZK262232:MZK262236 NJG262232:NJG262236 NTC262232:NTC262236 OCY262232:OCY262236 OMU262232:OMU262236 OWQ262232:OWQ262236 PGM262232:PGM262236 PQI262232:PQI262236 QAE262232:QAE262236 QKA262232:QKA262236 QTW262232:QTW262236 RDS262232:RDS262236 RNO262232:RNO262236 RXK262232:RXK262236 SHG262232:SHG262236 SRC262232:SRC262236 TAY262232:TAY262236 TKU262232:TKU262236 TUQ262232:TUQ262236 UEM262232:UEM262236 UOI262232:UOI262236 UYE262232:UYE262236 VIA262232:VIA262236 VRW262232:VRW262236 WBS262232:WBS262236 WLO262232:WLO262236 WVK262232:WVK262236 C327768:C327772 IY327768:IY327772 SU327768:SU327772 ACQ327768:ACQ327772 AMM327768:AMM327772 AWI327768:AWI327772 BGE327768:BGE327772 BQA327768:BQA327772 BZW327768:BZW327772 CJS327768:CJS327772 CTO327768:CTO327772 DDK327768:DDK327772 DNG327768:DNG327772 DXC327768:DXC327772 EGY327768:EGY327772 EQU327768:EQU327772 FAQ327768:FAQ327772 FKM327768:FKM327772 FUI327768:FUI327772 GEE327768:GEE327772 GOA327768:GOA327772 GXW327768:GXW327772 HHS327768:HHS327772 HRO327768:HRO327772 IBK327768:IBK327772 ILG327768:ILG327772 IVC327768:IVC327772 JEY327768:JEY327772 JOU327768:JOU327772 JYQ327768:JYQ327772 KIM327768:KIM327772 KSI327768:KSI327772 LCE327768:LCE327772 LMA327768:LMA327772 LVW327768:LVW327772 MFS327768:MFS327772 MPO327768:MPO327772 MZK327768:MZK327772 NJG327768:NJG327772 NTC327768:NTC327772 OCY327768:OCY327772 OMU327768:OMU327772 OWQ327768:OWQ327772 PGM327768:PGM327772 PQI327768:PQI327772 QAE327768:QAE327772 QKA327768:QKA327772 QTW327768:QTW327772 RDS327768:RDS327772 RNO327768:RNO327772 RXK327768:RXK327772 SHG327768:SHG327772 SRC327768:SRC327772 TAY327768:TAY327772 TKU327768:TKU327772 TUQ327768:TUQ327772 UEM327768:UEM327772 UOI327768:UOI327772 UYE327768:UYE327772 VIA327768:VIA327772 VRW327768:VRW327772 WBS327768:WBS327772 WLO327768:WLO327772 WVK327768:WVK327772 C393304:C393308 IY393304:IY393308 SU393304:SU393308 ACQ393304:ACQ393308 AMM393304:AMM393308 AWI393304:AWI393308 BGE393304:BGE393308 BQA393304:BQA393308 BZW393304:BZW393308 CJS393304:CJS393308 CTO393304:CTO393308 DDK393304:DDK393308 DNG393304:DNG393308 DXC393304:DXC393308 EGY393304:EGY393308 EQU393304:EQU393308 FAQ393304:FAQ393308 FKM393304:FKM393308 FUI393304:FUI393308 GEE393304:GEE393308 GOA393304:GOA393308 GXW393304:GXW393308 HHS393304:HHS393308 HRO393304:HRO393308 IBK393304:IBK393308 ILG393304:ILG393308 IVC393304:IVC393308 JEY393304:JEY393308 JOU393304:JOU393308 JYQ393304:JYQ393308 KIM393304:KIM393308 KSI393304:KSI393308 LCE393304:LCE393308 LMA393304:LMA393308 LVW393304:LVW393308 MFS393304:MFS393308 MPO393304:MPO393308 MZK393304:MZK393308 NJG393304:NJG393308 NTC393304:NTC393308 OCY393304:OCY393308 OMU393304:OMU393308 OWQ393304:OWQ393308 PGM393304:PGM393308 PQI393304:PQI393308 QAE393304:QAE393308 QKA393304:QKA393308 QTW393304:QTW393308 RDS393304:RDS393308 RNO393304:RNO393308 RXK393304:RXK393308 SHG393304:SHG393308 SRC393304:SRC393308 TAY393304:TAY393308 TKU393304:TKU393308 TUQ393304:TUQ393308 UEM393304:UEM393308 UOI393304:UOI393308 UYE393304:UYE393308 VIA393304:VIA393308 VRW393304:VRW393308 WBS393304:WBS393308 WLO393304:WLO393308 WVK393304:WVK393308 C458840:C458844 IY458840:IY458844 SU458840:SU458844 ACQ458840:ACQ458844 AMM458840:AMM458844 AWI458840:AWI458844 BGE458840:BGE458844 BQA458840:BQA458844 BZW458840:BZW458844 CJS458840:CJS458844 CTO458840:CTO458844 DDK458840:DDK458844 DNG458840:DNG458844 DXC458840:DXC458844 EGY458840:EGY458844 EQU458840:EQU458844 FAQ458840:FAQ458844 FKM458840:FKM458844 FUI458840:FUI458844 GEE458840:GEE458844 GOA458840:GOA458844 GXW458840:GXW458844 HHS458840:HHS458844 HRO458840:HRO458844 IBK458840:IBK458844 ILG458840:ILG458844 IVC458840:IVC458844 JEY458840:JEY458844 JOU458840:JOU458844 JYQ458840:JYQ458844 KIM458840:KIM458844 KSI458840:KSI458844 LCE458840:LCE458844 LMA458840:LMA458844 LVW458840:LVW458844 MFS458840:MFS458844 MPO458840:MPO458844 MZK458840:MZK458844 NJG458840:NJG458844 NTC458840:NTC458844 OCY458840:OCY458844 OMU458840:OMU458844 OWQ458840:OWQ458844 PGM458840:PGM458844 PQI458840:PQI458844 QAE458840:QAE458844 QKA458840:QKA458844 QTW458840:QTW458844 RDS458840:RDS458844 RNO458840:RNO458844 RXK458840:RXK458844 SHG458840:SHG458844 SRC458840:SRC458844 TAY458840:TAY458844 TKU458840:TKU458844 TUQ458840:TUQ458844 UEM458840:UEM458844 UOI458840:UOI458844 UYE458840:UYE458844 VIA458840:VIA458844 VRW458840:VRW458844 WBS458840:WBS458844 WLO458840:WLO458844 WVK458840:WVK458844 C524376:C524380 IY524376:IY524380 SU524376:SU524380 ACQ524376:ACQ524380 AMM524376:AMM524380 AWI524376:AWI524380 BGE524376:BGE524380 BQA524376:BQA524380 BZW524376:BZW524380 CJS524376:CJS524380 CTO524376:CTO524380 DDK524376:DDK524380 DNG524376:DNG524380 DXC524376:DXC524380 EGY524376:EGY524380 EQU524376:EQU524380 FAQ524376:FAQ524380 FKM524376:FKM524380 FUI524376:FUI524380 GEE524376:GEE524380 GOA524376:GOA524380 GXW524376:GXW524380 HHS524376:HHS524380 HRO524376:HRO524380 IBK524376:IBK524380 ILG524376:ILG524380 IVC524376:IVC524380 JEY524376:JEY524380 JOU524376:JOU524380 JYQ524376:JYQ524380 KIM524376:KIM524380 KSI524376:KSI524380 LCE524376:LCE524380 LMA524376:LMA524380 LVW524376:LVW524380 MFS524376:MFS524380 MPO524376:MPO524380 MZK524376:MZK524380 NJG524376:NJG524380 NTC524376:NTC524380 OCY524376:OCY524380 OMU524376:OMU524380 OWQ524376:OWQ524380 PGM524376:PGM524380 PQI524376:PQI524380 QAE524376:QAE524380 QKA524376:QKA524380 QTW524376:QTW524380 RDS524376:RDS524380 RNO524376:RNO524380 RXK524376:RXK524380 SHG524376:SHG524380 SRC524376:SRC524380 TAY524376:TAY524380 TKU524376:TKU524380 TUQ524376:TUQ524380 UEM524376:UEM524380 UOI524376:UOI524380 UYE524376:UYE524380 VIA524376:VIA524380 VRW524376:VRW524380 WBS524376:WBS524380 WLO524376:WLO524380 WVK524376:WVK524380 C589912:C589916 IY589912:IY589916 SU589912:SU589916 ACQ589912:ACQ589916 AMM589912:AMM589916 AWI589912:AWI589916 BGE589912:BGE589916 BQA589912:BQA589916 BZW589912:BZW589916 CJS589912:CJS589916 CTO589912:CTO589916 DDK589912:DDK589916 DNG589912:DNG589916 DXC589912:DXC589916 EGY589912:EGY589916 EQU589912:EQU589916 FAQ589912:FAQ589916 FKM589912:FKM589916 FUI589912:FUI589916 GEE589912:GEE589916 GOA589912:GOA589916 GXW589912:GXW589916 HHS589912:HHS589916 HRO589912:HRO589916 IBK589912:IBK589916 ILG589912:ILG589916 IVC589912:IVC589916 JEY589912:JEY589916 JOU589912:JOU589916 JYQ589912:JYQ589916 KIM589912:KIM589916 KSI589912:KSI589916 LCE589912:LCE589916 LMA589912:LMA589916 LVW589912:LVW589916 MFS589912:MFS589916 MPO589912:MPO589916 MZK589912:MZK589916 NJG589912:NJG589916 NTC589912:NTC589916 OCY589912:OCY589916 OMU589912:OMU589916 OWQ589912:OWQ589916 PGM589912:PGM589916 PQI589912:PQI589916 QAE589912:QAE589916 QKA589912:QKA589916 QTW589912:QTW589916 RDS589912:RDS589916 RNO589912:RNO589916 RXK589912:RXK589916 SHG589912:SHG589916 SRC589912:SRC589916 TAY589912:TAY589916 TKU589912:TKU589916 TUQ589912:TUQ589916 UEM589912:UEM589916 UOI589912:UOI589916 UYE589912:UYE589916 VIA589912:VIA589916 VRW589912:VRW589916 WBS589912:WBS589916 WLO589912:WLO589916 WVK589912:WVK589916 C655448:C655452 IY655448:IY655452 SU655448:SU655452 ACQ655448:ACQ655452 AMM655448:AMM655452 AWI655448:AWI655452 BGE655448:BGE655452 BQA655448:BQA655452 BZW655448:BZW655452 CJS655448:CJS655452 CTO655448:CTO655452 DDK655448:DDK655452 DNG655448:DNG655452 DXC655448:DXC655452 EGY655448:EGY655452 EQU655448:EQU655452 FAQ655448:FAQ655452 FKM655448:FKM655452 FUI655448:FUI655452 GEE655448:GEE655452 GOA655448:GOA655452 GXW655448:GXW655452 HHS655448:HHS655452 HRO655448:HRO655452 IBK655448:IBK655452 ILG655448:ILG655452 IVC655448:IVC655452 JEY655448:JEY655452 JOU655448:JOU655452 JYQ655448:JYQ655452 KIM655448:KIM655452 KSI655448:KSI655452 LCE655448:LCE655452 LMA655448:LMA655452 LVW655448:LVW655452 MFS655448:MFS655452 MPO655448:MPO655452 MZK655448:MZK655452 NJG655448:NJG655452 NTC655448:NTC655452 OCY655448:OCY655452 OMU655448:OMU655452 OWQ655448:OWQ655452 PGM655448:PGM655452 PQI655448:PQI655452 QAE655448:QAE655452 QKA655448:QKA655452 QTW655448:QTW655452 RDS655448:RDS655452 RNO655448:RNO655452 RXK655448:RXK655452 SHG655448:SHG655452 SRC655448:SRC655452 TAY655448:TAY655452 TKU655448:TKU655452 TUQ655448:TUQ655452 UEM655448:UEM655452 UOI655448:UOI655452 UYE655448:UYE655452 VIA655448:VIA655452 VRW655448:VRW655452 WBS655448:WBS655452 WLO655448:WLO655452 WVK655448:WVK655452 C720984:C720988 IY720984:IY720988 SU720984:SU720988 ACQ720984:ACQ720988 AMM720984:AMM720988 AWI720984:AWI720988 BGE720984:BGE720988 BQA720984:BQA720988 BZW720984:BZW720988 CJS720984:CJS720988 CTO720984:CTO720988 DDK720984:DDK720988 DNG720984:DNG720988 DXC720984:DXC720988 EGY720984:EGY720988 EQU720984:EQU720988 FAQ720984:FAQ720988 FKM720984:FKM720988 FUI720984:FUI720988 GEE720984:GEE720988 GOA720984:GOA720988 GXW720984:GXW720988 HHS720984:HHS720988 HRO720984:HRO720988 IBK720984:IBK720988 ILG720984:ILG720988 IVC720984:IVC720988 JEY720984:JEY720988 JOU720984:JOU720988 JYQ720984:JYQ720988 KIM720984:KIM720988 KSI720984:KSI720988 LCE720984:LCE720988 LMA720984:LMA720988 LVW720984:LVW720988 MFS720984:MFS720988 MPO720984:MPO720988 MZK720984:MZK720988 NJG720984:NJG720988 NTC720984:NTC720988 OCY720984:OCY720988 OMU720984:OMU720988 OWQ720984:OWQ720988 PGM720984:PGM720988 PQI720984:PQI720988 QAE720984:QAE720988 QKA720984:QKA720988 QTW720984:QTW720988 RDS720984:RDS720988 RNO720984:RNO720988 RXK720984:RXK720988 SHG720984:SHG720988 SRC720984:SRC720988 TAY720984:TAY720988 TKU720984:TKU720988 TUQ720984:TUQ720988 UEM720984:UEM720988 UOI720984:UOI720988 UYE720984:UYE720988 VIA720984:VIA720988 VRW720984:VRW720988 WBS720984:WBS720988 WLO720984:WLO720988 WVK720984:WVK720988 C786520:C786524 IY786520:IY786524 SU786520:SU786524 ACQ786520:ACQ786524 AMM786520:AMM786524 AWI786520:AWI786524 BGE786520:BGE786524 BQA786520:BQA786524 BZW786520:BZW786524 CJS786520:CJS786524 CTO786520:CTO786524 DDK786520:DDK786524 DNG786520:DNG786524 DXC786520:DXC786524 EGY786520:EGY786524 EQU786520:EQU786524 FAQ786520:FAQ786524 FKM786520:FKM786524 FUI786520:FUI786524 GEE786520:GEE786524 GOA786520:GOA786524 GXW786520:GXW786524 HHS786520:HHS786524 HRO786520:HRO786524 IBK786520:IBK786524 ILG786520:ILG786524 IVC786520:IVC786524 JEY786520:JEY786524 JOU786520:JOU786524 JYQ786520:JYQ786524 KIM786520:KIM786524 KSI786520:KSI786524 LCE786520:LCE786524 LMA786520:LMA786524 LVW786520:LVW786524 MFS786520:MFS786524 MPO786520:MPO786524 MZK786520:MZK786524 NJG786520:NJG786524 NTC786520:NTC786524 OCY786520:OCY786524 OMU786520:OMU786524 OWQ786520:OWQ786524 PGM786520:PGM786524 PQI786520:PQI786524 QAE786520:QAE786524 QKA786520:QKA786524 QTW786520:QTW786524 RDS786520:RDS786524 RNO786520:RNO786524 RXK786520:RXK786524 SHG786520:SHG786524 SRC786520:SRC786524 TAY786520:TAY786524 TKU786520:TKU786524 TUQ786520:TUQ786524 UEM786520:UEM786524 UOI786520:UOI786524 UYE786520:UYE786524 VIA786520:VIA786524 VRW786520:VRW786524 WBS786520:WBS786524 WLO786520:WLO786524 WVK786520:WVK786524 C852056:C852060 IY852056:IY852060 SU852056:SU852060 ACQ852056:ACQ852060 AMM852056:AMM852060 AWI852056:AWI852060 BGE852056:BGE852060 BQA852056:BQA852060 BZW852056:BZW852060 CJS852056:CJS852060 CTO852056:CTO852060 DDK852056:DDK852060 DNG852056:DNG852060 DXC852056:DXC852060 EGY852056:EGY852060 EQU852056:EQU852060 FAQ852056:FAQ852060 FKM852056:FKM852060 FUI852056:FUI852060 GEE852056:GEE852060 GOA852056:GOA852060 GXW852056:GXW852060 HHS852056:HHS852060 HRO852056:HRO852060 IBK852056:IBK852060 ILG852056:ILG852060 IVC852056:IVC852060 JEY852056:JEY852060 JOU852056:JOU852060 JYQ852056:JYQ852060 KIM852056:KIM852060 KSI852056:KSI852060 LCE852056:LCE852060 LMA852056:LMA852060 LVW852056:LVW852060 MFS852056:MFS852060 MPO852056:MPO852060 MZK852056:MZK852060 NJG852056:NJG852060 NTC852056:NTC852060 OCY852056:OCY852060 OMU852056:OMU852060 OWQ852056:OWQ852060 PGM852056:PGM852060 PQI852056:PQI852060 QAE852056:QAE852060 QKA852056:QKA852060 QTW852056:QTW852060 RDS852056:RDS852060 RNO852056:RNO852060 RXK852056:RXK852060 SHG852056:SHG852060 SRC852056:SRC852060 TAY852056:TAY852060 TKU852056:TKU852060 TUQ852056:TUQ852060 UEM852056:UEM852060 UOI852056:UOI852060 UYE852056:UYE852060 VIA852056:VIA852060 VRW852056:VRW852060 WBS852056:WBS852060 WLO852056:WLO852060 WVK852056:WVK852060 C917592:C917596 IY917592:IY917596 SU917592:SU917596 ACQ917592:ACQ917596 AMM917592:AMM917596 AWI917592:AWI917596 BGE917592:BGE917596 BQA917592:BQA917596 BZW917592:BZW917596 CJS917592:CJS917596 CTO917592:CTO917596 DDK917592:DDK917596 DNG917592:DNG917596 DXC917592:DXC917596 EGY917592:EGY917596 EQU917592:EQU917596 FAQ917592:FAQ917596 FKM917592:FKM917596 FUI917592:FUI917596 GEE917592:GEE917596 GOA917592:GOA917596 GXW917592:GXW917596 HHS917592:HHS917596 HRO917592:HRO917596 IBK917592:IBK917596 ILG917592:ILG917596 IVC917592:IVC917596 JEY917592:JEY917596 JOU917592:JOU917596 JYQ917592:JYQ917596 KIM917592:KIM917596 KSI917592:KSI917596 LCE917592:LCE917596 LMA917592:LMA917596 LVW917592:LVW917596 MFS917592:MFS917596 MPO917592:MPO917596 MZK917592:MZK917596 NJG917592:NJG917596 NTC917592:NTC917596 OCY917592:OCY917596 OMU917592:OMU917596 OWQ917592:OWQ917596 PGM917592:PGM917596 PQI917592:PQI917596 QAE917592:QAE917596 QKA917592:QKA917596 QTW917592:QTW917596 RDS917592:RDS917596 RNO917592:RNO917596 RXK917592:RXK917596 SHG917592:SHG917596 SRC917592:SRC917596 TAY917592:TAY917596 TKU917592:TKU917596 TUQ917592:TUQ917596 UEM917592:UEM917596 UOI917592:UOI917596 UYE917592:UYE917596 VIA917592:VIA917596 VRW917592:VRW917596 WBS917592:WBS917596 WLO917592:WLO917596 WVK917592:WVK917596 C983128:C983132 IY983128:IY983132 SU983128:SU983132 ACQ983128:ACQ983132 AMM983128:AMM983132 AWI983128:AWI983132 BGE983128:BGE983132 BQA983128:BQA983132 BZW983128:BZW983132 CJS983128:CJS983132 CTO983128:CTO983132 DDK983128:DDK983132 DNG983128:DNG983132 DXC983128:DXC983132 EGY983128:EGY983132 EQU983128:EQU983132 FAQ983128:FAQ983132 FKM983128:FKM983132 FUI983128:FUI983132 GEE983128:GEE983132 GOA983128:GOA983132 GXW983128:GXW983132 HHS983128:HHS983132 HRO983128:HRO983132 IBK983128:IBK983132 ILG983128:ILG983132 IVC983128:IVC983132 JEY983128:JEY983132 JOU983128:JOU983132 JYQ983128:JYQ983132 KIM983128:KIM983132 KSI983128:KSI983132 LCE983128:LCE983132 LMA983128:LMA983132 LVW983128:LVW983132 MFS983128:MFS983132 MPO983128:MPO983132 MZK983128:MZK983132 NJG983128:NJG983132 NTC983128:NTC983132 OCY983128:OCY983132 OMU983128:OMU983132 OWQ983128:OWQ983132 PGM983128:PGM983132 PQI983128:PQI983132 QAE983128:QAE983132 QKA983128:QKA983132 QTW983128:QTW983132 RDS983128:RDS983132 RNO983128:RNO983132 RXK983128:RXK983132 SHG983128:SHG983132 SRC983128:SRC983132 TAY983128:TAY983132 TKU983128:TKU983132 TUQ983128:TUQ983132 UEM983128:UEM983132 UOI983128:UOI983132 UYE983128:UYE983132 VIA983128:VIA983132 VRW983128:VRW983132 WBS983128:WBS983132 WLO983128:WLO983132 WVK983128:WVK983132 C31:C36 IY31:IY36 SU31:SU36 ACQ31:ACQ36 AMM31:AMM36 AWI31:AWI36 BGE31:BGE36 BQA31:BQA36 BZW31:BZW36 CJS31:CJS36 CTO31:CTO36 DDK31:DDK36 DNG31:DNG36 DXC31:DXC36 EGY31:EGY36 EQU31:EQU36 FAQ31:FAQ36 FKM31:FKM36 FUI31:FUI36 GEE31:GEE36 GOA31:GOA36 GXW31:GXW36 HHS31:HHS36 HRO31:HRO36 IBK31:IBK36 ILG31:ILG36 IVC31:IVC36 JEY31:JEY36 JOU31:JOU36 JYQ31:JYQ36 KIM31:KIM36 KSI31:KSI36 LCE31:LCE36 LMA31:LMA36 LVW31:LVW36 MFS31:MFS36 MPO31:MPO36 MZK31:MZK36 NJG31:NJG36 NTC31:NTC36 OCY31:OCY36 OMU31:OMU36 OWQ31:OWQ36 PGM31:PGM36 PQI31:PQI36 QAE31:QAE36 QKA31:QKA36 QTW31:QTW36 RDS31:RDS36 RNO31:RNO36 RXK31:RXK36 SHG31:SHG36 SRC31:SRC36 TAY31:TAY36 TKU31:TKU36 TUQ31:TUQ36 UEM31:UEM36 UOI31:UOI36 UYE31:UYE36 VIA31:VIA36 VRW31:VRW36 WBS31:WBS36 WLO31:WLO36 WVK31:WVK36 C65567:C65572 IY65567:IY65572 SU65567:SU65572 ACQ65567:ACQ65572 AMM65567:AMM65572 AWI65567:AWI65572 BGE65567:BGE65572 BQA65567:BQA65572 BZW65567:BZW65572 CJS65567:CJS65572 CTO65567:CTO65572 DDK65567:DDK65572 DNG65567:DNG65572 DXC65567:DXC65572 EGY65567:EGY65572 EQU65567:EQU65572 FAQ65567:FAQ65572 FKM65567:FKM65572 FUI65567:FUI65572 GEE65567:GEE65572 GOA65567:GOA65572 GXW65567:GXW65572 HHS65567:HHS65572 HRO65567:HRO65572 IBK65567:IBK65572 ILG65567:ILG65572 IVC65567:IVC65572 JEY65567:JEY65572 JOU65567:JOU65572 JYQ65567:JYQ65572 KIM65567:KIM65572 KSI65567:KSI65572 LCE65567:LCE65572 LMA65567:LMA65572 LVW65567:LVW65572 MFS65567:MFS65572 MPO65567:MPO65572 MZK65567:MZK65572 NJG65567:NJG65572 NTC65567:NTC65572 OCY65567:OCY65572 OMU65567:OMU65572 OWQ65567:OWQ65572 PGM65567:PGM65572 PQI65567:PQI65572 QAE65567:QAE65572 QKA65567:QKA65572 QTW65567:QTW65572 RDS65567:RDS65572 RNO65567:RNO65572 RXK65567:RXK65572 SHG65567:SHG65572 SRC65567:SRC65572 TAY65567:TAY65572 TKU65567:TKU65572 TUQ65567:TUQ65572 UEM65567:UEM65572 UOI65567:UOI65572 UYE65567:UYE65572 VIA65567:VIA65572 VRW65567:VRW65572 WBS65567:WBS65572 WLO65567:WLO65572 WVK65567:WVK65572 C131103:C131108 IY131103:IY131108 SU131103:SU131108 ACQ131103:ACQ131108 AMM131103:AMM131108 AWI131103:AWI131108 BGE131103:BGE131108 BQA131103:BQA131108 BZW131103:BZW131108 CJS131103:CJS131108 CTO131103:CTO131108 DDK131103:DDK131108 DNG131103:DNG131108 DXC131103:DXC131108 EGY131103:EGY131108 EQU131103:EQU131108 FAQ131103:FAQ131108 FKM131103:FKM131108 FUI131103:FUI131108 GEE131103:GEE131108 GOA131103:GOA131108 GXW131103:GXW131108 HHS131103:HHS131108 HRO131103:HRO131108 IBK131103:IBK131108 ILG131103:ILG131108 IVC131103:IVC131108 JEY131103:JEY131108 JOU131103:JOU131108 JYQ131103:JYQ131108 KIM131103:KIM131108 KSI131103:KSI131108 LCE131103:LCE131108 LMA131103:LMA131108 LVW131103:LVW131108 MFS131103:MFS131108 MPO131103:MPO131108 MZK131103:MZK131108 NJG131103:NJG131108 NTC131103:NTC131108 OCY131103:OCY131108 OMU131103:OMU131108 OWQ131103:OWQ131108 PGM131103:PGM131108 PQI131103:PQI131108 QAE131103:QAE131108 QKA131103:QKA131108 QTW131103:QTW131108 RDS131103:RDS131108 RNO131103:RNO131108 RXK131103:RXK131108 SHG131103:SHG131108 SRC131103:SRC131108 TAY131103:TAY131108 TKU131103:TKU131108 TUQ131103:TUQ131108 UEM131103:UEM131108 UOI131103:UOI131108 UYE131103:UYE131108 VIA131103:VIA131108 VRW131103:VRW131108 WBS131103:WBS131108 WLO131103:WLO131108 WVK131103:WVK131108 C196639:C196644 IY196639:IY196644 SU196639:SU196644 ACQ196639:ACQ196644 AMM196639:AMM196644 AWI196639:AWI196644 BGE196639:BGE196644 BQA196639:BQA196644 BZW196639:BZW196644 CJS196639:CJS196644 CTO196639:CTO196644 DDK196639:DDK196644 DNG196639:DNG196644 DXC196639:DXC196644 EGY196639:EGY196644 EQU196639:EQU196644 FAQ196639:FAQ196644 FKM196639:FKM196644 FUI196639:FUI196644 GEE196639:GEE196644 GOA196639:GOA196644 GXW196639:GXW196644 HHS196639:HHS196644 HRO196639:HRO196644 IBK196639:IBK196644 ILG196639:ILG196644 IVC196639:IVC196644 JEY196639:JEY196644 JOU196639:JOU196644 JYQ196639:JYQ196644 KIM196639:KIM196644 KSI196639:KSI196644 LCE196639:LCE196644 LMA196639:LMA196644 LVW196639:LVW196644 MFS196639:MFS196644 MPO196639:MPO196644 MZK196639:MZK196644 NJG196639:NJG196644 NTC196639:NTC196644 OCY196639:OCY196644 OMU196639:OMU196644 OWQ196639:OWQ196644 PGM196639:PGM196644 PQI196639:PQI196644 QAE196639:QAE196644 QKA196639:QKA196644 QTW196639:QTW196644 RDS196639:RDS196644 RNO196639:RNO196644 RXK196639:RXK196644 SHG196639:SHG196644 SRC196639:SRC196644 TAY196639:TAY196644 TKU196639:TKU196644 TUQ196639:TUQ196644 UEM196639:UEM196644 UOI196639:UOI196644 UYE196639:UYE196644 VIA196639:VIA196644 VRW196639:VRW196644 WBS196639:WBS196644 WLO196639:WLO196644 WVK196639:WVK196644 C262175:C262180 IY262175:IY262180 SU262175:SU262180 ACQ262175:ACQ262180 AMM262175:AMM262180 AWI262175:AWI262180 BGE262175:BGE262180 BQA262175:BQA262180 BZW262175:BZW262180 CJS262175:CJS262180 CTO262175:CTO262180 DDK262175:DDK262180 DNG262175:DNG262180 DXC262175:DXC262180 EGY262175:EGY262180 EQU262175:EQU262180 FAQ262175:FAQ262180 FKM262175:FKM262180 FUI262175:FUI262180 GEE262175:GEE262180 GOA262175:GOA262180 GXW262175:GXW262180 HHS262175:HHS262180 HRO262175:HRO262180 IBK262175:IBK262180 ILG262175:ILG262180 IVC262175:IVC262180 JEY262175:JEY262180 JOU262175:JOU262180 JYQ262175:JYQ262180 KIM262175:KIM262180 KSI262175:KSI262180 LCE262175:LCE262180 LMA262175:LMA262180 LVW262175:LVW262180 MFS262175:MFS262180 MPO262175:MPO262180 MZK262175:MZK262180 NJG262175:NJG262180 NTC262175:NTC262180 OCY262175:OCY262180 OMU262175:OMU262180 OWQ262175:OWQ262180 PGM262175:PGM262180 PQI262175:PQI262180 QAE262175:QAE262180 QKA262175:QKA262180 QTW262175:QTW262180 RDS262175:RDS262180 RNO262175:RNO262180 RXK262175:RXK262180 SHG262175:SHG262180 SRC262175:SRC262180 TAY262175:TAY262180 TKU262175:TKU262180 TUQ262175:TUQ262180 UEM262175:UEM262180 UOI262175:UOI262180 UYE262175:UYE262180 VIA262175:VIA262180 VRW262175:VRW262180 WBS262175:WBS262180 WLO262175:WLO262180 WVK262175:WVK262180 C327711:C327716 IY327711:IY327716 SU327711:SU327716 ACQ327711:ACQ327716 AMM327711:AMM327716 AWI327711:AWI327716 BGE327711:BGE327716 BQA327711:BQA327716 BZW327711:BZW327716 CJS327711:CJS327716 CTO327711:CTO327716 DDK327711:DDK327716 DNG327711:DNG327716 DXC327711:DXC327716 EGY327711:EGY327716 EQU327711:EQU327716 FAQ327711:FAQ327716 FKM327711:FKM327716 FUI327711:FUI327716 GEE327711:GEE327716 GOA327711:GOA327716 GXW327711:GXW327716 HHS327711:HHS327716 HRO327711:HRO327716 IBK327711:IBK327716 ILG327711:ILG327716 IVC327711:IVC327716 JEY327711:JEY327716 JOU327711:JOU327716 JYQ327711:JYQ327716 KIM327711:KIM327716 KSI327711:KSI327716 LCE327711:LCE327716 LMA327711:LMA327716 LVW327711:LVW327716 MFS327711:MFS327716 MPO327711:MPO327716 MZK327711:MZK327716 NJG327711:NJG327716 NTC327711:NTC327716 OCY327711:OCY327716 OMU327711:OMU327716 OWQ327711:OWQ327716 PGM327711:PGM327716 PQI327711:PQI327716 QAE327711:QAE327716 QKA327711:QKA327716 QTW327711:QTW327716 RDS327711:RDS327716 RNO327711:RNO327716 RXK327711:RXK327716 SHG327711:SHG327716 SRC327711:SRC327716 TAY327711:TAY327716 TKU327711:TKU327716 TUQ327711:TUQ327716 UEM327711:UEM327716 UOI327711:UOI327716 UYE327711:UYE327716 VIA327711:VIA327716 VRW327711:VRW327716 WBS327711:WBS327716 WLO327711:WLO327716 WVK327711:WVK327716 C393247:C393252 IY393247:IY393252 SU393247:SU393252 ACQ393247:ACQ393252 AMM393247:AMM393252 AWI393247:AWI393252 BGE393247:BGE393252 BQA393247:BQA393252 BZW393247:BZW393252 CJS393247:CJS393252 CTO393247:CTO393252 DDK393247:DDK393252 DNG393247:DNG393252 DXC393247:DXC393252 EGY393247:EGY393252 EQU393247:EQU393252 FAQ393247:FAQ393252 FKM393247:FKM393252 FUI393247:FUI393252 GEE393247:GEE393252 GOA393247:GOA393252 GXW393247:GXW393252 HHS393247:HHS393252 HRO393247:HRO393252 IBK393247:IBK393252 ILG393247:ILG393252 IVC393247:IVC393252 JEY393247:JEY393252 JOU393247:JOU393252 JYQ393247:JYQ393252 KIM393247:KIM393252 KSI393247:KSI393252 LCE393247:LCE393252 LMA393247:LMA393252 LVW393247:LVW393252 MFS393247:MFS393252 MPO393247:MPO393252 MZK393247:MZK393252 NJG393247:NJG393252 NTC393247:NTC393252 OCY393247:OCY393252 OMU393247:OMU393252 OWQ393247:OWQ393252 PGM393247:PGM393252 PQI393247:PQI393252 QAE393247:QAE393252 QKA393247:QKA393252 QTW393247:QTW393252 RDS393247:RDS393252 RNO393247:RNO393252 RXK393247:RXK393252 SHG393247:SHG393252 SRC393247:SRC393252 TAY393247:TAY393252 TKU393247:TKU393252 TUQ393247:TUQ393252 UEM393247:UEM393252 UOI393247:UOI393252 UYE393247:UYE393252 VIA393247:VIA393252 VRW393247:VRW393252 WBS393247:WBS393252 WLO393247:WLO393252 WVK393247:WVK393252 C458783:C458788 IY458783:IY458788 SU458783:SU458788 ACQ458783:ACQ458788 AMM458783:AMM458788 AWI458783:AWI458788 BGE458783:BGE458788 BQA458783:BQA458788 BZW458783:BZW458788 CJS458783:CJS458788 CTO458783:CTO458788 DDK458783:DDK458788 DNG458783:DNG458788 DXC458783:DXC458788 EGY458783:EGY458788 EQU458783:EQU458788 FAQ458783:FAQ458788 FKM458783:FKM458788 FUI458783:FUI458788 GEE458783:GEE458788 GOA458783:GOA458788 GXW458783:GXW458788 HHS458783:HHS458788 HRO458783:HRO458788 IBK458783:IBK458788 ILG458783:ILG458788 IVC458783:IVC458788 JEY458783:JEY458788 JOU458783:JOU458788 JYQ458783:JYQ458788 KIM458783:KIM458788 KSI458783:KSI458788 LCE458783:LCE458788 LMA458783:LMA458788 LVW458783:LVW458788 MFS458783:MFS458788 MPO458783:MPO458788 MZK458783:MZK458788 NJG458783:NJG458788 NTC458783:NTC458788 OCY458783:OCY458788 OMU458783:OMU458788 OWQ458783:OWQ458788 PGM458783:PGM458788 PQI458783:PQI458788 QAE458783:QAE458788 QKA458783:QKA458788 QTW458783:QTW458788 RDS458783:RDS458788 RNO458783:RNO458788 RXK458783:RXK458788 SHG458783:SHG458788 SRC458783:SRC458788 TAY458783:TAY458788 TKU458783:TKU458788 TUQ458783:TUQ458788 UEM458783:UEM458788 UOI458783:UOI458788 UYE458783:UYE458788 VIA458783:VIA458788 VRW458783:VRW458788 WBS458783:WBS458788 WLO458783:WLO458788 WVK458783:WVK458788 C524319:C524324 IY524319:IY524324 SU524319:SU524324 ACQ524319:ACQ524324 AMM524319:AMM524324 AWI524319:AWI524324 BGE524319:BGE524324 BQA524319:BQA524324 BZW524319:BZW524324 CJS524319:CJS524324 CTO524319:CTO524324 DDK524319:DDK524324 DNG524319:DNG524324 DXC524319:DXC524324 EGY524319:EGY524324 EQU524319:EQU524324 FAQ524319:FAQ524324 FKM524319:FKM524324 FUI524319:FUI524324 GEE524319:GEE524324 GOA524319:GOA524324 GXW524319:GXW524324 HHS524319:HHS524324 HRO524319:HRO524324 IBK524319:IBK524324 ILG524319:ILG524324 IVC524319:IVC524324 JEY524319:JEY524324 JOU524319:JOU524324 JYQ524319:JYQ524324 KIM524319:KIM524324 KSI524319:KSI524324 LCE524319:LCE524324 LMA524319:LMA524324 LVW524319:LVW524324 MFS524319:MFS524324 MPO524319:MPO524324 MZK524319:MZK524324 NJG524319:NJG524324 NTC524319:NTC524324 OCY524319:OCY524324 OMU524319:OMU524324 OWQ524319:OWQ524324 PGM524319:PGM524324 PQI524319:PQI524324 QAE524319:QAE524324 QKA524319:QKA524324 QTW524319:QTW524324 RDS524319:RDS524324 RNO524319:RNO524324 RXK524319:RXK524324 SHG524319:SHG524324 SRC524319:SRC524324 TAY524319:TAY524324 TKU524319:TKU524324 TUQ524319:TUQ524324 UEM524319:UEM524324 UOI524319:UOI524324 UYE524319:UYE524324 VIA524319:VIA524324 VRW524319:VRW524324 WBS524319:WBS524324 WLO524319:WLO524324 WVK524319:WVK524324 C589855:C589860 IY589855:IY589860 SU589855:SU589860 ACQ589855:ACQ589860 AMM589855:AMM589860 AWI589855:AWI589860 BGE589855:BGE589860 BQA589855:BQA589860 BZW589855:BZW589860 CJS589855:CJS589860 CTO589855:CTO589860 DDK589855:DDK589860 DNG589855:DNG589860 DXC589855:DXC589860 EGY589855:EGY589860 EQU589855:EQU589860 FAQ589855:FAQ589860 FKM589855:FKM589860 FUI589855:FUI589860 GEE589855:GEE589860 GOA589855:GOA589860 GXW589855:GXW589860 HHS589855:HHS589860 HRO589855:HRO589860 IBK589855:IBK589860 ILG589855:ILG589860 IVC589855:IVC589860 JEY589855:JEY589860 JOU589855:JOU589860 JYQ589855:JYQ589860 KIM589855:KIM589860 KSI589855:KSI589860 LCE589855:LCE589860 LMA589855:LMA589860 LVW589855:LVW589860 MFS589855:MFS589860 MPO589855:MPO589860 MZK589855:MZK589860 NJG589855:NJG589860 NTC589855:NTC589860 OCY589855:OCY589860 OMU589855:OMU589860 OWQ589855:OWQ589860 PGM589855:PGM589860 PQI589855:PQI589860 QAE589855:QAE589860 QKA589855:QKA589860 QTW589855:QTW589860 RDS589855:RDS589860 RNO589855:RNO589860 RXK589855:RXK589860 SHG589855:SHG589860 SRC589855:SRC589860 TAY589855:TAY589860 TKU589855:TKU589860 TUQ589855:TUQ589860 UEM589855:UEM589860 UOI589855:UOI589860 UYE589855:UYE589860 VIA589855:VIA589860 VRW589855:VRW589860 WBS589855:WBS589860 WLO589855:WLO589860 WVK589855:WVK589860 C655391:C655396 IY655391:IY655396 SU655391:SU655396 ACQ655391:ACQ655396 AMM655391:AMM655396 AWI655391:AWI655396 BGE655391:BGE655396 BQA655391:BQA655396 BZW655391:BZW655396 CJS655391:CJS655396 CTO655391:CTO655396 DDK655391:DDK655396 DNG655391:DNG655396 DXC655391:DXC655396 EGY655391:EGY655396 EQU655391:EQU655396 FAQ655391:FAQ655396 FKM655391:FKM655396 FUI655391:FUI655396 GEE655391:GEE655396 GOA655391:GOA655396 GXW655391:GXW655396 HHS655391:HHS655396 HRO655391:HRO655396 IBK655391:IBK655396 ILG655391:ILG655396 IVC655391:IVC655396 JEY655391:JEY655396 JOU655391:JOU655396 JYQ655391:JYQ655396 KIM655391:KIM655396 KSI655391:KSI655396 LCE655391:LCE655396 LMA655391:LMA655396 LVW655391:LVW655396 MFS655391:MFS655396 MPO655391:MPO655396 MZK655391:MZK655396 NJG655391:NJG655396 NTC655391:NTC655396 OCY655391:OCY655396 OMU655391:OMU655396 OWQ655391:OWQ655396 PGM655391:PGM655396 PQI655391:PQI655396 QAE655391:QAE655396 QKA655391:QKA655396 QTW655391:QTW655396 RDS655391:RDS655396 RNO655391:RNO655396 RXK655391:RXK655396 SHG655391:SHG655396 SRC655391:SRC655396 TAY655391:TAY655396 TKU655391:TKU655396 TUQ655391:TUQ655396 UEM655391:UEM655396 UOI655391:UOI655396 UYE655391:UYE655396 VIA655391:VIA655396 VRW655391:VRW655396 WBS655391:WBS655396 WLO655391:WLO655396 WVK655391:WVK655396 C720927:C720932 IY720927:IY720932 SU720927:SU720932 ACQ720927:ACQ720932 AMM720927:AMM720932 AWI720927:AWI720932 BGE720927:BGE720932 BQA720927:BQA720932 BZW720927:BZW720932 CJS720927:CJS720932 CTO720927:CTO720932 DDK720927:DDK720932 DNG720927:DNG720932 DXC720927:DXC720932 EGY720927:EGY720932 EQU720927:EQU720932 FAQ720927:FAQ720932 FKM720927:FKM720932 FUI720927:FUI720932 GEE720927:GEE720932 GOA720927:GOA720932 GXW720927:GXW720932 HHS720927:HHS720932 HRO720927:HRO720932 IBK720927:IBK720932 ILG720927:ILG720932 IVC720927:IVC720932 JEY720927:JEY720932 JOU720927:JOU720932 JYQ720927:JYQ720932 KIM720927:KIM720932 KSI720927:KSI720932 LCE720927:LCE720932 LMA720927:LMA720932 LVW720927:LVW720932 MFS720927:MFS720932 MPO720927:MPO720932 MZK720927:MZK720932 NJG720927:NJG720932 NTC720927:NTC720932 OCY720927:OCY720932 OMU720927:OMU720932 OWQ720927:OWQ720932 PGM720927:PGM720932 PQI720927:PQI720932 QAE720927:QAE720932 QKA720927:QKA720932 QTW720927:QTW720932 RDS720927:RDS720932 RNO720927:RNO720932 RXK720927:RXK720932 SHG720927:SHG720932 SRC720927:SRC720932 TAY720927:TAY720932 TKU720927:TKU720932 TUQ720927:TUQ720932 UEM720927:UEM720932 UOI720927:UOI720932 UYE720927:UYE720932 VIA720927:VIA720932 VRW720927:VRW720932 WBS720927:WBS720932 WLO720927:WLO720932 WVK720927:WVK720932 C786463:C786468 IY786463:IY786468 SU786463:SU786468 ACQ786463:ACQ786468 AMM786463:AMM786468 AWI786463:AWI786468 BGE786463:BGE786468 BQA786463:BQA786468 BZW786463:BZW786468 CJS786463:CJS786468 CTO786463:CTO786468 DDK786463:DDK786468 DNG786463:DNG786468 DXC786463:DXC786468 EGY786463:EGY786468 EQU786463:EQU786468 FAQ786463:FAQ786468 FKM786463:FKM786468 FUI786463:FUI786468 GEE786463:GEE786468 GOA786463:GOA786468 GXW786463:GXW786468 HHS786463:HHS786468 HRO786463:HRO786468 IBK786463:IBK786468 ILG786463:ILG786468 IVC786463:IVC786468 JEY786463:JEY786468 JOU786463:JOU786468 JYQ786463:JYQ786468 KIM786463:KIM786468 KSI786463:KSI786468 LCE786463:LCE786468 LMA786463:LMA786468 LVW786463:LVW786468 MFS786463:MFS786468 MPO786463:MPO786468 MZK786463:MZK786468 NJG786463:NJG786468 NTC786463:NTC786468 OCY786463:OCY786468 OMU786463:OMU786468 OWQ786463:OWQ786468 PGM786463:PGM786468 PQI786463:PQI786468 QAE786463:QAE786468 QKA786463:QKA786468 QTW786463:QTW786468 RDS786463:RDS786468 RNO786463:RNO786468 RXK786463:RXK786468 SHG786463:SHG786468 SRC786463:SRC786468 TAY786463:TAY786468 TKU786463:TKU786468 TUQ786463:TUQ786468 UEM786463:UEM786468 UOI786463:UOI786468 UYE786463:UYE786468 VIA786463:VIA786468 VRW786463:VRW786468 WBS786463:WBS786468 WLO786463:WLO786468 WVK786463:WVK786468 C851999:C852004 IY851999:IY852004 SU851999:SU852004 ACQ851999:ACQ852004 AMM851999:AMM852004 AWI851999:AWI852004 BGE851999:BGE852004 BQA851999:BQA852004 BZW851999:BZW852004 CJS851999:CJS852004 CTO851999:CTO852004 DDK851999:DDK852004 DNG851999:DNG852004 DXC851999:DXC852004 EGY851999:EGY852004 EQU851999:EQU852004 FAQ851999:FAQ852004 FKM851999:FKM852004 FUI851999:FUI852004 GEE851999:GEE852004 GOA851999:GOA852004 GXW851999:GXW852004 HHS851999:HHS852004 HRO851999:HRO852004 IBK851999:IBK852004 ILG851999:ILG852004 IVC851999:IVC852004 JEY851999:JEY852004 JOU851999:JOU852004 JYQ851999:JYQ852004 KIM851999:KIM852004 KSI851999:KSI852004 LCE851999:LCE852004 LMA851999:LMA852004 LVW851999:LVW852004 MFS851999:MFS852004 MPO851999:MPO852004 MZK851999:MZK852004 NJG851999:NJG852004 NTC851999:NTC852004 OCY851999:OCY852004 OMU851999:OMU852004 OWQ851999:OWQ852004 PGM851999:PGM852004 PQI851999:PQI852004 QAE851999:QAE852004 QKA851999:QKA852004 QTW851999:QTW852004 RDS851999:RDS852004 RNO851999:RNO852004 RXK851999:RXK852004 SHG851999:SHG852004 SRC851999:SRC852004 TAY851999:TAY852004 TKU851999:TKU852004 TUQ851999:TUQ852004 UEM851999:UEM852004 UOI851999:UOI852004 UYE851999:UYE852004 VIA851999:VIA852004 VRW851999:VRW852004 WBS851999:WBS852004 WLO851999:WLO852004 WVK851999:WVK852004 C917535:C917540 IY917535:IY917540 SU917535:SU917540 ACQ917535:ACQ917540 AMM917535:AMM917540 AWI917535:AWI917540 BGE917535:BGE917540 BQA917535:BQA917540 BZW917535:BZW917540 CJS917535:CJS917540 CTO917535:CTO917540 DDK917535:DDK917540 DNG917535:DNG917540 DXC917535:DXC917540 EGY917535:EGY917540 EQU917535:EQU917540 FAQ917535:FAQ917540 FKM917535:FKM917540 FUI917535:FUI917540 GEE917535:GEE917540 GOA917535:GOA917540 GXW917535:GXW917540 HHS917535:HHS917540 HRO917535:HRO917540 IBK917535:IBK917540 ILG917535:ILG917540 IVC917535:IVC917540 JEY917535:JEY917540 JOU917535:JOU917540 JYQ917535:JYQ917540 KIM917535:KIM917540 KSI917535:KSI917540 LCE917535:LCE917540 LMA917535:LMA917540 LVW917535:LVW917540 MFS917535:MFS917540 MPO917535:MPO917540 MZK917535:MZK917540 NJG917535:NJG917540 NTC917535:NTC917540 OCY917535:OCY917540 OMU917535:OMU917540 OWQ917535:OWQ917540 PGM917535:PGM917540 PQI917535:PQI917540 QAE917535:QAE917540 QKA917535:QKA917540 QTW917535:QTW917540 RDS917535:RDS917540 RNO917535:RNO917540 RXK917535:RXK917540 SHG917535:SHG917540 SRC917535:SRC917540 TAY917535:TAY917540 TKU917535:TKU917540 TUQ917535:TUQ917540 UEM917535:UEM917540 UOI917535:UOI917540 UYE917535:UYE917540 VIA917535:VIA917540 VRW917535:VRW917540 WBS917535:WBS917540 WLO917535:WLO917540 WVK917535:WVK917540 C983071:C983076 IY983071:IY983076 SU983071:SU983076 ACQ983071:ACQ983076 AMM983071:AMM983076 AWI983071:AWI983076 BGE983071:BGE983076 BQA983071:BQA983076 BZW983071:BZW983076 CJS983071:CJS983076 CTO983071:CTO983076 DDK983071:DDK983076 DNG983071:DNG983076 DXC983071:DXC983076 EGY983071:EGY983076 EQU983071:EQU983076 FAQ983071:FAQ983076 FKM983071:FKM983076 FUI983071:FUI983076 GEE983071:GEE983076 GOA983071:GOA983076 GXW983071:GXW983076 HHS983071:HHS983076 HRO983071:HRO983076 IBK983071:IBK983076 ILG983071:ILG983076 IVC983071:IVC983076 JEY983071:JEY983076 JOU983071:JOU983076 JYQ983071:JYQ983076 KIM983071:KIM983076 KSI983071:KSI983076 LCE983071:LCE983076 LMA983071:LMA983076 LVW983071:LVW983076 MFS983071:MFS983076 MPO983071:MPO983076 MZK983071:MZK983076 NJG983071:NJG983076 NTC983071:NTC983076 OCY983071:OCY983076 OMU983071:OMU983076 OWQ983071:OWQ983076 PGM983071:PGM983076 PQI983071:PQI983076 QAE983071:QAE983076 QKA983071:QKA983076 QTW983071:QTW983076 RDS983071:RDS983076 RNO983071:RNO983076 RXK983071:RXK983076 SHG983071:SHG983076 SRC983071:SRC983076 TAY983071:TAY983076 TKU983071:TKU983076 TUQ983071:TUQ983076 UEM983071:UEM983076 UOI983071:UOI983076 UYE983071:UYE983076 VIA983071:VIA983076 VRW983071:VRW983076 WBS983071:WBS983076 WLO983071:WLO983076 WVK983071:WVK983076 C418 IY418 SU418 ACQ418 AMM418 AWI418 BGE418 BQA418 BZW418 CJS418 CTO418 DDK418 DNG418 DXC418 EGY418 EQU418 FAQ418 FKM418 FUI418 GEE418 GOA418 GXW418 HHS418 HRO418 IBK418 ILG418 IVC418 JEY418 JOU418 JYQ418 KIM418 KSI418 LCE418 LMA418 LVW418 MFS418 MPO418 MZK418 NJG418 NTC418 OCY418 OMU418 OWQ418 PGM418 PQI418 QAE418 QKA418 QTW418 RDS418 RNO418 RXK418 SHG418 SRC418 TAY418 TKU418 TUQ418 UEM418 UOI418 UYE418 VIA418 VRW418 WBS418 WLO418 WVK418 C65954 IY65954 SU65954 ACQ65954 AMM65954 AWI65954 BGE65954 BQA65954 BZW65954 CJS65954 CTO65954 DDK65954 DNG65954 DXC65954 EGY65954 EQU65954 FAQ65954 FKM65954 FUI65954 GEE65954 GOA65954 GXW65954 HHS65954 HRO65954 IBK65954 ILG65954 IVC65954 JEY65954 JOU65954 JYQ65954 KIM65954 KSI65954 LCE65954 LMA65954 LVW65954 MFS65954 MPO65954 MZK65954 NJG65954 NTC65954 OCY65954 OMU65954 OWQ65954 PGM65954 PQI65954 QAE65954 QKA65954 QTW65954 RDS65954 RNO65954 RXK65954 SHG65954 SRC65954 TAY65954 TKU65954 TUQ65954 UEM65954 UOI65954 UYE65954 VIA65954 VRW65954 WBS65954 WLO65954 WVK65954 C131490 IY131490 SU131490 ACQ131490 AMM131490 AWI131490 BGE131490 BQA131490 BZW131490 CJS131490 CTO131490 DDK131490 DNG131490 DXC131490 EGY131490 EQU131490 FAQ131490 FKM131490 FUI131490 GEE131490 GOA131490 GXW131490 HHS131490 HRO131490 IBK131490 ILG131490 IVC131490 JEY131490 JOU131490 JYQ131490 KIM131490 KSI131490 LCE131490 LMA131490 LVW131490 MFS131490 MPO131490 MZK131490 NJG131490 NTC131490 OCY131490 OMU131490 OWQ131490 PGM131490 PQI131490 QAE131490 QKA131490 QTW131490 RDS131490 RNO131490 RXK131490 SHG131490 SRC131490 TAY131490 TKU131490 TUQ131490 UEM131490 UOI131490 UYE131490 VIA131490 VRW131490 WBS131490 WLO131490 WVK131490 C197026 IY197026 SU197026 ACQ197026 AMM197026 AWI197026 BGE197026 BQA197026 BZW197026 CJS197026 CTO197026 DDK197026 DNG197026 DXC197026 EGY197026 EQU197026 FAQ197026 FKM197026 FUI197026 GEE197026 GOA197026 GXW197026 HHS197026 HRO197026 IBK197026 ILG197026 IVC197026 JEY197026 JOU197026 JYQ197026 KIM197026 KSI197026 LCE197026 LMA197026 LVW197026 MFS197026 MPO197026 MZK197026 NJG197026 NTC197026 OCY197026 OMU197026 OWQ197026 PGM197026 PQI197026 QAE197026 QKA197026 QTW197026 RDS197026 RNO197026 RXK197026 SHG197026 SRC197026 TAY197026 TKU197026 TUQ197026 UEM197026 UOI197026 UYE197026 VIA197026 VRW197026 WBS197026 WLO197026 WVK197026 C262562 IY262562 SU262562 ACQ262562 AMM262562 AWI262562 BGE262562 BQA262562 BZW262562 CJS262562 CTO262562 DDK262562 DNG262562 DXC262562 EGY262562 EQU262562 FAQ262562 FKM262562 FUI262562 GEE262562 GOA262562 GXW262562 HHS262562 HRO262562 IBK262562 ILG262562 IVC262562 JEY262562 JOU262562 JYQ262562 KIM262562 KSI262562 LCE262562 LMA262562 LVW262562 MFS262562 MPO262562 MZK262562 NJG262562 NTC262562 OCY262562 OMU262562 OWQ262562 PGM262562 PQI262562 QAE262562 QKA262562 QTW262562 RDS262562 RNO262562 RXK262562 SHG262562 SRC262562 TAY262562 TKU262562 TUQ262562 UEM262562 UOI262562 UYE262562 VIA262562 VRW262562 WBS262562 WLO262562 WVK262562 C328098 IY328098 SU328098 ACQ328098 AMM328098 AWI328098 BGE328098 BQA328098 BZW328098 CJS328098 CTO328098 DDK328098 DNG328098 DXC328098 EGY328098 EQU328098 FAQ328098 FKM328098 FUI328098 GEE328098 GOA328098 GXW328098 HHS328098 HRO328098 IBK328098 ILG328098 IVC328098 JEY328098 JOU328098 JYQ328098 KIM328098 KSI328098 LCE328098 LMA328098 LVW328098 MFS328098 MPO328098 MZK328098 NJG328098 NTC328098 OCY328098 OMU328098 OWQ328098 PGM328098 PQI328098 QAE328098 QKA328098 QTW328098 RDS328098 RNO328098 RXK328098 SHG328098 SRC328098 TAY328098 TKU328098 TUQ328098 UEM328098 UOI328098 UYE328098 VIA328098 VRW328098 WBS328098 WLO328098 WVK328098 C393634 IY393634 SU393634 ACQ393634 AMM393634 AWI393634 BGE393634 BQA393634 BZW393634 CJS393634 CTO393634 DDK393634 DNG393634 DXC393634 EGY393634 EQU393634 FAQ393634 FKM393634 FUI393634 GEE393634 GOA393634 GXW393634 HHS393634 HRO393634 IBK393634 ILG393634 IVC393634 JEY393634 JOU393634 JYQ393634 KIM393634 KSI393634 LCE393634 LMA393634 LVW393634 MFS393634 MPO393634 MZK393634 NJG393634 NTC393634 OCY393634 OMU393634 OWQ393634 PGM393634 PQI393634 QAE393634 QKA393634 QTW393634 RDS393634 RNO393634 RXK393634 SHG393634 SRC393634 TAY393634 TKU393634 TUQ393634 UEM393634 UOI393634 UYE393634 VIA393634 VRW393634 WBS393634 WLO393634 WVK393634 C459170 IY459170 SU459170 ACQ459170 AMM459170 AWI459170 BGE459170 BQA459170 BZW459170 CJS459170 CTO459170 DDK459170 DNG459170 DXC459170 EGY459170 EQU459170 FAQ459170 FKM459170 FUI459170 GEE459170 GOA459170 GXW459170 HHS459170 HRO459170 IBK459170 ILG459170 IVC459170 JEY459170 JOU459170 JYQ459170 KIM459170 KSI459170 LCE459170 LMA459170 LVW459170 MFS459170 MPO459170 MZK459170 NJG459170 NTC459170 OCY459170 OMU459170 OWQ459170 PGM459170 PQI459170 QAE459170 QKA459170 QTW459170 RDS459170 RNO459170 RXK459170 SHG459170 SRC459170 TAY459170 TKU459170 TUQ459170 UEM459170 UOI459170 UYE459170 VIA459170 VRW459170 WBS459170 WLO459170 WVK459170 C524706 IY524706 SU524706 ACQ524706 AMM524706 AWI524706 BGE524706 BQA524706 BZW524706 CJS524706 CTO524706 DDK524706 DNG524706 DXC524706 EGY524706 EQU524706 FAQ524706 FKM524706 FUI524706 GEE524706 GOA524706 GXW524706 HHS524706 HRO524706 IBK524706 ILG524706 IVC524706 JEY524706 JOU524706 JYQ524706 KIM524706 KSI524706 LCE524706 LMA524706 LVW524706 MFS524706 MPO524706 MZK524706 NJG524706 NTC524706 OCY524706 OMU524706 OWQ524706 PGM524706 PQI524706 QAE524706 QKA524706 QTW524706 RDS524706 RNO524706 RXK524706 SHG524706 SRC524706 TAY524706 TKU524706 TUQ524706 UEM524706 UOI524706 UYE524706 VIA524706 VRW524706 WBS524706 WLO524706 WVK524706 C590242 IY590242 SU590242 ACQ590242 AMM590242 AWI590242 BGE590242 BQA590242 BZW590242 CJS590242 CTO590242 DDK590242 DNG590242 DXC590242 EGY590242 EQU590242 FAQ590242 FKM590242 FUI590242 GEE590242 GOA590242 GXW590242 HHS590242 HRO590242 IBK590242 ILG590242 IVC590242 JEY590242 JOU590242 JYQ590242 KIM590242 KSI590242 LCE590242 LMA590242 LVW590242 MFS590242 MPO590242 MZK590242 NJG590242 NTC590242 OCY590242 OMU590242 OWQ590242 PGM590242 PQI590242 QAE590242 QKA590242 QTW590242 RDS590242 RNO590242 RXK590242 SHG590242 SRC590242 TAY590242 TKU590242 TUQ590242 UEM590242 UOI590242 UYE590242 VIA590242 VRW590242 WBS590242 WLO590242 WVK590242 C655778 IY655778 SU655778 ACQ655778 AMM655778 AWI655778 BGE655778 BQA655778 BZW655778 CJS655778 CTO655778 DDK655778 DNG655778 DXC655778 EGY655778 EQU655778 FAQ655778 FKM655778 FUI655778 GEE655778 GOA655778 GXW655778 HHS655778 HRO655778 IBK655778 ILG655778 IVC655778 JEY655778 JOU655778 JYQ655778 KIM655778 KSI655778 LCE655778 LMA655778 LVW655778 MFS655778 MPO655778 MZK655778 NJG655778 NTC655778 OCY655778 OMU655778 OWQ655778 PGM655778 PQI655778 QAE655778 QKA655778 QTW655778 RDS655778 RNO655778 RXK655778 SHG655778 SRC655778 TAY655778 TKU655778 TUQ655778 UEM655778 UOI655778 UYE655778 VIA655778 VRW655778 WBS655778 WLO655778 WVK655778 C721314 IY721314 SU721314 ACQ721314 AMM721314 AWI721314 BGE721314 BQA721314 BZW721314 CJS721314 CTO721314 DDK721314 DNG721314 DXC721314 EGY721314 EQU721314 FAQ721314 FKM721314 FUI721314 GEE721314 GOA721314 GXW721314 HHS721314 HRO721314 IBK721314 ILG721314 IVC721314 JEY721314 JOU721314 JYQ721314 KIM721314 KSI721314 LCE721314 LMA721314 LVW721314 MFS721314 MPO721314 MZK721314 NJG721314 NTC721314 OCY721314 OMU721314 OWQ721314 PGM721314 PQI721314 QAE721314 QKA721314 QTW721314 RDS721314 RNO721314 RXK721314 SHG721314 SRC721314 TAY721314 TKU721314 TUQ721314 UEM721314 UOI721314 UYE721314 VIA721314 VRW721314 WBS721314 WLO721314 WVK721314 C786850 IY786850 SU786850 ACQ786850 AMM786850 AWI786850 BGE786850 BQA786850 BZW786850 CJS786850 CTO786850 DDK786850 DNG786850 DXC786850 EGY786850 EQU786850 FAQ786850 FKM786850 FUI786850 GEE786850 GOA786850 GXW786850 HHS786850 HRO786850 IBK786850 ILG786850 IVC786850 JEY786850 JOU786850 JYQ786850 KIM786850 KSI786850 LCE786850 LMA786850 LVW786850 MFS786850 MPO786850 MZK786850 NJG786850 NTC786850 OCY786850 OMU786850 OWQ786850 PGM786850 PQI786850 QAE786850 QKA786850 QTW786850 RDS786850 RNO786850 RXK786850 SHG786850 SRC786850 TAY786850 TKU786850 TUQ786850 UEM786850 UOI786850 UYE786850 VIA786850 VRW786850 WBS786850 WLO786850 WVK786850 C852386 IY852386 SU852386 ACQ852386 AMM852386 AWI852386 BGE852386 BQA852386 BZW852386 CJS852386 CTO852386 DDK852386 DNG852386 DXC852386 EGY852386 EQU852386 FAQ852386 FKM852386 FUI852386 GEE852386 GOA852386 GXW852386 HHS852386 HRO852386 IBK852386 ILG852386 IVC852386 JEY852386 JOU852386 JYQ852386 KIM852386 KSI852386 LCE852386 LMA852386 LVW852386 MFS852386 MPO852386 MZK852386 NJG852386 NTC852386 OCY852386 OMU852386 OWQ852386 PGM852386 PQI852386 QAE852386 QKA852386 QTW852386 RDS852386 RNO852386 RXK852386 SHG852386 SRC852386 TAY852386 TKU852386 TUQ852386 UEM852386 UOI852386 UYE852386 VIA852386 VRW852386 WBS852386 WLO852386 WVK852386 C917922 IY917922 SU917922 ACQ917922 AMM917922 AWI917922 BGE917922 BQA917922 BZW917922 CJS917922 CTO917922 DDK917922 DNG917922 DXC917922 EGY917922 EQU917922 FAQ917922 FKM917922 FUI917922 GEE917922 GOA917922 GXW917922 HHS917922 HRO917922 IBK917922 ILG917922 IVC917922 JEY917922 JOU917922 JYQ917922 KIM917922 KSI917922 LCE917922 LMA917922 LVW917922 MFS917922 MPO917922 MZK917922 NJG917922 NTC917922 OCY917922 OMU917922 OWQ917922 PGM917922 PQI917922 QAE917922 QKA917922 QTW917922 RDS917922 RNO917922 RXK917922 SHG917922 SRC917922 TAY917922 TKU917922 TUQ917922 UEM917922 UOI917922 UYE917922 VIA917922 VRW917922 WBS917922 WLO917922 WVK917922 C983458 IY983458 SU983458 ACQ983458 AMM983458 AWI983458 BGE983458 BQA983458 BZW983458 CJS983458 CTO983458 DDK983458 DNG983458 DXC983458 EGY983458 EQU983458 FAQ983458 FKM983458 FUI983458 GEE983458 GOA983458 GXW983458 HHS983458 HRO983458 IBK983458 ILG983458 IVC983458 JEY983458 JOU983458 JYQ983458 KIM983458 KSI983458 LCE983458 LMA983458 LVW983458 MFS983458 MPO983458 MZK983458 NJG983458 NTC983458 OCY983458 OMU983458 OWQ983458 PGM983458 PQI983458 QAE983458 QKA983458 QTW983458 RDS983458 RNO983458 RXK983458 SHG983458 SRC983458 TAY983458 TKU983458 TUQ983458 UEM983458 UOI983458 UYE983458 VIA983458 VRW983458 WBS983458 WLO983458 WVK983458 C119:C127 IY119:IY127 SU119:SU127 ACQ119:ACQ127 AMM119:AMM127 AWI119:AWI127 BGE119:BGE127 BQA119:BQA127 BZW119:BZW127 CJS119:CJS127 CTO119:CTO127 DDK119:DDK127 DNG119:DNG127 DXC119:DXC127 EGY119:EGY127 EQU119:EQU127 FAQ119:FAQ127 FKM119:FKM127 FUI119:FUI127 GEE119:GEE127 GOA119:GOA127 GXW119:GXW127 HHS119:HHS127 HRO119:HRO127 IBK119:IBK127 ILG119:ILG127 IVC119:IVC127 JEY119:JEY127 JOU119:JOU127 JYQ119:JYQ127 KIM119:KIM127 KSI119:KSI127 LCE119:LCE127 LMA119:LMA127 LVW119:LVW127 MFS119:MFS127 MPO119:MPO127 MZK119:MZK127 NJG119:NJG127 NTC119:NTC127 OCY119:OCY127 OMU119:OMU127 OWQ119:OWQ127 PGM119:PGM127 PQI119:PQI127 QAE119:QAE127 QKA119:QKA127 QTW119:QTW127 RDS119:RDS127 RNO119:RNO127 RXK119:RXK127 SHG119:SHG127 SRC119:SRC127 TAY119:TAY127 TKU119:TKU127 TUQ119:TUQ127 UEM119:UEM127 UOI119:UOI127 UYE119:UYE127 VIA119:VIA127 VRW119:VRW127 WBS119:WBS127 WLO119:WLO127 WVK119:WVK127 C65655:C65663 IY65655:IY65663 SU65655:SU65663 ACQ65655:ACQ65663 AMM65655:AMM65663 AWI65655:AWI65663 BGE65655:BGE65663 BQA65655:BQA65663 BZW65655:BZW65663 CJS65655:CJS65663 CTO65655:CTO65663 DDK65655:DDK65663 DNG65655:DNG65663 DXC65655:DXC65663 EGY65655:EGY65663 EQU65655:EQU65663 FAQ65655:FAQ65663 FKM65655:FKM65663 FUI65655:FUI65663 GEE65655:GEE65663 GOA65655:GOA65663 GXW65655:GXW65663 HHS65655:HHS65663 HRO65655:HRO65663 IBK65655:IBK65663 ILG65655:ILG65663 IVC65655:IVC65663 JEY65655:JEY65663 JOU65655:JOU65663 JYQ65655:JYQ65663 KIM65655:KIM65663 KSI65655:KSI65663 LCE65655:LCE65663 LMA65655:LMA65663 LVW65655:LVW65663 MFS65655:MFS65663 MPO65655:MPO65663 MZK65655:MZK65663 NJG65655:NJG65663 NTC65655:NTC65663 OCY65655:OCY65663 OMU65655:OMU65663 OWQ65655:OWQ65663 PGM65655:PGM65663 PQI65655:PQI65663 QAE65655:QAE65663 QKA65655:QKA65663 QTW65655:QTW65663 RDS65655:RDS65663 RNO65655:RNO65663 RXK65655:RXK65663 SHG65655:SHG65663 SRC65655:SRC65663 TAY65655:TAY65663 TKU65655:TKU65663 TUQ65655:TUQ65663 UEM65655:UEM65663 UOI65655:UOI65663 UYE65655:UYE65663 VIA65655:VIA65663 VRW65655:VRW65663 WBS65655:WBS65663 WLO65655:WLO65663 WVK65655:WVK65663 C131191:C131199 IY131191:IY131199 SU131191:SU131199 ACQ131191:ACQ131199 AMM131191:AMM131199 AWI131191:AWI131199 BGE131191:BGE131199 BQA131191:BQA131199 BZW131191:BZW131199 CJS131191:CJS131199 CTO131191:CTO131199 DDK131191:DDK131199 DNG131191:DNG131199 DXC131191:DXC131199 EGY131191:EGY131199 EQU131191:EQU131199 FAQ131191:FAQ131199 FKM131191:FKM131199 FUI131191:FUI131199 GEE131191:GEE131199 GOA131191:GOA131199 GXW131191:GXW131199 HHS131191:HHS131199 HRO131191:HRO131199 IBK131191:IBK131199 ILG131191:ILG131199 IVC131191:IVC131199 JEY131191:JEY131199 JOU131191:JOU131199 JYQ131191:JYQ131199 KIM131191:KIM131199 KSI131191:KSI131199 LCE131191:LCE131199 LMA131191:LMA131199 LVW131191:LVW131199 MFS131191:MFS131199 MPO131191:MPO131199 MZK131191:MZK131199 NJG131191:NJG131199 NTC131191:NTC131199 OCY131191:OCY131199 OMU131191:OMU131199 OWQ131191:OWQ131199 PGM131191:PGM131199 PQI131191:PQI131199 QAE131191:QAE131199 QKA131191:QKA131199 QTW131191:QTW131199 RDS131191:RDS131199 RNO131191:RNO131199 RXK131191:RXK131199 SHG131191:SHG131199 SRC131191:SRC131199 TAY131191:TAY131199 TKU131191:TKU131199 TUQ131191:TUQ131199 UEM131191:UEM131199 UOI131191:UOI131199 UYE131191:UYE131199 VIA131191:VIA131199 VRW131191:VRW131199 WBS131191:WBS131199 WLO131191:WLO131199 WVK131191:WVK131199 C196727:C196735 IY196727:IY196735 SU196727:SU196735 ACQ196727:ACQ196735 AMM196727:AMM196735 AWI196727:AWI196735 BGE196727:BGE196735 BQA196727:BQA196735 BZW196727:BZW196735 CJS196727:CJS196735 CTO196727:CTO196735 DDK196727:DDK196735 DNG196727:DNG196735 DXC196727:DXC196735 EGY196727:EGY196735 EQU196727:EQU196735 FAQ196727:FAQ196735 FKM196727:FKM196735 FUI196727:FUI196735 GEE196727:GEE196735 GOA196727:GOA196735 GXW196727:GXW196735 HHS196727:HHS196735 HRO196727:HRO196735 IBK196727:IBK196735 ILG196727:ILG196735 IVC196727:IVC196735 JEY196727:JEY196735 JOU196727:JOU196735 JYQ196727:JYQ196735 KIM196727:KIM196735 KSI196727:KSI196735 LCE196727:LCE196735 LMA196727:LMA196735 LVW196727:LVW196735 MFS196727:MFS196735 MPO196727:MPO196735 MZK196727:MZK196735 NJG196727:NJG196735 NTC196727:NTC196735 OCY196727:OCY196735 OMU196727:OMU196735 OWQ196727:OWQ196735 PGM196727:PGM196735 PQI196727:PQI196735 QAE196727:QAE196735 QKA196727:QKA196735 QTW196727:QTW196735 RDS196727:RDS196735 RNO196727:RNO196735 RXK196727:RXK196735 SHG196727:SHG196735 SRC196727:SRC196735 TAY196727:TAY196735 TKU196727:TKU196735 TUQ196727:TUQ196735 UEM196727:UEM196735 UOI196727:UOI196735 UYE196727:UYE196735 VIA196727:VIA196735 VRW196727:VRW196735 WBS196727:WBS196735 WLO196727:WLO196735 WVK196727:WVK196735 C262263:C262271 IY262263:IY262271 SU262263:SU262271 ACQ262263:ACQ262271 AMM262263:AMM262271 AWI262263:AWI262271 BGE262263:BGE262271 BQA262263:BQA262271 BZW262263:BZW262271 CJS262263:CJS262271 CTO262263:CTO262271 DDK262263:DDK262271 DNG262263:DNG262271 DXC262263:DXC262271 EGY262263:EGY262271 EQU262263:EQU262271 FAQ262263:FAQ262271 FKM262263:FKM262271 FUI262263:FUI262271 GEE262263:GEE262271 GOA262263:GOA262271 GXW262263:GXW262271 HHS262263:HHS262271 HRO262263:HRO262271 IBK262263:IBK262271 ILG262263:ILG262271 IVC262263:IVC262271 JEY262263:JEY262271 JOU262263:JOU262271 JYQ262263:JYQ262271 KIM262263:KIM262271 KSI262263:KSI262271 LCE262263:LCE262271 LMA262263:LMA262271 LVW262263:LVW262271 MFS262263:MFS262271 MPO262263:MPO262271 MZK262263:MZK262271 NJG262263:NJG262271 NTC262263:NTC262271 OCY262263:OCY262271 OMU262263:OMU262271 OWQ262263:OWQ262271 PGM262263:PGM262271 PQI262263:PQI262271 QAE262263:QAE262271 QKA262263:QKA262271 QTW262263:QTW262271 RDS262263:RDS262271 RNO262263:RNO262271 RXK262263:RXK262271 SHG262263:SHG262271 SRC262263:SRC262271 TAY262263:TAY262271 TKU262263:TKU262271 TUQ262263:TUQ262271 UEM262263:UEM262271 UOI262263:UOI262271 UYE262263:UYE262271 VIA262263:VIA262271 VRW262263:VRW262271 WBS262263:WBS262271 WLO262263:WLO262271 WVK262263:WVK262271 C327799:C327807 IY327799:IY327807 SU327799:SU327807 ACQ327799:ACQ327807 AMM327799:AMM327807 AWI327799:AWI327807 BGE327799:BGE327807 BQA327799:BQA327807 BZW327799:BZW327807 CJS327799:CJS327807 CTO327799:CTO327807 DDK327799:DDK327807 DNG327799:DNG327807 DXC327799:DXC327807 EGY327799:EGY327807 EQU327799:EQU327807 FAQ327799:FAQ327807 FKM327799:FKM327807 FUI327799:FUI327807 GEE327799:GEE327807 GOA327799:GOA327807 GXW327799:GXW327807 HHS327799:HHS327807 HRO327799:HRO327807 IBK327799:IBK327807 ILG327799:ILG327807 IVC327799:IVC327807 JEY327799:JEY327807 JOU327799:JOU327807 JYQ327799:JYQ327807 KIM327799:KIM327807 KSI327799:KSI327807 LCE327799:LCE327807 LMA327799:LMA327807 LVW327799:LVW327807 MFS327799:MFS327807 MPO327799:MPO327807 MZK327799:MZK327807 NJG327799:NJG327807 NTC327799:NTC327807 OCY327799:OCY327807 OMU327799:OMU327807 OWQ327799:OWQ327807 PGM327799:PGM327807 PQI327799:PQI327807 QAE327799:QAE327807 QKA327799:QKA327807 QTW327799:QTW327807 RDS327799:RDS327807 RNO327799:RNO327807 RXK327799:RXK327807 SHG327799:SHG327807 SRC327799:SRC327807 TAY327799:TAY327807 TKU327799:TKU327807 TUQ327799:TUQ327807 UEM327799:UEM327807 UOI327799:UOI327807 UYE327799:UYE327807 VIA327799:VIA327807 VRW327799:VRW327807 WBS327799:WBS327807 WLO327799:WLO327807 WVK327799:WVK327807 C393335:C393343 IY393335:IY393343 SU393335:SU393343 ACQ393335:ACQ393343 AMM393335:AMM393343 AWI393335:AWI393343 BGE393335:BGE393343 BQA393335:BQA393343 BZW393335:BZW393343 CJS393335:CJS393343 CTO393335:CTO393343 DDK393335:DDK393343 DNG393335:DNG393343 DXC393335:DXC393343 EGY393335:EGY393343 EQU393335:EQU393343 FAQ393335:FAQ393343 FKM393335:FKM393343 FUI393335:FUI393343 GEE393335:GEE393343 GOA393335:GOA393343 GXW393335:GXW393343 HHS393335:HHS393343 HRO393335:HRO393343 IBK393335:IBK393343 ILG393335:ILG393343 IVC393335:IVC393343 JEY393335:JEY393343 JOU393335:JOU393343 JYQ393335:JYQ393343 KIM393335:KIM393343 KSI393335:KSI393343 LCE393335:LCE393343 LMA393335:LMA393343 LVW393335:LVW393343 MFS393335:MFS393343 MPO393335:MPO393343 MZK393335:MZK393343 NJG393335:NJG393343 NTC393335:NTC393343 OCY393335:OCY393343 OMU393335:OMU393343 OWQ393335:OWQ393343 PGM393335:PGM393343 PQI393335:PQI393343 QAE393335:QAE393343 QKA393335:QKA393343 QTW393335:QTW393343 RDS393335:RDS393343 RNO393335:RNO393343 RXK393335:RXK393343 SHG393335:SHG393343 SRC393335:SRC393343 TAY393335:TAY393343 TKU393335:TKU393343 TUQ393335:TUQ393343 UEM393335:UEM393343 UOI393335:UOI393343 UYE393335:UYE393343 VIA393335:VIA393343 VRW393335:VRW393343 WBS393335:WBS393343 WLO393335:WLO393343 WVK393335:WVK393343 C458871:C458879 IY458871:IY458879 SU458871:SU458879 ACQ458871:ACQ458879 AMM458871:AMM458879 AWI458871:AWI458879 BGE458871:BGE458879 BQA458871:BQA458879 BZW458871:BZW458879 CJS458871:CJS458879 CTO458871:CTO458879 DDK458871:DDK458879 DNG458871:DNG458879 DXC458871:DXC458879 EGY458871:EGY458879 EQU458871:EQU458879 FAQ458871:FAQ458879 FKM458871:FKM458879 FUI458871:FUI458879 GEE458871:GEE458879 GOA458871:GOA458879 GXW458871:GXW458879 HHS458871:HHS458879 HRO458871:HRO458879 IBK458871:IBK458879 ILG458871:ILG458879 IVC458871:IVC458879 JEY458871:JEY458879 JOU458871:JOU458879 JYQ458871:JYQ458879 KIM458871:KIM458879 KSI458871:KSI458879 LCE458871:LCE458879 LMA458871:LMA458879 LVW458871:LVW458879 MFS458871:MFS458879 MPO458871:MPO458879 MZK458871:MZK458879 NJG458871:NJG458879 NTC458871:NTC458879 OCY458871:OCY458879 OMU458871:OMU458879 OWQ458871:OWQ458879 PGM458871:PGM458879 PQI458871:PQI458879 QAE458871:QAE458879 QKA458871:QKA458879 QTW458871:QTW458879 RDS458871:RDS458879 RNO458871:RNO458879 RXK458871:RXK458879 SHG458871:SHG458879 SRC458871:SRC458879 TAY458871:TAY458879 TKU458871:TKU458879 TUQ458871:TUQ458879 UEM458871:UEM458879 UOI458871:UOI458879 UYE458871:UYE458879 VIA458871:VIA458879 VRW458871:VRW458879 WBS458871:WBS458879 WLO458871:WLO458879 WVK458871:WVK458879 C524407:C524415 IY524407:IY524415 SU524407:SU524415 ACQ524407:ACQ524415 AMM524407:AMM524415 AWI524407:AWI524415 BGE524407:BGE524415 BQA524407:BQA524415 BZW524407:BZW524415 CJS524407:CJS524415 CTO524407:CTO524415 DDK524407:DDK524415 DNG524407:DNG524415 DXC524407:DXC524415 EGY524407:EGY524415 EQU524407:EQU524415 FAQ524407:FAQ524415 FKM524407:FKM524415 FUI524407:FUI524415 GEE524407:GEE524415 GOA524407:GOA524415 GXW524407:GXW524415 HHS524407:HHS524415 HRO524407:HRO524415 IBK524407:IBK524415 ILG524407:ILG524415 IVC524407:IVC524415 JEY524407:JEY524415 JOU524407:JOU524415 JYQ524407:JYQ524415 KIM524407:KIM524415 KSI524407:KSI524415 LCE524407:LCE524415 LMA524407:LMA524415 LVW524407:LVW524415 MFS524407:MFS524415 MPO524407:MPO524415 MZK524407:MZK524415 NJG524407:NJG524415 NTC524407:NTC524415 OCY524407:OCY524415 OMU524407:OMU524415 OWQ524407:OWQ524415 PGM524407:PGM524415 PQI524407:PQI524415 QAE524407:QAE524415 QKA524407:QKA524415 QTW524407:QTW524415 RDS524407:RDS524415 RNO524407:RNO524415 RXK524407:RXK524415 SHG524407:SHG524415 SRC524407:SRC524415 TAY524407:TAY524415 TKU524407:TKU524415 TUQ524407:TUQ524415 UEM524407:UEM524415 UOI524407:UOI524415 UYE524407:UYE524415 VIA524407:VIA524415 VRW524407:VRW524415 WBS524407:WBS524415 WLO524407:WLO524415 WVK524407:WVK524415 C589943:C589951 IY589943:IY589951 SU589943:SU589951 ACQ589943:ACQ589951 AMM589943:AMM589951 AWI589943:AWI589951 BGE589943:BGE589951 BQA589943:BQA589951 BZW589943:BZW589951 CJS589943:CJS589951 CTO589943:CTO589951 DDK589943:DDK589951 DNG589943:DNG589951 DXC589943:DXC589951 EGY589943:EGY589951 EQU589943:EQU589951 FAQ589943:FAQ589951 FKM589943:FKM589951 FUI589943:FUI589951 GEE589943:GEE589951 GOA589943:GOA589951 GXW589943:GXW589951 HHS589943:HHS589951 HRO589943:HRO589951 IBK589943:IBK589951 ILG589943:ILG589951 IVC589943:IVC589951 JEY589943:JEY589951 JOU589943:JOU589951 JYQ589943:JYQ589951 KIM589943:KIM589951 KSI589943:KSI589951 LCE589943:LCE589951 LMA589943:LMA589951 LVW589943:LVW589951 MFS589943:MFS589951 MPO589943:MPO589951 MZK589943:MZK589951 NJG589943:NJG589951 NTC589943:NTC589951 OCY589943:OCY589951 OMU589943:OMU589951 OWQ589943:OWQ589951 PGM589943:PGM589951 PQI589943:PQI589951 QAE589943:QAE589951 QKA589943:QKA589951 QTW589943:QTW589951 RDS589943:RDS589951 RNO589943:RNO589951 RXK589943:RXK589951 SHG589943:SHG589951 SRC589943:SRC589951 TAY589943:TAY589951 TKU589943:TKU589951 TUQ589943:TUQ589951 UEM589943:UEM589951 UOI589943:UOI589951 UYE589943:UYE589951 VIA589943:VIA589951 VRW589943:VRW589951 WBS589943:WBS589951 WLO589943:WLO589951 WVK589943:WVK589951 C655479:C655487 IY655479:IY655487 SU655479:SU655487 ACQ655479:ACQ655487 AMM655479:AMM655487 AWI655479:AWI655487 BGE655479:BGE655487 BQA655479:BQA655487 BZW655479:BZW655487 CJS655479:CJS655487 CTO655479:CTO655487 DDK655479:DDK655487 DNG655479:DNG655487 DXC655479:DXC655487 EGY655479:EGY655487 EQU655479:EQU655487 FAQ655479:FAQ655487 FKM655479:FKM655487 FUI655479:FUI655487 GEE655479:GEE655487 GOA655479:GOA655487 GXW655479:GXW655487 HHS655479:HHS655487 HRO655479:HRO655487 IBK655479:IBK655487 ILG655479:ILG655487 IVC655479:IVC655487 JEY655479:JEY655487 JOU655479:JOU655487 JYQ655479:JYQ655487 KIM655479:KIM655487 KSI655479:KSI655487 LCE655479:LCE655487 LMA655479:LMA655487 LVW655479:LVW655487 MFS655479:MFS655487 MPO655479:MPO655487 MZK655479:MZK655487 NJG655479:NJG655487 NTC655479:NTC655487 OCY655479:OCY655487 OMU655479:OMU655487 OWQ655479:OWQ655487 PGM655479:PGM655487 PQI655479:PQI655487 QAE655479:QAE655487 QKA655479:QKA655487 QTW655479:QTW655487 RDS655479:RDS655487 RNO655479:RNO655487 RXK655479:RXK655487 SHG655479:SHG655487 SRC655479:SRC655487 TAY655479:TAY655487 TKU655479:TKU655487 TUQ655479:TUQ655487 UEM655479:UEM655487 UOI655479:UOI655487 UYE655479:UYE655487 VIA655479:VIA655487 VRW655479:VRW655487 WBS655479:WBS655487 WLO655479:WLO655487 WVK655479:WVK655487 C721015:C721023 IY721015:IY721023 SU721015:SU721023 ACQ721015:ACQ721023 AMM721015:AMM721023 AWI721015:AWI721023 BGE721015:BGE721023 BQA721015:BQA721023 BZW721015:BZW721023 CJS721015:CJS721023 CTO721015:CTO721023 DDK721015:DDK721023 DNG721015:DNG721023 DXC721015:DXC721023 EGY721015:EGY721023 EQU721015:EQU721023 FAQ721015:FAQ721023 FKM721015:FKM721023 FUI721015:FUI721023 GEE721015:GEE721023 GOA721015:GOA721023 GXW721015:GXW721023 HHS721015:HHS721023 HRO721015:HRO721023 IBK721015:IBK721023 ILG721015:ILG721023 IVC721015:IVC721023 JEY721015:JEY721023 JOU721015:JOU721023 JYQ721015:JYQ721023 KIM721015:KIM721023 KSI721015:KSI721023 LCE721015:LCE721023 LMA721015:LMA721023 LVW721015:LVW721023 MFS721015:MFS721023 MPO721015:MPO721023 MZK721015:MZK721023 NJG721015:NJG721023 NTC721015:NTC721023 OCY721015:OCY721023 OMU721015:OMU721023 OWQ721015:OWQ721023 PGM721015:PGM721023 PQI721015:PQI721023 QAE721015:QAE721023 QKA721015:QKA721023 QTW721015:QTW721023 RDS721015:RDS721023 RNO721015:RNO721023 RXK721015:RXK721023 SHG721015:SHG721023 SRC721015:SRC721023 TAY721015:TAY721023 TKU721015:TKU721023 TUQ721015:TUQ721023 UEM721015:UEM721023 UOI721015:UOI721023 UYE721015:UYE721023 VIA721015:VIA721023 VRW721015:VRW721023 WBS721015:WBS721023 WLO721015:WLO721023 WVK721015:WVK721023 C786551:C786559 IY786551:IY786559 SU786551:SU786559 ACQ786551:ACQ786559 AMM786551:AMM786559 AWI786551:AWI786559 BGE786551:BGE786559 BQA786551:BQA786559 BZW786551:BZW786559 CJS786551:CJS786559 CTO786551:CTO786559 DDK786551:DDK786559 DNG786551:DNG786559 DXC786551:DXC786559 EGY786551:EGY786559 EQU786551:EQU786559 FAQ786551:FAQ786559 FKM786551:FKM786559 FUI786551:FUI786559 GEE786551:GEE786559 GOA786551:GOA786559 GXW786551:GXW786559 HHS786551:HHS786559 HRO786551:HRO786559 IBK786551:IBK786559 ILG786551:ILG786559 IVC786551:IVC786559 JEY786551:JEY786559 JOU786551:JOU786559 JYQ786551:JYQ786559 KIM786551:KIM786559 KSI786551:KSI786559 LCE786551:LCE786559 LMA786551:LMA786559 LVW786551:LVW786559 MFS786551:MFS786559 MPO786551:MPO786559 MZK786551:MZK786559 NJG786551:NJG786559 NTC786551:NTC786559 OCY786551:OCY786559 OMU786551:OMU786559 OWQ786551:OWQ786559 PGM786551:PGM786559 PQI786551:PQI786559 QAE786551:QAE786559 QKA786551:QKA786559 QTW786551:QTW786559 RDS786551:RDS786559 RNO786551:RNO786559 RXK786551:RXK786559 SHG786551:SHG786559 SRC786551:SRC786559 TAY786551:TAY786559 TKU786551:TKU786559 TUQ786551:TUQ786559 UEM786551:UEM786559 UOI786551:UOI786559 UYE786551:UYE786559 VIA786551:VIA786559 VRW786551:VRW786559 WBS786551:WBS786559 WLO786551:WLO786559 WVK786551:WVK786559 C852087:C852095 IY852087:IY852095 SU852087:SU852095 ACQ852087:ACQ852095 AMM852087:AMM852095 AWI852087:AWI852095 BGE852087:BGE852095 BQA852087:BQA852095 BZW852087:BZW852095 CJS852087:CJS852095 CTO852087:CTO852095 DDK852087:DDK852095 DNG852087:DNG852095 DXC852087:DXC852095 EGY852087:EGY852095 EQU852087:EQU852095 FAQ852087:FAQ852095 FKM852087:FKM852095 FUI852087:FUI852095 GEE852087:GEE852095 GOA852087:GOA852095 GXW852087:GXW852095 HHS852087:HHS852095 HRO852087:HRO852095 IBK852087:IBK852095 ILG852087:ILG852095 IVC852087:IVC852095 JEY852087:JEY852095 JOU852087:JOU852095 JYQ852087:JYQ852095 KIM852087:KIM852095 KSI852087:KSI852095 LCE852087:LCE852095 LMA852087:LMA852095 LVW852087:LVW852095 MFS852087:MFS852095 MPO852087:MPO852095 MZK852087:MZK852095 NJG852087:NJG852095 NTC852087:NTC852095 OCY852087:OCY852095 OMU852087:OMU852095 OWQ852087:OWQ852095 PGM852087:PGM852095 PQI852087:PQI852095 QAE852087:QAE852095 QKA852087:QKA852095 QTW852087:QTW852095 RDS852087:RDS852095 RNO852087:RNO852095 RXK852087:RXK852095 SHG852087:SHG852095 SRC852087:SRC852095 TAY852087:TAY852095 TKU852087:TKU852095 TUQ852087:TUQ852095 UEM852087:UEM852095 UOI852087:UOI852095 UYE852087:UYE852095 VIA852087:VIA852095 VRW852087:VRW852095 WBS852087:WBS852095 WLO852087:WLO852095 WVK852087:WVK852095 C917623:C917631 IY917623:IY917631 SU917623:SU917631 ACQ917623:ACQ917631 AMM917623:AMM917631 AWI917623:AWI917631 BGE917623:BGE917631 BQA917623:BQA917631 BZW917623:BZW917631 CJS917623:CJS917631 CTO917623:CTO917631 DDK917623:DDK917631 DNG917623:DNG917631 DXC917623:DXC917631 EGY917623:EGY917631 EQU917623:EQU917631 FAQ917623:FAQ917631 FKM917623:FKM917631 FUI917623:FUI917631 GEE917623:GEE917631 GOA917623:GOA917631 GXW917623:GXW917631 HHS917623:HHS917631 HRO917623:HRO917631 IBK917623:IBK917631 ILG917623:ILG917631 IVC917623:IVC917631 JEY917623:JEY917631 JOU917623:JOU917631 JYQ917623:JYQ917631 KIM917623:KIM917631 KSI917623:KSI917631 LCE917623:LCE917631 LMA917623:LMA917631 LVW917623:LVW917631 MFS917623:MFS917631 MPO917623:MPO917631 MZK917623:MZK917631 NJG917623:NJG917631 NTC917623:NTC917631 OCY917623:OCY917631 OMU917623:OMU917631 OWQ917623:OWQ917631 PGM917623:PGM917631 PQI917623:PQI917631 QAE917623:QAE917631 QKA917623:QKA917631 QTW917623:QTW917631 RDS917623:RDS917631 RNO917623:RNO917631 RXK917623:RXK917631 SHG917623:SHG917631 SRC917623:SRC917631 TAY917623:TAY917631 TKU917623:TKU917631 TUQ917623:TUQ917631 UEM917623:UEM917631 UOI917623:UOI917631 UYE917623:UYE917631 VIA917623:VIA917631 VRW917623:VRW917631 WBS917623:WBS917631 WLO917623:WLO917631 WVK917623:WVK917631 C983159:C983167 IY983159:IY983167 SU983159:SU983167 ACQ983159:ACQ983167 AMM983159:AMM983167 AWI983159:AWI983167 BGE983159:BGE983167 BQA983159:BQA983167 BZW983159:BZW983167 CJS983159:CJS983167 CTO983159:CTO983167 DDK983159:DDK983167 DNG983159:DNG983167 DXC983159:DXC983167 EGY983159:EGY983167 EQU983159:EQU983167 FAQ983159:FAQ983167 FKM983159:FKM983167 FUI983159:FUI983167 GEE983159:GEE983167 GOA983159:GOA983167 GXW983159:GXW983167 HHS983159:HHS983167 HRO983159:HRO983167 IBK983159:IBK983167 ILG983159:ILG983167 IVC983159:IVC983167 JEY983159:JEY983167 JOU983159:JOU983167 JYQ983159:JYQ983167 KIM983159:KIM983167 KSI983159:KSI983167 LCE983159:LCE983167 LMA983159:LMA983167 LVW983159:LVW983167 MFS983159:MFS983167 MPO983159:MPO983167 MZK983159:MZK983167 NJG983159:NJG983167 NTC983159:NTC983167 OCY983159:OCY983167 OMU983159:OMU983167 OWQ983159:OWQ983167 PGM983159:PGM983167 PQI983159:PQI983167 QAE983159:QAE983167 QKA983159:QKA983167 QTW983159:QTW983167 RDS983159:RDS983167 RNO983159:RNO983167 RXK983159:RXK983167 SHG983159:SHG983167 SRC983159:SRC983167 TAY983159:TAY983167 TKU983159:TKU983167 TUQ983159:TUQ983167 UEM983159:UEM983167 UOI983159:UOI983167 UYE983159:UYE983167 VIA983159:VIA983167 VRW983159:VRW983167 WBS983159:WBS983167 WLO983159:WLO983167 WVK983159:WVK983167 C17:C24 IY17:IY24 SU17:SU24 ACQ17:ACQ24 AMM17:AMM24 AWI17:AWI24 BGE17:BGE24 BQA17:BQA24 BZW17:BZW24 CJS17:CJS24 CTO17:CTO24 DDK17:DDK24 DNG17:DNG24 DXC17:DXC24 EGY17:EGY24 EQU17:EQU24 FAQ17:FAQ24 FKM17:FKM24 FUI17:FUI24 GEE17:GEE24 GOA17:GOA24 GXW17:GXW24 HHS17:HHS24 HRO17:HRO24 IBK17:IBK24 ILG17:ILG24 IVC17:IVC24 JEY17:JEY24 JOU17:JOU24 JYQ17:JYQ24 KIM17:KIM24 KSI17:KSI24 LCE17:LCE24 LMA17:LMA24 LVW17:LVW24 MFS17:MFS24 MPO17:MPO24 MZK17:MZK24 NJG17:NJG24 NTC17:NTC24 OCY17:OCY24 OMU17:OMU24 OWQ17:OWQ24 PGM17:PGM24 PQI17:PQI24 QAE17:QAE24 QKA17:QKA24 QTW17:QTW24 RDS17:RDS24 RNO17:RNO24 RXK17:RXK24 SHG17:SHG24 SRC17:SRC24 TAY17:TAY24 TKU17:TKU24 TUQ17:TUQ24 UEM17:UEM24 UOI17:UOI24 UYE17:UYE24 VIA17:VIA24 VRW17:VRW24 WBS17:WBS24 WLO17:WLO24 WVK17:WVK24 C65553:C65560 IY65553:IY65560 SU65553:SU65560 ACQ65553:ACQ65560 AMM65553:AMM65560 AWI65553:AWI65560 BGE65553:BGE65560 BQA65553:BQA65560 BZW65553:BZW65560 CJS65553:CJS65560 CTO65553:CTO65560 DDK65553:DDK65560 DNG65553:DNG65560 DXC65553:DXC65560 EGY65553:EGY65560 EQU65553:EQU65560 FAQ65553:FAQ65560 FKM65553:FKM65560 FUI65553:FUI65560 GEE65553:GEE65560 GOA65553:GOA65560 GXW65553:GXW65560 HHS65553:HHS65560 HRO65553:HRO65560 IBK65553:IBK65560 ILG65553:ILG65560 IVC65553:IVC65560 JEY65553:JEY65560 JOU65553:JOU65560 JYQ65553:JYQ65560 KIM65553:KIM65560 KSI65553:KSI65560 LCE65553:LCE65560 LMA65553:LMA65560 LVW65553:LVW65560 MFS65553:MFS65560 MPO65553:MPO65560 MZK65553:MZK65560 NJG65553:NJG65560 NTC65553:NTC65560 OCY65553:OCY65560 OMU65553:OMU65560 OWQ65553:OWQ65560 PGM65553:PGM65560 PQI65553:PQI65560 QAE65553:QAE65560 QKA65553:QKA65560 QTW65553:QTW65560 RDS65553:RDS65560 RNO65553:RNO65560 RXK65553:RXK65560 SHG65553:SHG65560 SRC65553:SRC65560 TAY65553:TAY65560 TKU65553:TKU65560 TUQ65553:TUQ65560 UEM65553:UEM65560 UOI65553:UOI65560 UYE65553:UYE65560 VIA65553:VIA65560 VRW65553:VRW65560 WBS65553:WBS65560 WLO65553:WLO65560 WVK65553:WVK65560 C131089:C131096 IY131089:IY131096 SU131089:SU131096 ACQ131089:ACQ131096 AMM131089:AMM131096 AWI131089:AWI131096 BGE131089:BGE131096 BQA131089:BQA131096 BZW131089:BZW131096 CJS131089:CJS131096 CTO131089:CTO131096 DDK131089:DDK131096 DNG131089:DNG131096 DXC131089:DXC131096 EGY131089:EGY131096 EQU131089:EQU131096 FAQ131089:FAQ131096 FKM131089:FKM131096 FUI131089:FUI131096 GEE131089:GEE131096 GOA131089:GOA131096 GXW131089:GXW131096 HHS131089:HHS131096 HRO131089:HRO131096 IBK131089:IBK131096 ILG131089:ILG131096 IVC131089:IVC131096 JEY131089:JEY131096 JOU131089:JOU131096 JYQ131089:JYQ131096 KIM131089:KIM131096 KSI131089:KSI131096 LCE131089:LCE131096 LMA131089:LMA131096 LVW131089:LVW131096 MFS131089:MFS131096 MPO131089:MPO131096 MZK131089:MZK131096 NJG131089:NJG131096 NTC131089:NTC131096 OCY131089:OCY131096 OMU131089:OMU131096 OWQ131089:OWQ131096 PGM131089:PGM131096 PQI131089:PQI131096 QAE131089:QAE131096 QKA131089:QKA131096 QTW131089:QTW131096 RDS131089:RDS131096 RNO131089:RNO131096 RXK131089:RXK131096 SHG131089:SHG131096 SRC131089:SRC131096 TAY131089:TAY131096 TKU131089:TKU131096 TUQ131089:TUQ131096 UEM131089:UEM131096 UOI131089:UOI131096 UYE131089:UYE131096 VIA131089:VIA131096 VRW131089:VRW131096 WBS131089:WBS131096 WLO131089:WLO131096 WVK131089:WVK131096 C196625:C196632 IY196625:IY196632 SU196625:SU196632 ACQ196625:ACQ196632 AMM196625:AMM196632 AWI196625:AWI196632 BGE196625:BGE196632 BQA196625:BQA196632 BZW196625:BZW196632 CJS196625:CJS196632 CTO196625:CTO196632 DDK196625:DDK196632 DNG196625:DNG196632 DXC196625:DXC196632 EGY196625:EGY196632 EQU196625:EQU196632 FAQ196625:FAQ196632 FKM196625:FKM196632 FUI196625:FUI196632 GEE196625:GEE196632 GOA196625:GOA196632 GXW196625:GXW196632 HHS196625:HHS196632 HRO196625:HRO196632 IBK196625:IBK196632 ILG196625:ILG196632 IVC196625:IVC196632 JEY196625:JEY196632 JOU196625:JOU196632 JYQ196625:JYQ196632 KIM196625:KIM196632 KSI196625:KSI196632 LCE196625:LCE196632 LMA196625:LMA196632 LVW196625:LVW196632 MFS196625:MFS196632 MPO196625:MPO196632 MZK196625:MZK196632 NJG196625:NJG196632 NTC196625:NTC196632 OCY196625:OCY196632 OMU196625:OMU196632 OWQ196625:OWQ196632 PGM196625:PGM196632 PQI196625:PQI196632 QAE196625:QAE196632 QKA196625:QKA196632 QTW196625:QTW196632 RDS196625:RDS196632 RNO196625:RNO196632 RXK196625:RXK196632 SHG196625:SHG196632 SRC196625:SRC196632 TAY196625:TAY196632 TKU196625:TKU196632 TUQ196625:TUQ196632 UEM196625:UEM196632 UOI196625:UOI196632 UYE196625:UYE196632 VIA196625:VIA196632 VRW196625:VRW196632 WBS196625:WBS196632 WLO196625:WLO196632 WVK196625:WVK196632 C262161:C262168 IY262161:IY262168 SU262161:SU262168 ACQ262161:ACQ262168 AMM262161:AMM262168 AWI262161:AWI262168 BGE262161:BGE262168 BQA262161:BQA262168 BZW262161:BZW262168 CJS262161:CJS262168 CTO262161:CTO262168 DDK262161:DDK262168 DNG262161:DNG262168 DXC262161:DXC262168 EGY262161:EGY262168 EQU262161:EQU262168 FAQ262161:FAQ262168 FKM262161:FKM262168 FUI262161:FUI262168 GEE262161:GEE262168 GOA262161:GOA262168 GXW262161:GXW262168 HHS262161:HHS262168 HRO262161:HRO262168 IBK262161:IBK262168 ILG262161:ILG262168 IVC262161:IVC262168 JEY262161:JEY262168 JOU262161:JOU262168 JYQ262161:JYQ262168 KIM262161:KIM262168 KSI262161:KSI262168 LCE262161:LCE262168 LMA262161:LMA262168 LVW262161:LVW262168 MFS262161:MFS262168 MPO262161:MPO262168 MZK262161:MZK262168 NJG262161:NJG262168 NTC262161:NTC262168 OCY262161:OCY262168 OMU262161:OMU262168 OWQ262161:OWQ262168 PGM262161:PGM262168 PQI262161:PQI262168 QAE262161:QAE262168 QKA262161:QKA262168 QTW262161:QTW262168 RDS262161:RDS262168 RNO262161:RNO262168 RXK262161:RXK262168 SHG262161:SHG262168 SRC262161:SRC262168 TAY262161:TAY262168 TKU262161:TKU262168 TUQ262161:TUQ262168 UEM262161:UEM262168 UOI262161:UOI262168 UYE262161:UYE262168 VIA262161:VIA262168 VRW262161:VRW262168 WBS262161:WBS262168 WLO262161:WLO262168 WVK262161:WVK262168 C327697:C327704 IY327697:IY327704 SU327697:SU327704 ACQ327697:ACQ327704 AMM327697:AMM327704 AWI327697:AWI327704 BGE327697:BGE327704 BQA327697:BQA327704 BZW327697:BZW327704 CJS327697:CJS327704 CTO327697:CTO327704 DDK327697:DDK327704 DNG327697:DNG327704 DXC327697:DXC327704 EGY327697:EGY327704 EQU327697:EQU327704 FAQ327697:FAQ327704 FKM327697:FKM327704 FUI327697:FUI327704 GEE327697:GEE327704 GOA327697:GOA327704 GXW327697:GXW327704 HHS327697:HHS327704 HRO327697:HRO327704 IBK327697:IBK327704 ILG327697:ILG327704 IVC327697:IVC327704 JEY327697:JEY327704 JOU327697:JOU327704 JYQ327697:JYQ327704 KIM327697:KIM327704 KSI327697:KSI327704 LCE327697:LCE327704 LMA327697:LMA327704 LVW327697:LVW327704 MFS327697:MFS327704 MPO327697:MPO327704 MZK327697:MZK327704 NJG327697:NJG327704 NTC327697:NTC327704 OCY327697:OCY327704 OMU327697:OMU327704 OWQ327697:OWQ327704 PGM327697:PGM327704 PQI327697:PQI327704 QAE327697:QAE327704 QKA327697:QKA327704 QTW327697:QTW327704 RDS327697:RDS327704 RNO327697:RNO327704 RXK327697:RXK327704 SHG327697:SHG327704 SRC327697:SRC327704 TAY327697:TAY327704 TKU327697:TKU327704 TUQ327697:TUQ327704 UEM327697:UEM327704 UOI327697:UOI327704 UYE327697:UYE327704 VIA327697:VIA327704 VRW327697:VRW327704 WBS327697:WBS327704 WLO327697:WLO327704 WVK327697:WVK327704 C393233:C393240 IY393233:IY393240 SU393233:SU393240 ACQ393233:ACQ393240 AMM393233:AMM393240 AWI393233:AWI393240 BGE393233:BGE393240 BQA393233:BQA393240 BZW393233:BZW393240 CJS393233:CJS393240 CTO393233:CTO393240 DDK393233:DDK393240 DNG393233:DNG393240 DXC393233:DXC393240 EGY393233:EGY393240 EQU393233:EQU393240 FAQ393233:FAQ393240 FKM393233:FKM393240 FUI393233:FUI393240 GEE393233:GEE393240 GOA393233:GOA393240 GXW393233:GXW393240 HHS393233:HHS393240 HRO393233:HRO393240 IBK393233:IBK393240 ILG393233:ILG393240 IVC393233:IVC393240 JEY393233:JEY393240 JOU393233:JOU393240 JYQ393233:JYQ393240 KIM393233:KIM393240 KSI393233:KSI393240 LCE393233:LCE393240 LMA393233:LMA393240 LVW393233:LVW393240 MFS393233:MFS393240 MPO393233:MPO393240 MZK393233:MZK393240 NJG393233:NJG393240 NTC393233:NTC393240 OCY393233:OCY393240 OMU393233:OMU393240 OWQ393233:OWQ393240 PGM393233:PGM393240 PQI393233:PQI393240 QAE393233:QAE393240 QKA393233:QKA393240 QTW393233:QTW393240 RDS393233:RDS393240 RNO393233:RNO393240 RXK393233:RXK393240 SHG393233:SHG393240 SRC393233:SRC393240 TAY393233:TAY393240 TKU393233:TKU393240 TUQ393233:TUQ393240 UEM393233:UEM393240 UOI393233:UOI393240 UYE393233:UYE393240 VIA393233:VIA393240 VRW393233:VRW393240 WBS393233:WBS393240 WLO393233:WLO393240 WVK393233:WVK393240 C458769:C458776 IY458769:IY458776 SU458769:SU458776 ACQ458769:ACQ458776 AMM458769:AMM458776 AWI458769:AWI458776 BGE458769:BGE458776 BQA458769:BQA458776 BZW458769:BZW458776 CJS458769:CJS458776 CTO458769:CTO458776 DDK458769:DDK458776 DNG458769:DNG458776 DXC458769:DXC458776 EGY458769:EGY458776 EQU458769:EQU458776 FAQ458769:FAQ458776 FKM458769:FKM458776 FUI458769:FUI458776 GEE458769:GEE458776 GOA458769:GOA458776 GXW458769:GXW458776 HHS458769:HHS458776 HRO458769:HRO458776 IBK458769:IBK458776 ILG458769:ILG458776 IVC458769:IVC458776 JEY458769:JEY458776 JOU458769:JOU458776 JYQ458769:JYQ458776 KIM458769:KIM458776 KSI458769:KSI458776 LCE458769:LCE458776 LMA458769:LMA458776 LVW458769:LVW458776 MFS458769:MFS458776 MPO458769:MPO458776 MZK458769:MZK458776 NJG458769:NJG458776 NTC458769:NTC458776 OCY458769:OCY458776 OMU458769:OMU458776 OWQ458769:OWQ458776 PGM458769:PGM458776 PQI458769:PQI458776 QAE458769:QAE458776 QKA458769:QKA458776 QTW458769:QTW458776 RDS458769:RDS458776 RNO458769:RNO458776 RXK458769:RXK458776 SHG458769:SHG458776 SRC458769:SRC458776 TAY458769:TAY458776 TKU458769:TKU458776 TUQ458769:TUQ458776 UEM458769:UEM458776 UOI458769:UOI458776 UYE458769:UYE458776 VIA458769:VIA458776 VRW458769:VRW458776 WBS458769:WBS458776 WLO458769:WLO458776 WVK458769:WVK458776 C524305:C524312 IY524305:IY524312 SU524305:SU524312 ACQ524305:ACQ524312 AMM524305:AMM524312 AWI524305:AWI524312 BGE524305:BGE524312 BQA524305:BQA524312 BZW524305:BZW524312 CJS524305:CJS524312 CTO524305:CTO524312 DDK524305:DDK524312 DNG524305:DNG524312 DXC524305:DXC524312 EGY524305:EGY524312 EQU524305:EQU524312 FAQ524305:FAQ524312 FKM524305:FKM524312 FUI524305:FUI524312 GEE524305:GEE524312 GOA524305:GOA524312 GXW524305:GXW524312 HHS524305:HHS524312 HRO524305:HRO524312 IBK524305:IBK524312 ILG524305:ILG524312 IVC524305:IVC524312 JEY524305:JEY524312 JOU524305:JOU524312 JYQ524305:JYQ524312 KIM524305:KIM524312 KSI524305:KSI524312 LCE524305:LCE524312 LMA524305:LMA524312 LVW524305:LVW524312 MFS524305:MFS524312 MPO524305:MPO524312 MZK524305:MZK524312 NJG524305:NJG524312 NTC524305:NTC524312 OCY524305:OCY524312 OMU524305:OMU524312 OWQ524305:OWQ524312 PGM524305:PGM524312 PQI524305:PQI524312 QAE524305:QAE524312 QKA524305:QKA524312 QTW524305:QTW524312 RDS524305:RDS524312 RNO524305:RNO524312 RXK524305:RXK524312 SHG524305:SHG524312 SRC524305:SRC524312 TAY524305:TAY524312 TKU524305:TKU524312 TUQ524305:TUQ524312 UEM524305:UEM524312 UOI524305:UOI524312 UYE524305:UYE524312 VIA524305:VIA524312 VRW524305:VRW524312 WBS524305:WBS524312 WLO524305:WLO524312 WVK524305:WVK524312 C589841:C589848 IY589841:IY589848 SU589841:SU589848 ACQ589841:ACQ589848 AMM589841:AMM589848 AWI589841:AWI589848 BGE589841:BGE589848 BQA589841:BQA589848 BZW589841:BZW589848 CJS589841:CJS589848 CTO589841:CTO589848 DDK589841:DDK589848 DNG589841:DNG589848 DXC589841:DXC589848 EGY589841:EGY589848 EQU589841:EQU589848 FAQ589841:FAQ589848 FKM589841:FKM589848 FUI589841:FUI589848 GEE589841:GEE589848 GOA589841:GOA589848 GXW589841:GXW589848 HHS589841:HHS589848 HRO589841:HRO589848 IBK589841:IBK589848 ILG589841:ILG589848 IVC589841:IVC589848 JEY589841:JEY589848 JOU589841:JOU589848 JYQ589841:JYQ589848 KIM589841:KIM589848 KSI589841:KSI589848 LCE589841:LCE589848 LMA589841:LMA589848 LVW589841:LVW589848 MFS589841:MFS589848 MPO589841:MPO589848 MZK589841:MZK589848 NJG589841:NJG589848 NTC589841:NTC589848 OCY589841:OCY589848 OMU589841:OMU589848 OWQ589841:OWQ589848 PGM589841:PGM589848 PQI589841:PQI589848 QAE589841:QAE589848 QKA589841:QKA589848 QTW589841:QTW589848 RDS589841:RDS589848 RNO589841:RNO589848 RXK589841:RXK589848 SHG589841:SHG589848 SRC589841:SRC589848 TAY589841:TAY589848 TKU589841:TKU589848 TUQ589841:TUQ589848 UEM589841:UEM589848 UOI589841:UOI589848 UYE589841:UYE589848 VIA589841:VIA589848 VRW589841:VRW589848 WBS589841:WBS589848 WLO589841:WLO589848 WVK589841:WVK589848 C655377:C655384 IY655377:IY655384 SU655377:SU655384 ACQ655377:ACQ655384 AMM655377:AMM655384 AWI655377:AWI655384 BGE655377:BGE655384 BQA655377:BQA655384 BZW655377:BZW655384 CJS655377:CJS655384 CTO655377:CTO655384 DDK655377:DDK655384 DNG655377:DNG655384 DXC655377:DXC655384 EGY655377:EGY655384 EQU655377:EQU655384 FAQ655377:FAQ655384 FKM655377:FKM655384 FUI655377:FUI655384 GEE655377:GEE655384 GOA655377:GOA655384 GXW655377:GXW655384 HHS655377:HHS655384 HRO655377:HRO655384 IBK655377:IBK655384 ILG655377:ILG655384 IVC655377:IVC655384 JEY655377:JEY655384 JOU655377:JOU655384 JYQ655377:JYQ655384 KIM655377:KIM655384 KSI655377:KSI655384 LCE655377:LCE655384 LMA655377:LMA655384 LVW655377:LVW655384 MFS655377:MFS655384 MPO655377:MPO655384 MZK655377:MZK655384 NJG655377:NJG655384 NTC655377:NTC655384 OCY655377:OCY655384 OMU655377:OMU655384 OWQ655377:OWQ655384 PGM655377:PGM655384 PQI655377:PQI655384 QAE655377:QAE655384 QKA655377:QKA655384 QTW655377:QTW655384 RDS655377:RDS655384 RNO655377:RNO655384 RXK655377:RXK655384 SHG655377:SHG655384 SRC655377:SRC655384 TAY655377:TAY655384 TKU655377:TKU655384 TUQ655377:TUQ655384 UEM655377:UEM655384 UOI655377:UOI655384 UYE655377:UYE655384 VIA655377:VIA655384 VRW655377:VRW655384 WBS655377:WBS655384 WLO655377:WLO655384 WVK655377:WVK655384 C720913:C720920 IY720913:IY720920 SU720913:SU720920 ACQ720913:ACQ720920 AMM720913:AMM720920 AWI720913:AWI720920 BGE720913:BGE720920 BQA720913:BQA720920 BZW720913:BZW720920 CJS720913:CJS720920 CTO720913:CTO720920 DDK720913:DDK720920 DNG720913:DNG720920 DXC720913:DXC720920 EGY720913:EGY720920 EQU720913:EQU720920 FAQ720913:FAQ720920 FKM720913:FKM720920 FUI720913:FUI720920 GEE720913:GEE720920 GOA720913:GOA720920 GXW720913:GXW720920 HHS720913:HHS720920 HRO720913:HRO720920 IBK720913:IBK720920 ILG720913:ILG720920 IVC720913:IVC720920 JEY720913:JEY720920 JOU720913:JOU720920 JYQ720913:JYQ720920 KIM720913:KIM720920 KSI720913:KSI720920 LCE720913:LCE720920 LMA720913:LMA720920 LVW720913:LVW720920 MFS720913:MFS720920 MPO720913:MPO720920 MZK720913:MZK720920 NJG720913:NJG720920 NTC720913:NTC720920 OCY720913:OCY720920 OMU720913:OMU720920 OWQ720913:OWQ720920 PGM720913:PGM720920 PQI720913:PQI720920 QAE720913:QAE720920 QKA720913:QKA720920 QTW720913:QTW720920 RDS720913:RDS720920 RNO720913:RNO720920 RXK720913:RXK720920 SHG720913:SHG720920 SRC720913:SRC720920 TAY720913:TAY720920 TKU720913:TKU720920 TUQ720913:TUQ720920 UEM720913:UEM720920 UOI720913:UOI720920 UYE720913:UYE720920 VIA720913:VIA720920 VRW720913:VRW720920 WBS720913:WBS720920 WLO720913:WLO720920 WVK720913:WVK720920 C786449:C786456 IY786449:IY786456 SU786449:SU786456 ACQ786449:ACQ786456 AMM786449:AMM786456 AWI786449:AWI786456 BGE786449:BGE786456 BQA786449:BQA786456 BZW786449:BZW786456 CJS786449:CJS786456 CTO786449:CTO786456 DDK786449:DDK786456 DNG786449:DNG786456 DXC786449:DXC786456 EGY786449:EGY786456 EQU786449:EQU786456 FAQ786449:FAQ786456 FKM786449:FKM786456 FUI786449:FUI786456 GEE786449:GEE786456 GOA786449:GOA786456 GXW786449:GXW786456 HHS786449:HHS786456 HRO786449:HRO786456 IBK786449:IBK786456 ILG786449:ILG786456 IVC786449:IVC786456 JEY786449:JEY786456 JOU786449:JOU786456 JYQ786449:JYQ786456 KIM786449:KIM786456 KSI786449:KSI786456 LCE786449:LCE786456 LMA786449:LMA786456 LVW786449:LVW786456 MFS786449:MFS786456 MPO786449:MPO786456 MZK786449:MZK786456 NJG786449:NJG786456 NTC786449:NTC786456 OCY786449:OCY786456 OMU786449:OMU786456 OWQ786449:OWQ786456 PGM786449:PGM786456 PQI786449:PQI786456 QAE786449:QAE786456 QKA786449:QKA786456 QTW786449:QTW786456 RDS786449:RDS786456 RNO786449:RNO786456 RXK786449:RXK786456 SHG786449:SHG786456 SRC786449:SRC786456 TAY786449:TAY786456 TKU786449:TKU786456 TUQ786449:TUQ786456 UEM786449:UEM786456 UOI786449:UOI786456 UYE786449:UYE786456 VIA786449:VIA786456 VRW786449:VRW786456 WBS786449:WBS786456 WLO786449:WLO786456 WVK786449:WVK786456 C851985:C851992 IY851985:IY851992 SU851985:SU851992 ACQ851985:ACQ851992 AMM851985:AMM851992 AWI851985:AWI851992 BGE851985:BGE851992 BQA851985:BQA851992 BZW851985:BZW851992 CJS851985:CJS851992 CTO851985:CTO851992 DDK851985:DDK851992 DNG851985:DNG851992 DXC851985:DXC851992 EGY851985:EGY851992 EQU851985:EQU851992 FAQ851985:FAQ851992 FKM851985:FKM851992 FUI851985:FUI851992 GEE851985:GEE851992 GOA851985:GOA851992 GXW851985:GXW851992 HHS851985:HHS851992 HRO851985:HRO851992 IBK851985:IBK851992 ILG851985:ILG851992 IVC851985:IVC851992 JEY851985:JEY851992 JOU851985:JOU851992 JYQ851985:JYQ851992 KIM851985:KIM851992 KSI851985:KSI851992 LCE851985:LCE851992 LMA851985:LMA851992 LVW851985:LVW851992 MFS851985:MFS851992 MPO851985:MPO851992 MZK851985:MZK851992 NJG851985:NJG851992 NTC851985:NTC851992 OCY851985:OCY851992 OMU851985:OMU851992 OWQ851985:OWQ851992 PGM851985:PGM851992 PQI851985:PQI851992 QAE851985:QAE851992 QKA851985:QKA851992 QTW851985:QTW851992 RDS851985:RDS851992 RNO851985:RNO851992 RXK851985:RXK851992 SHG851985:SHG851992 SRC851985:SRC851992 TAY851985:TAY851992 TKU851985:TKU851992 TUQ851985:TUQ851992 UEM851985:UEM851992 UOI851985:UOI851992 UYE851985:UYE851992 VIA851985:VIA851992 VRW851985:VRW851992 WBS851985:WBS851992 WLO851985:WLO851992 WVK851985:WVK851992 C917521:C917528 IY917521:IY917528 SU917521:SU917528 ACQ917521:ACQ917528 AMM917521:AMM917528 AWI917521:AWI917528 BGE917521:BGE917528 BQA917521:BQA917528 BZW917521:BZW917528 CJS917521:CJS917528 CTO917521:CTO917528 DDK917521:DDK917528 DNG917521:DNG917528 DXC917521:DXC917528 EGY917521:EGY917528 EQU917521:EQU917528 FAQ917521:FAQ917528 FKM917521:FKM917528 FUI917521:FUI917528 GEE917521:GEE917528 GOA917521:GOA917528 GXW917521:GXW917528 HHS917521:HHS917528 HRO917521:HRO917528 IBK917521:IBK917528 ILG917521:ILG917528 IVC917521:IVC917528 JEY917521:JEY917528 JOU917521:JOU917528 JYQ917521:JYQ917528 KIM917521:KIM917528 KSI917521:KSI917528 LCE917521:LCE917528 LMA917521:LMA917528 LVW917521:LVW917528 MFS917521:MFS917528 MPO917521:MPO917528 MZK917521:MZK917528 NJG917521:NJG917528 NTC917521:NTC917528 OCY917521:OCY917528 OMU917521:OMU917528 OWQ917521:OWQ917528 PGM917521:PGM917528 PQI917521:PQI917528 QAE917521:QAE917528 QKA917521:QKA917528 QTW917521:QTW917528 RDS917521:RDS917528 RNO917521:RNO917528 RXK917521:RXK917528 SHG917521:SHG917528 SRC917521:SRC917528 TAY917521:TAY917528 TKU917521:TKU917528 TUQ917521:TUQ917528 UEM917521:UEM917528 UOI917521:UOI917528 UYE917521:UYE917528 VIA917521:VIA917528 VRW917521:VRW917528 WBS917521:WBS917528 WLO917521:WLO917528 WVK917521:WVK917528 C983057:C983064 IY983057:IY983064 SU983057:SU983064 ACQ983057:ACQ983064 AMM983057:AMM983064 AWI983057:AWI983064 BGE983057:BGE983064 BQA983057:BQA983064 BZW983057:BZW983064 CJS983057:CJS983064 CTO983057:CTO983064 DDK983057:DDK983064 DNG983057:DNG983064 DXC983057:DXC983064 EGY983057:EGY983064 EQU983057:EQU983064 FAQ983057:FAQ983064 FKM983057:FKM983064 FUI983057:FUI983064 GEE983057:GEE983064 GOA983057:GOA983064 GXW983057:GXW983064 HHS983057:HHS983064 HRO983057:HRO983064 IBK983057:IBK983064 ILG983057:ILG983064 IVC983057:IVC983064 JEY983057:JEY983064 JOU983057:JOU983064 JYQ983057:JYQ983064 KIM983057:KIM983064 KSI983057:KSI983064 LCE983057:LCE983064 LMA983057:LMA983064 LVW983057:LVW983064 MFS983057:MFS983064 MPO983057:MPO983064 MZK983057:MZK983064 NJG983057:NJG983064 NTC983057:NTC983064 OCY983057:OCY983064 OMU983057:OMU983064 OWQ983057:OWQ983064 PGM983057:PGM983064 PQI983057:PQI983064 QAE983057:QAE983064 QKA983057:QKA983064 QTW983057:QTW983064 RDS983057:RDS983064 RNO983057:RNO983064 RXK983057:RXK983064 SHG983057:SHG983064 SRC983057:SRC983064 TAY983057:TAY983064 TKU983057:TKU983064 TUQ983057:TUQ983064 UEM983057:UEM983064 UOI983057:UOI983064 UYE983057:UYE983064 VIA983057:VIA983064 VRW983057:VRW983064 WBS983057:WBS983064 WLO983057:WLO983064 WVK983057:WVK983064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C65630:C65632 IY65630:IY65632 SU65630:SU65632 ACQ65630:ACQ65632 AMM65630:AMM65632 AWI65630:AWI65632 BGE65630:BGE65632 BQA65630:BQA65632 BZW65630:BZW65632 CJS65630:CJS65632 CTO65630:CTO65632 DDK65630:DDK65632 DNG65630:DNG65632 DXC65630:DXC65632 EGY65630:EGY65632 EQU65630:EQU65632 FAQ65630:FAQ65632 FKM65630:FKM65632 FUI65630:FUI65632 GEE65630:GEE65632 GOA65630:GOA65632 GXW65630:GXW65632 HHS65630:HHS65632 HRO65630:HRO65632 IBK65630:IBK65632 ILG65630:ILG65632 IVC65630:IVC65632 JEY65630:JEY65632 JOU65630:JOU65632 JYQ65630:JYQ65632 KIM65630:KIM65632 KSI65630:KSI65632 LCE65630:LCE65632 LMA65630:LMA65632 LVW65630:LVW65632 MFS65630:MFS65632 MPO65630:MPO65632 MZK65630:MZK65632 NJG65630:NJG65632 NTC65630:NTC65632 OCY65630:OCY65632 OMU65630:OMU65632 OWQ65630:OWQ65632 PGM65630:PGM65632 PQI65630:PQI65632 QAE65630:QAE65632 QKA65630:QKA65632 QTW65630:QTW65632 RDS65630:RDS65632 RNO65630:RNO65632 RXK65630:RXK65632 SHG65630:SHG65632 SRC65630:SRC65632 TAY65630:TAY65632 TKU65630:TKU65632 TUQ65630:TUQ65632 UEM65630:UEM65632 UOI65630:UOI65632 UYE65630:UYE65632 VIA65630:VIA65632 VRW65630:VRW65632 WBS65630:WBS65632 WLO65630:WLO65632 WVK65630:WVK65632 C131166:C131168 IY131166:IY131168 SU131166:SU131168 ACQ131166:ACQ131168 AMM131166:AMM131168 AWI131166:AWI131168 BGE131166:BGE131168 BQA131166:BQA131168 BZW131166:BZW131168 CJS131166:CJS131168 CTO131166:CTO131168 DDK131166:DDK131168 DNG131166:DNG131168 DXC131166:DXC131168 EGY131166:EGY131168 EQU131166:EQU131168 FAQ131166:FAQ131168 FKM131166:FKM131168 FUI131166:FUI131168 GEE131166:GEE131168 GOA131166:GOA131168 GXW131166:GXW131168 HHS131166:HHS131168 HRO131166:HRO131168 IBK131166:IBK131168 ILG131166:ILG131168 IVC131166:IVC131168 JEY131166:JEY131168 JOU131166:JOU131168 JYQ131166:JYQ131168 KIM131166:KIM131168 KSI131166:KSI131168 LCE131166:LCE131168 LMA131166:LMA131168 LVW131166:LVW131168 MFS131166:MFS131168 MPO131166:MPO131168 MZK131166:MZK131168 NJG131166:NJG131168 NTC131166:NTC131168 OCY131166:OCY131168 OMU131166:OMU131168 OWQ131166:OWQ131168 PGM131166:PGM131168 PQI131166:PQI131168 QAE131166:QAE131168 QKA131166:QKA131168 QTW131166:QTW131168 RDS131166:RDS131168 RNO131166:RNO131168 RXK131166:RXK131168 SHG131166:SHG131168 SRC131166:SRC131168 TAY131166:TAY131168 TKU131166:TKU131168 TUQ131166:TUQ131168 UEM131166:UEM131168 UOI131166:UOI131168 UYE131166:UYE131168 VIA131166:VIA131168 VRW131166:VRW131168 WBS131166:WBS131168 WLO131166:WLO131168 WVK131166:WVK131168 C196702:C196704 IY196702:IY196704 SU196702:SU196704 ACQ196702:ACQ196704 AMM196702:AMM196704 AWI196702:AWI196704 BGE196702:BGE196704 BQA196702:BQA196704 BZW196702:BZW196704 CJS196702:CJS196704 CTO196702:CTO196704 DDK196702:DDK196704 DNG196702:DNG196704 DXC196702:DXC196704 EGY196702:EGY196704 EQU196702:EQU196704 FAQ196702:FAQ196704 FKM196702:FKM196704 FUI196702:FUI196704 GEE196702:GEE196704 GOA196702:GOA196704 GXW196702:GXW196704 HHS196702:HHS196704 HRO196702:HRO196704 IBK196702:IBK196704 ILG196702:ILG196704 IVC196702:IVC196704 JEY196702:JEY196704 JOU196702:JOU196704 JYQ196702:JYQ196704 KIM196702:KIM196704 KSI196702:KSI196704 LCE196702:LCE196704 LMA196702:LMA196704 LVW196702:LVW196704 MFS196702:MFS196704 MPO196702:MPO196704 MZK196702:MZK196704 NJG196702:NJG196704 NTC196702:NTC196704 OCY196702:OCY196704 OMU196702:OMU196704 OWQ196702:OWQ196704 PGM196702:PGM196704 PQI196702:PQI196704 QAE196702:QAE196704 QKA196702:QKA196704 QTW196702:QTW196704 RDS196702:RDS196704 RNO196702:RNO196704 RXK196702:RXK196704 SHG196702:SHG196704 SRC196702:SRC196704 TAY196702:TAY196704 TKU196702:TKU196704 TUQ196702:TUQ196704 UEM196702:UEM196704 UOI196702:UOI196704 UYE196702:UYE196704 VIA196702:VIA196704 VRW196702:VRW196704 WBS196702:WBS196704 WLO196702:WLO196704 WVK196702:WVK196704 C262238:C262240 IY262238:IY262240 SU262238:SU262240 ACQ262238:ACQ262240 AMM262238:AMM262240 AWI262238:AWI262240 BGE262238:BGE262240 BQA262238:BQA262240 BZW262238:BZW262240 CJS262238:CJS262240 CTO262238:CTO262240 DDK262238:DDK262240 DNG262238:DNG262240 DXC262238:DXC262240 EGY262238:EGY262240 EQU262238:EQU262240 FAQ262238:FAQ262240 FKM262238:FKM262240 FUI262238:FUI262240 GEE262238:GEE262240 GOA262238:GOA262240 GXW262238:GXW262240 HHS262238:HHS262240 HRO262238:HRO262240 IBK262238:IBK262240 ILG262238:ILG262240 IVC262238:IVC262240 JEY262238:JEY262240 JOU262238:JOU262240 JYQ262238:JYQ262240 KIM262238:KIM262240 KSI262238:KSI262240 LCE262238:LCE262240 LMA262238:LMA262240 LVW262238:LVW262240 MFS262238:MFS262240 MPO262238:MPO262240 MZK262238:MZK262240 NJG262238:NJG262240 NTC262238:NTC262240 OCY262238:OCY262240 OMU262238:OMU262240 OWQ262238:OWQ262240 PGM262238:PGM262240 PQI262238:PQI262240 QAE262238:QAE262240 QKA262238:QKA262240 QTW262238:QTW262240 RDS262238:RDS262240 RNO262238:RNO262240 RXK262238:RXK262240 SHG262238:SHG262240 SRC262238:SRC262240 TAY262238:TAY262240 TKU262238:TKU262240 TUQ262238:TUQ262240 UEM262238:UEM262240 UOI262238:UOI262240 UYE262238:UYE262240 VIA262238:VIA262240 VRW262238:VRW262240 WBS262238:WBS262240 WLO262238:WLO262240 WVK262238:WVK262240 C327774:C327776 IY327774:IY327776 SU327774:SU327776 ACQ327774:ACQ327776 AMM327774:AMM327776 AWI327774:AWI327776 BGE327774:BGE327776 BQA327774:BQA327776 BZW327774:BZW327776 CJS327774:CJS327776 CTO327774:CTO327776 DDK327774:DDK327776 DNG327774:DNG327776 DXC327774:DXC327776 EGY327774:EGY327776 EQU327774:EQU327776 FAQ327774:FAQ327776 FKM327774:FKM327776 FUI327774:FUI327776 GEE327774:GEE327776 GOA327774:GOA327776 GXW327774:GXW327776 HHS327774:HHS327776 HRO327774:HRO327776 IBK327774:IBK327776 ILG327774:ILG327776 IVC327774:IVC327776 JEY327774:JEY327776 JOU327774:JOU327776 JYQ327774:JYQ327776 KIM327774:KIM327776 KSI327774:KSI327776 LCE327774:LCE327776 LMA327774:LMA327776 LVW327774:LVW327776 MFS327774:MFS327776 MPO327774:MPO327776 MZK327774:MZK327776 NJG327774:NJG327776 NTC327774:NTC327776 OCY327774:OCY327776 OMU327774:OMU327776 OWQ327774:OWQ327776 PGM327774:PGM327776 PQI327774:PQI327776 QAE327774:QAE327776 QKA327774:QKA327776 QTW327774:QTW327776 RDS327774:RDS327776 RNO327774:RNO327776 RXK327774:RXK327776 SHG327774:SHG327776 SRC327774:SRC327776 TAY327774:TAY327776 TKU327774:TKU327776 TUQ327774:TUQ327776 UEM327774:UEM327776 UOI327774:UOI327776 UYE327774:UYE327776 VIA327774:VIA327776 VRW327774:VRW327776 WBS327774:WBS327776 WLO327774:WLO327776 WVK327774:WVK327776 C393310:C393312 IY393310:IY393312 SU393310:SU393312 ACQ393310:ACQ393312 AMM393310:AMM393312 AWI393310:AWI393312 BGE393310:BGE393312 BQA393310:BQA393312 BZW393310:BZW393312 CJS393310:CJS393312 CTO393310:CTO393312 DDK393310:DDK393312 DNG393310:DNG393312 DXC393310:DXC393312 EGY393310:EGY393312 EQU393310:EQU393312 FAQ393310:FAQ393312 FKM393310:FKM393312 FUI393310:FUI393312 GEE393310:GEE393312 GOA393310:GOA393312 GXW393310:GXW393312 HHS393310:HHS393312 HRO393310:HRO393312 IBK393310:IBK393312 ILG393310:ILG393312 IVC393310:IVC393312 JEY393310:JEY393312 JOU393310:JOU393312 JYQ393310:JYQ393312 KIM393310:KIM393312 KSI393310:KSI393312 LCE393310:LCE393312 LMA393310:LMA393312 LVW393310:LVW393312 MFS393310:MFS393312 MPO393310:MPO393312 MZK393310:MZK393312 NJG393310:NJG393312 NTC393310:NTC393312 OCY393310:OCY393312 OMU393310:OMU393312 OWQ393310:OWQ393312 PGM393310:PGM393312 PQI393310:PQI393312 QAE393310:QAE393312 QKA393310:QKA393312 QTW393310:QTW393312 RDS393310:RDS393312 RNO393310:RNO393312 RXK393310:RXK393312 SHG393310:SHG393312 SRC393310:SRC393312 TAY393310:TAY393312 TKU393310:TKU393312 TUQ393310:TUQ393312 UEM393310:UEM393312 UOI393310:UOI393312 UYE393310:UYE393312 VIA393310:VIA393312 VRW393310:VRW393312 WBS393310:WBS393312 WLO393310:WLO393312 WVK393310:WVK393312 C458846:C458848 IY458846:IY458848 SU458846:SU458848 ACQ458846:ACQ458848 AMM458846:AMM458848 AWI458846:AWI458848 BGE458846:BGE458848 BQA458846:BQA458848 BZW458846:BZW458848 CJS458846:CJS458848 CTO458846:CTO458848 DDK458846:DDK458848 DNG458846:DNG458848 DXC458846:DXC458848 EGY458846:EGY458848 EQU458846:EQU458848 FAQ458846:FAQ458848 FKM458846:FKM458848 FUI458846:FUI458848 GEE458846:GEE458848 GOA458846:GOA458848 GXW458846:GXW458848 HHS458846:HHS458848 HRO458846:HRO458848 IBK458846:IBK458848 ILG458846:ILG458848 IVC458846:IVC458848 JEY458846:JEY458848 JOU458846:JOU458848 JYQ458846:JYQ458848 KIM458846:KIM458848 KSI458846:KSI458848 LCE458846:LCE458848 LMA458846:LMA458848 LVW458846:LVW458848 MFS458846:MFS458848 MPO458846:MPO458848 MZK458846:MZK458848 NJG458846:NJG458848 NTC458846:NTC458848 OCY458846:OCY458848 OMU458846:OMU458848 OWQ458846:OWQ458848 PGM458846:PGM458848 PQI458846:PQI458848 QAE458846:QAE458848 QKA458846:QKA458848 QTW458846:QTW458848 RDS458846:RDS458848 RNO458846:RNO458848 RXK458846:RXK458848 SHG458846:SHG458848 SRC458846:SRC458848 TAY458846:TAY458848 TKU458846:TKU458848 TUQ458846:TUQ458848 UEM458846:UEM458848 UOI458846:UOI458848 UYE458846:UYE458848 VIA458846:VIA458848 VRW458846:VRW458848 WBS458846:WBS458848 WLO458846:WLO458848 WVK458846:WVK458848 C524382:C524384 IY524382:IY524384 SU524382:SU524384 ACQ524382:ACQ524384 AMM524382:AMM524384 AWI524382:AWI524384 BGE524382:BGE524384 BQA524382:BQA524384 BZW524382:BZW524384 CJS524382:CJS524384 CTO524382:CTO524384 DDK524382:DDK524384 DNG524382:DNG524384 DXC524382:DXC524384 EGY524382:EGY524384 EQU524382:EQU524384 FAQ524382:FAQ524384 FKM524382:FKM524384 FUI524382:FUI524384 GEE524382:GEE524384 GOA524382:GOA524384 GXW524382:GXW524384 HHS524382:HHS524384 HRO524382:HRO524384 IBK524382:IBK524384 ILG524382:ILG524384 IVC524382:IVC524384 JEY524382:JEY524384 JOU524382:JOU524384 JYQ524382:JYQ524384 KIM524382:KIM524384 KSI524382:KSI524384 LCE524382:LCE524384 LMA524382:LMA524384 LVW524382:LVW524384 MFS524382:MFS524384 MPO524382:MPO524384 MZK524382:MZK524384 NJG524382:NJG524384 NTC524382:NTC524384 OCY524382:OCY524384 OMU524382:OMU524384 OWQ524382:OWQ524384 PGM524382:PGM524384 PQI524382:PQI524384 QAE524382:QAE524384 QKA524382:QKA524384 QTW524382:QTW524384 RDS524382:RDS524384 RNO524382:RNO524384 RXK524382:RXK524384 SHG524382:SHG524384 SRC524382:SRC524384 TAY524382:TAY524384 TKU524382:TKU524384 TUQ524382:TUQ524384 UEM524382:UEM524384 UOI524382:UOI524384 UYE524382:UYE524384 VIA524382:VIA524384 VRW524382:VRW524384 WBS524382:WBS524384 WLO524382:WLO524384 WVK524382:WVK524384 C589918:C589920 IY589918:IY589920 SU589918:SU589920 ACQ589918:ACQ589920 AMM589918:AMM589920 AWI589918:AWI589920 BGE589918:BGE589920 BQA589918:BQA589920 BZW589918:BZW589920 CJS589918:CJS589920 CTO589918:CTO589920 DDK589918:DDK589920 DNG589918:DNG589920 DXC589918:DXC589920 EGY589918:EGY589920 EQU589918:EQU589920 FAQ589918:FAQ589920 FKM589918:FKM589920 FUI589918:FUI589920 GEE589918:GEE589920 GOA589918:GOA589920 GXW589918:GXW589920 HHS589918:HHS589920 HRO589918:HRO589920 IBK589918:IBK589920 ILG589918:ILG589920 IVC589918:IVC589920 JEY589918:JEY589920 JOU589918:JOU589920 JYQ589918:JYQ589920 KIM589918:KIM589920 KSI589918:KSI589920 LCE589918:LCE589920 LMA589918:LMA589920 LVW589918:LVW589920 MFS589918:MFS589920 MPO589918:MPO589920 MZK589918:MZK589920 NJG589918:NJG589920 NTC589918:NTC589920 OCY589918:OCY589920 OMU589918:OMU589920 OWQ589918:OWQ589920 PGM589918:PGM589920 PQI589918:PQI589920 QAE589918:QAE589920 QKA589918:QKA589920 QTW589918:QTW589920 RDS589918:RDS589920 RNO589918:RNO589920 RXK589918:RXK589920 SHG589918:SHG589920 SRC589918:SRC589920 TAY589918:TAY589920 TKU589918:TKU589920 TUQ589918:TUQ589920 UEM589918:UEM589920 UOI589918:UOI589920 UYE589918:UYE589920 VIA589918:VIA589920 VRW589918:VRW589920 WBS589918:WBS589920 WLO589918:WLO589920 WVK589918:WVK589920 C655454:C655456 IY655454:IY655456 SU655454:SU655456 ACQ655454:ACQ655456 AMM655454:AMM655456 AWI655454:AWI655456 BGE655454:BGE655456 BQA655454:BQA655456 BZW655454:BZW655456 CJS655454:CJS655456 CTO655454:CTO655456 DDK655454:DDK655456 DNG655454:DNG655456 DXC655454:DXC655456 EGY655454:EGY655456 EQU655454:EQU655456 FAQ655454:FAQ655456 FKM655454:FKM655456 FUI655454:FUI655456 GEE655454:GEE655456 GOA655454:GOA655456 GXW655454:GXW655456 HHS655454:HHS655456 HRO655454:HRO655456 IBK655454:IBK655456 ILG655454:ILG655456 IVC655454:IVC655456 JEY655454:JEY655456 JOU655454:JOU655456 JYQ655454:JYQ655456 KIM655454:KIM655456 KSI655454:KSI655456 LCE655454:LCE655456 LMA655454:LMA655456 LVW655454:LVW655456 MFS655454:MFS655456 MPO655454:MPO655456 MZK655454:MZK655456 NJG655454:NJG655456 NTC655454:NTC655456 OCY655454:OCY655456 OMU655454:OMU655456 OWQ655454:OWQ655456 PGM655454:PGM655456 PQI655454:PQI655456 QAE655454:QAE655456 QKA655454:QKA655456 QTW655454:QTW655456 RDS655454:RDS655456 RNO655454:RNO655456 RXK655454:RXK655456 SHG655454:SHG655456 SRC655454:SRC655456 TAY655454:TAY655456 TKU655454:TKU655456 TUQ655454:TUQ655456 UEM655454:UEM655456 UOI655454:UOI655456 UYE655454:UYE655456 VIA655454:VIA655456 VRW655454:VRW655456 WBS655454:WBS655456 WLO655454:WLO655456 WVK655454:WVK655456 C720990:C720992 IY720990:IY720992 SU720990:SU720992 ACQ720990:ACQ720992 AMM720990:AMM720992 AWI720990:AWI720992 BGE720990:BGE720992 BQA720990:BQA720992 BZW720990:BZW720992 CJS720990:CJS720992 CTO720990:CTO720992 DDK720990:DDK720992 DNG720990:DNG720992 DXC720990:DXC720992 EGY720990:EGY720992 EQU720990:EQU720992 FAQ720990:FAQ720992 FKM720990:FKM720992 FUI720990:FUI720992 GEE720990:GEE720992 GOA720990:GOA720992 GXW720990:GXW720992 HHS720990:HHS720992 HRO720990:HRO720992 IBK720990:IBK720992 ILG720990:ILG720992 IVC720990:IVC720992 JEY720990:JEY720992 JOU720990:JOU720992 JYQ720990:JYQ720992 KIM720990:KIM720992 KSI720990:KSI720992 LCE720990:LCE720992 LMA720990:LMA720992 LVW720990:LVW720992 MFS720990:MFS720992 MPO720990:MPO720992 MZK720990:MZK720992 NJG720990:NJG720992 NTC720990:NTC720992 OCY720990:OCY720992 OMU720990:OMU720992 OWQ720990:OWQ720992 PGM720990:PGM720992 PQI720990:PQI720992 QAE720990:QAE720992 QKA720990:QKA720992 QTW720990:QTW720992 RDS720990:RDS720992 RNO720990:RNO720992 RXK720990:RXK720992 SHG720990:SHG720992 SRC720990:SRC720992 TAY720990:TAY720992 TKU720990:TKU720992 TUQ720990:TUQ720992 UEM720990:UEM720992 UOI720990:UOI720992 UYE720990:UYE720992 VIA720990:VIA720992 VRW720990:VRW720992 WBS720990:WBS720992 WLO720990:WLO720992 WVK720990:WVK720992 C786526:C786528 IY786526:IY786528 SU786526:SU786528 ACQ786526:ACQ786528 AMM786526:AMM786528 AWI786526:AWI786528 BGE786526:BGE786528 BQA786526:BQA786528 BZW786526:BZW786528 CJS786526:CJS786528 CTO786526:CTO786528 DDK786526:DDK786528 DNG786526:DNG786528 DXC786526:DXC786528 EGY786526:EGY786528 EQU786526:EQU786528 FAQ786526:FAQ786528 FKM786526:FKM786528 FUI786526:FUI786528 GEE786526:GEE786528 GOA786526:GOA786528 GXW786526:GXW786528 HHS786526:HHS786528 HRO786526:HRO786528 IBK786526:IBK786528 ILG786526:ILG786528 IVC786526:IVC786528 JEY786526:JEY786528 JOU786526:JOU786528 JYQ786526:JYQ786528 KIM786526:KIM786528 KSI786526:KSI786528 LCE786526:LCE786528 LMA786526:LMA786528 LVW786526:LVW786528 MFS786526:MFS786528 MPO786526:MPO786528 MZK786526:MZK786528 NJG786526:NJG786528 NTC786526:NTC786528 OCY786526:OCY786528 OMU786526:OMU786528 OWQ786526:OWQ786528 PGM786526:PGM786528 PQI786526:PQI786528 QAE786526:QAE786528 QKA786526:QKA786528 QTW786526:QTW786528 RDS786526:RDS786528 RNO786526:RNO786528 RXK786526:RXK786528 SHG786526:SHG786528 SRC786526:SRC786528 TAY786526:TAY786528 TKU786526:TKU786528 TUQ786526:TUQ786528 UEM786526:UEM786528 UOI786526:UOI786528 UYE786526:UYE786528 VIA786526:VIA786528 VRW786526:VRW786528 WBS786526:WBS786528 WLO786526:WLO786528 WVK786526:WVK786528 C852062:C852064 IY852062:IY852064 SU852062:SU852064 ACQ852062:ACQ852064 AMM852062:AMM852064 AWI852062:AWI852064 BGE852062:BGE852064 BQA852062:BQA852064 BZW852062:BZW852064 CJS852062:CJS852064 CTO852062:CTO852064 DDK852062:DDK852064 DNG852062:DNG852064 DXC852062:DXC852064 EGY852062:EGY852064 EQU852062:EQU852064 FAQ852062:FAQ852064 FKM852062:FKM852064 FUI852062:FUI852064 GEE852062:GEE852064 GOA852062:GOA852064 GXW852062:GXW852064 HHS852062:HHS852064 HRO852062:HRO852064 IBK852062:IBK852064 ILG852062:ILG852064 IVC852062:IVC852064 JEY852062:JEY852064 JOU852062:JOU852064 JYQ852062:JYQ852064 KIM852062:KIM852064 KSI852062:KSI852064 LCE852062:LCE852064 LMA852062:LMA852064 LVW852062:LVW852064 MFS852062:MFS852064 MPO852062:MPO852064 MZK852062:MZK852064 NJG852062:NJG852064 NTC852062:NTC852064 OCY852062:OCY852064 OMU852062:OMU852064 OWQ852062:OWQ852064 PGM852062:PGM852064 PQI852062:PQI852064 QAE852062:QAE852064 QKA852062:QKA852064 QTW852062:QTW852064 RDS852062:RDS852064 RNO852062:RNO852064 RXK852062:RXK852064 SHG852062:SHG852064 SRC852062:SRC852064 TAY852062:TAY852064 TKU852062:TKU852064 TUQ852062:TUQ852064 UEM852062:UEM852064 UOI852062:UOI852064 UYE852062:UYE852064 VIA852062:VIA852064 VRW852062:VRW852064 WBS852062:WBS852064 WLO852062:WLO852064 WVK852062:WVK852064 C917598:C917600 IY917598:IY917600 SU917598:SU917600 ACQ917598:ACQ917600 AMM917598:AMM917600 AWI917598:AWI917600 BGE917598:BGE917600 BQA917598:BQA917600 BZW917598:BZW917600 CJS917598:CJS917600 CTO917598:CTO917600 DDK917598:DDK917600 DNG917598:DNG917600 DXC917598:DXC917600 EGY917598:EGY917600 EQU917598:EQU917600 FAQ917598:FAQ917600 FKM917598:FKM917600 FUI917598:FUI917600 GEE917598:GEE917600 GOA917598:GOA917600 GXW917598:GXW917600 HHS917598:HHS917600 HRO917598:HRO917600 IBK917598:IBK917600 ILG917598:ILG917600 IVC917598:IVC917600 JEY917598:JEY917600 JOU917598:JOU917600 JYQ917598:JYQ917600 KIM917598:KIM917600 KSI917598:KSI917600 LCE917598:LCE917600 LMA917598:LMA917600 LVW917598:LVW917600 MFS917598:MFS917600 MPO917598:MPO917600 MZK917598:MZK917600 NJG917598:NJG917600 NTC917598:NTC917600 OCY917598:OCY917600 OMU917598:OMU917600 OWQ917598:OWQ917600 PGM917598:PGM917600 PQI917598:PQI917600 QAE917598:QAE917600 QKA917598:QKA917600 QTW917598:QTW917600 RDS917598:RDS917600 RNO917598:RNO917600 RXK917598:RXK917600 SHG917598:SHG917600 SRC917598:SRC917600 TAY917598:TAY917600 TKU917598:TKU917600 TUQ917598:TUQ917600 UEM917598:UEM917600 UOI917598:UOI917600 UYE917598:UYE917600 VIA917598:VIA917600 VRW917598:VRW917600 WBS917598:WBS917600 WLO917598:WLO917600 WVK917598:WVK917600 C983134:C983136 IY983134:IY983136 SU983134:SU983136 ACQ983134:ACQ983136 AMM983134:AMM983136 AWI983134:AWI983136 BGE983134:BGE983136 BQA983134:BQA983136 BZW983134:BZW983136 CJS983134:CJS983136 CTO983134:CTO983136 DDK983134:DDK983136 DNG983134:DNG983136 DXC983134:DXC983136 EGY983134:EGY983136 EQU983134:EQU983136 FAQ983134:FAQ983136 FKM983134:FKM983136 FUI983134:FUI983136 GEE983134:GEE983136 GOA983134:GOA983136 GXW983134:GXW983136 HHS983134:HHS983136 HRO983134:HRO983136 IBK983134:IBK983136 ILG983134:ILG983136 IVC983134:IVC983136 JEY983134:JEY983136 JOU983134:JOU983136 JYQ983134:JYQ983136 KIM983134:KIM983136 KSI983134:KSI983136 LCE983134:LCE983136 LMA983134:LMA983136 LVW983134:LVW983136 MFS983134:MFS983136 MPO983134:MPO983136 MZK983134:MZK983136 NJG983134:NJG983136 NTC983134:NTC983136 OCY983134:OCY983136 OMU983134:OMU983136 OWQ983134:OWQ983136 PGM983134:PGM983136 PQI983134:PQI983136 QAE983134:QAE983136 QKA983134:QKA983136 QTW983134:QTW983136 RDS983134:RDS983136 RNO983134:RNO983136 RXK983134:RXK983136 SHG983134:SHG983136 SRC983134:SRC983136 TAY983134:TAY983136 TKU983134:TKU983136 TUQ983134:TUQ983136 UEM983134:UEM983136 UOI983134:UOI983136 UYE983134:UYE983136 VIA983134:VIA983136 VRW983134:VRW983136 WBS983134:WBS983136 WLO983134:WLO983136 WVK983134:WVK983136 C85:C86 IY85:IY86 SU85:SU86 ACQ85:ACQ86 AMM85:AMM86 AWI85:AWI86 BGE85:BGE86 BQA85:BQA86 BZW85:BZW86 CJS85:CJS86 CTO85:CTO86 DDK85:DDK86 DNG85:DNG86 DXC85:DXC86 EGY85:EGY86 EQU85:EQU86 FAQ85:FAQ86 FKM85:FKM86 FUI85:FUI86 GEE85:GEE86 GOA85:GOA86 GXW85:GXW86 HHS85:HHS86 HRO85:HRO86 IBK85:IBK86 ILG85:ILG86 IVC85:IVC86 JEY85:JEY86 JOU85:JOU86 JYQ85:JYQ86 KIM85:KIM86 KSI85:KSI86 LCE85:LCE86 LMA85:LMA86 LVW85:LVW86 MFS85:MFS86 MPO85:MPO86 MZK85:MZK86 NJG85:NJG86 NTC85:NTC86 OCY85:OCY86 OMU85:OMU86 OWQ85:OWQ86 PGM85:PGM86 PQI85:PQI86 QAE85:QAE86 QKA85:QKA86 QTW85:QTW86 RDS85:RDS86 RNO85:RNO86 RXK85:RXK86 SHG85:SHG86 SRC85:SRC86 TAY85:TAY86 TKU85:TKU86 TUQ85:TUQ86 UEM85:UEM86 UOI85:UOI86 UYE85:UYE86 VIA85:VIA86 VRW85:VRW86 WBS85:WBS86 WLO85:WLO86 WVK85:WVK86 C65621:C65622 IY65621:IY65622 SU65621:SU65622 ACQ65621:ACQ65622 AMM65621:AMM65622 AWI65621:AWI65622 BGE65621:BGE65622 BQA65621:BQA65622 BZW65621:BZW65622 CJS65621:CJS65622 CTO65621:CTO65622 DDK65621:DDK65622 DNG65621:DNG65622 DXC65621:DXC65622 EGY65621:EGY65622 EQU65621:EQU65622 FAQ65621:FAQ65622 FKM65621:FKM65622 FUI65621:FUI65622 GEE65621:GEE65622 GOA65621:GOA65622 GXW65621:GXW65622 HHS65621:HHS65622 HRO65621:HRO65622 IBK65621:IBK65622 ILG65621:ILG65622 IVC65621:IVC65622 JEY65621:JEY65622 JOU65621:JOU65622 JYQ65621:JYQ65622 KIM65621:KIM65622 KSI65621:KSI65622 LCE65621:LCE65622 LMA65621:LMA65622 LVW65621:LVW65622 MFS65621:MFS65622 MPO65621:MPO65622 MZK65621:MZK65622 NJG65621:NJG65622 NTC65621:NTC65622 OCY65621:OCY65622 OMU65621:OMU65622 OWQ65621:OWQ65622 PGM65621:PGM65622 PQI65621:PQI65622 QAE65621:QAE65622 QKA65621:QKA65622 QTW65621:QTW65622 RDS65621:RDS65622 RNO65621:RNO65622 RXK65621:RXK65622 SHG65621:SHG65622 SRC65621:SRC65622 TAY65621:TAY65622 TKU65621:TKU65622 TUQ65621:TUQ65622 UEM65621:UEM65622 UOI65621:UOI65622 UYE65621:UYE65622 VIA65621:VIA65622 VRW65621:VRW65622 WBS65621:WBS65622 WLO65621:WLO65622 WVK65621:WVK65622 C131157:C131158 IY131157:IY131158 SU131157:SU131158 ACQ131157:ACQ131158 AMM131157:AMM131158 AWI131157:AWI131158 BGE131157:BGE131158 BQA131157:BQA131158 BZW131157:BZW131158 CJS131157:CJS131158 CTO131157:CTO131158 DDK131157:DDK131158 DNG131157:DNG131158 DXC131157:DXC131158 EGY131157:EGY131158 EQU131157:EQU131158 FAQ131157:FAQ131158 FKM131157:FKM131158 FUI131157:FUI131158 GEE131157:GEE131158 GOA131157:GOA131158 GXW131157:GXW131158 HHS131157:HHS131158 HRO131157:HRO131158 IBK131157:IBK131158 ILG131157:ILG131158 IVC131157:IVC131158 JEY131157:JEY131158 JOU131157:JOU131158 JYQ131157:JYQ131158 KIM131157:KIM131158 KSI131157:KSI131158 LCE131157:LCE131158 LMA131157:LMA131158 LVW131157:LVW131158 MFS131157:MFS131158 MPO131157:MPO131158 MZK131157:MZK131158 NJG131157:NJG131158 NTC131157:NTC131158 OCY131157:OCY131158 OMU131157:OMU131158 OWQ131157:OWQ131158 PGM131157:PGM131158 PQI131157:PQI131158 QAE131157:QAE131158 QKA131157:QKA131158 QTW131157:QTW131158 RDS131157:RDS131158 RNO131157:RNO131158 RXK131157:RXK131158 SHG131157:SHG131158 SRC131157:SRC131158 TAY131157:TAY131158 TKU131157:TKU131158 TUQ131157:TUQ131158 UEM131157:UEM131158 UOI131157:UOI131158 UYE131157:UYE131158 VIA131157:VIA131158 VRW131157:VRW131158 WBS131157:WBS131158 WLO131157:WLO131158 WVK131157:WVK131158 C196693:C196694 IY196693:IY196694 SU196693:SU196694 ACQ196693:ACQ196694 AMM196693:AMM196694 AWI196693:AWI196694 BGE196693:BGE196694 BQA196693:BQA196694 BZW196693:BZW196694 CJS196693:CJS196694 CTO196693:CTO196694 DDK196693:DDK196694 DNG196693:DNG196694 DXC196693:DXC196694 EGY196693:EGY196694 EQU196693:EQU196694 FAQ196693:FAQ196694 FKM196693:FKM196694 FUI196693:FUI196694 GEE196693:GEE196694 GOA196693:GOA196694 GXW196693:GXW196694 HHS196693:HHS196694 HRO196693:HRO196694 IBK196693:IBK196694 ILG196693:ILG196694 IVC196693:IVC196694 JEY196693:JEY196694 JOU196693:JOU196694 JYQ196693:JYQ196694 KIM196693:KIM196694 KSI196693:KSI196694 LCE196693:LCE196694 LMA196693:LMA196694 LVW196693:LVW196694 MFS196693:MFS196694 MPO196693:MPO196694 MZK196693:MZK196694 NJG196693:NJG196694 NTC196693:NTC196694 OCY196693:OCY196694 OMU196693:OMU196694 OWQ196693:OWQ196694 PGM196693:PGM196694 PQI196693:PQI196694 QAE196693:QAE196694 QKA196693:QKA196694 QTW196693:QTW196694 RDS196693:RDS196694 RNO196693:RNO196694 RXK196693:RXK196694 SHG196693:SHG196694 SRC196693:SRC196694 TAY196693:TAY196694 TKU196693:TKU196694 TUQ196693:TUQ196694 UEM196693:UEM196694 UOI196693:UOI196694 UYE196693:UYE196694 VIA196693:VIA196694 VRW196693:VRW196694 WBS196693:WBS196694 WLO196693:WLO196694 WVK196693:WVK196694 C262229:C262230 IY262229:IY262230 SU262229:SU262230 ACQ262229:ACQ262230 AMM262229:AMM262230 AWI262229:AWI262230 BGE262229:BGE262230 BQA262229:BQA262230 BZW262229:BZW262230 CJS262229:CJS262230 CTO262229:CTO262230 DDK262229:DDK262230 DNG262229:DNG262230 DXC262229:DXC262230 EGY262229:EGY262230 EQU262229:EQU262230 FAQ262229:FAQ262230 FKM262229:FKM262230 FUI262229:FUI262230 GEE262229:GEE262230 GOA262229:GOA262230 GXW262229:GXW262230 HHS262229:HHS262230 HRO262229:HRO262230 IBK262229:IBK262230 ILG262229:ILG262230 IVC262229:IVC262230 JEY262229:JEY262230 JOU262229:JOU262230 JYQ262229:JYQ262230 KIM262229:KIM262230 KSI262229:KSI262230 LCE262229:LCE262230 LMA262229:LMA262230 LVW262229:LVW262230 MFS262229:MFS262230 MPO262229:MPO262230 MZK262229:MZK262230 NJG262229:NJG262230 NTC262229:NTC262230 OCY262229:OCY262230 OMU262229:OMU262230 OWQ262229:OWQ262230 PGM262229:PGM262230 PQI262229:PQI262230 QAE262229:QAE262230 QKA262229:QKA262230 QTW262229:QTW262230 RDS262229:RDS262230 RNO262229:RNO262230 RXK262229:RXK262230 SHG262229:SHG262230 SRC262229:SRC262230 TAY262229:TAY262230 TKU262229:TKU262230 TUQ262229:TUQ262230 UEM262229:UEM262230 UOI262229:UOI262230 UYE262229:UYE262230 VIA262229:VIA262230 VRW262229:VRW262230 WBS262229:WBS262230 WLO262229:WLO262230 WVK262229:WVK262230 C327765:C327766 IY327765:IY327766 SU327765:SU327766 ACQ327765:ACQ327766 AMM327765:AMM327766 AWI327765:AWI327766 BGE327765:BGE327766 BQA327765:BQA327766 BZW327765:BZW327766 CJS327765:CJS327766 CTO327765:CTO327766 DDK327765:DDK327766 DNG327765:DNG327766 DXC327765:DXC327766 EGY327765:EGY327766 EQU327765:EQU327766 FAQ327765:FAQ327766 FKM327765:FKM327766 FUI327765:FUI327766 GEE327765:GEE327766 GOA327765:GOA327766 GXW327765:GXW327766 HHS327765:HHS327766 HRO327765:HRO327766 IBK327765:IBK327766 ILG327765:ILG327766 IVC327765:IVC327766 JEY327765:JEY327766 JOU327765:JOU327766 JYQ327765:JYQ327766 KIM327765:KIM327766 KSI327765:KSI327766 LCE327765:LCE327766 LMA327765:LMA327766 LVW327765:LVW327766 MFS327765:MFS327766 MPO327765:MPO327766 MZK327765:MZK327766 NJG327765:NJG327766 NTC327765:NTC327766 OCY327765:OCY327766 OMU327765:OMU327766 OWQ327765:OWQ327766 PGM327765:PGM327766 PQI327765:PQI327766 QAE327765:QAE327766 QKA327765:QKA327766 QTW327765:QTW327766 RDS327765:RDS327766 RNO327765:RNO327766 RXK327765:RXK327766 SHG327765:SHG327766 SRC327765:SRC327766 TAY327765:TAY327766 TKU327765:TKU327766 TUQ327765:TUQ327766 UEM327765:UEM327766 UOI327765:UOI327766 UYE327765:UYE327766 VIA327765:VIA327766 VRW327765:VRW327766 WBS327765:WBS327766 WLO327765:WLO327766 WVK327765:WVK327766 C393301:C393302 IY393301:IY393302 SU393301:SU393302 ACQ393301:ACQ393302 AMM393301:AMM393302 AWI393301:AWI393302 BGE393301:BGE393302 BQA393301:BQA393302 BZW393301:BZW393302 CJS393301:CJS393302 CTO393301:CTO393302 DDK393301:DDK393302 DNG393301:DNG393302 DXC393301:DXC393302 EGY393301:EGY393302 EQU393301:EQU393302 FAQ393301:FAQ393302 FKM393301:FKM393302 FUI393301:FUI393302 GEE393301:GEE393302 GOA393301:GOA393302 GXW393301:GXW393302 HHS393301:HHS393302 HRO393301:HRO393302 IBK393301:IBK393302 ILG393301:ILG393302 IVC393301:IVC393302 JEY393301:JEY393302 JOU393301:JOU393302 JYQ393301:JYQ393302 KIM393301:KIM393302 KSI393301:KSI393302 LCE393301:LCE393302 LMA393301:LMA393302 LVW393301:LVW393302 MFS393301:MFS393302 MPO393301:MPO393302 MZK393301:MZK393302 NJG393301:NJG393302 NTC393301:NTC393302 OCY393301:OCY393302 OMU393301:OMU393302 OWQ393301:OWQ393302 PGM393301:PGM393302 PQI393301:PQI393302 QAE393301:QAE393302 QKA393301:QKA393302 QTW393301:QTW393302 RDS393301:RDS393302 RNO393301:RNO393302 RXK393301:RXK393302 SHG393301:SHG393302 SRC393301:SRC393302 TAY393301:TAY393302 TKU393301:TKU393302 TUQ393301:TUQ393302 UEM393301:UEM393302 UOI393301:UOI393302 UYE393301:UYE393302 VIA393301:VIA393302 VRW393301:VRW393302 WBS393301:WBS393302 WLO393301:WLO393302 WVK393301:WVK393302 C458837:C458838 IY458837:IY458838 SU458837:SU458838 ACQ458837:ACQ458838 AMM458837:AMM458838 AWI458837:AWI458838 BGE458837:BGE458838 BQA458837:BQA458838 BZW458837:BZW458838 CJS458837:CJS458838 CTO458837:CTO458838 DDK458837:DDK458838 DNG458837:DNG458838 DXC458837:DXC458838 EGY458837:EGY458838 EQU458837:EQU458838 FAQ458837:FAQ458838 FKM458837:FKM458838 FUI458837:FUI458838 GEE458837:GEE458838 GOA458837:GOA458838 GXW458837:GXW458838 HHS458837:HHS458838 HRO458837:HRO458838 IBK458837:IBK458838 ILG458837:ILG458838 IVC458837:IVC458838 JEY458837:JEY458838 JOU458837:JOU458838 JYQ458837:JYQ458838 KIM458837:KIM458838 KSI458837:KSI458838 LCE458837:LCE458838 LMA458837:LMA458838 LVW458837:LVW458838 MFS458837:MFS458838 MPO458837:MPO458838 MZK458837:MZK458838 NJG458837:NJG458838 NTC458837:NTC458838 OCY458837:OCY458838 OMU458837:OMU458838 OWQ458837:OWQ458838 PGM458837:PGM458838 PQI458837:PQI458838 QAE458837:QAE458838 QKA458837:QKA458838 QTW458837:QTW458838 RDS458837:RDS458838 RNO458837:RNO458838 RXK458837:RXK458838 SHG458837:SHG458838 SRC458837:SRC458838 TAY458837:TAY458838 TKU458837:TKU458838 TUQ458837:TUQ458838 UEM458837:UEM458838 UOI458837:UOI458838 UYE458837:UYE458838 VIA458837:VIA458838 VRW458837:VRW458838 WBS458837:WBS458838 WLO458837:WLO458838 WVK458837:WVK458838 C524373:C524374 IY524373:IY524374 SU524373:SU524374 ACQ524373:ACQ524374 AMM524373:AMM524374 AWI524373:AWI524374 BGE524373:BGE524374 BQA524373:BQA524374 BZW524373:BZW524374 CJS524373:CJS524374 CTO524373:CTO524374 DDK524373:DDK524374 DNG524373:DNG524374 DXC524373:DXC524374 EGY524373:EGY524374 EQU524373:EQU524374 FAQ524373:FAQ524374 FKM524373:FKM524374 FUI524373:FUI524374 GEE524373:GEE524374 GOA524373:GOA524374 GXW524373:GXW524374 HHS524373:HHS524374 HRO524373:HRO524374 IBK524373:IBK524374 ILG524373:ILG524374 IVC524373:IVC524374 JEY524373:JEY524374 JOU524373:JOU524374 JYQ524373:JYQ524374 KIM524373:KIM524374 KSI524373:KSI524374 LCE524373:LCE524374 LMA524373:LMA524374 LVW524373:LVW524374 MFS524373:MFS524374 MPO524373:MPO524374 MZK524373:MZK524374 NJG524373:NJG524374 NTC524373:NTC524374 OCY524373:OCY524374 OMU524373:OMU524374 OWQ524373:OWQ524374 PGM524373:PGM524374 PQI524373:PQI524374 QAE524373:QAE524374 QKA524373:QKA524374 QTW524373:QTW524374 RDS524373:RDS524374 RNO524373:RNO524374 RXK524373:RXK524374 SHG524373:SHG524374 SRC524373:SRC524374 TAY524373:TAY524374 TKU524373:TKU524374 TUQ524373:TUQ524374 UEM524373:UEM524374 UOI524373:UOI524374 UYE524373:UYE524374 VIA524373:VIA524374 VRW524373:VRW524374 WBS524373:WBS524374 WLO524373:WLO524374 WVK524373:WVK524374 C589909:C589910 IY589909:IY589910 SU589909:SU589910 ACQ589909:ACQ589910 AMM589909:AMM589910 AWI589909:AWI589910 BGE589909:BGE589910 BQA589909:BQA589910 BZW589909:BZW589910 CJS589909:CJS589910 CTO589909:CTO589910 DDK589909:DDK589910 DNG589909:DNG589910 DXC589909:DXC589910 EGY589909:EGY589910 EQU589909:EQU589910 FAQ589909:FAQ589910 FKM589909:FKM589910 FUI589909:FUI589910 GEE589909:GEE589910 GOA589909:GOA589910 GXW589909:GXW589910 HHS589909:HHS589910 HRO589909:HRO589910 IBK589909:IBK589910 ILG589909:ILG589910 IVC589909:IVC589910 JEY589909:JEY589910 JOU589909:JOU589910 JYQ589909:JYQ589910 KIM589909:KIM589910 KSI589909:KSI589910 LCE589909:LCE589910 LMA589909:LMA589910 LVW589909:LVW589910 MFS589909:MFS589910 MPO589909:MPO589910 MZK589909:MZK589910 NJG589909:NJG589910 NTC589909:NTC589910 OCY589909:OCY589910 OMU589909:OMU589910 OWQ589909:OWQ589910 PGM589909:PGM589910 PQI589909:PQI589910 QAE589909:QAE589910 QKA589909:QKA589910 QTW589909:QTW589910 RDS589909:RDS589910 RNO589909:RNO589910 RXK589909:RXK589910 SHG589909:SHG589910 SRC589909:SRC589910 TAY589909:TAY589910 TKU589909:TKU589910 TUQ589909:TUQ589910 UEM589909:UEM589910 UOI589909:UOI589910 UYE589909:UYE589910 VIA589909:VIA589910 VRW589909:VRW589910 WBS589909:WBS589910 WLO589909:WLO589910 WVK589909:WVK589910 C655445:C655446 IY655445:IY655446 SU655445:SU655446 ACQ655445:ACQ655446 AMM655445:AMM655446 AWI655445:AWI655446 BGE655445:BGE655446 BQA655445:BQA655446 BZW655445:BZW655446 CJS655445:CJS655446 CTO655445:CTO655446 DDK655445:DDK655446 DNG655445:DNG655446 DXC655445:DXC655446 EGY655445:EGY655446 EQU655445:EQU655446 FAQ655445:FAQ655446 FKM655445:FKM655446 FUI655445:FUI655446 GEE655445:GEE655446 GOA655445:GOA655446 GXW655445:GXW655446 HHS655445:HHS655446 HRO655445:HRO655446 IBK655445:IBK655446 ILG655445:ILG655446 IVC655445:IVC655446 JEY655445:JEY655446 JOU655445:JOU655446 JYQ655445:JYQ655446 KIM655445:KIM655446 KSI655445:KSI655446 LCE655445:LCE655446 LMA655445:LMA655446 LVW655445:LVW655446 MFS655445:MFS655446 MPO655445:MPO655446 MZK655445:MZK655446 NJG655445:NJG655446 NTC655445:NTC655446 OCY655445:OCY655446 OMU655445:OMU655446 OWQ655445:OWQ655446 PGM655445:PGM655446 PQI655445:PQI655446 QAE655445:QAE655446 QKA655445:QKA655446 QTW655445:QTW655446 RDS655445:RDS655446 RNO655445:RNO655446 RXK655445:RXK655446 SHG655445:SHG655446 SRC655445:SRC655446 TAY655445:TAY655446 TKU655445:TKU655446 TUQ655445:TUQ655446 UEM655445:UEM655446 UOI655445:UOI655446 UYE655445:UYE655446 VIA655445:VIA655446 VRW655445:VRW655446 WBS655445:WBS655446 WLO655445:WLO655446 WVK655445:WVK655446 C720981:C720982 IY720981:IY720982 SU720981:SU720982 ACQ720981:ACQ720982 AMM720981:AMM720982 AWI720981:AWI720982 BGE720981:BGE720982 BQA720981:BQA720982 BZW720981:BZW720982 CJS720981:CJS720982 CTO720981:CTO720982 DDK720981:DDK720982 DNG720981:DNG720982 DXC720981:DXC720982 EGY720981:EGY720982 EQU720981:EQU720982 FAQ720981:FAQ720982 FKM720981:FKM720982 FUI720981:FUI720982 GEE720981:GEE720982 GOA720981:GOA720982 GXW720981:GXW720982 HHS720981:HHS720982 HRO720981:HRO720982 IBK720981:IBK720982 ILG720981:ILG720982 IVC720981:IVC720982 JEY720981:JEY720982 JOU720981:JOU720982 JYQ720981:JYQ720982 KIM720981:KIM720982 KSI720981:KSI720982 LCE720981:LCE720982 LMA720981:LMA720982 LVW720981:LVW720982 MFS720981:MFS720982 MPO720981:MPO720982 MZK720981:MZK720982 NJG720981:NJG720982 NTC720981:NTC720982 OCY720981:OCY720982 OMU720981:OMU720982 OWQ720981:OWQ720982 PGM720981:PGM720982 PQI720981:PQI720982 QAE720981:QAE720982 QKA720981:QKA720982 QTW720981:QTW720982 RDS720981:RDS720982 RNO720981:RNO720982 RXK720981:RXK720982 SHG720981:SHG720982 SRC720981:SRC720982 TAY720981:TAY720982 TKU720981:TKU720982 TUQ720981:TUQ720982 UEM720981:UEM720982 UOI720981:UOI720982 UYE720981:UYE720982 VIA720981:VIA720982 VRW720981:VRW720982 WBS720981:WBS720982 WLO720981:WLO720982 WVK720981:WVK720982 C786517:C786518 IY786517:IY786518 SU786517:SU786518 ACQ786517:ACQ786518 AMM786517:AMM786518 AWI786517:AWI786518 BGE786517:BGE786518 BQA786517:BQA786518 BZW786517:BZW786518 CJS786517:CJS786518 CTO786517:CTO786518 DDK786517:DDK786518 DNG786517:DNG786518 DXC786517:DXC786518 EGY786517:EGY786518 EQU786517:EQU786518 FAQ786517:FAQ786518 FKM786517:FKM786518 FUI786517:FUI786518 GEE786517:GEE786518 GOA786517:GOA786518 GXW786517:GXW786518 HHS786517:HHS786518 HRO786517:HRO786518 IBK786517:IBK786518 ILG786517:ILG786518 IVC786517:IVC786518 JEY786517:JEY786518 JOU786517:JOU786518 JYQ786517:JYQ786518 KIM786517:KIM786518 KSI786517:KSI786518 LCE786517:LCE786518 LMA786517:LMA786518 LVW786517:LVW786518 MFS786517:MFS786518 MPO786517:MPO786518 MZK786517:MZK786518 NJG786517:NJG786518 NTC786517:NTC786518 OCY786517:OCY786518 OMU786517:OMU786518 OWQ786517:OWQ786518 PGM786517:PGM786518 PQI786517:PQI786518 QAE786517:QAE786518 QKA786517:QKA786518 QTW786517:QTW786518 RDS786517:RDS786518 RNO786517:RNO786518 RXK786517:RXK786518 SHG786517:SHG786518 SRC786517:SRC786518 TAY786517:TAY786518 TKU786517:TKU786518 TUQ786517:TUQ786518 UEM786517:UEM786518 UOI786517:UOI786518 UYE786517:UYE786518 VIA786517:VIA786518 VRW786517:VRW786518 WBS786517:WBS786518 WLO786517:WLO786518 WVK786517:WVK786518 C852053:C852054 IY852053:IY852054 SU852053:SU852054 ACQ852053:ACQ852054 AMM852053:AMM852054 AWI852053:AWI852054 BGE852053:BGE852054 BQA852053:BQA852054 BZW852053:BZW852054 CJS852053:CJS852054 CTO852053:CTO852054 DDK852053:DDK852054 DNG852053:DNG852054 DXC852053:DXC852054 EGY852053:EGY852054 EQU852053:EQU852054 FAQ852053:FAQ852054 FKM852053:FKM852054 FUI852053:FUI852054 GEE852053:GEE852054 GOA852053:GOA852054 GXW852053:GXW852054 HHS852053:HHS852054 HRO852053:HRO852054 IBK852053:IBK852054 ILG852053:ILG852054 IVC852053:IVC852054 JEY852053:JEY852054 JOU852053:JOU852054 JYQ852053:JYQ852054 KIM852053:KIM852054 KSI852053:KSI852054 LCE852053:LCE852054 LMA852053:LMA852054 LVW852053:LVW852054 MFS852053:MFS852054 MPO852053:MPO852054 MZK852053:MZK852054 NJG852053:NJG852054 NTC852053:NTC852054 OCY852053:OCY852054 OMU852053:OMU852054 OWQ852053:OWQ852054 PGM852053:PGM852054 PQI852053:PQI852054 QAE852053:QAE852054 QKA852053:QKA852054 QTW852053:QTW852054 RDS852053:RDS852054 RNO852053:RNO852054 RXK852053:RXK852054 SHG852053:SHG852054 SRC852053:SRC852054 TAY852053:TAY852054 TKU852053:TKU852054 TUQ852053:TUQ852054 UEM852053:UEM852054 UOI852053:UOI852054 UYE852053:UYE852054 VIA852053:VIA852054 VRW852053:VRW852054 WBS852053:WBS852054 WLO852053:WLO852054 WVK852053:WVK852054 C917589:C917590 IY917589:IY917590 SU917589:SU917590 ACQ917589:ACQ917590 AMM917589:AMM917590 AWI917589:AWI917590 BGE917589:BGE917590 BQA917589:BQA917590 BZW917589:BZW917590 CJS917589:CJS917590 CTO917589:CTO917590 DDK917589:DDK917590 DNG917589:DNG917590 DXC917589:DXC917590 EGY917589:EGY917590 EQU917589:EQU917590 FAQ917589:FAQ917590 FKM917589:FKM917590 FUI917589:FUI917590 GEE917589:GEE917590 GOA917589:GOA917590 GXW917589:GXW917590 HHS917589:HHS917590 HRO917589:HRO917590 IBK917589:IBK917590 ILG917589:ILG917590 IVC917589:IVC917590 JEY917589:JEY917590 JOU917589:JOU917590 JYQ917589:JYQ917590 KIM917589:KIM917590 KSI917589:KSI917590 LCE917589:LCE917590 LMA917589:LMA917590 LVW917589:LVW917590 MFS917589:MFS917590 MPO917589:MPO917590 MZK917589:MZK917590 NJG917589:NJG917590 NTC917589:NTC917590 OCY917589:OCY917590 OMU917589:OMU917590 OWQ917589:OWQ917590 PGM917589:PGM917590 PQI917589:PQI917590 QAE917589:QAE917590 QKA917589:QKA917590 QTW917589:QTW917590 RDS917589:RDS917590 RNO917589:RNO917590 RXK917589:RXK917590 SHG917589:SHG917590 SRC917589:SRC917590 TAY917589:TAY917590 TKU917589:TKU917590 TUQ917589:TUQ917590 UEM917589:UEM917590 UOI917589:UOI917590 UYE917589:UYE917590 VIA917589:VIA917590 VRW917589:VRW917590 WBS917589:WBS917590 WLO917589:WLO917590 WVK917589:WVK917590 C983125:C983126 IY983125:IY983126 SU983125:SU983126 ACQ983125:ACQ983126 AMM983125:AMM983126 AWI983125:AWI983126 BGE983125:BGE983126 BQA983125:BQA983126 BZW983125:BZW983126 CJS983125:CJS983126 CTO983125:CTO983126 DDK983125:DDK983126 DNG983125:DNG983126 DXC983125:DXC983126 EGY983125:EGY983126 EQU983125:EQU983126 FAQ983125:FAQ983126 FKM983125:FKM983126 FUI983125:FUI983126 GEE983125:GEE983126 GOA983125:GOA983126 GXW983125:GXW983126 HHS983125:HHS983126 HRO983125:HRO983126 IBK983125:IBK983126 ILG983125:ILG983126 IVC983125:IVC983126 JEY983125:JEY983126 JOU983125:JOU983126 JYQ983125:JYQ983126 KIM983125:KIM983126 KSI983125:KSI983126 LCE983125:LCE983126 LMA983125:LMA983126 LVW983125:LVW983126 MFS983125:MFS983126 MPO983125:MPO983126 MZK983125:MZK983126 NJG983125:NJG983126 NTC983125:NTC983126 OCY983125:OCY983126 OMU983125:OMU983126 OWQ983125:OWQ983126 PGM983125:PGM983126 PQI983125:PQI983126 QAE983125:QAE983126 QKA983125:QKA983126 QTW983125:QTW983126 RDS983125:RDS983126 RNO983125:RNO983126 RXK983125:RXK983126 SHG983125:SHG983126 SRC983125:SRC983126 TAY983125:TAY983126 TKU983125:TKU983126 TUQ983125:TUQ983126 UEM983125:UEM983126 UOI983125:UOI983126 UYE983125:UYE983126 VIA983125:VIA983126 VRW983125:VRW983126 WBS983125:WBS983126 WLO983125:WLO983126 WVK983125:WVK983126 C44:C51 IY44:IY51 SU44:SU51 ACQ44:ACQ51 AMM44:AMM51 AWI44:AWI51 BGE44:BGE51 BQA44:BQA51 BZW44:BZW51 CJS44:CJS51 CTO44:CTO51 DDK44:DDK51 DNG44:DNG51 DXC44:DXC51 EGY44:EGY51 EQU44:EQU51 FAQ44:FAQ51 FKM44:FKM51 FUI44:FUI51 GEE44:GEE51 GOA44:GOA51 GXW44:GXW51 HHS44:HHS51 HRO44:HRO51 IBK44:IBK51 ILG44:ILG51 IVC44:IVC51 JEY44:JEY51 JOU44:JOU51 JYQ44:JYQ51 KIM44:KIM51 KSI44:KSI51 LCE44:LCE51 LMA44:LMA51 LVW44:LVW51 MFS44:MFS51 MPO44:MPO51 MZK44:MZK51 NJG44:NJG51 NTC44:NTC51 OCY44:OCY51 OMU44:OMU51 OWQ44:OWQ51 PGM44:PGM51 PQI44:PQI51 QAE44:QAE51 QKA44:QKA51 QTW44:QTW51 RDS44:RDS51 RNO44:RNO51 RXK44:RXK51 SHG44:SHG51 SRC44:SRC51 TAY44:TAY51 TKU44:TKU51 TUQ44:TUQ51 UEM44:UEM51 UOI44:UOI51 UYE44:UYE51 VIA44:VIA51 VRW44:VRW51 WBS44:WBS51 WLO44:WLO51 WVK44:WVK51 C65580:C65587 IY65580:IY65587 SU65580:SU65587 ACQ65580:ACQ65587 AMM65580:AMM65587 AWI65580:AWI65587 BGE65580:BGE65587 BQA65580:BQA65587 BZW65580:BZW65587 CJS65580:CJS65587 CTO65580:CTO65587 DDK65580:DDK65587 DNG65580:DNG65587 DXC65580:DXC65587 EGY65580:EGY65587 EQU65580:EQU65587 FAQ65580:FAQ65587 FKM65580:FKM65587 FUI65580:FUI65587 GEE65580:GEE65587 GOA65580:GOA65587 GXW65580:GXW65587 HHS65580:HHS65587 HRO65580:HRO65587 IBK65580:IBK65587 ILG65580:ILG65587 IVC65580:IVC65587 JEY65580:JEY65587 JOU65580:JOU65587 JYQ65580:JYQ65587 KIM65580:KIM65587 KSI65580:KSI65587 LCE65580:LCE65587 LMA65580:LMA65587 LVW65580:LVW65587 MFS65580:MFS65587 MPO65580:MPO65587 MZK65580:MZK65587 NJG65580:NJG65587 NTC65580:NTC65587 OCY65580:OCY65587 OMU65580:OMU65587 OWQ65580:OWQ65587 PGM65580:PGM65587 PQI65580:PQI65587 QAE65580:QAE65587 QKA65580:QKA65587 QTW65580:QTW65587 RDS65580:RDS65587 RNO65580:RNO65587 RXK65580:RXK65587 SHG65580:SHG65587 SRC65580:SRC65587 TAY65580:TAY65587 TKU65580:TKU65587 TUQ65580:TUQ65587 UEM65580:UEM65587 UOI65580:UOI65587 UYE65580:UYE65587 VIA65580:VIA65587 VRW65580:VRW65587 WBS65580:WBS65587 WLO65580:WLO65587 WVK65580:WVK65587 C131116:C131123 IY131116:IY131123 SU131116:SU131123 ACQ131116:ACQ131123 AMM131116:AMM131123 AWI131116:AWI131123 BGE131116:BGE131123 BQA131116:BQA131123 BZW131116:BZW131123 CJS131116:CJS131123 CTO131116:CTO131123 DDK131116:DDK131123 DNG131116:DNG131123 DXC131116:DXC131123 EGY131116:EGY131123 EQU131116:EQU131123 FAQ131116:FAQ131123 FKM131116:FKM131123 FUI131116:FUI131123 GEE131116:GEE131123 GOA131116:GOA131123 GXW131116:GXW131123 HHS131116:HHS131123 HRO131116:HRO131123 IBK131116:IBK131123 ILG131116:ILG131123 IVC131116:IVC131123 JEY131116:JEY131123 JOU131116:JOU131123 JYQ131116:JYQ131123 KIM131116:KIM131123 KSI131116:KSI131123 LCE131116:LCE131123 LMA131116:LMA131123 LVW131116:LVW131123 MFS131116:MFS131123 MPO131116:MPO131123 MZK131116:MZK131123 NJG131116:NJG131123 NTC131116:NTC131123 OCY131116:OCY131123 OMU131116:OMU131123 OWQ131116:OWQ131123 PGM131116:PGM131123 PQI131116:PQI131123 QAE131116:QAE131123 QKA131116:QKA131123 QTW131116:QTW131123 RDS131116:RDS131123 RNO131116:RNO131123 RXK131116:RXK131123 SHG131116:SHG131123 SRC131116:SRC131123 TAY131116:TAY131123 TKU131116:TKU131123 TUQ131116:TUQ131123 UEM131116:UEM131123 UOI131116:UOI131123 UYE131116:UYE131123 VIA131116:VIA131123 VRW131116:VRW131123 WBS131116:WBS131123 WLO131116:WLO131123 WVK131116:WVK131123 C196652:C196659 IY196652:IY196659 SU196652:SU196659 ACQ196652:ACQ196659 AMM196652:AMM196659 AWI196652:AWI196659 BGE196652:BGE196659 BQA196652:BQA196659 BZW196652:BZW196659 CJS196652:CJS196659 CTO196652:CTO196659 DDK196652:DDK196659 DNG196652:DNG196659 DXC196652:DXC196659 EGY196652:EGY196659 EQU196652:EQU196659 FAQ196652:FAQ196659 FKM196652:FKM196659 FUI196652:FUI196659 GEE196652:GEE196659 GOA196652:GOA196659 GXW196652:GXW196659 HHS196652:HHS196659 HRO196652:HRO196659 IBK196652:IBK196659 ILG196652:ILG196659 IVC196652:IVC196659 JEY196652:JEY196659 JOU196652:JOU196659 JYQ196652:JYQ196659 KIM196652:KIM196659 KSI196652:KSI196659 LCE196652:LCE196659 LMA196652:LMA196659 LVW196652:LVW196659 MFS196652:MFS196659 MPO196652:MPO196659 MZK196652:MZK196659 NJG196652:NJG196659 NTC196652:NTC196659 OCY196652:OCY196659 OMU196652:OMU196659 OWQ196652:OWQ196659 PGM196652:PGM196659 PQI196652:PQI196659 QAE196652:QAE196659 QKA196652:QKA196659 QTW196652:QTW196659 RDS196652:RDS196659 RNO196652:RNO196659 RXK196652:RXK196659 SHG196652:SHG196659 SRC196652:SRC196659 TAY196652:TAY196659 TKU196652:TKU196659 TUQ196652:TUQ196659 UEM196652:UEM196659 UOI196652:UOI196659 UYE196652:UYE196659 VIA196652:VIA196659 VRW196652:VRW196659 WBS196652:WBS196659 WLO196652:WLO196659 WVK196652:WVK196659 C262188:C262195 IY262188:IY262195 SU262188:SU262195 ACQ262188:ACQ262195 AMM262188:AMM262195 AWI262188:AWI262195 BGE262188:BGE262195 BQA262188:BQA262195 BZW262188:BZW262195 CJS262188:CJS262195 CTO262188:CTO262195 DDK262188:DDK262195 DNG262188:DNG262195 DXC262188:DXC262195 EGY262188:EGY262195 EQU262188:EQU262195 FAQ262188:FAQ262195 FKM262188:FKM262195 FUI262188:FUI262195 GEE262188:GEE262195 GOA262188:GOA262195 GXW262188:GXW262195 HHS262188:HHS262195 HRO262188:HRO262195 IBK262188:IBK262195 ILG262188:ILG262195 IVC262188:IVC262195 JEY262188:JEY262195 JOU262188:JOU262195 JYQ262188:JYQ262195 KIM262188:KIM262195 KSI262188:KSI262195 LCE262188:LCE262195 LMA262188:LMA262195 LVW262188:LVW262195 MFS262188:MFS262195 MPO262188:MPO262195 MZK262188:MZK262195 NJG262188:NJG262195 NTC262188:NTC262195 OCY262188:OCY262195 OMU262188:OMU262195 OWQ262188:OWQ262195 PGM262188:PGM262195 PQI262188:PQI262195 QAE262188:QAE262195 QKA262188:QKA262195 QTW262188:QTW262195 RDS262188:RDS262195 RNO262188:RNO262195 RXK262188:RXK262195 SHG262188:SHG262195 SRC262188:SRC262195 TAY262188:TAY262195 TKU262188:TKU262195 TUQ262188:TUQ262195 UEM262188:UEM262195 UOI262188:UOI262195 UYE262188:UYE262195 VIA262188:VIA262195 VRW262188:VRW262195 WBS262188:WBS262195 WLO262188:WLO262195 WVK262188:WVK262195 C327724:C327731 IY327724:IY327731 SU327724:SU327731 ACQ327724:ACQ327731 AMM327724:AMM327731 AWI327724:AWI327731 BGE327724:BGE327731 BQA327724:BQA327731 BZW327724:BZW327731 CJS327724:CJS327731 CTO327724:CTO327731 DDK327724:DDK327731 DNG327724:DNG327731 DXC327724:DXC327731 EGY327724:EGY327731 EQU327724:EQU327731 FAQ327724:FAQ327731 FKM327724:FKM327731 FUI327724:FUI327731 GEE327724:GEE327731 GOA327724:GOA327731 GXW327724:GXW327731 HHS327724:HHS327731 HRO327724:HRO327731 IBK327724:IBK327731 ILG327724:ILG327731 IVC327724:IVC327731 JEY327724:JEY327731 JOU327724:JOU327731 JYQ327724:JYQ327731 KIM327724:KIM327731 KSI327724:KSI327731 LCE327724:LCE327731 LMA327724:LMA327731 LVW327724:LVW327731 MFS327724:MFS327731 MPO327724:MPO327731 MZK327724:MZK327731 NJG327724:NJG327731 NTC327724:NTC327731 OCY327724:OCY327731 OMU327724:OMU327731 OWQ327724:OWQ327731 PGM327724:PGM327731 PQI327724:PQI327731 QAE327724:QAE327731 QKA327724:QKA327731 QTW327724:QTW327731 RDS327724:RDS327731 RNO327724:RNO327731 RXK327724:RXK327731 SHG327724:SHG327731 SRC327724:SRC327731 TAY327724:TAY327731 TKU327724:TKU327731 TUQ327724:TUQ327731 UEM327724:UEM327731 UOI327724:UOI327731 UYE327724:UYE327731 VIA327724:VIA327731 VRW327724:VRW327731 WBS327724:WBS327731 WLO327724:WLO327731 WVK327724:WVK327731 C393260:C393267 IY393260:IY393267 SU393260:SU393267 ACQ393260:ACQ393267 AMM393260:AMM393267 AWI393260:AWI393267 BGE393260:BGE393267 BQA393260:BQA393267 BZW393260:BZW393267 CJS393260:CJS393267 CTO393260:CTO393267 DDK393260:DDK393267 DNG393260:DNG393267 DXC393260:DXC393267 EGY393260:EGY393267 EQU393260:EQU393267 FAQ393260:FAQ393267 FKM393260:FKM393267 FUI393260:FUI393267 GEE393260:GEE393267 GOA393260:GOA393267 GXW393260:GXW393267 HHS393260:HHS393267 HRO393260:HRO393267 IBK393260:IBK393267 ILG393260:ILG393267 IVC393260:IVC393267 JEY393260:JEY393267 JOU393260:JOU393267 JYQ393260:JYQ393267 KIM393260:KIM393267 KSI393260:KSI393267 LCE393260:LCE393267 LMA393260:LMA393267 LVW393260:LVW393267 MFS393260:MFS393267 MPO393260:MPO393267 MZK393260:MZK393267 NJG393260:NJG393267 NTC393260:NTC393267 OCY393260:OCY393267 OMU393260:OMU393267 OWQ393260:OWQ393267 PGM393260:PGM393267 PQI393260:PQI393267 QAE393260:QAE393267 QKA393260:QKA393267 QTW393260:QTW393267 RDS393260:RDS393267 RNO393260:RNO393267 RXK393260:RXK393267 SHG393260:SHG393267 SRC393260:SRC393267 TAY393260:TAY393267 TKU393260:TKU393267 TUQ393260:TUQ393267 UEM393260:UEM393267 UOI393260:UOI393267 UYE393260:UYE393267 VIA393260:VIA393267 VRW393260:VRW393267 WBS393260:WBS393267 WLO393260:WLO393267 WVK393260:WVK393267 C458796:C458803 IY458796:IY458803 SU458796:SU458803 ACQ458796:ACQ458803 AMM458796:AMM458803 AWI458796:AWI458803 BGE458796:BGE458803 BQA458796:BQA458803 BZW458796:BZW458803 CJS458796:CJS458803 CTO458796:CTO458803 DDK458796:DDK458803 DNG458796:DNG458803 DXC458796:DXC458803 EGY458796:EGY458803 EQU458796:EQU458803 FAQ458796:FAQ458803 FKM458796:FKM458803 FUI458796:FUI458803 GEE458796:GEE458803 GOA458796:GOA458803 GXW458796:GXW458803 HHS458796:HHS458803 HRO458796:HRO458803 IBK458796:IBK458803 ILG458796:ILG458803 IVC458796:IVC458803 JEY458796:JEY458803 JOU458796:JOU458803 JYQ458796:JYQ458803 KIM458796:KIM458803 KSI458796:KSI458803 LCE458796:LCE458803 LMA458796:LMA458803 LVW458796:LVW458803 MFS458796:MFS458803 MPO458796:MPO458803 MZK458796:MZK458803 NJG458796:NJG458803 NTC458796:NTC458803 OCY458796:OCY458803 OMU458796:OMU458803 OWQ458796:OWQ458803 PGM458796:PGM458803 PQI458796:PQI458803 QAE458796:QAE458803 QKA458796:QKA458803 QTW458796:QTW458803 RDS458796:RDS458803 RNO458796:RNO458803 RXK458796:RXK458803 SHG458796:SHG458803 SRC458796:SRC458803 TAY458796:TAY458803 TKU458796:TKU458803 TUQ458796:TUQ458803 UEM458796:UEM458803 UOI458796:UOI458803 UYE458796:UYE458803 VIA458796:VIA458803 VRW458796:VRW458803 WBS458796:WBS458803 WLO458796:WLO458803 WVK458796:WVK458803 C524332:C524339 IY524332:IY524339 SU524332:SU524339 ACQ524332:ACQ524339 AMM524332:AMM524339 AWI524332:AWI524339 BGE524332:BGE524339 BQA524332:BQA524339 BZW524332:BZW524339 CJS524332:CJS524339 CTO524332:CTO524339 DDK524332:DDK524339 DNG524332:DNG524339 DXC524332:DXC524339 EGY524332:EGY524339 EQU524332:EQU524339 FAQ524332:FAQ524339 FKM524332:FKM524339 FUI524332:FUI524339 GEE524332:GEE524339 GOA524332:GOA524339 GXW524332:GXW524339 HHS524332:HHS524339 HRO524332:HRO524339 IBK524332:IBK524339 ILG524332:ILG524339 IVC524332:IVC524339 JEY524332:JEY524339 JOU524332:JOU524339 JYQ524332:JYQ524339 KIM524332:KIM524339 KSI524332:KSI524339 LCE524332:LCE524339 LMA524332:LMA524339 LVW524332:LVW524339 MFS524332:MFS524339 MPO524332:MPO524339 MZK524332:MZK524339 NJG524332:NJG524339 NTC524332:NTC524339 OCY524332:OCY524339 OMU524332:OMU524339 OWQ524332:OWQ524339 PGM524332:PGM524339 PQI524332:PQI524339 QAE524332:QAE524339 QKA524332:QKA524339 QTW524332:QTW524339 RDS524332:RDS524339 RNO524332:RNO524339 RXK524332:RXK524339 SHG524332:SHG524339 SRC524332:SRC524339 TAY524332:TAY524339 TKU524332:TKU524339 TUQ524332:TUQ524339 UEM524332:UEM524339 UOI524332:UOI524339 UYE524332:UYE524339 VIA524332:VIA524339 VRW524332:VRW524339 WBS524332:WBS524339 WLO524332:WLO524339 WVK524332:WVK524339 C589868:C589875 IY589868:IY589875 SU589868:SU589875 ACQ589868:ACQ589875 AMM589868:AMM589875 AWI589868:AWI589875 BGE589868:BGE589875 BQA589868:BQA589875 BZW589868:BZW589875 CJS589868:CJS589875 CTO589868:CTO589875 DDK589868:DDK589875 DNG589868:DNG589875 DXC589868:DXC589875 EGY589868:EGY589875 EQU589868:EQU589875 FAQ589868:FAQ589875 FKM589868:FKM589875 FUI589868:FUI589875 GEE589868:GEE589875 GOA589868:GOA589875 GXW589868:GXW589875 HHS589868:HHS589875 HRO589868:HRO589875 IBK589868:IBK589875 ILG589868:ILG589875 IVC589868:IVC589875 JEY589868:JEY589875 JOU589868:JOU589875 JYQ589868:JYQ589875 KIM589868:KIM589875 KSI589868:KSI589875 LCE589868:LCE589875 LMA589868:LMA589875 LVW589868:LVW589875 MFS589868:MFS589875 MPO589868:MPO589875 MZK589868:MZK589875 NJG589868:NJG589875 NTC589868:NTC589875 OCY589868:OCY589875 OMU589868:OMU589875 OWQ589868:OWQ589875 PGM589868:PGM589875 PQI589868:PQI589875 QAE589868:QAE589875 QKA589868:QKA589875 QTW589868:QTW589875 RDS589868:RDS589875 RNO589868:RNO589875 RXK589868:RXK589875 SHG589868:SHG589875 SRC589868:SRC589875 TAY589868:TAY589875 TKU589868:TKU589875 TUQ589868:TUQ589875 UEM589868:UEM589875 UOI589868:UOI589875 UYE589868:UYE589875 VIA589868:VIA589875 VRW589868:VRW589875 WBS589868:WBS589875 WLO589868:WLO589875 WVK589868:WVK589875 C655404:C655411 IY655404:IY655411 SU655404:SU655411 ACQ655404:ACQ655411 AMM655404:AMM655411 AWI655404:AWI655411 BGE655404:BGE655411 BQA655404:BQA655411 BZW655404:BZW655411 CJS655404:CJS655411 CTO655404:CTO655411 DDK655404:DDK655411 DNG655404:DNG655411 DXC655404:DXC655411 EGY655404:EGY655411 EQU655404:EQU655411 FAQ655404:FAQ655411 FKM655404:FKM655411 FUI655404:FUI655411 GEE655404:GEE655411 GOA655404:GOA655411 GXW655404:GXW655411 HHS655404:HHS655411 HRO655404:HRO655411 IBK655404:IBK655411 ILG655404:ILG655411 IVC655404:IVC655411 JEY655404:JEY655411 JOU655404:JOU655411 JYQ655404:JYQ655411 KIM655404:KIM655411 KSI655404:KSI655411 LCE655404:LCE655411 LMA655404:LMA655411 LVW655404:LVW655411 MFS655404:MFS655411 MPO655404:MPO655411 MZK655404:MZK655411 NJG655404:NJG655411 NTC655404:NTC655411 OCY655404:OCY655411 OMU655404:OMU655411 OWQ655404:OWQ655411 PGM655404:PGM655411 PQI655404:PQI655411 QAE655404:QAE655411 QKA655404:QKA655411 QTW655404:QTW655411 RDS655404:RDS655411 RNO655404:RNO655411 RXK655404:RXK655411 SHG655404:SHG655411 SRC655404:SRC655411 TAY655404:TAY655411 TKU655404:TKU655411 TUQ655404:TUQ655411 UEM655404:UEM655411 UOI655404:UOI655411 UYE655404:UYE655411 VIA655404:VIA655411 VRW655404:VRW655411 WBS655404:WBS655411 WLO655404:WLO655411 WVK655404:WVK655411 C720940:C720947 IY720940:IY720947 SU720940:SU720947 ACQ720940:ACQ720947 AMM720940:AMM720947 AWI720940:AWI720947 BGE720940:BGE720947 BQA720940:BQA720947 BZW720940:BZW720947 CJS720940:CJS720947 CTO720940:CTO720947 DDK720940:DDK720947 DNG720940:DNG720947 DXC720940:DXC720947 EGY720940:EGY720947 EQU720940:EQU720947 FAQ720940:FAQ720947 FKM720940:FKM720947 FUI720940:FUI720947 GEE720940:GEE720947 GOA720940:GOA720947 GXW720940:GXW720947 HHS720940:HHS720947 HRO720940:HRO720947 IBK720940:IBK720947 ILG720940:ILG720947 IVC720940:IVC720947 JEY720940:JEY720947 JOU720940:JOU720947 JYQ720940:JYQ720947 KIM720940:KIM720947 KSI720940:KSI720947 LCE720940:LCE720947 LMA720940:LMA720947 LVW720940:LVW720947 MFS720940:MFS720947 MPO720940:MPO720947 MZK720940:MZK720947 NJG720940:NJG720947 NTC720940:NTC720947 OCY720940:OCY720947 OMU720940:OMU720947 OWQ720940:OWQ720947 PGM720940:PGM720947 PQI720940:PQI720947 QAE720940:QAE720947 QKA720940:QKA720947 QTW720940:QTW720947 RDS720940:RDS720947 RNO720940:RNO720947 RXK720940:RXK720947 SHG720940:SHG720947 SRC720940:SRC720947 TAY720940:TAY720947 TKU720940:TKU720947 TUQ720940:TUQ720947 UEM720940:UEM720947 UOI720940:UOI720947 UYE720940:UYE720947 VIA720940:VIA720947 VRW720940:VRW720947 WBS720940:WBS720947 WLO720940:WLO720947 WVK720940:WVK720947 C786476:C786483 IY786476:IY786483 SU786476:SU786483 ACQ786476:ACQ786483 AMM786476:AMM786483 AWI786476:AWI786483 BGE786476:BGE786483 BQA786476:BQA786483 BZW786476:BZW786483 CJS786476:CJS786483 CTO786476:CTO786483 DDK786476:DDK786483 DNG786476:DNG786483 DXC786476:DXC786483 EGY786476:EGY786483 EQU786476:EQU786483 FAQ786476:FAQ786483 FKM786476:FKM786483 FUI786476:FUI786483 GEE786476:GEE786483 GOA786476:GOA786483 GXW786476:GXW786483 HHS786476:HHS786483 HRO786476:HRO786483 IBK786476:IBK786483 ILG786476:ILG786483 IVC786476:IVC786483 JEY786476:JEY786483 JOU786476:JOU786483 JYQ786476:JYQ786483 KIM786476:KIM786483 KSI786476:KSI786483 LCE786476:LCE786483 LMA786476:LMA786483 LVW786476:LVW786483 MFS786476:MFS786483 MPO786476:MPO786483 MZK786476:MZK786483 NJG786476:NJG786483 NTC786476:NTC786483 OCY786476:OCY786483 OMU786476:OMU786483 OWQ786476:OWQ786483 PGM786476:PGM786483 PQI786476:PQI786483 QAE786476:QAE786483 QKA786476:QKA786483 QTW786476:QTW786483 RDS786476:RDS786483 RNO786476:RNO786483 RXK786476:RXK786483 SHG786476:SHG786483 SRC786476:SRC786483 TAY786476:TAY786483 TKU786476:TKU786483 TUQ786476:TUQ786483 UEM786476:UEM786483 UOI786476:UOI786483 UYE786476:UYE786483 VIA786476:VIA786483 VRW786476:VRW786483 WBS786476:WBS786483 WLO786476:WLO786483 WVK786476:WVK786483 C852012:C852019 IY852012:IY852019 SU852012:SU852019 ACQ852012:ACQ852019 AMM852012:AMM852019 AWI852012:AWI852019 BGE852012:BGE852019 BQA852012:BQA852019 BZW852012:BZW852019 CJS852012:CJS852019 CTO852012:CTO852019 DDK852012:DDK852019 DNG852012:DNG852019 DXC852012:DXC852019 EGY852012:EGY852019 EQU852012:EQU852019 FAQ852012:FAQ852019 FKM852012:FKM852019 FUI852012:FUI852019 GEE852012:GEE852019 GOA852012:GOA852019 GXW852012:GXW852019 HHS852012:HHS852019 HRO852012:HRO852019 IBK852012:IBK852019 ILG852012:ILG852019 IVC852012:IVC852019 JEY852012:JEY852019 JOU852012:JOU852019 JYQ852012:JYQ852019 KIM852012:KIM852019 KSI852012:KSI852019 LCE852012:LCE852019 LMA852012:LMA852019 LVW852012:LVW852019 MFS852012:MFS852019 MPO852012:MPO852019 MZK852012:MZK852019 NJG852012:NJG852019 NTC852012:NTC852019 OCY852012:OCY852019 OMU852012:OMU852019 OWQ852012:OWQ852019 PGM852012:PGM852019 PQI852012:PQI852019 QAE852012:QAE852019 QKA852012:QKA852019 QTW852012:QTW852019 RDS852012:RDS852019 RNO852012:RNO852019 RXK852012:RXK852019 SHG852012:SHG852019 SRC852012:SRC852019 TAY852012:TAY852019 TKU852012:TKU852019 TUQ852012:TUQ852019 UEM852012:UEM852019 UOI852012:UOI852019 UYE852012:UYE852019 VIA852012:VIA852019 VRW852012:VRW852019 WBS852012:WBS852019 WLO852012:WLO852019 WVK852012:WVK852019 C917548:C917555 IY917548:IY917555 SU917548:SU917555 ACQ917548:ACQ917555 AMM917548:AMM917555 AWI917548:AWI917555 BGE917548:BGE917555 BQA917548:BQA917555 BZW917548:BZW917555 CJS917548:CJS917555 CTO917548:CTO917555 DDK917548:DDK917555 DNG917548:DNG917555 DXC917548:DXC917555 EGY917548:EGY917555 EQU917548:EQU917555 FAQ917548:FAQ917555 FKM917548:FKM917555 FUI917548:FUI917555 GEE917548:GEE917555 GOA917548:GOA917555 GXW917548:GXW917555 HHS917548:HHS917555 HRO917548:HRO917555 IBK917548:IBK917555 ILG917548:ILG917555 IVC917548:IVC917555 JEY917548:JEY917555 JOU917548:JOU917555 JYQ917548:JYQ917555 KIM917548:KIM917555 KSI917548:KSI917555 LCE917548:LCE917555 LMA917548:LMA917555 LVW917548:LVW917555 MFS917548:MFS917555 MPO917548:MPO917555 MZK917548:MZK917555 NJG917548:NJG917555 NTC917548:NTC917555 OCY917548:OCY917555 OMU917548:OMU917555 OWQ917548:OWQ917555 PGM917548:PGM917555 PQI917548:PQI917555 QAE917548:QAE917555 QKA917548:QKA917555 QTW917548:QTW917555 RDS917548:RDS917555 RNO917548:RNO917555 RXK917548:RXK917555 SHG917548:SHG917555 SRC917548:SRC917555 TAY917548:TAY917555 TKU917548:TKU917555 TUQ917548:TUQ917555 UEM917548:UEM917555 UOI917548:UOI917555 UYE917548:UYE917555 VIA917548:VIA917555 VRW917548:VRW917555 WBS917548:WBS917555 WLO917548:WLO917555 WVK917548:WVK917555 C983084:C983091 IY983084:IY983091 SU983084:SU983091 ACQ983084:ACQ983091 AMM983084:AMM983091 AWI983084:AWI983091 BGE983084:BGE983091 BQA983084:BQA983091 BZW983084:BZW983091 CJS983084:CJS983091 CTO983084:CTO983091 DDK983084:DDK983091 DNG983084:DNG983091 DXC983084:DXC983091 EGY983084:EGY983091 EQU983084:EQU983091 FAQ983084:FAQ983091 FKM983084:FKM983091 FUI983084:FUI983091 GEE983084:GEE983091 GOA983084:GOA983091 GXW983084:GXW983091 HHS983084:HHS983091 HRO983084:HRO983091 IBK983084:IBK983091 ILG983084:ILG983091 IVC983084:IVC983091 JEY983084:JEY983091 JOU983084:JOU983091 JYQ983084:JYQ983091 KIM983084:KIM983091 KSI983084:KSI983091 LCE983084:LCE983091 LMA983084:LMA983091 LVW983084:LVW983091 MFS983084:MFS983091 MPO983084:MPO983091 MZK983084:MZK983091 NJG983084:NJG983091 NTC983084:NTC983091 OCY983084:OCY983091 OMU983084:OMU983091 OWQ983084:OWQ983091 PGM983084:PGM983091 PQI983084:PQI983091 QAE983084:QAE983091 QKA983084:QKA983091 QTW983084:QTW983091 RDS983084:RDS983091 RNO983084:RNO983091 RXK983084:RXK983091 SHG983084:SHG983091 SRC983084:SRC983091 TAY983084:TAY983091 TKU983084:TKU983091 TUQ983084:TUQ983091 UEM983084:UEM983091 UOI983084:UOI983091 UYE983084:UYE983091 VIA983084:VIA983091 VRW983084:VRW983091 WBS983084:WBS983091 WLO983084:WLO983091 WVK983084:WVK983091 C409:C410 IY409:IY410 SU409:SU410 ACQ409:ACQ410 AMM409:AMM410 AWI409:AWI410 BGE409:BGE410 BQA409:BQA410 BZW409:BZW410 CJS409:CJS410 CTO409:CTO410 DDK409:DDK410 DNG409:DNG410 DXC409:DXC410 EGY409:EGY410 EQU409:EQU410 FAQ409:FAQ410 FKM409:FKM410 FUI409:FUI410 GEE409:GEE410 GOA409:GOA410 GXW409:GXW410 HHS409:HHS410 HRO409:HRO410 IBK409:IBK410 ILG409:ILG410 IVC409:IVC410 JEY409:JEY410 JOU409:JOU410 JYQ409:JYQ410 KIM409:KIM410 KSI409:KSI410 LCE409:LCE410 LMA409:LMA410 LVW409:LVW410 MFS409:MFS410 MPO409:MPO410 MZK409:MZK410 NJG409:NJG410 NTC409:NTC410 OCY409:OCY410 OMU409:OMU410 OWQ409:OWQ410 PGM409:PGM410 PQI409:PQI410 QAE409:QAE410 QKA409:QKA410 QTW409:QTW410 RDS409:RDS410 RNO409:RNO410 RXK409:RXK410 SHG409:SHG410 SRC409:SRC410 TAY409:TAY410 TKU409:TKU410 TUQ409:TUQ410 UEM409:UEM410 UOI409:UOI410 UYE409:UYE410 VIA409:VIA410 VRW409:VRW410 WBS409:WBS410 WLO409:WLO410 WVK409:WVK410 C65945:C65946 IY65945:IY65946 SU65945:SU65946 ACQ65945:ACQ65946 AMM65945:AMM65946 AWI65945:AWI65946 BGE65945:BGE65946 BQA65945:BQA65946 BZW65945:BZW65946 CJS65945:CJS65946 CTO65945:CTO65946 DDK65945:DDK65946 DNG65945:DNG65946 DXC65945:DXC65946 EGY65945:EGY65946 EQU65945:EQU65946 FAQ65945:FAQ65946 FKM65945:FKM65946 FUI65945:FUI65946 GEE65945:GEE65946 GOA65945:GOA65946 GXW65945:GXW65946 HHS65945:HHS65946 HRO65945:HRO65946 IBK65945:IBK65946 ILG65945:ILG65946 IVC65945:IVC65946 JEY65945:JEY65946 JOU65945:JOU65946 JYQ65945:JYQ65946 KIM65945:KIM65946 KSI65945:KSI65946 LCE65945:LCE65946 LMA65945:LMA65946 LVW65945:LVW65946 MFS65945:MFS65946 MPO65945:MPO65946 MZK65945:MZK65946 NJG65945:NJG65946 NTC65945:NTC65946 OCY65945:OCY65946 OMU65945:OMU65946 OWQ65945:OWQ65946 PGM65945:PGM65946 PQI65945:PQI65946 QAE65945:QAE65946 QKA65945:QKA65946 QTW65945:QTW65946 RDS65945:RDS65946 RNO65945:RNO65946 RXK65945:RXK65946 SHG65945:SHG65946 SRC65945:SRC65946 TAY65945:TAY65946 TKU65945:TKU65946 TUQ65945:TUQ65946 UEM65945:UEM65946 UOI65945:UOI65946 UYE65945:UYE65946 VIA65945:VIA65946 VRW65945:VRW65946 WBS65945:WBS65946 WLO65945:WLO65946 WVK65945:WVK65946 C131481:C131482 IY131481:IY131482 SU131481:SU131482 ACQ131481:ACQ131482 AMM131481:AMM131482 AWI131481:AWI131482 BGE131481:BGE131482 BQA131481:BQA131482 BZW131481:BZW131482 CJS131481:CJS131482 CTO131481:CTO131482 DDK131481:DDK131482 DNG131481:DNG131482 DXC131481:DXC131482 EGY131481:EGY131482 EQU131481:EQU131482 FAQ131481:FAQ131482 FKM131481:FKM131482 FUI131481:FUI131482 GEE131481:GEE131482 GOA131481:GOA131482 GXW131481:GXW131482 HHS131481:HHS131482 HRO131481:HRO131482 IBK131481:IBK131482 ILG131481:ILG131482 IVC131481:IVC131482 JEY131481:JEY131482 JOU131481:JOU131482 JYQ131481:JYQ131482 KIM131481:KIM131482 KSI131481:KSI131482 LCE131481:LCE131482 LMA131481:LMA131482 LVW131481:LVW131482 MFS131481:MFS131482 MPO131481:MPO131482 MZK131481:MZK131482 NJG131481:NJG131482 NTC131481:NTC131482 OCY131481:OCY131482 OMU131481:OMU131482 OWQ131481:OWQ131482 PGM131481:PGM131482 PQI131481:PQI131482 QAE131481:QAE131482 QKA131481:QKA131482 QTW131481:QTW131482 RDS131481:RDS131482 RNO131481:RNO131482 RXK131481:RXK131482 SHG131481:SHG131482 SRC131481:SRC131482 TAY131481:TAY131482 TKU131481:TKU131482 TUQ131481:TUQ131482 UEM131481:UEM131482 UOI131481:UOI131482 UYE131481:UYE131482 VIA131481:VIA131482 VRW131481:VRW131482 WBS131481:WBS131482 WLO131481:WLO131482 WVK131481:WVK131482 C197017:C197018 IY197017:IY197018 SU197017:SU197018 ACQ197017:ACQ197018 AMM197017:AMM197018 AWI197017:AWI197018 BGE197017:BGE197018 BQA197017:BQA197018 BZW197017:BZW197018 CJS197017:CJS197018 CTO197017:CTO197018 DDK197017:DDK197018 DNG197017:DNG197018 DXC197017:DXC197018 EGY197017:EGY197018 EQU197017:EQU197018 FAQ197017:FAQ197018 FKM197017:FKM197018 FUI197017:FUI197018 GEE197017:GEE197018 GOA197017:GOA197018 GXW197017:GXW197018 HHS197017:HHS197018 HRO197017:HRO197018 IBK197017:IBK197018 ILG197017:ILG197018 IVC197017:IVC197018 JEY197017:JEY197018 JOU197017:JOU197018 JYQ197017:JYQ197018 KIM197017:KIM197018 KSI197017:KSI197018 LCE197017:LCE197018 LMA197017:LMA197018 LVW197017:LVW197018 MFS197017:MFS197018 MPO197017:MPO197018 MZK197017:MZK197018 NJG197017:NJG197018 NTC197017:NTC197018 OCY197017:OCY197018 OMU197017:OMU197018 OWQ197017:OWQ197018 PGM197017:PGM197018 PQI197017:PQI197018 QAE197017:QAE197018 QKA197017:QKA197018 QTW197017:QTW197018 RDS197017:RDS197018 RNO197017:RNO197018 RXK197017:RXK197018 SHG197017:SHG197018 SRC197017:SRC197018 TAY197017:TAY197018 TKU197017:TKU197018 TUQ197017:TUQ197018 UEM197017:UEM197018 UOI197017:UOI197018 UYE197017:UYE197018 VIA197017:VIA197018 VRW197017:VRW197018 WBS197017:WBS197018 WLO197017:WLO197018 WVK197017:WVK197018 C262553:C262554 IY262553:IY262554 SU262553:SU262554 ACQ262553:ACQ262554 AMM262553:AMM262554 AWI262553:AWI262554 BGE262553:BGE262554 BQA262553:BQA262554 BZW262553:BZW262554 CJS262553:CJS262554 CTO262553:CTO262554 DDK262553:DDK262554 DNG262553:DNG262554 DXC262553:DXC262554 EGY262553:EGY262554 EQU262553:EQU262554 FAQ262553:FAQ262554 FKM262553:FKM262554 FUI262553:FUI262554 GEE262553:GEE262554 GOA262553:GOA262554 GXW262553:GXW262554 HHS262553:HHS262554 HRO262553:HRO262554 IBK262553:IBK262554 ILG262553:ILG262554 IVC262553:IVC262554 JEY262553:JEY262554 JOU262553:JOU262554 JYQ262553:JYQ262554 KIM262553:KIM262554 KSI262553:KSI262554 LCE262553:LCE262554 LMA262553:LMA262554 LVW262553:LVW262554 MFS262553:MFS262554 MPO262553:MPO262554 MZK262553:MZK262554 NJG262553:NJG262554 NTC262553:NTC262554 OCY262553:OCY262554 OMU262553:OMU262554 OWQ262553:OWQ262554 PGM262553:PGM262554 PQI262553:PQI262554 QAE262553:QAE262554 QKA262553:QKA262554 QTW262553:QTW262554 RDS262553:RDS262554 RNO262553:RNO262554 RXK262553:RXK262554 SHG262553:SHG262554 SRC262553:SRC262554 TAY262553:TAY262554 TKU262553:TKU262554 TUQ262553:TUQ262554 UEM262553:UEM262554 UOI262553:UOI262554 UYE262553:UYE262554 VIA262553:VIA262554 VRW262553:VRW262554 WBS262553:WBS262554 WLO262553:WLO262554 WVK262553:WVK262554 C328089:C328090 IY328089:IY328090 SU328089:SU328090 ACQ328089:ACQ328090 AMM328089:AMM328090 AWI328089:AWI328090 BGE328089:BGE328090 BQA328089:BQA328090 BZW328089:BZW328090 CJS328089:CJS328090 CTO328089:CTO328090 DDK328089:DDK328090 DNG328089:DNG328090 DXC328089:DXC328090 EGY328089:EGY328090 EQU328089:EQU328090 FAQ328089:FAQ328090 FKM328089:FKM328090 FUI328089:FUI328090 GEE328089:GEE328090 GOA328089:GOA328090 GXW328089:GXW328090 HHS328089:HHS328090 HRO328089:HRO328090 IBK328089:IBK328090 ILG328089:ILG328090 IVC328089:IVC328090 JEY328089:JEY328090 JOU328089:JOU328090 JYQ328089:JYQ328090 KIM328089:KIM328090 KSI328089:KSI328090 LCE328089:LCE328090 LMA328089:LMA328090 LVW328089:LVW328090 MFS328089:MFS328090 MPO328089:MPO328090 MZK328089:MZK328090 NJG328089:NJG328090 NTC328089:NTC328090 OCY328089:OCY328090 OMU328089:OMU328090 OWQ328089:OWQ328090 PGM328089:PGM328090 PQI328089:PQI328090 QAE328089:QAE328090 QKA328089:QKA328090 QTW328089:QTW328090 RDS328089:RDS328090 RNO328089:RNO328090 RXK328089:RXK328090 SHG328089:SHG328090 SRC328089:SRC328090 TAY328089:TAY328090 TKU328089:TKU328090 TUQ328089:TUQ328090 UEM328089:UEM328090 UOI328089:UOI328090 UYE328089:UYE328090 VIA328089:VIA328090 VRW328089:VRW328090 WBS328089:WBS328090 WLO328089:WLO328090 WVK328089:WVK328090 C393625:C393626 IY393625:IY393626 SU393625:SU393626 ACQ393625:ACQ393626 AMM393625:AMM393626 AWI393625:AWI393626 BGE393625:BGE393626 BQA393625:BQA393626 BZW393625:BZW393626 CJS393625:CJS393626 CTO393625:CTO393626 DDK393625:DDK393626 DNG393625:DNG393626 DXC393625:DXC393626 EGY393625:EGY393626 EQU393625:EQU393626 FAQ393625:FAQ393626 FKM393625:FKM393626 FUI393625:FUI393626 GEE393625:GEE393626 GOA393625:GOA393626 GXW393625:GXW393626 HHS393625:HHS393626 HRO393625:HRO393626 IBK393625:IBK393626 ILG393625:ILG393626 IVC393625:IVC393626 JEY393625:JEY393626 JOU393625:JOU393626 JYQ393625:JYQ393626 KIM393625:KIM393626 KSI393625:KSI393626 LCE393625:LCE393626 LMA393625:LMA393626 LVW393625:LVW393626 MFS393625:MFS393626 MPO393625:MPO393626 MZK393625:MZK393626 NJG393625:NJG393626 NTC393625:NTC393626 OCY393625:OCY393626 OMU393625:OMU393626 OWQ393625:OWQ393626 PGM393625:PGM393626 PQI393625:PQI393626 QAE393625:QAE393626 QKA393625:QKA393626 QTW393625:QTW393626 RDS393625:RDS393626 RNO393625:RNO393626 RXK393625:RXK393626 SHG393625:SHG393626 SRC393625:SRC393626 TAY393625:TAY393626 TKU393625:TKU393626 TUQ393625:TUQ393626 UEM393625:UEM393626 UOI393625:UOI393626 UYE393625:UYE393626 VIA393625:VIA393626 VRW393625:VRW393626 WBS393625:WBS393626 WLO393625:WLO393626 WVK393625:WVK393626 C459161:C459162 IY459161:IY459162 SU459161:SU459162 ACQ459161:ACQ459162 AMM459161:AMM459162 AWI459161:AWI459162 BGE459161:BGE459162 BQA459161:BQA459162 BZW459161:BZW459162 CJS459161:CJS459162 CTO459161:CTO459162 DDK459161:DDK459162 DNG459161:DNG459162 DXC459161:DXC459162 EGY459161:EGY459162 EQU459161:EQU459162 FAQ459161:FAQ459162 FKM459161:FKM459162 FUI459161:FUI459162 GEE459161:GEE459162 GOA459161:GOA459162 GXW459161:GXW459162 HHS459161:HHS459162 HRO459161:HRO459162 IBK459161:IBK459162 ILG459161:ILG459162 IVC459161:IVC459162 JEY459161:JEY459162 JOU459161:JOU459162 JYQ459161:JYQ459162 KIM459161:KIM459162 KSI459161:KSI459162 LCE459161:LCE459162 LMA459161:LMA459162 LVW459161:LVW459162 MFS459161:MFS459162 MPO459161:MPO459162 MZK459161:MZK459162 NJG459161:NJG459162 NTC459161:NTC459162 OCY459161:OCY459162 OMU459161:OMU459162 OWQ459161:OWQ459162 PGM459161:PGM459162 PQI459161:PQI459162 QAE459161:QAE459162 QKA459161:QKA459162 QTW459161:QTW459162 RDS459161:RDS459162 RNO459161:RNO459162 RXK459161:RXK459162 SHG459161:SHG459162 SRC459161:SRC459162 TAY459161:TAY459162 TKU459161:TKU459162 TUQ459161:TUQ459162 UEM459161:UEM459162 UOI459161:UOI459162 UYE459161:UYE459162 VIA459161:VIA459162 VRW459161:VRW459162 WBS459161:WBS459162 WLO459161:WLO459162 WVK459161:WVK459162 C524697:C524698 IY524697:IY524698 SU524697:SU524698 ACQ524697:ACQ524698 AMM524697:AMM524698 AWI524697:AWI524698 BGE524697:BGE524698 BQA524697:BQA524698 BZW524697:BZW524698 CJS524697:CJS524698 CTO524697:CTO524698 DDK524697:DDK524698 DNG524697:DNG524698 DXC524697:DXC524698 EGY524697:EGY524698 EQU524697:EQU524698 FAQ524697:FAQ524698 FKM524697:FKM524698 FUI524697:FUI524698 GEE524697:GEE524698 GOA524697:GOA524698 GXW524697:GXW524698 HHS524697:HHS524698 HRO524697:HRO524698 IBK524697:IBK524698 ILG524697:ILG524698 IVC524697:IVC524698 JEY524697:JEY524698 JOU524697:JOU524698 JYQ524697:JYQ524698 KIM524697:KIM524698 KSI524697:KSI524698 LCE524697:LCE524698 LMA524697:LMA524698 LVW524697:LVW524698 MFS524697:MFS524698 MPO524697:MPO524698 MZK524697:MZK524698 NJG524697:NJG524698 NTC524697:NTC524698 OCY524697:OCY524698 OMU524697:OMU524698 OWQ524697:OWQ524698 PGM524697:PGM524698 PQI524697:PQI524698 QAE524697:QAE524698 QKA524697:QKA524698 QTW524697:QTW524698 RDS524697:RDS524698 RNO524697:RNO524698 RXK524697:RXK524698 SHG524697:SHG524698 SRC524697:SRC524698 TAY524697:TAY524698 TKU524697:TKU524698 TUQ524697:TUQ524698 UEM524697:UEM524698 UOI524697:UOI524698 UYE524697:UYE524698 VIA524697:VIA524698 VRW524697:VRW524698 WBS524697:WBS524698 WLO524697:WLO524698 WVK524697:WVK524698 C590233:C590234 IY590233:IY590234 SU590233:SU590234 ACQ590233:ACQ590234 AMM590233:AMM590234 AWI590233:AWI590234 BGE590233:BGE590234 BQA590233:BQA590234 BZW590233:BZW590234 CJS590233:CJS590234 CTO590233:CTO590234 DDK590233:DDK590234 DNG590233:DNG590234 DXC590233:DXC590234 EGY590233:EGY590234 EQU590233:EQU590234 FAQ590233:FAQ590234 FKM590233:FKM590234 FUI590233:FUI590234 GEE590233:GEE590234 GOA590233:GOA590234 GXW590233:GXW590234 HHS590233:HHS590234 HRO590233:HRO590234 IBK590233:IBK590234 ILG590233:ILG590234 IVC590233:IVC590234 JEY590233:JEY590234 JOU590233:JOU590234 JYQ590233:JYQ590234 KIM590233:KIM590234 KSI590233:KSI590234 LCE590233:LCE590234 LMA590233:LMA590234 LVW590233:LVW590234 MFS590233:MFS590234 MPO590233:MPO590234 MZK590233:MZK590234 NJG590233:NJG590234 NTC590233:NTC590234 OCY590233:OCY590234 OMU590233:OMU590234 OWQ590233:OWQ590234 PGM590233:PGM590234 PQI590233:PQI590234 QAE590233:QAE590234 QKA590233:QKA590234 QTW590233:QTW590234 RDS590233:RDS590234 RNO590233:RNO590234 RXK590233:RXK590234 SHG590233:SHG590234 SRC590233:SRC590234 TAY590233:TAY590234 TKU590233:TKU590234 TUQ590233:TUQ590234 UEM590233:UEM590234 UOI590233:UOI590234 UYE590233:UYE590234 VIA590233:VIA590234 VRW590233:VRW590234 WBS590233:WBS590234 WLO590233:WLO590234 WVK590233:WVK590234 C655769:C655770 IY655769:IY655770 SU655769:SU655770 ACQ655769:ACQ655770 AMM655769:AMM655770 AWI655769:AWI655770 BGE655769:BGE655770 BQA655769:BQA655770 BZW655769:BZW655770 CJS655769:CJS655770 CTO655769:CTO655770 DDK655769:DDK655770 DNG655769:DNG655770 DXC655769:DXC655770 EGY655769:EGY655770 EQU655769:EQU655770 FAQ655769:FAQ655770 FKM655769:FKM655770 FUI655769:FUI655770 GEE655769:GEE655770 GOA655769:GOA655770 GXW655769:GXW655770 HHS655769:HHS655770 HRO655769:HRO655770 IBK655769:IBK655770 ILG655769:ILG655770 IVC655769:IVC655770 JEY655769:JEY655770 JOU655769:JOU655770 JYQ655769:JYQ655770 KIM655769:KIM655770 KSI655769:KSI655770 LCE655769:LCE655770 LMA655769:LMA655770 LVW655769:LVW655770 MFS655769:MFS655770 MPO655769:MPO655770 MZK655769:MZK655770 NJG655769:NJG655770 NTC655769:NTC655770 OCY655769:OCY655770 OMU655769:OMU655770 OWQ655769:OWQ655770 PGM655769:PGM655770 PQI655769:PQI655770 QAE655769:QAE655770 QKA655769:QKA655770 QTW655769:QTW655770 RDS655769:RDS655770 RNO655769:RNO655770 RXK655769:RXK655770 SHG655769:SHG655770 SRC655769:SRC655770 TAY655769:TAY655770 TKU655769:TKU655770 TUQ655769:TUQ655770 UEM655769:UEM655770 UOI655769:UOI655770 UYE655769:UYE655770 VIA655769:VIA655770 VRW655769:VRW655770 WBS655769:WBS655770 WLO655769:WLO655770 WVK655769:WVK655770 C721305:C721306 IY721305:IY721306 SU721305:SU721306 ACQ721305:ACQ721306 AMM721305:AMM721306 AWI721305:AWI721306 BGE721305:BGE721306 BQA721305:BQA721306 BZW721305:BZW721306 CJS721305:CJS721306 CTO721305:CTO721306 DDK721305:DDK721306 DNG721305:DNG721306 DXC721305:DXC721306 EGY721305:EGY721306 EQU721305:EQU721306 FAQ721305:FAQ721306 FKM721305:FKM721306 FUI721305:FUI721306 GEE721305:GEE721306 GOA721305:GOA721306 GXW721305:GXW721306 HHS721305:HHS721306 HRO721305:HRO721306 IBK721305:IBK721306 ILG721305:ILG721306 IVC721305:IVC721306 JEY721305:JEY721306 JOU721305:JOU721306 JYQ721305:JYQ721306 KIM721305:KIM721306 KSI721305:KSI721306 LCE721305:LCE721306 LMA721305:LMA721306 LVW721305:LVW721306 MFS721305:MFS721306 MPO721305:MPO721306 MZK721305:MZK721306 NJG721305:NJG721306 NTC721305:NTC721306 OCY721305:OCY721306 OMU721305:OMU721306 OWQ721305:OWQ721306 PGM721305:PGM721306 PQI721305:PQI721306 QAE721305:QAE721306 QKA721305:QKA721306 QTW721305:QTW721306 RDS721305:RDS721306 RNO721305:RNO721306 RXK721305:RXK721306 SHG721305:SHG721306 SRC721305:SRC721306 TAY721305:TAY721306 TKU721305:TKU721306 TUQ721305:TUQ721306 UEM721305:UEM721306 UOI721305:UOI721306 UYE721305:UYE721306 VIA721305:VIA721306 VRW721305:VRW721306 WBS721305:WBS721306 WLO721305:WLO721306 WVK721305:WVK721306 C786841:C786842 IY786841:IY786842 SU786841:SU786842 ACQ786841:ACQ786842 AMM786841:AMM786842 AWI786841:AWI786842 BGE786841:BGE786842 BQA786841:BQA786842 BZW786841:BZW786842 CJS786841:CJS786842 CTO786841:CTO786842 DDK786841:DDK786842 DNG786841:DNG786842 DXC786841:DXC786842 EGY786841:EGY786842 EQU786841:EQU786842 FAQ786841:FAQ786842 FKM786841:FKM786842 FUI786841:FUI786842 GEE786841:GEE786842 GOA786841:GOA786842 GXW786841:GXW786842 HHS786841:HHS786842 HRO786841:HRO786842 IBK786841:IBK786842 ILG786841:ILG786842 IVC786841:IVC786842 JEY786841:JEY786842 JOU786841:JOU786842 JYQ786841:JYQ786842 KIM786841:KIM786842 KSI786841:KSI786842 LCE786841:LCE786842 LMA786841:LMA786842 LVW786841:LVW786842 MFS786841:MFS786842 MPO786841:MPO786842 MZK786841:MZK786842 NJG786841:NJG786842 NTC786841:NTC786842 OCY786841:OCY786842 OMU786841:OMU786842 OWQ786841:OWQ786842 PGM786841:PGM786842 PQI786841:PQI786842 QAE786841:QAE786842 QKA786841:QKA786842 QTW786841:QTW786842 RDS786841:RDS786842 RNO786841:RNO786842 RXK786841:RXK786842 SHG786841:SHG786842 SRC786841:SRC786842 TAY786841:TAY786842 TKU786841:TKU786842 TUQ786841:TUQ786842 UEM786841:UEM786842 UOI786841:UOI786842 UYE786841:UYE786842 VIA786841:VIA786842 VRW786841:VRW786842 WBS786841:WBS786842 WLO786841:WLO786842 WVK786841:WVK786842 C852377:C852378 IY852377:IY852378 SU852377:SU852378 ACQ852377:ACQ852378 AMM852377:AMM852378 AWI852377:AWI852378 BGE852377:BGE852378 BQA852377:BQA852378 BZW852377:BZW852378 CJS852377:CJS852378 CTO852377:CTO852378 DDK852377:DDK852378 DNG852377:DNG852378 DXC852377:DXC852378 EGY852377:EGY852378 EQU852377:EQU852378 FAQ852377:FAQ852378 FKM852377:FKM852378 FUI852377:FUI852378 GEE852377:GEE852378 GOA852377:GOA852378 GXW852377:GXW852378 HHS852377:HHS852378 HRO852377:HRO852378 IBK852377:IBK852378 ILG852377:ILG852378 IVC852377:IVC852378 JEY852377:JEY852378 JOU852377:JOU852378 JYQ852377:JYQ852378 KIM852377:KIM852378 KSI852377:KSI852378 LCE852377:LCE852378 LMA852377:LMA852378 LVW852377:LVW852378 MFS852377:MFS852378 MPO852377:MPO852378 MZK852377:MZK852378 NJG852377:NJG852378 NTC852377:NTC852378 OCY852377:OCY852378 OMU852377:OMU852378 OWQ852377:OWQ852378 PGM852377:PGM852378 PQI852377:PQI852378 QAE852377:QAE852378 QKA852377:QKA852378 QTW852377:QTW852378 RDS852377:RDS852378 RNO852377:RNO852378 RXK852377:RXK852378 SHG852377:SHG852378 SRC852377:SRC852378 TAY852377:TAY852378 TKU852377:TKU852378 TUQ852377:TUQ852378 UEM852377:UEM852378 UOI852377:UOI852378 UYE852377:UYE852378 VIA852377:VIA852378 VRW852377:VRW852378 WBS852377:WBS852378 WLO852377:WLO852378 WVK852377:WVK852378 C917913:C917914 IY917913:IY917914 SU917913:SU917914 ACQ917913:ACQ917914 AMM917913:AMM917914 AWI917913:AWI917914 BGE917913:BGE917914 BQA917913:BQA917914 BZW917913:BZW917914 CJS917913:CJS917914 CTO917913:CTO917914 DDK917913:DDK917914 DNG917913:DNG917914 DXC917913:DXC917914 EGY917913:EGY917914 EQU917913:EQU917914 FAQ917913:FAQ917914 FKM917913:FKM917914 FUI917913:FUI917914 GEE917913:GEE917914 GOA917913:GOA917914 GXW917913:GXW917914 HHS917913:HHS917914 HRO917913:HRO917914 IBK917913:IBK917914 ILG917913:ILG917914 IVC917913:IVC917914 JEY917913:JEY917914 JOU917913:JOU917914 JYQ917913:JYQ917914 KIM917913:KIM917914 KSI917913:KSI917914 LCE917913:LCE917914 LMA917913:LMA917914 LVW917913:LVW917914 MFS917913:MFS917914 MPO917913:MPO917914 MZK917913:MZK917914 NJG917913:NJG917914 NTC917913:NTC917914 OCY917913:OCY917914 OMU917913:OMU917914 OWQ917913:OWQ917914 PGM917913:PGM917914 PQI917913:PQI917914 QAE917913:QAE917914 QKA917913:QKA917914 QTW917913:QTW917914 RDS917913:RDS917914 RNO917913:RNO917914 RXK917913:RXK917914 SHG917913:SHG917914 SRC917913:SRC917914 TAY917913:TAY917914 TKU917913:TKU917914 TUQ917913:TUQ917914 UEM917913:UEM917914 UOI917913:UOI917914 UYE917913:UYE917914 VIA917913:VIA917914 VRW917913:VRW917914 WBS917913:WBS917914 WLO917913:WLO917914 WVK917913:WVK917914 C983449:C983450 IY983449:IY983450 SU983449:SU983450 ACQ983449:ACQ983450 AMM983449:AMM983450 AWI983449:AWI983450 BGE983449:BGE983450 BQA983449:BQA983450 BZW983449:BZW983450 CJS983449:CJS983450 CTO983449:CTO983450 DDK983449:DDK983450 DNG983449:DNG983450 DXC983449:DXC983450 EGY983449:EGY983450 EQU983449:EQU983450 FAQ983449:FAQ983450 FKM983449:FKM983450 FUI983449:FUI983450 GEE983449:GEE983450 GOA983449:GOA983450 GXW983449:GXW983450 HHS983449:HHS983450 HRO983449:HRO983450 IBK983449:IBK983450 ILG983449:ILG983450 IVC983449:IVC983450 JEY983449:JEY983450 JOU983449:JOU983450 JYQ983449:JYQ983450 KIM983449:KIM983450 KSI983449:KSI983450 LCE983449:LCE983450 LMA983449:LMA983450 LVW983449:LVW983450 MFS983449:MFS983450 MPO983449:MPO983450 MZK983449:MZK983450 NJG983449:NJG983450 NTC983449:NTC983450 OCY983449:OCY983450 OMU983449:OMU983450 OWQ983449:OWQ983450 PGM983449:PGM983450 PQI983449:PQI983450 QAE983449:QAE983450 QKA983449:QKA983450 QTW983449:QTW983450 RDS983449:RDS983450 RNO983449:RNO983450 RXK983449:RXK983450 SHG983449:SHG983450 SRC983449:SRC983450 TAY983449:TAY983450 TKU983449:TKU983450 TUQ983449:TUQ983450 UEM983449:UEM983450 UOI983449:UOI983450 UYE983449:UYE983450 VIA983449:VIA983450 VRW983449:VRW983450 WBS983449:WBS983450 WLO983449:WLO983450 WVK983449:WVK983450 C330:C331 IY330:IY331 SU330:SU331 ACQ330:ACQ331 AMM330:AMM331 AWI330:AWI331 BGE330:BGE331 BQA330:BQA331 BZW330:BZW331 CJS330:CJS331 CTO330:CTO331 DDK330:DDK331 DNG330:DNG331 DXC330:DXC331 EGY330:EGY331 EQU330:EQU331 FAQ330:FAQ331 FKM330:FKM331 FUI330:FUI331 GEE330:GEE331 GOA330:GOA331 GXW330:GXW331 HHS330:HHS331 HRO330:HRO331 IBK330:IBK331 ILG330:ILG331 IVC330:IVC331 JEY330:JEY331 JOU330:JOU331 JYQ330:JYQ331 KIM330:KIM331 KSI330:KSI331 LCE330:LCE331 LMA330:LMA331 LVW330:LVW331 MFS330:MFS331 MPO330:MPO331 MZK330:MZK331 NJG330:NJG331 NTC330:NTC331 OCY330:OCY331 OMU330:OMU331 OWQ330:OWQ331 PGM330:PGM331 PQI330:PQI331 QAE330:QAE331 QKA330:QKA331 QTW330:QTW331 RDS330:RDS331 RNO330:RNO331 RXK330:RXK331 SHG330:SHG331 SRC330:SRC331 TAY330:TAY331 TKU330:TKU331 TUQ330:TUQ331 UEM330:UEM331 UOI330:UOI331 UYE330:UYE331 VIA330:VIA331 VRW330:VRW331 WBS330:WBS331 WLO330:WLO331 WVK330:WVK331 C65866:C65867 IY65866:IY65867 SU65866:SU65867 ACQ65866:ACQ65867 AMM65866:AMM65867 AWI65866:AWI65867 BGE65866:BGE65867 BQA65866:BQA65867 BZW65866:BZW65867 CJS65866:CJS65867 CTO65866:CTO65867 DDK65866:DDK65867 DNG65866:DNG65867 DXC65866:DXC65867 EGY65866:EGY65867 EQU65866:EQU65867 FAQ65866:FAQ65867 FKM65866:FKM65867 FUI65866:FUI65867 GEE65866:GEE65867 GOA65866:GOA65867 GXW65866:GXW65867 HHS65866:HHS65867 HRO65866:HRO65867 IBK65866:IBK65867 ILG65866:ILG65867 IVC65866:IVC65867 JEY65866:JEY65867 JOU65866:JOU65867 JYQ65866:JYQ65867 KIM65866:KIM65867 KSI65866:KSI65867 LCE65866:LCE65867 LMA65866:LMA65867 LVW65866:LVW65867 MFS65866:MFS65867 MPO65866:MPO65867 MZK65866:MZK65867 NJG65866:NJG65867 NTC65866:NTC65867 OCY65866:OCY65867 OMU65866:OMU65867 OWQ65866:OWQ65867 PGM65866:PGM65867 PQI65866:PQI65867 QAE65866:QAE65867 QKA65866:QKA65867 QTW65866:QTW65867 RDS65866:RDS65867 RNO65866:RNO65867 RXK65866:RXK65867 SHG65866:SHG65867 SRC65866:SRC65867 TAY65866:TAY65867 TKU65866:TKU65867 TUQ65866:TUQ65867 UEM65866:UEM65867 UOI65866:UOI65867 UYE65866:UYE65867 VIA65866:VIA65867 VRW65866:VRW65867 WBS65866:WBS65867 WLO65866:WLO65867 WVK65866:WVK65867 C131402:C131403 IY131402:IY131403 SU131402:SU131403 ACQ131402:ACQ131403 AMM131402:AMM131403 AWI131402:AWI131403 BGE131402:BGE131403 BQA131402:BQA131403 BZW131402:BZW131403 CJS131402:CJS131403 CTO131402:CTO131403 DDK131402:DDK131403 DNG131402:DNG131403 DXC131402:DXC131403 EGY131402:EGY131403 EQU131402:EQU131403 FAQ131402:FAQ131403 FKM131402:FKM131403 FUI131402:FUI131403 GEE131402:GEE131403 GOA131402:GOA131403 GXW131402:GXW131403 HHS131402:HHS131403 HRO131402:HRO131403 IBK131402:IBK131403 ILG131402:ILG131403 IVC131402:IVC131403 JEY131402:JEY131403 JOU131402:JOU131403 JYQ131402:JYQ131403 KIM131402:KIM131403 KSI131402:KSI131403 LCE131402:LCE131403 LMA131402:LMA131403 LVW131402:LVW131403 MFS131402:MFS131403 MPO131402:MPO131403 MZK131402:MZK131403 NJG131402:NJG131403 NTC131402:NTC131403 OCY131402:OCY131403 OMU131402:OMU131403 OWQ131402:OWQ131403 PGM131402:PGM131403 PQI131402:PQI131403 QAE131402:QAE131403 QKA131402:QKA131403 QTW131402:QTW131403 RDS131402:RDS131403 RNO131402:RNO131403 RXK131402:RXK131403 SHG131402:SHG131403 SRC131402:SRC131403 TAY131402:TAY131403 TKU131402:TKU131403 TUQ131402:TUQ131403 UEM131402:UEM131403 UOI131402:UOI131403 UYE131402:UYE131403 VIA131402:VIA131403 VRW131402:VRW131403 WBS131402:WBS131403 WLO131402:WLO131403 WVK131402:WVK131403 C196938:C196939 IY196938:IY196939 SU196938:SU196939 ACQ196938:ACQ196939 AMM196938:AMM196939 AWI196938:AWI196939 BGE196938:BGE196939 BQA196938:BQA196939 BZW196938:BZW196939 CJS196938:CJS196939 CTO196938:CTO196939 DDK196938:DDK196939 DNG196938:DNG196939 DXC196938:DXC196939 EGY196938:EGY196939 EQU196938:EQU196939 FAQ196938:FAQ196939 FKM196938:FKM196939 FUI196938:FUI196939 GEE196938:GEE196939 GOA196938:GOA196939 GXW196938:GXW196939 HHS196938:HHS196939 HRO196938:HRO196939 IBK196938:IBK196939 ILG196938:ILG196939 IVC196938:IVC196939 JEY196938:JEY196939 JOU196938:JOU196939 JYQ196938:JYQ196939 KIM196938:KIM196939 KSI196938:KSI196939 LCE196938:LCE196939 LMA196938:LMA196939 LVW196938:LVW196939 MFS196938:MFS196939 MPO196938:MPO196939 MZK196938:MZK196939 NJG196938:NJG196939 NTC196938:NTC196939 OCY196938:OCY196939 OMU196938:OMU196939 OWQ196938:OWQ196939 PGM196938:PGM196939 PQI196938:PQI196939 QAE196938:QAE196939 QKA196938:QKA196939 QTW196938:QTW196939 RDS196938:RDS196939 RNO196938:RNO196939 RXK196938:RXK196939 SHG196938:SHG196939 SRC196938:SRC196939 TAY196938:TAY196939 TKU196938:TKU196939 TUQ196938:TUQ196939 UEM196938:UEM196939 UOI196938:UOI196939 UYE196938:UYE196939 VIA196938:VIA196939 VRW196938:VRW196939 WBS196938:WBS196939 WLO196938:WLO196939 WVK196938:WVK196939 C262474:C262475 IY262474:IY262475 SU262474:SU262475 ACQ262474:ACQ262475 AMM262474:AMM262475 AWI262474:AWI262475 BGE262474:BGE262475 BQA262474:BQA262475 BZW262474:BZW262475 CJS262474:CJS262475 CTO262474:CTO262475 DDK262474:DDK262475 DNG262474:DNG262475 DXC262474:DXC262475 EGY262474:EGY262475 EQU262474:EQU262475 FAQ262474:FAQ262475 FKM262474:FKM262475 FUI262474:FUI262475 GEE262474:GEE262475 GOA262474:GOA262475 GXW262474:GXW262475 HHS262474:HHS262475 HRO262474:HRO262475 IBK262474:IBK262475 ILG262474:ILG262475 IVC262474:IVC262475 JEY262474:JEY262475 JOU262474:JOU262475 JYQ262474:JYQ262475 KIM262474:KIM262475 KSI262474:KSI262475 LCE262474:LCE262475 LMA262474:LMA262475 LVW262474:LVW262475 MFS262474:MFS262475 MPO262474:MPO262475 MZK262474:MZK262475 NJG262474:NJG262475 NTC262474:NTC262475 OCY262474:OCY262475 OMU262474:OMU262475 OWQ262474:OWQ262475 PGM262474:PGM262475 PQI262474:PQI262475 QAE262474:QAE262475 QKA262474:QKA262475 QTW262474:QTW262475 RDS262474:RDS262475 RNO262474:RNO262475 RXK262474:RXK262475 SHG262474:SHG262475 SRC262474:SRC262475 TAY262474:TAY262475 TKU262474:TKU262475 TUQ262474:TUQ262475 UEM262474:UEM262475 UOI262474:UOI262475 UYE262474:UYE262475 VIA262474:VIA262475 VRW262474:VRW262475 WBS262474:WBS262475 WLO262474:WLO262475 WVK262474:WVK262475 C328010:C328011 IY328010:IY328011 SU328010:SU328011 ACQ328010:ACQ328011 AMM328010:AMM328011 AWI328010:AWI328011 BGE328010:BGE328011 BQA328010:BQA328011 BZW328010:BZW328011 CJS328010:CJS328011 CTO328010:CTO328011 DDK328010:DDK328011 DNG328010:DNG328011 DXC328010:DXC328011 EGY328010:EGY328011 EQU328010:EQU328011 FAQ328010:FAQ328011 FKM328010:FKM328011 FUI328010:FUI328011 GEE328010:GEE328011 GOA328010:GOA328011 GXW328010:GXW328011 HHS328010:HHS328011 HRO328010:HRO328011 IBK328010:IBK328011 ILG328010:ILG328011 IVC328010:IVC328011 JEY328010:JEY328011 JOU328010:JOU328011 JYQ328010:JYQ328011 KIM328010:KIM328011 KSI328010:KSI328011 LCE328010:LCE328011 LMA328010:LMA328011 LVW328010:LVW328011 MFS328010:MFS328011 MPO328010:MPO328011 MZK328010:MZK328011 NJG328010:NJG328011 NTC328010:NTC328011 OCY328010:OCY328011 OMU328010:OMU328011 OWQ328010:OWQ328011 PGM328010:PGM328011 PQI328010:PQI328011 QAE328010:QAE328011 QKA328010:QKA328011 QTW328010:QTW328011 RDS328010:RDS328011 RNO328010:RNO328011 RXK328010:RXK328011 SHG328010:SHG328011 SRC328010:SRC328011 TAY328010:TAY328011 TKU328010:TKU328011 TUQ328010:TUQ328011 UEM328010:UEM328011 UOI328010:UOI328011 UYE328010:UYE328011 VIA328010:VIA328011 VRW328010:VRW328011 WBS328010:WBS328011 WLO328010:WLO328011 WVK328010:WVK328011 C393546:C393547 IY393546:IY393547 SU393546:SU393547 ACQ393546:ACQ393547 AMM393546:AMM393547 AWI393546:AWI393547 BGE393546:BGE393547 BQA393546:BQA393547 BZW393546:BZW393547 CJS393546:CJS393547 CTO393546:CTO393547 DDK393546:DDK393547 DNG393546:DNG393547 DXC393546:DXC393547 EGY393546:EGY393547 EQU393546:EQU393547 FAQ393546:FAQ393547 FKM393546:FKM393547 FUI393546:FUI393547 GEE393546:GEE393547 GOA393546:GOA393547 GXW393546:GXW393547 HHS393546:HHS393547 HRO393546:HRO393547 IBK393546:IBK393547 ILG393546:ILG393547 IVC393546:IVC393547 JEY393546:JEY393547 JOU393546:JOU393547 JYQ393546:JYQ393547 KIM393546:KIM393547 KSI393546:KSI393547 LCE393546:LCE393547 LMA393546:LMA393547 LVW393546:LVW393547 MFS393546:MFS393547 MPO393546:MPO393547 MZK393546:MZK393547 NJG393546:NJG393547 NTC393546:NTC393547 OCY393546:OCY393547 OMU393546:OMU393547 OWQ393546:OWQ393547 PGM393546:PGM393547 PQI393546:PQI393547 QAE393546:QAE393547 QKA393546:QKA393547 QTW393546:QTW393547 RDS393546:RDS393547 RNO393546:RNO393547 RXK393546:RXK393547 SHG393546:SHG393547 SRC393546:SRC393547 TAY393546:TAY393547 TKU393546:TKU393547 TUQ393546:TUQ393547 UEM393546:UEM393547 UOI393546:UOI393547 UYE393546:UYE393547 VIA393546:VIA393547 VRW393546:VRW393547 WBS393546:WBS393547 WLO393546:WLO393547 WVK393546:WVK393547 C459082:C459083 IY459082:IY459083 SU459082:SU459083 ACQ459082:ACQ459083 AMM459082:AMM459083 AWI459082:AWI459083 BGE459082:BGE459083 BQA459082:BQA459083 BZW459082:BZW459083 CJS459082:CJS459083 CTO459082:CTO459083 DDK459082:DDK459083 DNG459082:DNG459083 DXC459082:DXC459083 EGY459082:EGY459083 EQU459082:EQU459083 FAQ459082:FAQ459083 FKM459082:FKM459083 FUI459082:FUI459083 GEE459082:GEE459083 GOA459082:GOA459083 GXW459082:GXW459083 HHS459082:HHS459083 HRO459082:HRO459083 IBK459082:IBK459083 ILG459082:ILG459083 IVC459082:IVC459083 JEY459082:JEY459083 JOU459082:JOU459083 JYQ459082:JYQ459083 KIM459082:KIM459083 KSI459082:KSI459083 LCE459082:LCE459083 LMA459082:LMA459083 LVW459082:LVW459083 MFS459082:MFS459083 MPO459082:MPO459083 MZK459082:MZK459083 NJG459082:NJG459083 NTC459082:NTC459083 OCY459082:OCY459083 OMU459082:OMU459083 OWQ459082:OWQ459083 PGM459082:PGM459083 PQI459082:PQI459083 QAE459082:QAE459083 QKA459082:QKA459083 QTW459082:QTW459083 RDS459082:RDS459083 RNO459082:RNO459083 RXK459082:RXK459083 SHG459082:SHG459083 SRC459082:SRC459083 TAY459082:TAY459083 TKU459082:TKU459083 TUQ459082:TUQ459083 UEM459082:UEM459083 UOI459082:UOI459083 UYE459082:UYE459083 VIA459082:VIA459083 VRW459082:VRW459083 WBS459082:WBS459083 WLO459082:WLO459083 WVK459082:WVK459083 C524618:C524619 IY524618:IY524619 SU524618:SU524619 ACQ524618:ACQ524619 AMM524618:AMM524619 AWI524618:AWI524619 BGE524618:BGE524619 BQA524618:BQA524619 BZW524618:BZW524619 CJS524618:CJS524619 CTO524618:CTO524619 DDK524618:DDK524619 DNG524618:DNG524619 DXC524618:DXC524619 EGY524618:EGY524619 EQU524618:EQU524619 FAQ524618:FAQ524619 FKM524618:FKM524619 FUI524618:FUI524619 GEE524618:GEE524619 GOA524618:GOA524619 GXW524618:GXW524619 HHS524618:HHS524619 HRO524618:HRO524619 IBK524618:IBK524619 ILG524618:ILG524619 IVC524618:IVC524619 JEY524618:JEY524619 JOU524618:JOU524619 JYQ524618:JYQ524619 KIM524618:KIM524619 KSI524618:KSI524619 LCE524618:LCE524619 LMA524618:LMA524619 LVW524618:LVW524619 MFS524618:MFS524619 MPO524618:MPO524619 MZK524618:MZK524619 NJG524618:NJG524619 NTC524618:NTC524619 OCY524618:OCY524619 OMU524618:OMU524619 OWQ524618:OWQ524619 PGM524618:PGM524619 PQI524618:PQI524619 QAE524618:QAE524619 QKA524618:QKA524619 QTW524618:QTW524619 RDS524618:RDS524619 RNO524618:RNO524619 RXK524618:RXK524619 SHG524618:SHG524619 SRC524618:SRC524619 TAY524618:TAY524619 TKU524618:TKU524619 TUQ524618:TUQ524619 UEM524618:UEM524619 UOI524618:UOI524619 UYE524618:UYE524619 VIA524618:VIA524619 VRW524618:VRW524619 WBS524618:WBS524619 WLO524618:WLO524619 WVK524618:WVK524619 C590154:C590155 IY590154:IY590155 SU590154:SU590155 ACQ590154:ACQ590155 AMM590154:AMM590155 AWI590154:AWI590155 BGE590154:BGE590155 BQA590154:BQA590155 BZW590154:BZW590155 CJS590154:CJS590155 CTO590154:CTO590155 DDK590154:DDK590155 DNG590154:DNG590155 DXC590154:DXC590155 EGY590154:EGY590155 EQU590154:EQU590155 FAQ590154:FAQ590155 FKM590154:FKM590155 FUI590154:FUI590155 GEE590154:GEE590155 GOA590154:GOA590155 GXW590154:GXW590155 HHS590154:HHS590155 HRO590154:HRO590155 IBK590154:IBK590155 ILG590154:ILG590155 IVC590154:IVC590155 JEY590154:JEY590155 JOU590154:JOU590155 JYQ590154:JYQ590155 KIM590154:KIM590155 KSI590154:KSI590155 LCE590154:LCE590155 LMA590154:LMA590155 LVW590154:LVW590155 MFS590154:MFS590155 MPO590154:MPO590155 MZK590154:MZK590155 NJG590154:NJG590155 NTC590154:NTC590155 OCY590154:OCY590155 OMU590154:OMU590155 OWQ590154:OWQ590155 PGM590154:PGM590155 PQI590154:PQI590155 QAE590154:QAE590155 QKA590154:QKA590155 QTW590154:QTW590155 RDS590154:RDS590155 RNO590154:RNO590155 RXK590154:RXK590155 SHG590154:SHG590155 SRC590154:SRC590155 TAY590154:TAY590155 TKU590154:TKU590155 TUQ590154:TUQ590155 UEM590154:UEM590155 UOI590154:UOI590155 UYE590154:UYE590155 VIA590154:VIA590155 VRW590154:VRW590155 WBS590154:WBS590155 WLO590154:WLO590155 WVK590154:WVK590155 C655690:C655691 IY655690:IY655691 SU655690:SU655691 ACQ655690:ACQ655691 AMM655690:AMM655691 AWI655690:AWI655691 BGE655690:BGE655691 BQA655690:BQA655691 BZW655690:BZW655691 CJS655690:CJS655691 CTO655690:CTO655691 DDK655690:DDK655691 DNG655690:DNG655691 DXC655690:DXC655691 EGY655690:EGY655691 EQU655690:EQU655691 FAQ655690:FAQ655691 FKM655690:FKM655691 FUI655690:FUI655691 GEE655690:GEE655691 GOA655690:GOA655691 GXW655690:GXW655691 HHS655690:HHS655691 HRO655690:HRO655691 IBK655690:IBK655691 ILG655690:ILG655691 IVC655690:IVC655691 JEY655690:JEY655691 JOU655690:JOU655691 JYQ655690:JYQ655691 KIM655690:KIM655691 KSI655690:KSI655691 LCE655690:LCE655691 LMA655690:LMA655691 LVW655690:LVW655691 MFS655690:MFS655691 MPO655690:MPO655691 MZK655690:MZK655691 NJG655690:NJG655691 NTC655690:NTC655691 OCY655690:OCY655691 OMU655690:OMU655691 OWQ655690:OWQ655691 PGM655690:PGM655691 PQI655690:PQI655691 QAE655690:QAE655691 QKA655690:QKA655691 QTW655690:QTW655691 RDS655690:RDS655691 RNO655690:RNO655691 RXK655690:RXK655691 SHG655690:SHG655691 SRC655690:SRC655691 TAY655690:TAY655691 TKU655690:TKU655691 TUQ655690:TUQ655691 UEM655690:UEM655691 UOI655690:UOI655691 UYE655690:UYE655691 VIA655690:VIA655691 VRW655690:VRW655691 WBS655690:WBS655691 WLO655690:WLO655691 WVK655690:WVK655691 C721226:C721227 IY721226:IY721227 SU721226:SU721227 ACQ721226:ACQ721227 AMM721226:AMM721227 AWI721226:AWI721227 BGE721226:BGE721227 BQA721226:BQA721227 BZW721226:BZW721227 CJS721226:CJS721227 CTO721226:CTO721227 DDK721226:DDK721227 DNG721226:DNG721227 DXC721226:DXC721227 EGY721226:EGY721227 EQU721226:EQU721227 FAQ721226:FAQ721227 FKM721226:FKM721227 FUI721226:FUI721227 GEE721226:GEE721227 GOA721226:GOA721227 GXW721226:GXW721227 HHS721226:HHS721227 HRO721226:HRO721227 IBK721226:IBK721227 ILG721226:ILG721227 IVC721226:IVC721227 JEY721226:JEY721227 JOU721226:JOU721227 JYQ721226:JYQ721227 KIM721226:KIM721227 KSI721226:KSI721227 LCE721226:LCE721227 LMA721226:LMA721227 LVW721226:LVW721227 MFS721226:MFS721227 MPO721226:MPO721227 MZK721226:MZK721227 NJG721226:NJG721227 NTC721226:NTC721227 OCY721226:OCY721227 OMU721226:OMU721227 OWQ721226:OWQ721227 PGM721226:PGM721227 PQI721226:PQI721227 QAE721226:QAE721227 QKA721226:QKA721227 QTW721226:QTW721227 RDS721226:RDS721227 RNO721226:RNO721227 RXK721226:RXK721227 SHG721226:SHG721227 SRC721226:SRC721227 TAY721226:TAY721227 TKU721226:TKU721227 TUQ721226:TUQ721227 UEM721226:UEM721227 UOI721226:UOI721227 UYE721226:UYE721227 VIA721226:VIA721227 VRW721226:VRW721227 WBS721226:WBS721227 WLO721226:WLO721227 WVK721226:WVK721227 C786762:C786763 IY786762:IY786763 SU786762:SU786763 ACQ786762:ACQ786763 AMM786762:AMM786763 AWI786762:AWI786763 BGE786762:BGE786763 BQA786762:BQA786763 BZW786762:BZW786763 CJS786762:CJS786763 CTO786762:CTO786763 DDK786762:DDK786763 DNG786762:DNG786763 DXC786762:DXC786763 EGY786762:EGY786763 EQU786762:EQU786763 FAQ786762:FAQ786763 FKM786762:FKM786763 FUI786762:FUI786763 GEE786762:GEE786763 GOA786762:GOA786763 GXW786762:GXW786763 HHS786762:HHS786763 HRO786762:HRO786763 IBK786762:IBK786763 ILG786762:ILG786763 IVC786762:IVC786763 JEY786762:JEY786763 JOU786762:JOU786763 JYQ786762:JYQ786763 KIM786762:KIM786763 KSI786762:KSI786763 LCE786762:LCE786763 LMA786762:LMA786763 LVW786762:LVW786763 MFS786762:MFS786763 MPO786762:MPO786763 MZK786762:MZK786763 NJG786762:NJG786763 NTC786762:NTC786763 OCY786762:OCY786763 OMU786762:OMU786763 OWQ786762:OWQ786763 PGM786762:PGM786763 PQI786762:PQI786763 QAE786762:QAE786763 QKA786762:QKA786763 QTW786762:QTW786763 RDS786762:RDS786763 RNO786762:RNO786763 RXK786762:RXK786763 SHG786762:SHG786763 SRC786762:SRC786763 TAY786762:TAY786763 TKU786762:TKU786763 TUQ786762:TUQ786763 UEM786762:UEM786763 UOI786762:UOI786763 UYE786762:UYE786763 VIA786762:VIA786763 VRW786762:VRW786763 WBS786762:WBS786763 WLO786762:WLO786763 WVK786762:WVK786763 C852298:C852299 IY852298:IY852299 SU852298:SU852299 ACQ852298:ACQ852299 AMM852298:AMM852299 AWI852298:AWI852299 BGE852298:BGE852299 BQA852298:BQA852299 BZW852298:BZW852299 CJS852298:CJS852299 CTO852298:CTO852299 DDK852298:DDK852299 DNG852298:DNG852299 DXC852298:DXC852299 EGY852298:EGY852299 EQU852298:EQU852299 FAQ852298:FAQ852299 FKM852298:FKM852299 FUI852298:FUI852299 GEE852298:GEE852299 GOA852298:GOA852299 GXW852298:GXW852299 HHS852298:HHS852299 HRO852298:HRO852299 IBK852298:IBK852299 ILG852298:ILG852299 IVC852298:IVC852299 JEY852298:JEY852299 JOU852298:JOU852299 JYQ852298:JYQ852299 KIM852298:KIM852299 KSI852298:KSI852299 LCE852298:LCE852299 LMA852298:LMA852299 LVW852298:LVW852299 MFS852298:MFS852299 MPO852298:MPO852299 MZK852298:MZK852299 NJG852298:NJG852299 NTC852298:NTC852299 OCY852298:OCY852299 OMU852298:OMU852299 OWQ852298:OWQ852299 PGM852298:PGM852299 PQI852298:PQI852299 QAE852298:QAE852299 QKA852298:QKA852299 QTW852298:QTW852299 RDS852298:RDS852299 RNO852298:RNO852299 RXK852298:RXK852299 SHG852298:SHG852299 SRC852298:SRC852299 TAY852298:TAY852299 TKU852298:TKU852299 TUQ852298:TUQ852299 UEM852298:UEM852299 UOI852298:UOI852299 UYE852298:UYE852299 VIA852298:VIA852299 VRW852298:VRW852299 WBS852298:WBS852299 WLO852298:WLO852299 WVK852298:WVK852299 C917834:C917835 IY917834:IY917835 SU917834:SU917835 ACQ917834:ACQ917835 AMM917834:AMM917835 AWI917834:AWI917835 BGE917834:BGE917835 BQA917834:BQA917835 BZW917834:BZW917835 CJS917834:CJS917835 CTO917834:CTO917835 DDK917834:DDK917835 DNG917834:DNG917835 DXC917834:DXC917835 EGY917834:EGY917835 EQU917834:EQU917835 FAQ917834:FAQ917835 FKM917834:FKM917835 FUI917834:FUI917835 GEE917834:GEE917835 GOA917834:GOA917835 GXW917834:GXW917835 HHS917834:HHS917835 HRO917834:HRO917835 IBK917834:IBK917835 ILG917834:ILG917835 IVC917834:IVC917835 JEY917834:JEY917835 JOU917834:JOU917835 JYQ917834:JYQ917835 KIM917834:KIM917835 KSI917834:KSI917835 LCE917834:LCE917835 LMA917834:LMA917835 LVW917834:LVW917835 MFS917834:MFS917835 MPO917834:MPO917835 MZK917834:MZK917835 NJG917834:NJG917835 NTC917834:NTC917835 OCY917834:OCY917835 OMU917834:OMU917835 OWQ917834:OWQ917835 PGM917834:PGM917835 PQI917834:PQI917835 QAE917834:QAE917835 QKA917834:QKA917835 QTW917834:QTW917835 RDS917834:RDS917835 RNO917834:RNO917835 RXK917834:RXK917835 SHG917834:SHG917835 SRC917834:SRC917835 TAY917834:TAY917835 TKU917834:TKU917835 TUQ917834:TUQ917835 UEM917834:UEM917835 UOI917834:UOI917835 UYE917834:UYE917835 VIA917834:VIA917835 VRW917834:VRW917835 WBS917834:WBS917835 WLO917834:WLO917835 WVK917834:WVK917835 C983370:C983371 IY983370:IY983371 SU983370:SU983371 ACQ983370:ACQ983371 AMM983370:AMM983371 AWI983370:AWI983371 BGE983370:BGE983371 BQA983370:BQA983371 BZW983370:BZW983371 CJS983370:CJS983371 CTO983370:CTO983371 DDK983370:DDK983371 DNG983370:DNG983371 DXC983370:DXC983371 EGY983370:EGY983371 EQU983370:EQU983371 FAQ983370:FAQ983371 FKM983370:FKM983371 FUI983370:FUI983371 GEE983370:GEE983371 GOA983370:GOA983371 GXW983370:GXW983371 HHS983370:HHS983371 HRO983370:HRO983371 IBK983370:IBK983371 ILG983370:ILG983371 IVC983370:IVC983371 JEY983370:JEY983371 JOU983370:JOU983371 JYQ983370:JYQ983371 KIM983370:KIM983371 KSI983370:KSI983371 LCE983370:LCE983371 LMA983370:LMA983371 LVW983370:LVW983371 MFS983370:MFS983371 MPO983370:MPO983371 MZK983370:MZK983371 NJG983370:NJG983371 NTC983370:NTC983371 OCY983370:OCY983371 OMU983370:OMU983371 OWQ983370:OWQ983371 PGM983370:PGM983371 PQI983370:PQI983371 QAE983370:QAE983371 QKA983370:QKA983371 QTW983370:QTW983371 RDS983370:RDS983371 RNO983370:RNO983371 RXK983370:RXK983371 SHG983370:SHG983371 SRC983370:SRC983371 TAY983370:TAY983371 TKU983370:TKU983371 TUQ983370:TUQ983371 UEM983370:UEM983371 UOI983370:UOI983371 UYE983370:UYE983371 VIA983370:VIA983371 VRW983370:VRW983371 WBS983370:WBS983371 WLO983370:WLO983371 WVK983370:WVK983371</xm:sqref>
        </x14:dataValidation>
        <x14:dataValidation type="whole" operator="greaterThan" allowBlank="1" showInputMessage="1" showErrorMessage="1" errorTitle="Valor no valido" error="La información que intenta ingresar es un números negativos o texto, favor de verificarlo.">
          <x14:formula1>
            <xm:f>0</xm:f>
          </x14:formula1>
          <xm:sqref>D241:O241 IZ241:JK241 SV241:TG241 ACR241:ADC241 AMN241:AMY241 AWJ241:AWU241 BGF241:BGQ241 BQB241:BQM241 BZX241:CAI241 CJT241:CKE241 CTP241:CUA241 DDL241:DDW241 DNH241:DNS241 DXD241:DXO241 EGZ241:EHK241 EQV241:ERG241 FAR241:FBC241 FKN241:FKY241 FUJ241:FUU241 GEF241:GEQ241 GOB241:GOM241 GXX241:GYI241 HHT241:HIE241 HRP241:HSA241 IBL241:IBW241 ILH241:ILS241 IVD241:IVO241 JEZ241:JFK241 JOV241:JPG241 JYR241:JZC241 KIN241:KIY241 KSJ241:KSU241 LCF241:LCQ241 LMB241:LMM241 LVX241:LWI241 MFT241:MGE241 MPP241:MQA241 MZL241:MZW241 NJH241:NJS241 NTD241:NTO241 OCZ241:ODK241 OMV241:ONG241 OWR241:OXC241 PGN241:PGY241 PQJ241:PQU241 QAF241:QAQ241 QKB241:QKM241 QTX241:QUI241 RDT241:REE241 RNP241:ROA241 RXL241:RXW241 SHH241:SHS241 SRD241:SRO241 TAZ241:TBK241 TKV241:TLG241 TUR241:TVC241 UEN241:UEY241 UOJ241:UOU241 UYF241:UYQ241 VIB241:VIM241 VRX241:VSI241 WBT241:WCE241 WLP241:WMA241 WVL241:WVW241 D65777:O65777 IZ65777:JK65777 SV65777:TG65777 ACR65777:ADC65777 AMN65777:AMY65777 AWJ65777:AWU65777 BGF65777:BGQ65777 BQB65777:BQM65777 BZX65777:CAI65777 CJT65777:CKE65777 CTP65777:CUA65777 DDL65777:DDW65777 DNH65777:DNS65777 DXD65777:DXO65777 EGZ65777:EHK65777 EQV65777:ERG65777 FAR65777:FBC65777 FKN65777:FKY65777 FUJ65777:FUU65777 GEF65777:GEQ65777 GOB65777:GOM65777 GXX65777:GYI65777 HHT65777:HIE65777 HRP65777:HSA65777 IBL65777:IBW65777 ILH65777:ILS65777 IVD65777:IVO65777 JEZ65777:JFK65777 JOV65777:JPG65777 JYR65777:JZC65777 KIN65777:KIY65777 KSJ65777:KSU65777 LCF65777:LCQ65777 LMB65777:LMM65777 LVX65777:LWI65777 MFT65777:MGE65777 MPP65777:MQA65777 MZL65777:MZW65777 NJH65777:NJS65777 NTD65777:NTO65777 OCZ65777:ODK65777 OMV65777:ONG65777 OWR65777:OXC65777 PGN65777:PGY65777 PQJ65777:PQU65777 QAF65777:QAQ65777 QKB65777:QKM65777 QTX65777:QUI65777 RDT65777:REE65777 RNP65777:ROA65777 RXL65777:RXW65777 SHH65777:SHS65777 SRD65777:SRO65777 TAZ65777:TBK65777 TKV65777:TLG65777 TUR65777:TVC65777 UEN65777:UEY65777 UOJ65777:UOU65777 UYF65777:UYQ65777 VIB65777:VIM65777 VRX65777:VSI65777 WBT65777:WCE65777 WLP65777:WMA65777 WVL65777:WVW65777 D131313:O131313 IZ131313:JK131313 SV131313:TG131313 ACR131313:ADC131313 AMN131313:AMY131313 AWJ131313:AWU131313 BGF131313:BGQ131313 BQB131313:BQM131313 BZX131313:CAI131313 CJT131313:CKE131313 CTP131313:CUA131313 DDL131313:DDW131313 DNH131313:DNS131313 DXD131313:DXO131313 EGZ131313:EHK131313 EQV131313:ERG131313 FAR131313:FBC131313 FKN131313:FKY131313 FUJ131313:FUU131313 GEF131313:GEQ131313 GOB131313:GOM131313 GXX131313:GYI131313 HHT131313:HIE131313 HRP131313:HSA131313 IBL131313:IBW131313 ILH131313:ILS131313 IVD131313:IVO131313 JEZ131313:JFK131313 JOV131313:JPG131313 JYR131313:JZC131313 KIN131313:KIY131313 KSJ131313:KSU131313 LCF131313:LCQ131313 LMB131313:LMM131313 LVX131313:LWI131313 MFT131313:MGE131313 MPP131313:MQA131313 MZL131313:MZW131313 NJH131313:NJS131313 NTD131313:NTO131313 OCZ131313:ODK131313 OMV131313:ONG131313 OWR131313:OXC131313 PGN131313:PGY131313 PQJ131313:PQU131313 QAF131313:QAQ131313 QKB131313:QKM131313 QTX131313:QUI131313 RDT131313:REE131313 RNP131313:ROA131313 RXL131313:RXW131313 SHH131313:SHS131313 SRD131313:SRO131313 TAZ131313:TBK131313 TKV131313:TLG131313 TUR131313:TVC131313 UEN131313:UEY131313 UOJ131313:UOU131313 UYF131313:UYQ131313 VIB131313:VIM131313 VRX131313:VSI131313 WBT131313:WCE131313 WLP131313:WMA131313 WVL131313:WVW131313 D196849:O196849 IZ196849:JK196849 SV196849:TG196849 ACR196849:ADC196849 AMN196849:AMY196849 AWJ196849:AWU196849 BGF196849:BGQ196849 BQB196849:BQM196849 BZX196849:CAI196849 CJT196849:CKE196849 CTP196849:CUA196849 DDL196849:DDW196849 DNH196849:DNS196849 DXD196849:DXO196849 EGZ196849:EHK196849 EQV196849:ERG196849 FAR196849:FBC196849 FKN196849:FKY196849 FUJ196849:FUU196849 GEF196849:GEQ196849 GOB196849:GOM196849 GXX196849:GYI196849 HHT196849:HIE196849 HRP196849:HSA196849 IBL196849:IBW196849 ILH196849:ILS196849 IVD196849:IVO196849 JEZ196849:JFK196849 JOV196849:JPG196849 JYR196849:JZC196849 KIN196849:KIY196849 KSJ196849:KSU196849 LCF196849:LCQ196849 LMB196849:LMM196849 LVX196849:LWI196849 MFT196849:MGE196849 MPP196849:MQA196849 MZL196849:MZW196849 NJH196849:NJS196849 NTD196849:NTO196849 OCZ196849:ODK196849 OMV196849:ONG196849 OWR196849:OXC196849 PGN196849:PGY196849 PQJ196849:PQU196849 QAF196849:QAQ196849 QKB196849:QKM196849 QTX196849:QUI196849 RDT196849:REE196849 RNP196849:ROA196849 RXL196849:RXW196849 SHH196849:SHS196849 SRD196849:SRO196849 TAZ196849:TBK196849 TKV196849:TLG196849 TUR196849:TVC196849 UEN196849:UEY196849 UOJ196849:UOU196849 UYF196849:UYQ196849 VIB196849:VIM196849 VRX196849:VSI196849 WBT196849:WCE196849 WLP196849:WMA196849 WVL196849:WVW196849 D262385:O262385 IZ262385:JK262385 SV262385:TG262385 ACR262385:ADC262385 AMN262385:AMY262385 AWJ262385:AWU262385 BGF262385:BGQ262385 BQB262385:BQM262385 BZX262385:CAI262385 CJT262385:CKE262385 CTP262385:CUA262385 DDL262385:DDW262385 DNH262385:DNS262385 DXD262385:DXO262385 EGZ262385:EHK262385 EQV262385:ERG262385 FAR262385:FBC262385 FKN262385:FKY262385 FUJ262385:FUU262385 GEF262385:GEQ262385 GOB262385:GOM262385 GXX262385:GYI262385 HHT262385:HIE262385 HRP262385:HSA262385 IBL262385:IBW262385 ILH262385:ILS262385 IVD262385:IVO262385 JEZ262385:JFK262385 JOV262385:JPG262385 JYR262385:JZC262385 KIN262385:KIY262385 KSJ262385:KSU262385 LCF262385:LCQ262385 LMB262385:LMM262385 LVX262385:LWI262385 MFT262385:MGE262385 MPP262385:MQA262385 MZL262385:MZW262385 NJH262385:NJS262385 NTD262385:NTO262385 OCZ262385:ODK262385 OMV262385:ONG262385 OWR262385:OXC262385 PGN262385:PGY262385 PQJ262385:PQU262385 QAF262385:QAQ262385 QKB262385:QKM262385 QTX262385:QUI262385 RDT262385:REE262385 RNP262385:ROA262385 RXL262385:RXW262385 SHH262385:SHS262385 SRD262385:SRO262385 TAZ262385:TBK262385 TKV262385:TLG262385 TUR262385:TVC262385 UEN262385:UEY262385 UOJ262385:UOU262385 UYF262385:UYQ262385 VIB262385:VIM262385 VRX262385:VSI262385 WBT262385:WCE262385 WLP262385:WMA262385 WVL262385:WVW262385 D327921:O327921 IZ327921:JK327921 SV327921:TG327921 ACR327921:ADC327921 AMN327921:AMY327921 AWJ327921:AWU327921 BGF327921:BGQ327921 BQB327921:BQM327921 BZX327921:CAI327921 CJT327921:CKE327921 CTP327921:CUA327921 DDL327921:DDW327921 DNH327921:DNS327921 DXD327921:DXO327921 EGZ327921:EHK327921 EQV327921:ERG327921 FAR327921:FBC327921 FKN327921:FKY327921 FUJ327921:FUU327921 GEF327921:GEQ327921 GOB327921:GOM327921 GXX327921:GYI327921 HHT327921:HIE327921 HRP327921:HSA327921 IBL327921:IBW327921 ILH327921:ILS327921 IVD327921:IVO327921 JEZ327921:JFK327921 JOV327921:JPG327921 JYR327921:JZC327921 KIN327921:KIY327921 KSJ327921:KSU327921 LCF327921:LCQ327921 LMB327921:LMM327921 LVX327921:LWI327921 MFT327921:MGE327921 MPP327921:MQA327921 MZL327921:MZW327921 NJH327921:NJS327921 NTD327921:NTO327921 OCZ327921:ODK327921 OMV327921:ONG327921 OWR327921:OXC327921 PGN327921:PGY327921 PQJ327921:PQU327921 QAF327921:QAQ327921 QKB327921:QKM327921 QTX327921:QUI327921 RDT327921:REE327921 RNP327921:ROA327921 RXL327921:RXW327921 SHH327921:SHS327921 SRD327921:SRO327921 TAZ327921:TBK327921 TKV327921:TLG327921 TUR327921:TVC327921 UEN327921:UEY327921 UOJ327921:UOU327921 UYF327921:UYQ327921 VIB327921:VIM327921 VRX327921:VSI327921 WBT327921:WCE327921 WLP327921:WMA327921 WVL327921:WVW327921 D393457:O393457 IZ393457:JK393457 SV393457:TG393457 ACR393457:ADC393457 AMN393457:AMY393457 AWJ393457:AWU393457 BGF393457:BGQ393457 BQB393457:BQM393457 BZX393457:CAI393457 CJT393457:CKE393457 CTP393457:CUA393457 DDL393457:DDW393457 DNH393457:DNS393457 DXD393457:DXO393457 EGZ393457:EHK393457 EQV393457:ERG393457 FAR393457:FBC393457 FKN393457:FKY393457 FUJ393457:FUU393457 GEF393457:GEQ393457 GOB393457:GOM393457 GXX393457:GYI393457 HHT393457:HIE393457 HRP393457:HSA393457 IBL393457:IBW393457 ILH393457:ILS393457 IVD393457:IVO393457 JEZ393457:JFK393457 JOV393457:JPG393457 JYR393457:JZC393457 KIN393457:KIY393457 KSJ393457:KSU393457 LCF393457:LCQ393457 LMB393457:LMM393457 LVX393457:LWI393457 MFT393457:MGE393457 MPP393457:MQA393457 MZL393457:MZW393457 NJH393457:NJS393457 NTD393457:NTO393457 OCZ393457:ODK393457 OMV393457:ONG393457 OWR393457:OXC393457 PGN393457:PGY393457 PQJ393457:PQU393457 QAF393457:QAQ393457 QKB393457:QKM393457 QTX393457:QUI393457 RDT393457:REE393457 RNP393457:ROA393457 RXL393457:RXW393457 SHH393457:SHS393457 SRD393457:SRO393457 TAZ393457:TBK393457 TKV393457:TLG393457 TUR393457:TVC393457 UEN393457:UEY393457 UOJ393457:UOU393457 UYF393457:UYQ393457 VIB393457:VIM393457 VRX393457:VSI393457 WBT393457:WCE393457 WLP393457:WMA393457 WVL393457:WVW393457 D458993:O458993 IZ458993:JK458993 SV458993:TG458993 ACR458993:ADC458993 AMN458993:AMY458993 AWJ458993:AWU458993 BGF458993:BGQ458993 BQB458993:BQM458993 BZX458993:CAI458993 CJT458993:CKE458993 CTP458993:CUA458993 DDL458993:DDW458993 DNH458993:DNS458993 DXD458993:DXO458993 EGZ458993:EHK458993 EQV458993:ERG458993 FAR458993:FBC458993 FKN458993:FKY458993 FUJ458993:FUU458993 GEF458993:GEQ458993 GOB458993:GOM458993 GXX458993:GYI458993 HHT458993:HIE458993 HRP458993:HSA458993 IBL458993:IBW458993 ILH458993:ILS458993 IVD458993:IVO458993 JEZ458993:JFK458993 JOV458993:JPG458993 JYR458993:JZC458993 KIN458993:KIY458993 KSJ458993:KSU458993 LCF458993:LCQ458993 LMB458993:LMM458993 LVX458993:LWI458993 MFT458993:MGE458993 MPP458993:MQA458993 MZL458993:MZW458993 NJH458993:NJS458993 NTD458993:NTO458993 OCZ458993:ODK458993 OMV458993:ONG458993 OWR458993:OXC458993 PGN458993:PGY458993 PQJ458993:PQU458993 QAF458993:QAQ458993 QKB458993:QKM458993 QTX458993:QUI458993 RDT458993:REE458993 RNP458993:ROA458993 RXL458993:RXW458993 SHH458993:SHS458993 SRD458993:SRO458993 TAZ458993:TBK458993 TKV458993:TLG458993 TUR458993:TVC458993 UEN458993:UEY458993 UOJ458993:UOU458993 UYF458993:UYQ458993 VIB458993:VIM458993 VRX458993:VSI458993 WBT458993:WCE458993 WLP458993:WMA458993 WVL458993:WVW458993 D524529:O524529 IZ524529:JK524529 SV524529:TG524529 ACR524529:ADC524529 AMN524529:AMY524529 AWJ524529:AWU524529 BGF524529:BGQ524529 BQB524529:BQM524529 BZX524529:CAI524529 CJT524529:CKE524529 CTP524529:CUA524529 DDL524529:DDW524529 DNH524529:DNS524529 DXD524529:DXO524529 EGZ524529:EHK524529 EQV524529:ERG524529 FAR524529:FBC524529 FKN524529:FKY524529 FUJ524529:FUU524529 GEF524529:GEQ524529 GOB524529:GOM524529 GXX524529:GYI524529 HHT524529:HIE524529 HRP524529:HSA524529 IBL524529:IBW524529 ILH524529:ILS524529 IVD524529:IVO524529 JEZ524529:JFK524529 JOV524529:JPG524529 JYR524529:JZC524529 KIN524529:KIY524529 KSJ524529:KSU524529 LCF524529:LCQ524529 LMB524529:LMM524529 LVX524529:LWI524529 MFT524529:MGE524529 MPP524529:MQA524529 MZL524529:MZW524529 NJH524529:NJS524529 NTD524529:NTO524529 OCZ524529:ODK524529 OMV524529:ONG524529 OWR524529:OXC524529 PGN524529:PGY524529 PQJ524529:PQU524529 QAF524529:QAQ524529 QKB524529:QKM524529 QTX524529:QUI524529 RDT524529:REE524529 RNP524529:ROA524529 RXL524529:RXW524529 SHH524529:SHS524529 SRD524529:SRO524529 TAZ524529:TBK524529 TKV524529:TLG524529 TUR524529:TVC524529 UEN524529:UEY524529 UOJ524529:UOU524529 UYF524529:UYQ524529 VIB524529:VIM524529 VRX524529:VSI524529 WBT524529:WCE524529 WLP524529:WMA524529 WVL524529:WVW524529 D590065:O590065 IZ590065:JK590065 SV590065:TG590065 ACR590065:ADC590065 AMN590065:AMY590065 AWJ590065:AWU590065 BGF590065:BGQ590065 BQB590065:BQM590065 BZX590065:CAI590065 CJT590065:CKE590065 CTP590065:CUA590065 DDL590065:DDW590065 DNH590065:DNS590065 DXD590065:DXO590065 EGZ590065:EHK590065 EQV590065:ERG590065 FAR590065:FBC590065 FKN590065:FKY590065 FUJ590065:FUU590065 GEF590065:GEQ590065 GOB590065:GOM590065 GXX590065:GYI590065 HHT590065:HIE590065 HRP590065:HSA590065 IBL590065:IBW590065 ILH590065:ILS590065 IVD590065:IVO590065 JEZ590065:JFK590065 JOV590065:JPG590065 JYR590065:JZC590065 KIN590065:KIY590065 KSJ590065:KSU590065 LCF590065:LCQ590065 LMB590065:LMM590065 LVX590065:LWI590065 MFT590065:MGE590065 MPP590065:MQA590065 MZL590065:MZW590065 NJH590065:NJS590065 NTD590065:NTO590065 OCZ590065:ODK590065 OMV590065:ONG590065 OWR590065:OXC590065 PGN590065:PGY590065 PQJ590065:PQU590065 QAF590065:QAQ590065 QKB590065:QKM590065 QTX590065:QUI590065 RDT590065:REE590065 RNP590065:ROA590065 RXL590065:RXW590065 SHH590065:SHS590065 SRD590065:SRO590065 TAZ590065:TBK590065 TKV590065:TLG590065 TUR590065:TVC590065 UEN590065:UEY590065 UOJ590065:UOU590065 UYF590065:UYQ590065 VIB590065:VIM590065 VRX590065:VSI590065 WBT590065:WCE590065 WLP590065:WMA590065 WVL590065:WVW590065 D655601:O655601 IZ655601:JK655601 SV655601:TG655601 ACR655601:ADC655601 AMN655601:AMY655601 AWJ655601:AWU655601 BGF655601:BGQ655601 BQB655601:BQM655601 BZX655601:CAI655601 CJT655601:CKE655601 CTP655601:CUA655601 DDL655601:DDW655601 DNH655601:DNS655601 DXD655601:DXO655601 EGZ655601:EHK655601 EQV655601:ERG655601 FAR655601:FBC655601 FKN655601:FKY655601 FUJ655601:FUU655601 GEF655601:GEQ655601 GOB655601:GOM655601 GXX655601:GYI655601 HHT655601:HIE655601 HRP655601:HSA655601 IBL655601:IBW655601 ILH655601:ILS655601 IVD655601:IVO655601 JEZ655601:JFK655601 JOV655601:JPG655601 JYR655601:JZC655601 KIN655601:KIY655601 KSJ655601:KSU655601 LCF655601:LCQ655601 LMB655601:LMM655601 LVX655601:LWI655601 MFT655601:MGE655601 MPP655601:MQA655601 MZL655601:MZW655601 NJH655601:NJS655601 NTD655601:NTO655601 OCZ655601:ODK655601 OMV655601:ONG655601 OWR655601:OXC655601 PGN655601:PGY655601 PQJ655601:PQU655601 QAF655601:QAQ655601 QKB655601:QKM655601 QTX655601:QUI655601 RDT655601:REE655601 RNP655601:ROA655601 RXL655601:RXW655601 SHH655601:SHS655601 SRD655601:SRO655601 TAZ655601:TBK655601 TKV655601:TLG655601 TUR655601:TVC655601 UEN655601:UEY655601 UOJ655601:UOU655601 UYF655601:UYQ655601 VIB655601:VIM655601 VRX655601:VSI655601 WBT655601:WCE655601 WLP655601:WMA655601 WVL655601:WVW655601 D721137:O721137 IZ721137:JK721137 SV721137:TG721137 ACR721137:ADC721137 AMN721137:AMY721137 AWJ721137:AWU721137 BGF721137:BGQ721137 BQB721137:BQM721137 BZX721137:CAI721137 CJT721137:CKE721137 CTP721137:CUA721137 DDL721137:DDW721137 DNH721137:DNS721137 DXD721137:DXO721137 EGZ721137:EHK721137 EQV721137:ERG721137 FAR721137:FBC721137 FKN721137:FKY721137 FUJ721137:FUU721137 GEF721137:GEQ721137 GOB721137:GOM721137 GXX721137:GYI721137 HHT721137:HIE721137 HRP721137:HSA721137 IBL721137:IBW721137 ILH721137:ILS721137 IVD721137:IVO721137 JEZ721137:JFK721137 JOV721137:JPG721137 JYR721137:JZC721137 KIN721137:KIY721137 KSJ721137:KSU721137 LCF721137:LCQ721137 LMB721137:LMM721137 LVX721137:LWI721137 MFT721137:MGE721137 MPP721137:MQA721137 MZL721137:MZW721137 NJH721137:NJS721137 NTD721137:NTO721137 OCZ721137:ODK721137 OMV721137:ONG721137 OWR721137:OXC721137 PGN721137:PGY721137 PQJ721137:PQU721137 QAF721137:QAQ721137 QKB721137:QKM721137 QTX721137:QUI721137 RDT721137:REE721137 RNP721137:ROA721137 RXL721137:RXW721137 SHH721137:SHS721137 SRD721137:SRO721137 TAZ721137:TBK721137 TKV721137:TLG721137 TUR721137:TVC721137 UEN721137:UEY721137 UOJ721137:UOU721137 UYF721137:UYQ721137 VIB721137:VIM721137 VRX721137:VSI721137 WBT721137:WCE721137 WLP721137:WMA721137 WVL721137:WVW721137 D786673:O786673 IZ786673:JK786673 SV786673:TG786673 ACR786673:ADC786673 AMN786673:AMY786673 AWJ786673:AWU786673 BGF786673:BGQ786673 BQB786673:BQM786673 BZX786673:CAI786673 CJT786673:CKE786673 CTP786673:CUA786673 DDL786673:DDW786673 DNH786673:DNS786673 DXD786673:DXO786673 EGZ786673:EHK786673 EQV786673:ERG786673 FAR786673:FBC786673 FKN786673:FKY786673 FUJ786673:FUU786673 GEF786673:GEQ786673 GOB786673:GOM786673 GXX786673:GYI786673 HHT786673:HIE786673 HRP786673:HSA786673 IBL786673:IBW786673 ILH786673:ILS786673 IVD786673:IVO786673 JEZ786673:JFK786673 JOV786673:JPG786673 JYR786673:JZC786673 KIN786673:KIY786673 KSJ786673:KSU786673 LCF786673:LCQ786673 LMB786673:LMM786673 LVX786673:LWI786673 MFT786673:MGE786673 MPP786673:MQA786673 MZL786673:MZW786673 NJH786673:NJS786673 NTD786673:NTO786673 OCZ786673:ODK786673 OMV786673:ONG786673 OWR786673:OXC786673 PGN786673:PGY786673 PQJ786673:PQU786673 QAF786673:QAQ786673 QKB786673:QKM786673 QTX786673:QUI786673 RDT786673:REE786673 RNP786673:ROA786673 RXL786673:RXW786673 SHH786673:SHS786673 SRD786673:SRO786673 TAZ786673:TBK786673 TKV786673:TLG786673 TUR786673:TVC786673 UEN786673:UEY786673 UOJ786673:UOU786673 UYF786673:UYQ786673 VIB786673:VIM786673 VRX786673:VSI786673 WBT786673:WCE786673 WLP786673:WMA786673 WVL786673:WVW786673 D852209:O852209 IZ852209:JK852209 SV852209:TG852209 ACR852209:ADC852209 AMN852209:AMY852209 AWJ852209:AWU852209 BGF852209:BGQ852209 BQB852209:BQM852209 BZX852209:CAI852209 CJT852209:CKE852209 CTP852209:CUA852209 DDL852209:DDW852209 DNH852209:DNS852209 DXD852209:DXO852209 EGZ852209:EHK852209 EQV852209:ERG852209 FAR852209:FBC852209 FKN852209:FKY852209 FUJ852209:FUU852209 GEF852209:GEQ852209 GOB852209:GOM852209 GXX852209:GYI852209 HHT852209:HIE852209 HRP852209:HSA852209 IBL852209:IBW852209 ILH852209:ILS852209 IVD852209:IVO852209 JEZ852209:JFK852209 JOV852209:JPG852209 JYR852209:JZC852209 KIN852209:KIY852209 KSJ852209:KSU852209 LCF852209:LCQ852209 LMB852209:LMM852209 LVX852209:LWI852209 MFT852209:MGE852209 MPP852209:MQA852209 MZL852209:MZW852209 NJH852209:NJS852209 NTD852209:NTO852209 OCZ852209:ODK852209 OMV852209:ONG852209 OWR852209:OXC852209 PGN852209:PGY852209 PQJ852209:PQU852209 QAF852209:QAQ852209 QKB852209:QKM852209 QTX852209:QUI852209 RDT852209:REE852209 RNP852209:ROA852209 RXL852209:RXW852209 SHH852209:SHS852209 SRD852209:SRO852209 TAZ852209:TBK852209 TKV852209:TLG852209 TUR852209:TVC852209 UEN852209:UEY852209 UOJ852209:UOU852209 UYF852209:UYQ852209 VIB852209:VIM852209 VRX852209:VSI852209 WBT852209:WCE852209 WLP852209:WMA852209 WVL852209:WVW852209 D917745:O917745 IZ917745:JK917745 SV917745:TG917745 ACR917745:ADC917745 AMN917745:AMY917745 AWJ917745:AWU917745 BGF917745:BGQ917745 BQB917745:BQM917745 BZX917745:CAI917745 CJT917745:CKE917745 CTP917745:CUA917745 DDL917745:DDW917745 DNH917745:DNS917745 DXD917745:DXO917745 EGZ917745:EHK917745 EQV917745:ERG917745 FAR917745:FBC917745 FKN917745:FKY917745 FUJ917745:FUU917745 GEF917745:GEQ917745 GOB917745:GOM917745 GXX917745:GYI917745 HHT917745:HIE917745 HRP917745:HSA917745 IBL917745:IBW917745 ILH917745:ILS917745 IVD917745:IVO917745 JEZ917745:JFK917745 JOV917745:JPG917745 JYR917745:JZC917745 KIN917745:KIY917745 KSJ917745:KSU917745 LCF917745:LCQ917745 LMB917745:LMM917745 LVX917745:LWI917745 MFT917745:MGE917745 MPP917745:MQA917745 MZL917745:MZW917745 NJH917745:NJS917745 NTD917745:NTO917745 OCZ917745:ODK917745 OMV917745:ONG917745 OWR917745:OXC917745 PGN917745:PGY917745 PQJ917745:PQU917745 QAF917745:QAQ917745 QKB917745:QKM917745 QTX917745:QUI917745 RDT917745:REE917745 RNP917745:ROA917745 RXL917745:RXW917745 SHH917745:SHS917745 SRD917745:SRO917745 TAZ917745:TBK917745 TKV917745:TLG917745 TUR917745:TVC917745 UEN917745:UEY917745 UOJ917745:UOU917745 UYF917745:UYQ917745 VIB917745:VIM917745 VRX917745:VSI917745 WBT917745:WCE917745 WLP917745:WMA917745 WVL917745:WVW917745 D983281:O983281 IZ983281:JK983281 SV983281:TG983281 ACR983281:ADC983281 AMN983281:AMY983281 AWJ983281:AWU983281 BGF983281:BGQ983281 BQB983281:BQM983281 BZX983281:CAI983281 CJT983281:CKE983281 CTP983281:CUA983281 DDL983281:DDW983281 DNH983281:DNS983281 DXD983281:DXO983281 EGZ983281:EHK983281 EQV983281:ERG983281 FAR983281:FBC983281 FKN983281:FKY983281 FUJ983281:FUU983281 GEF983281:GEQ983281 GOB983281:GOM983281 GXX983281:GYI983281 HHT983281:HIE983281 HRP983281:HSA983281 IBL983281:IBW983281 ILH983281:ILS983281 IVD983281:IVO983281 JEZ983281:JFK983281 JOV983281:JPG983281 JYR983281:JZC983281 KIN983281:KIY983281 KSJ983281:KSU983281 LCF983281:LCQ983281 LMB983281:LMM983281 LVX983281:LWI983281 MFT983281:MGE983281 MPP983281:MQA983281 MZL983281:MZW983281 NJH983281:NJS983281 NTD983281:NTO983281 OCZ983281:ODK983281 OMV983281:ONG983281 OWR983281:OXC983281 PGN983281:PGY983281 PQJ983281:PQU983281 QAF983281:QAQ983281 QKB983281:QKM983281 QTX983281:QUI983281 RDT983281:REE983281 RNP983281:ROA983281 RXL983281:RXW983281 SHH983281:SHS983281 SRD983281:SRO983281 TAZ983281:TBK983281 TKV983281:TLG983281 TUR983281:TVC983281 UEN983281:UEY983281 UOJ983281:UOU983281 UYF983281:UYQ983281 VIB983281:VIM983281 VRX983281:VSI983281 WBT983281:WCE983281 WLP983281:WMA983281 WVL983281:WVW983281 D239:O239 IZ239:JK239 SV239:TG239 ACR239:ADC239 AMN239:AMY239 AWJ239:AWU239 BGF239:BGQ239 BQB239:BQM239 BZX239:CAI239 CJT239:CKE239 CTP239:CUA239 DDL239:DDW239 DNH239:DNS239 DXD239:DXO239 EGZ239:EHK239 EQV239:ERG239 FAR239:FBC239 FKN239:FKY239 FUJ239:FUU239 GEF239:GEQ239 GOB239:GOM239 GXX239:GYI239 HHT239:HIE239 HRP239:HSA239 IBL239:IBW239 ILH239:ILS239 IVD239:IVO239 JEZ239:JFK239 JOV239:JPG239 JYR239:JZC239 KIN239:KIY239 KSJ239:KSU239 LCF239:LCQ239 LMB239:LMM239 LVX239:LWI239 MFT239:MGE239 MPP239:MQA239 MZL239:MZW239 NJH239:NJS239 NTD239:NTO239 OCZ239:ODK239 OMV239:ONG239 OWR239:OXC239 PGN239:PGY239 PQJ239:PQU239 QAF239:QAQ239 QKB239:QKM239 QTX239:QUI239 RDT239:REE239 RNP239:ROA239 RXL239:RXW239 SHH239:SHS239 SRD239:SRO239 TAZ239:TBK239 TKV239:TLG239 TUR239:TVC239 UEN239:UEY239 UOJ239:UOU239 UYF239:UYQ239 VIB239:VIM239 VRX239:VSI239 WBT239:WCE239 WLP239:WMA239 WVL239:WVW239 D65775:O65775 IZ65775:JK65775 SV65775:TG65775 ACR65775:ADC65775 AMN65775:AMY65775 AWJ65775:AWU65775 BGF65775:BGQ65775 BQB65775:BQM65775 BZX65775:CAI65775 CJT65775:CKE65775 CTP65775:CUA65775 DDL65775:DDW65775 DNH65775:DNS65775 DXD65775:DXO65775 EGZ65775:EHK65775 EQV65775:ERG65775 FAR65775:FBC65775 FKN65775:FKY65775 FUJ65775:FUU65775 GEF65775:GEQ65775 GOB65775:GOM65775 GXX65775:GYI65775 HHT65775:HIE65775 HRP65775:HSA65775 IBL65775:IBW65775 ILH65775:ILS65775 IVD65775:IVO65775 JEZ65775:JFK65775 JOV65775:JPG65775 JYR65775:JZC65775 KIN65775:KIY65775 KSJ65775:KSU65775 LCF65775:LCQ65775 LMB65775:LMM65775 LVX65775:LWI65775 MFT65775:MGE65775 MPP65775:MQA65775 MZL65775:MZW65775 NJH65775:NJS65775 NTD65775:NTO65775 OCZ65775:ODK65775 OMV65775:ONG65775 OWR65775:OXC65775 PGN65775:PGY65775 PQJ65775:PQU65775 QAF65775:QAQ65775 QKB65775:QKM65775 QTX65775:QUI65775 RDT65775:REE65775 RNP65775:ROA65775 RXL65775:RXW65775 SHH65775:SHS65775 SRD65775:SRO65775 TAZ65775:TBK65775 TKV65775:TLG65775 TUR65775:TVC65775 UEN65775:UEY65775 UOJ65775:UOU65775 UYF65775:UYQ65775 VIB65775:VIM65775 VRX65775:VSI65775 WBT65775:WCE65775 WLP65775:WMA65775 WVL65775:WVW65775 D131311:O131311 IZ131311:JK131311 SV131311:TG131311 ACR131311:ADC131311 AMN131311:AMY131311 AWJ131311:AWU131311 BGF131311:BGQ131311 BQB131311:BQM131311 BZX131311:CAI131311 CJT131311:CKE131311 CTP131311:CUA131311 DDL131311:DDW131311 DNH131311:DNS131311 DXD131311:DXO131311 EGZ131311:EHK131311 EQV131311:ERG131311 FAR131311:FBC131311 FKN131311:FKY131311 FUJ131311:FUU131311 GEF131311:GEQ131311 GOB131311:GOM131311 GXX131311:GYI131311 HHT131311:HIE131311 HRP131311:HSA131311 IBL131311:IBW131311 ILH131311:ILS131311 IVD131311:IVO131311 JEZ131311:JFK131311 JOV131311:JPG131311 JYR131311:JZC131311 KIN131311:KIY131311 KSJ131311:KSU131311 LCF131311:LCQ131311 LMB131311:LMM131311 LVX131311:LWI131311 MFT131311:MGE131311 MPP131311:MQA131311 MZL131311:MZW131311 NJH131311:NJS131311 NTD131311:NTO131311 OCZ131311:ODK131311 OMV131311:ONG131311 OWR131311:OXC131311 PGN131311:PGY131311 PQJ131311:PQU131311 QAF131311:QAQ131311 QKB131311:QKM131311 QTX131311:QUI131311 RDT131311:REE131311 RNP131311:ROA131311 RXL131311:RXW131311 SHH131311:SHS131311 SRD131311:SRO131311 TAZ131311:TBK131311 TKV131311:TLG131311 TUR131311:TVC131311 UEN131311:UEY131311 UOJ131311:UOU131311 UYF131311:UYQ131311 VIB131311:VIM131311 VRX131311:VSI131311 WBT131311:WCE131311 WLP131311:WMA131311 WVL131311:WVW131311 D196847:O196847 IZ196847:JK196847 SV196847:TG196847 ACR196847:ADC196847 AMN196847:AMY196847 AWJ196847:AWU196847 BGF196847:BGQ196847 BQB196847:BQM196847 BZX196847:CAI196847 CJT196847:CKE196847 CTP196847:CUA196847 DDL196847:DDW196847 DNH196847:DNS196847 DXD196847:DXO196847 EGZ196847:EHK196847 EQV196847:ERG196847 FAR196847:FBC196847 FKN196847:FKY196847 FUJ196847:FUU196847 GEF196847:GEQ196847 GOB196847:GOM196847 GXX196847:GYI196847 HHT196847:HIE196847 HRP196847:HSA196847 IBL196847:IBW196847 ILH196847:ILS196847 IVD196847:IVO196847 JEZ196847:JFK196847 JOV196847:JPG196847 JYR196847:JZC196847 KIN196847:KIY196847 KSJ196847:KSU196847 LCF196847:LCQ196847 LMB196847:LMM196847 LVX196847:LWI196847 MFT196847:MGE196847 MPP196847:MQA196847 MZL196847:MZW196847 NJH196847:NJS196847 NTD196847:NTO196847 OCZ196847:ODK196847 OMV196847:ONG196847 OWR196847:OXC196847 PGN196847:PGY196847 PQJ196847:PQU196847 QAF196847:QAQ196847 QKB196847:QKM196847 QTX196847:QUI196847 RDT196847:REE196847 RNP196847:ROA196847 RXL196847:RXW196847 SHH196847:SHS196847 SRD196847:SRO196847 TAZ196847:TBK196847 TKV196847:TLG196847 TUR196847:TVC196847 UEN196847:UEY196847 UOJ196847:UOU196847 UYF196847:UYQ196847 VIB196847:VIM196847 VRX196847:VSI196847 WBT196847:WCE196847 WLP196847:WMA196847 WVL196847:WVW196847 D262383:O262383 IZ262383:JK262383 SV262383:TG262383 ACR262383:ADC262383 AMN262383:AMY262383 AWJ262383:AWU262383 BGF262383:BGQ262383 BQB262383:BQM262383 BZX262383:CAI262383 CJT262383:CKE262383 CTP262383:CUA262383 DDL262383:DDW262383 DNH262383:DNS262383 DXD262383:DXO262383 EGZ262383:EHK262383 EQV262383:ERG262383 FAR262383:FBC262383 FKN262383:FKY262383 FUJ262383:FUU262383 GEF262383:GEQ262383 GOB262383:GOM262383 GXX262383:GYI262383 HHT262383:HIE262383 HRP262383:HSA262383 IBL262383:IBW262383 ILH262383:ILS262383 IVD262383:IVO262383 JEZ262383:JFK262383 JOV262383:JPG262383 JYR262383:JZC262383 KIN262383:KIY262383 KSJ262383:KSU262383 LCF262383:LCQ262383 LMB262383:LMM262383 LVX262383:LWI262383 MFT262383:MGE262383 MPP262383:MQA262383 MZL262383:MZW262383 NJH262383:NJS262383 NTD262383:NTO262383 OCZ262383:ODK262383 OMV262383:ONG262383 OWR262383:OXC262383 PGN262383:PGY262383 PQJ262383:PQU262383 QAF262383:QAQ262383 QKB262383:QKM262383 QTX262383:QUI262383 RDT262383:REE262383 RNP262383:ROA262383 RXL262383:RXW262383 SHH262383:SHS262383 SRD262383:SRO262383 TAZ262383:TBK262383 TKV262383:TLG262383 TUR262383:TVC262383 UEN262383:UEY262383 UOJ262383:UOU262383 UYF262383:UYQ262383 VIB262383:VIM262383 VRX262383:VSI262383 WBT262383:WCE262383 WLP262383:WMA262383 WVL262383:WVW262383 D327919:O327919 IZ327919:JK327919 SV327919:TG327919 ACR327919:ADC327919 AMN327919:AMY327919 AWJ327919:AWU327919 BGF327919:BGQ327919 BQB327919:BQM327919 BZX327919:CAI327919 CJT327919:CKE327919 CTP327919:CUA327919 DDL327919:DDW327919 DNH327919:DNS327919 DXD327919:DXO327919 EGZ327919:EHK327919 EQV327919:ERG327919 FAR327919:FBC327919 FKN327919:FKY327919 FUJ327919:FUU327919 GEF327919:GEQ327919 GOB327919:GOM327919 GXX327919:GYI327919 HHT327919:HIE327919 HRP327919:HSA327919 IBL327919:IBW327919 ILH327919:ILS327919 IVD327919:IVO327919 JEZ327919:JFK327919 JOV327919:JPG327919 JYR327919:JZC327919 KIN327919:KIY327919 KSJ327919:KSU327919 LCF327919:LCQ327919 LMB327919:LMM327919 LVX327919:LWI327919 MFT327919:MGE327919 MPP327919:MQA327919 MZL327919:MZW327919 NJH327919:NJS327919 NTD327919:NTO327919 OCZ327919:ODK327919 OMV327919:ONG327919 OWR327919:OXC327919 PGN327919:PGY327919 PQJ327919:PQU327919 QAF327919:QAQ327919 QKB327919:QKM327919 QTX327919:QUI327919 RDT327919:REE327919 RNP327919:ROA327919 RXL327919:RXW327919 SHH327919:SHS327919 SRD327919:SRO327919 TAZ327919:TBK327919 TKV327919:TLG327919 TUR327919:TVC327919 UEN327919:UEY327919 UOJ327919:UOU327919 UYF327919:UYQ327919 VIB327919:VIM327919 VRX327919:VSI327919 WBT327919:WCE327919 WLP327919:WMA327919 WVL327919:WVW327919 D393455:O393455 IZ393455:JK393455 SV393455:TG393455 ACR393455:ADC393455 AMN393455:AMY393455 AWJ393455:AWU393455 BGF393455:BGQ393455 BQB393455:BQM393455 BZX393455:CAI393455 CJT393455:CKE393455 CTP393455:CUA393455 DDL393455:DDW393455 DNH393455:DNS393455 DXD393455:DXO393455 EGZ393455:EHK393455 EQV393455:ERG393455 FAR393455:FBC393455 FKN393455:FKY393455 FUJ393455:FUU393455 GEF393455:GEQ393455 GOB393455:GOM393455 GXX393455:GYI393455 HHT393455:HIE393455 HRP393455:HSA393455 IBL393455:IBW393455 ILH393455:ILS393455 IVD393455:IVO393455 JEZ393455:JFK393455 JOV393455:JPG393455 JYR393455:JZC393455 KIN393455:KIY393455 KSJ393455:KSU393455 LCF393455:LCQ393455 LMB393455:LMM393455 LVX393455:LWI393455 MFT393455:MGE393455 MPP393455:MQA393455 MZL393455:MZW393455 NJH393455:NJS393455 NTD393455:NTO393455 OCZ393455:ODK393455 OMV393455:ONG393455 OWR393455:OXC393455 PGN393455:PGY393455 PQJ393455:PQU393455 QAF393455:QAQ393455 QKB393455:QKM393455 QTX393455:QUI393455 RDT393455:REE393455 RNP393455:ROA393455 RXL393455:RXW393455 SHH393455:SHS393455 SRD393455:SRO393455 TAZ393455:TBK393455 TKV393455:TLG393455 TUR393455:TVC393455 UEN393455:UEY393455 UOJ393455:UOU393455 UYF393455:UYQ393455 VIB393455:VIM393455 VRX393455:VSI393455 WBT393455:WCE393455 WLP393455:WMA393455 WVL393455:WVW393455 D458991:O458991 IZ458991:JK458991 SV458991:TG458991 ACR458991:ADC458991 AMN458991:AMY458991 AWJ458991:AWU458991 BGF458991:BGQ458991 BQB458991:BQM458991 BZX458991:CAI458991 CJT458991:CKE458991 CTP458991:CUA458991 DDL458991:DDW458991 DNH458991:DNS458991 DXD458991:DXO458991 EGZ458991:EHK458991 EQV458991:ERG458991 FAR458991:FBC458991 FKN458991:FKY458991 FUJ458991:FUU458991 GEF458991:GEQ458991 GOB458991:GOM458991 GXX458991:GYI458991 HHT458991:HIE458991 HRP458991:HSA458991 IBL458991:IBW458991 ILH458991:ILS458991 IVD458991:IVO458991 JEZ458991:JFK458991 JOV458991:JPG458991 JYR458991:JZC458991 KIN458991:KIY458991 KSJ458991:KSU458991 LCF458991:LCQ458991 LMB458991:LMM458991 LVX458991:LWI458991 MFT458991:MGE458991 MPP458991:MQA458991 MZL458991:MZW458991 NJH458991:NJS458991 NTD458991:NTO458991 OCZ458991:ODK458991 OMV458991:ONG458991 OWR458991:OXC458991 PGN458991:PGY458991 PQJ458991:PQU458991 QAF458991:QAQ458991 QKB458991:QKM458991 QTX458991:QUI458991 RDT458991:REE458991 RNP458991:ROA458991 RXL458991:RXW458991 SHH458991:SHS458991 SRD458991:SRO458991 TAZ458991:TBK458991 TKV458991:TLG458991 TUR458991:TVC458991 UEN458991:UEY458991 UOJ458991:UOU458991 UYF458991:UYQ458991 VIB458991:VIM458991 VRX458991:VSI458991 WBT458991:WCE458991 WLP458991:WMA458991 WVL458991:WVW458991 D524527:O524527 IZ524527:JK524527 SV524527:TG524527 ACR524527:ADC524527 AMN524527:AMY524527 AWJ524527:AWU524527 BGF524527:BGQ524527 BQB524527:BQM524527 BZX524527:CAI524527 CJT524527:CKE524527 CTP524527:CUA524527 DDL524527:DDW524527 DNH524527:DNS524527 DXD524527:DXO524527 EGZ524527:EHK524527 EQV524527:ERG524527 FAR524527:FBC524527 FKN524527:FKY524527 FUJ524527:FUU524527 GEF524527:GEQ524527 GOB524527:GOM524527 GXX524527:GYI524527 HHT524527:HIE524527 HRP524527:HSA524527 IBL524527:IBW524527 ILH524527:ILS524527 IVD524527:IVO524527 JEZ524527:JFK524527 JOV524527:JPG524527 JYR524527:JZC524527 KIN524527:KIY524527 KSJ524527:KSU524527 LCF524527:LCQ524527 LMB524527:LMM524527 LVX524527:LWI524527 MFT524527:MGE524527 MPP524527:MQA524527 MZL524527:MZW524527 NJH524527:NJS524527 NTD524527:NTO524527 OCZ524527:ODK524527 OMV524527:ONG524527 OWR524527:OXC524527 PGN524527:PGY524527 PQJ524527:PQU524527 QAF524527:QAQ524527 QKB524527:QKM524527 QTX524527:QUI524527 RDT524527:REE524527 RNP524527:ROA524527 RXL524527:RXW524527 SHH524527:SHS524527 SRD524527:SRO524527 TAZ524527:TBK524527 TKV524527:TLG524527 TUR524527:TVC524527 UEN524527:UEY524527 UOJ524527:UOU524527 UYF524527:UYQ524527 VIB524527:VIM524527 VRX524527:VSI524527 WBT524527:WCE524527 WLP524527:WMA524527 WVL524527:WVW524527 D590063:O590063 IZ590063:JK590063 SV590063:TG590063 ACR590063:ADC590063 AMN590063:AMY590063 AWJ590063:AWU590063 BGF590063:BGQ590063 BQB590063:BQM590063 BZX590063:CAI590063 CJT590063:CKE590063 CTP590063:CUA590063 DDL590063:DDW590063 DNH590063:DNS590063 DXD590063:DXO590063 EGZ590063:EHK590063 EQV590063:ERG590063 FAR590063:FBC590063 FKN590063:FKY590063 FUJ590063:FUU590063 GEF590063:GEQ590063 GOB590063:GOM590063 GXX590063:GYI590063 HHT590063:HIE590063 HRP590063:HSA590063 IBL590063:IBW590063 ILH590063:ILS590063 IVD590063:IVO590063 JEZ590063:JFK590063 JOV590063:JPG590063 JYR590063:JZC590063 KIN590063:KIY590063 KSJ590063:KSU590063 LCF590063:LCQ590063 LMB590063:LMM590063 LVX590063:LWI590063 MFT590063:MGE590063 MPP590063:MQA590063 MZL590063:MZW590063 NJH590063:NJS590063 NTD590063:NTO590063 OCZ590063:ODK590063 OMV590063:ONG590063 OWR590063:OXC590063 PGN590063:PGY590063 PQJ590063:PQU590063 QAF590063:QAQ590063 QKB590063:QKM590063 QTX590063:QUI590063 RDT590063:REE590063 RNP590063:ROA590063 RXL590063:RXW590063 SHH590063:SHS590063 SRD590063:SRO590063 TAZ590063:TBK590063 TKV590063:TLG590063 TUR590063:TVC590063 UEN590063:UEY590063 UOJ590063:UOU590063 UYF590063:UYQ590063 VIB590063:VIM590063 VRX590063:VSI590063 WBT590063:WCE590063 WLP590063:WMA590063 WVL590063:WVW590063 D655599:O655599 IZ655599:JK655599 SV655599:TG655599 ACR655599:ADC655599 AMN655599:AMY655599 AWJ655599:AWU655599 BGF655599:BGQ655599 BQB655599:BQM655599 BZX655599:CAI655599 CJT655599:CKE655599 CTP655599:CUA655599 DDL655599:DDW655599 DNH655599:DNS655599 DXD655599:DXO655599 EGZ655599:EHK655599 EQV655599:ERG655599 FAR655599:FBC655599 FKN655599:FKY655599 FUJ655599:FUU655599 GEF655599:GEQ655599 GOB655599:GOM655599 GXX655599:GYI655599 HHT655599:HIE655599 HRP655599:HSA655599 IBL655599:IBW655599 ILH655599:ILS655599 IVD655599:IVO655599 JEZ655599:JFK655599 JOV655599:JPG655599 JYR655599:JZC655599 KIN655599:KIY655599 KSJ655599:KSU655599 LCF655599:LCQ655599 LMB655599:LMM655599 LVX655599:LWI655599 MFT655599:MGE655599 MPP655599:MQA655599 MZL655599:MZW655599 NJH655599:NJS655599 NTD655599:NTO655599 OCZ655599:ODK655599 OMV655599:ONG655599 OWR655599:OXC655599 PGN655599:PGY655599 PQJ655599:PQU655599 QAF655599:QAQ655599 QKB655599:QKM655599 QTX655599:QUI655599 RDT655599:REE655599 RNP655599:ROA655599 RXL655599:RXW655599 SHH655599:SHS655599 SRD655599:SRO655599 TAZ655599:TBK655599 TKV655599:TLG655599 TUR655599:TVC655599 UEN655599:UEY655599 UOJ655599:UOU655599 UYF655599:UYQ655599 VIB655599:VIM655599 VRX655599:VSI655599 WBT655599:WCE655599 WLP655599:WMA655599 WVL655599:WVW655599 D721135:O721135 IZ721135:JK721135 SV721135:TG721135 ACR721135:ADC721135 AMN721135:AMY721135 AWJ721135:AWU721135 BGF721135:BGQ721135 BQB721135:BQM721135 BZX721135:CAI721135 CJT721135:CKE721135 CTP721135:CUA721135 DDL721135:DDW721135 DNH721135:DNS721135 DXD721135:DXO721135 EGZ721135:EHK721135 EQV721135:ERG721135 FAR721135:FBC721135 FKN721135:FKY721135 FUJ721135:FUU721135 GEF721135:GEQ721135 GOB721135:GOM721135 GXX721135:GYI721135 HHT721135:HIE721135 HRP721135:HSA721135 IBL721135:IBW721135 ILH721135:ILS721135 IVD721135:IVO721135 JEZ721135:JFK721135 JOV721135:JPG721135 JYR721135:JZC721135 KIN721135:KIY721135 KSJ721135:KSU721135 LCF721135:LCQ721135 LMB721135:LMM721135 LVX721135:LWI721135 MFT721135:MGE721135 MPP721135:MQA721135 MZL721135:MZW721135 NJH721135:NJS721135 NTD721135:NTO721135 OCZ721135:ODK721135 OMV721135:ONG721135 OWR721135:OXC721135 PGN721135:PGY721135 PQJ721135:PQU721135 QAF721135:QAQ721135 QKB721135:QKM721135 QTX721135:QUI721135 RDT721135:REE721135 RNP721135:ROA721135 RXL721135:RXW721135 SHH721135:SHS721135 SRD721135:SRO721135 TAZ721135:TBK721135 TKV721135:TLG721135 TUR721135:TVC721135 UEN721135:UEY721135 UOJ721135:UOU721135 UYF721135:UYQ721135 VIB721135:VIM721135 VRX721135:VSI721135 WBT721135:WCE721135 WLP721135:WMA721135 WVL721135:WVW721135 D786671:O786671 IZ786671:JK786671 SV786671:TG786671 ACR786671:ADC786671 AMN786671:AMY786671 AWJ786671:AWU786671 BGF786671:BGQ786671 BQB786671:BQM786671 BZX786671:CAI786671 CJT786671:CKE786671 CTP786671:CUA786671 DDL786671:DDW786671 DNH786671:DNS786671 DXD786671:DXO786671 EGZ786671:EHK786671 EQV786671:ERG786671 FAR786671:FBC786671 FKN786671:FKY786671 FUJ786671:FUU786671 GEF786671:GEQ786671 GOB786671:GOM786671 GXX786671:GYI786671 HHT786671:HIE786671 HRP786671:HSA786671 IBL786671:IBW786671 ILH786671:ILS786671 IVD786671:IVO786671 JEZ786671:JFK786671 JOV786671:JPG786671 JYR786671:JZC786671 KIN786671:KIY786671 KSJ786671:KSU786671 LCF786671:LCQ786671 LMB786671:LMM786671 LVX786671:LWI786671 MFT786671:MGE786671 MPP786671:MQA786671 MZL786671:MZW786671 NJH786671:NJS786671 NTD786671:NTO786671 OCZ786671:ODK786671 OMV786671:ONG786671 OWR786671:OXC786671 PGN786671:PGY786671 PQJ786671:PQU786671 QAF786671:QAQ786671 QKB786671:QKM786671 QTX786671:QUI786671 RDT786671:REE786671 RNP786671:ROA786671 RXL786671:RXW786671 SHH786671:SHS786671 SRD786671:SRO786671 TAZ786671:TBK786671 TKV786671:TLG786671 TUR786671:TVC786671 UEN786671:UEY786671 UOJ786671:UOU786671 UYF786671:UYQ786671 VIB786671:VIM786671 VRX786671:VSI786671 WBT786671:WCE786671 WLP786671:WMA786671 WVL786671:WVW786671 D852207:O852207 IZ852207:JK852207 SV852207:TG852207 ACR852207:ADC852207 AMN852207:AMY852207 AWJ852207:AWU852207 BGF852207:BGQ852207 BQB852207:BQM852207 BZX852207:CAI852207 CJT852207:CKE852207 CTP852207:CUA852207 DDL852207:DDW852207 DNH852207:DNS852207 DXD852207:DXO852207 EGZ852207:EHK852207 EQV852207:ERG852207 FAR852207:FBC852207 FKN852207:FKY852207 FUJ852207:FUU852207 GEF852207:GEQ852207 GOB852207:GOM852207 GXX852207:GYI852207 HHT852207:HIE852207 HRP852207:HSA852207 IBL852207:IBW852207 ILH852207:ILS852207 IVD852207:IVO852207 JEZ852207:JFK852207 JOV852207:JPG852207 JYR852207:JZC852207 KIN852207:KIY852207 KSJ852207:KSU852207 LCF852207:LCQ852207 LMB852207:LMM852207 LVX852207:LWI852207 MFT852207:MGE852207 MPP852207:MQA852207 MZL852207:MZW852207 NJH852207:NJS852207 NTD852207:NTO852207 OCZ852207:ODK852207 OMV852207:ONG852207 OWR852207:OXC852207 PGN852207:PGY852207 PQJ852207:PQU852207 QAF852207:QAQ852207 QKB852207:QKM852207 QTX852207:QUI852207 RDT852207:REE852207 RNP852207:ROA852207 RXL852207:RXW852207 SHH852207:SHS852207 SRD852207:SRO852207 TAZ852207:TBK852207 TKV852207:TLG852207 TUR852207:TVC852207 UEN852207:UEY852207 UOJ852207:UOU852207 UYF852207:UYQ852207 VIB852207:VIM852207 VRX852207:VSI852207 WBT852207:WCE852207 WLP852207:WMA852207 WVL852207:WVW852207 D917743:O917743 IZ917743:JK917743 SV917743:TG917743 ACR917743:ADC917743 AMN917743:AMY917743 AWJ917743:AWU917743 BGF917743:BGQ917743 BQB917743:BQM917743 BZX917743:CAI917743 CJT917743:CKE917743 CTP917743:CUA917743 DDL917743:DDW917743 DNH917743:DNS917743 DXD917743:DXO917743 EGZ917743:EHK917743 EQV917743:ERG917743 FAR917743:FBC917743 FKN917743:FKY917743 FUJ917743:FUU917743 GEF917743:GEQ917743 GOB917743:GOM917743 GXX917743:GYI917743 HHT917743:HIE917743 HRP917743:HSA917743 IBL917743:IBW917743 ILH917743:ILS917743 IVD917743:IVO917743 JEZ917743:JFK917743 JOV917743:JPG917743 JYR917743:JZC917743 KIN917743:KIY917743 KSJ917743:KSU917743 LCF917743:LCQ917743 LMB917743:LMM917743 LVX917743:LWI917743 MFT917743:MGE917743 MPP917743:MQA917743 MZL917743:MZW917743 NJH917743:NJS917743 NTD917743:NTO917743 OCZ917743:ODK917743 OMV917743:ONG917743 OWR917743:OXC917743 PGN917743:PGY917743 PQJ917743:PQU917743 QAF917743:QAQ917743 QKB917743:QKM917743 QTX917743:QUI917743 RDT917743:REE917743 RNP917743:ROA917743 RXL917743:RXW917743 SHH917743:SHS917743 SRD917743:SRO917743 TAZ917743:TBK917743 TKV917743:TLG917743 TUR917743:TVC917743 UEN917743:UEY917743 UOJ917743:UOU917743 UYF917743:UYQ917743 VIB917743:VIM917743 VRX917743:VSI917743 WBT917743:WCE917743 WLP917743:WMA917743 WVL917743:WVW917743 D983279:O983279 IZ983279:JK983279 SV983279:TG983279 ACR983279:ADC983279 AMN983279:AMY983279 AWJ983279:AWU983279 BGF983279:BGQ983279 BQB983279:BQM983279 BZX983279:CAI983279 CJT983279:CKE983279 CTP983279:CUA983279 DDL983279:DDW983279 DNH983279:DNS983279 DXD983279:DXO983279 EGZ983279:EHK983279 EQV983279:ERG983279 FAR983279:FBC983279 FKN983279:FKY983279 FUJ983279:FUU983279 GEF983279:GEQ983279 GOB983279:GOM983279 GXX983279:GYI983279 HHT983279:HIE983279 HRP983279:HSA983279 IBL983279:IBW983279 ILH983279:ILS983279 IVD983279:IVO983279 JEZ983279:JFK983279 JOV983279:JPG983279 JYR983279:JZC983279 KIN983279:KIY983279 KSJ983279:KSU983279 LCF983279:LCQ983279 LMB983279:LMM983279 LVX983279:LWI983279 MFT983279:MGE983279 MPP983279:MQA983279 MZL983279:MZW983279 NJH983279:NJS983279 NTD983279:NTO983279 OCZ983279:ODK983279 OMV983279:ONG983279 OWR983279:OXC983279 PGN983279:PGY983279 PQJ983279:PQU983279 QAF983279:QAQ983279 QKB983279:QKM983279 QTX983279:QUI983279 RDT983279:REE983279 RNP983279:ROA983279 RXL983279:RXW983279 SHH983279:SHS983279 SRD983279:SRO983279 TAZ983279:TBK983279 TKV983279:TLG983279 TUR983279:TVC983279 UEN983279:UEY983279 UOJ983279:UOU983279 UYF983279:UYQ983279 VIB983279:VIM983279 VRX983279:VSI983279 WBT983279:WCE983279 WLP983279:WMA983279 WVL983279:WVW983279 C382:C387 IY382:IY387 SU382:SU387 ACQ382:ACQ387 AMM382:AMM387 AWI382:AWI387 BGE382:BGE387 BQA382:BQA387 BZW382:BZW387 CJS382:CJS387 CTO382:CTO387 DDK382:DDK387 DNG382:DNG387 DXC382:DXC387 EGY382:EGY387 EQU382:EQU387 FAQ382:FAQ387 FKM382:FKM387 FUI382:FUI387 GEE382:GEE387 GOA382:GOA387 GXW382:GXW387 HHS382:HHS387 HRO382:HRO387 IBK382:IBK387 ILG382:ILG387 IVC382:IVC387 JEY382:JEY387 JOU382:JOU387 JYQ382:JYQ387 KIM382:KIM387 KSI382:KSI387 LCE382:LCE387 LMA382:LMA387 LVW382:LVW387 MFS382:MFS387 MPO382:MPO387 MZK382:MZK387 NJG382:NJG387 NTC382:NTC387 OCY382:OCY387 OMU382:OMU387 OWQ382:OWQ387 PGM382:PGM387 PQI382:PQI387 QAE382:QAE387 QKA382:QKA387 QTW382:QTW387 RDS382:RDS387 RNO382:RNO387 RXK382:RXK387 SHG382:SHG387 SRC382:SRC387 TAY382:TAY387 TKU382:TKU387 TUQ382:TUQ387 UEM382:UEM387 UOI382:UOI387 UYE382:UYE387 VIA382:VIA387 VRW382:VRW387 WBS382:WBS387 WLO382:WLO387 WVK382:WVK387 C65918:C65923 IY65918:IY65923 SU65918:SU65923 ACQ65918:ACQ65923 AMM65918:AMM65923 AWI65918:AWI65923 BGE65918:BGE65923 BQA65918:BQA65923 BZW65918:BZW65923 CJS65918:CJS65923 CTO65918:CTO65923 DDK65918:DDK65923 DNG65918:DNG65923 DXC65918:DXC65923 EGY65918:EGY65923 EQU65918:EQU65923 FAQ65918:FAQ65923 FKM65918:FKM65923 FUI65918:FUI65923 GEE65918:GEE65923 GOA65918:GOA65923 GXW65918:GXW65923 HHS65918:HHS65923 HRO65918:HRO65923 IBK65918:IBK65923 ILG65918:ILG65923 IVC65918:IVC65923 JEY65918:JEY65923 JOU65918:JOU65923 JYQ65918:JYQ65923 KIM65918:KIM65923 KSI65918:KSI65923 LCE65918:LCE65923 LMA65918:LMA65923 LVW65918:LVW65923 MFS65918:MFS65923 MPO65918:MPO65923 MZK65918:MZK65923 NJG65918:NJG65923 NTC65918:NTC65923 OCY65918:OCY65923 OMU65918:OMU65923 OWQ65918:OWQ65923 PGM65918:PGM65923 PQI65918:PQI65923 QAE65918:QAE65923 QKA65918:QKA65923 QTW65918:QTW65923 RDS65918:RDS65923 RNO65918:RNO65923 RXK65918:RXK65923 SHG65918:SHG65923 SRC65918:SRC65923 TAY65918:TAY65923 TKU65918:TKU65923 TUQ65918:TUQ65923 UEM65918:UEM65923 UOI65918:UOI65923 UYE65918:UYE65923 VIA65918:VIA65923 VRW65918:VRW65923 WBS65918:WBS65923 WLO65918:WLO65923 WVK65918:WVK65923 C131454:C131459 IY131454:IY131459 SU131454:SU131459 ACQ131454:ACQ131459 AMM131454:AMM131459 AWI131454:AWI131459 BGE131454:BGE131459 BQA131454:BQA131459 BZW131454:BZW131459 CJS131454:CJS131459 CTO131454:CTO131459 DDK131454:DDK131459 DNG131454:DNG131459 DXC131454:DXC131459 EGY131454:EGY131459 EQU131454:EQU131459 FAQ131454:FAQ131459 FKM131454:FKM131459 FUI131454:FUI131459 GEE131454:GEE131459 GOA131454:GOA131459 GXW131454:GXW131459 HHS131454:HHS131459 HRO131454:HRO131459 IBK131454:IBK131459 ILG131454:ILG131459 IVC131454:IVC131459 JEY131454:JEY131459 JOU131454:JOU131459 JYQ131454:JYQ131459 KIM131454:KIM131459 KSI131454:KSI131459 LCE131454:LCE131459 LMA131454:LMA131459 LVW131454:LVW131459 MFS131454:MFS131459 MPO131454:MPO131459 MZK131454:MZK131459 NJG131454:NJG131459 NTC131454:NTC131459 OCY131454:OCY131459 OMU131454:OMU131459 OWQ131454:OWQ131459 PGM131454:PGM131459 PQI131454:PQI131459 QAE131454:QAE131459 QKA131454:QKA131459 QTW131454:QTW131459 RDS131454:RDS131459 RNO131454:RNO131459 RXK131454:RXK131459 SHG131454:SHG131459 SRC131454:SRC131459 TAY131454:TAY131459 TKU131454:TKU131459 TUQ131454:TUQ131459 UEM131454:UEM131459 UOI131454:UOI131459 UYE131454:UYE131459 VIA131454:VIA131459 VRW131454:VRW131459 WBS131454:WBS131459 WLO131454:WLO131459 WVK131454:WVK131459 C196990:C196995 IY196990:IY196995 SU196990:SU196995 ACQ196990:ACQ196995 AMM196990:AMM196995 AWI196990:AWI196995 BGE196990:BGE196995 BQA196990:BQA196995 BZW196990:BZW196995 CJS196990:CJS196995 CTO196990:CTO196995 DDK196990:DDK196995 DNG196990:DNG196995 DXC196990:DXC196995 EGY196990:EGY196995 EQU196990:EQU196995 FAQ196990:FAQ196995 FKM196990:FKM196995 FUI196990:FUI196995 GEE196990:GEE196995 GOA196990:GOA196995 GXW196990:GXW196995 HHS196990:HHS196995 HRO196990:HRO196995 IBK196990:IBK196995 ILG196990:ILG196995 IVC196990:IVC196995 JEY196990:JEY196995 JOU196990:JOU196995 JYQ196990:JYQ196995 KIM196990:KIM196995 KSI196990:KSI196995 LCE196990:LCE196995 LMA196990:LMA196995 LVW196990:LVW196995 MFS196990:MFS196995 MPO196990:MPO196995 MZK196990:MZK196995 NJG196990:NJG196995 NTC196990:NTC196995 OCY196990:OCY196995 OMU196990:OMU196995 OWQ196990:OWQ196995 PGM196990:PGM196995 PQI196990:PQI196995 QAE196990:QAE196995 QKA196990:QKA196995 QTW196990:QTW196995 RDS196990:RDS196995 RNO196990:RNO196995 RXK196990:RXK196995 SHG196990:SHG196995 SRC196990:SRC196995 TAY196990:TAY196995 TKU196990:TKU196995 TUQ196990:TUQ196995 UEM196990:UEM196995 UOI196990:UOI196995 UYE196990:UYE196995 VIA196990:VIA196995 VRW196990:VRW196995 WBS196990:WBS196995 WLO196990:WLO196995 WVK196990:WVK196995 C262526:C262531 IY262526:IY262531 SU262526:SU262531 ACQ262526:ACQ262531 AMM262526:AMM262531 AWI262526:AWI262531 BGE262526:BGE262531 BQA262526:BQA262531 BZW262526:BZW262531 CJS262526:CJS262531 CTO262526:CTO262531 DDK262526:DDK262531 DNG262526:DNG262531 DXC262526:DXC262531 EGY262526:EGY262531 EQU262526:EQU262531 FAQ262526:FAQ262531 FKM262526:FKM262531 FUI262526:FUI262531 GEE262526:GEE262531 GOA262526:GOA262531 GXW262526:GXW262531 HHS262526:HHS262531 HRO262526:HRO262531 IBK262526:IBK262531 ILG262526:ILG262531 IVC262526:IVC262531 JEY262526:JEY262531 JOU262526:JOU262531 JYQ262526:JYQ262531 KIM262526:KIM262531 KSI262526:KSI262531 LCE262526:LCE262531 LMA262526:LMA262531 LVW262526:LVW262531 MFS262526:MFS262531 MPO262526:MPO262531 MZK262526:MZK262531 NJG262526:NJG262531 NTC262526:NTC262531 OCY262526:OCY262531 OMU262526:OMU262531 OWQ262526:OWQ262531 PGM262526:PGM262531 PQI262526:PQI262531 QAE262526:QAE262531 QKA262526:QKA262531 QTW262526:QTW262531 RDS262526:RDS262531 RNO262526:RNO262531 RXK262526:RXK262531 SHG262526:SHG262531 SRC262526:SRC262531 TAY262526:TAY262531 TKU262526:TKU262531 TUQ262526:TUQ262531 UEM262526:UEM262531 UOI262526:UOI262531 UYE262526:UYE262531 VIA262526:VIA262531 VRW262526:VRW262531 WBS262526:WBS262531 WLO262526:WLO262531 WVK262526:WVK262531 C328062:C328067 IY328062:IY328067 SU328062:SU328067 ACQ328062:ACQ328067 AMM328062:AMM328067 AWI328062:AWI328067 BGE328062:BGE328067 BQA328062:BQA328067 BZW328062:BZW328067 CJS328062:CJS328067 CTO328062:CTO328067 DDK328062:DDK328067 DNG328062:DNG328067 DXC328062:DXC328067 EGY328062:EGY328067 EQU328062:EQU328067 FAQ328062:FAQ328067 FKM328062:FKM328067 FUI328062:FUI328067 GEE328062:GEE328067 GOA328062:GOA328067 GXW328062:GXW328067 HHS328062:HHS328067 HRO328062:HRO328067 IBK328062:IBK328067 ILG328062:ILG328067 IVC328062:IVC328067 JEY328062:JEY328067 JOU328062:JOU328067 JYQ328062:JYQ328067 KIM328062:KIM328067 KSI328062:KSI328067 LCE328062:LCE328067 LMA328062:LMA328067 LVW328062:LVW328067 MFS328062:MFS328067 MPO328062:MPO328067 MZK328062:MZK328067 NJG328062:NJG328067 NTC328062:NTC328067 OCY328062:OCY328067 OMU328062:OMU328067 OWQ328062:OWQ328067 PGM328062:PGM328067 PQI328062:PQI328067 QAE328062:QAE328067 QKA328062:QKA328067 QTW328062:QTW328067 RDS328062:RDS328067 RNO328062:RNO328067 RXK328062:RXK328067 SHG328062:SHG328067 SRC328062:SRC328067 TAY328062:TAY328067 TKU328062:TKU328067 TUQ328062:TUQ328067 UEM328062:UEM328067 UOI328062:UOI328067 UYE328062:UYE328067 VIA328062:VIA328067 VRW328062:VRW328067 WBS328062:WBS328067 WLO328062:WLO328067 WVK328062:WVK328067 C393598:C393603 IY393598:IY393603 SU393598:SU393603 ACQ393598:ACQ393603 AMM393598:AMM393603 AWI393598:AWI393603 BGE393598:BGE393603 BQA393598:BQA393603 BZW393598:BZW393603 CJS393598:CJS393603 CTO393598:CTO393603 DDK393598:DDK393603 DNG393598:DNG393603 DXC393598:DXC393603 EGY393598:EGY393603 EQU393598:EQU393603 FAQ393598:FAQ393603 FKM393598:FKM393603 FUI393598:FUI393603 GEE393598:GEE393603 GOA393598:GOA393603 GXW393598:GXW393603 HHS393598:HHS393603 HRO393598:HRO393603 IBK393598:IBK393603 ILG393598:ILG393603 IVC393598:IVC393603 JEY393598:JEY393603 JOU393598:JOU393603 JYQ393598:JYQ393603 KIM393598:KIM393603 KSI393598:KSI393603 LCE393598:LCE393603 LMA393598:LMA393603 LVW393598:LVW393603 MFS393598:MFS393603 MPO393598:MPO393603 MZK393598:MZK393603 NJG393598:NJG393603 NTC393598:NTC393603 OCY393598:OCY393603 OMU393598:OMU393603 OWQ393598:OWQ393603 PGM393598:PGM393603 PQI393598:PQI393603 QAE393598:QAE393603 QKA393598:QKA393603 QTW393598:QTW393603 RDS393598:RDS393603 RNO393598:RNO393603 RXK393598:RXK393603 SHG393598:SHG393603 SRC393598:SRC393603 TAY393598:TAY393603 TKU393598:TKU393603 TUQ393598:TUQ393603 UEM393598:UEM393603 UOI393598:UOI393603 UYE393598:UYE393603 VIA393598:VIA393603 VRW393598:VRW393603 WBS393598:WBS393603 WLO393598:WLO393603 WVK393598:WVK393603 C459134:C459139 IY459134:IY459139 SU459134:SU459139 ACQ459134:ACQ459139 AMM459134:AMM459139 AWI459134:AWI459139 BGE459134:BGE459139 BQA459134:BQA459139 BZW459134:BZW459139 CJS459134:CJS459139 CTO459134:CTO459139 DDK459134:DDK459139 DNG459134:DNG459139 DXC459134:DXC459139 EGY459134:EGY459139 EQU459134:EQU459139 FAQ459134:FAQ459139 FKM459134:FKM459139 FUI459134:FUI459139 GEE459134:GEE459139 GOA459134:GOA459139 GXW459134:GXW459139 HHS459134:HHS459139 HRO459134:HRO459139 IBK459134:IBK459139 ILG459134:ILG459139 IVC459134:IVC459139 JEY459134:JEY459139 JOU459134:JOU459139 JYQ459134:JYQ459139 KIM459134:KIM459139 KSI459134:KSI459139 LCE459134:LCE459139 LMA459134:LMA459139 LVW459134:LVW459139 MFS459134:MFS459139 MPO459134:MPO459139 MZK459134:MZK459139 NJG459134:NJG459139 NTC459134:NTC459139 OCY459134:OCY459139 OMU459134:OMU459139 OWQ459134:OWQ459139 PGM459134:PGM459139 PQI459134:PQI459139 QAE459134:QAE459139 QKA459134:QKA459139 QTW459134:QTW459139 RDS459134:RDS459139 RNO459134:RNO459139 RXK459134:RXK459139 SHG459134:SHG459139 SRC459134:SRC459139 TAY459134:TAY459139 TKU459134:TKU459139 TUQ459134:TUQ459139 UEM459134:UEM459139 UOI459134:UOI459139 UYE459134:UYE459139 VIA459134:VIA459139 VRW459134:VRW459139 WBS459134:WBS459139 WLO459134:WLO459139 WVK459134:WVK459139 C524670:C524675 IY524670:IY524675 SU524670:SU524675 ACQ524670:ACQ524675 AMM524670:AMM524675 AWI524670:AWI524675 BGE524670:BGE524675 BQA524670:BQA524675 BZW524670:BZW524675 CJS524670:CJS524675 CTO524670:CTO524675 DDK524670:DDK524675 DNG524670:DNG524675 DXC524670:DXC524675 EGY524670:EGY524675 EQU524670:EQU524675 FAQ524670:FAQ524675 FKM524670:FKM524675 FUI524670:FUI524675 GEE524670:GEE524675 GOA524670:GOA524675 GXW524670:GXW524675 HHS524670:HHS524675 HRO524670:HRO524675 IBK524670:IBK524675 ILG524670:ILG524675 IVC524670:IVC524675 JEY524670:JEY524675 JOU524670:JOU524675 JYQ524670:JYQ524675 KIM524670:KIM524675 KSI524670:KSI524675 LCE524670:LCE524675 LMA524670:LMA524675 LVW524670:LVW524675 MFS524670:MFS524675 MPO524670:MPO524675 MZK524670:MZK524675 NJG524670:NJG524675 NTC524670:NTC524675 OCY524670:OCY524675 OMU524670:OMU524675 OWQ524670:OWQ524675 PGM524670:PGM524675 PQI524670:PQI524675 QAE524670:QAE524675 QKA524670:QKA524675 QTW524670:QTW524675 RDS524670:RDS524675 RNO524670:RNO524675 RXK524670:RXK524675 SHG524670:SHG524675 SRC524670:SRC524675 TAY524670:TAY524675 TKU524670:TKU524675 TUQ524670:TUQ524675 UEM524670:UEM524675 UOI524670:UOI524675 UYE524670:UYE524675 VIA524670:VIA524675 VRW524670:VRW524675 WBS524670:WBS524675 WLO524670:WLO524675 WVK524670:WVK524675 C590206:C590211 IY590206:IY590211 SU590206:SU590211 ACQ590206:ACQ590211 AMM590206:AMM590211 AWI590206:AWI590211 BGE590206:BGE590211 BQA590206:BQA590211 BZW590206:BZW590211 CJS590206:CJS590211 CTO590206:CTO590211 DDK590206:DDK590211 DNG590206:DNG590211 DXC590206:DXC590211 EGY590206:EGY590211 EQU590206:EQU590211 FAQ590206:FAQ590211 FKM590206:FKM590211 FUI590206:FUI590211 GEE590206:GEE590211 GOA590206:GOA590211 GXW590206:GXW590211 HHS590206:HHS590211 HRO590206:HRO590211 IBK590206:IBK590211 ILG590206:ILG590211 IVC590206:IVC590211 JEY590206:JEY590211 JOU590206:JOU590211 JYQ590206:JYQ590211 KIM590206:KIM590211 KSI590206:KSI590211 LCE590206:LCE590211 LMA590206:LMA590211 LVW590206:LVW590211 MFS590206:MFS590211 MPO590206:MPO590211 MZK590206:MZK590211 NJG590206:NJG590211 NTC590206:NTC590211 OCY590206:OCY590211 OMU590206:OMU590211 OWQ590206:OWQ590211 PGM590206:PGM590211 PQI590206:PQI590211 QAE590206:QAE590211 QKA590206:QKA590211 QTW590206:QTW590211 RDS590206:RDS590211 RNO590206:RNO590211 RXK590206:RXK590211 SHG590206:SHG590211 SRC590206:SRC590211 TAY590206:TAY590211 TKU590206:TKU590211 TUQ590206:TUQ590211 UEM590206:UEM590211 UOI590206:UOI590211 UYE590206:UYE590211 VIA590206:VIA590211 VRW590206:VRW590211 WBS590206:WBS590211 WLO590206:WLO590211 WVK590206:WVK590211 C655742:C655747 IY655742:IY655747 SU655742:SU655747 ACQ655742:ACQ655747 AMM655742:AMM655747 AWI655742:AWI655747 BGE655742:BGE655747 BQA655742:BQA655747 BZW655742:BZW655747 CJS655742:CJS655747 CTO655742:CTO655747 DDK655742:DDK655747 DNG655742:DNG655747 DXC655742:DXC655747 EGY655742:EGY655747 EQU655742:EQU655747 FAQ655742:FAQ655747 FKM655742:FKM655747 FUI655742:FUI655747 GEE655742:GEE655747 GOA655742:GOA655747 GXW655742:GXW655747 HHS655742:HHS655747 HRO655742:HRO655747 IBK655742:IBK655747 ILG655742:ILG655747 IVC655742:IVC655747 JEY655742:JEY655747 JOU655742:JOU655747 JYQ655742:JYQ655747 KIM655742:KIM655747 KSI655742:KSI655747 LCE655742:LCE655747 LMA655742:LMA655747 LVW655742:LVW655747 MFS655742:MFS655747 MPO655742:MPO655747 MZK655742:MZK655747 NJG655742:NJG655747 NTC655742:NTC655747 OCY655742:OCY655747 OMU655742:OMU655747 OWQ655742:OWQ655747 PGM655742:PGM655747 PQI655742:PQI655747 QAE655742:QAE655747 QKA655742:QKA655747 QTW655742:QTW655747 RDS655742:RDS655747 RNO655742:RNO655747 RXK655742:RXK655747 SHG655742:SHG655747 SRC655742:SRC655747 TAY655742:TAY655747 TKU655742:TKU655747 TUQ655742:TUQ655747 UEM655742:UEM655747 UOI655742:UOI655747 UYE655742:UYE655747 VIA655742:VIA655747 VRW655742:VRW655747 WBS655742:WBS655747 WLO655742:WLO655747 WVK655742:WVK655747 C721278:C721283 IY721278:IY721283 SU721278:SU721283 ACQ721278:ACQ721283 AMM721278:AMM721283 AWI721278:AWI721283 BGE721278:BGE721283 BQA721278:BQA721283 BZW721278:BZW721283 CJS721278:CJS721283 CTO721278:CTO721283 DDK721278:DDK721283 DNG721278:DNG721283 DXC721278:DXC721283 EGY721278:EGY721283 EQU721278:EQU721283 FAQ721278:FAQ721283 FKM721278:FKM721283 FUI721278:FUI721283 GEE721278:GEE721283 GOA721278:GOA721283 GXW721278:GXW721283 HHS721278:HHS721283 HRO721278:HRO721283 IBK721278:IBK721283 ILG721278:ILG721283 IVC721278:IVC721283 JEY721278:JEY721283 JOU721278:JOU721283 JYQ721278:JYQ721283 KIM721278:KIM721283 KSI721278:KSI721283 LCE721278:LCE721283 LMA721278:LMA721283 LVW721278:LVW721283 MFS721278:MFS721283 MPO721278:MPO721283 MZK721278:MZK721283 NJG721278:NJG721283 NTC721278:NTC721283 OCY721278:OCY721283 OMU721278:OMU721283 OWQ721278:OWQ721283 PGM721278:PGM721283 PQI721278:PQI721283 QAE721278:QAE721283 QKA721278:QKA721283 QTW721278:QTW721283 RDS721278:RDS721283 RNO721278:RNO721283 RXK721278:RXK721283 SHG721278:SHG721283 SRC721278:SRC721283 TAY721278:TAY721283 TKU721278:TKU721283 TUQ721278:TUQ721283 UEM721278:UEM721283 UOI721278:UOI721283 UYE721278:UYE721283 VIA721278:VIA721283 VRW721278:VRW721283 WBS721278:WBS721283 WLO721278:WLO721283 WVK721278:WVK721283 C786814:C786819 IY786814:IY786819 SU786814:SU786819 ACQ786814:ACQ786819 AMM786814:AMM786819 AWI786814:AWI786819 BGE786814:BGE786819 BQA786814:BQA786819 BZW786814:BZW786819 CJS786814:CJS786819 CTO786814:CTO786819 DDK786814:DDK786819 DNG786814:DNG786819 DXC786814:DXC786819 EGY786814:EGY786819 EQU786814:EQU786819 FAQ786814:FAQ786819 FKM786814:FKM786819 FUI786814:FUI786819 GEE786814:GEE786819 GOA786814:GOA786819 GXW786814:GXW786819 HHS786814:HHS786819 HRO786814:HRO786819 IBK786814:IBK786819 ILG786814:ILG786819 IVC786814:IVC786819 JEY786814:JEY786819 JOU786814:JOU786819 JYQ786814:JYQ786819 KIM786814:KIM786819 KSI786814:KSI786819 LCE786814:LCE786819 LMA786814:LMA786819 LVW786814:LVW786819 MFS786814:MFS786819 MPO786814:MPO786819 MZK786814:MZK786819 NJG786814:NJG786819 NTC786814:NTC786819 OCY786814:OCY786819 OMU786814:OMU786819 OWQ786814:OWQ786819 PGM786814:PGM786819 PQI786814:PQI786819 QAE786814:QAE786819 QKA786814:QKA786819 QTW786814:QTW786819 RDS786814:RDS786819 RNO786814:RNO786819 RXK786814:RXK786819 SHG786814:SHG786819 SRC786814:SRC786819 TAY786814:TAY786819 TKU786814:TKU786819 TUQ786814:TUQ786819 UEM786814:UEM786819 UOI786814:UOI786819 UYE786814:UYE786819 VIA786814:VIA786819 VRW786814:VRW786819 WBS786814:WBS786819 WLO786814:WLO786819 WVK786814:WVK786819 C852350:C852355 IY852350:IY852355 SU852350:SU852355 ACQ852350:ACQ852355 AMM852350:AMM852355 AWI852350:AWI852355 BGE852350:BGE852355 BQA852350:BQA852355 BZW852350:BZW852355 CJS852350:CJS852355 CTO852350:CTO852355 DDK852350:DDK852355 DNG852350:DNG852355 DXC852350:DXC852355 EGY852350:EGY852355 EQU852350:EQU852355 FAQ852350:FAQ852355 FKM852350:FKM852355 FUI852350:FUI852355 GEE852350:GEE852355 GOA852350:GOA852355 GXW852350:GXW852355 HHS852350:HHS852355 HRO852350:HRO852355 IBK852350:IBK852355 ILG852350:ILG852355 IVC852350:IVC852355 JEY852350:JEY852355 JOU852350:JOU852355 JYQ852350:JYQ852355 KIM852350:KIM852355 KSI852350:KSI852355 LCE852350:LCE852355 LMA852350:LMA852355 LVW852350:LVW852355 MFS852350:MFS852355 MPO852350:MPO852355 MZK852350:MZK852355 NJG852350:NJG852355 NTC852350:NTC852355 OCY852350:OCY852355 OMU852350:OMU852355 OWQ852350:OWQ852355 PGM852350:PGM852355 PQI852350:PQI852355 QAE852350:QAE852355 QKA852350:QKA852355 QTW852350:QTW852355 RDS852350:RDS852355 RNO852350:RNO852355 RXK852350:RXK852355 SHG852350:SHG852355 SRC852350:SRC852355 TAY852350:TAY852355 TKU852350:TKU852355 TUQ852350:TUQ852355 UEM852350:UEM852355 UOI852350:UOI852355 UYE852350:UYE852355 VIA852350:VIA852355 VRW852350:VRW852355 WBS852350:WBS852355 WLO852350:WLO852355 WVK852350:WVK852355 C917886:C917891 IY917886:IY917891 SU917886:SU917891 ACQ917886:ACQ917891 AMM917886:AMM917891 AWI917886:AWI917891 BGE917886:BGE917891 BQA917886:BQA917891 BZW917886:BZW917891 CJS917886:CJS917891 CTO917886:CTO917891 DDK917886:DDK917891 DNG917886:DNG917891 DXC917886:DXC917891 EGY917886:EGY917891 EQU917886:EQU917891 FAQ917886:FAQ917891 FKM917886:FKM917891 FUI917886:FUI917891 GEE917886:GEE917891 GOA917886:GOA917891 GXW917886:GXW917891 HHS917886:HHS917891 HRO917886:HRO917891 IBK917886:IBK917891 ILG917886:ILG917891 IVC917886:IVC917891 JEY917886:JEY917891 JOU917886:JOU917891 JYQ917886:JYQ917891 KIM917886:KIM917891 KSI917886:KSI917891 LCE917886:LCE917891 LMA917886:LMA917891 LVW917886:LVW917891 MFS917886:MFS917891 MPO917886:MPO917891 MZK917886:MZK917891 NJG917886:NJG917891 NTC917886:NTC917891 OCY917886:OCY917891 OMU917886:OMU917891 OWQ917886:OWQ917891 PGM917886:PGM917891 PQI917886:PQI917891 QAE917886:QAE917891 QKA917886:QKA917891 QTW917886:QTW917891 RDS917886:RDS917891 RNO917886:RNO917891 RXK917886:RXK917891 SHG917886:SHG917891 SRC917886:SRC917891 TAY917886:TAY917891 TKU917886:TKU917891 TUQ917886:TUQ917891 UEM917886:UEM917891 UOI917886:UOI917891 UYE917886:UYE917891 VIA917886:VIA917891 VRW917886:VRW917891 WBS917886:WBS917891 WLO917886:WLO917891 WVK917886:WVK917891 C983422:C983427 IY983422:IY983427 SU983422:SU983427 ACQ983422:ACQ983427 AMM983422:AMM983427 AWI983422:AWI983427 BGE983422:BGE983427 BQA983422:BQA983427 BZW983422:BZW983427 CJS983422:CJS983427 CTO983422:CTO983427 DDK983422:DDK983427 DNG983422:DNG983427 DXC983422:DXC983427 EGY983422:EGY983427 EQU983422:EQU983427 FAQ983422:FAQ983427 FKM983422:FKM983427 FUI983422:FUI983427 GEE983422:GEE983427 GOA983422:GOA983427 GXW983422:GXW983427 HHS983422:HHS983427 HRO983422:HRO983427 IBK983422:IBK983427 ILG983422:ILG983427 IVC983422:IVC983427 JEY983422:JEY983427 JOU983422:JOU983427 JYQ983422:JYQ983427 KIM983422:KIM983427 KSI983422:KSI983427 LCE983422:LCE983427 LMA983422:LMA983427 LVW983422:LVW983427 MFS983422:MFS983427 MPO983422:MPO983427 MZK983422:MZK983427 NJG983422:NJG983427 NTC983422:NTC983427 OCY983422:OCY983427 OMU983422:OMU983427 OWQ983422:OWQ983427 PGM983422:PGM983427 PQI983422:PQI983427 QAE983422:QAE983427 QKA983422:QKA983427 QTW983422:QTW983427 RDS983422:RDS983427 RNO983422:RNO983427 RXK983422:RXK983427 SHG983422:SHG983427 SRC983422:SRC983427 TAY983422:TAY983427 TKU983422:TKU983427 TUQ983422:TUQ983427 UEM983422:UEM983427 UOI983422:UOI983427 UYE983422:UYE983427 VIA983422:VIA983427 VRW983422:VRW983427 WBS983422:WBS983427 WLO983422:WLO983427 WVK983422:WVK983427 C296:C299 IY296:IY299 SU296:SU299 ACQ296:ACQ299 AMM296:AMM299 AWI296:AWI299 BGE296:BGE299 BQA296:BQA299 BZW296:BZW299 CJS296:CJS299 CTO296:CTO299 DDK296:DDK299 DNG296:DNG299 DXC296:DXC299 EGY296:EGY299 EQU296:EQU299 FAQ296:FAQ299 FKM296:FKM299 FUI296:FUI299 GEE296:GEE299 GOA296:GOA299 GXW296:GXW299 HHS296:HHS299 HRO296:HRO299 IBK296:IBK299 ILG296:ILG299 IVC296:IVC299 JEY296:JEY299 JOU296:JOU299 JYQ296:JYQ299 KIM296:KIM299 KSI296:KSI299 LCE296:LCE299 LMA296:LMA299 LVW296:LVW299 MFS296:MFS299 MPO296:MPO299 MZK296:MZK299 NJG296:NJG299 NTC296:NTC299 OCY296:OCY299 OMU296:OMU299 OWQ296:OWQ299 PGM296:PGM299 PQI296:PQI299 QAE296:QAE299 QKA296:QKA299 QTW296:QTW299 RDS296:RDS299 RNO296:RNO299 RXK296:RXK299 SHG296:SHG299 SRC296:SRC299 TAY296:TAY299 TKU296:TKU299 TUQ296:TUQ299 UEM296:UEM299 UOI296:UOI299 UYE296:UYE299 VIA296:VIA299 VRW296:VRW299 WBS296:WBS299 WLO296:WLO299 WVK296:WVK299 C65832:C65835 IY65832:IY65835 SU65832:SU65835 ACQ65832:ACQ65835 AMM65832:AMM65835 AWI65832:AWI65835 BGE65832:BGE65835 BQA65832:BQA65835 BZW65832:BZW65835 CJS65832:CJS65835 CTO65832:CTO65835 DDK65832:DDK65835 DNG65832:DNG65835 DXC65832:DXC65835 EGY65832:EGY65835 EQU65832:EQU65835 FAQ65832:FAQ65835 FKM65832:FKM65835 FUI65832:FUI65835 GEE65832:GEE65835 GOA65832:GOA65835 GXW65832:GXW65835 HHS65832:HHS65835 HRO65832:HRO65835 IBK65832:IBK65835 ILG65832:ILG65835 IVC65832:IVC65835 JEY65832:JEY65835 JOU65832:JOU65835 JYQ65832:JYQ65835 KIM65832:KIM65835 KSI65832:KSI65835 LCE65832:LCE65835 LMA65832:LMA65835 LVW65832:LVW65835 MFS65832:MFS65835 MPO65832:MPO65835 MZK65832:MZK65835 NJG65832:NJG65835 NTC65832:NTC65835 OCY65832:OCY65835 OMU65832:OMU65835 OWQ65832:OWQ65835 PGM65832:PGM65835 PQI65832:PQI65835 QAE65832:QAE65835 QKA65832:QKA65835 QTW65832:QTW65835 RDS65832:RDS65835 RNO65832:RNO65835 RXK65832:RXK65835 SHG65832:SHG65835 SRC65832:SRC65835 TAY65832:TAY65835 TKU65832:TKU65835 TUQ65832:TUQ65835 UEM65832:UEM65835 UOI65832:UOI65835 UYE65832:UYE65835 VIA65832:VIA65835 VRW65832:VRW65835 WBS65832:WBS65835 WLO65832:WLO65835 WVK65832:WVK65835 C131368:C131371 IY131368:IY131371 SU131368:SU131371 ACQ131368:ACQ131371 AMM131368:AMM131371 AWI131368:AWI131371 BGE131368:BGE131371 BQA131368:BQA131371 BZW131368:BZW131371 CJS131368:CJS131371 CTO131368:CTO131371 DDK131368:DDK131371 DNG131368:DNG131371 DXC131368:DXC131371 EGY131368:EGY131371 EQU131368:EQU131371 FAQ131368:FAQ131371 FKM131368:FKM131371 FUI131368:FUI131371 GEE131368:GEE131371 GOA131368:GOA131371 GXW131368:GXW131371 HHS131368:HHS131371 HRO131368:HRO131371 IBK131368:IBK131371 ILG131368:ILG131371 IVC131368:IVC131371 JEY131368:JEY131371 JOU131368:JOU131371 JYQ131368:JYQ131371 KIM131368:KIM131371 KSI131368:KSI131371 LCE131368:LCE131371 LMA131368:LMA131371 LVW131368:LVW131371 MFS131368:MFS131371 MPO131368:MPO131371 MZK131368:MZK131371 NJG131368:NJG131371 NTC131368:NTC131371 OCY131368:OCY131371 OMU131368:OMU131371 OWQ131368:OWQ131371 PGM131368:PGM131371 PQI131368:PQI131371 QAE131368:QAE131371 QKA131368:QKA131371 QTW131368:QTW131371 RDS131368:RDS131371 RNO131368:RNO131371 RXK131368:RXK131371 SHG131368:SHG131371 SRC131368:SRC131371 TAY131368:TAY131371 TKU131368:TKU131371 TUQ131368:TUQ131371 UEM131368:UEM131371 UOI131368:UOI131371 UYE131368:UYE131371 VIA131368:VIA131371 VRW131368:VRW131371 WBS131368:WBS131371 WLO131368:WLO131371 WVK131368:WVK131371 C196904:C196907 IY196904:IY196907 SU196904:SU196907 ACQ196904:ACQ196907 AMM196904:AMM196907 AWI196904:AWI196907 BGE196904:BGE196907 BQA196904:BQA196907 BZW196904:BZW196907 CJS196904:CJS196907 CTO196904:CTO196907 DDK196904:DDK196907 DNG196904:DNG196907 DXC196904:DXC196907 EGY196904:EGY196907 EQU196904:EQU196907 FAQ196904:FAQ196907 FKM196904:FKM196907 FUI196904:FUI196907 GEE196904:GEE196907 GOA196904:GOA196907 GXW196904:GXW196907 HHS196904:HHS196907 HRO196904:HRO196907 IBK196904:IBK196907 ILG196904:ILG196907 IVC196904:IVC196907 JEY196904:JEY196907 JOU196904:JOU196907 JYQ196904:JYQ196907 KIM196904:KIM196907 KSI196904:KSI196907 LCE196904:LCE196907 LMA196904:LMA196907 LVW196904:LVW196907 MFS196904:MFS196907 MPO196904:MPO196907 MZK196904:MZK196907 NJG196904:NJG196907 NTC196904:NTC196907 OCY196904:OCY196907 OMU196904:OMU196907 OWQ196904:OWQ196907 PGM196904:PGM196907 PQI196904:PQI196907 QAE196904:QAE196907 QKA196904:QKA196907 QTW196904:QTW196907 RDS196904:RDS196907 RNO196904:RNO196907 RXK196904:RXK196907 SHG196904:SHG196907 SRC196904:SRC196907 TAY196904:TAY196907 TKU196904:TKU196907 TUQ196904:TUQ196907 UEM196904:UEM196907 UOI196904:UOI196907 UYE196904:UYE196907 VIA196904:VIA196907 VRW196904:VRW196907 WBS196904:WBS196907 WLO196904:WLO196907 WVK196904:WVK196907 C262440:C262443 IY262440:IY262443 SU262440:SU262443 ACQ262440:ACQ262443 AMM262440:AMM262443 AWI262440:AWI262443 BGE262440:BGE262443 BQA262440:BQA262443 BZW262440:BZW262443 CJS262440:CJS262443 CTO262440:CTO262443 DDK262440:DDK262443 DNG262440:DNG262443 DXC262440:DXC262443 EGY262440:EGY262443 EQU262440:EQU262443 FAQ262440:FAQ262443 FKM262440:FKM262443 FUI262440:FUI262443 GEE262440:GEE262443 GOA262440:GOA262443 GXW262440:GXW262443 HHS262440:HHS262443 HRO262440:HRO262443 IBK262440:IBK262443 ILG262440:ILG262443 IVC262440:IVC262443 JEY262440:JEY262443 JOU262440:JOU262443 JYQ262440:JYQ262443 KIM262440:KIM262443 KSI262440:KSI262443 LCE262440:LCE262443 LMA262440:LMA262443 LVW262440:LVW262443 MFS262440:MFS262443 MPO262440:MPO262443 MZK262440:MZK262443 NJG262440:NJG262443 NTC262440:NTC262443 OCY262440:OCY262443 OMU262440:OMU262443 OWQ262440:OWQ262443 PGM262440:PGM262443 PQI262440:PQI262443 QAE262440:QAE262443 QKA262440:QKA262443 QTW262440:QTW262443 RDS262440:RDS262443 RNO262440:RNO262443 RXK262440:RXK262443 SHG262440:SHG262443 SRC262440:SRC262443 TAY262440:TAY262443 TKU262440:TKU262443 TUQ262440:TUQ262443 UEM262440:UEM262443 UOI262440:UOI262443 UYE262440:UYE262443 VIA262440:VIA262443 VRW262440:VRW262443 WBS262440:WBS262443 WLO262440:WLO262443 WVK262440:WVK262443 C327976:C327979 IY327976:IY327979 SU327976:SU327979 ACQ327976:ACQ327979 AMM327976:AMM327979 AWI327976:AWI327979 BGE327976:BGE327979 BQA327976:BQA327979 BZW327976:BZW327979 CJS327976:CJS327979 CTO327976:CTO327979 DDK327976:DDK327979 DNG327976:DNG327979 DXC327976:DXC327979 EGY327976:EGY327979 EQU327976:EQU327979 FAQ327976:FAQ327979 FKM327976:FKM327979 FUI327976:FUI327979 GEE327976:GEE327979 GOA327976:GOA327979 GXW327976:GXW327979 HHS327976:HHS327979 HRO327976:HRO327979 IBK327976:IBK327979 ILG327976:ILG327979 IVC327976:IVC327979 JEY327976:JEY327979 JOU327976:JOU327979 JYQ327976:JYQ327979 KIM327976:KIM327979 KSI327976:KSI327979 LCE327976:LCE327979 LMA327976:LMA327979 LVW327976:LVW327979 MFS327976:MFS327979 MPO327976:MPO327979 MZK327976:MZK327979 NJG327976:NJG327979 NTC327976:NTC327979 OCY327976:OCY327979 OMU327976:OMU327979 OWQ327976:OWQ327979 PGM327976:PGM327979 PQI327976:PQI327979 QAE327976:QAE327979 QKA327976:QKA327979 QTW327976:QTW327979 RDS327976:RDS327979 RNO327976:RNO327979 RXK327976:RXK327979 SHG327976:SHG327979 SRC327976:SRC327979 TAY327976:TAY327979 TKU327976:TKU327979 TUQ327976:TUQ327979 UEM327976:UEM327979 UOI327976:UOI327979 UYE327976:UYE327979 VIA327976:VIA327979 VRW327976:VRW327979 WBS327976:WBS327979 WLO327976:WLO327979 WVK327976:WVK327979 C393512:C393515 IY393512:IY393515 SU393512:SU393515 ACQ393512:ACQ393515 AMM393512:AMM393515 AWI393512:AWI393515 BGE393512:BGE393515 BQA393512:BQA393515 BZW393512:BZW393515 CJS393512:CJS393515 CTO393512:CTO393515 DDK393512:DDK393515 DNG393512:DNG393515 DXC393512:DXC393515 EGY393512:EGY393515 EQU393512:EQU393515 FAQ393512:FAQ393515 FKM393512:FKM393515 FUI393512:FUI393515 GEE393512:GEE393515 GOA393512:GOA393515 GXW393512:GXW393515 HHS393512:HHS393515 HRO393512:HRO393515 IBK393512:IBK393515 ILG393512:ILG393515 IVC393512:IVC393515 JEY393512:JEY393515 JOU393512:JOU393515 JYQ393512:JYQ393515 KIM393512:KIM393515 KSI393512:KSI393515 LCE393512:LCE393515 LMA393512:LMA393515 LVW393512:LVW393515 MFS393512:MFS393515 MPO393512:MPO393515 MZK393512:MZK393515 NJG393512:NJG393515 NTC393512:NTC393515 OCY393512:OCY393515 OMU393512:OMU393515 OWQ393512:OWQ393515 PGM393512:PGM393515 PQI393512:PQI393515 QAE393512:QAE393515 QKA393512:QKA393515 QTW393512:QTW393515 RDS393512:RDS393515 RNO393512:RNO393515 RXK393512:RXK393515 SHG393512:SHG393515 SRC393512:SRC393515 TAY393512:TAY393515 TKU393512:TKU393515 TUQ393512:TUQ393515 UEM393512:UEM393515 UOI393512:UOI393515 UYE393512:UYE393515 VIA393512:VIA393515 VRW393512:VRW393515 WBS393512:WBS393515 WLO393512:WLO393515 WVK393512:WVK393515 C459048:C459051 IY459048:IY459051 SU459048:SU459051 ACQ459048:ACQ459051 AMM459048:AMM459051 AWI459048:AWI459051 BGE459048:BGE459051 BQA459048:BQA459051 BZW459048:BZW459051 CJS459048:CJS459051 CTO459048:CTO459051 DDK459048:DDK459051 DNG459048:DNG459051 DXC459048:DXC459051 EGY459048:EGY459051 EQU459048:EQU459051 FAQ459048:FAQ459051 FKM459048:FKM459051 FUI459048:FUI459051 GEE459048:GEE459051 GOA459048:GOA459051 GXW459048:GXW459051 HHS459048:HHS459051 HRO459048:HRO459051 IBK459048:IBK459051 ILG459048:ILG459051 IVC459048:IVC459051 JEY459048:JEY459051 JOU459048:JOU459051 JYQ459048:JYQ459051 KIM459048:KIM459051 KSI459048:KSI459051 LCE459048:LCE459051 LMA459048:LMA459051 LVW459048:LVW459051 MFS459048:MFS459051 MPO459048:MPO459051 MZK459048:MZK459051 NJG459048:NJG459051 NTC459048:NTC459051 OCY459048:OCY459051 OMU459048:OMU459051 OWQ459048:OWQ459051 PGM459048:PGM459051 PQI459048:PQI459051 QAE459048:QAE459051 QKA459048:QKA459051 QTW459048:QTW459051 RDS459048:RDS459051 RNO459048:RNO459051 RXK459048:RXK459051 SHG459048:SHG459051 SRC459048:SRC459051 TAY459048:TAY459051 TKU459048:TKU459051 TUQ459048:TUQ459051 UEM459048:UEM459051 UOI459048:UOI459051 UYE459048:UYE459051 VIA459048:VIA459051 VRW459048:VRW459051 WBS459048:WBS459051 WLO459048:WLO459051 WVK459048:WVK459051 C524584:C524587 IY524584:IY524587 SU524584:SU524587 ACQ524584:ACQ524587 AMM524584:AMM524587 AWI524584:AWI524587 BGE524584:BGE524587 BQA524584:BQA524587 BZW524584:BZW524587 CJS524584:CJS524587 CTO524584:CTO524587 DDK524584:DDK524587 DNG524584:DNG524587 DXC524584:DXC524587 EGY524584:EGY524587 EQU524584:EQU524587 FAQ524584:FAQ524587 FKM524584:FKM524587 FUI524584:FUI524587 GEE524584:GEE524587 GOA524584:GOA524587 GXW524584:GXW524587 HHS524584:HHS524587 HRO524584:HRO524587 IBK524584:IBK524587 ILG524584:ILG524587 IVC524584:IVC524587 JEY524584:JEY524587 JOU524584:JOU524587 JYQ524584:JYQ524587 KIM524584:KIM524587 KSI524584:KSI524587 LCE524584:LCE524587 LMA524584:LMA524587 LVW524584:LVW524587 MFS524584:MFS524587 MPO524584:MPO524587 MZK524584:MZK524587 NJG524584:NJG524587 NTC524584:NTC524587 OCY524584:OCY524587 OMU524584:OMU524587 OWQ524584:OWQ524587 PGM524584:PGM524587 PQI524584:PQI524587 QAE524584:QAE524587 QKA524584:QKA524587 QTW524584:QTW524587 RDS524584:RDS524587 RNO524584:RNO524587 RXK524584:RXK524587 SHG524584:SHG524587 SRC524584:SRC524587 TAY524584:TAY524587 TKU524584:TKU524587 TUQ524584:TUQ524587 UEM524584:UEM524587 UOI524584:UOI524587 UYE524584:UYE524587 VIA524584:VIA524587 VRW524584:VRW524587 WBS524584:WBS524587 WLO524584:WLO524587 WVK524584:WVK524587 C590120:C590123 IY590120:IY590123 SU590120:SU590123 ACQ590120:ACQ590123 AMM590120:AMM590123 AWI590120:AWI590123 BGE590120:BGE590123 BQA590120:BQA590123 BZW590120:BZW590123 CJS590120:CJS590123 CTO590120:CTO590123 DDK590120:DDK590123 DNG590120:DNG590123 DXC590120:DXC590123 EGY590120:EGY590123 EQU590120:EQU590123 FAQ590120:FAQ590123 FKM590120:FKM590123 FUI590120:FUI590123 GEE590120:GEE590123 GOA590120:GOA590123 GXW590120:GXW590123 HHS590120:HHS590123 HRO590120:HRO590123 IBK590120:IBK590123 ILG590120:ILG590123 IVC590120:IVC590123 JEY590120:JEY590123 JOU590120:JOU590123 JYQ590120:JYQ590123 KIM590120:KIM590123 KSI590120:KSI590123 LCE590120:LCE590123 LMA590120:LMA590123 LVW590120:LVW590123 MFS590120:MFS590123 MPO590120:MPO590123 MZK590120:MZK590123 NJG590120:NJG590123 NTC590120:NTC590123 OCY590120:OCY590123 OMU590120:OMU590123 OWQ590120:OWQ590123 PGM590120:PGM590123 PQI590120:PQI590123 QAE590120:QAE590123 QKA590120:QKA590123 QTW590120:QTW590123 RDS590120:RDS590123 RNO590120:RNO590123 RXK590120:RXK590123 SHG590120:SHG590123 SRC590120:SRC590123 TAY590120:TAY590123 TKU590120:TKU590123 TUQ590120:TUQ590123 UEM590120:UEM590123 UOI590120:UOI590123 UYE590120:UYE590123 VIA590120:VIA590123 VRW590120:VRW590123 WBS590120:WBS590123 WLO590120:WLO590123 WVK590120:WVK590123 C655656:C655659 IY655656:IY655659 SU655656:SU655659 ACQ655656:ACQ655659 AMM655656:AMM655659 AWI655656:AWI655659 BGE655656:BGE655659 BQA655656:BQA655659 BZW655656:BZW655659 CJS655656:CJS655659 CTO655656:CTO655659 DDK655656:DDK655659 DNG655656:DNG655659 DXC655656:DXC655659 EGY655656:EGY655659 EQU655656:EQU655659 FAQ655656:FAQ655659 FKM655656:FKM655659 FUI655656:FUI655659 GEE655656:GEE655659 GOA655656:GOA655659 GXW655656:GXW655659 HHS655656:HHS655659 HRO655656:HRO655659 IBK655656:IBK655659 ILG655656:ILG655659 IVC655656:IVC655659 JEY655656:JEY655659 JOU655656:JOU655659 JYQ655656:JYQ655659 KIM655656:KIM655659 KSI655656:KSI655659 LCE655656:LCE655659 LMA655656:LMA655659 LVW655656:LVW655659 MFS655656:MFS655659 MPO655656:MPO655659 MZK655656:MZK655659 NJG655656:NJG655659 NTC655656:NTC655659 OCY655656:OCY655659 OMU655656:OMU655659 OWQ655656:OWQ655659 PGM655656:PGM655659 PQI655656:PQI655659 QAE655656:QAE655659 QKA655656:QKA655659 QTW655656:QTW655659 RDS655656:RDS655659 RNO655656:RNO655659 RXK655656:RXK655659 SHG655656:SHG655659 SRC655656:SRC655659 TAY655656:TAY655659 TKU655656:TKU655659 TUQ655656:TUQ655659 UEM655656:UEM655659 UOI655656:UOI655659 UYE655656:UYE655659 VIA655656:VIA655659 VRW655656:VRW655659 WBS655656:WBS655659 WLO655656:WLO655659 WVK655656:WVK655659 C721192:C721195 IY721192:IY721195 SU721192:SU721195 ACQ721192:ACQ721195 AMM721192:AMM721195 AWI721192:AWI721195 BGE721192:BGE721195 BQA721192:BQA721195 BZW721192:BZW721195 CJS721192:CJS721195 CTO721192:CTO721195 DDK721192:DDK721195 DNG721192:DNG721195 DXC721192:DXC721195 EGY721192:EGY721195 EQU721192:EQU721195 FAQ721192:FAQ721195 FKM721192:FKM721195 FUI721192:FUI721195 GEE721192:GEE721195 GOA721192:GOA721195 GXW721192:GXW721195 HHS721192:HHS721195 HRO721192:HRO721195 IBK721192:IBK721195 ILG721192:ILG721195 IVC721192:IVC721195 JEY721192:JEY721195 JOU721192:JOU721195 JYQ721192:JYQ721195 KIM721192:KIM721195 KSI721192:KSI721195 LCE721192:LCE721195 LMA721192:LMA721195 LVW721192:LVW721195 MFS721192:MFS721195 MPO721192:MPO721195 MZK721192:MZK721195 NJG721192:NJG721195 NTC721192:NTC721195 OCY721192:OCY721195 OMU721192:OMU721195 OWQ721192:OWQ721195 PGM721192:PGM721195 PQI721192:PQI721195 QAE721192:QAE721195 QKA721192:QKA721195 QTW721192:QTW721195 RDS721192:RDS721195 RNO721192:RNO721195 RXK721192:RXK721195 SHG721192:SHG721195 SRC721192:SRC721195 TAY721192:TAY721195 TKU721192:TKU721195 TUQ721192:TUQ721195 UEM721192:UEM721195 UOI721192:UOI721195 UYE721192:UYE721195 VIA721192:VIA721195 VRW721192:VRW721195 WBS721192:WBS721195 WLO721192:WLO721195 WVK721192:WVK721195 C786728:C786731 IY786728:IY786731 SU786728:SU786731 ACQ786728:ACQ786731 AMM786728:AMM786731 AWI786728:AWI786731 BGE786728:BGE786731 BQA786728:BQA786731 BZW786728:BZW786731 CJS786728:CJS786731 CTO786728:CTO786731 DDK786728:DDK786731 DNG786728:DNG786731 DXC786728:DXC786731 EGY786728:EGY786731 EQU786728:EQU786731 FAQ786728:FAQ786731 FKM786728:FKM786731 FUI786728:FUI786731 GEE786728:GEE786731 GOA786728:GOA786731 GXW786728:GXW786731 HHS786728:HHS786731 HRO786728:HRO786731 IBK786728:IBK786731 ILG786728:ILG786731 IVC786728:IVC786731 JEY786728:JEY786731 JOU786728:JOU786731 JYQ786728:JYQ786731 KIM786728:KIM786731 KSI786728:KSI786731 LCE786728:LCE786731 LMA786728:LMA786731 LVW786728:LVW786731 MFS786728:MFS786731 MPO786728:MPO786731 MZK786728:MZK786731 NJG786728:NJG786731 NTC786728:NTC786731 OCY786728:OCY786731 OMU786728:OMU786731 OWQ786728:OWQ786731 PGM786728:PGM786731 PQI786728:PQI786731 QAE786728:QAE786731 QKA786728:QKA786731 QTW786728:QTW786731 RDS786728:RDS786731 RNO786728:RNO786731 RXK786728:RXK786731 SHG786728:SHG786731 SRC786728:SRC786731 TAY786728:TAY786731 TKU786728:TKU786731 TUQ786728:TUQ786731 UEM786728:UEM786731 UOI786728:UOI786731 UYE786728:UYE786731 VIA786728:VIA786731 VRW786728:VRW786731 WBS786728:WBS786731 WLO786728:WLO786731 WVK786728:WVK786731 C852264:C852267 IY852264:IY852267 SU852264:SU852267 ACQ852264:ACQ852267 AMM852264:AMM852267 AWI852264:AWI852267 BGE852264:BGE852267 BQA852264:BQA852267 BZW852264:BZW852267 CJS852264:CJS852267 CTO852264:CTO852267 DDK852264:DDK852267 DNG852264:DNG852267 DXC852264:DXC852267 EGY852264:EGY852267 EQU852264:EQU852267 FAQ852264:FAQ852267 FKM852264:FKM852267 FUI852264:FUI852267 GEE852264:GEE852267 GOA852264:GOA852267 GXW852264:GXW852267 HHS852264:HHS852267 HRO852264:HRO852267 IBK852264:IBK852267 ILG852264:ILG852267 IVC852264:IVC852267 JEY852264:JEY852267 JOU852264:JOU852267 JYQ852264:JYQ852267 KIM852264:KIM852267 KSI852264:KSI852267 LCE852264:LCE852267 LMA852264:LMA852267 LVW852264:LVW852267 MFS852264:MFS852267 MPO852264:MPO852267 MZK852264:MZK852267 NJG852264:NJG852267 NTC852264:NTC852267 OCY852264:OCY852267 OMU852264:OMU852267 OWQ852264:OWQ852267 PGM852264:PGM852267 PQI852264:PQI852267 QAE852264:QAE852267 QKA852264:QKA852267 QTW852264:QTW852267 RDS852264:RDS852267 RNO852264:RNO852267 RXK852264:RXK852267 SHG852264:SHG852267 SRC852264:SRC852267 TAY852264:TAY852267 TKU852264:TKU852267 TUQ852264:TUQ852267 UEM852264:UEM852267 UOI852264:UOI852267 UYE852264:UYE852267 VIA852264:VIA852267 VRW852264:VRW852267 WBS852264:WBS852267 WLO852264:WLO852267 WVK852264:WVK852267 C917800:C917803 IY917800:IY917803 SU917800:SU917803 ACQ917800:ACQ917803 AMM917800:AMM917803 AWI917800:AWI917803 BGE917800:BGE917803 BQA917800:BQA917803 BZW917800:BZW917803 CJS917800:CJS917803 CTO917800:CTO917803 DDK917800:DDK917803 DNG917800:DNG917803 DXC917800:DXC917803 EGY917800:EGY917803 EQU917800:EQU917803 FAQ917800:FAQ917803 FKM917800:FKM917803 FUI917800:FUI917803 GEE917800:GEE917803 GOA917800:GOA917803 GXW917800:GXW917803 HHS917800:HHS917803 HRO917800:HRO917803 IBK917800:IBK917803 ILG917800:ILG917803 IVC917800:IVC917803 JEY917800:JEY917803 JOU917800:JOU917803 JYQ917800:JYQ917803 KIM917800:KIM917803 KSI917800:KSI917803 LCE917800:LCE917803 LMA917800:LMA917803 LVW917800:LVW917803 MFS917800:MFS917803 MPO917800:MPO917803 MZK917800:MZK917803 NJG917800:NJG917803 NTC917800:NTC917803 OCY917800:OCY917803 OMU917800:OMU917803 OWQ917800:OWQ917803 PGM917800:PGM917803 PQI917800:PQI917803 QAE917800:QAE917803 QKA917800:QKA917803 QTW917800:QTW917803 RDS917800:RDS917803 RNO917800:RNO917803 RXK917800:RXK917803 SHG917800:SHG917803 SRC917800:SRC917803 TAY917800:TAY917803 TKU917800:TKU917803 TUQ917800:TUQ917803 UEM917800:UEM917803 UOI917800:UOI917803 UYE917800:UYE917803 VIA917800:VIA917803 VRW917800:VRW917803 WBS917800:WBS917803 WLO917800:WLO917803 WVK917800:WVK917803 C983336:C983339 IY983336:IY983339 SU983336:SU983339 ACQ983336:ACQ983339 AMM983336:AMM983339 AWI983336:AWI983339 BGE983336:BGE983339 BQA983336:BQA983339 BZW983336:BZW983339 CJS983336:CJS983339 CTO983336:CTO983339 DDK983336:DDK983339 DNG983336:DNG983339 DXC983336:DXC983339 EGY983336:EGY983339 EQU983336:EQU983339 FAQ983336:FAQ983339 FKM983336:FKM983339 FUI983336:FUI983339 GEE983336:GEE983339 GOA983336:GOA983339 GXW983336:GXW983339 HHS983336:HHS983339 HRO983336:HRO983339 IBK983336:IBK983339 ILG983336:ILG983339 IVC983336:IVC983339 JEY983336:JEY983339 JOU983336:JOU983339 JYQ983336:JYQ983339 KIM983336:KIM983339 KSI983336:KSI983339 LCE983336:LCE983339 LMA983336:LMA983339 LVW983336:LVW983339 MFS983336:MFS983339 MPO983336:MPO983339 MZK983336:MZK983339 NJG983336:NJG983339 NTC983336:NTC983339 OCY983336:OCY983339 OMU983336:OMU983339 OWQ983336:OWQ983339 PGM983336:PGM983339 PQI983336:PQI983339 QAE983336:QAE983339 QKA983336:QKA983339 QTW983336:QTW983339 RDS983336:RDS983339 RNO983336:RNO983339 RXK983336:RXK983339 SHG983336:SHG983339 SRC983336:SRC983339 TAY983336:TAY983339 TKU983336:TKU983339 TUQ983336:TUQ983339 UEM983336:UEM983339 UOI983336:UOI983339 UYE983336:UYE983339 VIA983336:VIA983339 VRW983336:VRW983339 WBS983336:WBS983339 WLO983336:WLO983339 WVK983336:WVK983339 C265:C266 IY265:IY266 SU265:SU266 ACQ265:ACQ266 AMM265:AMM266 AWI265:AWI266 BGE265:BGE266 BQA265:BQA266 BZW265:BZW266 CJS265:CJS266 CTO265:CTO266 DDK265:DDK266 DNG265:DNG266 DXC265:DXC266 EGY265:EGY266 EQU265:EQU266 FAQ265:FAQ266 FKM265:FKM266 FUI265:FUI266 GEE265:GEE266 GOA265:GOA266 GXW265:GXW266 HHS265:HHS266 HRO265:HRO266 IBK265:IBK266 ILG265:ILG266 IVC265:IVC266 JEY265:JEY266 JOU265:JOU266 JYQ265:JYQ266 KIM265:KIM266 KSI265:KSI266 LCE265:LCE266 LMA265:LMA266 LVW265:LVW266 MFS265:MFS266 MPO265:MPO266 MZK265:MZK266 NJG265:NJG266 NTC265:NTC266 OCY265:OCY266 OMU265:OMU266 OWQ265:OWQ266 PGM265:PGM266 PQI265:PQI266 QAE265:QAE266 QKA265:QKA266 QTW265:QTW266 RDS265:RDS266 RNO265:RNO266 RXK265:RXK266 SHG265:SHG266 SRC265:SRC266 TAY265:TAY266 TKU265:TKU266 TUQ265:TUQ266 UEM265:UEM266 UOI265:UOI266 UYE265:UYE266 VIA265:VIA266 VRW265:VRW266 WBS265:WBS266 WLO265:WLO266 WVK265:WVK266 C65801:C65802 IY65801:IY65802 SU65801:SU65802 ACQ65801:ACQ65802 AMM65801:AMM65802 AWI65801:AWI65802 BGE65801:BGE65802 BQA65801:BQA65802 BZW65801:BZW65802 CJS65801:CJS65802 CTO65801:CTO65802 DDK65801:DDK65802 DNG65801:DNG65802 DXC65801:DXC65802 EGY65801:EGY65802 EQU65801:EQU65802 FAQ65801:FAQ65802 FKM65801:FKM65802 FUI65801:FUI65802 GEE65801:GEE65802 GOA65801:GOA65802 GXW65801:GXW65802 HHS65801:HHS65802 HRO65801:HRO65802 IBK65801:IBK65802 ILG65801:ILG65802 IVC65801:IVC65802 JEY65801:JEY65802 JOU65801:JOU65802 JYQ65801:JYQ65802 KIM65801:KIM65802 KSI65801:KSI65802 LCE65801:LCE65802 LMA65801:LMA65802 LVW65801:LVW65802 MFS65801:MFS65802 MPO65801:MPO65802 MZK65801:MZK65802 NJG65801:NJG65802 NTC65801:NTC65802 OCY65801:OCY65802 OMU65801:OMU65802 OWQ65801:OWQ65802 PGM65801:PGM65802 PQI65801:PQI65802 QAE65801:QAE65802 QKA65801:QKA65802 QTW65801:QTW65802 RDS65801:RDS65802 RNO65801:RNO65802 RXK65801:RXK65802 SHG65801:SHG65802 SRC65801:SRC65802 TAY65801:TAY65802 TKU65801:TKU65802 TUQ65801:TUQ65802 UEM65801:UEM65802 UOI65801:UOI65802 UYE65801:UYE65802 VIA65801:VIA65802 VRW65801:VRW65802 WBS65801:WBS65802 WLO65801:WLO65802 WVK65801:WVK65802 C131337:C131338 IY131337:IY131338 SU131337:SU131338 ACQ131337:ACQ131338 AMM131337:AMM131338 AWI131337:AWI131338 BGE131337:BGE131338 BQA131337:BQA131338 BZW131337:BZW131338 CJS131337:CJS131338 CTO131337:CTO131338 DDK131337:DDK131338 DNG131337:DNG131338 DXC131337:DXC131338 EGY131337:EGY131338 EQU131337:EQU131338 FAQ131337:FAQ131338 FKM131337:FKM131338 FUI131337:FUI131338 GEE131337:GEE131338 GOA131337:GOA131338 GXW131337:GXW131338 HHS131337:HHS131338 HRO131337:HRO131338 IBK131337:IBK131338 ILG131337:ILG131338 IVC131337:IVC131338 JEY131337:JEY131338 JOU131337:JOU131338 JYQ131337:JYQ131338 KIM131337:KIM131338 KSI131337:KSI131338 LCE131337:LCE131338 LMA131337:LMA131338 LVW131337:LVW131338 MFS131337:MFS131338 MPO131337:MPO131338 MZK131337:MZK131338 NJG131337:NJG131338 NTC131337:NTC131338 OCY131337:OCY131338 OMU131337:OMU131338 OWQ131337:OWQ131338 PGM131337:PGM131338 PQI131337:PQI131338 QAE131337:QAE131338 QKA131337:QKA131338 QTW131337:QTW131338 RDS131337:RDS131338 RNO131337:RNO131338 RXK131337:RXK131338 SHG131337:SHG131338 SRC131337:SRC131338 TAY131337:TAY131338 TKU131337:TKU131338 TUQ131337:TUQ131338 UEM131337:UEM131338 UOI131337:UOI131338 UYE131337:UYE131338 VIA131337:VIA131338 VRW131337:VRW131338 WBS131337:WBS131338 WLO131337:WLO131338 WVK131337:WVK131338 C196873:C196874 IY196873:IY196874 SU196873:SU196874 ACQ196873:ACQ196874 AMM196873:AMM196874 AWI196873:AWI196874 BGE196873:BGE196874 BQA196873:BQA196874 BZW196873:BZW196874 CJS196873:CJS196874 CTO196873:CTO196874 DDK196873:DDK196874 DNG196873:DNG196874 DXC196873:DXC196874 EGY196873:EGY196874 EQU196873:EQU196874 FAQ196873:FAQ196874 FKM196873:FKM196874 FUI196873:FUI196874 GEE196873:GEE196874 GOA196873:GOA196874 GXW196873:GXW196874 HHS196873:HHS196874 HRO196873:HRO196874 IBK196873:IBK196874 ILG196873:ILG196874 IVC196873:IVC196874 JEY196873:JEY196874 JOU196873:JOU196874 JYQ196873:JYQ196874 KIM196873:KIM196874 KSI196873:KSI196874 LCE196873:LCE196874 LMA196873:LMA196874 LVW196873:LVW196874 MFS196873:MFS196874 MPO196873:MPO196874 MZK196873:MZK196874 NJG196873:NJG196874 NTC196873:NTC196874 OCY196873:OCY196874 OMU196873:OMU196874 OWQ196873:OWQ196874 PGM196873:PGM196874 PQI196873:PQI196874 QAE196873:QAE196874 QKA196873:QKA196874 QTW196873:QTW196874 RDS196873:RDS196874 RNO196873:RNO196874 RXK196873:RXK196874 SHG196873:SHG196874 SRC196873:SRC196874 TAY196873:TAY196874 TKU196873:TKU196874 TUQ196873:TUQ196874 UEM196873:UEM196874 UOI196873:UOI196874 UYE196873:UYE196874 VIA196873:VIA196874 VRW196873:VRW196874 WBS196873:WBS196874 WLO196873:WLO196874 WVK196873:WVK196874 C262409:C262410 IY262409:IY262410 SU262409:SU262410 ACQ262409:ACQ262410 AMM262409:AMM262410 AWI262409:AWI262410 BGE262409:BGE262410 BQA262409:BQA262410 BZW262409:BZW262410 CJS262409:CJS262410 CTO262409:CTO262410 DDK262409:DDK262410 DNG262409:DNG262410 DXC262409:DXC262410 EGY262409:EGY262410 EQU262409:EQU262410 FAQ262409:FAQ262410 FKM262409:FKM262410 FUI262409:FUI262410 GEE262409:GEE262410 GOA262409:GOA262410 GXW262409:GXW262410 HHS262409:HHS262410 HRO262409:HRO262410 IBK262409:IBK262410 ILG262409:ILG262410 IVC262409:IVC262410 JEY262409:JEY262410 JOU262409:JOU262410 JYQ262409:JYQ262410 KIM262409:KIM262410 KSI262409:KSI262410 LCE262409:LCE262410 LMA262409:LMA262410 LVW262409:LVW262410 MFS262409:MFS262410 MPO262409:MPO262410 MZK262409:MZK262410 NJG262409:NJG262410 NTC262409:NTC262410 OCY262409:OCY262410 OMU262409:OMU262410 OWQ262409:OWQ262410 PGM262409:PGM262410 PQI262409:PQI262410 QAE262409:QAE262410 QKA262409:QKA262410 QTW262409:QTW262410 RDS262409:RDS262410 RNO262409:RNO262410 RXK262409:RXK262410 SHG262409:SHG262410 SRC262409:SRC262410 TAY262409:TAY262410 TKU262409:TKU262410 TUQ262409:TUQ262410 UEM262409:UEM262410 UOI262409:UOI262410 UYE262409:UYE262410 VIA262409:VIA262410 VRW262409:VRW262410 WBS262409:WBS262410 WLO262409:WLO262410 WVK262409:WVK262410 C327945:C327946 IY327945:IY327946 SU327945:SU327946 ACQ327945:ACQ327946 AMM327945:AMM327946 AWI327945:AWI327946 BGE327945:BGE327946 BQA327945:BQA327946 BZW327945:BZW327946 CJS327945:CJS327946 CTO327945:CTO327946 DDK327945:DDK327946 DNG327945:DNG327946 DXC327945:DXC327946 EGY327945:EGY327946 EQU327945:EQU327946 FAQ327945:FAQ327946 FKM327945:FKM327946 FUI327945:FUI327946 GEE327945:GEE327946 GOA327945:GOA327946 GXW327945:GXW327946 HHS327945:HHS327946 HRO327945:HRO327946 IBK327945:IBK327946 ILG327945:ILG327946 IVC327945:IVC327946 JEY327945:JEY327946 JOU327945:JOU327946 JYQ327945:JYQ327946 KIM327945:KIM327946 KSI327945:KSI327946 LCE327945:LCE327946 LMA327945:LMA327946 LVW327945:LVW327946 MFS327945:MFS327946 MPO327945:MPO327946 MZK327945:MZK327946 NJG327945:NJG327946 NTC327945:NTC327946 OCY327945:OCY327946 OMU327945:OMU327946 OWQ327945:OWQ327946 PGM327945:PGM327946 PQI327945:PQI327946 QAE327945:QAE327946 QKA327945:QKA327946 QTW327945:QTW327946 RDS327945:RDS327946 RNO327945:RNO327946 RXK327945:RXK327946 SHG327945:SHG327946 SRC327945:SRC327946 TAY327945:TAY327946 TKU327945:TKU327946 TUQ327945:TUQ327946 UEM327945:UEM327946 UOI327945:UOI327946 UYE327945:UYE327946 VIA327945:VIA327946 VRW327945:VRW327946 WBS327945:WBS327946 WLO327945:WLO327946 WVK327945:WVK327946 C393481:C393482 IY393481:IY393482 SU393481:SU393482 ACQ393481:ACQ393482 AMM393481:AMM393482 AWI393481:AWI393482 BGE393481:BGE393482 BQA393481:BQA393482 BZW393481:BZW393482 CJS393481:CJS393482 CTO393481:CTO393482 DDK393481:DDK393482 DNG393481:DNG393482 DXC393481:DXC393482 EGY393481:EGY393482 EQU393481:EQU393482 FAQ393481:FAQ393482 FKM393481:FKM393482 FUI393481:FUI393482 GEE393481:GEE393482 GOA393481:GOA393482 GXW393481:GXW393482 HHS393481:HHS393482 HRO393481:HRO393482 IBK393481:IBK393482 ILG393481:ILG393482 IVC393481:IVC393482 JEY393481:JEY393482 JOU393481:JOU393482 JYQ393481:JYQ393482 KIM393481:KIM393482 KSI393481:KSI393482 LCE393481:LCE393482 LMA393481:LMA393482 LVW393481:LVW393482 MFS393481:MFS393482 MPO393481:MPO393482 MZK393481:MZK393482 NJG393481:NJG393482 NTC393481:NTC393482 OCY393481:OCY393482 OMU393481:OMU393482 OWQ393481:OWQ393482 PGM393481:PGM393482 PQI393481:PQI393482 QAE393481:QAE393482 QKA393481:QKA393482 QTW393481:QTW393482 RDS393481:RDS393482 RNO393481:RNO393482 RXK393481:RXK393482 SHG393481:SHG393482 SRC393481:SRC393482 TAY393481:TAY393482 TKU393481:TKU393482 TUQ393481:TUQ393482 UEM393481:UEM393482 UOI393481:UOI393482 UYE393481:UYE393482 VIA393481:VIA393482 VRW393481:VRW393482 WBS393481:WBS393482 WLO393481:WLO393482 WVK393481:WVK393482 C459017:C459018 IY459017:IY459018 SU459017:SU459018 ACQ459017:ACQ459018 AMM459017:AMM459018 AWI459017:AWI459018 BGE459017:BGE459018 BQA459017:BQA459018 BZW459017:BZW459018 CJS459017:CJS459018 CTO459017:CTO459018 DDK459017:DDK459018 DNG459017:DNG459018 DXC459017:DXC459018 EGY459017:EGY459018 EQU459017:EQU459018 FAQ459017:FAQ459018 FKM459017:FKM459018 FUI459017:FUI459018 GEE459017:GEE459018 GOA459017:GOA459018 GXW459017:GXW459018 HHS459017:HHS459018 HRO459017:HRO459018 IBK459017:IBK459018 ILG459017:ILG459018 IVC459017:IVC459018 JEY459017:JEY459018 JOU459017:JOU459018 JYQ459017:JYQ459018 KIM459017:KIM459018 KSI459017:KSI459018 LCE459017:LCE459018 LMA459017:LMA459018 LVW459017:LVW459018 MFS459017:MFS459018 MPO459017:MPO459018 MZK459017:MZK459018 NJG459017:NJG459018 NTC459017:NTC459018 OCY459017:OCY459018 OMU459017:OMU459018 OWQ459017:OWQ459018 PGM459017:PGM459018 PQI459017:PQI459018 QAE459017:QAE459018 QKA459017:QKA459018 QTW459017:QTW459018 RDS459017:RDS459018 RNO459017:RNO459018 RXK459017:RXK459018 SHG459017:SHG459018 SRC459017:SRC459018 TAY459017:TAY459018 TKU459017:TKU459018 TUQ459017:TUQ459018 UEM459017:UEM459018 UOI459017:UOI459018 UYE459017:UYE459018 VIA459017:VIA459018 VRW459017:VRW459018 WBS459017:WBS459018 WLO459017:WLO459018 WVK459017:WVK459018 C524553:C524554 IY524553:IY524554 SU524553:SU524554 ACQ524553:ACQ524554 AMM524553:AMM524554 AWI524553:AWI524554 BGE524553:BGE524554 BQA524553:BQA524554 BZW524553:BZW524554 CJS524553:CJS524554 CTO524553:CTO524554 DDK524553:DDK524554 DNG524553:DNG524554 DXC524553:DXC524554 EGY524553:EGY524554 EQU524553:EQU524554 FAQ524553:FAQ524554 FKM524553:FKM524554 FUI524553:FUI524554 GEE524553:GEE524554 GOA524553:GOA524554 GXW524553:GXW524554 HHS524553:HHS524554 HRO524553:HRO524554 IBK524553:IBK524554 ILG524553:ILG524554 IVC524553:IVC524554 JEY524553:JEY524554 JOU524553:JOU524554 JYQ524553:JYQ524554 KIM524553:KIM524554 KSI524553:KSI524554 LCE524553:LCE524554 LMA524553:LMA524554 LVW524553:LVW524554 MFS524553:MFS524554 MPO524553:MPO524554 MZK524553:MZK524554 NJG524553:NJG524554 NTC524553:NTC524554 OCY524553:OCY524554 OMU524553:OMU524554 OWQ524553:OWQ524554 PGM524553:PGM524554 PQI524553:PQI524554 QAE524553:QAE524554 QKA524553:QKA524554 QTW524553:QTW524554 RDS524553:RDS524554 RNO524553:RNO524554 RXK524553:RXK524554 SHG524553:SHG524554 SRC524553:SRC524554 TAY524553:TAY524554 TKU524553:TKU524554 TUQ524553:TUQ524554 UEM524553:UEM524554 UOI524553:UOI524554 UYE524553:UYE524554 VIA524553:VIA524554 VRW524553:VRW524554 WBS524553:WBS524554 WLO524553:WLO524554 WVK524553:WVK524554 C590089:C590090 IY590089:IY590090 SU590089:SU590090 ACQ590089:ACQ590090 AMM590089:AMM590090 AWI590089:AWI590090 BGE590089:BGE590090 BQA590089:BQA590090 BZW590089:BZW590090 CJS590089:CJS590090 CTO590089:CTO590090 DDK590089:DDK590090 DNG590089:DNG590090 DXC590089:DXC590090 EGY590089:EGY590090 EQU590089:EQU590090 FAQ590089:FAQ590090 FKM590089:FKM590090 FUI590089:FUI590090 GEE590089:GEE590090 GOA590089:GOA590090 GXW590089:GXW590090 HHS590089:HHS590090 HRO590089:HRO590090 IBK590089:IBK590090 ILG590089:ILG590090 IVC590089:IVC590090 JEY590089:JEY590090 JOU590089:JOU590090 JYQ590089:JYQ590090 KIM590089:KIM590090 KSI590089:KSI590090 LCE590089:LCE590090 LMA590089:LMA590090 LVW590089:LVW590090 MFS590089:MFS590090 MPO590089:MPO590090 MZK590089:MZK590090 NJG590089:NJG590090 NTC590089:NTC590090 OCY590089:OCY590090 OMU590089:OMU590090 OWQ590089:OWQ590090 PGM590089:PGM590090 PQI590089:PQI590090 QAE590089:QAE590090 QKA590089:QKA590090 QTW590089:QTW590090 RDS590089:RDS590090 RNO590089:RNO590090 RXK590089:RXK590090 SHG590089:SHG590090 SRC590089:SRC590090 TAY590089:TAY590090 TKU590089:TKU590090 TUQ590089:TUQ590090 UEM590089:UEM590090 UOI590089:UOI590090 UYE590089:UYE590090 VIA590089:VIA590090 VRW590089:VRW590090 WBS590089:WBS590090 WLO590089:WLO590090 WVK590089:WVK590090 C655625:C655626 IY655625:IY655626 SU655625:SU655626 ACQ655625:ACQ655626 AMM655625:AMM655626 AWI655625:AWI655626 BGE655625:BGE655626 BQA655625:BQA655626 BZW655625:BZW655626 CJS655625:CJS655626 CTO655625:CTO655626 DDK655625:DDK655626 DNG655625:DNG655626 DXC655625:DXC655626 EGY655625:EGY655626 EQU655625:EQU655626 FAQ655625:FAQ655626 FKM655625:FKM655626 FUI655625:FUI655626 GEE655625:GEE655626 GOA655625:GOA655626 GXW655625:GXW655626 HHS655625:HHS655626 HRO655625:HRO655626 IBK655625:IBK655626 ILG655625:ILG655626 IVC655625:IVC655626 JEY655625:JEY655626 JOU655625:JOU655626 JYQ655625:JYQ655626 KIM655625:KIM655626 KSI655625:KSI655626 LCE655625:LCE655626 LMA655625:LMA655626 LVW655625:LVW655626 MFS655625:MFS655626 MPO655625:MPO655626 MZK655625:MZK655626 NJG655625:NJG655626 NTC655625:NTC655626 OCY655625:OCY655626 OMU655625:OMU655626 OWQ655625:OWQ655626 PGM655625:PGM655626 PQI655625:PQI655626 QAE655625:QAE655626 QKA655625:QKA655626 QTW655625:QTW655626 RDS655625:RDS655626 RNO655625:RNO655626 RXK655625:RXK655626 SHG655625:SHG655626 SRC655625:SRC655626 TAY655625:TAY655626 TKU655625:TKU655626 TUQ655625:TUQ655626 UEM655625:UEM655626 UOI655625:UOI655626 UYE655625:UYE655626 VIA655625:VIA655626 VRW655625:VRW655626 WBS655625:WBS655626 WLO655625:WLO655626 WVK655625:WVK655626 C721161:C721162 IY721161:IY721162 SU721161:SU721162 ACQ721161:ACQ721162 AMM721161:AMM721162 AWI721161:AWI721162 BGE721161:BGE721162 BQA721161:BQA721162 BZW721161:BZW721162 CJS721161:CJS721162 CTO721161:CTO721162 DDK721161:DDK721162 DNG721161:DNG721162 DXC721161:DXC721162 EGY721161:EGY721162 EQU721161:EQU721162 FAQ721161:FAQ721162 FKM721161:FKM721162 FUI721161:FUI721162 GEE721161:GEE721162 GOA721161:GOA721162 GXW721161:GXW721162 HHS721161:HHS721162 HRO721161:HRO721162 IBK721161:IBK721162 ILG721161:ILG721162 IVC721161:IVC721162 JEY721161:JEY721162 JOU721161:JOU721162 JYQ721161:JYQ721162 KIM721161:KIM721162 KSI721161:KSI721162 LCE721161:LCE721162 LMA721161:LMA721162 LVW721161:LVW721162 MFS721161:MFS721162 MPO721161:MPO721162 MZK721161:MZK721162 NJG721161:NJG721162 NTC721161:NTC721162 OCY721161:OCY721162 OMU721161:OMU721162 OWQ721161:OWQ721162 PGM721161:PGM721162 PQI721161:PQI721162 QAE721161:QAE721162 QKA721161:QKA721162 QTW721161:QTW721162 RDS721161:RDS721162 RNO721161:RNO721162 RXK721161:RXK721162 SHG721161:SHG721162 SRC721161:SRC721162 TAY721161:TAY721162 TKU721161:TKU721162 TUQ721161:TUQ721162 UEM721161:UEM721162 UOI721161:UOI721162 UYE721161:UYE721162 VIA721161:VIA721162 VRW721161:VRW721162 WBS721161:WBS721162 WLO721161:WLO721162 WVK721161:WVK721162 C786697:C786698 IY786697:IY786698 SU786697:SU786698 ACQ786697:ACQ786698 AMM786697:AMM786698 AWI786697:AWI786698 BGE786697:BGE786698 BQA786697:BQA786698 BZW786697:BZW786698 CJS786697:CJS786698 CTO786697:CTO786698 DDK786697:DDK786698 DNG786697:DNG786698 DXC786697:DXC786698 EGY786697:EGY786698 EQU786697:EQU786698 FAQ786697:FAQ786698 FKM786697:FKM786698 FUI786697:FUI786698 GEE786697:GEE786698 GOA786697:GOA786698 GXW786697:GXW786698 HHS786697:HHS786698 HRO786697:HRO786698 IBK786697:IBK786698 ILG786697:ILG786698 IVC786697:IVC786698 JEY786697:JEY786698 JOU786697:JOU786698 JYQ786697:JYQ786698 KIM786697:KIM786698 KSI786697:KSI786698 LCE786697:LCE786698 LMA786697:LMA786698 LVW786697:LVW786698 MFS786697:MFS786698 MPO786697:MPO786698 MZK786697:MZK786698 NJG786697:NJG786698 NTC786697:NTC786698 OCY786697:OCY786698 OMU786697:OMU786698 OWQ786697:OWQ786698 PGM786697:PGM786698 PQI786697:PQI786698 QAE786697:QAE786698 QKA786697:QKA786698 QTW786697:QTW786698 RDS786697:RDS786698 RNO786697:RNO786698 RXK786697:RXK786698 SHG786697:SHG786698 SRC786697:SRC786698 TAY786697:TAY786698 TKU786697:TKU786698 TUQ786697:TUQ786698 UEM786697:UEM786698 UOI786697:UOI786698 UYE786697:UYE786698 VIA786697:VIA786698 VRW786697:VRW786698 WBS786697:WBS786698 WLO786697:WLO786698 WVK786697:WVK786698 C852233:C852234 IY852233:IY852234 SU852233:SU852234 ACQ852233:ACQ852234 AMM852233:AMM852234 AWI852233:AWI852234 BGE852233:BGE852234 BQA852233:BQA852234 BZW852233:BZW852234 CJS852233:CJS852234 CTO852233:CTO852234 DDK852233:DDK852234 DNG852233:DNG852234 DXC852233:DXC852234 EGY852233:EGY852234 EQU852233:EQU852234 FAQ852233:FAQ852234 FKM852233:FKM852234 FUI852233:FUI852234 GEE852233:GEE852234 GOA852233:GOA852234 GXW852233:GXW852234 HHS852233:HHS852234 HRO852233:HRO852234 IBK852233:IBK852234 ILG852233:ILG852234 IVC852233:IVC852234 JEY852233:JEY852234 JOU852233:JOU852234 JYQ852233:JYQ852234 KIM852233:KIM852234 KSI852233:KSI852234 LCE852233:LCE852234 LMA852233:LMA852234 LVW852233:LVW852234 MFS852233:MFS852234 MPO852233:MPO852234 MZK852233:MZK852234 NJG852233:NJG852234 NTC852233:NTC852234 OCY852233:OCY852234 OMU852233:OMU852234 OWQ852233:OWQ852234 PGM852233:PGM852234 PQI852233:PQI852234 QAE852233:QAE852234 QKA852233:QKA852234 QTW852233:QTW852234 RDS852233:RDS852234 RNO852233:RNO852234 RXK852233:RXK852234 SHG852233:SHG852234 SRC852233:SRC852234 TAY852233:TAY852234 TKU852233:TKU852234 TUQ852233:TUQ852234 UEM852233:UEM852234 UOI852233:UOI852234 UYE852233:UYE852234 VIA852233:VIA852234 VRW852233:VRW852234 WBS852233:WBS852234 WLO852233:WLO852234 WVK852233:WVK852234 C917769:C917770 IY917769:IY917770 SU917769:SU917770 ACQ917769:ACQ917770 AMM917769:AMM917770 AWI917769:AWI917770 BGE917769:BGE917770 BQA917769:BQA917770 BZW917769:BZW917770 CJS917769:CJS917770 CTO917769:CTO917770 DDK917769:DDK917770 DNG917769:DNG917770 DXC917769:DXC917770 EGY917769:EGY917770 EQU917769:EQU917770 FAQ917769:FAQ917770 FKM917769:FKM917770 FUI917769:FUI917770 GEE917769:GEE917770 GOA917769:GOA917770 GXW917769:GXW917770 HHS917769:HHS917770 HRO917769:HRO917770 IBK917769:IBK917770 ILG917769:ILG917770 IVC917769:IVC917770 JEY917769:JEY917770 JOU917769:JOU917770 JYQ917769:JYQ917770 KIM917769:KIM917770 KSI917769:KSI917770 LCE917769:LCE917770 LMA917769:LMA917770 LVW917769:LVW917770 MFS917769:MFS917770 MPO917769:MPO917770 MZK917769:MZK917770 NJG917769:NJG917770 NTC917769:NTC917770 OCY917769:OCY917770 OMU917769:OMU917770 OWQ917769:OWQ917770 PGM917769:PGM917770 PQI917769:PQI917770 QAE917769:QAE917770 QKA917769:QKA917770 QTW917769:QTW917770 RDS917769:RDS917770 RNO917769:RNO917770 RXK917769:RXK917770 SHG917769:SHG917770 SRC917769:SRC917770 TAY917769:TAY917770 TKU917769:TKU917770 TUQ917769:TUQ917770 UEM917769:UEM917770 UOI917769:UOI917770 UYE917769:UYE917770 VIA917769:VIA917770 VRW917769:VRW917770 WBS917769:WBS917770 WLO917769:WLO917770 WVK917769:WVK917770 C983305:C983306 IY983305:IY983306 SU983305:SU983306 ACQ983305:ACQ983306 AMM983305:AMM983306 AWI983305:AWI983306 BGE983305:BGE983306 BQA983305:BQA983306 BZW983305:BZW983306 CJS983305:CJS983306 CTO983305:CTO983306 DDK983305:DDK983306 DNG983305:DNG983306 DXC983305:DXC983306 EGY983305:EGY983306 EQU983305:EQU983306 FAQ983305:FAQ983306 FKM983305:FKM983306 FUI983305:FUI983306 GEE983305:GEE983306 GOA983305:GOA983306 GXW983305:GXW983306 HHS983305:HHS983306 HRO983305:HRO983306 IBK983305:IBK983306 ILG983305:ILG983306 IVC983305:IVC983306 JEY983305:JEY983306 JOU983305:JOU983306 JYQ983305:JYQ983306 KIM983305:KIM983306 KSI983305:KSI983306 LCE983305:LCE983306 LMA983305:LMA983306 LVW983305:LVW983306 MFS983305:MFS983306 MPO983305:MPO983306 MZK983305:MZK983306 NJG983305:NJG983306 NTC983305:NTC983306 OCY983305:OCY983306 OMU983305:OMU983306 OWQ983305:OWQ983306 PGM983305:PGM983306 PQI983305:PQI983306 QAE983305:QAE983306 QKA983305:QKA983306 QTW983305:QTW983306 RDS983305:RDS983306 RNO983305:RNO983306 RXK983305:RXK983306 SHG983305:SHG983306 SRC983305:SRC983306 TAY983305:TAY983306 TKU983305:TKU983306 TUQ983305:TUQ983306 UEM983305:UEM983306 UOI983305:UOI983306 UYE983305:UYE983306 VIA983305:VIA983306 VRW983305:VRW983306 WBS983305:WBS983306 WLO983305:WLO983306 WVK983305:WVK983306 C194:C202 IY194:IY202 SU194:SU202 ACQ194:ACQ202 AMM194:AMM202 AWI194:AWI202 BGE194:BGE202 BQA194:BQA202 BZW194:BZW202 CJS194:CJS202 CTO194:CTO202 DDK194:DDK202 DNG194:DNG202 DXC194:DXC202 EGY194:EGY202 EQU194:EQU202 FAQ194:FAQ202 FKM194:FKM202 FUI194:FUI202 GEE194:GEE202 GOA194:GOA202 GXW194:GXW202 HHS194:HHS202 HRO194:HRO202 IBK194:IBK202 ILG194:ILG202 IVC194:IVC202 JEY194:JEY202 JOU194:JOU202 JYQ194:JYQ202 KIM194:KIM202 KSI194:KSI202 LCE194:LCE202 LMA194:LMA202 LVW194:LVW202 MFS194:MFS202 MPO194:MPO202 MZK194:MZK202 NJG194:NJG202 NTC194:NTC202 OCY194:OCY202 OMU194:OMU202 OWQ194:OWQ202 PGM194:PGM202 PQI194:PQI202 QAE194:QAE202 QKA194:QKA202 QTW194:QTW202 RDS194:RDS202 RNO194:RNO202 RXK194:RXK202 SHG194:SHG202 SRC194:SRC202 TAY194:TAY202 TKU194:TKU202 TUQ194:TUQ202 UEM194:UEM202 UOI194:UOI202 UYE194:UYE202 VIA194:VIA202 VRW194:VRW202 WBS194:WBS202 WLO194:WLO202 WVK194:WVK202 C65730:C65738 IY65730:IY65738 SU65730:SU65738 ACQ65730:ACQ65738 AMM65730:AMM65738 AWI65730:AWI65738 BGE65730:BGE65738 BQA65730:BQA65738 BZW65730:BZW65738 CJS65730:CJS65738 CTO65730:CTO65738 DDK65730:DDK65738 DNG65730:DNG65738 DXC65730:DXC65738 EGY65730:EGY65738 EQU65730:EQU65738 FAQ65730:FAQ65738 FKM65730:FKM65738 FUI65730:FUI65738 GEE65730:GEE65738 GOA65730:GOA65738 GXW65730:GXW65738 HHS65730:HHS65738 HRO65730:HRO65738 IBK65730:IBK65738 ILG65730:ILG65738 IVC65730:IVC65738 JEY65730:JEY65738 JOU65730:JOU65738 JYQ65730:JYQ65738 KIM65730:KIM65738 KSI65730:KSI65738 LCE65730:LCE65738 LMA65730:LMA65738 LVW65730:LVW65738 MFS65730:MFS65738 MPO65730:MPO65738 MZK65730:MZK65738 NJG65730:NJG65738 NTC65730:NTC65738 OCY65730:OCY65738 OMU65730:OMU65738 OWQ65730:OWQ65738 PGM65730:PGM65738 PQI65730:PQI65738 QAE65730:QAE65738 QKA65730:QKA65738 QTW65730:QTW65738 RDS65730:RDS65738 RNO65730:RNO65738 RXK65730:RXK65738 SHG65730:SHG65738 SRC65730:SRC65738 TAY65730:TAY65738 TKU65730:TKU65738 TUQ65730:TUQ65738 UEM65730:UEM65738 UOI65730:UOI65738 UYE65730:UYE65738 VIA65730:VIA65738 VRW65730:VRW65738 WBS65730:WBS65738 WLO65730:WLO65738 WVK65730:WVK65738 C131266:C131274 IY131266:IY131274 SU131266:SU131274 ACQ131266:ACQ131274 AMM131266:AMM131274 AWI131266:AWI131274 BGE131266:BGE131274 BQA131266:BQA131274 BZW131266:BZW131274 CJS131266:CJS131274 CTO131266:CTO131274 DDK131266:DDK131274 DNG131266:DNG131274 DXC131266:DXC131274 EGY131266:EGY131274 EQU131266:EQU131274 FAQ131266:FAQ131274 FKM131266:FKM131274 FUI131266:FUI131274 GEE131266:GEE131274 GOA131266:GOA131274 GXW131266:GXW131274 HHS131266:HHS131274 HRO131266:HRO131274 IBK131266:IBK131274 ILG131266:ILG131274 IVC131266:IVC131274 JEY131266:JEY131274 JOU131266:JOU131274 JYQ131266:JYQ131274 KIM131266:KIM131274 KSI131266:KSI131274 LCE131266:LCE131274 LMA131266:LMA131274 LVW131266:LVW131274 MFS131266:MFS131274 MPO131266:MPO131274 MZK131266:MZK131274 NJG131266:NJG131274 NTC131266:NTC131274 OCY131266:OCY131274 OMU131266:OMU131274 OWQ131266:OWQ131274 PGM131266:PGM131274 PQI131266:PQI131274 QAE131266:QAE131274 QKA131266:QKA131274 QTW131266:QTW131274 RDS131266:RDS131274 RNO131266:RNO131274 RXK131266:RXK131274 SHG131266:SHG131274 SRC131266:SRC131274 TAY131266:TAY131274 TKU131266:TKU131274 TUQ131266:TUQ131274 UEM131266:UEM131274 UOI131266:UOI131274 UYE131266:UYE131274 VIA131266:VIA131274 VRW131266:VRW131274 WBS131266:WBS131274 WLO131266:WLO131274 WVK131266:WVK131274 C196802:C196810 IY196802:IY196810 SU196802:SU196810 ACQ196802:ACQ196810 AMM196802:AMM196810 AWI196802:AWI196810 BGE196802:BGE196810 BQA196802:BQA196810 BZW196802:BZW196810 CJS196802:CJS196810 CTO196802:CTO196810 DDK196802:DDK196810 DNG196802:DNG196810 DXC196802:DXC196810 EGY196802:EGY196810 EQU196802:EQU196810 FAQ196802:FAQ196810 FKM196802:FKM196810 FUI196802:FUI196810 GEE196802:GEE196810 GOA196802:GOA196810 GXW196802:GXW196810 HHS196802:HHS196810 HRO196802:HRO196810 IBK196802:IBK196810 ILG196802:ILG196810 IVC196802:IVC196810 JEY196802:JEY196810 JOU196802:JOU196810 JYQ196802:JYQ196810 KIM196802:KIM196810 KSI196802:KSI196810 LCE196802:LCE196810 LMA196802:LMA196810 LVW196802:LVW196810 MFS196802:MFS196810 MPO196802:MPO196810 MZK196802:MZK196810 NJG196802:NJG196810 NTC196802:NTC196810 OCY196802:OCY196810 OMU196802:OMU196810 OWQ196802:OWQ196810 PGM196802:PGM196810 PQI196802:PQI196810 QAE196802:QAE196810 QKA196802:QKA196810 QTW196802:QTW196810 RDS196802:RDS196810 RNO196802:RNO196810 RXK196802:RXK196810 SHG196802:SHG196810 SRC196802:SRC196810 TAY196802:TAY196810 TKU196802:TKU196810 TUQ196802:TUQ196810 UEM196802:UEM196810 UOI196802:UOI196810 UYE196802:UYE196810 VIA196802:VIA196810 VRW196802:VRW196810 WBS196802:WBS196810 WLO196802:WLO196810 WVK196802:WVK196810 C262338:C262346 IY262338:IY262346 SU262338:SU262346 ACQ262338:ACQ262346 AMM262338:AMM262346 AWI262338:AWI262346 BGE262338:BGE262346 BQA262338:BQA262346 BZW262338:BZW262346 CJS262338:CJS262346 CTO262338:CTO262346 DDK262338:DDK262346 DNG262338:DNG262346 DXC262338:DXC262346 EGY262338:EGY262346 EQU262338:EQU262346 FAQ262338:FAQ262346 FKM262338:FKM262346 FUI262338:FUI262346 GEE262338:GEE262346 GOA262338:GOA262346 GXW262338:GXW262346 HHS262338:HHS262346 HRO262338:HRO262346 IBK262338:IBK262346 ILG262338:ILG262346 IVC262338:IVC262346 JEY262338:JEY262346 JOU262338:JOU262346 JYQ262338:JYQ262346 KIM262338:KIM262346 KSI262338:KSI262346 LCE262338:LCE262346 LMA262338:LMA262346 LVW262338:LVW262346 MFS262338:MFS262346 MPO262338:MPO262346 MZK262338:MZK262346 NJG262338:NJG262346 NTC262338:NTC262346 OCY262338:OCY262346 OMU262338:OMU262346 OWQ262338:OWQ262346 PGM262338:PGM262346 PQI262338:PQI262346 QAE262338:QAE262346 QKA262338:QKA262346 QTW262338:QTW262346 RDS262338:RDS262346 RNO262338:RNO262346 RXK262338:RXK262346 SHG262338:SHG262346 SRC262338:SRC262346 TAY262338:TAY262346 TKU262338:TKU262346 TUQ262338:TUQ262346 UEM262338:UEM262346 UOI262338:UOI262346 UYE262338:UYE262346 VIA262338:VIA262346 VRW262338:VRW262346 WBS262338:WBS262346 WLO262338:WLO262346 WVK262338:WVK262346 C327874:C327882 IY327874:IY327882 SU327874:SU327882 ACQ327874:ACQ327882 AMM327874:AMM327882 AWI327874:AWI327882 BGE327874:BGE327882 BQA327874:BQA327882 BZW327874:BZW327882 CJS327874:CJS327882 CTO327874:CTO327882 DDK327874:DDK327882 DNG327874:DNG327882 DXC327874:DXC327882 EGY327874:EGY327882 EQU327874:EQU327882 FAQ327874:FAQ327882 FKM327874:FKM327882 FUI327874:FUI327882 GEE327874:GEE327882 GOA327874:GOA327882 GXW327874:GXW327882 HHS327874:HHS327882 HRO327874:HRO327882 IBK327874:IBK327882 ILG327874:ILG327882 IVC327874:IVC327882 JEY327874:JEY327882 JOU327874:JOU327882 JYQ327874:JYQ327882 KIM327874:KIM327882 KSI327874:KSI327882 LCE327874:LCE327882 LMA327874:LMA327882 LVW327874:LVW327882 MFS327874:MFS327882 MPO327874:MPO327882 MZK327874:MZK327882 NJG327874:NJG327882 NTC327874:NTC327882 OCY327874:OCY327882 OMU327874:OMU327882 OWQ327874:OWQ327882 PGM327874:PGM327882 PQI327874:PQI327882 QAE327874:QAE327882 QKA327874:QKA327882 QTW327874:QTW327882 RDS327874:RDS327882 RNO327874:RNO327882 RXK327874:RXK327882 SHG327874:SHG327882 SRC327874:SRC327882 TAY327874:TAY327882 TKU327874:TKU327882 TUQ327874:TUQ327882 UEM327874:UEM327882 UOI327874:UOI327882 UYE327874:UYE327882 VIA327874:VIA327882 VRW327874:VRW327882 WBS327874:WBS327882 WLO327874:WLO327882 WVK327874:WVK327882 C393410:C393418 IY393410:IY393418 SU393410:SU393418 ACQ393410:ACQ393418 AMM393410:AMM393418 AWI393410:AWI393418 BGE393410:BGE393418 BQA393410:BQA393418 BZW393410:BZW393418 CJS393410:CJS393418 CTO393410:CTO393418 DDK393410:DDK393418 DNG393410:DNG393418 DXC393410:DXC393418 EGY393410:EGY393418 EQU393410:EQU393418 FAQ393410:FAQ393418 FKM393410:FKM393418 FUI393410:FUI393418 GEE393410:GEE393418 GOA393410:GOA393418 GXW393410:GXW393418 HHS393410:HHS393418 HRO393410:HRO393418 IBK393410:IBK393418 ILG393410:ILG393418 IVC393410:IVC393418 JEY393410:JEY393418 JOU393410:JOU393418 JYQ393410:JYQ393418 KIM393410:KIM393418 KSI393410:KSI393418 LCE393410:LCE393418 LMA393410:LMA393418 LVW393410:LVW393418 MFS393410:MFS393418 MPO393410:MPO393418 MZK393410:MZK393418 NJG393410:NJG393418 NTC393410:NTC393418 OCY393410:OCY393418 OMU393410:OMU393418 OWQ393410:OWQ393418 PGM393410:PGM393418 PQI393410:PQI393418 QAE393410:QAE393418 QKA393410:QKA393418 QTW393410:QTW393418 RDS393410:RDS393418 RNO393410:RNO393418 RXK393410:RXK393418 SHG393410:SHG393418 SRC393410:SRC393418 TAY393410:TAY393418 TKU393410:TKU393418 TUQ393410:TUQ393418 UEM393410:UEM393418 UOI393410:UOI393418 UYE393410:UYE393418 VIA393410:VIA393418 VRW393410:VRW393418 WBS393410:WBS393418 WLO393410:WLO393418 WVK393410:WVK393418 C458946:C458954 IY458946:IY458954 SU458946:SU458954 ACQ458946:ACQ458954 AMM458946:AMM458954 AWI458946:AWI458954 BGE458946:BGE458954 BQA458946:BQA458954 BZW458946:BZW458954 CJS458946:CJS458954 CTO458946:CTO458954 DDK458946:DDK458954 DNG458946:DNG458954 DXC458946:DXC458954 EGY458946:EGY458954 EQU458946:EQU458954 FAQ458946:FAQ458954 FKM458946:FKM458954 FUI458946:FUI458954 GEE458946:GEE458954 GOA458946:GOA458954 GXW458946:GXW458954 HHS458946:HHS458954 HRO458946:HRO458954 IBK458946:IBK458954 ILG458946:ILG458954 IVC458946:IVC458954 JEY458946:JEY458954 JOU458946:JOU458954 JYQ458946:JYQ458954 KIM458946:KIM458954 KSI458946:KSI458954 LCE458946:LCE458954 LMA458946:LMA458954 LVW458946:LVW458954 MFS458946:MFS458954 MPO458946:MPO458954 MZK458946:MZK458954 NJG458946:NJG458954 NTC458946:NTC458954 OCY458946:OCY458954 OMU458946:OMU458954 OWQ458946:OWQ458954 PGM458946:PGM458954 PQI458946:PQI458954 QAE458946:QAE458954 QKA458946:QKA458954 QTW458946:QTW458954 RDS458946:RDS458954 RNO458946:RNO458954 RXK458946:RXK458954 SHG458946:SHG458954 SRC458946:SRC458954 TAY458946:TAY458954 TKU458946:TKU458954 TUQ458946:TUQ458954 UEM458946:UEM458954 UOI458946:UOI458954 UYE458946:UYE458954 VIA458946:VIA458954 VRW458946:VRW458954 WBS458946:WBS458954 WLO458946:WLO458954 WVK458946:WVK458954 C524482:C524490 IY524482:IY524490 SU524482:SU524490 ACQ524482:ACQ524490 AMM524482:AMM524490 AWI524482:AWI524490 BGE524482:BGE524490 BQA524482:BQA524490 BZW524482:BZW524490 CJS524482:CJS524490 CTO524482:CTO524490 DDK524482:DDK524490 DNG524482:DNG524490 DXC524482:DXC524490 EGY524482:EGY524490 EQU524482:EQU524490 FAQ524482:FAQ524490 FKM524482:FKM524490 FUI524482:FUI524490 GEE524482:GEE524490 GOA524482:GOA524490 GXW524482:GXW524490 HHS524482:HHS524490 HRO524482:HRO524490 IBK524482:IBK524490 ILG524482:ILG524490 IVC524482:IVC524490 JEY524482:JEY524490 JOU524482:JOU524490 JYQ524482:JYQ524490 KIM524482:KIM524490 KSI524482:KSI524490 LCE524482:LCE524490 LMA524482:LMA524490 LVW524482:LVW524490 MFS524482:MFS524490 MPO524482:MPO524490 MZK524482:MZK524490 NJG524482:NJG524490 NTC524482:NTC524490 OCY524482:OCY524490 OMU524482:OMU524490 OWQ524482:OWQ524490 PGM524482:PGM524490 PQI524482:PQI524490 QAE524482:QAE524490 QKA524482:QKA524490 QTW524482:QTW524490 RDS524482:RDS524490 RNO524482:RNO524490 RXK524482:RXK524490 SHG524482:SHG524490 SRC524482:SRC524490 TAY524482:TAY524490 TKU524482:TKU524490 TUQ524482:TUQ524490 UEM524482:UEM524490 UOI524482:UOI524490 UYE524482:UYE524490 VIA524482:VIA524490 VRW524482:VRW524490 WBS524482:WBS524490 WLO524482:WLO524490 WVK524482:WVK524490 C590018:C590026 IY590018:IY590026 SU590018:SU590026 ACQ590018:ACQ590026 AMM590018:AMM590026 AWI590018:AWI590026 BGE590018:BGE590026 BQA590018:BQA590026 BZW590018:BZW590026 CJS590018:CJS590026 CTO590018:CTO590026 DDK590018:DDK590026 DNG590018:DNG590026 DXC590018:DXC590026 EGY590018:EGY590026 EQU590018:EQU590026 FAQ590018:FAQ590026 FKM590018:FKM590026 FUI590018:FUI590026 GEE590018:GEE590026 GOA590018:GOA590026 GXW590018:GXW590026 HHS590018:HHS590026 HRO590018:HRO590026 IBK590018:IBK590026 ILG590018:ILG590026 IVC590018:IVC590026 JEY590018:JEY590026 JOU590018:JOU590026 JYQ590018:JYQ590026 KIM590018:KIM590026 KSI590018:KSI590026 LCE590018:LCE590026 LMA590018:LMA590026 LVW590018:LVW590026 MFS590018:MFS590026 MPO590018:MPO590026 MZK590018:MZK590026 NJG590018:NJG590026 NTC590018:NTC590026 OCY590018:OCY590026 OMU590018:OMU590026 OWQ590018:OWQ590026 PGM590018:PGM590026 PQI590018:PQI590026 QAE590018:QAE590026 QKA590018:QKA590026 QTW590018:QTW590026 RDS590018:RDS590026 RNO590018:RNO590026 RXK590018:RXK590026 SHG590018:SHG590026 SRC590018:SRC590026 TAY590018:TAY590026 TKU590018:TKU590026 TUQ590018:TUQ590026 UEM590018:UEM590026 UOI590018:UOI590026 UYE590018:UYE590026 VIA590018:VIA590026 VRW590018:VRW590026 WBS590018:WBS590026 WLO590018:WLO590026 WVK590018:WVK590026 C655554:C655562 IY655554:IY655562 SU655554:SU655562 ACQ655554:ACQ655562 AMM655554:AMM655562 AWI655554:AWI655562 BGE655554:BGE655562 BQA655554:BQA655562 BZW655554:BZW655562 CJS655554:CJS655562 CTO655554:CTO655562 DDK655554:DDK655562 DNG655554:DNG655562 DXC655554:DXC655562 EGY655554:EGY655562 EQU655554:EQU655562 FAQ655554:FAQ655562 FKM655554:FKM655562 FUI655554:FUI655562 GEE655554:GEE655562 GOA655554:GOA655562 GXW655554:GXW655562 HHS655554:HHS655562 HRO655554:HRO655562 IBK655554:IBK655562 ILG655554:ILG655562 IVC655554:IVC655562 JEY655554:JEY655562 JOU655554:JOU655562 JYQ655554:JYQ655562 KIM655554:KIM655562 KSI655554:KSI655562 LCE655554:LCE655562 LMA655554:LMA655562 LVW655554:LVW655562 MFS655554:MFS655562 MPO655554:MPO655562 MZK655554:MZK655562 NJG655554:NJG655562 NTC655554:NTC655562 OCY655554:OCY655562 OMU655554:OMU655562 OWQ655554:OWQ655562 PGM655554:PGM655562 PQI655554:PQI655562 QAE655554:QAE655562 QKA655554:QKA655562 QTW655554:QTW655562 RDS655554:RDS655562 RNO655554:RNO655562 RXK655554:RXK655562 SHG655554:SHG655562 SRC655554:SRC655562 TAY655554:TAY655562 TKU655554:TKU655562 TUQ655554:TUQ655562 UEM655554:UEM655562 UOI655554:UOI655562 UYE655554:UYE655562 VIA655554:VIA655562 VRW655554:VRW655562 WBS655554:WBS655562 WLO655554:WLO655562 WVK655554:WVK655562 C721090:C721098 IY721090:IY721098 SU721090:SU721098 ACQ721090:ACQ721098 AMM721090:AMM721098 AWI721090:AWI721098 BGE721090:BGE721098 BQA721090:BQA721098 BZW721090:BZW721098 CJS721090:CJS721098 CTO721090:CTO721098 DDK721090:DDK721098 DNG721090:DNG721098 DXC721090:DXC721098 EGY721090:EGY721098 EQU721090:EQU721098 FAQ721090:FAQ721098 FKM721090:FKM721098 FUI721090:FUI721098 GEE721090:GEE721098 GOA721090:GOA721098 GXW721090:GXW721098 HHS721090:HHS721098 HRO721090:HRO721098 IBK721090:IBK721098 ILG721090:ILG721098 IVC721090:IVC721098 JEY721090:JEY721098 JOU721090:JOU721098 JYQ721090:JYQ721098 KIM721090:KIM721098 KSI721090:KSI721098 LCE721090:LCE721098 LMA721090:LMA721098 LVW721090:LVW721098 MFS721090:MFS721098 MPO721090:MPO721098 MZK721090:MZK721098 NJG721090:NJG721098 NTC721090:NTC721098 OCY721090:OCY721098 OMU721090:OMU721098 OWQ721090:OWQ721098 PGM721090:PGM721098 PQI721090:PQI721098 QAE721090:QAE721098 QKA721090:QKA721098 QTW721090:QTW721098 RDS721090:RDS721098 RNO721090:RNO721098 RXK721090:RXK721098 SHG721090:SHG721098 SRC721090:SRC721098 TAY721090:TAY721098 TKU721090:TKU721098 TUQ721090:TUQ721098 UEM721090:UEM721098 UOI721090:UOI721098 UYE721090:UYE721098 VIA721090:VIA721098 VRW721090:VRW721098 WBS721090:WBS721098 WLO721090:WLO721098 WVK721090:WVK721098 C786626:C786634 IY786626:IY786634 SU786626:SU786634 ACQ786626:ACQ786634 AMM786626:AMM786634 AWI786626:AWI786634 BGE786626:BGE786634 BQA786626:BQA786634 BZW786626:BZW786634 CJS786626:CJS786634 CTO786626:CTO786634 DDK786626:DDK786634 DNG786626:DNG786634 DXC786626:DXC786634 EGY786626:EGY786634 EQU786626:EQU786634 FAQ786626:FAQ786634 FKM786626:FKM786634 FUI786626:FUI786634 GEE786626:GEE786634 GOA786626:GOA786634 GXW786626:GXW786634 HHS786626:HHS786634 HRO786626:HRO786634 IBK786626:IBK786634 ILG786626:ILG786634 IVC786626:IVC786634 JEY786626:JEY786634 JOU786626:JOU786634 JYQ786626:JYQ786634 KIM786626:KIM786634 KSI786626:KSI786634 LCE786626:LCE786634 LMA786626:LMA786634 LVW786626:LVW786634 MFS786626:MFS786634 MPO786626:MPO786634 MZK786626:MZK786634 NJG786626:NJG786634 NTC786626:NTC786634 OCY786626:OCY786634 OMU786626:OMU786634 OWQ786626:OWQ786634 PGM786626:PGM786634 PQI786626:PQI786634 QAE786626:QAE786634 QKA786626:QKA786634 QTW786626:QTW786634 RDS786626:RDS786634 RNO786626:RNO786634 RXK786626:RXK786634 SHG786626:SHG786634 SRC786626:SRC786634 TAY786626:TAY786634 TKU786626:TKU786634 TUQ786626:TUQ786634 UEM786626:UEM786634 UOI786626:UOI786634 UYE786626:UYE786634 VIA786626:VIA786634 VRW786626:VRW786634 WBS786626:WBS786634 WLO786626:WLO786634 WVK786626:WVK786634 C852162:C852170 IY852162:IY852170 SU852162:SU852170 ACQ852162:ACQ852170 AMM852162:AMM852170 AWI852162:AWI852170 BGE852162:BGE852170 BQA852162:BQA852170 BZW852162:BZW852170 CJS852162:CJS852170 CTO852162:CTO852170 DDK852162:DDK852170 DNG852162:DNG852170 DXC852162:DXC852170 EGY852162:EGY852170 EQU852162:EQU852170 FAQ852162:FAQ852170 FKM852162:FKM852170 FUI852162:FUI852170 GEE852162:GEE852170 GOA852162:GOA852170 GXW852162:GXW852170 HHS852162:HHS852170 HRO852162:HRO852170 IBK852162:IBK852170 ILG852162:ILG852170 IVC852162:IVC852170 JEY852162:JEY852170 JOU852162:JOU852170 JYQ852162:JYQ852170 KIM852162:KIM852170 KSI852162:KSI852170 LCE852162:LCE852170 LMA852162:LMA852170 LVW852162:LVW852170 MFS852162:MFS852170 MPO852162:MPO852170 MZK852162:MZK852170 NJG852162:NJG852170 NTC852162:NTC852170 OCY852162:OCY852170 OMU852162:OMU852170 OWQ852162:OWQ852170 PGM852162:PGM852170 PQI852162:PQI852170 QAE852162:QAE852170 QKA852162:QKA852170 QTW852162:QTW852170 RDS852162:RDS852170 RNO852162:RNO852170 RXK852162:RXK852170 SHG852162:SHG852170 SRC852162:SRC852170 TAY852162:TAY852170 TKU852162:TKU852170 TUQ852162:TUQ852170 UEM852162:UEM852170 UOI852162:UOI852170 UYE852162:UYE852170 VIA852162:VIA852170 VRW852162:VRW852170 WBS852162:WBS852170 WLO852162:WLO852170 WVK852162:WVK852170 C917698:C917706 IY917698:IY917706 SU917698:SU917706 ACQ917698:ACQ917706 AMM917698:AMM917706 AWI917698:AWI917706 BGE917698:BGE917706 BQA917698:BQA917706 BZW917698:BZW917706 CJS917698:CJS917706 CTO917698:CTO917706 DDK917698:DDK917706 DNG917698:DNG917706 DXC917698:DXC917706 EGY917698:EGY917706 EQU917698:EQU917706 FAQ917698:FAQ917706 FKM917698:FKM917706 FUI917698:FUI917706 GEE917698:GEE917706 GOA917698:GOA917706 GXW917698:GXW917706 HHS917698:HHS917706 HRO917698:HRO917706 IBK917698:IBK917706 ILG917698:ILG917706 IVC917698:IVC917706 JEY917698:JEY917706 JOU917698:JOU917706 JYQ917698:JYQ917706 KIM917698:KIM917706 KSI917698:KSI917706 LCE917698:LCE917706 LMA917698:LMA917706 LVW917698:LVW917706 MFS917698:MFS917706 MPO917698:MPO917706 MZK917698:MZK917706 NJG917698:NJG917706 NTC917698:NTC917706 OCY917698:OCY917706 OMU917698:OMU917706 OWQ917698:OWQ917706 PGM917698:PGM917706 PQI917698:PQI917706 QAE917698:QAE917706 QKA917698:QKA917706 QTW917698:QTW917706 RDS917698:RDS917706 RNO917698:RNO917706 RXK917698:RXK917706 SHG917698:SHG917706 SRC917698:SRC917706 TAY917698:TAY917706 TKU917698:TKU917706 TUQ917698:TUQ917706 UEM917698:UEM917706 UOI917698:UOI917706 UYE917698:UYE917706 VIA917698:VIA917706 VRW917698:VRW917706 WBS917698:WBS917706 WLO917698:WLO917706 WVK917698:WVK917706 C983234:C983242 IY983234:IY983242 SU983234:SU983242 ACQ983234:ACQ983242 AMM983234:AMM983242 AWI983234:AWI983242 BGE983234:BGE983242 BQA983234:BQA983242 BZW983234:BZW983242 CJS983234:CJS983242 CTO983234:CTO983242 DDK983234:DDK983242 DNG983234:DNG983242 DXC983234:DXC983242 EGY983234:EGY983242 EQU983234:EQU983242 FAQ983234:FAQ983242 FKM983234:FKM983242 FUI983234:FUI983242 GEE983234:GEE983242 GOA983234:GOA983242 GXW983234:GXW983242 HHS983234:HHS983242 HRO983234:HRO983242 IBK983234:IBK983242 ILG983234:ILG983242 IVC983234:IVC983242 JEY983234:JEY983242 JOU983234:JOU983242 JYQ983234:JYQ983242 KIM983234:KIM983242 KSI983234:KSI983242 LCE983234:LCE983242 LMA983234:LMA983242 LVW983234:LVW983242 MFS983234:MFS983242 MPO983234:MPO983242 MZK983234:MZK983242 NJG983234:NJG983242 NTC983234:NTC983242 OCY983234:OCY983242 OMU983234:OMU983242 OWQ983234:OWQ983242 PGM983234:PGM983242 PQI983234:PQI983242 QAE983234:QAE983242 QKA983234:QKA983242 QTW983234:QTW983242 RDS983234:RDS983242 RNO983234:RNO983242 RXK983234:RXK983242 SHG983234:SHG983242 SRC983234:SRC983242 TAY983234:TAY983242 TKU983234:TKU983242 TUQ983234:TUQ983242 UEM983234:UEM983242 UOI983234:UOI983242 UYE983234:UYE983242 VIA983234:VIA983242 VRW983234:VRW983242 WBS983234:WBS983242 WLO983234:WLO983242 WVK983234:WVK983242 C312:C319 IY312:IY319 SU312:SU319 ACQ312:ACQ319 AMM312:AMM319 AWI312:AWI319 BGE312:BGE319 BQA312:BQA319 BZW312:BZW319 CJS312:CJS319 CTO312:CTO319 DDK312:DDK319 DNG312:DNG319 DXC312:DXC319 EGY312:EGY319 EQU312:EQU319 FAQ312:FAQ319 FKM312:FKM319 FUI312:FUI319 GEE312:GEE319 GOA312:GOA319 GXW312:GXW319 HHS312:HHS319 HRO312:HRO319 IBK312:IBK319 ILG312:ILG319 IVC312:IVC319 JEY312:JEY319 JOU312:JOU319 JYQ312:JYQ319 KIM312:KIM319 KSI312:KSI319 LCE312:LCE319 LMA312:LMA319 LVW312:LVW319 MFS312:MFS319 MPO312:MPO319 MZK312:MZK319 NJG312:NJG319 NTC312:NTC319 OCY312:OCY319 OMU312:OMU319 OWQ312:OWQ319 PGM312:PGM319 PQI312:PQI319 QAE312:QAE319 QKA312:QKA319 QTW312:QTW319 RDS312:RDS319 RNO312:RNO319 RXK312:RXK319 SHG312:SHG319 SRC312:SRC319 TAY312:TAY319 TKU312:TKU319 TUQ312:TUQ319 UEM312:UEM319 UOI312:UOI319 UYE312:UYE319 VIA312:VIA319 VRW312:VRW319 WBS312:WBS319 WLO312:WLO319 WVK312:WVK319 C65848:C65855 IY65848:IY65855 SU65848:SU65855 ACQ65848:ACQ65855 AMM65848:AMM65855 AWI65848:AWI65855 BGE65848:BGE65855 BQA65848:BQA65855 BZW65848:BZW65855 CJS65848:CJS65855 CTO65848:CTO65855 DDK65848:DDK65855 DNG65848:DNG65855 DXC65848:DXC65855 EGY65848:EGY65855 EQU65848:EQU65855 FAQ65848:FAQ65855 FKM65848:FKM65855 FUI65848:FUI65855 GEE65848:GEE65855 GOA65848:GOA65855 GXW65848:GXW65855 HHS65848:HHS65855 HRO65848:HRO65855 IBK65848:IBK65855 ILG65848:ILG65855 IVC65848:IVC65855 JEY65848:JEY65855 JOU65848:JOU65855 JYQ65848:JYQ65855 KIM65848:KIM65855 KSI65848:KSI65855 LCE65848:LCE65855 LMA65848:LMA65855 LVW65848:LVW65855 MFS65848:MFS65855 MPO65848:MPO65855 MZK65848:MZK65855 NJG65848:NJG65855 NTC65848:NTC65855 OCY65848:OCY65855 OMU65848:OMU65855 OWQ65848:OWQ65855 PGM65848:PGM65855 PQI65848:PQI65855 QAE65848:QAE65855 QKA65848:QKA65855 QTW65848:QTW65855 RDS65848:RDS65855 RNO65848:RNO65855 RXK65848:RXK65855 SHG65848:SHG65855 SRC65848:SRC65855 TAY65848:TAY65855 TKU65848:TKU65855 TUQ65848:TUQ65855 UEM65848:UEM65855 UOI65848:UOI65855 UYE65848:UYE65855 VIA65848:VIA65855 VRW65848:VRW65855 WBS65848:WBS65855 WLO65848:WLO65855 WVK65848:WVK65855 C131384:C131391 IY131384:IY131391 SU131384:SU131391 ACQ131384:ACQ131391 AMM131384:AMM131391 AWI131384:AWI131391 BGE131384:BGE131391 BQA131384:BQA131391 BZW131384:BZW131391 CJS131384:CJS131391 CTO131384:CTO131391 DDK131384:DDK131391 DNG131384:DNG131391 DXC131384:DXC131391 EGY131384:EGY131391 EQU131384:EQU131391 FAQ131384:FAQ131391 FKM131384:FKM131391 FUI131384:FUI131391 GEE131384:GEE131391 GOA131384:GOA131391 GXW131384:GXW131391 HHS131384:HHS131391 HRO131384:HRO131391 IBK131384:IBK131391 ILG131384:ILG131391 IVC131384:IVC131391 JEY131384:JEY131391 JOU131384:JOU131391 JYQ131384:JYQ131391 KIM131384:KIM131391 KSI131384:KSI131391 LCE131384:LCE131391 LMA131384:LMA131391 LVW131384:LVW131391 MFS131384:MFS131391 MPO131384:MPO131391 MZK131384:MZK131391 NJG131384:NJG131391 NTC131384:NTC131391 OCY131384:OCY131391 OMU131384:OMU131391 OWQ131384:OWQ131391 PGM131384:PGM131391 PQI131384:PQI131391 QAE131384:QAE131391 QKA131384:QKA131391 QTW131384:QTW131391 RDS131384:RDS131391 RNO131384:RNO131391 RXK131384:RXK131391 SHG131384:SHG131391 SRC131384:SRC131391 TAY131384:TAY131391 TKU131384:TKU131391 TUQ131384:TUQ131391 UEM131384:UEM131391 UOI131384:UOI131391 UYE131384:UYE131391 VIA131384:VIA131391 VRW131384:VRW131391 WBS131384:WBS131391 WLO131384:WLO131391 WVK131384:WVK131391 C196920:C196927 IY196920:IY196927 SU196920:SU196927 ACQ196920:ACQ196927 AMM196920:AMM196927 AWI196920:AWI196927 BGE196920:BGE196927 BQA196920:BQA196927 BZW196920:BZW196927 CJS196920:CJS196927 CTO196920:CTO196927 DDK196920:DDK196927 DNG196920:DNG196927 DXC196920:DXC196927 EGY196920:EGY196927 EQU196920:EQU196927 FAQ196920:FAQ196927 FKM196920:FKM196927 FUI196920:FUI196927 GEE196920:GEE196927 GOA196920:GOA196927 GXW196920:GXW196927 HHS196920:HHS196927 HRO196920:HRO196927 IBK196920:IBK196927 ILG196920:ILG196927 IVC196920:IVC196927 JEY196920:JEY196927 JOU196920:JOU196927 JYQ196920:JYQ196927 KIM196920:KIM196927 KSI196920:KSI196927 LCE196920:LCE196927 LMA196920:LMA196927 LVW196920:LVW196927 MFS196920:MFS196927 MPO196920:MPO196927 MZK196920:MZK196927 NJG196920:NJG196927 NTC196920:NTC196927 OCY196920:OCY196927 OMU196920:OMU196927 OWQ196920:OWQ196927 PGM196920:PGM196927 PQI196920:PQI196927 QAE196920:QAE196927 QKA196920:QKA196927 QTW196920:QTW196927 RDS196920:RDS196927 RNO196920:RNO196927 RXK196920:RXK196927 SHG196920:SHG196927 SRC196920:SRC196927 TAY196920:TAY196927 TKU196920:TKU196927 TUQ196920:TUQ196927 UEM196920:UEM196927 UOI196920:UOI196927 UYE196920:UYE196927 VIA196920:VIA196927 VRW196920:VRW196927 WBS196920:WBS196927 WLO196920:WLO196927 WVK196920:WVK196927 C262456:C262463 IY262456:IY262463 SU262456:SU262463 ACQ262456:ACQ262463 AMM262456:AMM262463 AWI262456:AWI262463 BGE262456:BGE262463 BQA262456:BQA262463 BZW262456:BZW262463 CJS262456:CJS262463 CTO262456:CTO262463 DDK262456:DDK262463 DNG262456:DNG262463 DXC262456:DXC262463 EGY262456:EGY262463 EQU262456:EQU262463 FAQ262456:FAQ262463 FKM262456:FKM262463 FUI262456:FUI262463 GEE262456:GEE262463 GOA262456:GOA262463 GXW262456:GXW262463 HHS262456:HHS262463 HRO262456:HRO262463 IBK262456:IBK262463 ILG262456:ILG262463 IVC262456:IVC262463 JEY262456:JEY262463 JOU262456:JOU262463 JYQ262456:JYQ262463 KIM262456:KIM262463 KSI262456:KSI262463 LCE262456:LCE262463 LMA262456:LMA262463 LVW262456:LVW262463 MFS262456:MFS262463 MPO262456:MPO262463 MZK262456:MZK262463 NJG262456:NJG262463 NTC262456:NTC262463 OCY262456:OCY262463 OMU262456:OMU262463 OWQ262456:OWQ262463 PGM262456:PGM262463 PQI262456:PQI262463 QAE262456:QAE262463 QKA262456:QKA262463 QTW262456:QTW262463 RDS262456:RDS262463 RNO262456:RNO262463 RXK262456:RXK262463 SHG262456:SHG262463 SRC262456:SRC262463 TAY262456:TAY262463 TKU262456:TKU262463 TUQ262456:TUQ262463 UEM262456:UEM262463 UOI262456:UOI262463 UYE262456:UYE262463 VIA262456:VIA262463 VRW262456:VRW262463 WBS262456:WBS262463 WLO262456:WLO262463 WVK262456:WVK262463 C327992:C327999 IY327992:IY327999 SU327992:SU327999 ACQ327992:ACQ327999 AMM327992:AMM327999 AWI327992:AWI327999 BGE327992:BGE327999 BQA327992:BQA327999 BZW327992:BZW327999 CJS327992:CJS327999 CTO327992:CTO327999 DDK327992:DDK327999 DNG327992:DNG327999 DXC327992:DXC327999 EGY327992:EGY327999 EQU327992:EQU327999 FAQ327992:FAQ327999 FKM327992:FKM327999 FUI327992:FUI327999 GEE327992:GEE327999 GOA327992:GOA327999 GXW327992:GXW327999 HHS327992:HHS327999 HRO327992:HRO327999 IBK327992:IBK327999 ILG327992:ILG327999 IVC327992:IVC327999 JEY327992:JEY327999 JOU327992:JOU327999 JYQ327992:JYQ327999 KIM327992:KIM327999 KSI327992:KSI327999 LCE327992:LCE327999 LMA327992:LMA327999 LVW327992:LVW327999 MFS327992:MFS327999 MPO327992:MPO327999 MZK327992:MZK327999 NJG327992:NJG327999 NTC327992:NTC327999 OCY327992:OCY327999 OMU327992:OMU327999 OWQ327992:OWQ327999 PGM327992:PGM327999 PQI327992:PQI327999 QAE327992:QAE327999 QKA327992:QKA327999 QTW327992:QTW327999 RDS327992:RDS327999 RNO327992:RNO327999 RXK327992:RXK327999 SHG327992:SHG327999 SRC327992:SRC327999 TAY327992:TAY327999 TKU327992:TKU327999 TUQ327992:TUQ327999 UEM327992:UEM327999 UOI327992:UOI327999 UYE327992:UYE327999 VIA327992:VIA327999 VRW327992:VRW327999 WBS327992:WBS327999 WLO327992:WLO327999 WVK327992:WVK327999 C393528:C393535 IY393528:IY393535 SU393528:SU393535 ACQ393528:ACQ393535 AMM393528:AMM393535 AWI393528:AWI393535 BGE393528:BGE393535 BQA393528:BQA393535 BZW393528:BZW393535 CJS393528:CJS393535 CTO393528:CTO393535 DDK393528:DDK393535 DNG393528:DNG393535 DXC393528:DXC393535 EGY393528:EGY393535 EQU393528:EQU393535 FAQ393528:FAQ393535 FKM393528:FKM393535 FUI393528:FUI393535 GEE393528:GEE393535 GOA393528:GOA393535 GXW393528:GXW393535 HHS393528:HHS393535 HRO393528:HRO393535 IBK393528:IBK393535 ILG393528:ILG393535 IVC393528:IVC393535 JEY393528:JEY393535 JOU393528:JOU393535 JYQ393528:JYQ393535 KIM393528:KIM393535 KSI393528:KSI393535 LCE393528:LCE393535 LMA393528:LMA393535 LVW393528:LVW393535 MFS393528:MFS393535 MPO393528:MPO393535 MZK393528:MZK393535 NJG393528:NJG393535 NTC393528:NTC393535 OCY393528:OCY393535 OMU393528:OMU393535 OWQ393528:OWQ393535 PGM393528:PGM393535 PQI393528:PQI393535 QAE393528:QAE393535 QKA393528:QKA393535 QTW393528:QTW393535 RDS393528:RDS393535 RNO393528:RNO393535 RXK393528:RXK393535 SHG393528:SHG393535 SRC393528:SRC393535 TAY393528:TAY393535 TKU393528:TKU393535 TUQ393528:TUQ393535 UEM393528:UEM393535 UOI393528:UOI393535 UYE393528:UYE393535 VIA393528:VIA393535 VRW393528:VRW393535 WBS393528:WBS393535 WLO393528:WLO393535 WVK393528:WVK393535 C459064:C459071 IY459064:IY459071 SU459064:SU459071 ACQ459064:ACQ459071 AMM459064:AMM459071 AWI459064:AWI459071 BGE459064:BGE459071 BQA459064:BQA459071 BZW459064:BZW459071 CJS459064:CJS459071 CTO459064:CTO459071 DDK459064:DDK459071 DNG459064:DNG459071 DXC459064:DXC459071 EGY459064:EGY459071 EQU459064:EQU459071 FAQ459064:FAQ459071 FKM459064:FKM459071 FUI459064:FUI459071 GEE459064:GEE459071 GOA459064:GOA459071 GXW459064:GXW459071 HHS459064:HHS459071 HRO459064:HRO459071 IBK459064:IBK459071 ILG459064:ILG459071 IVC459064:IVC459071 JEY459064:JEY459071 JOU459064:JOU459071 JYQ459064:JYQ459071 KIM459064:KIM459071 KSI459064:KSI459071 LCE459064:LCE459071 LMA459064:LMA459071 LVW459064:LVW459071 MFS459064:MFS459071 MPO459064:MPO459071 MZK459064:MZK459071 NJG459064:NJG459071 NTC459064:NTC459071 OCY459064:OCY459071 OMU459064:OMU459071 OWQ459064:OWQ459071 PGM459064:PGM459071 PQI459064:PQI459071 QAE459064:QAE459071 QKA459064:QKA459071 QTW459064:QTW459071 RDS459064:RDS459071 RNO459064:RNO459071 RXK459064:RXK459071 SHG459064:SHG459071 SRC459064:SRC459071 TAY459064:TAY459071 TKU459064:TKU459071 TUQ459064:TUQ459071 UEM459064:UEM459071 UOI459064:UOI459071 UYE459064:UYE459071 VIA459064:VIA459071 VRW459064:VRW459071 WBS459064:WBS459071 WLO459064:WLO459071 WVK459064:WVK459071 C524600:C524607 IY524600:IY524607 SU524600:SU524607 ACQ524600:ACQ524607 AMM524600:AMM524607 AWI524600:AWI524607 BGE524600:BGE524607 BQA524600:BQA524607 BZW524600:BZW524607 CJS524600:CJS524607 CTO524600:CTO524607 DDK524600:DDK524607 DNG524600:DNG524607 DXC524600:DXC524607 EGY524600:EGY524607 EQU524600:EQU524607 FAQ524600:FAQ524607 FKM524600:FKM524607 FUI524600:FUI524607 GEE524600:GEE524607 GOA524600:GOA524607 GXW524600:GXW524607 HHS524600:HHS524607 HRO524600:HRO524607 IBK524600:IBK524607 ILG524600:ILG524607 IVC524600:IVC524607 JEY524600:JEY524607 JOU524600:JOU524607 JYQ524600:JYQ524607 KIM524600:KIM524607 KSI524600:KSI524607 LCE524600:LCE524607 LMA524600:LMA524607 LVW524600:LVW524607 MFS524600:MFS524607 MPO524600:MPO524607 MZK524600:MZK524607 NJG524600:NJG524607 NTC524600:NTC524607 OCY524600:OCY524607 OMU524600:OMU524607 OWQ524600:OWQ524607 PGM524600:PGM524607 PQI524600:PQI524607 QAE524600:QAE524607 QKA524600:QKA524607 QTW524600:QTW524607 RDS524600:RDS524607 RNO524600:RNO524607 RXK524600:RXK524607 SHG524600:SHG524607 SRC524600:SRC524607 TAY524600:TAY524607 TKU524600:TKU524607 TUQ524600:TUQ524607 UEM524600:UEM524607 UOI524600:UOI524607 UYE524600:UYE524607 VIA524600:VIA524607 VRW524600:VRW524607 WBS524600:WBS524607 WLO524600:WLO524607 WVK524600:WVK524607 C590136:C590143 IY590136:IY590143 SU590136:SU590143 ACQ590136:ACQ590143 AMM590136:AMM590143 AWI590136:AWI590143 BGE590136:BGE590143 BQA590136:BQA590143 BZW590136:BZW590143 CJS590136:CJS590143 CTO590136:CTO590143 DDK590136:DDK590143 DNG590136:DNG590143 DXC590136:DXC590143 EGY590136:EGY590143 EQU590136:EQU590143 FAQ590136:FAQ590143 FKM590136:FKM590143 FUI590136:FUI590143 GEE590136:GEE590143 GOA590136:GOA590143 GXW590136:GXW590143 HHS590136:HHS590143 HRO590136:HRO590143 IBK590136:IBK590143 ILG590136:ILG590143 IVC590136:IVC590143 JEY590136:JEY590143 JOU590136:JOU590143 JYQ590136:JYQ590143 KIM590136:KIM590143 KSI590136:KSI590143 LCE590136:LCE590143 LMA590136:LMA590143 LVW590136:LVW590143 MFS590136:MFS590143 MPO590136:MPO590143 MZK590136:MZK590143 NJG590136:NJG590143 NTC590136:NTC590143 OCY590136:OCY590143 OMU590136:OMU590143 OWQ590136:OWQ590143 PGM590136:PGM590143 PQI590136:PQI590143 QAE590136:QAE590143 QKA590136:QKA590143 QTW590136:QTW590143 RDS590136:RDS590143 RNO590136:RNO590143 RXK590136:RXK590143 SHG590136:SHG590143 SRC590136:SRC590143 TAY590136:TAY590143 TKU590136:TKU590143 TUQ590136:TUQ590143 UEM590136:UEM590143 UOI590136:UOI590143 UYE590136:UYE590143 VIA590136:VIA590143 VRW590136:VRW590143 WBS590136:WBS590143 WLO590136:WLO590143 WVK590136:WVK590143 C655672:C655679 IY655672:IY655679 SU655672:SU655679 ACQ655672:ACQ655679 AMM655672:AMM655679 AWI655672:AWI655679 BGE655672:BGE655679 BQA655672:BQA655679 BZW655672:BZW655679 CJS655672:CJS655679 CTO655672:CTO655679 DDK655672:DDK655679 DNG655672:DNG655679 DXC655672:DXC655679 EGY655672:EGY655679 EQU655672:EQU655679 FAQ655672:FAQ655679 FKM655672:FKM655679 FUI655672:FUI655679 GEE655672:GEE655679 GOA655672:GOA655679 GXW655672:GXW655679 HHS655672:HHS655679 HRO655672:HRO655679 IBK655672:IBK655679 ILG655672:ILG655679 IVC655672:IVC655679 JEY655672:JEY655679 JOU655672:JOU655679 JYQ655672:JYQ655679 KIM655672:KIM655679 KSI655672:KSI655679 LCE655672:LCE655679 LMA655672:LMA655679 LVW655672:LVW655679 MFS655672:MFS655679 MPO655672:MPO655679 MZK655672:MZK655679 NJG655672:NJG655679 NTC655672:NTC655679 OCY655672:OCY655679 OMU655672:OMU655679 OWQ655672:OWQ655679 PGM655672:PGM655679 PQI655672:PQI655679 QAE655672:QAE655679 QKA655672:QKA655679 QTW655672:QTW655679 RDS655672:RDS655679 RNO655672:RNO655679 RXK655672:RXK655679 SHG655672:SHG655679 SRC655672:SRC655679 TAY655672:TAY655679 TKU655672:TKU655679 TUQ655672:TUQ655679 UEM655672:UEM655679 UOI655672:UOI655679 UYE655672:UYE655679 VIA655672:VIA655679 VRW655672:VRW655679 WBS655672:WBS655679 WLO655672:WLO655679 WVK655672:WVK655679 C721208:C721215 IY721208:IY721215 SU721208:SU721215 ACQ721208:ACQ721215 AMM721208:AMM721215 AWI721208:AWI721215 BGE721208:BGE721215 BQA721208:BQA721215 BZW721208:BZW721215 CJS721208:CJS721215 CTO721208:CTO721215 DDK721208:DDK721215 DNG721208:DNG721215 DXC721208:DXC721215 EGY721208:EGY721215 EQU721208:EQU721215 FAQ721208:FAQ721215 FKM721208:FKM721215 FUI721208:FUI721215 GEE721208:GEE721215 GOA721208:GOA721215 GXW721208:GXW721215 HHS721208:HHS721215 HRO721208:HRO721215 IBK721208:IBK721215 ILG721208:ILG721215 IVC721208:IVC721215 JEY721208:JEY721215 JOU721208:JOU721215 JYQ721208:JYQ721215 KIM721208:KIM721215 KSI721208:KSI721215 LCE721208:LCE721215 LMA721208:LMA721215 LVW721208:LVW721215 MFS721208:MFS721215 MPO721208:MPO721215 MZK721208:MZK721215 NJG721208:NJG721215 NTC721208:NTC721215 OCY721208:OCY721215 OMU721208:OMU721215 OWQ721208:OWQ721215 PGM721208:PGM721215 PQI721208:PQI721215 QAE721208:QAE721215 QKA721208:QKA721215 QTW721208:QTW721215 RDS721208:RDS721215 RNO721208:RNO721215 RXK721208:RXK721215 SHG721208:SHG721215 SRC721208:SRC721215 TAY721208:TAY721215 TKU721208:TKU721215 TUQ721208:TUQ721215 UEM721208:UEM721215 UOI721208:UOI721215 UYE721208:UYE721215 VIA721208:VIA721215 VRW721208:VRW721215 WBS721208:WBS721215 WLO721208:WLO721215 WVK721208:WVK721215 C786744:C786751 IY786744:IY786751 SU786744:SU786751 ACQ786744:ACQ786751 AMM786744:AMM786751 AWI786744:AWI786751 BGE786744:BGE786751 BQA786744:BQA786751 BZW786744:BZW786751 CJS786744:CJS786751 CTO786744:CTO786751 DDK786744:DDK786751 DNG786744:DNG786751 DXC786744:DXC786751 EGY786744:EGY786751 EQU786744:EQU786751 FAQ786744:FAQ786751 FKM786744:FKM786751 FUI786744:FUI786751 GEE786744:GEE786751 GOA786744:GOA786751 GXW786744:GXW786751 HHS786744:HHS786751 HRO786744:HRO786751 IBK786744:IBK786751 ILG786744:ILG786751 IVC786744:IVC786751 JEY786744:JEY786751 JOU786744:JOU786751 JYQ786744:JYQ786751 KIM786744:KIM786751 KSI786744:KSI786751 LCE786744:LCE786751 LMA786744:LMA786751 LVW786744:LVW786751 MFS786744:MFS786751 MPO786744:MPO786751 MZK786744:MZK786751 NJG786744:NJG786751 NTC786744:NTC786751 OCY786744:OCY786751 OMU786744:OMU786751 OWQ786744:OWQ786751 PGM786744:PGM786751 PQI786744:PQI786751 QAE786744:QAE786751 QKA786744:QKA786751 QTW786744:QTW786751 RDS786744:RDS786751 RNO786744:RNO786751 RXK786744:RXK786751 SHG786744:SHG786751 SRC786744:SRC786751 TAY786744:TAY786751 TKU786744:TKU786751 TUQ786744:TUQ786751 UEM786744:UEM786751 UOI786744:UOI786751 UYE786744:UYE786751 VIA786744:VIA786751 VRW786744:VRW786751 WBS786744:WBS786751 WLO786744:WLO786751 WVK786744:WVK786751 C852280:C852287 IY852280:IY852287 SU852280:SU852287 ACQ852280:ACQ852287 AMM852280:AMM852287 AWI852280:AWI852287 BGE852280:BGE852287 BQA852280:BQA852287 BZW852280:BZW852287 CJS852280:CJS852287 CTO852280:CTO852287 DDK852280:DDK852287 DNG852280:DNG852287 DXC852280:DXC852287 EGY852280:EGY852287 EQU852280:EQU852287 FAQ852280:FAQ852287 FKM852280:FKM852287 FUI852280:FUI852287 GEE852280:GEE852287 GOA852280:GOA852287 GXW852280:GXW852287 HHS852280:HHS852287 HRO852280:HRO852287 IBK852280:IBK852287 ILG852280:ILG852287 IVC852280:IVC852287 JEY852280:JEY852287 JOU852280:JOU852287 JYQ852280:JYQ852287 KIM852280:KIM852287 KSI852280:KSI852287 LCE852280:LCE852287 LMA852280:LMA852287 LVW852280:LVW852287 MFS852280:MFS852287 MPO852280:MPO852287 MZK852280:MZK852287 NJG852280:NJG852287 NTC852280:NTC852287 OCY852280:OCY852287 OMU852280:OMU852287 OWQ852280:OWQ852287 PGM852280:PGM852287 PQI852280:PQI852287 QAE852280:QAE852287 QKA852280:QKA852287 QTW852280:QTW852287 RDS852280:RDS852287 RNO852280:RNO852287 RXK852280:RXK852287 SHG852280:SHG852287 SRC852280:SRC852287 TAY852280:TAY852287 TKU852280:TKU852287 TUQ852280:TUQ852287 UEM852280:UEM852287 UOI852280:UOI852287 UYE852280:UYE852287 VIA852280:VIA852287 VRW852280:VRW852287 WBS852280:WBS852287 WLO852280:WLO852287 WVK852280:WVK852287 C917816:C917823 IY917816:IY917823 SU917816:SU917823 ACQ917816:ACQ917823 AMM917816:AMM917823 AWI917816:AWI917823 BGE917816:BGE917823 BQA917816:BQA917823 BZW917816:BZW917823 CJS917816:CJS917823 CTO917816:CTO917823 DDK917816:DDK917823 DNG917816:DNG917823 DXC917816:DXC917823 EGY917816:EGY917823 EQU917816:EQU917823 FAQ917816:FAQ917823 FKM917816:FKM917823 FUI917816:FUI917823 GEE917816:GEE917823 GOA917816:GOA917823 GXW917816:GXW917823 HHS917816:HHS917823 HRO917816:HRO917823 IBK917816:IBK917823 ILG917816:ILG917823 IVC917816:IVC917823 JEY917816:JEY917823 JOU917816:JOU917823 JYQ917816:JYQ917823 KIM917816:KIM917823 KSI917816:KSI917823 LCE917816:LCE917823 LMA917816:LMA917823 LVW917816:LVW917823 MFS917816:MFS917823 MPO917816:MPO917823 MZK917816:MZK917823 NJG917816:NJG917823 NTC917816:NTC917823 OCY917816:OCY917823 OMU917816:OMU917823 OWQ917816:OWQ917823 PGM917816:PGM917823 PQI917816:PQI917823 QAE917816:QAE917823 QKA917816:QKA917823 QTW917816:QTW917823 RDS917816:RDS917823 RNO917816:RNO917823 RXK917816:RXK917823 SHG917816:SHG917823 SRC917816:SRC917823 TAY917816:TAY917823 TKU917816:TKU917823 TUQ917816:TUQ917823 UEM917816:UEM917823 UOI917816:UOI917823 UYE917816:UYE917823 VIA917816:VIA917823 VRW917816:VRW917823 WBS917816:WBS917823 WLO917816:WLO917823 WVK917816:WVK917823 C983352:C983359 IY983352:IY983359 SU983352:SU983359 ACQ983352:ACQ983359 AMM983352:AMM983359 AWI983352:AWI983359 BGE983352:BGE983359 BQA983352:BQA983359 BZW983352:BZW983359 CJS983352:CJS983359 CTO983352:CTO983359 DDK983352:DDK983359 DNG983352:DNG983359 DXC983352:DXC983359 EGY983352:EGY983359 EQU983352:EQU983359 FAQ983352:FAQ983359 FKM983352:FKM983359 FUI983352:FUI983359 GEE983352:GEE983359 GOA983352:GOA983359 GXW983352:GXW983359 HHS983352:HHS983359 HRO983352:HRO983359 IBK983352:IBK983359 ILG983352:ILG983359 IVC983352:IVC983359 JEY983352:JEY983359 JOU983352:JOU983359 JYQ983352:JYQ983359 KIM983352:KIM983359 KSI983352:KSI983359 LCE983352:LCE983359 LMA983352:LMA983359 LVW983352:LVW983359 MFS983352:MFS983359 MPO983352:MPO983359 MZK983352:MZK983359 NJG983352:NJG983359 NTC983352:NTC983359 OCY983352:OCY983359 OMU983352:OMU983359 OWQ983352:OWQ983359 PGM983352:PGM983359 PQI983352:PQI983359 QAE983352:QAE983359 QKA983352:QKA983359 QTW983352:QTW983359 RDS983352:RDS983359 RNO983352:RNO983359 RXK983352:RXK983359 SHG983352:SHG983359 SRC983352:SRC983359 TAY983352:TAY983359 TKU983352:TKU983359 TUQ983352:TUQ983359 UEM983352:UEM983359 UOI983352:UOI983359 UYE983352:UYE983359 VIA983352:VIA983359 VRW983352:VRW983359 WBS983352:WBS983359 WLO983352:WLO983359 WVK983352:WVK983359 C429 IY429 SU429 ACQ429 AMM429 AWI429 BGE429 BQA429 BZW429 CJS429 CTO429 DDK429 DNG429 DXC429 EGY429 EQU429 FAQ429 FKM429 FUI429 GEE429 GOA429 GXW429 HHS429 HRO429 IBK429 ILG429 IVC429 JEY429 JOU429 JYQ429 KIM429 KSI429 LCE429 LMA429 LVW429 MFS429 MPO429 MZK429 NJG429 NTC429 OCY429 OMU429 OWQ429 PGM429 PQI429 QAE429 QKA429 QTW429 RDS429 RNO429 RXK429 SHG429 SRC429 TAY429 TKU429 TUQ429 UEM429 UOI429 UYE429 VIA429 VRW429 WBS429 WLO429 WVK429 C65965 IY65965 SU65965 ACQ65965 AMM65965 AWI65965 BGE65965 BQA65965 BZW65965 CJS65965 CTO65965 DDK65965 DNG65965 DXC65965 EGY65965 EQU65965 FAQ65965 FKM65965 FUI65965 GEE65965 GOA65965 GXW65965 HHS65965 HRO65965 IBK65965 ILG65965 IVC65965 JEY65965 JOU65965 JYQ65965 KIM65965 KSI65965 LCE65965 LMA65965 LVW65965 MFS65965 MPO65965 MZK65965 NJG65965 NTC65965 OCY65965 OMU65965 OWQ65965 PGM65965 PQI65965 QAE65965 QKA65965 QTW65965 RDS65965 RNO65965 RXK65965 SHG65965 SRC65965 TAY65965 TKU65965 TUQ65965 UEM65965 UOI65965 UYE65965 VIA65965 VRW65965 WBS65965 WLO65965 WVK65965 C131501 IY131501 SU131501 ACQ131501 AMM131501 AWI131501 BGE131501 BQA131501 BZW131501 CJS131501 CTO131501 DDK131501 DNG131501 DXC131501 EGY131501 EQU131501 FAQ131501 FKM131501 FUI131501 GEE131501 GOA131501 GXW131501 HHS131501 HRO131501 IBK131501 ILG131501 IVC131501 JEY131501 JOU131501 JYQ131501 KIM131501 KSI131501 LCE131501 LMA131501 LVW131501 MFS131501 MPO131501 MZK131501 NJG131501 NTC131501 OCY131501 OMU131501 OWQ131501 PGM131501 PQI131501 QAE131501 QKA131501 QTW131501 RDS131501 RNO131501 RXK131501 SHG131501 SRC131501 TAY131501 TKU131501 TUQ131501 UEM131501 UOI131501 UYE131501 VIA131501 VRW131501 WBS131501 WLO131501 WVK131501 C197037 IY197037 SU197037 ACQ197037 AMM197037 AWI197037 BGE197037 BQA197037 BZW197037 CJS197037 CTO197037 DDK197037 DNG197037 DXC197037 EGY197037 EQU197037 FAQ197037 FKM197037 FUI197037 GEE197037 GOA197037 GXW197037 HHS197037 HRO197037 IBK197037 ILG197037 IVC197037 JEY197037 JOU197037 JYQ197037 KIM197037 KSI197037 LCE197037 LMA197037 LVW197037 MFS197037 MPO197037 MZK197037 NJG197037 NTC197037 OCY197037 OMU197037 OWQ197037 PGM197037 PQI197037 QAE197037 QKA197037 QTW197037 RDS197037 RNO197037 RXK197037 SHG197037 SRC197037 TAY197037 TKU197037 TUQ197037 UEM197037 UOI197037 UYE197037 VIA197037 VRW197037 WBS197037 WLO197037 WVK197037 C262573 IY262573 SU262573 ACQ262573 AMM262573 AWI262573 BGE262573 BQA262573 BZW262573 CJS262573 CTO262573 DDK262573 DNG262573 DXC262573 EGY262573 EQU262573 FAQ262573 FKM262573 FUI262573 GEE262573 GOA262573 GXW262573 HHS262573 HRO262573 IBK262573 ILG262573 IVC262573 JEY262573 JOU262573 JYQ262573 KIM262573 KSI262573 LCE262573 LMA262573 LVW262573 MFS262573 MPO262573 MZK262573 NJG262573 NTC262573 OCY262573 OMU262573 OWQ262573 PGM262573 PQI262573 QAE262573 QKA262573 QTW262573 RDS262573 RNO262573 RXK262573 SHG262573 SRC262573 TAY262573 TKU262573 TUQ262573 UEM262573 UOI262573 UYE262573 VIA262573 VRW262573 WBS262573 WLO262573 WVK262573 C328109 IY328109 SU328109 ACQ328109 AMM328109 AWI328109 BGE328109 BQA328109 BZW328109 CJS328109 CTO328109 DDK328109 DNG328109 DXC328109 EGY328109 EQU328109 FAQ328109 FKM328109 FUI328109 GEE328109 GOA328109 GXW328109 HHS328109 HRO328109 IBK328109 ILG328109 IVC328109 JEY328109 JOU328109 JYQ328109 KIM328109 KSI328109 LCE328109 LMA328109 LVW328109 MFS328109 MPO328109 MZK328109 NJG328109 NTC328109 OCY328109 OMU328109 OWQ328109 PGM328109 PQI328109 QAE328109 QKA328109 QTW328109 RDS328109 RNO328109 RXK328109 SHG328109 SRC328109 TAY328109 TKU328109 TUQ328109 UEM328109 UOI328109 UYE328109 VIA328109 VRW328109 WBS328109 WLO328109 WVK328109 C393645 IY393645 SU393645 ACQ393645 AMM393645 AWI393645 BGE393645 BQA393645 BZW393645 CJS393645 CTO393645 DDK393645 DNG393645 DXC393645 EGY393645 EQU393645 FAQ393645 FKM393645 FUI393645 GEE393645 GOA393645 GXW393645 HHS393645 HRO393645 IBK393645 ILG393645 IVC393645 JEY393645 JOU393645 JYQ393645 KIM393645 KSI393645 LCE393645 LMA393645 LVW393645 MFS393645 MPO393645 MZK393645 NJG393645 NTC393645 OCY393645 OMU393645 OWQ393645 PGM393645 PQI393645 QAE393645 QKA393645 QTW393645 RDS393645 RNO393645 RXK393645 SHG393645 SRC393645 TAY393645 TKU393645 TUQ393645 UEM393645 UOI393645 UYE393645 VIA393645 VRW393645 WBS393645 WLO393645 WVK393645 C459181 IY459181 SU459181 ACQ459181 AMM459181 AWI459181 BGE459181 BQA459181 BZW459181 CJS459181 CTO459181 DDK459181 DNG459181 DXC459181 EGY459181 EQU459181 FAQ459181 FKM459181 FUI459181 GEE459181 GOA459181 GXW459181 HHS459181 HRO459181 IBK459181 ILG459181 IVC459181 JEY459181 JOU459181 JYQ459181 KIM459181 KSI459181 LCE459181 LMA459181 LVW459181 MFS459181 MPO459181 MZK459181 NJG459181 NTC459181 OCY459181 OMU459181 OWQ459181 PGM459181 PQI459181 QAE459181 QKA459181 QTW459181 RDS459181 RNO459181 RXK459181 SHG459181 SRC459181 TAY459181 TKU459181 TUQ459181 UEM459181 UOI459181 UYE459181 VIA459181 VRW459181 WBS459181 WLO459181 WVK459181 C524717 IY524717 SU524717 ACQ524717 AMM524717 AWI524717 BGE524717 BQA524717 BZW524717 CJS524717 CTO524717 DDK524717 DNG524717 DXC524717 EGY524717 EQU524717 FAQ524717 FKM524717 FUI524717 GEE524717 GOA524717 GXW524717 HHS524717 HRO524717 IBK524717 ILG524717 IVC524717 JEY524717 JOU524717 JYQ524717 KIM524717 KSI524717 LCE524717 LMA524717 LVW524717 MFS524717 MPO524717 MZK524717 NJG524717 NTC524717 OCY524717 OMU524717 OWQ524717 PGM524717 PQI524717 QAE524717 QKA524717 QTW524717 RDS524717 RNO524717 RXK524717 SHG524717 SRC524717 TAY524717 TKU524717 TUQ524717 UEM524717 UOI524717 UYE524717 VIA524717 VRW524717 WBS524717 WLO524717 WVK524717 C590253 IY590253 SU590253 ACQ590253 AMM590253 AWI590253 BGE590253 BQA590253 BZW590253 CJS590253 CTO590253 DDK590253 DNG590253 DXC590253 EGY590253 EQU590253 FAQ590253 FKM590253 FUI590253 GEE590253 GOA590253 GXW590253 HHS590253 HRO590253 IBK590253 ILG590253 IVC590253 JEY590253 JOU590253 JYQ590253 KIM590253 KSI590253 LCE590253 LMA590253 LVW590253 MFS590253 MPO590253 MZK590253 NJG590253 NTC590253 OCY590253 OMU590253 OWQ590253 PGM590253 PQI590253 QAE590253 QKA590253 QTW590253 RDS590253 RNO590253 RXK590253 SHG590253 SRC590253 TAY590253 TKU590253 TUQ590253 UEM590253 UOI590253 UYE590253 VIA590253 VRW590253 WBS590253 WLO590253 WVK590253 C655789 IY655789 SU655789 ACQ655789 AMM655789 AWI655789 BGE655789 BQA655789 BZW655789 CJS655789 CTO655789 DDK655789 DNG655789 DXC655789 EGY655789 EQU655789 FAQ655789 FKM655789 FUI655789 GEE655789 GOA655789 GXW655789 HHS655789 HRO655789 IBK655789 ILG655789 IVC655789 JEY655789 JOU655789 JYQ655789 KIM655789 KSI655789 LCE655789 LMA655789 LVW655789 MFS655789 MPO655789 MZK655789 NJG655789 NTC655789 OCY655789 OMU655789 OWQ655789 PGM655789 PQI655789 QAE655789 QKA655789 QTW655789 RDS655789 RNO655789 RXK655789 SHG655789 SRC655789 TAY655789 TKU655789 TUQ655789 UEM655789 UOI655789 UYE655789 VIA655789 VRW655789 WBS655789 WLO655789 WVK655789 C721325 IY721325 SU721325 ACQ721325 AMM721325 AWI721325 BGE721325 BQA721325 BZW721325 CJS721325 CTO721325 DDK721325 DNG721325 DXC721325 EGY721325 EQU721325 FAQ721325 FKM721325 FUI721325 GEE721325 GOA721325 GXW721325 HHS721325 HRO721325 IBK721325 ILG721325 IVC721325 JEY721325 JOU721325 JYQ721325 KIM721325 KSI721325 LCE721325 LMA721325 LVW721325 MFS721325 MPO721325 MZK721325 NJG721325 NTC721325 OCY721325 OMU721325 OWQ721325 PGM721325 PQI721325 QAE721325 QKA721325 QTW721325 RDS721325 RNO721325 RXK721325 SHG721325 SRC721325 TAY721325 TKU721325 TUQ721325 UEM721325 UOI721325 UYE721325 VIA721325 VRW721325 WBS721325 WLO721325 WVK721325 C786861 IY786861 SU786861 ACQ786861 AMM786861 AWI786861 BGE786861 BQA786861 BZW786861 CJS786861 CTO786861 DDK786861 DNG786861 DXC786861 EGY786861 EQU786861 FAQ786861 FKM786861 FUI786861 GEE786861 GOA786861 GXW786861 HHS786861 HRO786861 IBK786861 ILG786861 IVC786861 JEY786861 JOU786861 JYQ786861 KIM786861 KSI786861 LCE786861 LMA786861 LVW786861 MFS786861 MPO786861 MZK786861 NJG786861 NTC786861 OCY786861 OMU786861 OWQ786861 PGM786861 PQI786861 QAE786861 QKA786861 QTW786861 RDS786861 RNO786861 RXK786861 SHG786861 SRC786861 TAY786861 TKU786861 TUQ786861 UEM786861 UOI786861 UYE786861 VIA786861 VRW786861 WBS786861 WLO786861 WVK786861 C852397 IY852397 SU852397 ACQ852397 AMM852397 AWI852397 BGE852397 BQA852397 BZW852397 CJS852397 CTO852397 DDK852397 DNG852397 DXC852397 EGY852397 EQU852397 FAQ852397 FKM852397 FUI852397 GEE852397 GOA852397 GXW852397 HHS852397 HRO852397 IBK852397 ILG852397 IVC852397 JEY852397 JOU852397 JYQ852397 KIM852397 KSI852397 LCE852397 LMA852397 LVW852397 MFS852397 MPO852397 MZK852397 NJG852397 NTC852397 OCY852397 OMU852397 OWQ852397 PGM852397 PQI852397 QAE852397 QKA852397 QTW852397 RDS852397 RNO852397 RXK852397 SHG852397 SRC852397 TAY852397 TKU852397 TUQ852397 UEM852397 UOI852397 UYE852397 VIA852397 VRW852397 WBS852397 WLO852397 WVK852397 C917933 IY917933 SU917933 ACQ917933 AMM917933 AWI917933 BGE917933 BQA917933 BZW917933 CJS917933 CTO917933 DDK917933 DNG917933 DXC917933 EGY917933 EQU917933 FAQ917933 FKM917933 FUI917933 GEE917933 GOA917933 GXW917933 HHS917933 HRO917933 IBK917933 ILG917933 IVC917933 JEY917933 JOU917933 JYQ917933 KIM917933 KSI917933 LCE917933 LMA917933 LVW917933 MFS917933 MPO917933 MZK917933 NJG917933 NTC917933 OCY917933 OMU917933 OWQ917933 PGM917933 PQI917933 QAE917933 QKA917933 QTW917933 RDS917933 RNO917933 RXK917933 SHG917933 SRC917933 TAY917933 TKU917933 TUQ917933 UEM917933 UOI917933 UYE917933 VIA917933 VRW917933 WBS917933 WLO917933 WVK917933 C983469 IY983469 SU983469 ACQ983469 AMM983469 AWI983469 BGE983469 BQA983469 BZW983469 CJS983469 CTO983469 DDK983469 DNG983469 DXC983469 EGY983469 EQU983469 FAQ983469 FKM983469 FUI983469 GEE983469 GOA983469 GXW983469 HHS983469 HRO983469 IBK983469 ILG983469 IVC983469 JEY983469 JOU983469 JYQ983469 KIM983469 KSI983469 LCE983469 LMA983469 LVW983469 MFS983469 MPO983469 MZK983469 NJG983469 NTC983469 OCY983469 OMU983469 OWQ983469 PGM983469 PQI983469 QAE983469 QKA983469 QTW983469 RDS983469 RNO983469 RXK983469 SHG983469 SRC983469 TAY983469 TKU983469 TUQ983469 UEM983469 UOI983469 UYE983469 VIA983469 VRW983469 WBS983469 WLO983469 WVK983469 C233:C246 IY233:IY246 SU233:SU246 ACQ233:ACQ246 AMM233:AMM246 AWI233:AWI246 BGE233:BGE246 BQA233:BQA246 BZW233:BZW246 CJS233:CJS246 CTO233:CTO246 DDK233:DDK246 DNG233:DNG246 DXC233:DXC246 EGY233:EGY246 EQU233:EQU246 FAQ233:FAQ246 FKM233:FKM246 FUI233:FUI246 GEE233:GEE246 GOA233:GOA246 GXW233:GXW246 HHS233:HHS246 HRO233:HRO246 IBK233:IBK246 ILG233:ILG246 IVC233:IVC246 JEY233:JEY246 JOU233:JOU246 JYQ233:JYQ246 KIM233:KIM246 KSI233:KSI246 LCE233:LCE246 LMA233:LMA246 LVW233:LVW246 MFS233:MFS246 MPO233:MPO246 MZK233:MZK246 NJG233:NJG246 NTC233:NTC246 OCY233:OCY246 OMU233:OMU246 OWQ233:OWQ246 PGM233:PGM246 PQI233:PQI246 QAE233:QAE246 QKA233:QKA246 QTW233:QTW246 RDS233:RDS246 RNO233:RNO246 RXK233:RXK246 SHG233:SHG246 SRC233:SRC246 TAY233:TAY246 TKU233:TKU246 TUQ233:TUQ246 UEM233:UEM246 UOI233:UOI246 UYE233:UYE246 VIA233:VIA246 VRW233:VRW246 WBS233:WBS246 WLO233:WLO246 WVK233:WVK246 C65769:C65782 IY65769:IY65782 SU65769:SU65782 ACQ65769:ACQ65782 AMM65769:AMM65782 AWI65769:AWI65782 BGE65769:BGE65782 BQA65769:BQA65782 BZW65769:BZW65782 CJS65769:CJS65782 CTO65769:CTO65782 DDK65769:DDK65782 DNG65769:DNG65782 DXC65769:DXC65782 EGY65769:EGY65782 EQU65769:EQU65782 FAQ65769:FAQ65782 FKM65769:FKM65782 FUI65769:FUI65782 GEE65769:GEE65782 GOA65769:GOA65782 GXW65769:GXW65782 HHS65769:HHS65782 HRO65769:HRO65782 IBK65769:IBK65782 ILG65769:ILG65782 IVC65769:IVC65782 JEY65769:JEY65782 JOU65769:JOU65782 JYQ65769:JYQ65782 KIM65769:KIM65782 KSI65769:KSI65782 LCE65769:LCE65782 LMA65769:LMA65782 LVW65769:LVW65782 MFS65769:MFS65782 MPO65769:MPO65782 MZK65769:MZK65782 NJG65769:NJG65782 NTC65769:NTC65782 OCY65769:OCY65782 OMU65769:OMU65782 OWQ65769:OWQ65782 PGM65769:PGM65782 PQI65769:PQI65782 QAE65769:QAE65782 QKA65769:QKA65782 QTW65769:QTW65782 RDS65769:RDS65782 RNO65769:RNO65782 RXK65769:RXK65782 SHG65769:SHG65782 SRC65769:SRC65782 TAY65769:TAY65782 TKU65769:TKU65782 TUQ65769:TUQ65782 UEM65769:UEM65782 UOI65769:UOI65782 UYE65769:UYE65782 VIA65769:VIA65782 VRW65769:VRW65782 WBS65769:WBS65782 WLO65769:WLO65782 WVK65769:WVK65782 C131305:C131318 IY131305:IY131318 SU131305:SU131318 ACQ131305:ACQ131318 AMM131305:AMM131318 AWI131305:AWI131318 BGE131305:BGE131318 BQA131305:BQA131318 BZW131305:BZW131318 CJS131305:CJS131318 CTO131305:CTO131318 DDK131305:DDK131318 DNG131305:DNG131318 DXC131305:DXC131318 EGY131305:EGY131318 EQU131305:EQU131318 FAQ131305:FAQ131318 FKM131305:FKM131318 FUI131305:FUI131318 GEE131305:GEE131318 GOA131305:GOA131318 GXW131305:GXW131318 HHS131305:HHS131318 HRO131305:HRO131318 IBK131305:IBK131318 ILG131305:ILG131318 IVC131305:IVC131318 JEY131305:JEY131318 JOU131305:JOU131318 JYQ131305:JYQ131318 KIM131305:KIM131318 KSI131305:KSI131318 LCE131305:LCE131318 LMA131305:LMA131318 LVW131305:LVW131318 MFS131305:MFS131318 MPO131305:MPO131318 MZK131305:MZK131318 NJG131305:NJG131318 NTC131305:NTC131318 OCY131305:OCY131318 OMU131305:OMU131318 OWQ131305:OWQ131318 PGM131305:PGM131318 PQI131305:PQI131318 QAE131305:QAE131318 QKA131305:QKA131318 QTW131305:QTW131318 RDS131305:RDS131318 RNO131305:RNO131318 RXK131305:RXK131318 SHG131305:SHG131318 SRC131305:SRC131318 TAY131305:TAY131318 TKU131305:TKU131318 TUQ131305:TUQ131318 UEM131305:UEM131318 UOI131305:UOI131318 UYE131305:UYE131318 VIA131305:VIA131318 VRW131305:VRW131318 WBS131305:WBS131318 WLO131305:WLO131318 WVK131305:WVK131318 C196841:C196854 IY196841:IY196854 SU196841:SU196854 ACQ196841:ACQ196854 AMM196841:AMM196854 AWI196841:AWI196854 BGE196841:BGE196854 BQA196841:BQA196854 BZW196841:BZW196854 CJS196841:CJS196854 CTO196841:CTO196854 DDK196841:DDK196854 DNG196841:DNG196854 DXC196841:DXC196854 EGY196841:EGY196854 EQU196841:EQU196854 FAQ196841:FAQ196854 FKM196841:FKM196854 FUI196841:FUI196854 GEE196841:GEE196854 GOA196841:GOA196854 GXW196841:GXW196854 HHS196841:HHS196854 HRO196841:HRO196854 IBK196841:IBK196854 ILG196841:ILG196854 IVC196841:IVC196854 JEY196841:JEY196854 JOU196841:JOU196854 JYQ196841:JYQ196854 KIM196841:KIM196854 KSI196841:KSI196854 LCE196841:LCE196854 LMA196841:LMA196854 LVW196841:LVW196854 MFS196841:MFS196854 MPO196841:MPO196854 MZK196841:MZK196854 NJG196841:NJG196854 NTC196841:NTC196854 OCY196841:OCY196854 OMU196841:OMU196854 OWQ196841:OWQ196854 PGM196841:PGM196854 PQI196841:PQI196854 QAE196841:QAE196854 QKA196841:QKA196854 QTW196841:QTW196854 RDS196841:RDS196854 RNO196841:RNO196854 RXK196841:RXK196854 SHG196841:SHG196854 SRC196841:SRC196854 TAY196841:TAY196854 TKU196841:TKU196854 TUQ196841:TUQ196854 UEM196841:UEM196854 UOI196841:UOI196854 UYE196841:UYE196854 VIA196841:VIA196854 VRW196841:VRW196854 WBS196841:WBS196854 WLO196841:WLO196854 WVK196841:WVK196854 C262377:C262390 IY262377:IY262390 SU262377:SU262390 ACQ262377:ACQ262390 AMM262377:AMM262390 AWI262377:AWI262390 BGE262377:BGE262390 BQA262377:BQA262390 BZW262377:BZW262390 CJS262377:CJS262390 CTO262377:CTO262390 DDK262377:DDK262390 DNG262377:DNG262390 DXC262377:DXC262390 EGY262377:EGY262390 EQU262377:EQU262390 FAQ262377:FAQ262390 FKM262377:FKM262390 FUI262377:FUI262390 GEE262377:GEE262390 GOA262377:GOA262390 GXW262377:GXW262390 HHS262377:HHS262390 HRO262377:HRO262390 IBK262377:IBK262390 ILG262377:ILG262390 IVC262377:IVC262390 JEY262377:JEY262390 JOU262377:JOU262390 JYQ262377:JYQ262390 KIM262377:KIM262390 KSI262377:KSI262390 LCE262377:LCE262390 LMA262377:LMA262390 LVW262377:LVW262390 MFS262377:MFS262390 MPO262377:MPO262390 MZK262377:MZK262390 NJG262377:NJG262390 NTC262377:NTC262390 OCY262377:OCY262390 OMU262377:OMU262390 OWQ262377:OWQ262390 PGM262377:PGM262390 PQI262377:PQI262390 QAE262377:QAE262390 QKA262377:QKA262390 QTW262377:QTW262390 RDS262377:RDS262390 RNO262377:RNO262390 RXK262377:RXK262390 SHG262377:SHG262390 SRC262377:SRC262390 TAY262377:TAY262390 TKU262377:TKU262390 TUQ262377:TUQ262390 UEM262377:UEM262390 UOI262377:UOI262390 UYE262377:UYE262390 VIA262377:VIA262390 VRW262377:VRW262390 WBS262377:WBS262390 WLO262377:WLO262390 WVK262377:WVK262390 C327913:C327926 IY327913:IY327926 SU327913:SU327926 ACQ327913:ACQ327926 AMM327913:AMM327926 AWI327913:AWI327926 BGE327913:BGE327926 BQA327913:BQA327926 BZW327913:BZW327926 CJS327913:CJS327926 CTO327913:CTO327926 DDK327913:DDK327926 DNG327913:DNG327926 DXC327913:DXC327926 EGY327913:EGY327926 EQU327913:EQU327926 FAQ327913:FAQ327926 FKM327913:FKM327926 FUI327913:FUI327926 GEE327913:GEE327926 GOA327913:GOA327926 GXW327913:GXW327926 HHS327913:HHS327926 HRO327913:HRO327926 IBK327913:IBK327926 ILG327913:ILG327926 IVC327913:IVC327926 JEY327913:JEY327926 JOU327913:JOU327926 JYQ327913:JYQ327926 KIM327913:KIM327926 KSI327913:KSI327926 LCE327913:LCE327926 LMA327913:LMA327926 LVW327913:LVW327926 MFS327913:MFS327926 MPO327913:MPO327926 MZK327913:MZK327926 NJG327913:NJG327926 NTC327913:NTC327926 OCY327913:OCY327926 OMU327913:OMU327926 OWQ327913:OWQ327926 PGM327913:PGM327926 PQI327913:PQI327926 QAE327913:QAE327926 QKA327913:QKA327926 QTW327913:QTW327926 RDS327913:RDS327926 RNO327913:RNO327926 RXK327913:RXK327926 SHG327913:SHG327926 SRC327913:SRC327926 TAY327913:TAY327926 TKU327913:TKU327926 TUQ327913:TUQ327926 UEM327913:UEM327926 UOI327913:UOI327926 UYE327913:UYE327926 VIA327913:VIA327926 VRW327913:VRW327926 WBS327913:WBS327926 WLO327913:WLO327926 WVK327913:WVK327926 C393449:C393462 IY393449:IY393462 SU393449:SU393462 ACQ393449:ACQ393462 AMM393449:AMM393462 AWI393449:AWI393462 BGE393449:BGE393462 BQA393449:BQA393462 BZW393449:BZW393462 CJS393449:CJS393462 CTO393449:CTO393462 DDK393449:DDK393462 DNG393449:DNG393462 DXC393449:DXC393462 EGY393449:EGY393462 EQU393449:EQU393462 FAQ393449:FAQ393462 FKM393449:FKM393462 FUI393449:FUI393462 GEE393449:GEE393462 GOA393449:GOA393462 GXW393449:GXW393462 HHS393449:HHS393462 HRO393449:HRO393462 IBK393449:IBK393462 ILG393449:ILG393462 IVC393449:IVC393462 JEY393449:JEY393462 JOU393449:JOU393462 JYQ393449:JYQ393462 KIM393449:KIM393462 KSI393449:KSI393462 LCE393449:LCE393462 LMA393449:LMA393462 LVW393449:LVW393462 MFS393449:MFS393462 MPO393449:MPO393462 MZK393449:MZK393462 NJG393449:NJG393462 NTC393449:NTC393462 OCY393449:OCY393462 OMU393449:OMU393462 OWQ393449:OWQ393462 PGM393449:PGM393462 PQI393449:PQI393462 QAE393449:QAE393462 QKA393449:QKA393462 QTW393449:QTW393462 RDS393449:RDS393462 RNO393449:RNO393462 RXK393449:RXK393462 SHG393449:SHG393462 SRC393449:SRC393462 TAY393449:TAY393462 TKU393449:TKU393462 TUQ393449:TUQ393462 UEM393449:UEM393462 UOI393449:UOI393462 UYE393449:UYE393462 VIA393449:VIA393462 VRW393449:VRW393462 WBS393449:WBS393462 WLO393449:WLO393462 WVK393449:WVK393462 C458985:C458998 IY458985:IY458998 SU458985:SU458998 ACQ458985:ACQ458998 AMM458985:AMM458998 AWI458985:AWI458998 BGE458985:BGE458998 BQA458985:BQA458998 BZW458985:BZW458998 CJS458985:CJS458998 CTO458985:CTO458998 DDK458985:DDK458998 DNG458985:DNG458998 DXC458985:DXC458998 EGY458985:EGY458998 EQU458985:EQU458998 FAQ458985:FAQ458998 FKM458985:FKM458998 FUI458985:FUI458998 GEE458985:GEE458998 GOA458985:GOA458998 GXW458985:GXW458998 HHS458985:HHS458998 HRO458985:HRO458998 IBK458985:IBK458998 ILG458985:ILG458998 IVC458985:IVC458998 JEY458985:JEY458998 JOU458985:JOU458998 JYQ458985:JYQ458998 KIM458985:KIM458998 KSI458985:KSI458998 LCE458985:LCE458998 LMA458985:LMA458998 LVW458985:LVW458998 MFS458985:MFS458998 MPO458985:MPO458998 MZK458985:MZK458998 NJG458985:NJG458998 NTC458985:NTC458998 OCY458985:OCY458998 OMU458985:OMU458998 OWQ458985:OWQ458998 PGM458985:PGM458998 PQI458985:PQI458998 QAE458985:QAE458998 QKA458985:QKA458998 QTW458985:QTW458998 RDS458985:RDS458998 RNO458985:RNO458998 RXK458985:RXK458998 SHG458985:SHG458998 SRC458985:SRC458998 TAY458985:TAY458998 TKU458985:TKU458998 TUQ458985:TUQ458998 UEM458985:UEM458998 UOI458985:UOI458998 UYE458985:UYE458998 VIA458985:VIA458998 VRW458985:VRW458998 WBS458985:WBS458998 WLO458985:WLO458998 WVK458985:WVK458998 C524521:C524534 IY524521:IY524534 SU524521:SU524534 ACQ524521:ACQ524534 AMM524521:AMM524534 AWI524521:AWI524534 BGE524521:BGE524534 BQA524521:BQA524534 BZW524521:BZW524534 CJS524521:CJS524534 CTO524521:CTO524534 DDK524521:DDK524534 DNG524521:DNG524534 DXC524521:DXC524534 EGY524521:EGY524534 EQU524521:EQU524534 FAQ524521:FAQ524534 FKM524521:FKM524534 FUI524521:FUI524534 GEE524521:GEE524534 GOA524521:GOA524534 GXW524521:GXW524534 HHS524521:HHS524534 HRO524521:HRO524534 IBK524521:IBK524534 ILG524521:ILG524534 IVC524521:IVC524534 JEY524521:JEY524534 JOU524521:JOU524534 JYQ524521:JYQ524534 KIM524521:KIM524534 KSI524521:KSI524534 LCE524521:LCE524534 LMA524521:LMA524534 LVW524521:LVW524534 MFS524521:MFS524534 MPO524521:MPO524534 MZK524521:MZK524534 NJG524521:NJG524534 NTC524521:NTC524534 OCY524521:OCY524534 OMU524521:OMU524534 OWQ524521:OWQ524534 PGM524521:PGM524534 PQI524521:PQI524534 QAE524521:QAE524534 QKA524521:QKA524534 QTW524521:QTW524534 RDS524521:RDS524534 RNO524521:RNO524534 RXK524521:RXK524534 SHG524521:SHG524534 SRC524521:SRC524534 TAY524521:TAY524534 TKU524521:TKU524534 TUQ524521:TUQ524534 UEM524521:UEM524534 UOI524521:UOI524534 UYE524521:UYE524534 VIA524521:VIA524534 VRW524521:VRW524534 WBS524521:WBS524534 WLO524521:WLO524534 WVK524521:WVK524534 C590057:C590070 IY590057:IY590070 SU590057:SU590070 ACQ590057:ACQ590070 AMM590057:AMM590070 AWI590057:AWI590070 BGE590057:BGE590070 BQA590057:BQA590070 BZW590057:BZW590070 CJS590057:CJS590070 CTO590057:CTO590070 DDK590057:DDK590070 DNG590057:DNG590070 DXC590057:DXC590070 EGY590057:EGY590070 EQU590057:EQU590070 FAQ590057:FAQ590070 FKM590057:FKM590070 FUI590057:FUI590070 GEE590057:GEE590070 GOA590057:GOA590070 GXW590057:GXW590070 HHS590057:HHS590070 HRO590057:HRO590070 IBK590057:IBK590070 ILG590057:ILG590070 IVC590057:IVC590070 JEY590057:JEY590070 JOU590057:JOU590070 JYQ590057:JYQ590070 KIM590057:KIM590070 KSI590057:KSI590070 LCE590057:LCE590070 LMA590057:LMA590070 LVW590057:LVW590070 MFS590057:MFS590070 MPO590057:MPO590070 MZK590057:MZK590070 NJG590057:NJG590070 NTC590057:NTC590070 OCY590057:OCY590070 OMU590057:OMU590070 OWQ590057:OWQ590070 PGM590057:PGM590070 PQI590057:PQI590070 QAE590057:QAE590070 QKA590057:QKA590070 QTW590057:QTW590070 RDS590057:RDS590070 RNO590057:RNO590070 RXK590057:RXK590070 SHG590057:SHG590070 SRC590057:SRC590070 TAY590057:TAY590070 TKU590057:TKU590070 TUQ590057:TUQ590070 UEM590057:UEM590070 UOI590057:UOI590070 UYE590057:UYE590070 VIA590057:VIA590070 VRW590057:VRW590070 WBS590057:WBS590070 WLO590057:WLO590070 WVK590057:WVK590070 C655593:C655606 IY655593:IY655606 SU655593:SU655606 ACQ655593:ACQ655606 AMM655593:AMM655606 AWI655593:AWI655606 BGE655593:BGE655606 BQA655593:BQA655606 BZW655593:BZW655606 CJS655593:CJS655606 CTO655593:CTO655606 DDK655593:DDK655606 DNG655593:DNG655606 DXC655593:DXC655606 EGY655593:EGY655606 EQU655593:EQU655606 FAQ655593:FAQ655606 FKM655593:FKM655606 FUI655593:FUI655606 GEE655593:GEE655606 GOA655593:GOA655606 GXW655593:GXW655606 HHS655593:HHS655606 HRO655593:HRO655606 IBK655593:IBK655606 ILG655593:ILG655606 IVC655593:IVC655606 JEY655593:JEY655606 JOU655593:JOU655606 JYQ655593:JYQ655606 KIM655593:KIM655606 KSI655593:KSI655606 LCE655593:LCE655606 LMA655593:LMA655606 LVW655593:LVW655606 MFS655593:MFS655606 MPO655593:MPO655606 MZK655593:MZK655606 NJG655593:NJG655606 NTC655593:NTC655606 OCY655593:OCY655606 OMU655593:OMU655606 OWQ655593:OWQ655606 PGM655593:PGM655606 PQI655593:PQI655606 QAE655593:QAE655606 QKA655593:QKA655606 QTW655593:QTW655606 RDS655593:RDS655606 RNO655593:RNO655606 RXK655593:RXK655606 SHG655593:SHG655606 SRC655593:SRC655606 TAY655593:TAY655606 TKU655593:TKU655606 TUQ655593:TUQ655606 UEM655593:UEM655606 UOI655593:UOI655606 UYE655593:UYE655606 VIA655593:VIA655606 VRW655593:VRW655606 WBS655593:WBS655606 WLO655593:WLO655606 WVK655593:WVK655606 C721129:C721142 IY721129:IY721142 SU721129:SU721142 ACQ721129:ACQ721142 AMM721129:AMM721142 AWI721129:AWI721142 BGE721129:BGE721142 BQA721129:BQA721142 BZW721129:BZW721142 CJS721129:CJS721142 CTO721129:CTO721142 DDK721129:DDK721142 DNG721129:DNG721142 DXC721129:DXC721142 EGY721129:EGY721142 EQU721129:EQU721142 FAQ721129:FAQ721142 FKM721129:FKM721142 FUI721129:FUI721142 GEE721129:GEE721142 GOA721129:GOA721142 GXW721129:GXW721142 HHS721129:HHS721142 HRO721129:HRO721142 IBK721129:IBK721142 ILG721129:ILG721142 IVC721129:IVC721142 JEY721129:JEY721142 JOU721129:JOU721142 JYQ721129:JYQ721142 KIM721129:KIM721142 KSI721129:KSI721142 LCE721129:LCE721142 LMA721129:LMA721142 LVW721129:LVW721142 MFS721129:MFS721142 MPO721129:MPO721142 MZK721129:MZK721142 NJG721129:NJG721142 NTC721129:NTC721142 OCY721129:OCY721142 OMU721129:OMU721142 OWQ721129:OWQ721142 PGM721129:PGM721142 PQI721129:PQI721142 QAE721129:QAE721142 QKA721129:QKA721142 QTW721129:QTW721142 RDS721129:RDS721142 RNO721129:RNO721142 RXK721129:RXK721142 SHG721129:SHG721142 SRC721129:SRC721142 TAY721129:TAY721142 TKU721129:TKU721142 TUQ721129:TUQ721142 UEM721129:UEM721142 UOI721129:UOI721142 UYE721129:UYE721142 VIA721129:VIA721142 VRW721129:VRW721142 WBS721129:WBS721142 WLO721129:WLO721142 WVK721129:WVK721142 C786665:C786678 IY786665:IY786678 SU786665:SU786678 ACQ786665:ACQ786678 AMM786665:AMM786678 AWI786665:AWI786678 BGE786665:BGE786678 BQA786665:BQA786678 BZW786665:BZW786678 CJS786665:CJS786678 CTO786665:CTO786678 DDK786665:DDK786678 DNG786665:DNG786678 DXC786665:DXC786678 EGY786665:EGY786678 EQU786665:EQU786678 FAQ786665:FAQ786678 FKM786665:FKM786678 FUI786665:FUI786678 GEE786665:GEE786678 GOA786665:GOA786678 GXW786665:GXW786678 HHS786665:HHS786678 HRO786665:HRO786678 IBK786665:IBK786678 ILG786665:ILG786678 IVC786665:IVC786678 JEY786665:JEY786678 JOU786665:JOU786678 JYQ786665:JYQ786678 KIM786665:KIM786678 KSI786665:KSI786678 LCE786665:LCE786678 LMA786665:LMA786678 LVW786665:LVW786678 MFS786665:MFS786678 MPO786665:MPO786678 MZK786665:MZK786678 NJG786665:NJG786678 NTC786665:NTC786678 OCY786665:OCY786678 OMU786665:OMU786678 OWQ786665:OWQ786678 PGM786665:PGM786678 PQI786665:PQI786678 QAE786665:QAE786678 QKA786665:QKA786678 QTW786665:QTW786678 RDS786665:RDS786678 RNO786665:RNO786678 RXK786665:RXK786678 SHG786665:SHG786678 SRC786665:SRC786678 TAY786665:TAY786678 TKU786665:TKU786678 TUQ786665:TUQ786678 UEM786665:UEM786678 UOI786665:UOI786678 UYE786665:UYE786678 VIA786665:VIA786678 VRW786665:VRW786678 WBS786665:WBS786678 WLO786665:WLO786678 WVK786665:WVK786678 C852201:C852214 IY852201:IY852214 SU852201:SU852214 ACQ852201:ACQ852214 AMM852201:AMM852214 AWI852201:AWI852214 BGE852201:BGE852214 BQA852201:BQA852214 BZW852201:BZW852214 CJS852201:CJS852214 CTO852201:CTO852214 DDK852201:DDK852214 DNG852201:DNG852214 DXC852201:DXC852214 EGY852201:EGY852214 EQU852201:EQU852214 FAQ852201:FAQ852214 FKM852201:FKM852214 FUI852201:FUI852214 GEE852201:GEE852214 GOA852201:GOA852214 GXW852201:GXW852214 HHS852201:HHS852214 HRO852201:HRO852214 IBK852201:IBK852214 ILG852201:ILG852214 IVC852201:IVC852214 JEY852201:JEY852214 JOU852201:JOU852214 JYQ852201:JYQ852214 KIM852201:KIM852214 KSI852201:KSI852214 LCE852201:LCE852214 LMA852201:LMA852214 LVW852201:LVW852214 MFS852201:MFS852214 MPO852201:MPO852214 MZK852201:MZK852214 NJG852201:NJG852214 NTC852201:NTC852214 OCY852201:OCY852214 OMU852201:OMU852214 OWQ852201:OWQ852214 PGM852201:PGM852214 PQI852201:PQI852214 QAE852201:QAE852214 QKA852201:QKA852214 QTW852201:QTW852214 RDS852201:RDS852214 RNO852201:RNO852214 RXK852201:RXK852214 SHG852201:SHG852214 SRC852201:SRC852214 TAY852201:TAY852214 TKU852201:TKU852214 TUQ852201:TUQ852214 UEM852201:UEM852214 UOI852201:UOI852214 UYE852201:UYE852214 VIA852201:VIA852214 VRW852201:VRW852214 WBS852201:WBS852214 WLO852201:WLO852214 WVK852201:WVK852214 C917737:C917750 IY917737:IY917750 SU917737:SU917750 ACQ917737:ACQ917750 AMM917737:AMM917750 AWI917737:AWI917750 BGE917737:BGE917750 BQA917737:BQA917750 BZW917737:BZW917750 CJS917737:CJS917750 CTO917737:CTO917750 DDK917737:DDK917750 DNG917737:DNG917750 DXC917737:DXC917750 EGY917737:EGY917750 EQU917737:EQU917750 FAQ917737:FAQ917750 FKM917737:FKM917750 FUI917737:FUI917750 GEE917737:GEE917750 GOA917737:GOA917750 GXW917737:GXW917750 HHS917737:HHS917750 HRO917737:HRO917750 IBK917737:IBK917750 ILG917737:ILG917750 IVC917737:IVC917750 JEY917737:JEY917750 JOU917737:JOU917750 JYQ917737:JYQ917750 KIM917737:KIM917750 KSI917737:KSI917750 LCE917737:LCE917750 LMA917737:LMA917750 LVW917737:LVW917750 MFS917737:MFS917750 MPO917737:MPO917750 MZK917737:MZK917750 NJG917737:NJG917750 NTC917737:NTC917750 OCY917737:OCY917750 OMU917737:OMU917750 OWQ917737:OWQ917750 PGM917737:PGM917750 PQI917737:PQI917750 QAE917737:QAE917750 QKA917737:QKA917750 QTW917737:QTW917750 RDS917737:RDS917750 RNO917737:RNO917750 RXK917737:RXK917750 SHG917737:SHG917750 SRC917737:SRC917750 TAY917737:TAY917750 TKU917737:TKU917750 TUQ917737:TUQ917750 UEM917737:UEM917750 UOI917737:UOI917750 UYE917737:UYE917750 VIA917737:VIA917750 VRW917737:VRW917750 WBS917737:WBS917750 WLO917737:WLO917750 WVK917737:WVK917750 C983273:C983286 IY983273:IY983286 SU983273:SU983286 ACQ983273:ACQ983286 AMM983273:AMM983286 AWI983273:AWI983286 BGE983273:BGE983286 BQA983273:BQA983286 BZW983273:BZW983286 CJS983273:CJS983286 CTO983273:CTO983286 DDK983273:DDK983286 DNG983273:DNG983286 DXC983273:DXC983286 EGY983273:EGY983286 EQU983273:EQU983286 FAQ983273:FAQ983286 FKM983273:FKM983286 FUI983273:FUI983286 GEE983273:GEE983286 GOA983273:GOA983286 GXW983273:GXW983286 HHS983273:HHS983286 HRO983273:HRO983286 IBK983273:IBK983286 ILG983273:ILG983286 IVC983273:IVC983286 JEY983273:JEY983286 JOU983273:JOU983286 JYQ983273:JYQ983286 KIM983273:KIM983286 KSI983273:KSI983286 LCE983273:LCE983286 LMA983273:LMA983286 LVW983273:LVW983286 MFS983273:MFS983286 MPO983273:MPO983286 MZK983273:MZK983286 NJG983273:NJG983286 NTC983273:NTC983286 OCY983273:OCY983286 OMU983273:OMU983286 OWQ983273:OWQ983286 PGM983273:PGM983286 PQI983273:PQI983286 QAE983273:QAE983286 QKA983273:QKA983286 QTW983273:QTW983286 RDS983273:RDS983286 RNO983273:RNO983286 RXK983273:RXK983286 SHG983273:SHG983286 SRC983273:SRC983286 TAY983273:TAY983286 TKU983273:TKU983286 TUQ983273:TUQ983286 UEM983273:UEM983286 UOI983273:UOI983286 UYE983273:UYE983286 VIA983273:VIA983286 VRW983273:VRW983286 WBS983273:WBS983286 WLO983273:WLO983286 WVK983273:WVK983286 C421:C422 IY421:IY422 SU421:SU422 ACQ421:ACQ422 AMM421:AMM422 AWI421:AWI422 BGE421:BGE422 BQA421:BQA422 BZW421:BZW422 CJS421:CJS422 CTO421:CTO422 DDK421:DDK422 DNG421:DNG422 DXC421:DXC422 EGY421:EGY422 EQU421:EQU422 FAQ421:FAQ422 FKM421:FKM422 FUI421:FUI422 GEE421:GEE422 GOA421:GOA422 GXW421:GXW422 HHS421:HHS422 HRO421:HRO422 IBK421:IBK422 ILG421:ILG422 IVC421:IVC422 JEY421:JEY422 JOU421:JOU422 JYQ421:JYQ422 KIM421:KIM422 KSI421:KSI422 LCE421:LCE422 LMA421:LMA422 LVW421:LVW422 MFS421:MFS422 MPO421:MPO422 MZK421:MZK422 NJG421:NJG422 NTC421:NTC422 OCY421:OCY422 OMU421:OMU422 OWQ421:OWQ422 PGM421:PGM422 PQI421:PQI422 QAE421:QAE422 QKA421:QKA422 QTW421:QTW422 RDS421:RDS422 RNO421:RNO422 RXK421:RXK422 SHG421:SHG422 SRC421:SRC422 TAY421:TAY422 TKU421:TKU422 TUQ421:TUQ422 UEM421:UEM422 UOI421:UOI422 UYE421:UYE422 VIA421:VIA422 VRW421:VRW422 WBS421:WBS422 WLO421:WLO422 WVK421:WVK422 C65957:C65958 IY65957:IY65958 SU65957:SU65958 ACQ65957:ACQ65958 AMM65957:AMM65958 AWI65957:AWI65958 BGE65957:BGE65958 BQA65957:BQA65958 BZW65957:BZW65958 CJS65957:CJS65958 CTO65957:CTO65958 DDK65957:DDK65958 DNG65957:DNG65958 DXC65957:DXC65958 EGY65957:EGY65958 EQU65957:EQU65958 FAQ65957:FAQ65958 FKM65957:FKM65958 FUI65957:FUI65958 GEE65957:GEE65958 GOA65957:GOA65958 GXW65957:GXW65958 HHS65957:HHS65958 HRO65957:HRO65958 IBK65957:IBK65958 ILG65957:ILG65958 IVC65957:IVC65958 JEY65957:JEY65958 JOU65957:JOU65958 JYQ65957:JYQ65958 KIM65957:KIM65958 KSI65957:KSI65958 LCE65957:LCE65958 LMA65957:LMA65958 LVW65957:LVW65958 MFS65957:MFS65958 MPO65957:MPO65958 MZK65957:MZK65958 NJG65957:NJG65958 NTC65957:NTC65958 OCY65957:OCY65958 OMU65957:OMU65958 OWQ65957:OWQ65958 PGM65957:PGM65958 PQI65957:PQI65958 QAE65957:QAE65958 QKA65957:QKA65958 QTW65957:QTW65958 RDS65957:RDS65958 RNO65957:RNO65958 RXK65957:RXK65958 SHG65957:SHG65958 SRC65957:SRC65958 TAY65957:TAY65958 TKU65957:TKU65958 TUQ65957:TUQ65958 UEM65957:UEM65958 UOI65957:UOI65958 UYE65957:UYE65958 VIA65957:VIA65958 VRW65957:VRW65958 WBS65957:WBS65958 WLO65957:WLO65958 WVK65957:WVK65958 C131493:C131494 IY131493:IY131494 SU131493:SU131494 ACQ131493:ACQ131494 AMM131493:AMM131494 AWI131493:AWI131494 BGE131493:BGE131494 BQA131493:BQA131494 BZW131493:BZW131494 CJS131493:CJS131494 CTO131493:CTO131494 DDK131493:DDK131494 DNG131493:DNG131494 DXC131493:DXC131494 EGY131493:EGY131494 EQU131493:EQU131494 FAQ131493:FAQ131494 FKM131493:FKM131494 FUI131493:FUI131494 GEE131493:GEE131494 GOA131493:GOA131494 GXW131493:GXW131494 HHS131493:HHS131494 HRO131493:HRO131494 IBK131493:IBK131494 ILG131493:ILG131494 IVC131493:IVC131494 JEY131493:JEY131494 JOU131493:JOU131494 JYQ131493:JYQ131494 KIM131493:KIM131494 KSI131493:KSI131494 LCE131493:LCE131494 LMA131493:LMA131494 LVW131493:LVW131494 MFS131493:MFS131494 MPO131493:MPO131494 MZK131493:MZK131494 NJG131493:NJG131494 NTC131493:NTC131494 OCY131493:OCY131494 OMU131493:OMU131494 OWQ131493:OWQ131494 PGM131493:PGM131494 PQI131493:PQI131494 QAE131493:QAE131494 QKA131493:QKA131494 QTW131493:QTW131494 RDS131493:RDS131494 RNO131493:RNO131494 RXK131493:RXK131494 SHG131493:SHG131494 SRC131493:SRC131494 TAY131493:TAY131494 TKU131493:TKU131494 TUQ131493:TUQ131494 UEM131493:UEM131494 UOI131493:UOI131494 UYE131493:UYE131494 VIA131493:VIA131494 VRW131493:VRW131494 WBS131493:WBS131494 WLO131493:WLO131494 WVK131493:WVK131494 C197029:C197030 IY197029:IY197030 SU197029:SU197030 ACQ197029:ACQ197030 AMM197029:AMM197030 AWI197029:AWI197030 BGE197029:BGE197030 BQA197029:BQA197030 BZW197029:BZW197030 CJS197029:CJS197030 CTO197029:CTO197030 DDK197029:DDK197030 DNG197029:DNG197030 DXC197029:DXC197030 EGY197029:EGY197030 EQU197029:EQU197030 FAQ197029:FAQ197030 FKM197029:FKM197030 FUI197029:FUI197030 GEE197029:GEE197030 GOA197029:GOA197030 GXW197029:GXW197030 HHS197029:HHS197030 HRO197029:HRO197030 IBK197029:IBK197030 ILG197029:ILG197030 IVC197029:IVC197030 JEY197029:JEY197030 JOU197029:JOU197030 JYQ197029:JYQ197030 KIM197029:KIM197030 KSI197029:KSI197030 LCE197029:LCE197030 LMA197029:LMA197030 LVW197029:LVW197030 MFS197029:MFS197030 MPO197029:MPO197030 MZK197029:MZK197030 NJG197029:NJG197030 NTC197029:NTC197030 OCY197029:OCY197030 OMU197029:OMU197030 OWQ197029:OWQ197030 PGM197029:PGM197030 PQI197029:PQI197030 QAE197029:QAE197030 QKA197029:QKA197030 QTW197029:QTW197030 RDS197029:RDS197030 RNO197029:RNO197030 RXK197029:RXK197030 SHG197029:SHG197030 SRC197029:SRC197030 TAY197029:TAY197030 TKU197029:TKU197030 TUQ197029:TUQ197030 UEM197029:UEM197030 UOI197029:UOI197030 UYE197029:UYE197030 VIA197029:VIA197030 VRW197029:VRW197030 WBS197029:WBS197030 WLO197029:WLO197030 WVK197029:WVK197030 C262565:C262566 IY262565:IY262566 SU262565:SU262566 ACQ262565:ACQ262566 AMM262565:AMM262566 AWI262565:AWI262566 BGE262565:BGE262566 BQA262565:BQA262566 BZW262565:BZW262566 CJS262565:CJS262566 CTO262565:CTO262566 DDK262565:DDK262566 DNG262565:DNG262566 DXC262565:DXC262566 EGY262565:EGY262566 EQU262565:EQU262566 FAQ262565:FAQ262566 FKM262565:FKM262566 FUI262565:FUI262566 GEE262565:GEE262566 GOA262565:GOA262566 GXW262565:GXW262566 HHS262565:HHS262566 HRO262565:HRO262566 IBK262565:IBK262566 ILG262565:ILG262566 IVC262565:IVC262566 JEY262565:JEY262566 JOU262565:JOU262566 JYQ262565:JYQ262566 KIM262565:KIM262566 KSI262565:KSI262566 LCE262565:LCE262566 LMA262565:LMA262566 LVW262565:LVW262566 MFS262565:MFS262566 MPO262565:MPO262566 MZK262565:MZK262566 NJG262565:NJG262566 NTC262565:NTC262566 OCY262565:OCY262566 OMU262565:OMU262566 OWQ262565:OWQ262566 PGM262565:PGM262566 PQI262565:PQI262566 QAE262565:QAE262566 QKA262565:QKA262566 QTW262565:QTW262566 RDS262565:RDS262566 RNO262565:RNO262566 RXK262565:RXK262566 SHG262565:SHG262566 SRC262565:SRC262566 TAY262565:TAY262566 TKU262565:TKU262566 TUQ262565:TUQ262566 UEM262565:UEM262566 UOI262565:UOI262566 UYE262565:UYE262566 VIA262565:VIA262566 VRW262565:VRW262566 WBS262565:WBS262566 WLO262565:WLO262566 WVK262565:WVK262566 C328101:C328102 IY328101:IY328102 SU328101:SU328102 ACQ328101:ACQ328102 AMM328101:AMM328102 AWI328101:AWI328102 BGE328101:BGE328102 BQA328101:BQA328102 BZW328101:BZW328102 CJS328101:CJS328102 CTO328101:CTO328102 DDK328101:DDK328102 DNG328101:DNG328102 DXC328101:DXC328102 EGY328101:EGY328102 EQU328101:EQU328102 FAQ328101:FAQ328102 FKM328101:FKM328102 FUI328101:FUI328102 GEE328101:GEE328102 GOA328101:GOA328102 GXW328101:GXW328102 HHS328101:HHS328102 HRO328101:HRO328102 IBK328101:IBK328102 ILG328101:ILG328102 IVC328101:IVC328102 JEY328101:JEY328102 JOU328101:JOU328102 JYQ328101:JYQ328102 KIM328101:KIM328102 KSI328101:KSI328102 LCE328101:LCE328102 LMA328101:LMA328102 LVW328101:LVW328102 MFS328101:MFS328102 MPO328101:MPO328102 MZK328101:MZK328102 NJG328101:NJG328102 NTC328101:NTC328102 OCY328101:OCY328102 OMU328101:OMU328102 OWQ328101:OWQ328102 PGM328101:PGM328102 PQI328101:PQI328102 QAE328101:QAE328102 QKA328101:QKA328102 QTW328101:QTW328102 RDS328101:RDS328102 RNO328101:RNO328102 RXK328101:RXK328102 SHG328101:SHG328102 SRC328101:SRC328102 TAY328101:TAY328102 TKU328101:TKU328102 TUQ328101:TUQ328102 UEM328101:UEM328102 UOI328101:UOI328102 UYE328101:UYE328102 VIA328101:VIA328102 VRW328101:VRW328102 WBS328101:WBS328102 WLO328101:WLO328102 WVK328101:WVK328102 C393637:C393638 IY393637:IY393638 SU393637:SU393638 ACQ393637:ACQ393638 AMM393637:AMM393638 AWI393637:AWI393638 BGE393637:BGE393638 BQA393637:BQA393638 BZW393637:BZW393638 CJS393637:CJS393638 CTO393637:CTO393638 DDK393637:DDK393638 DNG393637:DNG393638 DXC393637:DXC393638 EGY393637:EGY393638 EQU393637:EQU393638 FAQ393637:FAQ393638 FKM393637:FKM393638 FUI393637:FUI393638 GEE393637:GEE393638 GOA393637:GOA393638 GXW393637:GXW393638 HHS393637:HHS393638 HRO393637:HRO393638 IBK393637:IBK393638 ILG393637:ILG393638 IVC393637:IVC393638 JEY393637:JEY393638 JOU393637:JOU393638 JYQ393637:JYQ393638 KIM393637:KIM393638 KSI393637:KSI393638 LCE393637:LCE393638 LMA393637:LMA393638 LVW393637:LVW393638 MFS393637:MFS393638 MPO393637:MPO393638 MZK393637:MZK393638 NJG393637:NJG393638 NTC393637:NTC393638 OCY393637:OCY393638 OMU393637:OMU393638 OWQ393637:OWQ393638 PGM393637:PGM393638 PQI393637:PQI393638 QAE393637:QAE393638 QKA393637:QKA393638 QTW393637:QTW393638 RDS393637:RDS393638 RNO393637:RNO393638 RXK393637:RXK393638 SHG393637:SHG393638 SRC393637:SRC393638 TAY393637:TAY393638 TKU393637:TKU393638 TUQ393637:TUQ393638 UEM393637:UEM393638 UOI393637:UOI393638 UYE393637:UYE393638 VIA393637:VIA393638 VRW393637:VRW393638 WBS393637:WBS393638 WLO393637:WLO393638 WVK393637:WVK393638 C459173:C459174 IY459173:IY459174 SU459173:SU459174 ACQ459173:ACQ459174 AMM459173:AMM459174 AWI459173:AWI459174 BGE459173:BGE459174 BQA459173:BQA459174 BZW459173:BZW459174 CJS459173:CJS459174 CTO459173:CTO459174 DDK459173:DDK459174 DNG459173:DNG459174 DXC459173:DXC459174 EGY459173:EGY459174 EQU459173:EQU459174 FAQ459173:FAQ459174 FKM459173:FKM459174 FUI459173:FUI459174 GEE459173:GEE459174 GOA459173:GOA459174 GXW459173:GXW459174 HHS459173:HHS459174 HRO459173:HRO459174 IBK459173:IBK459174 ILG459173:ILG459174 IVC459173:IVC459174 JEY459173:JEY459174 JOU459173:JOU459174 JYQ459173:JYQ459174 KIM459173:KIM459174 KSI459173:KSI459174 LCE459173:LCE459174 LMA459173:LMA459174 LVW459173:LVW459174 MFS459173:MFS459174 MPO459173:MPO459174 MZK459173:MZK459174 NJG459173:NJG459174 NTC459173:NTC459174 OCY459173:OCY459174 OMU459173:OMU459174 OWQ459173:OWQ459174 PGM459173:PGM459174 PQI459173:PQI459174 QAE459173:QAE459174 QKA459173:QKA459174 QTW459173:QTW459174 RDS459173:RDS459174 RNO459173:RNO459174 RXK459173:RXK459174 SHG459173:SHG459174 SRC459173:SRC459174 TAY459173:TAY459174 TKU459173:TKU459174 TUQ459173:TUQ459174 UEM459173:UEM459174 UOI459173:UOI459174 UYE459173:UYE459174 VIA459173:VIA459174 VRW459173:VRW459174 WBS459173:WBS459174 WLO459173:WLO459174 WVK459173:WVK459174 C524709:C524710 IY524709:IY524710 SU524709:SU524710 ACQ524709:ACQ524710 AMM524709:AMM524710 AWI524709:AWI524710 BGE524709:BGE524710 BQA524709:BQA524710 BZW524709:BZW524710 CJS524709:CJS524710 CTO524709:CTO524710 DDK524709:DDK524710 DNG524709:DNG524710 DXC524709:DXC524710 EGY524709:EGY524710 EQU524709:EQU524710 FAQ524709:FAQ524710 FKM524709:FKM524710 FUI524709:FUI524710 GEE524709:GEE524710 GOA524709:GOA524710 GXW524709:GXW524710 HHS524709:HHS524710 HRO524709:HRO524710 IBK524709:IBK524710 ILG524709:ILG524710 IVC524709:IVC524710 JEY524709:JEY524710 JOU524709:JOU524710 JYQ524709:JYQ524710 KIM524709:KIM524710 KSI524709:KSI524710 LCE524709:LCE524710 LMA524709:LMA524710 LVW524709:LVW524710 MFS524709:MFS524710 MPO524709:MPO524710 MZK524709:MZK524710 NJG524709:NJG524710 NTC524709:NTC524710 OCY524709:OCY524710 OMU524709:OMU524710 OWQ524709:OWQ524710 PGM524709:PGM524710 PQI524709:PQI524710 QAE524709:QAE524710 QKA524709:QKA524710 QTW524709:QTW524710 RDS524709:RDS524710 RNO524709:RNO524710 RXK524709:RXK524710 SHG524709:SHG524710 SRC524709:SRC524710 TAY524709:TAY524710 TKU524709:TKU524710 TUQ524709:TUQ524710 UEM524709:UEM524710 UOI524709:UOI524710 UYE524709:UYE524710 VIA524709:VIA524710 VRW524709:VRW524710 WBS524709:WBS524710 WLO524709:WLO524710 WVK524709:WVK524710 C590245:C590246 IY590245:IY590246 SU590245:SU590246 ACQ590245:ACQ590246 AMM590245:AMM590246 AWI590245:AWI590246 BGE590245:BGE590246 BQA590245:BQA590246 BZW590245:BZW590246 CJS590245:CJS590246 CTO590245:CTO590246 DDK590245:DDK590246 DNG590245:DNG590246 DXC590245:DXC590246 EGY590245:EGY590246 EQU590245:EQU590246 FAQ590245:FAQ590246 FKM590245:FKM590246 FUI590245:FUI590246 GEE590245:GEE590246 GOA590245:GOA590246 GXW590245:GXW590246 HHS590245:HHS590246 HRO590245:HRO590246 IBK590245:IBK590246 ILG590245:ILG590246 IVC590245:IVC590246 JEY590245:JEY590246 JOU590245:JOU590246 JYQ590245:JYQ590246 KIM590245:KIM590246 KSI590245:KSI590246 LCE590245:LCE590246 LMA590245:LMA590246 LVW590245:LVW590246 MFS590245:MFS590246 MPO590245:MPO590246 MZK590245:MZK590246 NJG590245:NJG590246 NTC590245:NTC590246 OCY590245:OCY590246 OMU590245:OMU590246 OWQ590245:OWQ590246 PGM590245:PGM590246 PQI590245:PQI590246 QAE590245:QAE590246 QKA590245:QKA590246 QTW590245:QTW590246 RDS590245:RDS590246 RNO590245:RNO590246 RXK590245:RXK590246 SHG590245:SHG590246 SRC590245:SRC590246 TAY590245:TAY590246 TKU590245:TKU590246 TUQ590245:TUQ590246 UEM590245:UEM590246 UOI590245:UOI590246 UYE590245:UYE590246 VIA590245:VIA590246 VRW590245:VRW590246 WBS590245:WBS590246 WLO590245:WLO590246 WVK590245:WVK590246 C655781:C655782 IY655781:IY655782 SU655781:SU655782 ACQ655781:ACQ655782 AMM655781:AMM655782 AWI655781:AWI655782 BGE655781:BGE655782 BQA655781:BQA655782 BZW655781:BZW655782 CJS655781:CJS655782 CTO655781:CTO655782 DDK655781:DDK655782 DNG655781:DNG655782 DXC655781:DXC655782 EGY655781:EGY655782 EQU655781:EQU655782 FAQ655781:FAQ655782 FKM655781:FKM655782 FUI655781:FUI655782 GEE655781:GEE655782 GOA655781:GOA655782 GXW655781:GXW655782 HHS655781:HHS655782 HRO655781:HRO655782 IBK655781:IBK655782 ILG655781:ILG655782 IVC655781:IVC655782 JEY655781:JEY655782 JOU655781:JOU655782 JYQ655781:JYQ655782 KIM655781:KIM655782 KSI655781:KSI655782 LCE655781:LCE655782 LMA655781:LMA655782 LVW655781:LVW655782 MFS655781:MFS655782 MPO655781:MPO655782 MZK655781:MZK655782 NJG655781:NJG655782 NTC655781:NTC655782 OCY655781:OCY655782 OMU655781:OMU655782 OWQ655781:OWQ655782 PGM655781:PGM655782 PQI655781:PQI655782 QAE655781:QAE655782 QKA655781:QKA655782 QTW655781:QTW655782 RDS655781:RDS655782 RNO655781:RNO655782 RXK655781:RXK655782 SHG655781:SHG655782 SRC655781:SRC655782 TAY655781:TAY655782 TKU655781:TKU655782 TUQ655781:TUQ655782 UEM655781:UEM655782 UOI655781:UOI655782 UYE655781:UYE655782 VIA655781:VIA655782 VRW655781:VRW655782 WBS655781:WBS655782 WLO655781:WLO655782 WVK655781:WVK655782 C721317:C721318 IY721317:IY721318 SU721317:SU721318 ACQ721317:ACQ721318 AMM721317:AMM721318 AWI721317:AWI721318 BGE721317:BGE721318 BQA721317:BQA721318 BZW721317:BZW721318 CJS721317:CJS721318 CTO721317:CTO721318 DDK721317:DDK721318 DNG721317:DNG721318 DXC721317:DXC721318 EGY721317:EGY721318 EQU721317:EQU721318 FAQ721317:FAQ721318 FKM721317:FKM721318 FUI721317:FUI721318 GEE721317:GEE721318 GOA721317:GOA721318 GXW721317:GXW721318 HHS721317:HHS721318 HRO721317:HRO721318 IBK721317:IBK721318 ILG721317:ILG721318 IVC721317:IVC721318 JEY721317:JEY721318 JOU721317:JOU721318 JYQ721317:JYQ721318 KIM721317:KIM721318 KSI721317:KSI721318 LCE721317:LCE721318 LMA721317:LMA721318 LVW721317:LVW721318 MFS721317:MFS721318 MPO721317:MPO721318 MZK721317:MZK721318 NJG721317:NJG721318 NTC721317:NTC721318 OCY721317:OCY721318 OMU721317:OMU721318 OWQ721317:OWQ721318 PGM721317:PGM721318 PQI721317:PQI721318 QAE721317:QAE721318 QKA721317:QKA721318 QTW721317:QTW721318 RDS721317:RDS721318 RNO721317:RNO721318 RXK721317:RXK721318 SHG721317:SHG721318 SRC721317:SRC721318 TAY721317:TAY721318 TKU721317:TKU721318 TUQ721317:TUQ721318 UEM721317:UEM721318 UOI721317:UOI721318 UYE721317:UYE721318 VIA721317:VIA721318 VRW721317:VRW721318 WBS721317:WBS721318 WLO721317:WLO721318 WVK721317:WVK721318 C786853:C786854 IY786853:IY786854 SU786853:SU786854 ACQ786853:ACQ786854 AMM786853:AMM786854 AWI786853:AWI786854 BGE786853:BGE786854 BQA786853:BQA786854 BZW786853:BZW786854 CJS786853:CJS786854 CTO786853:CTO786854 DDK786853:DDK786854 DNG786853:DNG786854 DXC786853:DXC786854 EGY786853:EGY786854 EQU786853:EQU786854 FAQ786853:FAQ786854 FKM786853:FKM786854 FUI786853:FUI786854 GEE786853:GEE786854 GOA786853:GOA786854 GXW786853:GXW786854 HHS786853:HHS786854 HRO786853:HRO786854 IBK786853:IBK786854 ILG786853:ILG786854 IVC786853:IVC786854 JEY786853:JEY786854 JOU786853:JOU786854 JYQ786853:JYQ786854 KIM786853:KIM786854 KSI786853:KSI786854 LCE786853:LCE786854 LMA786853:LMA786854 LVW786853:LVW786854 MFS786853:MFS786854 MPO786853:MPO786854 MZK786853:MZK786854 NJG786853:NJG786854 NTC786853:NTC786854 OCY786853:OCY786854 OMU786853:OMU786854 OWQ786853:OWQ786854 PGM786853:PGM786854 PQI786853:PQI786854 QAE786853:QAE786854 QKA786853:QKA786854 QTW786853:QTW786854 RDS786853:RDS786854 RNO786853:RNO786854 RXK786853:RXK786854 SHG786853:SHG786854 SRC786853:SRC786854 TAY786853:TAY786854 TKU786853:TKU786854 TUQ786853:TUQ786854 UEM786853:UEM786854 UOI786853:UOI786854 UYE786853:UYE786854 VIA786853:VIA786854 VRW786853:VRW786854 WBS786853:WBS786854 WLO786853:WLO786854 WVK786853:WVK786854 C852389:C852390 IY852389:IY852390 SU852389:SU852390 ACQ852389:ACQ852390 AMM852389:AMM852390 AWI852389:AWI852390 BGE852389:BGE852390 BQA852389:BQA852390 BZW852389:BZW852390 CJS852389:CJS852390 CTO852389:CTO852390 DDK852389:DDK852390 DNG852389:DNG852390 DXC852389:DXC852390 EGY852389:EGY852390 EQU852389:EQU852390 FAQ852389:FAQ852390 FKM852389:FKM852390 FUI852389:FUI852390 GEE852389:GEE852390 GOA852389:GOA852390 GXW852389:GXW852390 HHS852389:HHS852390 HRO852389:HRO852390 IBK852389:IBK852390 ILG852389:ILG852390 IVC852389:IVC852390 JEY852389:JEY852390 JOU852389:JOU852390 JYQ852389:JYQ852390 KIM852389:KIM852390 KSI852389:KSI852390 LCE852389:LCE852390 LMA852389:LMA852390 LVW852389:LVW852390 MFS852389:MFS852390 MPO852389:MPO852390 MZK852389:MZK852390 NJG852389:NJG852390 NTC852389:NTC852390 OCY852389:OCY852390 OMU852389:OMU852390 OWQ852389:OWQ852390 PGM852389:PGM852390 PQI852389:PQI852390 QAE852389:QAE852390 QKA852389:QKA852390 QTW852389:QTW852390 RDS852389:RDS852390 RNO852389:RNO852390 RXK852389:RXK852390 SHG852389:SHG852390 SRC852389:SRC852390 TAY852389:TAY852390 TKU852389:TKU852390 TUQ852389:TUQ852390 UEM852389:UEM852390 UOI852389:UOI852390 UYE852389:UYE852390 VIA852389:VIA852390 VRW852389:VRW852390 WBS852389:WBS852390 WLO852389:WLO852390 WVK852389:WVK852390 C917925:C917926 IY917925:IY917926 SU917925:SU917926 ACQ917925:ACQ917926 AMM917925:AMM917926 AWI917925:AWI917926 BGE917925:BGE917926 BQA917925:BQA917926 BZW917925:BZW917926 CJS917925:CJS917926 CTO917925:CTO917926 DDK917925:DDK917926 DNG917925:DNG917926 DXC917925:DXC917926 EGY917925:EGY917926 EQU917925:EQU917926 FAQ917925:FAQ917926 FKM917925:FKM917926 FUI917925:FUI917926 GEE917925:GEE917926 GOA917925:GOA917926 GXW917925:GXW917926 HHS917925:HHS917926 HRO917925:HRO917926 IBK917925:IBK917926 ILG917925:ILG917926 IVC917925:IVC917926 JEY917925:JEY917926 JOU917925:JOU917926 JYQ917925:JYQ917926 KIM917925:KIM917926 KSI917925:KSI917926 LCE917925:LCE917926 LMA917925:LMA917926 LVW917925:LVW917926 MFS917925:MFS917926 MPO917925:MPO917926 MZK917925:MZK917926 NJG917925:NJG917926 NTC917925:NTC917926 OCY917925:OCY917926 OMU917925:OMU917926 OWQ917925:OWQ917926 PGM917925:PGM917926 PQI917925:PQI917926 QAE917925:QAE917926 QKA917925:QKA917926 QTW917925:QTW917926 RDS917925:RDS917926 RNO917925:RNO917926 RXK917925:RXK917926 SHG917925:SHG917926 SRC917925:SRC917926 TAY917925:TAY917926 TKU917925:TKU917926 TUQ917925:TUQ917926 UEM917925:UEM917926 UOI917925:UOI917926 UYE917925:UYE917926 VIA917925:VIA917926 VRW917925:VRW917926 WBS917925:WBS917926 WLO917925:WLO917926 WVK917925:WVK917926 C983461:C983462 IY983461:IY983462 SU983461:SU983462 ACQ983461:ACQ983462 AMM983461:AMM983462 AWI983461:AWI983462 BGE983461:BGE983462 BQA983461:BQA983462 BZW983461:BZW983462 CJS983461:CJS983462 CTO983461:CTO983462 DDK983461:DDK983462 DNG983461:DNG983462 DXC983461:DXC983462 EGY983461:EGY983462 EQU983461:EQU983462 FAQ983461:FAQ983462 FKM983461:FKM983462 FUI983461:FUI983462 GEE983461:GEE983462 GOA983461:GOA983462 GXW983461:GXW983462 HHS983461:HHS983462 HRO983461:HRO983462 IBK983461:IBK983462 ILG983461:ILG983462 IVC983461:IVC983462 JEY983461:JEY983462 JOU983461:JOU983462 JYQ983461:JYQ983462 KIM983461:KIM983462 KSI983461:KSI983462 LCE983461:LCE983462 LMA983461:LMA983462 LVW983461:LVW983462 MFS983461:MFS983462 MPO983461:MPO983462 MZK983461:MZK983462 NJG983461:NJG983462 NTC983461:NTC983462 OCY983461:OCY983462 OMU983461:OMU983462 OWQ983461:OWQ983462 PGM983461:PGM983462 PQI983461:PQI983462 QAE983461:QAE983462 QKA983461:QKA983462 QTW983461:QTW983462 RDS983461:RDS983462 RNO983461:RNO983462 RXK983461:RXK983462 SHG983461:SHG983462 SRC983461:SRC983462 TAY983461:TAY983462 TKU983461:TKU983462 TUQ983461:TUQ983462 UEM983461:UEM983462 UOI983461:UOI983462 UYE983461:UYE983462 VIA983461:VIA983462 VRW983461:VRW983462 WBS983461:WBS983462 WLO983461:WLO983462 WVK983461:WVK983462 C369:C370 IY369:IY370 SU369:SU370 ACQ369:ACQ370 AMM369:AMM370 AWI369:AWI370 BGE369:BGE370 BQA369:BQA370 BZW369:BZW370 CJS369:CJS370 CTO369:CTO370 DDK369:DDK370 DNG369:DNG370 DXC369:DXC370 EGY369:EGY370 EQU369:EQU370 FAQ369:FAQ370 FKM369:FKM370 FUI369:FUI370 GEE369:GEE370 GOA369:GOA370 GXW369:GXW370 HHS369:HHS370 HRO369:HRO370 IBK369:IBK370 ILG369:ILG370 IVC369:IVC370 JEY369:JEY370 JOU369:JOU370 JYQ369:JYQ370 KIM369:KIM370 KSI369:KSI370 LCE369:LCE370 LMA369:LMA370 LVW369:LVW370 MFS369:MFS370 MPO369:MPO370 MZK369:MZK370 NJG369:NJG370 NTC369:NTC370 OCY369:OCY370 OMU369:OMU370 OWQ369:OWQ370 PGM369:PGM370 PQI369:PQI370 QAE369:QAE370 QKA369:QKA370 QTW369:QTW370 RDS369:RDS370 RNO369:RNO370 RXK369:RXK370 SHG369:SHG370 SRC369:SRC370 TAY369:TAY370 TKU369:TKU370 TUQ369:TUQ370 UEM369:UEM370 UOI369:UOI370 UYE369:UYE370 VIA369:VIA370 VRW369:VRW370 WBS369:WBS370 WLO369:WLO370 WVK369:WVK370 C65905:C65906 IY65905:IY65906 SU65905:SU65906 ACQ65905:ACQ65906 AMM65905:AMM65906 AWI65905:AWI65906 BGE65905:BGE65906 BQA65905:BQA65906 BZW65905:BZW65906 CJS65905:CJS65906 CTO65905:CTO65906 DDK65905:DDK65906 DNG65905:DNG65906 DXC65905:DXC65906 EGY65905:EGY65906 EQU65905:EQU65906 FAQ65905:FAQ65906 FKM65905:FKM65906 FUI65905:FUI65906 GEE65905:GEE65906 GOA65905:GOA65906 GXW65905:GXW65906 HHS65905:HHS65906 HRO65905:HRO65906 IBK65905:IBK65906 ILG65905:ILG65906 IVC65905:IVC65906 JEY65905:JEY65906 JOU65905:JOU65906 JYQ65905:JYQ65906 KIM65905:KIM65906 KSI65905:KSI65906 LCE65905:LCE65906 LMA65905:LMA65906 LVW65905:LVW65906 MFS65905:MFS65906 MPO65905:MPO65906 MZK65905:MZK65906 NJG65905:NJG65906 NTC65905:NTC65906 OCY65905:OCY65906 OMU65905:OMU65906 OWQ65905:OWQ65906 PGM65905:PGM65906 PQI65905:PQI65906 QAE65905:QAE65906 QKA65905:QKA65906 QTW65905:QTW65906 RDS65905:RDS65906 RNO65905:RNO65906 RXK65905:RXK65906 SHG65905:SHG65906 SRC65905:SRC65906 TAY65905:TAY65906 TKU65905:TKU65906 TUQ65905:TUQ65906 UEM65905:UEM65906 UOI65905:UOI65906 UYE65905:UYE65906 VIA65905:VIA65906 VRW65905:VRW65906 WBS65905:WBS65906 WLO65905:WLO65906 WVK65905:WVK65906 C131441:C131442 IY131441:IY131442 SU131441:SU131442 ACQ131441:ACQ131442 AMM131441:AMM131442 AWI131441:AWI131442 BGE131441:BGE131442 BQA131441:BQA131442 BZW131441:BZW131442 CJS131441:CJS131442 CTO131441:CTO131442 DDK131441:DDK131442 DNG131441:DNG131442 DXC131441:DXC131442 EGY131441:EGY131442 EQU131441:EQU131442 FAQ131441:FAQ131442 FKM131441:FKM131442 FUI131441:FUI131442 GEE131441:GEE131442 GOA131441:GOA131442 GXW131441:GXW131442 HHS131441:HHS131442 HRO131441:HRO131442 IBK131441:IBK131442 ILG131441:ILG131442 IVC131441:IVC131442 JEY131441:JEY131442 JOU131441:JOU131442 JYQ131441:JYQ131442 KIM131441:KIM131442 KSI131441:KSI131442 LCE131441:LCE131442 LMA131441:LMA131442 LVW131441:LVW131442 MFS131441:MFS131442 MPO131441:MPO131442 MZK131441:MZK131442 NJG131441:NJG131442 NTC131441:NTC131442 OCY131441:OCY131442 OMU131441:OMU131442 OWQ131441:OWQ131442 PGM131441:PGM131442 PQI131441:PQI131442 QAE131441:QAE131442 QKA131441:QKA131442 QTW131441:QTW131442 RDS131441:RDS131442 RNO131441:RNO131442 RXK131441:RXK131442 SHG131441:SHG131442 SRC131441:SRC131442 TAY131441:TAY131442 TKU131441:TKU131442 TUQ131441:TUQ131442 UEM131441:UEM131442 UOI131441:UOI131442 UYE131441:UYE131442 VIA131441:VIA131442 VRW131441:VRW131442 WBS131441:WBS131442 WLO131441:WLO131442 WVK131441:WVK131442 C196977:C196978 IY196977:IY196978 SU196977:SU196978 ACQ196977:ACQ196978 AMM196977:AMM196978 AWI196977:AWI196978 BGE196977:BGE196978 BQA196977:BQA196978 BZW196977:BZW196978 CJS196977:CJS196978 CTO196977:CTO196978 DDK196977:DDK196978 DNG196977:DNG196978 DXC196977:DXC196978 EGY196977:EGY196978 EQU196977:EQU196978 FAQ196977:FAQ196978 FKM196977:FKM196978 FUI196977:FUI196978 GEE196977:GEE196978 GOA196977:GOA196978 GXW196977:GXW196978 HHS196977:HHS196978 HRO196977:HRO196978 IBK196977:IBK196978 ILG196977:ILG196978 IVC196977:IVC196978 JEY196977:JEY196978 JOU196977:JOU196978 JYQ196977:JYQ196978 KIM196977:KIM196978 KSI196977:KSI196978 LCE196977:LCE196978 LMA196977:LMA196978 LVW196977:LVW196978 MFS196977:MFS196978 MPO196977:MPO196978 MZK196977:MZK196978 NJG196977:NJG196978 NTC196977:NTC196978 OCY196977:OCY196978 OMU196977:OMU196978 OWQ196977:OWQ196978 PGM196977:PGM196978 PQI196977:PQI196978 QAE196977:QAE196978 QKA196977:QKA196978 QTW196977:QTW196978 RDS196977:RDS196978 RNO196977:RNO196978 RXK196977:RXK196978 SHG196977:SHG196978 SRC196977:SRC196978 TAY196977:TAY196978 TKU196977:TKU196978 TUQ196977:TUQ196978 UEM196977:UEM196978 UOI196977:UOI196978 UYE196977:UYE196978 VIA196977:VIA196978 VRW196977:VRW196978 WBS196977:WBS196978 WLO196977:WLO196978 WVK196977:WVK196978 C262513:C262514 IY262513:IY262514 SU262513:SU262514 ACQ262513:ACQ262514 AMM262513:AMM262514 AWI262513:AWI262514 BGE262513:BGE262514 BQA262513:BQA262514 BZW262513:BZW262514 CJS262513:CJS262514 CTO262513:CTO262514 DDK262513:DDK262514 DNG262513:DNG262514 DXC262513:DXC262514 EGY262513:EGY262514 EQU262513:EQU262514 FAQ262513:FAQ262514 FKM262513:FKM262514 FUI262513:FUI262514 GEE262513:GEE262514 GOA262513:GOA262514 GXW262513:GXW262514 HHS262513:HHS262514 HRO262513:HRO262514 IBK262513:IBK262514 ILG262513:ILG262514 IVC262513:IVC262514 JEY262513:JEY262514 JOU262513:JOU262514 JYQ262513:JYQ262514 KIM262513:KIM262514 KSI262513:KSI262514 LCE262513:LCE262514 LMA262513:LMA262514 LVW262513:LVW262514 MFS262513:MFS262514 MPO262513:MPO262514 MZK262513:MZK262514 NJG262513:NJG262514 NTC262513:NTC262514 OCY262513:OCY262514 OMU262513:OMU262514 OWQ262513:OWQ262514 PGM262513:PGM262514 PQI262513:PQI262514 QAE262513:QAE262514 QKA262513:QKA262514 QTW262513:QTW262514 RDS262513:RDS262514 RNO262513:RNO262514 RXK262513:RXK262514 SHG262513:SHG262514 SRC262513:SRC262514 TAY262513:TAY262514 TKU262513:TKU262514 TUQ262513:TUQ262514 UEM262513:UEM262514 UOI262513:UOI262514 UYE262513:UYE262514 VIA262513:VIA262514 VRW262513:VRW262514 WBS262513:WBS262514 WLO262513:WLO262514 WVK262513:WVK262514 C328049:C328050 IY328049:IY328050 SU328049:SU328050 ACQ328049:ACQ328050 AMM328049:AMM328050 AWI328049:AWI328050 BGE328049:BGE328050 BQA328049:BQA328050 BZW328049:BZW328050 CJS328049:CJS328050 CTO328049:CTO328050 DDK328049:DDK328050 DNG328049:DNG328050 DXC328049:DXC328050 EGY328049:EGY328050 EQU328049:EQU328050 FAQ328049:FAQ328050 FKM328049:FKM328050 FUI328049:FUI328050 GEE328049:GEE328050 GOA328049:GOA328050 GXW328049:GXW328050 HHS328049:HHS328050 HRO328049:HRO328050 IBK328049:IBK328050 ILG328049:ILG328050 IVC328049:IVC328050 JEY328049:JEY328050 JOU328049:JOU328050 JYQ328049:JYQ328050 KIM328049:KIM328050 KSI328049:KSI328050 LCE328049:LCE328050 LMA328049:LMA328050 LVW328049:LVW328050 MFS328049:MFS328050 MPO328049:MPO328050 MZK328049:MZK328050 NJG328049:NJG328050 NTC328049:NTC328050 OCY328049:OCY328050 OMU328049:OMU328050 OWQ328049:OWQ328050 PGM328049:PGM328050 PQI328049:PQI328050 QAE328049:QAE328050 QKA328049:QKA328050 QTW328049:QTW328050 RDS328049:RDS328050 RNO328049:RNO328050 RXK328049:RXK328050 SHG328049:SHG328050 SRC328049:SRC328050 TAY328049:TAY328050 TKU328049:TKU328050 TUQ328049:TUQ328050 UEM328049:UEM328050 UOI328049:UOI328050 UYE328049:UYE328050 VIA328049:VIA328050 VRW328049:VRW328050 WBS328049:WBS328050 WLO328049:WLO328050 WVK328049:WVK328050 C393585:C393586 IY393585:IY393586 SU393585:SU393586 ACQ393585:ACQ393586 AMM393585:AMM393586 AWI393585:AWI393586 BGE393585:BGE393586 BQA393585:BQA393586 BZW393585:BZW393586 CJS393585:CJS393586 CTO393585:CTO393586 DDK393585:DDK393586 DNG393585:DNG393586 DXC393585:DXC393586 EGY393585:EGY393586 EQU393585:EQU393586 FAQ393585:FAQ393586 FKM393585:FKM393586 FUI393585:FUI393586 GEE393585:GEE393586 GOA393585:GOA393586 GXW393585:GXW393586 HHS393585:HHS393586 HRO393585:HRO393586 IBK393585:IBK393586 ILG393585:ILG393586 IVC393585:IVC393586 JEY393585:JEY393586 JOU393585:JOU393586 JYQ393585:JYQ393586 KIM393585:KIM393586 KSI393585:KSI393586 LCE393585:LCE393586 LMA393585:LMA393586 LVW393585:LVW393586 MFS393585:MFS393586 MPO393585:MPO393586 MZK393585:MZK393586 NJG393585:NJG393586 NTC393585:NTC393586 OCY393585:OCY393586 OMU393585:OMU393586 OWQ393585:OWQ393586 PGM393585:PGM393586 PQI393585:PQI393586 QAE393585:QAE393586 QKA393585:QKA393586 QTW393585:QTW393586 RDS393585:RDS393586 RNO393585:RNO393586 RXK393585:RXK393586 SHG393585:SHG393586 SRC393585:SRC393586 TAY393585:TAY393586 TKU393585:TKU393586 TUQ393585:TUQ393586 UEM393585:UEM393586 UOI393585:UOI393586 UYE393585:UYE393586 VIA393585:VIA393586 VRW393585:VRW393586 WBS393585:WBS393586 WLO393585:WLO393586 WVK393585:WVK393586 C459121:C459122 IY459121:IY459122 SU459121:SU459122 ACQ459121:ACQ459122 AMM459121:AMM459122 AWI459121:AWI459122 BGE459121:BGE459122 BQA459121:BQA459122 BZW459121:BZW459122 CJS459121:CJS459122 CTO459121:CTO459122 DDK459121:DDK459122 DNG459121:DNG459122 DXC459121:DXC459122 EGY459121:EGY459122 EQU459121:EQU459122 FAQ459121:FAQ459122 FKM459121:FKM459122 FUI459121:FUI459122 GEE459121:GEE459122 GOA459121:GOA459122 GXW459121:GXW459122 HHS459121:HHS459122 HRO459121:HRO459122 IBK459121:IBK459122 ILG459121:ILG459122 IVC459121:IVC459122 JEY459121:JEY459122 JOU459121:JOU459122 JYQ459121:JYQ459122 KIM459121:KIM459122 KSI459121:KSI459122 LCE459121:LCE459122 LMA459121:LMA459122 LVW459121:LVW459122 MFS459121:MFS459122 MPO459121:MPO459122 MZK459121:MZK459122 NJG459121:NJG459122 NTC459121:NTC459122 OCY459121:OCY459122 OMU459121:OMU459122 OWQ459121:OWQ459122 PGM459121:PGM459122 PQI459121:PQI459122 QAE459121:QAE459122 QKA459121:QKA459122 QTW459121:QTW459122 RDS459121:RDS459122 RNO459121:RNO459122 RXK459121:RXK459122 SHG459121:SHG459122 SRC459121:SRC459122 TAY459121:TAY459122 TKU459121:TKU459122 TUQ459121:TUQ459122 UEM459121:UEM459122 UOI459121:UOI459122 UYE459121:UYE459122 VIA459121:VIA459122 VRW459121:VRW459122 WBS459121:WBS459122 WLO459121:WLO459122 WVK459121:WVK459122 C524657:C524658 IY524657:IY524658 SU524657:SU524658 ACQ524657:ACQ524658 AMM524657:AMM524658 AWI524657:AWI524658 BGE524657:BGE524658 BQA524657:BQA524658 BZW524657:BZW524658 CJS524657:CJS524658 CTO524657:CTO524658 DDK524657:DDK524658 DNG524657:DNG524658 DXC524657:DXC524658 EGY524657:EGY524658 EQU524657:EQU524658 FAQ524657:FAQ524658 FKM524657:FKM524658 FUI524657:FUI524658 GEE524657:GEE524658 GOA524657:GOA524658 GXW524657:GXW524658 HHS524657:HHS524658 HRO524657:HRO524658 IBK524657:IBK524658 ILG524657:ILG524658 IVC524657:IVC524658 JEY524657:JEY524658 JOU524657:JOU524658 JYQ524657:JYQ524658 KIM524657:KIM524658 KSI524657:KSI524658 LCE524657:LCE524658 LMA524657:LMA524658 LVW524657:LVW524658 MFS524657:MFS524658 MPO524657:MPO524658 MZK524657:MZK524658 NJG524657:NJG524658 NTC524657:NTC524658 OCY524657:OCY524658 OMU524657:OMU524658 OWQ524657:OWQ524658 PGM524657:PGM524658 PQI524657:PQI524658 QAE524657:QAE524658 QKA524657:QKA524658 QTW524657:QTW524658 RDS524657:RDS524658 RNO524657:RNO524658 RXK524657:RXK524658 SHG524657:SHG524658 SRC524657:SRC524658 TAY524657:TAY524658 TKU524657:TKU524658 TUQ524657:TUQ524658 UEM524657:UEM524658 UOI524657:UOI524658 UYE524657:UYE524658 VIA524657:VIA524658 VRW524657:VRW524658 WBS524657:WBS524658 WLO524657:WLO524658 WVK524657:WVK524658 C590193:C590194 IY590193:IY590194 SU590193:SU590194 ACQ590193:ACQ590194 AMM590193:AMM590194 AWI590193:AWI590194 BGE590193:BGE590194 BQA590193:BQA590194 BZW590193:BZW590194 CJS590193:CJS590194 CTO590193:CTO590194 DDK590193:DDK590194 DNG590193:DNG590194 DXC590193:DXC590194 EGY590193:EGY590194 EQU590193:EQU590194 FAQ590193:FAQ590194 FKM590193:FKM590194 FUI590193:FUI590194 GEE590193:GEE590194 GOA590193:GOA590194 GXW590193:GXW590194 HHS590193:HHS590194 HRO590193:HRO590194 IBK590193:IBK590194 ILG590193:ILG590194 IVC590193:IVC590194 JEY590193:JEY590194 JOU590193:JOU590194 JYQ590193:JYQ590194 KIM590193:KIM590194 KSI590193:KSI590194 LCE590193:LCE590194 LMA590193:LMA590194 LVW590193:LVW590194 MFS590193:MFS590194 MPO590193:MPO590194 MZK590193:MZK590194 NJG590193:NJG590194 NTC590193:NTC590194 OCY590193:OCY590194 OMU590193:OMU590194 OWQ590193:OWQ590194 PGM590193:PGM590194 PQI590193:PQI590194 QAE590193:QAE590194 QKA590193:QKA590194 QTW590193:QTW590194 RDS590193:RDS590194 RNO590193:RNO590194 RXK590193:RXK590194 SHG590193:SHG590194 SRC590193:SRC590194 TAY590193:TAY590194 TKU590193:TKU590194 TUQ590193:TUQ590194 UEM590193:UEM590194 UOI590193:UOI590194 UYE590193:UYE590194 VIA590193:VIA590194 VRW590193:VRW590194 WBS590193:WBS590194 WLO590193:WLO590194 WVK590193:WVK590194 C655729:C655730 IY655729:IY655730 SU655729:SU655730 ACQ655729:ACQ655730 AMM655729:AMM655730 AWI655729:AWI655730 BGE655729:BGE655730 BQA655729:BQA655730 BZW655729:BZW655730 CJS655729:CJS655730 CTO655729:CTO655730 DDK655729:DDK655730 DNG655729:DNG655730 DXC655729:DXC655730 EGY655729:EGY655730 EQU655729:EQU655730 FAQ655729:FAQ655730 FKM655729:FKM655730 FUI655729:FUI655730 GEE655729:GEE655730 GOA655729:GOA655730 GXW655729:GXW655730 HHS655729:HHS655730 HRO655729:HRO655730 IBK655729:IBK655730 ILG655729:ILG655730 IVC655729:IVC655730 JEY655729:JEY655730 JOU655729:JOU655730 JYQ655729:JYQ655730 KIM655729:KIM655730 KSI655729:KSI655730 LCE655729:LCE655730 LMA655729:LMA655730 LVW655729:LVW655730 MFS655729:MFS655730 MPO655729:MPO655730 MZK655729:MZK655730 NJG655729:NJG655730 NTC655729:NTC655730 OCY655729:OCY655730 OMU655729:OMU655730 OWQ655729:OWQ655730 PGM655729:PGM655730 PQI655729:PQI655730 QAE655729:QAE655730 QKA655729:QKA655730 QTW655729:QTW655730 RDS655729:RDS655730 RNO655729:RNO655730 RXK655729:RXK655730 SHG655729:SHG655730 SRC655729:SRC655730 TAY655729:TAY655730 TKU655729:TKU655730 TUQ655729:TUQ655730 UEM655729:UEM655730 UOI655729:UOI655730 UYE655729:UYE655730 VIA655729:VIA655730 VRW655729:VRW655730 WBS655729:WBS655730 WLO655729:WLO655730 WVK655729:WVK655730 C721265:C721266 IY721265:IY721266 SU721265:SU721266 ACQ721265:ACQ721266 AMM721265:AMM721266 AWI721265:AWI721266 BGE721265:BGE721266 BQA721265:BQA721266 BZW721265:BZW721266 CJS721265:CJS721266 CTO721265:CTO721266 DDK721265:DDK721266 DNG721265:DNG721266 DXC721265:DXC721266 EGY721265:EGY721266 EQU721265:EQU721266 FAQ721265:FAQ721266 FKM721265:FKM721266 FUI721265:FUI721266 GEE721265:GEE721266 GOA721265:GOA721266 GXW721265:GXW721266 HHS721265:HHS721266 HRO721265:HRO721266 IBK721265:IBK721266 ILG721265:ILG721266 IVC721265:IVC721266 JEY721265:JEY721266 JOU721265:JOU721266 JYQ721265:JYQ721266 KIM721265:KIM721266 KSI721265:KSI721266 LCE721265:LCE721266 LMA721265:LMA721266 LVW721265:LVW721266 MFS721265:MFS721266 MPO721265:MPO721266 MZK721265:MZK721266 NJG721265:NJG721266 NTC721265:NTC721266 OCY721265:OCY721266 OMU721265:OMU721266 OWQ721265:OWQ721266 PGM721265:PGM721266 PQI721265:PQI721266 QAE721265:QAE721266 QKA721265:QKA721266 QTW721265:QTW721266 RDS721265:RDS721266 RNO721265:RNO721266 RXK721265:RXK721266 SHG721265:SHG721266 SRC721265:SRC721266 TAY721265:TAY721266 TKU721265:TKU721266 TUQ721265:TUQ721266 UEM721265:UEM721266 UOI721265:UOI721266 UYE721265:UYE721266 VIA721265:VIA721266 VRW721265:VRW721266 WBS721265:WBS721266 WLO721265:WLO721266 WVK721265:WVK721266 C786801:C786802 IY786801:IY786802 SU786801:SU786802 ACQ786801:ACQ786802 AMM786801:AMM786802 AWI786801:AWI786802 BGE786801:BGE786802 BQA786801:BQA786802 BZW786801:BZW786802 CJS786801:CJS786802 CTO786801:CTO786802 DDK786801:DDK786802 DNG786801:DNG786802 DXC786801:DXC786802 EGY786801:EGY786802 EQU786801:EQU786802 FAQ786801:FAQ786802 FKM786801:FKM786802 FUI786801:FUI786802 GEE786801:GEE786802 GOA786801:GOA786802 GXW786801:GXW786802 HHS786801:HHS786802 HRO786801:HRO786802 IBK786801:IBK786802 ILG786801:ILG786802 IVC786801:IVC786802 JEY786801:JEY786802 JOU786801:JOU786802 JYQ786801:JYQ786802 KIM786801:KIM786802 KSI786801:KSI786802 LCE786801:LCE786802 LMA786801:LMA786802 LVW786801:LVW786802 MFS786801:MFS786802 MPO786801:MPO786802 MZK786801:MZK786802 NJG786801:NJG786802 NTC786801:NTC786802 OCY786801:OCY786802 OMU786801:OMU786802 OWQ786801:OWQ786802 PGM786801:PGM786802 PQI786801:PQI786802 QAE786801:QAE786802 QKA786801:QKA786802 QTW786801:QTW786802 RDS786801:RDS786802 RNO786801:RNO786802 RXK786801:RXK786802 SHG786801:SHG786802 SRC786801:SRC786802 TAY786801:TAY786802 TKU786801:TKU786802 TUQ786801:TUQ786802 UEM786801:UEM786802 UOI786801:UOI786802 UYE786801:UYE786802 VIA786801:VIA786802 VRW786801:VRW786802 WBS786801:WBS786802 WLO786801:WLO786802 WVK786801:WVK786802 C852337:C852338 IY852337:IY852338 SU852337:SU852338 ACQ852337:ACQ852338 AMM852337:AMM852338 AWI852337:AWI852338 BGE852337:BGE852338 BQA852337:BQA852338 BZW852337:BZW852338 CJS852337:CJS852338 CTO852337:CTO852338 DDK852337:DDK852338 DNG852337:DNG852338 DXC852337:DXC852338 EGY852337:EGY852338 EQU852337:EQU852338 FAQ852337:FAQ852338 FKM852337:FKM852338 FUI852337:FUI852338 GEE852337:GEE852338 GOA852337:GOA852338 GXW852337:GXW852338 HHS852337:HHS852338 HRO852337:HRO852338 IBK852337:IBK852338 ILG852337:ILG852338 IVC852337:IVC852338 JEY852337:JEY852338 JOU852337:JOU852338 JYQ852337:JYQ852338 KIM852337:KIM852338 KSI852337:KSI852338 LCE852337:LCE852338 LMA852337:LMA852338 LVW852337:LVW852338 MFS852337:MFS852338 MPO852337:MPO852338 MZK852337:MZK852338 NJG852337:NJG852338 NTC852337:NTC852338 OCY852337:OCY852338 OMU852337:OMU852338 OWQ852337:OWQ852338 PGM852337:PGM852338 PQI852337:PQI852338 QAE852337:QAE852338 QKA852337:QKA852338 QTW852337:QTW852338 RDS852337:RDS852338 RNO852337:RNO852338 RXK852337:RXK852338 SHG852337:SHG852338 SRC852337:SRC852338 TAY852337:TAY852338 TKU852337:TKU852338 TUQ852337:TUQ852338 UEM852337:UEM852338 UOI852337:UOI852338 UYE852337:UYE852338 VIA852337:VIA852338 VRW852337:VRW852338 WBS852337:WBS852338 WLO852337:WLO852338 WVK852337:WVK852338 C917873:C917874 IY917873:IY917874 SU917873:SU917874 ACQ917873:ACQ917874 AMM917873:AMM917874 AWI917873:AWI917874 BGE917873:BGE917874 BQA917873:BQA917874 BZW917873:BZW917874 CJS917873:CJS917874 CTO917873:CTO917874 DDK917873:DDK917874 DNG917873:DNG917874 DXC917873:DXC917874 EGY917873:EGY917874 EQU917873:EQU917874 FAQ917873:FAQ917874 FKM917873:FKM917874 FUI917873:FUI917874 GEE917873:GEE917874 GOA917873:GOA917874 GXW917873:GXW917874 HHS917873:HHS917874 HRO917873:HRO917874 IBK917873:IBK917874 ILG917873:ILG917874 IVC917873:IVC917874 JEY917873:JEY917874 JOU917873:JOU917874 JYQ917873:JYQ917874 KIM917873:KIM917874 KSI917873:KSI917874 LCE917873:LCE917874 LMA917873:LMA917874 LVW917873:LVW917874 MFS917873:MFS917874 MPO917873:MPO917874 MZK917873:MZK917874 NJG917873:NJG917874 NTC917873:NTC917874 OCY917873:OCY917874 OMU917873:OMU917874 OWQ917873:OWQ917874 PGM917873:PGM917874 PQI917873:PQI917874 QAE917873:QAE917874 QKA917873:QKA917874 QTW917873:QTW917874 RDS917873:RDS917874 RNO917873:RNO917874 RXK917873:RXK917874 SHG917873:SHG917874 SRC917873:SRC917874 TAY917873:TAY917874 TKU917873:TKU917874 TUQ917873:TUQ917874 UEM917873:UEM917874 UOI917873:UOI917874 UYE917873:UYE917874 VIA917873:VIA917874 VRW917873:VRW917874 WBS917873:WBS917874 WLO917873:WLO917874 WVK917873:WVK917874 C983409:C983410 IY983409:IY983410 SU983409:SU983410 ACQ983409:ACQ983410 AMM983409:AMM983410 AWI983409:AWI983410 BGE983409:BGE983410 BQA983409:BQA983410 BZW983409:BZW983410 CJS983409:CJS983410 CTO983409:CTO983410 DDK983409:DDK983410 DNG983409:DNG983410 DXC983409:DXC983410 EGY983409:EGY983410 EQU983409:EQU983410 FAQ983409:FAQ983410 FKM983409:FKM983410 FUI983409:FUI983410 GEE983409:GEE983410 GOA983409:GOA983410 GXW983409:GXW983410 HHS983409:HHS983410 HRO983409:HRO983410 IBK983409:IBK983410 ILG983409:ILG983410 IVC983409:IVC983410 JEY983409:JEY983410 JOU983409:JOU983410 JYQ983409:JYQ983410 KIM983409:KIM983410 KSI983409:KSI983410 LCE983409:LCE983410 LMA983409:LMA983410 LVW983409:LVW983410 MFS983409:MFS983410 MPO983409:MPO983410 MZK983409:MZK983410 NJG983409:NJG983410 NTC983409:NTC983410 OCY983409:OCY983410 OMU983409:OMU983410 OWQ983409:OWQ983410 PGM983409:PGM983410 PQI983409:PQI983410 QAE983409:QAE983410 QKA983409:QKA983410 QTW983409:QTW983410 RDS983409:RDS983410 RNO983409:RNO983410 RXK983409:RXK983410 SHG983409:SHG983410 SRC983409:SRC983410 TAY983409:TAY983410 TKU983409:TKU983410 TUQ983409:TUQ983410 UEM983409:UEM983410 UOI983409:UOI983410 UYE983409:UYE983410 VIA983409:VIA983410 VRW983409:VRW983410 WBS983409:WBS983410 WLO983409:WLO983410 WVK983409:WVK983410 C364:C366 IY364:IY366 SU364:SU366 ACQ364:ACQ366 AMM364:AMM366 AWI364:AWI366 BGE364:BGE366 BQA364:BQA366 BZW364:BZW366 CJS364:CJS366 CTO364:CTO366 DDK364:DDK366 DNG364:DNG366 DXC364:DXC366 EGY364:EGY366 EQU364:EQU366 FAQ364:FAQ366 FKM364:FKM366 FUI364:FUI366 GEE364:GEE366 GOA364:GOA366 GXW364:GXW366 HHS364:HHS366 HRO364:HRO366 IBK364:IBK366 ILG364:ILG366 IVC364:IVC366 JEY364:JEY366 JOU364:JOU366 JYQ364:JYQ366 KIM364:KIM366 KSI364:KSI366 LCE364:LCE366 LMA364:LMA366 LVW364:LVW366 MFS364:MFS366 MPO364:MPO366 MZK364:MZK366 NJG364:NJG366 NTC364:NTC366 OCY364:OCY366 OMU364:OMU366 OWQ364:OWQ366 PGM364:PGM366 PQI364:PQI366 QAE364:QAE366 QKA364:QKA366 QTW364:QTW366 RDS364:RDS366 RNO364:RNO366 RXK364:RXK366 SHG364:SHG366 SRC364:SRC366 TAY364:TAY366 TKU364:TKU366 TUQ364:TUQ366 UEM364:UEM366 UOI364:UOI366 UYE364:UYE366 VIA364:VIA366 VRW364:VRW366 WBS364:WBS366 WLO364:WLO366 WVK364:WVK366 C65900:C65902 IY65900:IY65902 SU65900:SU65902 ACQ65900:ACQ65902 AMM65900:AMM65902 AWI65900:AWI65902 BGE65900:BGE65902 BQA65900:BQA65902 BZW65900:BZW65902 CJS65900:CJS65902 CTO65900:CTO65902 DDK65900:DDK65902 DNG65900:DNG65902 DXC65900:DXC65902 EGY65900:EGY65902 EQU65900:EQU65902 FAQ65900:FAQ65902 FKM65900:FKM65902 FUI65900:FUI65902 GEE65900:GEE65902 GOA65900:GOA65902 GXW65900:GXW65902 HHS65900:HHS65902 HRO65900:HRO65902 IBK65900:IBK65902 ILG65900:ILG65902 IVC65900:IVC65902 JEY65900:JEY65902 JOU65900:JOU65902 JYQ65900:JYQ65902 KIM65900:KIM65902 KSI65900:KSI65902 LCE65900:LCE65902 LMA65900:LMA65902 LVW65900:LVW65902 MFS65900:MFS65902 MPO65900:MPO65902 MZK65900:MZK65902 NJG65900:NJG65902 NTC65900:NTC65902 OCY65900:OCY65902 OMU65900:OMU65902 OWQ65900:OWQ65902 PGM65900:PGM65902 PQI65900:PQI65902 QAE65900:QAE65902 QKA65900:QKA65902 QTW65900:QTW65902 RDS65900:RDS65902 RNO65900:RNO65902 RXK65900:RXK65902 SHG65900:SHG65902 SRC65900:SRC65902 TAY65900:TAY65902 TKU65900:TKU65902 TUQ65900:TUQ65902 UEM65900:UEM65902 UOI65900:UOI65902 UYE65900:UYE65902 VIA65900:VIA65902 VRW65900:VRW65902 WBS65900:WBS65902 WLO65900:WLO65902 WVK65900:WVK65902 C131436:C131438 IY131436:IY131438 SU131436:SU131438 ACQ131436:ACQ131438 AMM131436:AMM131438 AWI131436:AWI131438 BGE131436:BGE131438 BQA131436:BQA131438 BZW131436:BZW131438 CJS131436:CJS131438 CTO131436:CTO131438 DDK131436:DDK131438 DNG131436:DNG131438 DXC131436:DXC131438 EGY131436:EGY131438 EQU131436:EQU131438 FAQ131436:FAQ131438 FKM131436:FKM131438 FUI131436:FUI131438 GEE131436:GEE131438 GOA131436:GOA131438 GXW131436:GXW131438 HHS131436:HHS131438 HRO131436:HRO131438 IBK131436:IBK131438 ILG131436:ILG131438 IVC131436:IVC131438 JEY131436:JEY131438 JOU131436:JOU131438 JYQ131436:JYQ131438 KIM131436:KIM131438 KSI131436:KSI131438 LCE131436:LCE131438 LMA131436:LMA131438 LVW131436:LVW131438 MFS131436:MFS131438 MPO131436:MPO131438 MZK131436:MZK131438 NJG131436:NJG131438 NTC131436:NTC131438 OCY131436:OCY131438 OMU131436:OMU131438 OWQ131436:OWQ131438 PGM131436:PGM131438 PQI131436:PQI131438 QAE131436:QAE131438 QKA131436:QKA131438 QTW131436:QTW131438 RDS131436:RDS131438 RNO131436:RNO131438 RXK131436:RXK131438 SHG131436:SHG131438 SRC131436:SRC131438 TAY131436:TAY131438 TKU131436:TKU131438 TUQ131436:TUQ131438 UEM131436:UEM131438 UOI131436:UOI131438 UYE131436:UYE131438 VIA131436:VIA131438 VRW131436:VRW131438 WBS131436:WBS131438 WLO131436:WLO131438 WVK131436:WVK131438 C196972:C196974 IY196972:IY196974 SU196972:SU196974 ACQ196972:ACQ196974 AMM196972:AMM196974 AWI196972:AWI196974 BGE196972:BGE196974 BQA196972:BQA196974 BZW196972:BZW196974 CJS196972:CJS196974 CTO196972:CTO196974 DDK196972:DDK196974 DNG196972:DNG196974 DXC196972:DXC196974 EGY196972:EGY196974 EQU196972:EQU196974 FAQ196972:FAQ196974 FKM196972:FKM196974 FUI196972:FUI196974 GEE196972:GEE196974 GOA196972:GOA196974 GXW196972:GXW196974 HHS196972:HHS196974 HRO196972:HRO196974 IBK196972:IBK196974 ILG196972:ILG196974 IVC196972:IVC196974 JEY196972:JEY196974 JOU196972:JOU196974 JYQ196972:JYQ196974 KIM196972:KIM196974 KSI196972:KSI196974 LCE196972:LCE196974 LMA196972:LMA196974 LVW196972:LVW196974 MFS196972:MFS196974 MPO196972:MPO196974 MZK196972:MZK196974 NJG196972:NJG196974 NTC196972:NTC196974 OCY196972:OCY196974 OMU196972:OMU196974 OWQ196972:OWQ196974 PGM196972:PGM196974 PQI196972:PQI196974 QAE196972:QAE196974 QKA196972:QKA196974 QTW196972:QTW196974 RDS196972:RDS196974 RNO196972:RNO196974 RXK196972:RXK196974 SHG196972:SHG196974 SRC196972:SRC196974 TAY196972:TAY196974 TKU196972:TKU196974 TUQ196972:TUQ196974 UEM196972:UEM196974 UOI196972:UOI196974 UYE196972:UYE196974 VIA196972:VIA196974 VRW196972:VRW196974 WBS196972:WBS196974 WLO196972:WLO196974 WVK196972:WVK196974 C262508:C262510 IY262508:IY262510 SU262508:SU262510 ACQ262508:ACQ262510 AMM262508:AMM262510 AWI262508:AWI262510 BGE262508:BGE262510 BQA262508:BQA262510 BZW262508:BZW262510 CJS262508:CJS262510 CTO262508:CTO262510 DDK262508:DDK262510 DNG262508:DNG262510 DXC262508:DXC262510 EGY262508:EGY262510 EQU262508:EQU262510 FAQ262508:FAQ262510 FKM262508:FKM262510 FUI262508:FUI262510 GEE262508:GEE262510 GOA262508:GOA262510 GXW262508:GXW262510 HHS262508:HHS262510 HRO262508:HRO262510 IBK262508:IBK262510 ILG262508:ILG262510 IVC262508:IVC262510 JEY262508:JEY262510 JOU262508:JOU262510 JYQ262508:JYQ262510 KIM262508:KIM262510 KSI262508:KSI262510 LCE262508:LCE262510 LMA262508:LMA262510 LVW262508:LVW262510 MFS262508:MFS262510 MPO262508:MPO262510 MZK262508:MZK262510 NJG262508:NJG262510 NTC262508:NTC262510 OCY262508:OCY262510 OMU262508:OMU262510 OWQ262508:OWQ262510 PGM262508:PGM262510 PQI262508:PQI262510 QAE262508:QAE262510 QKA262508:QKA262510 QTW262508:QTW262510 RDS262508:RDS262510 RNO262508:RNO262510 RXK262508:RXK262510 SHG262508:SHG262510 SRC262508:SRC262510 TAY262508:TAY262510 TKU262508:TKU262510 TUQ262508:TUQ262510 UEM262508:UEM262510 UOI262508:UOI262510 UYE262508:UYE262510 VIA262508:VIA262510 VRW262508:VRW262510 WBS262508:WBS262510 WLO262508:WLO262510 WVK262508:WVK262510 C328044:C328046 IY328044:IY328046 SU328044:SU328046 ACQ328044:ACQ328046 AMM328044:AMM328046 AWI328044:AWI328046 BGE328044:BGE328046 BQA328044:BQA328046 BZW328044:BZW328046 CJS328044:CJS328046 CTO328044:CTO328046 DDK328044:DDK328046 DNG328044:DNG328046 DXC328044:DXC328046 EGY328044:EGY328046 EQU328044:EQU328046 FAQ328044:FAQ328046 FKM328044:FKM328046 FUI328044:FUI328046 GEE328044:GEE328046 GOA328044:GOA328046 GXW328044:GXW328046 HHS328044:HHS328046 HRO328044:HRO328046 IBK328044:IBK328046 ILG328044:ILG328046 IVC328044:IVC328046 JEY328044:JEY328046 JOU328044:JOU328046 JYQ328044:JYQ328046 KIM328044:KIM328046 KSI328044:KSI328046 LCE328044:LCE328046 LMA328044:LMA328046 LVW328044:LVW328046 MFS328044:MFS328046 MPO328044:MPO328046 MZK328044:MZK328046 NJG328044:NJG328046 NTC328044:NTC328046 OCY328044:OCY328046 OMU328044:OMU328046 OWQ328044:OWQ328046 PGM328044:PGM328046 PQI328044:PQI328046 QAE328044:QAE328046 QKA328044:QKA328046 QTW328044:QTW328046 RDS328044:RDS328046 RNO328044:RNO328046 RXK328044:RXK328046 SHG328044:SHG328046 SRC328044:SRC328046 TAY328044:TAY328046 TKU328044:TKU328046 TUQ328044:TUQ328046 UEM328044:UEM328046 UOI328044:UOI328046 UYE328044:UYE328046 VIA328044:VIA328046 VRW328044:VRW328046 WBS328044:WBS328046 WLO328044:WLO328046 WVK328044:WVK328046 C393580:C393582 IY393580:IY393582 SU393580:SU393582 ACQ393580:ACQ393582 AMM393580:AMM393582 AWI393580:AWI393582 BGE393580:BGE393582 BQA393580:BQA393582 BZW393580:BZW393582 CJS393580:CJS393582 CTO393580:CTO393582 DDK393580:DDK393582 DNG393580:DNG393582 DXC393580:DXC393582 EGY393580:EGY393582 EQU393580:EQU393582 FAQ393580:FAQ393582 FKM393580:FKM393582 FUI393580:FUI393582 GEE393580:GEE393582 GOA393580:GOA393582 GXW393580:GXW393582 HHS393580:HHS393582 HRO393580:HRO393582 IBK393580:IBK393582 ILG393580:ILG393582 IVC393580:IVC393582 JEY393580:JEY393582 JOU393580:JOU393582 JYQ393580:JYQ393582 KIM393580:KIM393582 KSI393580:KSI393582 LCE393580:LCE393582 LMA393580:LMA393582 LVW393580:LVW393582 MFS393580:MFS393582 MPO393580:MPO393582 MZK393580:MZK393582 NJG393580:NJG393582 NTC393580:NTC393582 OCY393580:OCY393582 OMU393580:OMU393582 OWQ393580:OWQ393582 PGM393580:PGM393582 PQI393580:PQI393582 QAE393580:QAE393582 QKA393580:QKA393582 QTW393580:QTW393582 RDS393580:RDS393582 RNO393580:RNO393582 RXK393580:RXK393582 SHG393580:SHG393582 SRC393580:SRC393582 TAY393580:TAY393582 TKU393580:TKU393582 TUQ393580:TUQ393582 UEM393580:UEM393582 UOI393580:UOI393582 UYE393580:UYE393582 VIA393580:VIA393582 VRW393580:VRW393582 WBS393580:WBS393582 WLO393580:WLO393582 WVK393580:WVK393582 C459116:C459118 IY459116:IY459118 SU459116:SU459118 ACQ459116:ACQ459118 AMM459116:AMM459118 AWI459116:AWI459118 BGE459116:BGE459118 BQA459116:BQA459118 BZW459116:BZW459118 CJS459116:CJS459118 CTO459116:CTO459118 DDK459116:DDK459118 DNG459116:DNG459118 DXC459116:DXC459118 EGY459116:EGY459118 EQU459116:EQU459118 FAQ459116:FAQ459118 FKM459116:FKM459118 FUI459116:FUI459118 GEE459116:GEE459118 GOA459116:GOA459118 GXW459116:GXW459118 HHS459116:HHS459118 HRO459116:HRO459118 IBK459116:IBK459118 ILG459116:ILG459118 IVC459116:IVC459118 JEY459116:JEY459118 JOU459116:JOU459118 JYQ459116:JYQ459118 KIM459116:KIM459118 KSI459116:KSI459118 LCE459116:LCE459118 LMA459116:LMA459118 LVW459116:LVW459118 MFS459116:MFS459118 MPO459116:MPO459118 MZK459116:MZK459118 NJG459116:NJG459118 NTC459116:NTC459118 OCY459116:OCY459118 OMU459116:OMU459118 OWQ459116:OWQ459118 PGM459116:PGM459118 PQI459116:PQI459118 QAE459116:QAE459118 QKA459116:QKA459118 QTW459116:QTW459118 RDS459116:RDS459118 RNO459116:RNO459118 RXK459116:RXK459118 SHG459116:SHG459118 SRC459116:SRC459118 TAY459116:TAY459118 TKU459116:TKU459118 TUQ459116:TUQ459118 UEM459116:UEM459118 UOI459116:UOI459118 UYE459116:UYE459118 VIA459116:VIA459118 VRW459116:VRW459118 WBS459116:WBS459118 WLO459116:WLO459118 WVK459116:WVK459118 C524652:C524654 IY524652:IY524654 SU524652:SU524654 ACQ524652:ACQ524654 AMM524652:AMM524654 AWI524652:AWI524654 BGE524652:BGE524654 BQA524652:BQA524654 BZW524652:BZW524654 CJS524652:CJS524654 CTO524652:CTO524654 DDK524652:DDK524654 DNG524652:DNG524654 DXC524652:DXC524654 EGY524652:EGY524654 EQU524652:EQU524654 FAQ524652:FAQ524654 FKM524652:FKM524654 FUI524652:FUI524654 GEE524652:GEE524654 GOA524652:GOA524654 GXW524652:GXW524654 HHS524652:HHS524654 HRO524652:HRO524654 IBK524652:IBK524654 ILG524652:ILG524654 IVC524652:IVC524654 JEY524652:JEY524654 JOU524652:JOU524654 JYQ524652:JYQ524654 KIM524652:KIM524654 KSI524652:KSI524654 LCE524652:LCE524654 LMA524652:LMA524654 LVW524652:LVW524654 MFS524652:MFS524654 MPO524652:MPO524654 MZK524652:MZK524654 NJG524652:NJG524654 NTC524652:NTC524654 OCY524652:OCY524654 OMU524652:OMU524654 OWQ524652:OWQ524654 PGM524652:PGM524654 PQI524652:PQI524654 QAE524652:QAE524654 QKA524652:QKA524654 QTW524652:QTW524654 RDS524652:RDS524654 RNO524652:RNO524654 RXK524652:RXK524654 SHG524652:SHG524654 SRC524652:SRC524654 TAY524652:TAY524654 TKU524652:TKU524654 TUQ524652:TUQ524654 UEM524652:UEM524654 UOI524652:UOI524654 UYE524652:UYE524654 VIA524652:VIA524654 VRW524652:VRW524654 WBS524652:WBS524654 WLO524652:WLO524654 WVK524652:WVK524654 C590188:C590190 IY590188:IY590190 SU590188:SU590190 ACQ590188:ACQ590190 AMM590188:AMM590190 AWI590188:AWI590190 BGE590188:BGE590190 BQA590188:BQA590190 BZW590188:BZW590190 CJS590188:CJS590190 CTO590188:CTO590190 DDK590188:DDK590190 DNG590188:DNG590190 DXC590188:DXC590190 EGY590188:EGY590190 EQU590188:EQU590190 FAQ590188:FAQ590190 FKM590188:FKM590190 FUI590188:FUI590190 GEE590188:GEE590190 GOA590188:GOA590190 GXW590188:GXW590190 HHS590188:HHS590190 HRO590188:HRO590190 IBK590188:IBK590190 ILG590188:ILG590190 IVC590188:IVC590190 JEY590188:JEY590190 JOU590188:JOU590190 JYQ590188:JYQ590190 KIM590188:KIM590190 KSI590188:KSI590190 LCE590188:LCE590190 LMA590188:LMA590190 LVW590188:LVW590190 MFS590188:MFS590190 MPO590188:MPO590190 MZK590188:MZK590190 NJG590188:NJG590190 NTC590188:NTC590190 OCY590188:OCY590190 OMU590188:OMU590190 OWQ590188:OWQ590190 PGM590188:PGM590190 PQI590188:PQI590190 QAE590188:QAE590190 QKA590188:QKA590190 QTW590188:QTW590190 RDS590188:RDS590190 RNO590188:RNO590190 RXK590188:RXK590190 SHG590188:SHG590190 SRC590188:SRC590190 TAY590188:TAY590190 TKU590188:TKU590190 TUQ590188:TUQ590190 UEM590188:UEM590190 UOI590188:UOI590190 UYE590188:UYE590190 VIA590188:VIA590190 VRW590188:VRW590190 WBS590188:WBS590190 WLO590188:WLO590190 WVK590188:WVK590190 C655724:C655726 IY655724:IY655726 SU655724:SU655726 ACQ655724:ACQ655726 AMM655724:AMM655726 AWI655724:AWI655726 BGE655724:BGE655726 BQA655724:BQA655726 BZW655724:BZW655726 CJS655724:CJS655726 CTO655724:CTO655726 DDK655724:DDK655726 DNG655724:DNG655726 DXC655724:DXC655726 EGY655724:EGY655726 EQU655724:EQU655726 FAQ655724:FAQ655726 FKM655724:FKM655726 FUI655724:FUI655726 GEE655724:GEE655726 GOA655724:GOA655726 GXW655724:GXW655726 HHS655724:HHS655726 HRO655724:HRO655726 IBK655724:IBK655726 ILG655724:ILG655726 IVC655724:IVC655726 JEY655724:JEY655726 JOU655724:JOU655726 JYQ655724:JYQ655726 KIM655724:KIM655726 KSI655724:KSI655726 LCE655724:LCE655726 LMA655724:LMA655726 LVW655724:LVW655726 MFS655724:MFS655726 MPO655724:MPO655726 MZK655724:MZK655726 NJG655724:NJG655726 NTC655724:NTC655726 OCY655724:OCY655726 OMU655724:OMU655726 OWQ655724:OWQ655726 PGM655724:PGM655726 PQI655724:PQI655726 QAE655724:QAE655726 QKA655724:QKA655726 QTW655724:QTW655726 RDS655724:RDS655726 RNO655724:RNO655726 RXK655724:RXK655726 SHG655724:SHG655726 SRC655724:SRC655726 TAY655724:TAY655726 TKU655724:TKU655726 TUQ655724:TUQ655726 UEM655724:UEM655726 UOI655724:UOI655726 UYE655724:UYE655726 VIA655724:VIA655726 VRW655724:VRW655726 WBS655724:WBS655726 WLO655724:WLO655726 WVK655724:WVK655726 C721260:C721262 IY721260:IY721262 SU721260:SU721262 ACQ721260:ACQ721262 AMM721260:AMM721262 AWI721260:AWI721262 BGE721260:BGE721262 BQA721260:BQA721262 BZW721260:BZW721262 CJS721260:CJS721262 CTO721260:CTO721262 DDK721260:DDK721262 DNG721260:DNG721262 DXC721260:DXC721262 EGY721260:EGY721262 EQU721260:EQU721262 FAQ721260:FAQ721262 FKM721260:FKM721262 FUI721260:FUI721262 GEE721260:GEE721262 GOA721260:GOA721262 GXW721260:GXW721262 HHS721260:HHS721262 HRO721260:HRO721262 IBK721260:IBK721262 ILG721260:ILG721262 IVC721260:IVC721262 JEY721260:JEY721262 JOU721260:JOU721262 JYQ721260:JYQ721262 KIM721260:KIM721262 KSI721260:KSI721262 LCE721260:LCE721262 LMA721260:LMA721262 LVW721260:LVW721262 MFS721260:MFS721262 MPO721260:MPO721262 MZK721260:MZK721262 NJG721260:NJG721262 NTC721260:NTC721262 OCY721260:OCY721262 OMU721260:OMU721262 OWQ721260:OWQ721262 PGM721260:PGM721262 PQI721260:PQI721262 QAE721260:QAE721262 QKA721260:QKA721262 QTW721260:QTW721262 RDS721260:RDS721262 RNO721260:RNO721262 RXK721260:RXK721262 SHG721260:SHG721262 SRC721260:SRC721262 TAY721260:TAY721262 TKU721260:TKU721262 TUQ721260:TUQ721262 UEM721260:UEM721262 UOI721260:UOI721262 UYE721260:UYE721262 VIA721260:VIA721262 VRW721260:VRW721262 WBS721260:WBS721262 WLO721260:WLO721262 WVK721260:WVK721262 C786796:C786798 IY786796:IY786798 SU786796:SU786798 ACQ786796:ACQ786798 AMM786796:AMM786798 AWI786796:AWI786798 BGE786796:BGE786798 BQA786796:BQA786798 BZW786796:BZW786798 CJS786796:CJS786798 CTO786796:CTO786798 DDK786796:DDK786798 DNG786796:DNG786798 DXC786796:DXC786798 EGY786796:EGY786798 EQU786796:EQU786798 FAQ786796:FAQ786798 FKM786796:FKM786798 FUI786796:FUI786798 GEE786796:GEE786798 GOA786796:GOA786798 GXW786796:GXW786798 HHS786796:HHS786798 HRO786796:HRO786798 IBK786796:IBK786798 ILG786796:ILG786798 IVC786796:IVC786798 JEY786796:JEY786798 JOU786796:JOU786798 JYQ786796:JYQ786798 KIM786796:KIM786798 KSI786796:KSI786798 LCE786796:LCE786798 LMA786796:LMA786798 LVW786796:LVW786798 MFS786796:MFS786798 MPO786796:MPO786798 MZK786796:MZK786798 NJG786796:NJG786798 NTC786796:NTC786798 OCY786796:OCY786798 OMU786796:OMU786798 OWQ786796:OWQ786798 PGM786796:PGM786798 PQI786796:PQI786798 QAE786796:QAE786798 QKA786796:QKA786798 QTW786796:QTW786798 RDS786796:RDS786798 RNO786796:RNO786798 RXK786796:RXK786798 SHG786796:SHG786798 SRC786796:SRC786798 TAY786796:TAY786798 TKU786796:TKU786798 TUQ786796:TUQ786798 UEM786796:UEM786798 UOI786796:UOI786798 UYE786796:UYE786798 VIA786796:VIA786798 VRW786796:VRW786798 WBS786796:WBS786798 WLO786796:WLO786798 WVK786796:WVK786798 C852332:C852334 IY852332:IY852334 SU852332:SU852334 ACQ852332:ACQ852334 AMM852332:AMM852334 AWI852332:AWI852334 BGE852332:BGE852334 BQA852332:BQA852334 BZW852332:BZW852334 CJS852332:CJS852334 CTO852332:CTO852334 DDK852332:DDK852334 DNG852332:DNG852334 DXC852332:DXC852334 EGY852332:EGY852334 EQU852332:EQU852334 FAQ852332:FAQ852334 FKM852332:FKM852334 FUI852332:FUI852334 GEE852332:GEE852334 GOA852332:GOA852334 GXW852332:GXW852334 HHS852332:HHS852334 HRO852332:HRO852334 IBK852332:IBK852334 ILG852332:ILG852334 IVC852332:IVC852334 JEY852332:JEY852334 JOU852332:JOU852334 JYQ852332:JYQ852334 KIM852332:KIM852334 KSI852332:KSI852334 LCE852332:LCE852334 LMA852332:LMA852334 LVW852332:LVW852334 MFS852332:MFS852334 MPO852332:MPO852334 MZK852332:MZK852334 NJG852332:NJG852334 NTC852332:NTC852334 OCY852332:OCY852334 OMU852332:OMU852334 OWQ852332:OWQ852334 PGM852332:PGM852334 PQI852332:PQI852334 QAE852332:QAE852334 QKA852332:QKA852334 QTW852332:QTW852334 RDS852332:RDS852334 RNO852332:RNO852334 RXK852332:RXK852334 SHG852332:SHG852334 SRC852332:SRC852334 TAY852332:TAY852334 TKU852332:TKU852334 TUQ852332:TUQ852334 UEM852332:UEM852334 UOI852332:UOI852334 UYE852332:UYE852334 VIA852332:VIA852334 VRW852332:VRW852334 WBS852332:WBS852334 WLO852332:WLO852334 WVK852332:WVK852334 C917868:C917870 IY917868:IY917870 SU917868:SU917870 ACQ917868:ACQ917870 AMM917868:AMM917870 AWI917868:AWI917870 BGE917868:BGE917870 BQA917868:BQA917870 BZW917868:BZW917870 CJS917868:CJS917870 CTO917868:CTO917870 DDK917868:DDK917870 DNG917868:DNG917870 DXC917868:DXC917870 EGY917868:EGY917870 EQU917868:EQU917870 FAQ917868:FAQ917870 FKM917868:FKM917870 FUI917868:FUI917870 GEE917868:GEE917870 GOA917868:GOA917870 GXW917868:GXW917870 HHS917868:HHS917870 HRO917868:HRO917870 IBK917868:IBK917870 ILG917868:ILG917870 IVC917868:IVC917870 JEY917868:JEY917870 JOU917868:JOU917870 JYQ917868:JYQ917870 KIM917868:KIM917870 KSI917868:KSI917870 LCE917868:LCE917870 LMA917868:LMA917870 LVW917868:LVW917870 MFS917868:MFS917870 MPO917868:MPO917870 MZK917868:MZK917870 NJG917868:NJG917870 NTC917868:NTC917870 OCY917868:OCY917870 OMU917868:OMU917870 OWQ917868:OWQ917870 PGM917868:PGM917870 PQI917868:PQI917870 QAE917868:QAE917870 QKA917868:QKA917870 QTW917868:QTW917870 RDS917868:RDS917870 RNO917868:RNO917870 RXK917868:RXK917870 SHG917868:SHG917870 SRC917868:SRC917870 TAY917868:TAY917870 TKU917868:TKU917870 TUQ917868:TUQ917870 UEM917868:UEM917870 UOI917868:UOI917870 UYE917868:UYE917870 VIA917868:VIA917870 VRW917868:VRW917870 WBS917868:WBS917870 WLO917868:WLO917870 WVK917868:WVK917870 C983404:C983406 IY983404:IY983406 SU983404:SU983406 ACQ983404:ACQ983406 AMM983404:AMM983406 AWI983404:AWI983406 BGE983404:BGE983406 BQA983404:BQA983406 BZW983404:BZW983406 CJS983404:CJS983406 CTO983404:CTO983406 DDK983404:DDK983406 DNG983404:DNG983406 DXC983404:DXC983406 EGY983404:EGY983406 EQU983404:EQU983406 FAQ983404:FAQ983406 FKM983404:FKM983406 FUI983404:FUI983406 GEE983404:GEE983406 GOA983404:GOA983406 GXW983404:GXW983406 HHS983404:HHS983406 HRO983404:HRO983406 IBK983404:IBK983406 ILG983404:ILG983406 IVC983404:IVC983406 JEY983404:JEY983406 JOU983404:JOU983406 JYQ983404:JYQ983406 KIM983404:KIM983406 KSI983404:KSI983406 LCE983404:LCE983406 LMA983404:LMA983406 LVW983404:LVW983406 MFS983404:MFS983406 MPO983404:MPO983406 MZK983404:MZK983406 NJG983404:NJG983406 NTC983404:NTC983406 OCY983404:OCY983406 OMU983404:OMU983406 OWQ983404:OWQ983406 PGM983404:PGM983406 PQI983404:PQI983406 QAE983404:QAE983406 QKA983404:QKA983406 QTW983404:QTW983406 RDS983404:RDS983406 RNO983404:RNO983406 RXK983404:RXK983406 SHG983404:SHG983406 SRC983404:SRC983406 TAY983404:TAY983406 TKU983404:TKU983406 TUQ983404:TUQ983406 UEM983404:UEM983406 UOI983404:UOI983406 UYE983404:UYE983406 VIA983404:VIA983406 VRW983404:VRW983406 WBS983404:WBS983406 WLO983404:WLO983406 WVK983404:WVK983406 P38:IV38 JL38:SR38 TH38:ACN38 ADD38:AMJ38 AMZ38:AWF38 AWV38:BGB38 BGR38:BPX38 BQN38:BZT38 CAJ38:CJP38 CKF38:CTL38 CUB38:DDH38 DDX38:DND38 DNT38:DWZ38 DXP38:EGV38 EHL38:EQR38 ERH38:FAN38 FBD38:FKJ38 FKZ38:FUF38 FUV38:GEB38 GER38:GNX38 GON38:GXT38 GYJ38:HHP38 HIF38:HRL38 HSB38:IBH38 IBX38:ILD38 ILT38:IUZ38 IVP38:JEV38 JFL38:JOR38 JPH38:JYN38 JZD38:KIJ38 KIZ38:KSF38 KSV38:LCB38 LCR38:LLX38 LMN38:LVT38 LWJ38:MFP38 MGF38:MPL38 MQB38:MZH38 MZX38:NJD38 NJT38:NSZ38 NTP38:OCV38 ODL38:OMR38 ONH38:OWN38 OXD38:PGJ38 PGZ38:PQF38 PQV38:QAB38 QAR38:QJX38 QKN38:QTT38 QUJ38:RDP38 REF38:RNL38 ROB38:RXH38 RXX38:SHD38 SHT38:SQZ38 SRP38:TAV38 TBL38:TKR38 TLH38:TUN38 TVD38:UEJ38 UEZ38:UOF38 UOV38:UYB38 UYR38:VHX38 VIN38:VRT38 VSJ38:WBP38 WCF38:WLL38 WMB38:WVH38 WVX38:XFD38 P65574:IV65574 JL65574:SR65574 TH65574:ACN65574 ADD65574:AMJ65574 AMZ65574:AWF65574 AWV65574:BGB65574 BGR65574:BPX65574 BQN65574:BZT65574 CAJ65574:CJP65574 CKF65574:CTL65574 CUB65574:DDH65574 DDX65574:DND65574 DNT65574:DWZ65574 DXP65574:EGV65574 EHL65574:EQR65574 ERH65574:FAN65574 FBD65574:FKJ65574 FKZ65574:FUF65574 FUV65574:GEB65574 GER65574:GNX65574 GON65574:GXT65574 GYJ65574:HHP65574 HIF65574:HRL65574 HSB65574:IBH65574 IBX65574:ILD65574 ILT65574:IUZ65574 IVP65574:JEV65574 JFL65574:JOR65574 JPH65574:JYN65574 JZD65574:KIJ65574 KIZ65574:KSF65574 KSV65574:LCB65574 LCR65574:LLX65574 LMN65574:LVT65574 LWJ65574:MFP65574 MGF65574:MPL65574 MQB65574:MZH65574 MZX65574:NJD65574 NJT65574:NSZ65574 NTP65574:OCV65574 ODL65574:OMR65574 ONH65574:OWN65574 OXD65574:PGJ65574 PGZ65574:PQF65574 PQV65574:QAB65574 QAR65574:QJX65574 QKN65574:QTT65574 QUJ65574:RDP65574 REF65574:RNL65574 ROB65574:RXH65574 RXX65574:SHD65574 SHT65574:SQZ65574 SRP65574:TAV65574 TBL65574:TKR65574 TLH65574:TUN65574 TVD65574:UEJ65574 UEZ65574:UOF65574 UOV65574:UYB65574 UYR65574:VHX65574 VIN65574:VRT65574 VSJ65574:WBP65574 WCF65574:WLL65574 WMB65574:WVH65574 WVX65574:XFD65574 P131110:IV131110 JL131110:SR131110 TH131110:ACN131110 ADD131110:AMJ131110 AMZ131110:AWF131110 AWV131110:BGB131110 BGR131110:BPX131110 BQN131110:BZT131110 CAJ131110:CJP131110 CKF131110:CTL131110 CUB131110:DDH131110 DDX131110:DND131110 DNT131110:DWZ131110 DXP131110:EGV131110 EHL131110:EQR131110 ERH131110:FAN131110 FBD131110:FKJ131110 FKZ131110:FUF131110 FUV131110:GEB131110 GER131110:GNX131110 GON131110:GXT131110 GYJ131110:HHP131110 HIF131110:HRL131110 HSB131110:IBH131110 IBX131110:ILD131110 ILT131110:IUZ131110 IVP131110:JEV131110 JFL131110:JOR131110 JPH131110:JYN131110 JZD131110:KIJ131110 KIZ131110:KSF131110 KSV131110:LCB131110 LCR131110:LLX131110 LMN131110:LVT131110 LWJ131110:MFP131110 MGF131110:MPL131110 MQB131110:MZH131110 MZX131110:NJD131110 NJT131110:NSZ131110 NTP131110:OCV131110 ODL131110:OMR131110 ONH131110:OWN131110 OXD131110:PGJ131110 PGZ131110:PQF131110 PQV131110:QAB131110 QAR131110:QJX131110 QKN131110:QTT131110 QUJ131110:RDP131110 REF131110:RNL131110 ROB131110:RXH131110 RXX131110:SHD131110 SHT131110:SQZ131110 SRP131110:TAV131110 TBL131110:TKR131110 TLH131110:TUN131110 TVD131110:UEJ131110 UEZ131110:UOF131110 UOV131110:UYB131110 UYR131110:VHX131110 VIN131110:VRT131110 VSJ131110:WBP131110 WCF131110:WLL131110 WMB131110:WVH131110 WVX131110:XFD131110 P196646:IV196646 JL196646:SR196646 TH196646:ACN196646 ADD196646:AMJ196646 AMZ196646:AWF196646 AWV196646:BGB196646 BGR196646:BPX196646 BQN196646:BZT196646 CAJ196646:CJP196646 CKF196646:CTL196646 CUB196646:DDH196646 DDX196646:DND196646 DNT196646:DWZ196646 DXP196646:EGV196646 EHL196646:EQR196646 ERH196646:FAN196646 FBD196646:FKJ196646 FKZ196646:FUF196646 FUV196646:GEB196646 GER196646:GNX196646 GON196646:GXT196646 GYJ196646:HHP196646 HIF196646:HRL196646 HSB196646:IBH196646 IBX196646:ILD196646 ILT196646:IUZ196646 IVP196646:JEV196646 JFL196646:JOR196646 JPH196646:JYN196646 JZD196646:KIJ196646 KIZ196646:KSF196646 KSV196646:LCB196646 LCR196646:LLX196646 LMN196646:LVT196646 LWJ196646:MFP196646 MGF196646:MPL196646 MQB196646:MZH196646 MZX196646:NJD196646 NJT196646:NSZ196646 NTP196646:OCV196646 ODL196646:OMR196646 ONH196646:OWN196646 OXD196646:PGJ196646 PGZ196646:PQF196646 PQV196646:QAB196646 QAR196646:QJX196646 QKN196646:QTT196646 QUJ196646:RDP196646 REF196646:RNL196646 ROB196646:RXH196646 RXX196646:SHD196646 SHT196646:SQZ196646 SRP196646:TAV196646 TBL196646:TKR196646 TLH196646:TUN196646 TVD196646:UEJ196646 UEZ196646:UOF196646 UOV196646:UYB196646 UYR196646:VHX196646 VIN196646:VRT196646 VSJ196646:WBP196646 WCF196646:WLL196646 WMB196646:WVH196646 WVX196646:XFD196646 P262182:IV262182 JL262182:SR262182 TH262182:ACN262182 ADD262182:AMJ262182 AMZ262182:AWF262182 AWV262182:BGB262182 BGR262182:BPX262182 BQN262182:BZT262182 CAJ262182:CJP262182 CKF262182:CTL262182 CUB262182:DDH262182 DDX262182:DND262182 DNT262182:DWZ262182 DXP262182:EGV262182 EHL262182:EQR262182 ERH262182:FAN262182 FBD262182:FKJ262182 FKZ262182:FUF262182 FUV262182:GEB262182 GER262182:GNX262182 GON262182:GXT262182 GYJ262182:HHP262182 HIF262182:HRL262182 HSB262182:IBH262182 IBX262182:ILD262182 ILT262182:IUZ262182 IVP262182:JEV262182 JFL262182:JOR262182 JPH262182:JYN262182 JZD262182:KIJ262182 KIZ262182:KSF262182 KSV262182:LCB262182 LCR262182:LLX262182 LMN262182:LVT262182 LWJ262182:MFP262182 MGF262182:MPL262182 MQB262182:MZH262182 MZX262182:NJD262182 NJT262182:NSZ262182 NTP262182:OCV262182 ODL262182:OMR262182 ONH262182:OWN262182 OXD262182:PGJ262182 PGZ262182:PQF262182 PQV262182:QAB262182 QAR262182:QJX262182 QKN262182:QTT262182 QUJ262182:RDP262182 REF262182:RNL262182 ROB262182:RXH262182 RXX262182:SHD262182 SHT262182:SQZ262182 SRP262182:TAV262182 TBL262182:TKR262182 TLH262182:TUN262182 TVD262182:UEJ262182 UEZ262182:UOF262182 UOV262182:UYB262182 UYR262182:VHX262182 VIN262182:VRT262182 VSJ262182:WBP262182 WCF262182:WLL262182 WMB262182:WVH262182 WVX262182:XFD262182 P327718:IV327718 JL327718:SR327718 TH327718:ACN327718 ADD327718:AMJ327718 AMZ327718:AWF327718 AWV327718:BGB327718 BGR327718:BPX327718 BQN327718:BZT327718 CAJ327718:CJP327718 CKF327718:CTL327718 CUB327718:DDH327718 DDX327718:DND327718 DNT327718:DWZ327718 DXP327718:EGV327718 EHL327718:EQR327718 ERH327718:FAN327718 FBD327718:FKJ327718 FKZ327718:FUF327718 FUV327718:GEB327718 GER327718:GNX327718 GON327718:GXT327718 GYJ327718:HHP327718 HIF327718:HRL327718 HSB327718:IBH327718 IBX327718:ILD327718 ILT327718:IUZ327718 IVP327718:JEV327718 JFL327718:JOR327718 JPH327718:JYN327718 JZD327718:KIJ327718 KIZ327718:KSF327718 KSV327718:LCB327718 LCR327718:LLX327718 LMN327718:LVT327718 LWJ327718:MFP327718 MGF327718:MPL327718 MQB327718:MZH327718 MZX327718:NJD327718 NJT327718:NSZ327718 NTP327718:OCV327718 ODL327718:OMR327718 ONH327718:OWN327718 OXD327718:PGJ327718 PGZ327718:PQF327718 PQV327718:QAB327718 QAR327718:QJX327718 QKN327718:QTT327718 QUJ327718:RDP327718 REF327718:RNL327718 ROB327718:RXH327718 RXX327718:SHD327718 SHT327718:SQZ327718 SRP327718:TAV327718 TBL327718:TKR327718 TLH327718:TUN327718 TVD327718:UEJ327718 UEZ327718:UOF327718 UOV327718:UYB327718 UYR327718:VHX327718 VIN327718:VRT327718 VSJ327718:WBP327718 WCF327718:WLL327718 WMB327718:WVH327718 WVX327718:XFD327718 P393254:IV393254 JL393254:SR393254 TH393254:ACN393254 ADD393254:AMJ393254 AMZ393254:AWF393254 AWV393254:BGB393254 BGR393254:BPX393254 BQN393254:BZT393254 CAJ393254:CJP393254 CKF393254:CTL393254 CUB393254:DDH393254 DDX393254:DND393254 DNT393254:DWZ393254 DXP393254:EGV393254 EHL393254:EQR393254 ERH393254:FAN393254 FBD393254:FKJ393254 FKZ393254:FUF393254 FUV393254:GEB393254 GER393254:GNX393254 GON393254:GXT393254 GYJ393254:HHP393254 HIF393254:HRL393254 HSB393254:IBH393254 IBX393254:ILD393254 ILT393254:IUZ393254 IVP393254:JEV393254 JFL393254:JOR393254 JPH393254:JYN393254 JZD393254:KIJ393254 KIZ393254:KSF393254 KSV393254:LCB393254 LCR393254:LLX393254 LMN393254:LVT393254 LWJ393254:MFP393254 MGF393254:MPL393254 MQB393254:MZH393254 MZX393254:NJD393254 NJT393254:NSZ393254 NTP393254:OCV393254 ODL393254:OMR393254 ONH393254:OWN393254 OXD393254:PGJ393254 PGZ393254:PQF393254 PQV393254:QAB393254 QAR393254:QJX393254 QKN393254:QTT393254 QUJ393254:RDP393254 REF393254:RNL393254 ROB393254:RXH393254 RXX393254:SHD393254 SHT393254:SQZ393254 SRP393254:TAV393254 TBL393254:TKR393254 TLH393254:TUN393254 TVD393254:UEJ393254 UEZ393254:UOF393254 UOV393254:UYB393254 UYR393254:VHX393254 VIN393254:VRT393254 VSJ393254:WBP393254 WCF393254:WLL393254 WMB393254:WVH393254 WVX393254:XFD393254 P458790:IV458790 JL458790:SR458790 TH458790:ACN458790 ADD458790:AMJ458790 AMZ458790:AWF458790 AWV458790:BGB458790 BGR458790:BPX458790 BQN458790:BZT458790 CAJ458790:CJP458790 CKF458790:CTL458790 CUB458790:DDH458790 DDX458790:DND458790 DNT458790:DWZ458790 DXP458790:EGV458790 EHL458790:EQR458790 ERH458790:FAN458790 FBD458790:FKJ458790 FKZ458790:FUF458790 FUV458790:GEB458790 GER458790:GNX458790 GON458790:GXT458790 GYJ458790:HHP458790 HIF458790:HRL458790 HSB458790:IBH458790 IBX458790:ILD458790 ILT458790:IUZ458790 IVP458790:JEV458790 JFL458790:JOR458790 JPH458790:JYN458790 JZD458790:KIJ458790 KIZ458790:KSF458790 KSV458790:LCB458790 LCR458790:LLX458790 LMN458790:LVT458790 LWJ458790:MFP458790 MGF458790:MPL458790 MQB458790:MZH458790 MZX458790:NJD458790 NJT458790:NSZ458790 NTP458790:OCV458790 ODL458790:OMR458790 ONH458790:OWN458790 OXD458790:PGJ458790 PGZ458790:PQF458790 PQV458790:QAB458790 QAR458790:QJX458790 QKN458790:QTT458790 QUJ458790:RDP458790 REF458790:RNL458790 ROB458790:RXH458790 RXX458790:SHD458790 SHT458790:SQZ458790 SRP458790:TAV458790 TBL458790:TKR458790 TLH458790:TUN458790 TVD458790:UEJ458790 UEZ458790:UOF458790 UOV458790:UYB458790 UYR458790:VHX458790 VIN458790:VRT458790 VSJ458790:WBP458790 WCF458790:WLL458790 WMB458790:WVH458790 WVX458790:XFD458790 P524326:IV524326 JL524326:SR524326 TH524326:ACN524326 ADD524326:AMJ524326 AMZ524326:AWF524326 AWV524326:BGB524326 BGR524326:BPX524326 BQN524326:BZT524326 CAJ524326:CJP524326 CKF524326:CTL524326 CUB524326:DDH524326 DDX524326:DND524326 DNT524326:DWZ524326 DXP524326:EGV524326 EHL524326:EQR524326 ERH524326:FAN524326 FBD524326:FKJ524326 FKZ524326:FUF524326 FUV524326:GEB524326 GER524326:GNX524326 GON524326:GXT524326 GYJ524326:HHP524326 HIF524326:HRL524326 HSB524326:IBH524326 IBX524326:ILD524326 ILT524326:IUZ524326 IVP524326:JEV524326 JFL524326:JOR524326 JPH524326:JYN524326 JZD524326:KIJ524326 KIZ524326:KSF524326 KSV524326:LCB524326 LCR524326:LLX524326 LMN524326:LVT524326 LWJ524326:MFP524326 MGF524326:MPL524326 MQB524326:MZH524326 MZX524326:NJD524326 NJT524326:NSZ524326 NTP524326:OCV524326 ODL524326:OMR524326 ONH524326:OWN524326 OXD524326:PGJ524326 PGZ524326:PQF524326 PQV524326:QAB524326 QAR524326:QJX524326 QKN524326:QTT524326 QUJ524326:RDP524326 REF524326:RNL524326 ROB524326:RXH524326 RXX524326:SHD524326 SHT524326:SQZ524326 SRP524326:TAV524326 TBL524326:TKR524326 TLH524326:TUN524326 TVD524326:UEJ524326 UEZ524326:UOF524326 UOV524326:UYB524326 UYR524326:VHX524326 VIN524326:VRT524326 VSJ524326:WBP524326 WCF524326:WLL524326 WMB524326:WVH524326 WVX524326:XFD524326 P589862:IV589862 JL589862:SR589862 TH589862:ACN589862 ADD589862:AMJ589862 AMZ589862:AWF589862 AWV589862:BGB589862 BGR589862:BPX589862 BQN589862:BZT589862 CAJ589862:CJP589862 CKF589862:CTL589862 CUB589862:DDH589862 DDX589862:DND589862 DNT589862:DWZ589862 DXP589862:EGV589862 EHL589862:EQR589862 ERH589862:FAN589862 FBD589862:FKJ589862 FKZ589862:FUF589862 FUV589862:GEB589862 GER589862:GNX589862 GON589862:GXT589862 GYJ589862:HHP589862 HIF589862:HRL589862 HSB589862:IBH589862 IBX589862:ILD589862 ILT589862:IUZ589862 IVP589862:JEV589862 JFL589862:JOR589862 JPH589862:JYN589862 JZD589862:KIJ589862 KIZ589862:KSF589862 KSV589862:LCB589862 LCR589862:LLX589862 LMN589862:LVT589862 LWJ589862:MFP589862 MGF589862:MPL589862 MQB589862:MZH589862 MZX589862:NJD589862 NJT589862:NSZ589862 NTP589862:OCV589862 ODL589862:OMR589862 ONH589862:OWN589862 OXD589862:PGJ589862 PGZ589862:PQF589862 PQV589862:QAB589862 QAR589862:QJX589862 QKN589862:QTT589862 QUJ589862:RDP589862 REF589862:RNL589862 ROB589862:RXH589862 RXX589862:SHD589862 SHT589862:SQZ589862 SRP589862:TAV589862 TBL589862:TKR589862 TLH589862:TUN589862 TVD589862:UEJ589862 UEZ589862:UOF589862 UOV589862:UYB589862 UYR589862:VHX589862 VIN589862:VRT589862 VSJ589862:WBP589862 WCF589862:WLL589862 WMB589862:WVH589862 WVX589862:XFD589862 P655398:IV655398 JL655398:SR655398 TH655398:ACN655398 ADD655398:AMJ655398 AMZ655398:AWF655398 AWV655398:BGB655398 BGR655398:BPX655398 BQN655398:BZT655398 CAJ655398:CJP655398 CKF655398:CTL655398 CUB655398:DDH655398 DDX655398:DND655398 DNT655398:DWZ655398 DXP655398:EGV655398 EHL655398:EQR655398 ERH655398:FAN655398 FBD655398:FKJ655398 FKZ655398:FUF655398 FUV655398:GEB655398 GER655398:GNX655398 GON655398:GXT655398 GYJ655398:HHP655398 HIF655398:HRL655398 HSB655398:IBH655398 IBX655398:ILD655398 ILT655398:IUZ655398 IVP655398:JEV655398 JFL655398:JOR655398 JPH655398:JYN655398 JZD655398:KIJ655398 KIZ655398:KSF655398 KSV655398:LCB655398 LCR655398:LLX655398 LMN655398:LVT655398 LWJ655398:MFP655398 MGF655398:MPL655398 MQB655398:MZH655398 MZX655398:NJD655398 NJT655398:NSZ655398 NTP655398:OCV655398 ODL655398:OMR655398 ONH655398:OWN655398 OXD655398:PGJ655398 PGZ655398:PQF655398 PQV655398:QAB655398 QAR655398:QJX655398 QKN655398:QTT655398 QUJ655398:RDP655398 REF655398:RNL655398 ROB655398:RXH655398 RXX655398:SHD655398 SHT655398:SQZ655398 SRP655398:TAV655398 TBL655398:TKR655398 TLH655398:TUN655398 TVD655398:UEJ655398 UEZ655398:UOF655398 UOV655398:UYB655398 UYR655398:VHX655398 VIN655398:VRT655398 VSJ655398:WBP655398 WCF655398:WLL655398 WMB655398:WVH655398 WVX655398:XFD655398 P720934:IV720934 JL720934:SR720934 TH720934:ACN720934 ADD720934:AMJ720934 AMZ720934:AWF720934 AWV720934:BGB720934 BGR720934:BPX720934 BQN720934:BZT720934 CAJ720934:CJP720934 CKF720934:CTL720934 CUB720934:DDH720934 DDX720934:DND720934 DNT720934:DWZ720934 DXP720934:EGV720934 EHL720934:EQR720934 ERH720934:FAN720934 FBD720934:FKJ720934 FKZ720934:FUF720934 FUV720934:GEB720934 GER720934:GNX720934 GON720934:GXT720934 GYJ720934:HHP720934 HIF720934:HRL720934 HSB720934:IBH720934 IBX720934:ILD720934 ILT720934:IUZ720934 IVP720934:JEV720934 JFL720934:JOR720934 JPH720934:JYN720934 JZD720934:KIJ720934 KIZ720934:KSF720934 KSV720934:LCB720934 LCR720934:LLX720934 LMN720934:LVT720934 LWJ720934:MFP720934 MGF720934:MPL720934 MQB720934:MZH720934 MZX720934:NJD720934 NJT720934:NSZ720934 NTP720934:OCV720934 ODL720934:OMR720934 ONH720934:OWN720934 OXD720934:PGJ720934 PGZ720934:PQF720934 PQV720934:QAB720934 QAR720934:QJX720934 QKN720934:QTT720934 QUJ720934:RDP720934 REF720934:RNL720934 ROB720934:RXH720934 RXX720934:SHD720934 SHT720934:SQZ720934 SRP720934:TAV720934 TBL720934:TKR720934 TLH720934:TUN720934 TVD720934:UEJ720934 UEZ720934:UOF720934 UOV720934:UYB720934 UYR720934:VHX720934 VIN720934:VRT720934 VSJ720934:WBP720934 WCF720934:WLL720934 WMB720934:WVH720934 WVX720934:XFD720934 P786470:IV786470 JL786470:SR786470 TH786470:ACN786470 ADD786470:AMJ786470 AMZ786470:AWF786470 AWV786470:BGB786470 BGR786470:BPX786470 BQN786470:BZT786470 CAJ786470:CJP786470 CKF786470:CTL786470 CUB786470:DDH786470 DDX786470:DND786470 DNT786470:DWZ786470 DXP786470:EGV786470 EHL786470:EQR786470 ERH786470:FAN786470 FBD786470:FKJ786470 FKZ786470:FUF786470 FUV786470:GEB786470 GER786470:GNX786470 GON786470:GXT786470 GYJ786470:HHP786470 HIF786470:HRL786470 HSB786470:IBH786470 IBX786470:ILD786470 ILT786470:IUZ786470 IVP786470:JEV786470 JFL786470:JOR786470 JPH786470:JYN786470 JZD786470:KIJ786470 KIZ786470:KSF786470 KSV786470:LCB786470 LCR786470:LLX786470 LMN786470:LVT786470 LWJ786470:MFP786470 MGF786470:MPL786470 MQB786470:MZH786470 MZX786470:NJD786470 NJT786470:NSZ786470 NTP786470:OCV786470 ODL786470:OMR786470 ONH786470:OWN786470 OXD786470:PGJ786470 PGZ786470:PQF786470 PQV786470:QAB786470 QAR786470:QJX786470 QKN786470:QTT786470 QUJ786470:RDP786470 REF786470:RNL786470 ROB786470:RXH786470 RXX786470:SHD786470 SHT786470:SQZ786470 SRP786470:TAV786470 TBL786470:TKR786470 TLH786470:TUN786470 TVD786470:UEJ786470 UEZ786470:UOF786470 UOV786470:UYB786470 UYR786470:VHX786470 VIN786470:VRT786470 VSJ786470:WBP786470 WCF786470:WLL786470 WMB786470:WVH786470 WVX786470:XFD786470 P852006:IV852006 JL852006:SR852006 TH852006:ACN852006 ADD852006:AMJ852006 AMZ852006:AWF852006 AWV852006:BGB852006 BGR852006:BPX852006 BQN852006:BZT852006 CAJ852006:CJP852006 CKF852006:CTL852006 CUB852006:DDH852006 DDX852006:DND852006 DNT852006:DWZ852006 DXP852006:EGV852006 EHL852006:EQR852006 ERH852006:FAN852006 FBD852006:FKJ852006 FKZ852006:FUF852006 FUV852006:GEB852006 GER852006:GNX852006 GON852006:GXT852006 GYJ852006:HHP852006 HIF852006:HRL852006 HSB852006:IBH852006 IBX852006:ILD852006 ILT852006:IUZ852006 IVP852006:JEV852006 JFL852006:JOR852006 JPH852006:JYN852006 JZD852006:KIJ852006 KIZ852006:KSF852006 KSV852006:LCB852006 LCR852006:LLX852006 LMN852006:LVT852006 LWJ852006:MFP852006 MGF852006:MPL852006 MQB852006:MZH852006 MZX852006:NJD852006 NJT852006:NSZ852006 NTP852006:OCV852006 ODL852006:OMR852006 ONH852006:OWN852006 OXD852006:PGJ852006 PGZ852006:PQF852006 PQV852006:QAB852006 QAR852006:QJX852006 QKN852006:QTT852006 QUJ852006:RDP852006 REF852006:RNL852006 ROB852006:RXH852006 RXX852006:SHD852006 SHT852006:SQZ852006 SRP852006:TAV852006 TBL852006:TKR852006 TLH852006:TUN852006 TVD852006:UEJ852006 UEZ852006:UOF852006 UOV852006:UYB852006 UYR852006:VHX852006 VIN852006:VRT852006 VSJ852006:WBP852006 WCF852006:WLL852006 WMB852006:WVH852006 WVX852006:XFD852006 P917542:IV917542 JL917542:SR917542 TH917542:ACN917542 ADD917542:AMJ917542 AMZ917542:AWF917542 AWV917542:BGB917542 BGR917542:BPX917542 BQN917542:BZT917542 CAJ917542:CJP917542 CKF917542:CTL917542 CUB917542:DDH917542 DDX917542:DND917542 DNT917542:DWZ917542 DXP917542:EGV917542 EHL917542:EQR917542 ERH917542:FAN917542 FBD917542:FKJ917542 FKZ917542:FUF917542 FUV917542:GEB917542 GER917542:GNX917542 GON917542:GXT917542 GYJ917542:HHP917542 HIF917542:HRL917542 HSB917542:IBH917542 IBX917542:ILD917542 ILT917542:IUZ917542 IVP917542:JEV917542 JFL917542:JOR917542 JPH917542:JYN917542 JZD917542:KIJ917542 KIZ917542:KSF917542 KSV917542:LCB917542 LCR917542:LLX917542 LMN917542:LVT917542 LWJ917542:MFP917542 MGF917542:MPL917542 MQB917542:MZH917542 MZX917542:NJD917542 NJT917542:NSZ917542 NTP917542:OCV917542 ODL917542:OMR917542 ONH917542:OWN917542 OXD917542:PGJ917542 PGZ917542:PQF917542 PQV917542:QAB917542 QAR917542:QJX917542 QKN917542:QTT917542 QUJ917542:RDP917542 REF917542:RNL917542 ROB917542:RXH917542 RXX917542:SHD917542 SHT917542:SQZ917542 SRP917542:TAV917542 TBL917542:TKR917542 TLH917542:TUN917542 TVD917542:UEJ917542 UEZ917542:UOF917542 UOV917542:UYB917542 UYR917542:VHX917542 VIN917542:VRT917542 VSJ917542:WBP917542 WCF917542:WLL917542 WMB917542:WVH917542 WVX917542:XFD917542 P983078:IV983078 JL983078:SR983078 TH983078:ACN983078 ADD983078:AMJ983078 AMZ983078:AWF983078 AWV983078:BGB983078 BGR983078:BPX983078 BQN983078:BZT983078 CAJ983078:CJP983078 CKF983078:CTL983078 CUB983078:DDH983078 DDX983078:DND983078 DNT983078:DWZ983078 DXP983078:EGV983078 EHL983078:EQR983078 ERH983078:FAN983078 FBD983078:FKJ983078 FKZ983078:FUF983078 FUV983078:GEB983078 GER983078:GNX983078 GON983078:GXT983078 GYJ983078:HHP983078 HIF983078:HRL983078 HSB983078:IBH983078 IBX983078:ILD983078 ILT983078:IUZ983078 IVP983078:JEV983078 JFL983078:JOR983078 JPH983078:JYN983078 JZD983078:KIJ983078 KIZ983078:KSF983078 KSV983078:LCB983078 LCR983078:LLX983078 LMN983078:LVT983078 LWJ983078:MFP983078 MGF983078:MPL983078 MQB983078:MZH983078 MZX983078:NJD983078 NJT983078:NSZ983078 NTP983078:OCV983078 ODL983078:OMR983078 ONH983078:OWN983078 OXD983078:PGJ983078 PGZ983078:PQF983078 PQV983078:QAB983078 QAR983078:QJX983078 QKN983078:QTT983078 QUJ983078:RDP983078 REF983078:RNL983078 ROB983078:RXH983078 RXX983078:SHD983078 SHT983078:SQZ983078 SRP983078:TAV983078 TBL983078:TKR983078 TLH983078:TUN983078 TVD983078:UEJ983078 UEZ983078:UOF983078 UOV983078:UYB983078 UYR983078:VHX983078 VIN983078:VRT983078 VSJ983078:WBP983078 WCF983078:WLL983078 WMB983078:WVH983078 WVX983078:XFD983078 C286:C294 IY286:IY294 SU286:SU294 ACQ286:ACQ294 AMM286:AMM294 AWI286:AWI294 BGE286:BGE294 BQA286:BQA294 BZW286:BZW294 CJS286:CJS294 CTO286:CTO294 DDK286:DDK294 DNG286:DNG294 DXC286:DXC294 EGY286:EGY294 EQU286:EQU294 FAQ286:FAQ294 FKM286:FKM294 FUI286:FUI294 GEE286:GEE294 GOA286:GOA294 GXW286:GXW294 HHS286:HHS294 HRO286:HRO294 IBK286:IBK294 ILG286:ILG294 IVC286:IVC294 JEY286:JEY294 JOU286:JOU294 JYQ286:JYQ294 KIM286:KIM294 KSI286:KSI294 LCE286:LCE294 LMA286:LMA294 LVW286:LVW294 MFS286:MFS294 MPO286:MPO294 MZK286:MZK294 NJG286:NJG294 NTC286:NTC294 OCY286:OCY294 OMU286:OMU294 OWQ286:OWQ294 PGM286:PGM294 PQI286:PQI294 QAE286:QAE294 QKA286:QKA294 QTW286:QTW294 RDS286:RDS294 RNO286:RNO294 RXK286:RXK294 SHG286:SHG294 SRC286:SRC294 TAY286:TAY294 TKU286:TKU294 TUQ286:TUQ294 UEM286:UEM294 UOI286:UOI294 UYE286:UYE294 VIA286:VIA294 VRW286:VRW294 WBS286:WBS294 WLO286:WLO294 WVK286:WVK294 C65822:C65830 IY65822:IY65830 SU65822:SU65830 ACQ65822:ACQ65830 AMM65822:AMM65830 AWI65822:AWI65830 BGE65822:BGE65830 BQA65822:BQA65830 BZW65822:BZW65830 CJS65822:CJS65830 CTO65822:CTO65830 DDK65822:DDK65830 DNG65822:DNG65830 DXC65822:DXC65830 EGY65822:EGY65830 EQU65822:EQU65830 FAQ65822:FAQ65830 FKM65822:FKM65830 FUI65822:FUI65830 GEE65822:GEE65830 GOA65822:GOA65830 GXW65822:GXW65830 HHS65822:HHS65830 HRO65822:HRO65830 IBK65822:IBK65830 ILG65822:ILG65830 IVC65822:IVC65830 JEY65822:JEY65830 JOU65822:JOU65830 JYQ65822:JYQ65830 KIM65822:KIM65830 KSI65822:KSI65830 LCE65822:LCE65830 LMA65822:LMA65830 LVW65822:LVW65830 MFS65822:MFS65830 MPO65822:MPO65830 MZK65822:MZK65830 NJG65822:NJG65830 NTC65822:NTC65830 OCY65822:OCY65830 OMU65822:OMU65830 OWQ65822:OWQ65830 PGM65822:PGM65830 PQI65822:PQI65830 QAE65822:QAE65830 QKA65822:QKA65830 QTW65822:QTW65830 RDS65822:RDS65830 RNO65822:RNO65830 RXK65822:RXK65830 SHG65822:SHG65830 SRC65822:SRC65830 TAY65822:TAY65830 TKU65822:TKU65830 TUQ65822:TUQ65830 UEM65822:UEM65830 UOI65822:UOI65830 UYE65822:UYE65830 VIA65822:VIA65830 VRW65822:VRW65830 WBS65822:WBS65830 WLO65822:WLO65830 WVK65822:WVK65830 C131358:C131366 IY131358:IY131366 SU131358:SU131366 ACQ131358:ACQ131366 AMM131358:AMM131366 AWI131358:AWI131366 BGE131358:BGE131366 BQA131358:BQA131366 BZW131358:BZW131366 CJS131358:CJS131366 CTO131358:CTO131366 DDK131358:DDK131366 DNG131358:DNG131366 DXC131358:DXC131366 EGY131358:EGY131366 EQU131358:EQU131366 FAQ131358:FAQ131366 FKM131358:FKM131366 FUI131358:FUI131366 GEE131358:GEE131366 GOA131358:GOA131366 GXW131358:GXW131366 HHS131358:HHS131366 HRO131358:HRO131366 IBK131358:IBK131366 ILG131358:ILG131366 IVC131358:IVC131366 JEY131358:JEY131366 JOU131358:JOU131366 JYQ131358:JYQ131366 KIM131358:KIM131366 KSI131358:KSI131366 LCE131358:LCE131366 LMA131358:LMA131366 LVW131358:LVW131366 MFS131358:MFS131366 MPO131358:MPO131366 MZK131358:MZK131366 NJG131358:NJG131366 NTC131358:NTC131366 OCY131358:OCY131366 OMU131358:OMU131366 OWQ131358:OWQ131366 PGM131358:PGM131366 PQI131358:PQI131366 QAE131358:QAE131366 QKA131358:QKA131366 QTW131358:QTW131366 RDS131358:RDS131366 RNO131358:RNO131366 RXK131358:RXK131366 SHG131358:SHG131366 SRC131358:SRC131366 TAY131358:TAY131366 TKU131358:TKU131366 TUQ131358:TUQ131366 UEM131358:UEM131366 UOI131358:UOI131366 UYE131358:UYE131366 VIA131358:VIA131366 VRW131358:VRW131366 WBS131358:WBS131366 WLO131358:WLO131366 WVK131358:WVK131366 C196894:C196902 IY196894:IY196902 SU196894:SU196902 ACQ196894:ACQ196902 AMM196894:AMM196902 AWI196894:AWI196902 BGE196894:BGE196902 BQA196894:BQA196902 BZW196894:BZW196902 CJS196894:CJS196902 CTO196894:CTO196902 DDK196894:DDK196902 DNG196894:DNG196902 DXC196894:DXC196902 EGY196894:EGY196902 EQU196894:EQU196902 FAQ196894:FAQ196902 FKM196894:FKM196902 FUI196894:FUI196902 GEE196894:GEE196902 GOA196894:GOA196902 GXW196894:GXW196902 HHS196894:HHS196902 HRO196894:HRO196902 IBK196894:IBK196902 ILG196894:ILG196902 IVC196894:IVC196902 JEY196894:JEY196902 JOU196894:JOU196902 JYQ196894:JYQ196902 KIM196894:KIM196902 KSI196894:KSI196902 LCE196894:LCE196902 LMA196894:LMA196902 LVW196894:LVW196902 MFS196894:MFS196902 MPO196894:MPO196902 MZK196894:MZK196902 NJG196894:NJG196902 NTC196894:NTC196902 OCY196894:OCY196902 OMU196894:OMU196902 OWQ196894:OWQ196902 PGM196894:PGM196902 PQI196894:PQI196902 QAE196894:QAE196902 QKA196894:QKA196902 QTW196894:QTW196902 RDS196894:RDS196902 RNO196894:RNO196902 RXK196894:RXK196902 SHG196894:SHG196902 SRC196894:SRC196902 TAY196894:TAY196902 TKU196894:TKU196902 TUQ196894:TUQ196902 UEM196894:UEM196902 UOI196894:UOI196902 UYE196894:UYE196902 VIA196894:VIA196902 VRW196894:VRW196902 WBS196894:WBS196902 WLO196894:WLO196902 WVK196894:WVK196902 C262430:C262438 IY262430:IY262438 SU262430:SU262438 ACQ262430:ACQ262438 AMM262430:AMM262438 AWI262430:AWI262438 BGE262430:BGE262438 BQA262430:BQA262438 BZW262430:BZW262438 CJS262430:CJS262438 CTO262430:CTO262438 DDK262430:DDK262438 DNG262430:DNG262438 DXC262430:DXC262438 EGY262430:EGY262438 EQU262430:EQU262438 FAQ262430:FAQ262438 FKM262430:FKM262438 FUI262430:FUI262438 GEE262430:GEE262438 GOA262430:GOA262438 GXW262430:GXW262438 HHS262430:HHS262438 HRO262430:HRO262438 IBK262430:IBK262438 ILG262430:ILG262438 IVC262430:IVC262438 JEY262430:JEY262438 JOU262430:JOU262438 JYQ262430:JYQ262438 KIM262430:KIM262438 KSI262430:KSI262438 LCE262430:LCE262438 LMA262430:LMA262438 LVW262430:LVW262438 MFS262430:MFS262438 MPO262430:MPO262438 MZK262430:MZK262438 NJG262430:NJG262438 NTC262430:NTC262438 OCY262430:OCY262438 OMU262430:OMU262438 OWQ262430:OWQ262438 PGM262430:PGM262438 PQI262430:PQI262438 QAE262430:QAE262438 QKA262430:QKA262438 QTW262430:QTW262438 RDS262430:RDS262438 RNO262430:RNO262438 RXK262430:RXK262438 SHG262430:SHG262438 SRC262430:SRC262438 TAY262430:TAY262438 TKU262430:TKU262438 TUQ262430:TUQ262438 UEM262430:UEM262438 UOI262430:UOI262438 UYE262430:UYE262438 VIA262430:VIA262438 VRW262430:VRW262438 WBS262430:WBS262438 WLO262430:WLO262438 WVK262430:WVK262438 C327966:C327974 IY327966:IY327974 SU327966:SU327974 ACQ327966:ACQ327974 AMM327966:AMM327974 AWI327966:AWI327974 BGE327966:BGE327974 BQA327966:BQA327974 BZW327966:BZW327974 CJS327966:CJS327974 CTO327966:CTO327974 DDK327966:DDK327974 DNG327966:DNG327974 DXC327966:DXC327974 EGY327966:EGY327974 EQU327966:EQU327974 FAQ327966:FAQ327974 FKM327966:FKM327974 FUI327966:FUI327974 GEE327966:GEE327974 GOA327966:GOA327974 GXW327966:GXW327974 HHS327966:HHS327974 HRO327966:HRO327974 IBK327966:IBK327974 ILG327966:ILG327974 IVC327966:IVC327974 JEY327966:JEY327974 JOU327966:JOU327974 JYQ327966:JYQ327974 KIM327966:KIM327974 KSI327966:KSI327974 LCE327966:LCE327974 LMA327966:LMA327974 LVW327966:LVW327974 MFS327966:MFS327974 MPO327966:MPO327974 MZK327966:MZK327974 NJG327966:NJG327974 NTC327966:NTC327974 OCY327966:OCY327974 OMU327966:OMU327974 OWQ327966:OWQ327974 PGM327966:PGM327974 PQI327966:PQI327974 QAE327966:QAE327974 QKA327966:QKA327974 QTW327966:QTW327974 RDS327966:RDS327974 RNO327966:RNO327974 RXK327966:RXK327974 SHG327966:SHG327974 SRC327966:SRC327974 TAY327966:TAY327974 TKU327966:TKU327974 TUQ327966:TUQ327974 UEM327966:UEM327974 UOI327966:UOI327974 UYE327966:UYE327974 VIA327966:VIA327974 VRW327966:VRW327974 WBS327966:WBS327974 WLO327966:WLO327974 WVK327966:WVK327974 C393502:C393510 IY393502:IY393510 SU393502:SU393510 ACQ393502:ACQ393510 AMM393502:AMM393510 AWI393502:AWI393510 BGE393502:BGE393510 BQA393502:BQA393510 BZW393502:BZW393510 CJS393502:CJS393510 CTO393502:CTO393510 DDK393502:DDK393510 DNG393502:DNG393510 DXC393502:DXC393510 EGY393502:EGY393510 EQU393502:EQU393510 FAQ393502:FAQ393510 FKM393502:FKM393510 FUI393502:FUI393510 GEE393502:GEE393510 GOA393502:GOA393510 GXW393502:GXW393510 HHS393502:HHS393510 HRO393502:HRO393510 IBK393502:IBK393510 ILG393502:ILG393510 IVC393502:IVC393510 JEY393502:JEY393510 JOU393502:JOU393510 JYQ393502:JYQ393510 KIM393502:KIM393510 KSI393502:KSI393510 LCE393502:LCE393510 LMA393502:LMA393510 LVW393502:LVW393510 MFS393502:MFS393510 MPO393502:MPO393510 MZK393502:MZK393510 NJG393502:NJG393510 NTC393502:NTC393510 OCY393502:OCY393510 OMU393502:OMU393510 OWQ393502:OWQ393510 PGM393502:PGM393510 PQI393502:PQI393510 QAE393502:QAE393510 QKA393502:QKA393510 QTW393502:QTW393510 RDS393502:RDS393510 RNO393502:RNO393510 RXK393502:RXK393510 SHG393502:SHG393510 SRC393502:SRC393510 TAY393502:TAY393510 TKU393502:TKU393510 TUQ393502:TUQ393510 UEM393502:UEM393510 UOI393502:UOI393510 UYE393502:UYE393510 VIA393502:VIA393510 VRW393502:VRW393510 WBS393502:WBS393510 WLO393502:WLO393510 WVK393502:WVK393510 C459038:C459046 IY459038:IY459046 SU459038:SU459046 ACQ459038:ACQ459046 AMM459038:AMM459046 AWI459038:AWI459046 BGE459038:BGE459046 BQA459038:BQA459046 BZW459038:BZW459046 CJS459038:CJS459046 CTO459038:CTO459046 DDK459038:DDK459046 DNG459038:DNG459046 DXC459038:DXC459046 EGY459038:EGY459046 EQU459038:EQU459046 FAQ459038:FAQ459046 FKM459038:FKM459046 FUI459038:FUI459046 GEE459038:GEE459046 GOA459038:GOA459046 GXW459038:GXW459046 HHS459038:HHS459046 HRO459038:HRO459046 IBK459038:IBK459046 ILG459038:ILG459046 IVC459038:IVC459046 JEY459038:JEY459046 JOU459038:JOU459046 JYQ459038:JYQ459046 KIM459038:KIM459046 KSI459038:KSI459046 LCE459038:LCE459046 LMA459038:LMA459046 LVW459038:LVW459046 MFS459038:MFS459046 MPO459038:MPO459046 MZK459038:MZK459046 NJG459038:NJG459046 NTC459038:NTC459046 OCY459038:OCY459046 OMU459038:OMU459046 OWQ459038:OWQ459046 PGM459038:PGM459046 PQI459038:PQI459046 QAE459038:QAE459046 QKA459038:QKA459046 QTW459038:QTW459046 RDS459038:RDS459046 RNO459038:RNO459046 RXK459038:RXK459046 SHG459038:SHG459046 SRC459038:SRC459046 TAY459038:TAY459046 TKU459038:TKU459046 TUQ459038:TUQ459046 UEM459038:UEM459046 UOI459038:UOI459046 UYE459038:UYE459046 VIA459038:VIA459046 VRW459038:VRW459046 WBS459038:WBS459046 WLO459038:WLO459046 WVK459038:WVK459046 C524574:C524582 IY524574:IY524582 SU524574:SU524582 ACQ524574:ACQ524582 AMM524574:AMM524582 AWI524574:AWI524582 BGE524574:BGE524582 BQA524574:BQA524582 BZW524574:BZW524582 CJS524574:CJS524582 CTO524574:CTO524582 DDK524574:DDK524582 DNG524574:DNG524582 DXC524574:DXC524582 EGY524574:EGY524582 EQU524574:EQU524582 FAQ524574:FAQ524582 FKM524574:FKM524582 FUI524574:FUI524582 GEE524574:GEE524582 GOA524574:GOA524582 GXW524574:GXW524582 HHS524574:HHS524582 HRO524574:HRO524582 IBK524574:IBK524582 ILG524574:ILG524582 IVC524574:IVC524582 JEY524574:JEY524582 JOU524574:JOU524582 JYQ524574:JYQ524582 KIM524574:KIM524582 KSI524574:KSI524582 LCE524574:LCE524582 LMA524574:LMA524582 LVW524574:LVW524582 MFS524574:MFS524582 MPO524574:MPO524582 MZK524574:MZK524582 NJG524574:NJG524582 NTC524574:NTC524582 OCY524574:OCY524582 OMU524574:OMU524582 OWQ524574:OWQ524582 PGM524574:PGM524582 PQI524574:PQI524582 QAE524574:QAE524582 QKA524574:QKA524582 QTW524574:QTW524582 RDS524574:RDS524582 RNO524574:RNO524582 RXK524574:RXK524582 SHG524574:SHG524582 SRC524574:SRC524582 TAY524574:TAY524582 TKU524574:TKU524582 TUQ524574:TUQ524582 UEM524574:UEM524582 UOI524574:UOI524582 UYE524574:UYE524582 VIA524574:VIA524582 VRW524574:VRW524582 WBS524574:WBS524582 WLO524574:WLO524582 WVK524574:WVK524582 C590110:C590118 IY590110:IY590118 SU590110:SU590118 ACQ590110:ACQ590118 AMM590110:AMM590118 AWI590110:AWI590118 BGE590110:BGE590118 BQA590110:BQA590118 BZW590110:BZW590118 CJS590110:CJS590118 CTO590110:CTO590118 DDK590110:DDK590118 DNG590110:DNG590118 DXC590110:DXC590118 EGY590110:EGY590118 EQU590110:EQU590118 FAQ590110:FAQ590118 FKM590110:FKM590118 FUI590110:FUI590118 GEE590110:GEE590118 GOA590110:GOA590118 GXW590110:GXW590118 HHS590110:HHS590118 HRO590110:HRO590118 IBK590110:IBK590118 ILG590110:ILG590118 IVC590110:IVC590118 JEY590110:JEY590118 JOU590110:JOU590118 JYQ590110:JYQ590118 KIM590110:KIM590118 KSI590110:KSI590118 LCE590110:LCE590118 LMA590110:LMA590118 LVW590110:LVW590118 MFS590110:MFS590118 MPO590110:MPO590118 MZK590110:MZK590118 NJG590110:NJG590118 NTC590110:NTC590118 OCY590110:OCY590118 OMU590110:OMU590118 OWQ590110:OWQ590118 PGM590110:PGM590118 PQI590110:PQI590118 QAE590110:QAE590118 QKA590110:QKA590118 QTW590110:QTW590118 RDS590110:RDS590118 RNO590110:RNO590118 RXK590110:RXK590118 SHG590110:SHG590118 SRC590110:SRC590118 TAY590110:TAY590118 TKU590110:TKU590118 TUQ590110:TUQ590118 UEM590110:UEM590118 UOI590110:UOI590118 UYE590110:UYE590118 VIA590110:VIA590118 VRW590110:VRW590118 WBS590110:WBS590118 WLO590110:WLO590118 WVK590110:WVK590118 C655646:C655654 IY655646:IY655654 SU655646:SU655654 ACQ655646:ACQ655654 AMM655646:AMM655654 AWI655646:AWI655654 BGE655646:BGE655654 BQA655646:BQA655654 BZW655646:BZW655654 CJS655646:CJS655654 CTO655646:CTO655654 DDK655646:DDK655654 DNG655646:DNG655654 DXC655646:DXC655654 EGY655646:EGY655654 EQU655646:EQU655654 FAQ655646:FAQ655654 FKM655646:FKM655654 FUI655646:FUI655654 GEE655646:GEE655654 GOA655646:GOA655654 GXW655646:GXW655654 HHS655646:HHS655654 HRO655646:HRO655654 IBK655646:IBK655654 ILG655646:ILG655654 IVC655646:IVC655654 JEY655646:JEY655654 JOU655646:JOU655654 JYQ655646:JYQ655654 KIM655646:KIM655654 KSI655646:KSI655654 LCE655646:LCE655654 LMA655646:LMA655654 LVW655646:LVW655654 MFS655646:MFS655654 MPO655646:MPO655654 MZK655646:MZK655654 NJG655646:NJG655654 NTC655646:NTC655654 OCY655646:OCY655654 OMU655646:OMU655654 OWQ655646:OWQ655654 PGM655646:PGM655654 PQI655646:PQI655654 QAE655646:QAE655654 QKA655646:QKA655654 QTW655646:QTW655654 RDS655646:RDS655654 RNO655646:RNO655654 RXK655646:RXK655654 SHG655646:SHG655654 SRC655646:SRC655654 TAY655646:TAY655654 TKU655646:TKU655654 TUQ655646:TUQ655654 UEM655646:UEM655654 UOI655646:UOI655654 UYE655646:UYE655654 VIA655646:VIA655654 VRW655646:VRW655654 WBS655646:WBS655654 WLO655646:WLO655654 WVK655646:WVK655654 C721182:C721190 IY721182:IY721190 SU721182:SU721190 ACQ721182:ACQ721190 AMM721182:AMM721190 AWI721182:AWI721190 BGE721182:BGE721190 BQA721182:BQA721190 BZW721182:BZW721190 CJS721182:CJS721190 CTO721182:CTO721190 DDK721182:DDK721190 DNG721182:DNG721190 DXC721182:DXC721190 EGY721182:EGY721190 EQU721182:EQU721190 FAQ721182:FAQ721190 FKM721182:FKM721190 FUI721182:FUI721190 GEE721182:GEE721190 GOA721182:GOA721190 GXW721182:GXW721190 HHS721182:HHS721190 HRO721182:HRO721190 IBK721182:IBK721190 ILG721182:ILG721190 IVC721182:IVC721190 JEY721182:JEY721190 JOU721182:JOU721190 JYQ721182:JYQ721190 KIM721182:KIM721190 KSI721182:KSI721190 LCE721182:LCE721190 LMA721182:LMA721190 LVW721182:LVW721190 MFS721182:MFS721190 MPO721182:MPO721190 MZK721182:MZK721190 NJG721182:NJG721190 NTC721182:NTC721190 OCY721182:OCY721190 OMU721182:OMU721190 OWQ721182:OWQ721190 PGM721182:PGM721190 PQI721182:PQI721190 QAE721182:QAE721190 QKA721182:QKA721190 QTW721182:QTW721190 RDS721182:RDS721190 RNO721182:RNO721190 RXK721182:RXK721190 SHG721182:SHG721190 SRC721182:SRC721190 TAY721182:TAY721190 TKU721182:TKU721190 TUQ721182:TUQ721190 UEM721182:UEM721190 UOI721182:UOI721190 UYE721182:UYE721190 VIA721182:VIA721190 VRW721182:VRW721190 WBS721182:WBS721190 WLO721182:WLO721190 WVK721182:WVK721190 C786718:C786726 IY786718:IY786726 SU786718:SU786726 ACQ786718:ACQ786726 AMM786718:AMM786726 AWI786718:AWI786726 BGE786718:BGE786726 BQA786718:BQA786726 BZW786718:BZW786726 CJS786718:CJS786726 CTO786718:CTO786726 DDK786718:DDK786726 DNG786718:DNG786726 DXC786718:DXC786726 EGY786718:EGY786726 EQU786718:EQU786726 FAQ786718:FAQ786726 FKM786718:FKM786726 FUI786718:FUI786726 GEE786718:GEE786726 GOA786718:GOA786726 GXW786718:GXW786726 HHS786718:HHS786726 HRO786718:HRO786726 IBK786718:IBK786726 ILG786718:ILG786726 IVC786718:IVC786726 JEY786718:JEY786726 JOU786718:JOU786726 JYQ786718:JYQ786726 KIM786718:KIM786726 KSI786718:KSI786726 LCE786718:LCE786726 LMA786718:LMA786726 LVW786718:LVW786726 MFS786718:MFS786726 MPO786718:MPO786726 MZK786718:MZK786726 NJG786718:NJG786726 NTC786718:NTC786726 OCY786718:OCY786726 OMU786718:OMU786726 OWQ786718:OWQ786726 PGM786718:PGM786726 PQI786718:PQI786726 QAE786718:QAE786726 QKA786718:QKA786726 QTW786718:QTW786726 RDS786718:RDS786726 RNO786718:RNO786726 RXK786718:RXK786726 SHG786718:SHG786726 SRC786718:SRC786726 TAY786718:TAY786726 TKU786718:TKU786726 TUQ786718:TUQ786726 UEM786718:UEM786726 UOI786718:UOI786726 UYE786718:UYE786726 VIA786718:VIA786726 VRW786718:VRW786726 WBS786718:WBS786726 WLO786718:WLO786726 WVK786718:WVK786726 C852254:C852262 IY852254:IY852262 SU852254:SU852262 ACQ852254:ACQ852262 AMM852254:AMM852262 AWI852254:AWI852262 BGE852254:BGE852262 BQA852254:BQA852262 BZW852254:BZW852262 CJS852254:CJS852262 CTO852254:CTO852262 DDK852254:DDK852262 DNG852254:DNG852262 DXC852254:DXC852262 EGY852254:EGY852262 EQU852254:EQU852262 FAQ852254:FAQ852262 FKM852254:FKM852262 FUI852254:FUI852262 GEE852254:GEE852262 GOA852254:GOA852262 GXW852254:GXW852262 HHS852254:HHS852262 HRO852254:HRO852262 IBK852254:IBK852262 ILG852254:ILG852262 IVC852254:IVC852262 JEY852254:JEY852262 JOU852254:JOU852262 JYQ852254:JYQ852262 KIM852254:KIM852262 KSI852254:KSI852262 LCE852254:LCE852262 LMA852254:LMA852262 LVW852254:LVW852262 MFS852254:MFS852262 MPO852254:MPO852262 MZK852254:MZK852262 NJG852254:NJG852262 NTC852254:NTC852262 OCY852254:OCY852262 OMU852254:OMU852262 OWQ852254:OWQ852262 PGM852254:PGM852262 PQI852254:PQI852262 QAE852254:QAE852262 QKA852254:QKA852262 QTW852254:QTW852262 RDS852254:RDS852262 RNO852254:RNO852262 RXK852254:RXK852262 SHG852254:SHG852262 SRC852254:SRC852262 TAY852254:TAY852262 TKU852254:TKU852262 TUQ852254:TUQ852262 UEM852254:UEM852262 UOI852254:UOI852262 UYE852254:UYE852262 VIA852254:VIA852262 VRW852254:VRW852262 WBS852254:WBS852262 WLO852254:WLO852262 WVK852254:WVK852262 C917790:C917798 IY917790:IY917798 SU917790:SU917798 ACQ917790:ACQ917798 AMM917790:AMM917798 AWI917790:AWI917798 BGE917790:BGE917798 BQA917790:BQA917798 BZW917790:BZW917798 CJS917790:CJS917798 CTO917790:CTO917798 DDK917790:DDK917798 DNG917790:DNG917798 DXC917790:DXC917798 EGY917790:EGY917798 EQU917790:EQU917798 FAQ917790:FAQ917798 FKM917790:FKM917798 FUI917790:FUI917798 GEE917790:GEE917798 GOA917790:GOA917798 GXW917790:GXW917798 HHS917790:HHS917798 HRO917790:HRO917798 IBK917790:IBK917798 ILG917790:ILG917798 IVC917790:IVC917798 JEY917790:JEY917798 JOU917790:JOU917798 JYQ917790:JYQ917798 KIM917790:KIM917798 KSI917790:KSI917798 LCE917790:LCE917798 LMA917790:LMA917798 LVW917790:LVW917798 MFS917790:MFS917798 MPO917790:MPO917798 MZK917790:MZK917798 NJG917790:NJG917798 NTC917790:NTC917798 OCY917790:OCY917798 OMU917790:OMU917798 OWQ917790:OWQ917798 PGM917790:PGM917798 PQI917790:PQI917798 QAE917790:QAE917798 QKA917790:QKA917798 QTW917790:QTW917798 RDS917790:RDS917798 RNO917790:RNO917798 RXK917790:RXK917798 SHG917790:SHG917798 SRC917790:SRC917798 TAY917790:TAY917798 TKU917790:TKU917798 TUQ917790:TUQ917798 UEM917790:UEM917798 UOI917790:UOI917798 UYE917790:UYE917798 VIA917790:VIA917798 VRW917790:VRW917798 WBS917790:WBS917798 WLO917790:WLO917798 WVK917790:WVK917798 C983326:C983334 IY983326:IY983334 SU983326:SU983334 ACQ983326:ACQ983334 AMM983326:AMM983334 AWI983326:AWI983334 BGE983326:BGE983334 BQA983326:BQA983334 BZW983326:BZW983334 CJS983326:CJS983334 CTO983326:CTO983334 DDK983326:DDK983334 DNG983326:DNG983334 DXC983326:DXC983334 EGY983326:EGY983334 EQU983326:EQU983334 FAQ983326:FAQ983334 FKM983326:FKM983334 FUI983326:FUI983334 GEE983326:GEE983334 GOA983326:GOA983334 GXW983326:GXW983334 HHS983326:HHS983334 HRO983326:HRO983334 IBK983326:IBK983334 ILG983326:ILG983334 IVC983326:IVC983334 JEY983326:JEY983334 JOU983326:JOU983334 JYQ983326:JYQ983334 KIM983326:KIM983334 KSI983326:KSI983334 LCE983326:LCE983334 LMA983326:LMA983334 LVW983326:LVW983334 MFS983326:MFS983334 MPO983326:MPO983334 MZK983326:MZK983334 NJG983326:NJG983334 NTC983326:NTC983334 OCY983326:OCY983334 OMU983326:OMU983334 OWQ983326:OWQ983334 PGM983326:PGM983334 PQI983326:PQI983334 QAE983326:QAE983334 QKA983326:QKA983334 QTW983326:QTW983334 RDS983326:RDS983334 RNO983326:RNO983334 RXK983326:RXK983334 SHG983326:SHG983334 SRC983326:SRC983334 TAY983326:TAY983334 TKU983326:TKU983334 TUQ983326:TUQ983334 UEM983326:UEM983334 UOI983326:UOI983334 UYE983326:UYE983334 VIA983326:VIA983334 VRW983326:VRW983334 WBS983326:WBS983334 WLO983326:WLO983334 WVK983326:WVK983334 C395:C397 IY395:IY397 SU395:SU397 ACQ395:ACQ397 AMM395:AMM397 AWI395:AWI397 BGE395:BGE397 BQA395:BQA397 BZW395:BZW397 CJS395:CJS397 CTO395:CTO397 DDK395:DDK397 DNG395:DNG397 DXC395:DXC397 EGY395:EGY397 EQU395:EQU397 FAQ395:FAQ397 FKM395:FKM397 FUI395:FUI397 GEE395:GEE397 GOA395:GOA397 GXW395:GXW397 HHS395:HHS397 HRO395:HRO397 IBK395:IBK397 ILG395:ILG397 IVC395:IVC397 JEY395:JEY397 JOU395:JOU397 JYQ395:JYQ397 KIM395:KIM397 KSI395:KSI397 LCE395:LCE397 LMA395:LMA397 LVW395:LVW397 MFS395:MFS397 MPO395:MPO397 MZK395:MZK397 NJG395:NJG397 NTC395:NTC397 OCY395:OCY397 OMU395:OMU397 OWQ395:OWQ397 PGM395:PGM397 PQI395:PQI397 QAE395:QAE397 QKA395:QKA397 QTW395:QTW397 RDS395:RDS397 RNO395:RNO397 RXK395:RXK397 SHG395:SHG397 SRC395:SRC397 TAY395:TAY397 TKU395:TKU397 TUQ395:TUQ397 UEM395:UEM397 UOI395:UOI397 UYE395:UYE397 VIA395:VIA397 VRW395:VRW397 WBS395:WBS397 WLO395:WLO397 WVK395:WVK397 C65931:C65933 IY65931:IY65933 SU65931:SU65933 ACQ65931:ACQ65933 AMM65931:AMM65933 AWI65931:AWI65933 BGE65931:BGE65933 BQA65931:BQA65933 BZW65931:BZW65933 CJS65931:CJS65933 CTO65931:CTO65933 DDK65931:DDK65933 DNG65931:DNG65933 DXC65931:DXC65933 EGY65931:EGY65933 EQU65931:EQU65933 FAQ65931:FAQ65933 FKM65931:FKM65933 FUI65931:FUI65933 GEE65931:GEE65933 GOA65931:GOA65933 GXW65931:GXW65933 HHS65931:HHS65933 HRO65931:HRO65933 IBK65931:IBK65933 ILG65931:ILG65933 IVC65931:IVC65933 JEY65931:JEY65933 JOU65931:JOU65933 JYQ65931:JYQ65933 KIM65931:KIM65933 KSI65931:KSI65933 LCE65931:LCE65933 LMA65931:LMA65933 LVW65931:LVW65933 MFS65931:MFS65933 MPO65931:MPO65933 MZK65931:MZK65933 NJG65931:NJG65933 NTC65931:NTC65933 OCY65931:OCY65933 OMU65931:OMU65933 OWQ65931:OWQ65933 PGM65931:PGM65933 PQI65931:PQI65933 QAE65931:QAE65933 QKA65931:QKA65933 QTW65931:QTW65933 RDS65931:RDS65933 RNO65931:RNO65933 RXK65931:RXK65933 SHG65931:SHG65933 SRC65931:SRC65933 TAY65931:TAY65933 TKU65931:TKU65933 TUQ65931:TUQ65933 UEM65931:UEM65933 UOI65931:UOI65933 UYE65931:UYE65933 VIA65931:VIA65933 VRW65931:VRW65933 WBS65931:WBS65933 WLO65931:WLO65933 WVK65931:WVK65933 C131467:C131469 IY131467:IY131469 SU131467:SU131469 ACQ131467:ACQ131469 AMM131467:AMM131469 AWI131467:AWI131469 BGE131467:BGE131469 BQA131467:BQA131469 BZW131467:BZW131469 CJS131467:CJS131469 CTO131467:CTO131469 DDK131467:DDK131469 DNG131467:DNG131469 DXC131467:DXC131469 EGY131467:EGY131469 EQU131467:EQU131469 FAQ131467:FAQ131469 FKM131467:FKM131469 FUI131467:FUI131469 GEE131467:GEE131469 GOA131467:GOA131469 GXW131467:GXW131469 HHS131467:HHS131469 HRO131467:HRO131469 IBK131467:IBK131469 ILG131467:ILG131469 IVC131467:IVC131469 JEY131467:JEY131469 JOU131467:JOU131469 JYQ131467:JYQ131469 KIM131467:KIM131469 KSI131467:KSI131469 LCE131467:LCE131469 LMA131467:LMA131469 LVW131467:LVW131469 MFS131467:MFS131469 MPO131467:MPO131469 MZK131467:MZK131469 NJG131467:NJG131469 NTC131467:NTC131469 OCY131467:OCY131469 OMU131467:OMU131469 OWQ131467:OWQ131469 PGM131467:PGM131469 PQI131467:PQI131469 QAE131467:QAE131469 QKA131467:QKA131469 QTW131467:QTW131469 RDS131467:RDS131469 RNO131467:RNO131469 RXK131467:RXK131469 SHG131467:SHG131469 SRC131467:SRC131469 TAY131467:TAY131469 TKU131467:TKU131469 TUQ131467:TUQ131469 UEM131467:UEM131469 UOI131467:UOI131469 UYE131467:UYE131469 VIA131467:VIA131469 VRW131467:VRW131469 WBS131467:WBS131469 WLO131467:WLO131469 WVK131467:WVK131469 C197003:C197005 IY197003:IY197005 SU197003:SU197005 ACQ197003:ACQ197005 AMM197003:AMM197005 AWI197003:AWI197005 BGE197003:BGE197005 BQA197003:BQA197005 BZW197003:BZW197005 CJS197003:CJS197005 CTO197003:CTO197005 DDK197003:DDK197005 DNG197003:DNG197005 DXC197003:DXC197005 EGY197003:EGY197005 EQU197003:EQU197005 FAQ197003:FAQ197005 FKM197003:FKM197005 FUI197003:FUI197005 GEE197003:GEE197005 GOA197003:GOA197005 GXW197003:GXW197005 HHS197003:HHS197005 HRO197003:HRO197005 IBK197003:IBK197005 ILG197003:ILG197005 IVC197003:IVC197005 JEY197003:JEY197005 JOU197003:JOU197005 JYQ197003:JYQ197005 KIM197003:KIM197005 KSI197003:KSI197005 LCE197003:LCE197005 LMA197003:LMA197005 LVW197003:LVW197005 MFS197003:MFS197005 MPO197003:MPO197005 MZK197003:MZK197005 NJG197003:NJG197005 NTC197003:NTC197005 OCY197003:OCY197005 OMU197003:OMU197005 OWQ197003:OWQ197005 PGM197003:PGM197005 PQI197003:PQI197005 QAE197003:QAE197005 QKA197003:QKA197005 QTW197003:QTW197005 RDS197003:RDS197005 RNO197003:RNO197005 RXK197003:RXK197005 SHG197003:SHG197005 SRC197003:SRC197005 TAY197003:TAY197005 TKU197003:TKU197005 TUQ197003:TUQ197005 UEM197003:UEM197005 UOI197003:UOI197005 UYE197003:UYE197005 VIA197003:VIA197005 VRW197003:VRW197005 WBS197003:WBS197005 WLO197003:WLO197005 WVK197003:WVK197005 C262539:C262541 IY262539:IY262541 SU262539:SU262541 ACQ262539:ACQ262541 AMM262539:AMM262541 AWI262539:AWI262541 BGE262539:BGE262541 BQA262539:BQA262541 BZW262539:BZW262541 CJS262539:CJS262541 CTO262539:CTO262541 DDK262539:DDK262541 DNG262539:DNG262541 DXC262539:DXC262541 EGY262539:EGY262541 EQU262539:EQU262541 FAQ262539:FAQ262541 FKM262539:FKM262541 FUI262539:FUI262541 GEE262539:GEE262541 GOA262539:GOA262541 GXW262539:GXW262541 HHS262539:HHS262541 HRO262539:HRO262541 IBK262539:IBK262541 ILG262539:ILG262541 IVC262539:IVC262541 JEY262539:JEY262541 JOU262539:JOU262541 JYQ262539:JYQ262541 KIM262539:KIM262541 KSI262539:KSI262541 LCE262539:LCE262541 LMA262539:LMA262541 LVW262539:LVW262541 MFS262539:MFS262541 MPO262539:MPO262541 MZK262539:MZK262541 NJG262539:NJG262541 NTC262539:NTC262541 OCY262539:OCY262541 OMU262539:OMU262541 OWQ262539:OWQ262541 PGM262539:PGM262541 PQI262539:PQI262541 QAE262539:QAE262541 QKA262539:QKA262541 QTW262539:QTW262541 RDS262539:RDS262541 RNO262539:RNO262541 RXK262539:RXK262541 SHG262539:SHG262541 SRC262539:SRC262541 TAY262539:TAY262541 TKU262539:TKU262541 TUQ262539:TUQ262541 UEM262539:UEM262541 UOI262539:UOI262541 UYE262539:UYE262541 VIA262539:VIA262541 VRW262539:VRW262541 WBS262539:WBS262541 WLO262539:WLO262541 WVK262539:WVK262541 C328075:C328077 IY328075:IY328077 SU328075:SU328077 ACQ328075:ACQ328077 AMM328075:AMM328077 AWI328075:AWI328077 BGE328075:BGE328077 BQA328075:BQA328077 BZW328075:BZW328077 CJS328075:CJS328077 CTO328075:CTO328077 DDK328075:DDK328077 DNG328075:DNG328077 DXC328075:DXC328077 EGY328075:EGY328077 EQU328075:EQU328077 FAQ328075:FAQ328077 FKM328075:FKM328077 FUI328075:FUI328077 GEE328075:GEE328077 GOA328075:GOA328077 GXW328075:GXW328077 HHS328075:HHS328077 HRO328075:HRO328077 IBK328075:IBK328077 ILG328075:ILG328077 IVC328075:IVC328077 JEY328075:JEY328077 JOU328075:JOU328077 JYQ328075:JYQ328077 KIM328075:KIM328077 KSI328075:KSI328077 LCE328075:LCE328077 LMA328075:LMA328077 LVW328075:LVW328077 MFS328075:MFS328077 MPO328075:MPO328077 MZK328075:MZK328077 NJG328075:NJG328077 NTC328075:NTC328077 OCY328075:OCY328077 OMU328075:OMU328077 OWQ328075:OWQ328077 PGM328075:PGM328077 PQI328075:PQI328077 QAE328075:QAE328077 QKA328075:QKA328077 QTW328075:QTW328077 RDS328075:RDS328077 RNO328075:RNO328077 RXK328075:RXK328077 SHG328075:SHG328077 SRC328075:SRC328077 TAY328075:TAY328077 TKU328075:TKU328077 TUQ328075:TUQ328077 UEM328075:UEM328077 UOI328075:UOI328077 UYE328075:UYE328077 VIA328075:VIA328077 VRW328075:VRW328077 WBS328075:WBS328077 WLO328075:WLO328077 WVK328075:WVK328077 C393611:C393613 IY393611:IY393613 SU393611:SU393613 ACQ393611:ACQ393613 AMM393611:AMM393613 AWI393611:AWI393613 BGE393611:BGE393613 BQA393611:BQA393613 BZW393611:BZW393613 CJS393611:CJS393613 CTO393611:CTO393613 DDK393611:DDK393613 DNG393611:DNG393613 DXC393611:DXC393613 EGY393611:EGY393613 EQU393611:EQU393613 FAQ393611:FAQ393613 FKM393611:FKM393613 FUI393611:FUI393613 GEE393611:GEE393613 GOA393611:GOA393613 GXW393611:GXW393613 HHS393611:HHS393613 HRO393611:HRO393613 IBK393611:IBK393613 ILG393611:ILG393613 IVC393611:IVC393613 JEY393611:JEY393613 JOU393611:JOU393613 JYQ393611:JYQ393613 KIM393611:KIM393613 KSI393611:KSI393613 LCE393611:LCE393613 LMA393611:LMA393613 LVW393611:LVW393613 MFS393611:MFS393613 MPO393611:MPO393613 MZK393611:MZK393613 NJG393611:NJG393613 NTC393611:NTC393613 OCY393611:OCY393613 OMU393611:OMU393613 OWQ393611:OWQ393613 PGM393611:PGM393613 PQI393611:PQI393613 QAE393611:QAE393613 QKA393611:QKA393613 QTW393611:QTW393613 RDS393611:RDS393613 RNO393611:RNO393613 RXK393611:RXK393613 SHG393611:SHG393613 SRC393611:SRC393613 TAY393611:TAY393613 TKU393611:TKU393613 TUQ393611:TUQ393613 UEM393611:UEM393613 UOI393611:UOI393613 UYE393611:UYE393613 VIA393611:VIA393613 VRW393611:VRW393613 WBS393611:WBS393613 WLO393611:WLO393613 WVK393611:WVK393613 C459147:C459149 IY459147:IY459149 SU459147:SU459149 ACQ459147:ACQ459149 AMM459147:AMM459149 AWI459147:AWI459149 BGE459147:BGE459149 BQA459147:BQA459149 BZW459147:BZW459149 CJS459147:CJS459149 CTO459147:CTO459149 DDK459147:DDK459149 DNG459147:DNG459149 DXC459147:DXC459149 EGY459147:EGY459149 EQU459147:EQU459149 FAQ459147:FAQ459149 FKM459147:FKM459149 FUI459147:FUI459149 GEE459147:GEE459149 GOA459147:GOA459149 GXW459147:GXW459149 HHS459147:HHS459149 HRO459147:HRO459149 IBK459147:IBK459149 ILG459147:ILG459149 IVC459147:IVC459149 JEY459147:JEY459149 JOU459147:JOU459149 JYQ459147:JYQ459149 KIM459147:KIM459149 KSI459147:KSI459149 LCE459147:LCE459149 LMA459147:LMA459149 LVW459147:LVW459149 MFS459147:MFS459149 MPO459147:MPO459149 MZK459147:MZK459149 NJG459147:NJG459149 NTC459147:NTC459149 OCY459147:OCY459149 OMU459147:OMU459149 OWQ459147:OWQ459149 PGM459147:PGM459149 PQI459147:PQI459149 QAE459147:QAE459149 QKA459147:QKA459149 QTW459147:QTW459149 RDS459147:RDS459149 RNO459147:RNO459149 RXK459147:RXK459149 SHG459147:SHG459149 SRC459147:SRC459149 TAY459147:TAY459149 TKU459147:TKU459149 TUQ459147:TUQ459149 UEM459147:UEM459149 UOI459147:UOI459149 UYE459147:UYE459149 VIA459147:VIA459149 VRW459147:VRW459149 WBS459147:WBS459149 WLO459147:WLO459149 WVK459147:WVK459149 C524683:C524685 IY524683:IY524685 SU524683:SU524685 ACQ524683:ACQ524685 AMM524683:AMM524685 AWI524683:AWI524685 BGE524683:BGE524685 BQA524683:BQA524685 BZW524683:BZW524685 CJS524683:CJS524685 CTO524683:CTO524685 DDK524683:DDK524685 DNG524683:DNG524685 DXC524683:DXC524685 EGY524683:EGY524685 EQU524683:EQU524685 FAQ524683:FAQ524685 FKM524683:FKM524685 FUI524683:FUI524685 GEE524683:GEE524685 GOA524683:GOA524685 GXW524683:GXW524685 HHS524683:HHS524685 HRO524683:HRO524685 IBK524683:IBK524685 ILG524683:ILG524685 IVC524683:IVC524685 JEY524683:JEY524685 JOU524683:JOU524685 JYQ524683:JYQ524685 KIM524683:KIM524685 KSI524683:KSI524685 LCE524683:LCE524685 LMA524683:LMA524685 LVW524683:LVW524685 MFS524683:MFS524685 MPO524683:MPO524685 MZK524683:MZK524685 NJG524683:NJG524685 NTC524683:NTC524685 OCY524683:OCY524685 OMU524683:OMU524685 OWQ524683:OWQ524685 PGM524683:PGM524685 PQI524683:PQI524685 QAE524683:QAE524685 QKA524683:QKA524685 QTW524683:QTW524685 RDS524683:RDS524685 RNO524683:RNO524685 RXK524683:RXK524685 SHG524683:SHG524685 SRC524683:SRC524685 TAY524683:TAY524685 TKU524683:TKU524685 TUQ524683:TUQ524685 UEM524683:UEM524685 UOI524683:UOI524685 UYE524683:UYE524685 VIA524683:VIA524685 VRW524683:VRW524685 WBS524683:WBS524685 WLO524683:WLO524685 WVK524683:WVK524685 C590219:C590221 IY590219:IY590221 SU590219:SU590221 ACQ590219:ACQ590221 AMM590219:AMM590221 AWI590219:AWI590221 BGE590219:BGE590221 BQA590219:BQA590221 BZW590219:BZW590221 CJS590219:CJS590221 CTO590219:CTO590221 DDK590219:DDK590221 DNG590219:DNG590221 DXC590219:DXC590221 EGY590219:EGY590221 EQU590219:EQU590221 FAQ590219:FAQ590221 FKM590219:FKM590221 FUI590219:FUI590221 GEE590219:GEE590221 GOA590219:GOA590221 GXW590219:GXW590221 HHS590219:HHS590221 HRO590219:HRO590221 IBK590219:IBK590221 ILG590219:ILG590221 IVC590219:IVC590221 JEY590219:JEY590221 JOU590219:JOU590221 JYQ590219:JYQ590221 KIM590219:KIM590221 KSI590219:KSI590221 LCE590219:LCE590221 LMA590219:LMA590221 LVW590219:LVW590221 MFS590219:MFS590221 MPO590219:MPO590221 MZK590219:MZK590221 NJG590219:NJG590221 NTC590219:NTC590221 OCY590219:OCY590221 OMU590219:OMU590221 OWQ590219:OWQ590221 PGM590219:PGM590221 PQI590219:PQI590221 QAE590219:QAE590221 QKA590219:QKA590221 QTW590219:QTW590221 RDS590219:RDS590221 RNO590219:RNO590221 RXK590219:RXK590221 SHG590219:SHG590221 SRC590219:SRC590221 TAY590219:TAY590221 TKU590219:TKU590221 TUQ590219:TUQ590221 UEM590219:UEM590221 UOI590219:UOI590221 UYE590219:UYE590221 VIA590219:VIA590221 VRW590219:VRW590221 WBS590219:WBS590221 WLO590219:WLO590221 WVK590219:WVK590221 C655755:C655757 IY655755:IY655757 SU655755:SU655757 ACQ655755:ACQ655757 AMM655755:AMM655757 AWI655755:AWI655757 BGE655755:BGE655757 BQA655755:BQA655757 BZW655755:BZW655757 CJS655755:CJS655757 CTO655755:CTO655757 DDK655755:DDK655757 DNG655755:DNG655757 DXC655755:DXC655757 EGY655755:EGY655757 EQU655755:EQU655757 FAQ655755:FAQ655757 FKM655755:FKM655757 FUI655755:FUI655757 GEE655755:GEE655757 GOA655755:GOA655757 GXW655755:GXW655757 HHS655755:HHS655757 HRO655755:HRO655757 IBK655755:IBK655757 ILG655755:ILG655757 IVC655755:IVC655757 JEY655755:JEY655757 JOU655755:JOU655757 JYQ655755:JYQ655757 KIM655755:KIM655757 KSI655755:KSI655757 LCE655755:LCE655757 LMA655755:LMA655757 LVW655755:LVW655757 MFS655755:MFS655757 MPO655755:MPO655757 MZK655755:MZK655757 NJG655755:NJG655757 NTC655755:NTC655757 OCY655755:OCY655757 OMU655755:OMU655757 OWQ655755:OWQ655757 PGM655755:PGM655757 PQI655755:PQI655757 QAE655755:QAE655757 QKA655755:QKA655757 QTW655755:QTW655757 RDS655755:RDS655757 RNO655755:RNO655757 RXK655755:RXK655757 SHG655755:SHG655757 SRC655755:SRC655757 TAY655755:TAY655757 TKU655755:TKU655757 TUQ655755:TUQ655757 UEM655755:UEM655757 UOI655755:UOI655757 UYE655755:UYE655757 VIA655755:VIA655757 VRW655755:VRW655757 WBS655755:WBS655757 WLO655755:WLO655757 WVK655755:WVK655757 C721291:C721293 IY721291:IY721293 SU721291:SU721293 ACQ721291:ACQ721293 AMM721291:AMM721293 AWI721291:AWI721293 BGE721291:BGE721293 BQA721291:BQA721293 BZW721291:BZW721293 CJS721291:CJS721293 CTO721291:CTO721293 DDK721291:DDK721293 DNG721291:DNG721293 DXC721291:DXC721293 EGY721291:EGY721293 EQU721291:EQU721293 FAQ721291:FAQ721293 FKM721291:FKM721293 FUI721291:FUI721293 GEE721291:GEE721293 GOA721291:GOA721293 GXW721291:GXW721293 HHS721291:HHS721293 HRO721291:HRO721293 IBK721291:IBK721293 ILG721291:ILG721293 IVC721291:IVC721293 JEY721291:JEY721293 JOU721291:JOU721293 JYQ721291:JYQ721293 KIM721291:KIM721293 KSI721291:KSI721293 LCE721291:LCE721293 LMA721291:LMA721293 LVW721291:LVW721293 MFS721291:MFS721293 MPO721291:MPO721293 MZK721291:MZK721293 NJG721291:NJG721293 NTC721291:NTC721293 OCY721291:OCY721293 OMU721291:OMU721293 OWQ721291:OWQ721293 PGM721291:PGM721293 PQI721291:PQI721293 QAE721291:QAE721293 QKA721291:QKA721293 QTW721291:QTW721293 RDS721291:RDS721293 RNO721291:RNO721293 RXK721291:RXK721293 SHG721291:SHG721293 SRC721291:SRC721293 TAY721291:TAY721293 TKU721291:TKU721293 TUQ721291:TUQ721293 UEM721291:UEM721293 UOI721291:UOI721293 UYE721291:UYE721293 VIA721291:VIA721293 VRW721291:VRW721293 WBS721291:WBS721293 WLO721291:WLO721293 WVK721291:WVK721293 C786827:C786829 IY786827:IY786829 SU786827:SU786829 ACQ786827:ACQ786829 AMM786827:AMM786829 AWI786827:AWI786829 BGE786827:BGE786829 BQA786827:BQA786829 BZW786827:BZW786829 CJS786827:CJS786829 CTO786827:CTO786829 DDK786827:DDK786829 DNG786827:DNG786829 DXC786827:DXC786829 EGY786827:EGY786829 EQU786827:EQU786829 FAQ786827:FAQ786829 FKM786827:FKM786829 FUI786827:FUI786829 GEE786827:GEE786829 GOA786827:GOA786829 GXW786827:GXW786829 HHS786827:HHS786829 HRO786827:HRO786829 IBK786827:IBK786829 ILG786827:ILG786829 IVC786827:IVC786829 JEY786827:JEY786829 JOU786827:JOU786829 JYQ786827:JYQ786829 KIM786827:KIM786829 KSI786827:KSI786829 LCE786827:LCE786829 LMA786827:LMA786829 LVW786827:LVW786829 MFS786827:MFS786829 MPO786827:MPO786829 MZK786827:MZK786829 NJG786827:NJG786829 NTC786827:NTC786829 OCY786827:OCY786829 OMU786827:OMU786829 OWQ786827:OWQ786829 PGM786827:PGM786829 PQI786827:PQI786829 QAE786827:QAE786829 QKA786827:QKA786829 QTW786827:QTW786829 RDS786827:RDS786829 RNO786827:RNO786829 RXK786827:RXK786829 SHG786827:SHG786829 SRC786827:SRC786829 TAY786827:TAY786829 TKU786827:TKU786829 TUQ786827:TUQ786829 UEM786827:UEM786829 UOI786827:UOI786829 UYE786827:UYE786829 VIA786827:VIA786829 VRW786827:VRW786829 WBS786827:WBS786829 WLO786827:WLO786829 WVK786827:WVK786829 C852363:C852365 IY852363:IY852365 SU852363:SU852365 ACQ852363:ACQ852365 AMM852363:AMM852365 AWI852363:AWI852365 BGE852363:BGE852365 BQA852363:BQA852365 BZW852363:BZW852365 CJS852363:CJS852365 CTO852363:CTO852365 DDK852363:DDK852365 DNG852363:DNG852365 DXC852363:DXC852365 EGY852363:EGY852365 EQU852363:EQU852365 FAQ852363:FAQ852365 FKM852363:FKM852365 FUI852363:FUI852365 GEE852363:GEE852365 GOA852363:GOA852365 GXW852363:GXW852365 HHS852363:HHS852365 HRO852363:HRO852365 IBK852363:IBK852365 ILG852363:ILG852365 IVC852363:IVC852365 JEY852363:JEY852365 JOU852363:JOU852365 JYQ852363:JYQ852365 KIM852363:KIM852365 KSI852363:KSI852365 LCE852363:LCE852365 LMA852363:LMA852365 LVW852363:LVW852365 MFS852363:MFS852365 MPO852363:MPO852365 MZK852363:MZK852365 NJG852363:NJG852365 NTC852363:NTC852365 OCY852363:OCY852365 OMU852363:OMU852365 OWQ852363:OWQ852365 PGM852363:PGM852365 PQI852363:PQI852365 QAE852363:QAE852365 QKA852363:QKA852365 QTW852363:QTW852365 RDS852363:RDS852365 RNO852363:RNO852365 RXK852363:RXK852365 SHG852363:SHG852365 SRC852363:SRC852365 TAY852363:TAY852365 TKU852363:TKU852365 TUQ852363:TUQ852365 UEM852363:UEM852365 UOI852363:UOI852365 UYE852363:UYE852365 VIA852363:VIA852365 VRW852363:VRW852365 WBS852363:WBS852365 WLO852363:WLO852365 WVK852363:WVK852365 C917899:C917901 IY917899:IY917901 SU917899:SU917901 ACQ917899:ACQ917901 AMM917899:AMM917901 AWI917899:AWI917901 BGE917899:BGE917901 BQA917899:BQA917901 BZW917899:BZW917901 CJS917899:CJS917901 CTO917899:CTO917901 DDK917899:DDK917901 DNG917899:DNG917901 DXC917899:DXC917901 EGY917899:EGY917901 EQU917899:EQU917901 FAQ917899:FAQ917901 FKM917899:FKM917901 FUI917899:FUI917901 GEE917899:GEE917901 GOA917899:GOA917901 GXW917899:GXW917901 HHS917899:HHS917901 HRO917899:HRO917901 IBK917899:IBK917901 ILG917899:ILG917901 IVC917899:IVC917901 JEY917899:JEY917901 JOU917899:JOU917901 JYQ917899:JYQ917901 KIM917899:KIM917901 KSI917899:KSI917901 LCE917899:LCE917901 LMA917899:LMA917901 LVW917899:LVW917901 MFS917899:MFS917901 MPO917899:MPO917901 MZK917899:MZK917901 NJG917899:NJG917901 NTC917899:NTC917901 OCY917899:OCY917901 OMU917899:OMU917901 OWQ917899:OWQ917901 PGM917899:PGM917901 PQI917899:PQI917901 QAE917899:QAE917901 QKA917899:QKA917901 QTW917899:QTW917901 RDS917899:RDS917901 RNO917899:RNO917901 RXK917899:RXK917901 SHG917899:SHG917901 SRC917899:SRC917901 TAY917899:TAY917901 TKU917899:TKU917901 TUQ917899:TUQ917901 UEM917899:UEM917901 UOI917899:UOI917901 UYE917899:UYE917901 VIA917899:VIA917901 VRW917899:VRW917901 WBS917899:WBS917901 WLO917899:WLO917901 WVK917899:WVK917901 C983435:C983437 IY983435:IY983437 SU983435:SU983437 ACQ983435:ACQ983437 AMM983435:AMM983437 AWI983435:AWI983437 BGE983435:BGE983437 BQA983435:BQA983437 BZW983435:BZW983437 CJS983435:CJS983437 CTO983435:CTO983437 DDK983435:DDK983437 DNG983435:DNG983437 DXC983435:DXC983437 EGY983435:EGY983437 EQU983435:EQU983437 FAQ983435:FAQ983437 FKM983435:FKM983437 FUI983435:FUI983437 GEE983435:GEE983437 GOA983435:GOA983437 GXW983435:GXW983437 HHS983435:HHS983437 HRO983435:HRO983437 IBK983435:IBK983437 ILG983435:ILG983437 IVC983435:IVC983437 JEY983435:JEY983437 JOU983435:JOU983437 JYQ983435:JYQ983437 KIM983435:KIM983437 KSI983435:KSI983437 LCE983435:LCE983437 LMA983435:LMA983437 LVW983435:LVW983437 MFS983435:MFS983437 MPO983435:MPO983437 MZK983435:MZK983437 NJG983435:NJG983437 NTC983435:NTC983437 OCY983435:OCY983437 OMU983435:OMU983437 OWQ983435:OWQ983437 PGM983435:PGM983437 PQI983435:PQI983437 QAE983435:QAE983437 QKA983435:QKA983437 QTW983435:QTW983437 RDS983435:RDS983437 RNO983435:RNO983437 RXK983435:RXK983437 SHG983435:SHG983437 SRC983435:SRC983437 TAY983435:TAY983437 TKU983435:TKU983437 TUQ983435:TUQ983437 UEM983435:UEM983437 UOI983435:UOI983437 UYE983435:UYE983437 VIA983435:VIA983437 VRW983435:VRW983437 WBS983435:WBS983437 WLO983435:WLO983437 WVK983435:WVK983437 C220:C227 IY220:IY227 SU220:SU227 ACQ220:ACQ227 AMM220:AMM227 AWI220:AWI227 BGE220:BGE227 BQA220:BQA227 BZW220:BZW227 CJS220:CJS227 CTO220:CTO227 DDK220:DDK227 DNG220:DNG227 DXC220:DXC227 EGY220:EGY227 EQU220:EQU227 FAQ220:FAQ227 FKM220:FKM227 FUI220:FUI227 GEE220:GEE227 GOA220:GOA227 GXW220:GXW227 HHS220:HHS227 HRO220:HRO227 IBK220:IBK227 ILG220:ILG227 IVC220:IVC227 JEY220:JEY227 JOU220:JOU227 JYQ220:JYQ227 KIM220:KIM227 KSI220:KSI227 LCE220:LCE227 LMA220:LMA227 LVW220:LVW227 MFS220:MFS227 MPO220:MPO227 MZK220:MZK227 NJG220:NJG227 NTC220:NTC227 OCY220:OCY227 OMU220:OMU227 OWQ220:OWQ227 PGM220:PGM227 PQI220:PQI227 QAE220:QAE227 QKA220:QKA227 QTW220:QTW227 RDS220:RDS227 RNO220:RNO227 RXK220:RXK227 SHG220:SHG227 SRC220:SRC227 TAY220:TAY227 TKU220:TKU227 TUQ220:TUQ227 UEM220:UEM227 UOI220:UOI227 UYE220:UYE227 VIA220:VIA227 VRW220:VRW227 WBS220:WBS227 WLO220:WLO227 WVK220:WVK227 C65756:C65763 IY65756:IY65763 SU65756:SU65763 ACQ65756:ACQ65763 AMM65756:AMM65763 AWI65756:AWI65763 BGE65756:BGE65763 BQA65756:BQA65763 BZW65756:BZW65763 CJS65756:CJS65763 CTO65756:CTO65763 DDK65756:DDK65763 DNG65756:DNG65763 DXC65756:DXC65763 EGY65756:EGY65763 EQU65756:EQU65763 FAQ65756:FAQ65763 FKM65756:FKM65763 FUI65756:FUI65763 GEE65756:GEE65763 GOA65756:GOA65763 GXW65756:GXW65763 HHS65756:HHS65763 HRO65756:HRO65763 IBK65756:IBK65763 ILG65756:ILG65763 IVC65756:IVC65763 JEY65756:JEY65763 JOU65756:JOU65763 JYQ65756:JYQ65763 KIM65756:KIM65763 KSI65756:KSI65763 LCE65756:LCE65763 LMA65756:LMA65763 LVW65756:LVW65763 MFS65756:MFS65763 MPO65756:MPO65763 MZK65756:MZK65763 NJG65756:NJG65763 NTC65756:NTC65763 OCY65756:OCY65763 OMU65756:OMU65763 OWQ65756:OWQ65763 PGM65756:PGM65763 PQI65756:PQI65763 QAE65756:QAE65763 QKA65756:QKA65763 QTW65756:QTW65763 RDS65756:RDS65763 RNO65756:RNO65763 RXK65756:RXK65763 SHG65756:SHG65763 SRC65756:SRC65763 TAY65756:TAY65763 TKU65756:TKU65763 TUQ65756:TUQ65763 UEM65756:UEM65763 UOI65756:UOI65763 UYE65756:UYE65763 VIA65756:VIA65763 VRW65756:VRW65763 WBS65756:WBS65763 WLO65756:WLO65763 WVK65756:WVK65763 C131292:C131299 IY131292:IY131299 SU131292:SU131299 ACQ131292:ACQ131299 AMM131292:AMM131299 AWI131292:AWI131299 BGE131292:BGE131299 BQA131292:BQA131299 BZW131292:BZW131299 CJS131292:CJS131299 CTO131292:CTO131299 DDK131292:DDK131299 DNG131292:DNG131299 DXC131292:DXC131299 EGY131292:EGY131299 EQU131292:EQU131299 FAQ131292:FAQ131299 FKM131292:FKM131299 FUI131292:FUI131299 GEE131292:GEE131299 GOA131292:GOA131299 GXW131292:GXW131299 HHS131292:HHS131299 HRO131292:HRO131299 IBK131292:IBK131299 ILG131292:ILG131299 IVC131292:IVC131299 JEY131292:JEY131299 JOU131292:JOU131299 JYQ131292:JYQ131299 KIM131292:KIM131299 KSI131292:KSI131299 LCE131292:LCE131299 LMA131292:LMA131299 LVW131292:LVW131299 MFS131292:MFS131299 MPO131292:MPO131299 MZK131292:MZK131299 NJG131292:NJG131299 NTC131292:NTC131299 OCY131292:OCY131299 OMU131292:OMU131299 OWQ131292:OWQ131299 PGM131292:PGM131299 PQI131292:PQI131299 QAE131292:QAE131299 QKA131292:QKA131299 QTW131292:QTW131299 RDS131292:RDS131299 RNO131292:RNO131299 RXK131292:RXK131299 SHG131292:SHG131299 SRC131292:SRC131299 TAY131292:TAY131299 TKU131292:TKU131299 TUQ131292:TUQ131299 UEM131292:UEM131299 UOI131292:UOI131299 UYE131292:UYE131299 VIA131292:VIA131299 VRW131292:VRW131299 WBS131292:WBS131299 WLO131292:WLO131299 WVK131292:WVK131299 C196828:C196835 IY196828:IY196835 SU196828:SU196835 ACQ196828:ACQ196835 AMM196828:AMM196835 AWI196828:AWI196835 BGE196828:BGE196835 BQA196828:BQA196835 BZW196828:BZW196835 CJS196828:CJS196835 CTO196828:CTO196835 DDK196828:DDK196835 DNG196828:DNG196835 DXC196828:DXC196835 EGY196828:EGY196835 EQU196828:EQU196835 FAQ196828:FAQ196835 FKM196828:FKM196835 FUI196828:FUI196835 GEE196828:GEE196835 GOA196828:GOA196835 GXW196828:GXW196835 HHS196828:HHS196835 HRO196828:HRO196835 IBK196828:IBK196835 ILG196828:ILG196835 IVC196828:IVC196835 JEY196828:JEY196835 JOU196828:JOU196835 JYQ196828:JYQ196835 KIM196828:KIM196835 KSI196828:KSI196835 LCE196828:LCE196835 LMA196828:LMA196835 LVW196828:LVW196835 MFS196828:MFS196835 MPO196828:MPO196835 MZK196828:MZK196835 NJG196828:NJG196835 NTC196828:NTC196835 OCY196828:OCY196835 OMU196828:OMU196835 OWQ196828:OWQ196835 PGM196828:PGM196835 PQI196828:PQI196835 QAE196828:QAE196835 QKA196828:QKA196835 QTW196828:QTW196835 RDS196828:RDS196835 RNO196828:RNO196835 RXK196828:RXK196835 SHG196828:SHG196835 SRC196828:SRC196835 TAY196828:TAY196835 TKU196828:TKU196835 TUQ196828:TUQ196835 UEM196828:UEM196835 UOI196828:UOI196835 UYE196828:UYE196835 VIA196828:VIA196835 VRW196828:VRW196835 WBS196828:WBS196835 WLO196828:WLO196835 WVK196828:WVK196835 C262364:C262371 IY262364:IY262371 SU262364:SU262371 ACQ262364:ACQ262371 AMM262364:AMM262371 AWI262364:AWI262371 BGE262364:BGE262371 BQA262364:BQA262371 BZW262364:BZW262371 CJS262364:CJS262371 CTO262364:CTO262371 DDK262364:DDK262371 DNG262364:DNG262371 DXC262364:DXC262371 EGY262364:EGY262371 EQU262364:EQU262371 FAQ262364:FAQ262371 FKM262364:FKM262371 FUI262364:FUI262371 GEE262364:GEE262371 GOA262364:GOA262371 GXW262364:GXW262371 HHS262364:HHS262371 HRO262364:HRO262371 IBK262364:IBK262371 ILG262364:ILG262371 IVC262364:IVC262371 JEY262364:JEY262371 JOU262364:JOU262371 JYQ262364:JYQ262371 KIM262364:KIM262371 KSI262364:KSI262371 LCE262364:LCE262371 LMA262364:LMA262371 LVW262364:LVW262371 MFS262364:MFS262371 MPO262364:MPO262371 MZK262364:MZK262371 NJG262364:NJG262371 NTC262364:NTC262371 OCY262364:OCY262371 OMU262364:OMU262371 OWQ262364:OWQ262371 PGM262364:PGM262371 PQI262364:PQI262371 QAE262364:QAE262371 QKA262364:QKA262371 QTW262364:QTW262371 RDS262364:RDS262371 RNO262364:RNO262371 RXK262364:RXK262371 SHG262364:SHG262371 SRC262364:SRC262371 TAY262364:TAY262371 TKU262364:TKU262371 TUQ262364:TUQ262371 UEM262364:UEM262371 UOI262364:UOI262371 UYE262364:UYE262371 VIA262364:VIA262371 VRW262364:VRW262371 WBS262364:WBS262371 WLO262364:WLO262371 WVK262364:WVK262371 C327900:C327907 IY327900:IY327907 SU327900:SU327907 ACQ327900:ACQ327907 AMM327900:AMM327907 AWI327900:AWI327907 BGE327900:BGE327907 BQA327900:BQA327907 BZW327900:BZW327907 CJS327900:CJS327907 CTO327900:CTO327907 DDK327900:DDK327907 DNG327900:DNG327907 DXC327900:DXC327907 EGY327900:EGY327907 EQU327900:EQU327907 FAQ327900:FAQ327907 FKM327900:FKM327907 FUI327900:FUI327907 GEE327900:GEE327907 GOA327900:GOA327907 GXW327900:GXW327907 HHS327900:HHS327907 HRO327900:HRO327907 IBK327900:IBK327907 ILG327900:ILG327907 IVC327900:IVC327907 JEY327900:JEY327907 JOU327900:JOU327907 JYQ327900:JYQ327907 KIM327900:KIM327907 KSI327900:KSI327907 LCE327900:LCE327907 LMA327900:LMA327907 LVW327900:LVW327907 MFS327900:MFS327907 MPO327900:MPO327907 MZK327900:MZK327907 NJG327900:NJG327907 NTC327900:NTC327907 OCY327900:OCY327907 OMU327900:OMU327907 OWQ327900:OWQ327907 PGM327900:PGM327907 PQI327900:PQI327907 QAE327900:QAE327907 QKA327900:QKA327907 QTW327900:QTW327907 RDS327900:RDS327907 RNO327900:RNO327907 RXK327900:RXK327907 SHG327900:SHG327907 SRC327900:SRC327907 TAY327900:TAY327907 TKU327900:TKU327907 TUQ327900:TUQ327907 UEM327900:UEM327907 UOI327900:UOI327907 UYE327900:UYE327907 VIA327900:VIA327907 VRW327900:VRW327907 WBS327900:WBS327907 WLO327900:WLO327907 WVK327900:WVK327907 C393436:C393443 IY393436:IY393443 SU393436:SU393443 ACQ393436:ACQ393443 AMM393436:AMM393443 AWI393436:AWI393443 BGE393436:BGE393443 BQA393436:BQA393443 BZW393436:BZW393443 CJS393436:CJS393443 CTO393436:CTO393443 DDK393436:DDK393443 DNG393436:DNG393443 DXC393436:DXC393443 EGY393436:EGY393443 EQU393436:EQU393443 FAQ393436:FAQ393443 FKM393436:FKM393443 FUI393436:FUI393443 GEE393436:GEE393443 GOA393436:GOA393443 GXW393436:GXW393443 HHS393436:HHS393443 HRO393436:HRO393443 IBK393436:IBK393443 ILG393436:ILG393443 IVC393436:IVC393443 JEY393436:JEY393443 JOU393436:JOU393443 JYQ393436:JYQ393443 KIM393436:KIM393443 KSI393436:KSI393443 LCE393436:LCE393443 LMA393436:LMA393443 LVW393436:LVW393443 MFS393436:MFS393443 MPO393436:MPO393443 MZK393436:MZK393443 NJG393436:NJG393443 NTC393436:NTC393443 OCY393436:OCY393443 OMU393436:OMU393443 OWQ393436:OWQ393443 PGM393436:PGM393443 PQI393436:PQI393443 QAE393436:QAE393443 QKA393436:QKA393443 QTW393436:QTW393443 RDS393436:RDS393443 RNO393436:RNO393443 RXK393436:RXK393443 SHG393436:SHG393443 SRC393436:SRC393443 TAY393436:TAY393443 TKU393436:TKU393443 TUQ393436:TUQ393443 UEM393436:UEM393443 UOI393436:UOI393443 UYE393436:UYE393443 VIA393436:VIA393443 VRW393436:VRW393443 WBS393436:WBS393443 WLO393436:WLO393443 WVK393436:WVK393443 C458972:C458979 IY458972:IY458979 SU458972:SU458979 ACQ458972:ACQ458979 AMM458972:AMM458979 AWI458972:AWI458979 BGE458972:BGE458979 BQA458972:BQA458979 BZW458972:BZW458979 CJS458972:CJS458979 CTO458972:CTO458979 DDK458972:DDK458979 DNG458972:DNG458979 DXC458972:DXC458979 EGY458972:EGY458979 EQU458972:EQU458979 FAQ458972:FAQ458979 FKM458972:FKM458979 FUI458972:FUI458979 GEE458972:GEE458979 GOA458972:GOA458979 GXW458972:GXW458979 HHS458972:HHS458979 HRO458972:HRO458979 IBK458972:IBK458979 ILG458972:ILG458979 IVC458972:IVC458979 JEY458972:JEY458979 JOU458972:JOU458979 JYQ458972:JYQ458979 KIM458972:KIM458979 KSI458972:KSI458979 LCE458972:LCE458979 LMA458972:LMA458979 LVW458972:LVW458979 MFS458972:MFS458979 MPO458972:MPO458979 MZK458972:MZK458979 NJG458972:NJG458979 NTC458972:NTC458979 OCY458972:OCY458979 OMU458972:OMU458979 OWQ458972:OWQ458979 PGM458972:PGM458979 PQI458972:PQI458979 QAE458972:QAE458979 QKA458972:QKA458979 QTW458972:QTW458979 RDS458972:RDS458979 RNO458972:RNO458979 RXK458972:RXK458979 SHG458972:SHG458979 SRC458972:SRC458979 TAY458972:TAY458979 TKU458972:TKU458979 TUQ458972:TUQ458979 UEM458972:UEM458979 UOI458972:UOI458979 UYE458972:UYE458979 VIA458972:VIA458979 VRW458972:VRW458979 WBS458972:WBS458979 WLO458972:WLO458979 WVK458972:WVK458979 C524508:C524515 IY524508:IY524515 SU524508:SU524515 ACQ524508:ACQ524515 AMM524508:AMM524515 AWI524508:AWI524515 BGE524508:BGE524515 BQA524508:BQA524515 BZW524508:BZW524515 CJS524508:CJS524515 CTO524508:CTO524515 DDK524508:DDK524515 DNG524508:DNG524515 DXC524508:DXC524515 EGY524508:EGY524515 EQU524508:EQU524515 FAQ524508:FAQ524515 FKM524508:FKM524515 FUI524508:FUI524515 GEE524508:GEE524515 GOA524508:GOA524515 GXW524508:GXW524515 HHS524508:HHS524515 HRO524508:HRO524515 IBK524508:IBK524515 ILG524508:ILG524515 IVC524508:IVC524515 JEY524508:JEY524515 JOU524508:JOU524515 JYQ524508:JYQ524515 KIM524508:KIM524515 KSI524508:KSI524515 LCE524508:LCE524515 LMA524508:LMA524515 LVW524508:LVW524515 MFS524508:MFS524515 MPO524508:MPO524515 MZK524508:MZK524515 NJG524508:NJG524515 NTC524508:NTC524515 OCY524508:OCY524515 OMU524508:OMU524515 OWQ524508:OWQ524515 PGM524508:PGM524515 PQI524508:PQI524515 QAE524508:QAE524515 QKA524508:QKA524515 QTW524508:QTW524515 RDS524508:RDS524515 RNO524508:RNO524515 RXK524508:RXK524515 SHG524508:SHG524515 SRC524508:SRC524515 TAY524508:TAY524515 TKU524508:TKU524515 TUQ524508:TUQ524515 UEM524508:UEM524515 UOI524508:UOI524515 UYE524508:UYE524515 VIA524508:VIA524515 VRW524508:VRW524515 WBS524508:WBS524515 WLO524508:WLO524515 WVK524508:WVK524515 C590044:C590051 IY590044:IY590051 SU590044:SU590051 ACQ590044:ACQ590051 AMM590044:AMM590051 AWI590044:AWI590051 BGE590044:BGE590051 BQA590044:BQA590051 BZW590044:BZW590051 CJS590044:CJS590051 CTO590044:CTO590051 DDK590044:DDK590051 DNG590044:DNG590051 DXC590044:DXC590051 EGY590044:EGY590051 EQU590044:EQU590051 FAQ590044:FAQ590051 FKM590044:FKM590051 FUI590044:FUI590051 GEE590044:GEE590051 GOA590044:GOA590051 GXW590044:GXW590051 HHS590044:HHS590051 HRO590044:HRO590051 IBK590044:IBK590051 ILG590044:ILG590051 IVC590044:IVC590051 JEY590044:JEY590051 JOU590044:JOU590051 JYQ590044:JYQ590051 KIM590044:KIM590051 KSI590044:KSI590051 LCE590044:LCE590051 LMA590044:LMA590051 LVW590044:LVW590051 MFS590044:MFS590051 MPO590044:MPO590051 MZK590044:MZK590051 NJG590044:NJG590051 NTC590044:NTC590051 OCY590044:OCY590051 OMU590044:OMU590051 OWQ590044:OWQ590051 PGM590044:PGM590051 PQI590044:PQI590051 QAE590044:QAE590051 QKA590044:QKA590051 QTW590044:QTW590051 RDS590044:RDS590051 RNO590044:RNO590051 RXK590044:RXK590051 SHG590044:SHG590051 SRC590044:SRC590051 TAY590044:TAY590051 TKU590044:TKU590051 TUQ590044:TUQ590051 UEM590044:UEM590051 UOI590044:UOI590051 UYE590044:UYE590051 VIA590044:VIA590051 VRW590044:VRW590051 WBS590044:WBS590051 WLO590044:WLO590051 WVK590044:WVK590051 C655580:C655587 IY655580:IY655587 SU655580:SU655587 ACQ655580:ACQ655587 AMM655580:AMM655587 AWI655580:AWI655587 BGE655580:BGE655587 BQA655580:BQA655587 BZW655580:BZW655587 CJS655580:CJS655587 CTO655580:CTO655587 DDK655580:DDK655587 DNG655580:DNG655587 DXC655580:DXC655587 EGY655580:EGY655587 EQU655580:EQU655587 FAQ655580:FAQ655587 FKM655580:FKM655587 FUI655580:FUI655587 GEE655580:GEE655587 GOA655580:GOA655587 GXW655580:GXW655587 HHS655580:HHS655587 HRO655580:HRO655587 IBK655580:IBK655587 ILG655580:ILG655587 IVC655580:IVC655587 JEY655580:JEY655587 JOU655580:JOU655587 JYQ655580:JYQ655587 KIM655580:KIM655587 KSI655580:KSI655587 LCE655580:LCE655587 LMA655580:LMA655587 LVW655580:LVW655587 MFS655580:MFS655587 MPO655580:MPO655587 MZK655580:MZK655587 NJG655580:NJG655587 NTC655580:NTC655587 OCY655580:OCY655587 OMU655580:OMU655587 OWQ655580:OWQ655587 PGM655580:PGM655587 PQI655580:PQI655587 QAE655580:QAE655587 QKA655580:QKA655587 QTW655580:QTW655587 RDS655580:RDS655587 RNO655580:RNO655587 RXK655580:RXK655587 SHG655580:SHG655587 SRC655580:SRC655587 TAY655580:TAY655587 TKU655580:TKU655587 TUQ655580:TUQ655587 UEM655580:UEM655587 UOI655580:UOI655587 UYE655580:UYE655587 VIA655580:VIA655587 VRW655580:VRW655587 WBS655580:WBS655587 WLO655580:WLO655587 WVK655580:WVK655587 C721116:C721123 IY721116:IY721123 SU721116:SU721123 ACQ721116:ACQ721123 AMM721116:AMM721123 AWI721116:AWI721123 BGE721116:BGE721123 BQA721116:BQA721123 BZW721116:BZW721123 CJS721116:CJS721123 CTO721116:CTO721123 DDK721116:DDK721123 DNG721116:DNG721123 DXC721116:DXC721123 EGY721116:EGY721123 EQU721116:EQU721123 FAQ721116:FAQ721123 FKM721116:FKM721123 FUI721116:FUI721123 GEE721116:GEE721123 GOA721116:GOA721123 GXW721116:GXW721123 HHS721116:HHS721123 HRO721116:HRO721123 IBK721116:IBK721123 ILG721116:ILG721123 IVC721116:IVC721123 JEY721116:JEY721123 JOU721116:JOU721123 JYQ721116:JYQ721123 KIM721116:KIM721123 KSI721116:KSI721123 LCE721116:LCE721123 LMA721116:LMA721123 LVW721116:LVW721123 MFS721116:MFS721123 MPO721116:MPO721123 MZK721116:MZK721123 NJG721116:NJG721123 NTC721116:NTC721123 OCY721116:OCY721123 OMU721116:OMU721123 OWQ721116:OWQ721123 PGM721116:PGM721123 PQI721116:PQI721123 QAE721116:QAE721123 QKA721116:QKA721123 QTW721116:QTW721123 RDS721116:RDS721123 RNO721116:RNO721123 RXK721116:RXK721123 SHG721116:SHG721123 SRC721116:SRC721123 TAY721116:TAY721123 TKU721116:TKU721123 TUQ721116:TUQ721123 UEM721116:UEM721123 UOI721116:UOI721123 UYE721116:UYE721123 VIA721116:VIA721123 VRW721116:VRW721123 WBS721116:WBS721123 WLO721116:WLO721123 WVK721116:WVK721123 C786652:C786659 IY786652:IY786659 SU786652:SU786659 ACQ786652:ACQ786659 AMM786652:AMM786659 AWI786652:AWI786659 BGE786652:BGE786659 BQA786652:BQA786659 BZW786652:BZW786659 CJS786652:CJS786659 CTO786652:CTO786659 DDK786652:DDK786659 DNG786652:DNG786659 DXC786652:DXC786659 EGY786652:EGY786659 EQU786652:EQU786659 FAQ786652:FAQ786659 FKM786652:FKM786659 FUI786652:FUI786659 GEE786652:GEE786659 GOA786652:GOA786659 GXW786652:GXW786659 HHS786652:HHS786659 HRO786652:HRO786659 IBK786652:IBK786659 ILG786652:ILG786659 IVC786652:IVC786659 JEY786652:JEY786659 JOU786652:JOU786659 JYQ786652:JYQ786659 KIM786652:KIM786659 KSI786652:KSI786659 LCE786652:LCE786659 LMA786652:LMA786659 LVW786652:LVW786659 MFS786652:MFS786659 MPO786652:MPO786659 MZK786652:MZK786659 NJG786652:NJG786659 NTC786652:NTC786659 OCY786652:OCY786659 OMU786652:OMU786659 OWQ786652:OWQ786659 PGM786652:PGM786659 PQI786652:PQI786659 QAE786652:QAE786659 QKA786652:QKA786659 QTW786652:QTW786659 RDS786652:RDS786659 RNO786652:RNO786659 RXK786652:RXK786659 SHG786652:SHG786659 SRC786652:SRC786659 TAY786652:TAY786659 TKU786652:TKU786659 TUQ786652:TUQ786659 UEM786652:UEM786659 UOI786652:UOI786659 UYE786652:UYE786659 VIA786652:VIA786659 VRW786652:VRW786659 WBS786652:WBS786659 WLO786652:WLO786659 WVK786652:WVK786659 C852188:C852195 IY852188:IY852195 SU852188:SU852195 ACQ852188:ACQ852195 AMM852188:AMM852195 AWI852188:AWI852195 BGE852188:BGE852195 BQA852188:BQA852195 BZW852188:BZW852195 CJS852188:CJS852195 CTO852188:CTO852195 DDK852188:DDK852195 DNG852188:DNG852195 DXC852188:DXC852195 EGY852188:EGY852195 EQU852188:EQU852195 FAQ852188:FAQ852195 FKM852188:FKM852195 FUI852188:FUI852195 GEE852188:GEE852195 GOA852188:GOA852195 GXW852188:GXW852195 HHS852188:HHS852195 HRO852188:HRO852195 IBK852188:IBK852195 ILG852188:ILG852195 IVC852188:IVC852195 JEY852188:JEY852195 JOU852188:JOU852195 JYQ852188:JYQ852195 KIM852188:KIM852195 KSI852188:KSI852195 LCE852188:LCE852195 LMA852188:LMA852195 LVW852188:LVW852195 MFS852188:MFS852195 MPO852188:MPO852195 MZK852188:MZK852195 NJG852188:NJG852195 NTC852188:NTC852195 OCY852188:OCY852195 OMU852188:OMU852195 OWQ852188:OWQ852195 PGM852188:PGM852195 PQI852188:PQI852195 QAE852188:QAE852195 QKA852188:QKA852195 QTW852188:QTW852195 RDS852188:RDS852195 RNO852188:RNO852195 RXK852188:RXK852195 SHG852188:SHG852195 SRC852188:SRC852195 TAY852188:TAY852195 TKU852188:TKU852195 TUQ852188:TUQ852195 UEM852188:UEM852195 UOI852188:UOI852195 UYE852188:UYE852195 VIA852188:VIA852195 VRW852188:VRW852195 WBS852188:WBS852195 WLO852188:WLO852195 WVK852188:WVK852195 C917724:C917731 IY917724:IY917731 SU917724:SU917731 ACQ917724:ACQ917731 AMM917724:AMM917731 AWI917724:AWI917731 BGE917724:BGE917731 BQA917724:BQA917731 BZW917724:BZW917731 CJS917724:CJS917731 CTO917724:CTO917731 DDK917724:DDK917731 DNG917724:DNG917731 DXC917724:DXC917731 EGY917724:EGY917731 EQU917724:EQU917731 FAQ917724:FAQ917731 FKM917724:FKM917731 FUI917724:FUI917731 GEE917724:GEE917731 GOA917724:GOA917731 GXW917724:GXW917731 HHS917724:HHS917731 HRO917724:HRO917731 IBK917724:IBK917731 ILG917724:ILG917731 IVC917724:IVC917731 JEY917724:JEY917731 JOU917724:JOU917731 JYQ917724:JYQ917731 KIM917724:KIM917731 KSI917724:KSI917731 LCE917724:LCE917731 LMA917724:LMA917731 LVW917724:LVW917731 MFS917724:MFS917731 MPO917724:MPO917731 MZK917724:MZK917731 NJG917724:NJG917731 NTC917724:NTC917731 OCY917724:OCY917731 OMU917724:OMU917731 OWQ917724:OWQ917731 PGM917724:PGM917731 PQI917724:PQI917731 QAE917724:QAE917731 QKA917724:QKA917731 QTW917724:QTW917731 RDS917724:RDS917731 RNO917724:RNO917731 RXK917724:RXK917731 SHG917724:SHG917731 SRC917724:SRC917731 TAY917724:TAY917731 TKU917724:TKU917731 TUQ917724:TUQ917731 UEM917724:UEM917731 UOI917724:UOI917731 UYE917724:UYE917731 VIA917724:VIA917731 VRW917724:VRW917731 WBS917724:WBS917731 WLO917724:WLO917731 WVK917724:WVK917731 C983260:C983267 IY983260:IY983267 SU983260:SU983267 ACQ983260:ACQ983267 AMM983260:AMM983267 AWI983260:AWI983267 BGE983260:BGE983267 BQA983260:BQA983267 BZW983260:BZW983267 CJS983260:CJS983267 CTO983260:CTO983267 DDK983260:DDK983267 DNG983260:DNG983267 DXC983260:DXC983267 EGY983260:EGY983267 EQU983260:EQU983267 FAQ983260:FAQ983267 FKM983260:FKM983267 FUI983260:FUI983267 GEE983260:GEE983267 GOA983260:GOA983267 GXW983260:GXW983267 HHS983260:HHS983267 HRO983260:HRO983267 IBK983260:IBK983267 ILG983260:ILG983267 IVC983260:IVC983267 JEY983260:JEY983267 JOU983260:JOU983267 JYQ983260:JYQ983267 KIM983260:KIM983267 KSI983260:KSI983267 LCE983260:LCE983267 LMA983260:LMA983267 LVW983260:LVW983267 MFS983260:MFS983267 MPO983260:MPO983267 MZK983260:MZK983267 NJG983260:NJG983267 NTC983260:NTC983267 OCY983260:OCY983267 OMU983260:OMU983267 OWQ983260:OWQ983267 PGM983260:PGM983267 PQI983260:PQI983267 QAE983260:QAE983267 QKA983260:QKA983267 QTW983260:QTW983267 RDS983260:RDS983267 RNO983260:RNO983267 RXK983260:RXK983267 SHG983260:SHG983267 SRC983260:SRC983267 TAY983260:TAY983267 TKU983260:TKU983267 TUQ983260:TUQ983267 UEM983260:UEM983267 UOI983260:UOI983267 UYE983260:UYE983267 VIA983260:VIA983267 VRW983260:VRW983267 WBS983260:WBS983267 WLO983260:WLO983267 WVK983260:WVK983267 C248:C250 IY248:IY250 SU248:SU250 ACQ248:ACQ250 AMM248:AMM250 AWI248:AWI250 BGE248:BGE250 BQA248:BQA250 BZW248:BZW250 CJS248:CJS250 CTO248:CTO250 DDK248:DDK250 DNG248:DNG250 DXC248:DXC250 EGY248:EGY250 EQU248:EQU250 FAQ248:FAQ250 FKM248:FKM250 FUI248:FUI250 GEE248:GEE250 GOA248:GOA250 GXW248:GXW250 HHS248:HHS250 HRO248:HRO250 IBK248:IBK250 ILG248:ILG250 IVC248:IVC250 JEY248:JEY250 JOU248:JOU250 JYQ248:JYQ250 KIM248:KIM250 KSI248:KSI250 LCE248:LCE250 LMA248:LMA250 LVW248:LVW250 MFS248:MFS250 MPO248:MPO250 MZK248:MZK250 NJG248:NJG250 NTC248:NTC250 OCY248:OCY250 OMU248:OMU250 OWQ248:OWQ250 PGM248:PGM250 PQI248:PQI250 QAE248:QAE250 QKA248:QKA250 QTW248:QTW250 RDS248:RDS250 RNO248:RNO250 RXK248:RXK250 SHG248:SHG250 SRC248:SRC250 TAY248:TAY250 TKU248:TKU250 TUQ248:TUQ250 UEM248:UEM250 UOI248:UOI250 UYE248:UYE250 VIA248:VIA250 VRW248:VRW250 WBS248:WBS250 WLO248:WLO250 WVK248:WVK250 C65784:C65786 IY65784:IY65786 SU65784:SU65786 ACQ65784:ACQ65786 AMM65784:AMM65786 AWI65784:AWI65786 BGE65784:BGE65786 BQA65784:BQA65786 BZW65784:BZW65786 CJS65784:CJS65786 CTO65784:CTO65786 DDK65784:DDK65786 DNG65784:DNG65786 DXC65784:DXC65786 EGY65784:EGY65786 EQU65784:EQU65786 FAQ65784:FAQ65786 FKM65784:FKM65786 FUI65784:FUI65786 GEE65784:GEE65786 GOA65784:GOA65786 GXW65784:GXW65786 HHS65784:HHS65786 HRO65784:HRO65786 IBK65784:IBK65786 ILG65784:ILG65786 IVC65784:IVC65786 JEY65784:JEY65786 JOU65784:JOU65786 JYQ65784:JYQ65786 KIM65784:KIM65786 KSI65784:KSI65786 LCE65784:LCE65786 LMA65784:LMA65786 LVW65784:LVW65786 MFS65784:MFS65786 MPO65784:MPO65786 MZK65784:MZK65786 NJG65784:NJG65786 NTC65784:NTC65786 OCY65784:OCY65786 OMU65784:OMU65786 OWQ65784:OWQ65786 PGM65784:PGM65786 PQI65784:PQI65786 QAE65784:QAE65786 QKA65784:QKA65786 QTW65784:QTW65786 RDS65784:RDS65786 RNO65784:RNO65786 RXK65784:RXK65786 SHG65784:SHG65786 SRC65784:SRC65786 TAY65784:TAY65786 TKU65784:TKU65786 TUQ65784:TUQ65786 UEM65784:UEM65786 UOI65784:UOI65786 UYE65784:UYE65786 VIA65784:VIA65786 VRW65784:VRW65786 WBS65784:WBS65786 WLO65784:WLO65786 WVK65784:WVK65786 C131320:C131322 IY131320:IY131322 SU131320:SU131322 ACQ131320:ACQ131322 AMM131320:AMM131322 AWI131320:AWI131322 BGE131320:BGE131322 BQA131320:BQA131322 BZW131320:BZW131322 CJS131320:CJS131322 CTO131320:CTO131322 DDK131320:DDK131322 DNG131320:DNG131322 DXC131320:DXC131322 EGY131320:EGY131322 EQU131320:EQU131322 FAQ131320:FAQ131322 FKM131320:FKM131322 FUI131320:FUI131322 GEE131320:GEE131322 GOA131320:GOA131322 GXW131320:GXW131322 HHS131320:HHS131322 HRO131320:HRO131322 IBK131320:IBK131322 ILG131320:ILG131322 IVC131320:IVC131322 JEY131320:JEY131322 JOU131320:JOU131322 JYQ131320:JYQ131322 KIM131320:KIM131322 KSI131320:KSI131322 LCE131320:LCE131322 LMA131320:LMA131322 LVW131320:LVW131322 MFS131320:MFS131322 MPO131320:MPO131322 MZK131320:MZK131322 NJG131320:NJG131322 NTC131320:NTC131322 OCY131320:OCY131322 OMU131320:OMU131322 OWQ131320:OWQ131322 PGM131320:PGM131322 PQI131320:PQI131322 QAE131320:QAE131322 QKA131320:QKA131322 QTW131320:QTW131322 RDS131320:RDS131322 RNO131320:RNO131322 RXK131320:RXK131322 SHG131320:SHG131322 SRC131320:SRC131322 TAY131320:TAY131322 TKU131320:TKU131322 TUQ131320:TUQ131322 UEM131320:UEM131322 UOI131320:UOI131322 UYE131320:UYE131322 VIA131320:VIA131322 VRW131320:VRW131322 WBS131320:WBS131322 WLO131320:WLO131322 WVK131320:WVK131322 C196856:C196858 IY196856:IY196858 SU196856:SU196858 ACQ196856:ACQ196858 AMM196856:AMM196858 AWI196856:AWI196858 BGE196856:BGE196858 BQA196856:BQA196858 BZW196856:BZW196858 CJS196856:CJS196858 CTO196856:CTO196858 DDK196856:DDK196858 DNG196856:DNG196858 DXC196856:DXC196858 EGY196856:EGY196858 EQU196856:EQU196858 FAQ196856:FAQ196858 FKM196856:FKM196858 FUI196856:FUI196858 GEE196856:GEE196858 GOA196856:GOA196858 GXW196856:GXW196858 HHS196856:HHS196858 HRO196856:HRO196858 IBK196856:IBK196858 ILG196856:ILG196858 IVC196856:IVC196858 JEY196856:JEY196858 JOU196856:JOU196858 JYQ196856:JYQ196858 KIM196856:KIM196858 KSI196856:KSI196858 LCE196856:LCE196858 LMA196856:LMA196858 LVW196856:LVW196858 MFS196856:MFS196858 MPO196856:MPO196858 MZK196856:MZK196858 NJG196856:NJG196858 NTC196856:NTC196858 OCY196856:OCY196858 OMU196856:OMU196858 OWQ196856:OWQ196858 PGM196856:PGM196858 PQI196856:PQI196858 QAE196856:QAE196858 QKA196856:QKA196858 QTW196856:QTW196858 RDS196856:RDS196858 RNO196856:RNO196858 RXK196856:RXK196858 SHG196856:SHG196858 SRC196856:SRC196858 TAY196856:TAY196858 TKU196856:TKU196858 TUQ196856:TUQ196858 UEM196856:UEM196858 UOI196856:UOI196858 UYE196856:UYE196858 VIA196856:VIA196858 VRW196856:VRW196858 WBS196856:WBS196858 WLO196856:WLO196858 WVK196856:WVK196858 C262392:C262394 IY262392:IY262394 SU262392:SU262394 ACQ262392:ACQ262394 AMM262392:AMM262394 AWI262392:AWI262394 BGE262392:BGE262394 BQA262392:BQA262394 BZW262392:BZW262394 CJS262392:CJS262394 CTO262392:CTO262394 DDK262392:DDK262394 DNG262392:DNG262394 DXC262392:DXC262394 EGY262392:EGY262394 EQU262392:EQU262394 FAQ262392:FAQ262394 FKM262392:FKM262394 FUI262392:FUI262394 GEE262392:GEE262394 GOA262392:GOA262394 GXW262392:GXW262394 HHS262392:HHS262394 HRO262392:HRO262394 IBK262392:IBK262394 ILG262392:ILG262394 IVC262392:IVC262394 JEY262392:JEY262394 JOU262392:JOU262394 JYQ262392:JYQ262394 KIM262392:KIM262394 KSI262392:KSI262394 LCE262392:LCE262394 LMA262392:LMA262394 LVW262392:LVW262394 MFS262392:MFS262394 MPO262392:MPO262394 MZK262392:MZK262394 NJG262392:NJG262394 NTC262392:NTC262394 OCY262392:OCY262394 OMU262392:OMU262394 OWQ262392:OWQ262394 PGM262392:PGM262394 PQI262392:PQI262394 QAE262392:QAE262394 QKA262392:QKA262394 QTW262392:QTW262394 RDS262392:RDS262394 RNO262392:RNO262394 RXK262392:RXK262394 SHG262392:SHG262394 SRC262392:SRC262394 TAY262392:TAY262394 TKU262392:TKU262394 TUQ262392:TUQ262394 UEM262392:UEM262394 UOI262392:UOI262394 UYE262392:UYE262394 VIA262392:VIA262394 VRW262392:VRW262394 WBS262392:WBS262394 WLO262392:WLO262394 WVK262392:WVK262394 C327928:C327930 IY327928:IY327930 SU327928:SU327930 ACQ327928:ACQ327930 AMM327928:AMM327930 AWI327928:AWI327930 BGE327928:BGE327930 BQA327928:BQA327930 BZW327928:BZW327930 CJS327928:CJS327930 CTO327928:CTO327930 DDK327928:DDK327930 DNG327928:DNG327930 DXC327928:DXC327930 EGY327928:EGY327930 EQU327928:EQU327930 FAQ327928:FAQ327930 FKM327928:FKM327930 FUI327928:FUI327930 GEE327928:GEE327930 GOA327928:GOA327930 GXW327928:GXW327930 HHS327928:HHS327930 HRO327928:HRO327930 IBK327928:IBK327930 ILG327928:ILG327930 IVC327928:IVC327930 JEY327928:JEY327930 JOU327928:JOU327930 JYQ327928:JYQ327930 KIM327928:KIM327930 KSI327928:KSI327930 LCE327928:LCE327930 LMA327928:LMA327930 LVW327928:LVW327930 MFS327928:MFS327930 MPO327928:MPO327930 MZK327928:MZK327930 NJG327928:NJG327930 NTC327928:NTC327930 OCY327928:OCY327930 OMU327928:OMU327930 OWQ327928:OWQ327930 PGM327928:PGM327930 PQI327928:PQI327930 QAE327928:QAE327930 QKA327928:QKA327930 QTW327928:QTW327930 RDS327928:RDS327930 RNO327928:RNO327930 RXK327928:RXK327930 SHG327928:SHG327930 SRC327928:SRC327930 TAY327928:TAY327930 TKU327928:TKU327930 TUQ327928:TUQ327930 UEM327928:UEM327930 UOI327928:UOI327930 UYE327928:UYE327930 VIA327928:VIA327930 VRW327928:VRW327930 WBS327928:WBS327930 WLO327928:WLO327930 WVK327928:WVK327930 C393464:C393466 IY393464:IY393466 SU393464:SU393466 ACQ393464:ACQ393466 AMM393464:AMM393466 AWI393464:AWI393466 BGE393464:BGE393466 BQA393464:BQA393466 BZW393464:BZW393466 CJS393464:CJS393466 CTO393464:CTO393466 DDK393464:DDK393466 DNG393464:DNG393466 DXC393464:DXC393466 EGY393464:EGY393466 EQU393464:EQU393466 FAQ393464:FAQ393466 FKM393464:FKM393466 FUI393464:FUI393466 GEE393464:GEE393466 GOA393464:GOA393466 GXW393464:GXW393466 HHS393464:HHS393466 HRO393464:HRO393466 IBK393464:IBK393466 ILG393464:ILG393466 IVC393464:IVC393466 JEY393464:JEY393466 JOU393464:JOU393466 JYQ393464:JYQ393466 KIM393464:KIM393466 KSI393464:KSI393466 LCE393464:LCE393466 LMA393464:LMA393466 LVW393464:LVW393466 MFS393464:MFS393466 MPO393464:MPO393466 MZK393464:MZK393466 NJG393464:NJG393466 NTC393464:NTC393466 OCY393464:OCY393466 OMU393464:OMU393466 OWQ393464:OWQ393466 PGM393464:PGM393466 PQI393464:PQI393466 QAE393464:QAE393466 QKA393464:QKA393466 QTW393464:QTW393466 RDS393464:RDS393466 RNO393464:RNO393466 RXK393464:RXK393466 SHG393464:SHG393466 SRC393464:SRC393466 TAY393464:TAY393466 TKU393464:TKU393466 TUQ393464:TUQ393466 UEM393464:UEM393466 UOI393464:UOI393466 UYE393464:UYE393466 VIA393464:VIA393466 VRW393464:VRW393466 WBS393464:WBS393466 WLO393464:WLO393466 WVK393464:WVK393466 C459000:C459002 IY459000:IY459002 SU459000:SU459002 ACQ459000:ACQ459002 AMM459000:AMM459002 AWI459000:AWI459002 BGE459000:BGE459002 BQA459000:BQA459002 BZW459000:BZW459002 CJS459000:CJS459002 CTO459000:CTO459002 DDK459000:DDK459002 DNG459000:DNG459002 DXC459000:DXC459002 EGY459000:EGY459002 EQU459000:EQU459002 FAQ459000:FAQ459002 FKM459000:FKM459002 FUI459000:FUI459002 GEE459000:GEE459002 GOA459000:GOA459002 GXW459000:GXW459002 HHS459000:HHS459002 HRO459000:HRO459002 IBK459000:IBK459002 ILG459000:ILG459002 IVC459000:IVC459002 JEY459000:JEY459002 JOU459000:JOU459002 JYQ459000:JYQ459002 KIM459000:KIM459002 KSI459000:KSI459002 LCE459000:LCE459002 LMA459000:LMA459002 LVW459000:LVW459002 MFS459000:MFS459002 MPO459000:MPO459002 MZK459000:MZK459002 NJG459000:NJG459002 NTC459000:NTC459002 OCY459000:OCY459002 OMU459000:OMU459002 OWQ459000:OWQ459002 PGM459000:PGM459002 PQI459000:PQI459002 QAE459000:QAE459002 QKA459000:QKA459002 QTW459000:QTW459002 RDS459000:RDS459002 RNO459000:RNO459002 RXK459000:RXK459002 SHG459000:SHG459002 SRC459000:SRC459002 TAY459000:TAY459002 TKU459000:TKU459002 TUQ459000:TUQ459002 UEM459000:UEM459002 UOI459000:UOI459002 UYE459000:UYE459002 VIA459000:VIA459002 VRW459000:VRW459002 WBS459000:WBS459002 WLO459000:WLO459002 WVK459000:WVK459002 C524536:C524538 IY524536:IY524538 SU524536:SU524538 ACQ524536:ACQ524538 AMM524536:AMM524538 AWI524536:AWI524538 BGE524536:BGE524538 BQA524536:BQA524538 BZW524536:BZW524538 CJS524536:CJS524538 CTO524536:CTO524538 DDK524536:DDK524538 DNG524536:DNG524538 DXC524536:DXC524538 EGY524536:EGY524538 EQU524536:EQU524538 FAQ524536:FAQ524538 FKM524536:FKM524538 FUI524536:FUI524538 GEE524536:GEE524538 GOA524536:GOA524538 GXW524536:GXW524538 HHS524536:HHS524538 HRO524536:HRO524538 IBK524536:IBK524538 ILG524536:ILG524538 IVC524536:IVC524538 JEY524536:JEY524538 JOU524536:JOU524538 JYQ524536:JYQ524538 KIM524536:KIM524538 KSI524536:KSI524538 LCE524536:LCE524538 LMA524536:LMA524538 LVW524536:LVW524538 MFS524536:MFS524538 MPO524536:MPO524538 MZK524536:MZK524538 NJG524536:NJG524538 NTC524536:NTC524538 OCY524536:OCY524538 OMU524536:OMU524538 OWQ524536:OWQ524538 PGM524536:PGM524538 PQI524536:PQI524538 QAE524536:QAE524538 QKA524536:QKA524538 QTW524536:QTW524538 RDS524536:RDS524538 RNO524536:RNO524538 RXK524536:RXK524538 SHG524536:SHG524538 SRC524536:SRC524538 TAY524536:TAY524538 TKU524536:TKU524538 TUQ524536:TUQ524538 UEM524536:UEM524538 UOI524536:UOI524538 UYE524536:UYE524538 VIA524536:VIA524538 VRW524536:VRW524538 WBS524536:WBS524538 WLO524536:WLO524538 WVK524536:WVK524538 C590072:C590074 IY590072:IY590074 SU590072:SU590074 ACQ590072:ACQ590074 AMM590072:AMM590074 AWI590072:AWI590074 BGE590072:BGE590074 BQA590072:BQA590074 BZW590072:BZW590074 CJS590072:CJS590074 CTO590072:CTO590074 DDK590072:DDK590074 DNG590072:DNG590074 DXC590072:DXC590074 EGY590072:EGY590074 EQU590072:EQU590074 FAQ590072:FAQ590074 FKM590072:FKM590074 FUI590072:FUI590074 GEE590072:GEE590074 GOA590072:GOA590074 GXW590072:GXW590074 HHS590072:HHS590074 HRO590072:HRO590074 IBK590072:IBK590074 ILG590072:ILG590074 IVC590072:IVC590074 JEY590072:JEY590074 JOU590072:JOU590074 JYQ590072:JYQ590074 KIM590072:KIM590074 KSI590072:KSI590074 LCE590072:LCE590074 LMA590072:LMA590074 LVW590072:LVW590074 MFS590072:MFS590074 MPO590072:MPO590074 MZK590072:MZK590074 NJG590072:NJG590074 NTC590072:NTC590074 OCY590072:OCY590074 OMU590072:OMU590074 OWQ590072:OWQ590074 PGM590072:PGM590074 PQI590072:PQI590074 QAE590072:QAE590074 QKA590072:QKA590074 QTW590072:QTW590074 RDS590072:RDS590074 RNO590072:RNO590074 RXK590072:RXK590074 SHG590072:SHG590074 SRC590072:SRC590074 TAY590072:TAY590074 TKU590072:TKU590074 TUQ590072:TUQ590074 UEM590072:UEM590074 UOI590072:UOI590074 UYE590072:UYE590074 VIA590072:VIA590074 VRW590072:VRW590074 WBS590072:WBS590074 WLO590072:WLO590074 WVK590072:WVK590074 C655608:C655610 IY655608:IY655610 SU655608:SU655610 ACQ655608:ACQ655610 AMM655608:AMM655610 AWI655608:AWI655610 BGE655608:BGE655610 BQA655608:BQA655610 BZW655608:BZW655610 CJS655608:CJS655610 CTO655608:CTO655610 DDK655608:DDK655610 DNG655608:DNG655610 DXC655608:DXC655610 EGY655608:EGY655610 EQU655608:EQU655610 FAQ655608:FAQ655610 FKM655608:FKM655610 FUI655608:FUI655610 GEE655608:GEE655610 GOA655608:GOA655610 GXW655608:GXW655610 HHS655608:HHS655610 HRO655608:HRO655610 IBK655608:IBK655610 ILG655608:ILG655610 IVC655608:IVC655610 JEY655608:JEY655610 JOU655608:JOU655610 JYQ655608:JYQ655610 KIM655608:KIM655610 KSI655608:KSI655610 LCE655608:LCE655610 LMA655608:LMA655610 LVW655608:LVW655610 MFS655608:MFS655610 MPO655608:MPO655610 MZK655608:MZK655610 NJG655608:NJG655610 NTC655608:NTC655610 OCY655608:OCY655610 OMU655608:OMU655610 OWQ655608:OWQ655610 PGM655608:PGM655610 PQI655608:PQI655610 QAE655608:QAE655610 QKA655608:QKA655610 QTW655608:QTW655610 RDS655608:RDS655610 RNO655608:RNO655610 RXK655608:RXK655610 SHG655608:SHG655610 SRC655608:SRC655610 TAY655608:TAY655610 TKU655608:TKU655610 TUQ655608:TUQ655610 UEM655608:UEM655610 UOI655608:UOI655610 UYE655608:UYE655610 VIA655608:VIA655610 VRW655608:VRW655610 WBS655608:WBS655610 WLO655608:WLO655610 WVK655608:WVK655610 C721144:C721146 IY721144:IY721146 SU721144:SU721146 ACQ721144:ACQ721146 AMM721144:AMM721146 AWI721144:AWI721146 BGE721144:BGE721146 BQA721144:BQA721146 BZW721144:BZW721146 CJS721144:CJS721146 CTO721144:CTO721146 DDK721144:DDK721146 DNG721144:DNG721146 DXC721144:DXC721146 EGY721144:EGY721146 EQU721144:EQU721146 FAQ721144:FAQ721146 FKM721144:FKM721146 FUI721144:FUI721146 GEE721144:GEE721146 GOA721144:GOA721146 GXW721144:GXW721146 HHS721144:HHS721146 HRO721144:HRO721146 IBK721144:IBK721146 ILG721144:ILG721146 IVC721144:IVC721146 JEY721144:JEY721146 JOU721144:JOU721146 JYQ721144:JYQ721146 KIM721144:KIM721146 KSI721144:KSI721146 LCE721144:LCE721146 LMA721144:LMA721146 LVW721144:LVW721146 MFS721144:MFS721146 MPO721144:MPO721146 MZK721144:MZK721146 NJG721144:NJG721146 NTC721144:NTC721146 OCY721144:OCY721146 OMU721144:OMU721146 OWQ721144:OWQ721146 PGM721144:PGM721146 PQI721144:PQI721146 QAE721144:QAE721146 QKA721144:QKA721146 QTW721144:QTW721146 RDS721144:RDS721146 RNO721144:RNO721146 RXK721144:RXK721146 SHG721144:SHG721146 SRC721144:SRC721146 TAY721144:TAY721146 TKU721144:TKU721146 TUQ721144:TUQ721146 UEM721144:UEM721146 UOI721144:UOI721146 UYE721144:UYE721146 VIA721144:VIA721146 VRW721144:VRW721146 WBS721144:WBS721146 WLO721144:WLO721146 WVK721144:WVK721146 C786680:C786682 IY786680:IY786682 SU786680:SU786682 ACQ786680:ACQ786682 AMM786680:AMM786682 AWI786680:AWI786682 BGE786680:BGE786682 BQA786680:BQA786682 BZW786680:BZW786682 CJS786680:CJS786682 CTO786680:CTO786682 DDK786680:DDK786682 DNG786680:DNG786682 DXC786680:DXC786682 EGY786680:EGY786682 EQU786680:EQU786682 FAQ786680:FAQ786682 FKM786680:FKM786682 FUI786680:FUI786682 GEE786680:GEE786682 GOA786680:GOA786682 GXW786680:GXW786682 HHS786680:HHS786682 HRO786680:HRO786682 IBK786680:IBK786682 ILG786680:ILG786682 IVC786680:IVC786682 JEY786680:JEY786682 JOU786680:JOU786682 JYQ786680:JYQ786682 KIM786680:KIM786682 KSI786680:KSI786682 LCE786680:LCE786682 LMA786680:LMA786682 LVW786680:LVW786682 MFS786680:MFS786682 MPO786680:MPO786682 MZK786680:MZK786682 NJG786680:NJG786682 NTC786680:NTC786682 OCY786680:OCY786682 OMU786680:OMU786682 OWQ786680:OWQ786682 PGM786680:PGM786682 PQI786680:PQI786682 QAE786680:QAE786682 QKA786680:QKA786682 QTW786680:QTW786682 RDS786680:RDS786682 RNO786680:RNO786682 RXK786680:RXK786682 SHG786680:SHG786682 SRC786680:SRC786682 TAY786680:TAY786682 TKU786680:TKU786682 TUQ786680:TUQ786682 UEM786680:UEM786682 UOI786680:UOI786682 UYE786680:UYE786682 VIA786680:VIA786682 VRW786680:VRW786682 WBS786680:WBS786682 WLO786680:WLO786682 WVK786680:WVK786682 C852216:C852218 IY852216:IY852218 SU852216:SU852218 ACQ852216:ACQ852218 AMM852216:AMM852218 AWI852216:AWI852218 BGE852216:BGE852218 BQA852216:BQA852218 BZW852216:BZW852218 CJS852216:CJS852218 CTO852216:CTO852218 DDK852216:DDK852218 DNG852216:DNG852218 DXC852216:DXC852218 EGY852216:EGY852218 EQU852216:EQU852218 FAQ852216:FAQ852218 FKM852216:FKM852218 FUI852216:FUI852218 GEE852216:GEE852218 GOA852216:GOA852218 GXW852216:GXW852218 HHS852216:HHS852218 HRO852216:HRO852218 IBK852216:IBK852218 ILG852216:ILG852218 IVC852216:IVC852218 JEY852216:JEY852218 JOU852216:JOU852218 JYQ852216:JYQ852218 KIM852216:KIM852218 KSI852216:KSI852218 LCE852216:LCE852218 LMA852216:LMA852218 LVW852216:LVW852218 MFS852216:MFS852218 MPO852216:MPO852218 MZK852216:MZK852218 NJG852216:NJG852218 NTC852216:NTC852218 OCY852216:OCY852218 OMU852216:OMU852218 OWQ852216:OWQ852218 PGM852216:PGM852218 PQI852216:PQI852218 QAE852216:QAE852218 QKA852216:QKA852218 QTW852216:QTW852218 RDS852216:RDS852218 RNO852216:RNO852218 RXK852216:RXK852218 SHG852216:SHG852218 SRC852216:SRC852218 TAY852216:TAY852218 TKU852216:TKU852218 TUQ852216:TUQ852218 UEM852216:UEM852218 UOI852216:UOI852218 UYE852216:UYE852218 VIA852216:VIA852218 VRW852216:VRW852218 WBS852216:WBS852218 WLO852216:WLO852218 WVK852216:WVK852218 C917752:C917754 IY917752:IY917754 SU917752:SU917754 ACQ917752:ACQ917754 AMM917752:AMM917754 AWI917752:AWI917754 BGE917752:BGE917754 BQA917752:BQA917754 BZW917752:BZW917754 CJS917752:CJS917754 CTO917752:CTO917754 DDK917752:DDK917754 DNG917752:DNG917754 DXC917752:DXC917754 EGY917752:EGY917754 EQU917752:EQU917754 FAQ917752:FAQ917754 FKM917752:FKM917754 FUI917752:FUI917754 GEE917752:GEE917754 GOA917752:GOA917754 GXW917752:GXW917754 HHS917752:HHS917754 HRO917752:HRO917754 IBK917752:IBK917754 ILG917752:ILG917754 IVC917752:IVC917754 JEY917752:JEY917754 JOU917752:JOU917754 JYQ917752:JYQ917754 KIM917752:KIM917754 KSI917752:KSI917754 LCE917752:LCE917754 LMA917752:LMA917754 LVW917752:LVW917754 MFS917752:MFS917754 MPO917752:MPO917754 MZK917752:MZK917754 NJG917752:NJG917754 NTC917752:NTC917754 OCY917752:OCY917754 OMU917752:OMU917754 OWQ917752:OWQ917754 PGM917752:PGM917754 PQI917752:PQI917754 QAE917752:QAE917754 QKA917752:QKA917754 QTW917752:QTW917754 RDS917752:RDS917754 RNO917752:RNO917754 RXK917752:RXK917754 SHG917752:SHG917754 SRC917752:SRC917754 TAY917752:TAY917754 TKU917752:TKU917754 TUQ917752:TUQ917754 UEM917752:UEM917754 UOI917752:UOI917754 UYE917752:UYE917754 VIA917752:VIA917754 VRW917752:VRW917754 WBS917752:WBS917754 WLO917752:WLO917754 WVK917752:WVK917754 C983288:C983290 IY983288:IY983290 SU983288:SU983290 ACQ983288:ACQ983290 AMM983288:AMM983290 AWI983288:AWI983290 BGE983288:BGE983290 BQA983288:BQA983290 BZW983288:BZW983290 CJS983288:CJS983290 CTO983288:CTO983290 DDK983288:DDK983290 DNG983288:DNG983290 DXC983288:DXC983290 EGY983288:EGY983290 EQU983288:EQU983290 FAQ983288:FAQ983290 FKM983288:FKM983290 FUI983288:FUI983290 GEE983288:GEE983290 GOA983288:GOA983290 GXW983288:GXW983290 HHS983288:HHS983290 HRO983288:HRO983290 IBK983288:IBK983290 ILG983288:ILG983290 IVC983288:IVC983290 JEY983288:JEY983290 JOU983288:JOU983290 JYQ983288:JYQ983290 KIM983288:KIM983290 KSI983288:KSI983290 LCE983288:LCE983290 LMA983288:LMA983290 LVW983288:LVW983290 MFS983288:MFS983290 MPO983288:MPO983290 MZK983288:MZK983290 NJG983288:NJG983290 NTC983288:NTC983290 OCY983288:OCY983290 OMU983288:OMU983290 OWQ983288:OWQ983290 PGM983288:PGM983290 PQI983288:PQI983290 QAE983288:QAE983290 QKA983288:QKA983290 QTW983288:QTW983290 RDS983288:RDS983290 RNO983288:RNO983290 RXK983288:RXK983290 SHG983288:SHG983290 SRC983288:SRC983290 TAY983288:TAY983290 TKU983288:TKU983290 TUQ983288:TUQ983290 UEM983288:UEM983290 UOI983288:UOI983290 UYE983288:UYE983290 VIA983288:VIA983290 VRW983288:VRW983290 WBS983288:WBS983290 WLO983288:WLO983290 WVK983288:WVK983290 C419 IY419 SU419 ACQ419 AMM419 AWI419 BGE419 BQA419 BZW419 CJS419 CTO419 DDK419 DNG419 DXC419 EGY419 EQU419 FAQ419 FKM419 FUI419 GEE419 GOA419 GXW419 HHS419 HRO419 IBK419 ILG419 IVC419 JEY419 JOU419 JYQ419 KIM419 KSI419 LCE419 LMA419 LVW419 MFS419 MPO419 MZK419 NJG419 NTC419 OCY419 OMU419 OWQ419 PGM419 PQI419 QAE419 QKA419 QTW419 RDS419 RNO419 RXK419 SHG419 SRC419 TAY419 TKU419 TUQ419 UEM419 UOI419 UYE419 VIA419 VRW419 WBS419 WLO419 WVK419 C65955 IY65955 SU65955 ACQ65955 AMM65955 AWI65955 BGE65955 BQA65955 BZW65955 CJS65955 CTO65955 DDK65955 DNG65955 DXC65955 EGY65955 EQU65955 FAQ65955 FKM65955 FUI65955 GEE65955 GOA65955 GXW65955 HHS65955 HRO65955 IBK65955 ILG65955 IVC65955 JEY65955 JOU65955 JYQ65955 KIM65955 KSI65955 LCE65955 LMA65955 LVW65955 MFS65955 MPO65955 MZK65955 NJG65955 NTC65955 OCY65955 OMU65955 OWQ65955 PGM65955 PQI65955 QAE65955 QKA65955 QTW65955 RDS65955 RNO65955 RXK65955 SHG65955 SRC65955 TAY65955 TKU65955 TUQ65955 UEM65955 UOI65955 UYE65955 VIA65955 VRW65955 WBS65955 WLO65955 WVK65955 C131491 IY131491 SU131491 ACQ131491 AMM131491 AWI131491 BGE131491 BQA131491 BZW131491 CJS131491 CTO131491 DDK131491 DNG131491 DXC131491 EGY131491 EQU131491 FAQ131491 FKM131491 FUI131491 GEE131491 GOA131491 GXW131491 HHS131491 HRO131491 IBK131491 ILG131491 IVC131491 JEY131491 JOU131491 JYQ131491 KIM131491 KSI131491 LCE131491 LMA131491 LVW131491 MFS131491 MPO131491 MZK131491 NJG131491 NTC131491 OCY131491 OMU131491 OWQ131491 PGM131491 PQI131491 QAE131491 QKA131491 QTW131491 RDS131491 RNO131491 RXK131491 SHG131491 SRC131491 TAY131491 TKU131491 TUQ131491 UEM131491 UOI131491 UYE131491 VIA131491 VRW131491 WBS131491 WLO131491 WVK131491 C197027 IY197027 SU197027 ACQ197027 AMM197027 AWI197027 BGE197027 BQA197027 BZW197027 CJS197027 CTO197027 DDK197027 DNG197027 DXC197027 EGY197027 EQU197027 FAQ197027 FKM197027 FUI197027 GEE197027 GOA197027 GXW197027 HHS197027 HRO197027 IBK197027 ILG197027 IVC197027 JEY197027 JOU197027 JYQ197027 KIM197027 KSI197027 LCE197027 LMA197027 LVW197027 MFS197027 MPO197027 MZK197027 NJG197027 NTC197027 OCY197027 OMU197027 OWQ197027 PGM197027 PQI197027 QAE197027 QKA197027 QTW197027 RDS197027 RNO197027 RXK197027 SHG197027 SRC197027 TAY197027 TKU197027 TUQ197027 UEM197027 UOI197027 UYE197027 VIA197027 VRW197027 WBS197027 WLO197027 WVK197027 C262563 IY262563 SU262563 ACQ262563 AMM262563 AWI262563 BGE262563 BQA262563 BZW262563 CJS262563 CTO262563 DDK262563 DNG262563 DXC262563 EGY262563 EQU262563 FAQ262563 FKM262563 FUI262563 GEE262563 GOA262563 GXW262563 HHS262563 HRO262563 IBK262563 ILG262563 IVC262563 JEY262563 JOU262563 JYQ262563 KIM262563 KSI262563 LCE262563 LMA262563 LVW262563 MFS262563 MPO262563 MZK262563 NJG262563 NTC262563 OCY262563 OMU262563 OWQ262563 PGM262563 PQI262563 QAE262563 QKA262563 QTW262563 RDS262563 RNO262563 RXK262563 SHG262563 SRC262563 TAY262563 TKU262563 TUQ262563 UEM262563 UOI262563 UYE262563 VIA262563 VRW262563 WBS262563 WLO262563 WVK262563 C328099 IY328099 SU328099 ACQ328099 AMM328099 AWI328099 BGE328099 BQA328099 BZW328099 CJS328099 CTO328099 DDK328099 DNG328099 DXC328099 EGY328099 EQU328099 FAQ328099 FKM328099 FUI328099 GEE328099 GOA328099 GXW328099 HHS328099 HRO328099 IBK328099 ILG328099 IVC328099 JEY328099 JOU328099 JYQ328099 KIM328099 KSI328099 LCE328099 LMA328099 LVW328099 MFS328099 MPO328099 MZK328099 NJG328099 NTC328099 OCY328099 OMU328099 OWQ328099 PGM328099 PQI328099 QAE328099 QKA328099 QTW328099 RDS328099 RNO328099 RXK328099 SHG328099 SRC328099 TAY328099 TKU328099 TUQ328099 UEM328099 UOI328099 UYE328099 VIA328099 VRW328099 WBS328099 WLO328099 WVK328099 C393635 IY393635 SU393635 ACQ393635 AMM393635 AWI393635 BGE393635 BQA393635 BZW393635 CJS393635 CTO393635 DDK393635 DNG393635 DXC393635 EGY393635 EQU393635 FAQ393635 FKM393635 FUI393635 GEE393635 GOA393635 GXW393635 HHS393635 HRO393635 IBK393635 ILG393635 IVC393635 JEY393635 JOU393635 JYQ393635 KIM393635 KSI393635 LCE393635 LMA393635 LVW393635 MFS393635 MPO393635 MZK393635 NJG393635 NTC393635 OCY393635 OMU393635 OWQ393635 PGM393635 PQI393635 QAE393635 QKA393635 QTW393635 RDS393635 RNO393635 RXK393635 SHG393635 SRC393635 TAY393635 TKU393635 TUQ393635 UEM393635 UOI393635 UYE393635 VIA393635 VRW393635 WBS393635 WLO393635 WVK393635 C459171 IY459171 SU459171 ACQ459171 AMM459171 AWI459171 BGE459171 BQA459171 BZW459171 CJS459171 CTO459171 DDK459171 DNG459171 DXC459171 EGY459171 EQU459171 FAQ459171 FKM459171 FUI459171 GEE459171 GOA459171 GXW459171 HHS459171 HRO459171 IBK459171 ILG459171 IVC459171 JEY459171 JOU459171 JYQ459171 KIM459171 KSI459171 LCE459171 LMA459171 LVW459171 MFS459171 MPO459171 MZK459171 NJG459171 NTC459171 OCY459171 OMU459171 OWQ459171 PGM459171 PQI459171 QAE459171 QKA459171 QTW459171 RDS459171 RNO459171 RXK459171 SHG459171 SRC459171 TAY459171 TKU459171 TUQ459171 UEM459171 UOI459171 UYE459171 VIA459171 VRW459171 WBS459171 WLO459171 WVK459171 C524707 IY524707 SU524707 ACQ524707 AMM524707 AWI524707 BGE524707 BQA524707 BZW524707 CJS524707 CTO524707 DDK524707 DNG524707 DXC524707 EGY524707 EQU524707 FAQ524707 FKM524707 FUI524707 GEE524707 GOA524707 GXW524707 HHS524707 HRO524707 IBK524707 ILG524707 IVC524707 JEY524707 JOU524707 JYQ524707 KIM524707 KSI524707 LCE524707 LMA524707 LVW524707 MFS524707 MPO524707 MZK524707 NJG524707 NTC524707 OCY524707 OMU524707 OWQ524707 PGM524707 PQI524707 QAE524707 QKA524707 QTW524707 RDS524707 RNO524707 RXK524707 SHG524707 SRC524707 TAY524707 TKU524707 TUQ524707 UEM524707 UOI524707 UYE524707 VIA524707 VRW524707 WBS524707 WLO524707 WVK524707 C590243 IY590243 SU590243 ACQ590243 AMM590243 AWI590243 BGE590243 BQA590243 BZW590243 CJS590243 CTO590243 DDK590243 DNG590243 DXC590243 EGY590243 EQU590243 FAQ590243 FKM590243 FUI590243 GEE590243 GOA590243 GXW590243 HHS590243 HRO590243 IBK590243 ILG590243 IVC590243 JEY590243 JOU590243 JYQ590243 KIM590243 KSI590243 LCE590243 LMA590243 LVW590243 MFS590243 MPO590243 MZK590243 NJG590243 NTC590243 OCY590243 OMU590243 OWQ590243 PGM590243 PQI590243 QAE590243 QKA590243 QTW590243 RDS590243 RNO590243 RXK590243 SHG590243 SRC590243 TAY590243 TKU590243 TUQ590243 UEM590243 UOI590243 UYE590243 VIA590243 VRW590243 WBS590243 WLO590243 WVK590243 C655779 IY655779 SU655779 ACQ655779 AMM655779 AWI655779 BGE655779 BQA655779 BZW655779 CJS655779 CTO655779 DDK655779 DNG655779 DXC655779 EGY655779 EQU655779 FAQ655779 FKM655779 FUI655779 GEE655779 GOA655779 GXW655779 HHS655779 HRO655779 IBK655779 ILG655779 IVC655779 JEY655779 JOU655779 JYQ655779 KIM655779 KSI655779 LCE655779 LMA655779 LVW655779 MFS655779 MPO655779 MZK655779 NJG655779 NTC655779 OCY655779 OMU655779 OWQ655779 PGM655779 PQI655779 QAE655779 QKA655779 QTW655779 RDS655779 RNO655779 RXK655779 SHG655779 SRC655779 TAY655779 TKU655779 TUQ655779 UEM655779 UOI655779 UYE655779 VIA655779 VRW655779 WBS655779 WLO655779 WVK655779 C721315 IY721315 SU721315 ACQ721315 AMM721315 AWI721315 BGE721315 BQA721315 BZW721315 CJS721315 CTO721315 DDK721315 DNG721315 DXC721315 EGY721315 EQU721315 FAQ721315 FKM721315 FUI721315 GEE721315 GOA721315 GXW721315 HHS721315 HRO721315 IBK721315 ILG721315 IVC721315 JEY721315 JOU721315 JYQ721315 KIM721315 KSI721315 LCE721315 LMA721315 LVW721315 MFS721315 MPO721315 MZK721315 NJG721315 NTC721315 OCY721315 OMU721315 OWQ721315 PGM721315 PQI721315 QAE721315 QKA721315 QTW721315 RDS721315 RNO721315 RXK721315 SHG721315 SRC721315 TAY721315 TKU721315 TUQ721315 UEM721315 UOI721315 UYE721315 VIA721315 VRW721315 WBS721315 WLO721315 WVK721315 C786851 IY786851 SU786851 ACQ786851 AMM786851 AWI786851 BGE786851 BQA786851 BZW786851 CJS786851 CTO786851 DDK786851 DNG786851 DXC786851 EGY786851 EQU786851 FAQ786851 FKM786851 FUI786851 GEE786851 GOA786851 GXW786851 HHS786851 HRO786851 IBK786851 ILG786851 IVC786851 JEY786851 JOU786851 JYQ786851 KIM786851 KSI786851 LCE786851 LMA786851 LVW786851 MFS786851 MPO786851 MZK786851 NJG786851 NTC786851 OCY786851 OMU786851 OWQ786851 PGM786851 PQI786851 QAE786851 QKA786851 QTW786851 RDS786851 RNO786851 RXK786851 SHG786851 SRC786851 TAY786851 TKU786851 TUQ786851 UEM786851 UOI786851 UYE786851 VIA786851 VRW786851 WBS786851 WLO786851 WVK786851 C852387 IY852387 SU852387 ACQ852387 AMM852387 AWI852387 BGE852387 BQA852387 BZW852387 CJS852387 CTO852387 DDK852387 DNG852387 DXC852387 EGY852387 EQU852387 FAQ852387 FKM852387 FUI852387 GEE852387 GOA852387 GXW852387 HHS852387 HRO852387 IBK852387 ILG852387 IVC852387 JEY852387 JOU852387 JYQ852387 KIM852387 KSI852387 LCE852387 LMA852387 LVW852387 MFS852387 MPO852387 MZK852387 NJG852387 NTC852387 OCY852387 OMU852387 OWQ852387 PGM852387 PQI852387 QAE852387 QKA852387 QTW852387 RDS852387 RNO852387 RXK852387 SHG852387 SRC852387 TAY852387 TKU852387 TUQ852387 UEM852387 UOI852387 UYE852387 VIA852387 VRW852387 WBS852387 WLO852387 WVK852387 C917923 IY917923 SU917923 ACQ917923 AMM917923 AWI917923 BGE917923 BQA917923 BZW917923 CJS917923 CTO917923 DDK917923 DNG917923 DXC917923 EGY917923 EQU917923 FAQ917923 FKM917923 FUI917923 GEE917923 GOA917923 GXW917923 HHS917923 HRO917923 IBK917923 ILG917923 IVC917923 JEY917923 JOU917923 JYQ917923 KIM917923 KSI917923 LCE917923 LMA917923 LVW917923 MFS917923 MPO917923 MZK917923 NJG917923 NTC917923 OCY917923 OMU917923 OWQ917923 PGM917923 PQI917923 QAE917923 QKA917923 QTW917923 RDS917923 RNO917923 RXK917923 SHG917923 SRC917923 TAY917923 TKU917923 TUQ917923 UEM917923 UOI917923 UYE917923 VIA917923 VRW917923 WBS917923 WLO917923 WVK917923 C983459 IY983459 SU983459 ACQ983459 AMM983459 AWI983459 BGE983459 BQA983459 BZW983459 CJS983459 CTO983459 DDK983459 DNG983459 DXC983459 EGY983459 EQU983459 FAQ983459 FKM983459 FUI983459 GEE983459 GOA983459 GXW983459 HHS983459 HRO983459 IBK983459 ILG983459 IVC983459 JEY983459 JOU983459 JYQ983459 KIM983459 KSI983459 LCE983459 LMA983459 LVW983459 MFS983459 MPO983459 MZK983459 NJG983459 NTC983459 OCY983459 OMU983459 OWQ983459 PGM983459 PQI983459 QAE983459 QKA983459 QTW983459 RDS983459 RNO983459 RXK983459 SHG983459 SRC983459 TAY983459 TKU983459 TUQ983459 UEM983459 UOI983459 UYE983459 VIA983459 VRW983459 WBS983459 WLO983459 WVK983459 C260:C263 IY260:IY263 SU260:SU263 ACQ260:ACQ263 AMM260:AMM263 AWI260:AWI263 BGE260:BGE263 BQA260:BQA263 BZW260:BZW263 CJS260:CJS263 CTO260:CTO263 DDK260:DDK263 DNG260:DNG263 DXC260:DXC263 EGY260:EGY263 EQU260:EQU263 FAQ260:FAQ263 FKM260:FKM263 FUI260:FUI263 GEE260:GEE263 GOA260:GOA263 GXW260:GXW263 HHS260:HHS263 HRO260:HRO263 IBK260:IBK263 ILG260:ILG263 IVC260:IVC263 JEY260:JEY263 JOU260:JOU263 JYQ260:JYQ263 KIM260:KIM263 KSI260:KSI263 LCE260:LCE263 LMA260:LMA263 LVW260:LVW263 MFS260:MFS263 MPO260:MPO263 MZK260:MZK263 NJG260:NJG263 NTC260:NTC263 OCY260:OCY263 OMU260:OMU263 OWQ260:OWQ263 PGM260:PGM263 PQI260:PQI263 QAE260:QAE263 QKA260:QKA263 QTW260:QTW263 RDS260:RDS263 RNO260:RNO263 RXK260:RXK263 SHG260:SHG263 SRC260:SRC263 TAY260:TAY263 TKU260:TKU263 TUQ260:TUQ263 UEM260:UEM263 UOI260:UOI263 UYE260:UYE263 VIA260:VIA263 VRW260:VRW263 WBS260:WBS263 WLO260:WLO263 WVK260:WVK263 C65796:C65799 IY65796:IY65799 SU65796:SU65799 ACQ65796:ACQ65799 AMM65796:AMM65799 AWI65796:AWI65799 BGE65796:BGE65799 BQA65796:BQA65799 BZW65796:BZW65799 CJS65796:CJS65799 CTO65796:CTO65799 DDK65796:DDK65799 DNG65796:DNG65799 DXC65796:DXC65799 EGY65796:EGY65799 EQU65796:EQU65799 FAQ65796:FAQ65799 FKM65796:FKM65799 FUI65796:FUI65799 GEE65796:GEE65799 GOA65796:GOA65799 GXW65796:GXW65799 HHS65796:HHS65799 HRO65796:HRO65799 IBK65796:IBK65799 ILG65796:ILG65799 IVC65796:IVC65799 JEY65796:JEY65799 JOU65796:JOU65799 JYQ65796:JYQ65799 KIM65796:KIM65799 KSI65796:KSI65799 LCE65796:LCE65799 LMA65796:LMA65799 LVW65796:LVW65799 MFS65796:MFS65799 MPO65796:MPO65799 MZK65796:MZK65799 NJG65796:NJG65799 NTC65796:NTC65799 OCY65796:OCY65799 OMU65796:OMU65799 OWQ65796:OWQ65799 PGM65796:PGM65799 PQI65796:PQI65799 QAE65796:QAE65799 QKA65796:QKA65799 QTW65796:QTW65799 RDS65796:RDS65799 RNO65796:RNO65799 RXK65796:RXK65799 SHG65796:SHG65799 SRC65796:SRC65799 TAY65796:TAY65799 TKU65796:TKU65799 TUQ65796:TUQ65799 UEM65796:UEM65799 UOI65796:UOI65799 UYE65796:UYE65799 VIA65796:VIA65799 VRW65796:VRW65799 WBS65796:WBS65799 WLO65796:WLO65799 WVK65796:WVK65799 C131332:C131335 IY131332:IY131335 SU131332:SU131335 ACQ131332:ACQ131335 AMM131332:AMM131335 AWI131332:AWI131335 BGE131332:BGE131335 BQA131332:BQA131335 BZW131332:BZW131335 CJS131332:CJS131335 CTO131332:CTO131335 DDK131332:DDK131335 DNG131332:DNG131335 DXC131332:DXC131335 EGY131332:EGY131335 EQU131332:EQU131335 FAQ131332:FAQ131335 FKM131332:FKM131335 FUI131332:FUI131335 GEE131332:GEE131335 GOA131332:GOA131335 GXW131332:GXW131335 HHS131332:HHS131335 HRO131332:HRO131335 IBK131332:IBK131335 ILG131332:ILG131335 IVC131332:IVC131335 JEY131332:JEY131335 JOU131332:JOU131335 JYQ131332:JYQ131335 KIM131332:KIM131335 KSI131332:KSI131335 LCE131332:LCE131335 LMA131332:LMA131335 LVW131332:LVW131335 MFS131332:MFS131335 MPO131332:MPO131335 MZK131332:MZK131335 NJG131332:NJG131335 NTC131332:NTC131335 OCY131332:OCY131335 OMU131332:OMU131335 OWQ131332:OWQ131335 PGM131332:PGM131335 PQI131332:PQI131335 QAE131332:QAE131335 QKA131332:QKA131335 QTW131332:QTW131335 RDS131332:RDS131335 RNO131332:RNO131335 RXK131332:RXK131335 SHG131332:SHG131335 SRC131332:SRC131335 TAY131332:TAY131335 TKU131332:TKU131335 TUQ131332:TUQ131335 UEM131332:UEM131335 UOI131332:UOI131335 UYE131332:UYE131335 VIA131332:VIA131335 VRW131332:VRW131335 WBS131332:WBS131335 WLO131332:WLO131335 WVK131332:WVK131335 C196868:C196871 IY196868:IY196871 SU196868:SU196871 ACQ196868:ACQ196871 AMM196868:AMM196871 AWI196868:AWI196871 BGE196868:BGE196871 BQA196868:BQA196871 BZW196868:BZW196871 CJS196868:CJS196871 CTO196868:CTO196871 DDK196868:DDK196871 DNG196868:DNG196871 DXC196868:DXC196871 EGY196868:EGY196871 EQU196868:EQU196871 FAQ196868:FAQ196871 FKM196868:FKM196871 FUI196868:FUI196871 GEE196868:GEE196871 GOA196868:GOA196871 GXW196868:GXW196871 HHS196868:HHS196871 HRO196868:HRO196871 IBK196868:IBK196871 ILG196868:ILG196871 IVC196868:IVC196871 JEY196868:JEY196871 JOU196868:JOU196871 JYQ196868:JYQ196871 KIM196868:KIM196871 KSI196868:KSI196871 LCE196868:LCE196871 LMA196868:LMA196871 LVW196868:LVW196871 MFS196868:MFS196871 MPO196868:MPO196871 MZK196868:MZK196871 NJG196868:NJG196871 NTC196868:NTC196871 OCY196868:OCY196871 OMU196868:OMU196871 OWQ196868:OWQ196871 PGM196868:PGM196871 PQI196868:PQI196871 QAE196868:QAE196871 QKA196868:QKA196871 QTW196868:QTW196871 RDS196868:RDS196871 RNO196868:RNO196871 RXK196868:RXK196871 SHG196868:SHG196871 SRC196868:SRC196871 TAY196868:TAY196871 TKU196868:TKU196871 TUQ196868:TUQ196871 UEM196868:UEM196871 UOI196868:UOI196871 UYE196868:UYE196871 VIA196868:VIA196871 VRW196868:VRW196871 WBS196868:WBS196871 WLO196868:WLO196871 WVK196868:WVK196871 C262404:C262407 IY262404:IY262407 SU262404:SU262407 ACQ262404:ACQ262407 AMM262404:AMM262407 AWI262404:AWI262407 BGE262404:BGE262407 BQA262404:BQA262407 BZW262404:BZW262407 CJS262404:CJS262407 CTO262404:CTO262407 DDK262404:DDK262407 DNG262404:DNG262407 DXC262404:DXC262407 EGY262404:EGY262407 EQU262404:EQU262407 FAQ262404:FAQ262407 FKM262404:FKM262407 FUI262404:FUI262407 GEE262404:GEE262407 GOA262404:GOA262407 GXW262404:GXW262407 HHS262404:HHS262407 HRO262404:HRO262407 IBK262404:IBK262407 ILG262404:ILG262407 IVC262404:IVC262407 JEY262404:JEY262407 JOU262404:JOU262407 JYQ262404:JYQ262407 KIM262404:KIM262407 KSI262404:KSI262407 LCE262404:LCE262407 LMA262404:LMA262407 LVW262404:LVW262407 MFS262404:MFS262407 MPO262404:MPO262407 MZK262404:MZK262407 NJG262404:NJG262407 NTC262404:NTC262407 OCY262404:OCY262407 OMU262404:OMU262407 OWQ262404:OWQ262407 PGM262404:PGM262407 PQI262404:PQI262407 QAE262404:QAE262407 QKA262404:QKA262407 QTW262404:QTW262407 RDS262404:RDS262407 RNO262404:RNO262407 RXK262404:RXK262407 SHG262404:SHG262407 SRC262404:SRC262407 TAY262404:TAY262407 TKU262404:TKU262407 TUQ262404:TUQ262407 UEM262404:UEM262407 UOI262404:UOI262407 UYE262404:UYE262407 VIA262404:VIA262407 VRW262404:VRW262407 WBS262404:WBS262407 WLO262404:WLO262407 WVK262404:WVK262407 C327940:C327943 IY327940:IY327943 SU327940:SU327943 ACQ327940:ACQ327943 AMM327940:AMM327943 AWI327940:AWI327943 BGE327940:BGE327943 BQA327940:BQA327943 BZW327940:BZW327943 CJS327940:CJS327943 CTO327940:CTO327943 DDK327940:DDK327943 DNG327940:DNG327943 DXC327940:DXC327943 EGY327940:EGY327943 EQU327940:EQU327943 FAQ327940:FAQ327943 FKM327940:FKM327943 FUI327940:FUI327943 GEE327940:GEE327943 GOA327940:GOA327943 GXW327940:GXW327943 HHS327940:HHS327943 HRO327940:HRO327943 IBK327940:IBK327943 ILG327940:ILG327943 IVC327940:IVC327943 JEY327940:JEY327943 JOU327940:JOU327943 JYQ327940:JYQ327943 KIM327940:KIM327943 KSI327940:KSI327943 LCE327940:LCE327943 LMA327940:LMA327943 LVW327940:LVW327943 MFS327940:MFS327943 MPO327940:MPO327943 MZK327940:MZK327943 NJG327940:NJG327943 NTC327940:NTC327943 OCY327940:OCY327943 OMU327940:OMU327943 OWQ327940:OWQ327943 PGM327940:PGM327943 PQI327940:PQI327943 QAE327940:QAE327943 QKA327940:QKA327943 QTW327940:QTW327943 RDS327940:RDS327943 RNO327940:RNO327943 RXK327940:RXK327943 SHG327940:SHG327943 SRC327940:SRC327943 TAY327940:TAY327943 TKU327940:TKU327943 TUQ327940:TUQ327943 UEM327940:UEM327943 UOI327940:UOI327943 UYE327940:UYE327943 VIA327940:VIA327943 VRW327940:VRW327943 WBS327940:WBS327943 WLO327940:WLO327943 WVK327940:WVK327943 C393476:C393479 IY393476:IY393479 SU393476:SU393479 ACQ393476:ACQ393479 AMM393476:AMM393479 AWI393476:AWI393479 BGE393476:BGE393479 BQA393476:BQA393479 BZW393476:BZW393479 CJS393476:CJS393479 CTO393476:CTO393479 DDK393476:DDK393479 DNG393476:DNG393479 DXC393476:DXC393479 EGY393476:EGY393479 EQU393476:EQU393479 FAQ393476:FAQ393479 FKM393476:FKM393479 FUI393476:FUI393479 GEE393476:GEE393479 GOA393476:GOA393479 GXW393476:GXW393479 HHS393476:HHS393479 HRO393476:HRO393479 IBK393476:IBK393479 ILG393476:ILG393479 IVC393476:IVC393479 JEY393476:JEY393479 JOU393476:JOU393479 JYQ393476:JYQ393479 KIM393476:KIM393479 KSI393476:KSI393479 LCE393476:LCE393479 LMA393476:LMA393479 LVW393476:LVW393479 MFS393476:MFS393479 MPO393476:MPO393479 MZK393476:MZK393479 NJG393476:NJG393479 NTC393476:NTC393479 OCY393476:OCY393479 OMU393476:OMU393479 OWQ393476:OWQ393479 PGM393476:PGM393479 PQI393476:PQI393479 QAE393476:QAE393479 QKA393476:QKA393479 QTW393476:QTW393479 RDS393476:RDS393479 RNO393476:RNO393479 RXK393476:RXK393479 SHG393476:SHG393479 SRC393476:SRC393479 TAY393476:TAY393479 TKU393476:TKU393479 TUQ393476:TUQ393479 UEM393476:UEM393479 UOI393476:UOI393479 UYE393476:UYE393479 VIA393476:VIA393479 VRW393476:VRW393479 WBS393476:WBS393479 WLO393476:WLO393479 WVK393476:WVK393479 C459012:C459015 IY459012:IY459015 SU459012:SU459015 ACQ459012:ACQ459015 AMM459012:AMM459015 AWI459012:AWI459015 BGE459012:BGE459015 BQA459012:BQA459015 BZW459012:BZW459015 CJS459012:CJS459015 CTO459012:CTO459015 DDK459012:DDK459015 DNG459012:DNG459015 DXC459012:DXC459015 EGY459012:EGY459015 EQU459012:EQU459015 FAQ459012:FAQ459015 FKM459012:FKM459015 FUI459012:FUI459015 GEE459012:GEE459015 GOA459012:GOA459015 GXW459012:GXW459015 HHS459012:HHS459015 HRO459012:HRO459015 IBK459012:IBK459015 ILG459012:ILG459015 IVC459012:IVC459015 JEY459012:JEY459015 JOU459012:JOU459015 JYQ459012:JYQ459015 KIM459012:KIM459015 KSI459012:KSI459015 LCE459012:LCE459015 LMA459012:LMA459015 LVW459012:LVW459015 MFS459012:MFS459015 MPO459012:MPO459015 MZK459012:MZK459015 NJG459012:NJG459015 NTC459012:NTC459015 OCY459012:OCY459015 OMU459012:OMU459015 OWQ459012:OWQ459015 PGM459012:PGM459015 PQI459012:PQI459015 QAE459012:QAE459015 QKA459012:QKA459015 QTW459012:QTW459015 RDS459012:RDS459015 RNO459012:RNO459015 RXK459012:RXK459015 SHG459012:SHG459015 SRC459012:SRC459015 TAY459012:TAY459015 TKU459012:TKU459015 TUQ459012:TUQ459015 UEM459012:UEM459015 UOI459012:UOI459015 UYE459012:UYE459015 VIA459012:VIA459015 VRW459012:VRW459015 WBS459012:WBS459015 WLO459012:WLO459015 WVK459012:WVK459015 C524548:C524551 IY524548:IY524551 SU524548:SU524551 ACQ524548:ACQ524551 AMM524548:AMM524551 AWI524548:AWI524551 BGE524548:BGE524551 BQA524548:BQA524551 BZW524548:BZW524551 CJS524548:CJS524551 CTO524548:CTO524551 DDK524548:DDK524551 DNG524548:DNG524551 DXC524548:DXC524551 EGY524548:EGY524551 EQU524548:EQU524551 FAQ524548:FAQ524551 FKM524548:FKM524551 FUI524548:FUI524551 GEE524548:GEE524551 GOA524548:GOA524551 GXW524548:GXW524551 HHS524548:HHS524551 HRO524548:HRO524551 IBK524548:IBK524551 ILG524548:ILG524551 IVC524548:IVC524551 JEY524548:JEY524551 JOU524548:JOU524551 JYQ524548:JYQ524551 KIM524548:KIM524551 KSI524548:KSI524551 LCE524548:LCE524551 LMA524548:LMA524551 LVW524548:LVW524551 MFS524548:MFS524551 MPO524548:MPO524551 MZK524548:MZK524551 NJG524548:NJG524551 NTC524548:NTC524551 OCY524548:OCY524551 OMU524548:OMU524551 OWQ524548:OWQ524551 PGM524548:PGM524551 PQI524548:PQI524551 QAE524548:QAE524551 QKA524548:QKA524551 QTW524548:QTW524551 RDS524548:RDS524551 RNO524548:RNO524551 RXK524548:RXK524551 SHG524548:SHG524551 SRC524548:SRC524551 TAY524548:TAY524551 TKU524548:TKU524551 TUQ524548:TUQ524551 UEM524548:UEM524551 UOI524548:UOI524551 UYE524548:UYE524551 VIA524548:VIA524551 VRW524548:VRW524551 WBS524548:WBS524551 WLO524548:WLO524551 WVK524548:WVK524551 C590084:C590087 IY590084:IY590087 SU590084:SU590087 ACQ590084:ACQ590087 AMM590084:AMM590087 AWI590084:AWI590087 BGE590084:BGE590087 BQA590084:BQA590087 BZW590084:BZW590087 CJS590084:CJS590087 CTO590084:CTO590087 DDK590084:DDK590087 DNG590084:DNG590087 DXC590084:DXC590087 EGY590084:EGY590087 EQU590084:EQU590087 FAQ590084:FAQ590087 FKM590084:FKM590087 FUI590084:FUI590087 GEE590084:GEE590087 GOA590084:GOA590087 GXW590084:GXW590087 HHS590084:HHS590087 HRO590084:HRO590087 IBK590084:IBK590087 ILG590084:ILG590087 IVC590084:IVC590087 JEY590084:JEY590087 JOU590084:JOU590087 JYQ590084:JYQ590087 KIM590084:KIM590087 KSI590084:KSI590087 LCE590084:LCE590087 LMA590084:LMA590087 LVW590084:LVW590087 MFS590084:MFS590087 MPO590084:MPO590087 MZK590084:MZK590087 NJG590084:NJG590087 NTC590084:NTC590087 OCY590084:OCY590087 OMU590084:OMU590087 OWQ590084:OWQ590087 PGM590084:PGM590087 PQI590084:PQI590087 QAE590084:QAE590087 QKA590084:QKA590087 QTW590084:QTW590087 RDS590084:RDS590087 RNO590084:RNO590087 RXK590084:RXK590087 SHG590084:SHG590087 SRC590084:SRC590087 TAY590084:TAY590087 TKU590084:TKU590087 TUQ590084:TUQ590087 UEM590084:UEM590087 UOI590084:UOI590087 UYE590084:UYE590087 VIA590084:VIA590087 VRW590084:VRW590087 WBS590084:WBS590087 WLO590084:WLO590087 WVK590084:WVK590087 C655620:C655623 IY655620:IY655623 SU655620:SU655623 ACQ655620:ACQ655623 AMM655620:AMM655623 AWI655620:AWI655623 BGE655620:BGE655623 BQA655620:BQA655623 BZW655620:BZW655623 CJS655620:CJS655623 CTO655620:CTO655623 DDK655620:DDK655623 DNG655620:DNG655623 DXC655620:DXC655623 EGY655620:EGY655623 EQU655620:EQU655623 FAQ655620:FAQ655623 FKM655620:FKM655623 FUI655620:FUI655623 GEE655620:GEE655623 GOA655620:GOA655623 GXW655620:GXW655623 HHS655620:HHS655623 HRO655620:HRO655623 IBK655620:IBK655623 ILG655620:ILG655623 IVC655620:IVC655623 JEY655620:JEY655623 JOU655620:JOU655623 JYQ655620:JYQ655623 KIM655620:KIM655623 KSI655620:KSI655623 LCE655620:LCE655623 LMA655620:LMA655623 LVW655620:LVW655623 MFS655620:MFS655623 MPO655620:MPO655623 MZK655620:MZK655623 NJG655620:NJG655623 NTC655620:NTC655623 OCY655620:OCY655623 OMU655620:OMU655623 OWQ655620:OWQ655623 PGM655620:PGM655623 PQI655620:PQI655623 QAE655620:QAE655623 QKA655620:QKA655623 QTW655620:QTW655623 RDS655620:RDS655623 RNO655620:RNO655623 RXK655620:RXK655623 SHG655620:SHG655623 SRC655620:SRC655623 TAY655620:TAY655623 TKU655620:TKU655623 TUQ655620:TUQ655623 UEM655620:UEM655623 UOI655620:UOI655623 UYE655620:UYE655623 VIA655620:VIA655623 VRW655620:VRW655623 WBS655620:WBS655623 WLO655620:WLO655623 WVK655620:WVK655623 C721156:C721159 IY721156:IY721159 SU721156:SU721159 ACQ721156:ACQ721159 AMM721156:AMM721159 AWI721156:AWI721159 BGE721156:BGE721159 BQA721156:BQA721159 BZW721156:BZW721159 CJS721156:CJS721159 CTO721156:CTO721159 DDK721156:DDK721159 DNG721156:DNG721159 DXC721156:DXC721159 EGY721156:EGY721159 EQU721156:EQU721159 FAQ721156:FAQ721159 FKM721156:FKM721159 FUI721156:FUI721159 GEE721156:GEE721159 GOA721156:GOA721159 GXW721156:GXW721159 HHS721156:HHS721159 HRO721156:HRO721159 IBK721156:IBK721159 ILG721156:ILG721159 IVC721156:IVC721159 JEY721156:JEY721159 JOU721156:JOU721159 JYQ721156:JYQ721159 KIM721156:KIM721159 KSI721156:KSI721159 LCE721156:LCE721159 LMA721156:LMA721159 LVW721156:LVW721159 MFS721156:MFS721159 MPO721156:MPO721159 MZK721156:MZK721159 NJG721156:NJG721159 NTC721156:NTC721159 OCY721156:OCY721159 OMU721156:OMU721159 OWQ721156:OWQ721159 PGM721156:PGM721159 PQI721156:PQI721159 QAE721156:QAE721159 QKA721156:QKA721159 QTW721156:QTW721159 RDS721156:RDS721159 RNO721156:RNO721159 RXK721156:RXK721159 SHG721156:SHG721159 SRC721156:SRC721159 TAY721156:TAY721159 TKU721156:TKU721159 TUQ721156:TUQ721159 UEM721156:UEM721159 UOI721156:UOI721159 UYE721156:UYE721159 VIA721156:VIA721159 VRW721156:VRW721159 WBS721156:WBS721159 WLO721156:WLO721159 WVK721156:WVK721159 C786692:C786695 IY786692:IY786695 SU786692:SU786695 ACQ786692:ACQ786695 AMM786692:AMM786695 AWI786692:AWI786695 BGE786692:BGE786695 BQA786692:BQA786695 BZW786692:BZW786695 CJS786692:CJS786695 CTO786692:CTO786695 DDK786692:DDK786695 DNG786692:DNG786695 DXC786692:DXC786695 EGY786692:EGY786695 EQU786692:EQU786695 FAQ786692:FAQ786695 FKM786692:FKM786695 FUI786692:FUI786695 GEE786692:GEE786695 GOA786692:GOA786695 GXW786692:GXW786695 HHS786692:HHS786695 HRO786692:HRO786695 IBK786692:IBK786695 ILG786692:ILG786695 IVC786692:IVC786695 JEY786692:JEY786695 JOU786692:JOU786695 JYQ786692:JYQ786695 KIM786692:KIM786695 KSI786692:KSI786695 LCE786692:LCE786695 LMA786692:LMA786695 LVW786692:LVW786695 MFS786692:MFS786695 MPO786692:MPO786695 MZK786692:MZK786695 NJG786692:NJG786695 NTC786692:NTC786695 OCY786692:OCY786695 OMU786692:OMU786695 OWQ786692:OWQ786695 PGM786692:PGM786695 PQI786692:PQI786695 QAE786692:QAE786695 QKA786692:QKA786695 QTW786692:QTW786695 RDS786692:RDS786695 RNO786692:RNO786695 RXK786692:RXK786695 SHG786692:SHG786695 SRC786692:SRC786695 TAY786692:TAY786695 TKU786692:TKU786695 TUQ786692:TUQ786695 UEM786692:UEM786695 UOI786692:UOI786695 UYE786692:UYE786695 VIA786692:VIA786695 VRW786692:VRW786695 WBS786692:WBS786695 WLO786692:WLO786695 WVK786692:WVK786695 C852228:C852231 IY852228:IY852231 SU852228:SU852231 ACQ852228:ACQ852231 AMM852228:AMM852231 AWI852228:AWI852231 BGE852228:BGE852231 BQA852228:BQA852231 BZW852228:BZW852231 CJS852228:CJS852231 CTO852228:CTO852231 DDK852228:DDK852231 DNG852228:DNG852231 DXC852228:DXC852231 EGY852228:EGY852231 EQU852228:EQU852231 FAQ852228:FAQ852231 FKM852228:FKM852231 FUI852228:FUI852231 GEE852228:GEE852231 GOA852228:GOA852231 GXW852228:GXW852231 HHS852228:HHS852231 HRO852228:HRO852231 IBK852228:IBK852231 ILG852228:ILG852231 IVC852228:IVC852231 JEY852228:JEY852231 JOU852228:JOU852231 JYQ852228:JYQ852231 KIM852228:KIM852231 KSI852228:KSI852231 LCE852228:LCE852231 LMA852228:LMA852231 LVW852228:LVW852231 MFS852228:MFS852231 MPO852228:MPO852231 MZK852228:MZK852231 NJG852228:NJG852231 NTC852228:NTC852231 OCY852228:OCY852231 OMU852228:OMU852231 OWQ852228:OWQ852231 PGM852228:PGM852231 PQI852228:PQI852231 QAE852228:QAE852231 QKA852228:QKA852231 QTW852228:QTW852231 RDS852228:RDS852231 RNO852228:RNO852231 RXK852228:RXK852231 SHG852228:SHG852231 SRC852228:SRC852231 TAY852228:TAY852231 TKU852228:TKU852231 TUQ852228:TUQ852231 UEM852228:UEM852231 UOI852228:UOI852231 UYE852228:UYE852231 VIA852228:VIA852231 VRW852228:VRW852231 WBS852228:WBS852231 WLO852228:WLO852231 WVK852228:WVK852231 C917764:C917767 IY917764:IY917767 SU917764:SU917767 ACQ917764:ACQ917767 AMM917764:AMM917767 AWI917764:AWI917767 BGE917764:BGE917767 BQA917764:BQA917767 BZW917764:BZW917767 CJS917764:CJS917767 CTO917764:CTO917767 DDK917764:DDK917767 DNG917764:DNG917767 DXC917764:DXC917767 EGY917764:EGY917767 EQU917764:EQU917767 FAQ917764:FAQ917767 FKM917764:FKM917767 FUI917764:FUI917767 GEE917764:GEE917767 GOA917764:GOA917767 GXW917764:GXW917767 HHS917764:HHS917767 HRO917764:HRO917767 IBK917764:IBK917767 ILG917764:ILG917767 IVC917764:IVC917767 JEY917764:JEY917767 JOU917764:JOU917767 JYQ917764:JYQ917767 KIM917764:KIM917767 KSI917764:KSI917767 LCE917764:LCE917767 LMA917764:LMA917767 LVW917764:LVW917767 MFS917764:MFS917767 MPO917764:MPO917767 MZK917764:MZK917767 NJG917764:NJG917767 NTC917764:NTC917767 OCY917764:OCY917767 OMU917764:OMU917767 OWQ917764:OWQ917767 PGM917764:PGM917767 PQI917764:PQI917767 QAE917764:QAE917767 QKA917764:QKA917767 QTW917764:QTW917767 RDS917764:RDS917767 RNO917764:RNO917767 RXK917764:RXK917767 SHG917764:SHG917767 SRC917764:SRC917767 TAY917764:TAY917767 TKU917764:TKU917767 TUQ917764:TUQ917767 UEM917764:UEM917767 UOI917764:UOI917767 UYE917764:UYE917767 VIA917764:VIA917767 VRW917764:VRW917767 WBS917764:WBS917767 WLO917764:WLO917767 WVK917764:WVK917767 C983300:C983303 IY983300:IY983303 SU983300:SU983303 ACQ983300:ACQ983303 AMM983300:AMM983303 AWI983300:AWI983303 BGE983300:BGE983303 BQA983300:BQA983303 BZW983300:BZW983303 CJS983300:CJS983303 CTO983300:CTO983303 DDK983300:DDK983303 DNG983300:DNG983303 DXC983300:DXC983303 EGY983300:EGY983303 EQU983300:EQU983303 FAQ983300:FAQ983303 FKM983300:FKM983303 FUI983300:FUI983303 GEE983300:GEE983303 GOA983300:GOA983303 GXW983300:GXW983303 HHS983300:HHS983303 HRO983300:HRO983303 IBK983300:IBK983303 ILG983300:ILG983303 IVC983300:IVC983303 JEY983300:JEY983303 JOU983300:JOU983303 JYQ983300:JYQ983303 KIM983300:KIM983303 KSI983300:KSI983303 LCE983300:LCE983303 LMA983300:LMA983303 LVW983300:LVW983303 MFS983300:MFS983303 MPO983300:MPO983303 MZK983300:MZK983303 NJG983300:NJG983303 NTC983300:NTC983303 OCY983300:OCY983303 OMU983300:OMU983303 OWQ983300:OWQ983303 PGM983300:PGM983303 PQI983300:PQI983303 QAE983300:QAE983303 QKA983300:QKA983303 QTW983300:QTW983303 RDS983300:RDS983303 RNO983300:RNO983303 RXK983300:RXK983303 SHG983300:SHG983303 SRC983300:SRC983303 TAY983300:TAY983303 TKU983300:TKU983303 TUQ983300:TUQ983303 UEM983300:UEM983303 UOI983300:UOI983303 UYE983300:UYE983303 VIA983300:VIA983303 VRW983300:VRW983303 WBS983300:WBS983303 WLO983300:WLO983303 WVK983300:WVK983303 C389:C393 IY389:IY393 SU389:SU393 ACQ389:ACQ393 AMM389:AMM393 AWI389:AWI393 BGE389:BGE393 BQA389:BQA393 BZW389:BZW393 CJS389:CJS393 CTO389:CTO393 DDK389:DDK393 DNG389:DNG393 DXC389:DXC393 EGY389:EGY393 EQU389:EQU393 FAQ389:FAQ393 FKM389:FKM393 FUI389:FUI393 GEE389:GEE393 GOA389:GOA393 GXW389:GXW393 HHS389:HHS393 HRO389:HRO393 IBK389:IBK393 ILG389:ILG393 IVC389:IVC393 JEY389:JEY393 JOU389:JOU393 JYQ389:JYQ393 KIM389:KIM393 KSI389:KSI393 LCE389:LCE393 LMA389:LMA393 LVW389:LVW393 MFS389:MFS393 MPO389:MPO393 MZK389:MZK393 NJG389:NJG393 NTC389:NTC393 OCY389:OCY393 OMU389:OMU393 OWQ389:OWQ393 PGM389:PGM393 PQI389:PQI393 QAE389:QAE393 QKA389:QKA393 QTW389:QTW393 RDS389:RDS393 RNO389:RNO393 RXK389:RXK393 SHG389:SHG393 SRC389:SRC393 TAY389:TAY393 TKU389:TKU393 TUQ389:TUQ393 UEM389:UEM393 UOI389:UOI393 UYE389:UYE393 VIA389:VIA393 VRW389:VRW393 WBS389:WBS393 WLO389:WLO393 WVK389:WVK393 C65925:C65929 IY65925:IY65929 SU65925:SU65929 ACQ65925:ACQ65929 AMM65925:AMM65929 AWI65925:AWI65929 BGE65925:BGE65929 BQA65925:BQA65929 BZW65925:BZW65929 CJS65925:CJS65929 CTO65925:CTO65929 DDK65925:DDK65929 DNG65925:DNG65929 DXC65925:DXC65929 EGY65925:EGY65929 EQU65925:EQU65929 FAQ65925:FAQ65929 FKM65925:FKM65929 FUI65925:FUI65929 GEE65925:GEE65929 GOA65925:GOA65929 GXW65925:GXW65929 HHS65925:HHS65929 HRO65925:HRO65929 IBK65925:IBK65929 ILG65925:ILG65929 IVC65925:IVC65929 JEY65925:JEY65929 JOU65925:JOU65929 JYQ65925:JYQ65929 KIM65925:KIM65929 KSI65925:KSI65929 LCE65925:LCE65929 LMA65925:LMA65929 LVW65925:LVW65929 MFS65925:MFS65929 MPO65925:MPO65929 MZK65925:MZK65929 NJG65925:NJG65929 NTC65925:NTC65929 OCY65925:OCY65929 OMU65925:OMU65929 OWQ65925:OWQ65929 PGM65925:PGM65929 PQI65925:PQI65929 QAE65925:QAE65929 QKA65925:QKA65929 QTW65925:QTW65929 RDS65925:RDS65929 RNO65925:RNO65929 RXK65925:RXK65929 SHG65925:SHG65929 SRC65925:SRC65929 TAY65925:TAY65929 TKU65925:TKU65929 TUQ65925:TUQ65929 UEM65925:UEM65929 UOI65925:UOI65929 UYE65925:UYE65929 VIA65925:VIA65929 VRW65925:VRW65929 WBS65925:WBS65929 WLO65925:WLO65929 WVK65925:WVK65929 C131461:C131465 IY131461:IY131465 SU131461:SU131465 ACQ131461:ACQ131465 AMM131461:AMM131465 AWI131461:AWI131465 BGE131461:BGE131465 BQA131461:BQA131465 BZW131461:BZW131465 CJS131461:CJS131465 CTO131461:CTO131465 DDK131461:DDK131465 DNG131461:DNG131465 DXC131461:DXC131465 EGY131461:EGY131465 EQU131461:EQU131465 FAQ131461:FAQ131465 FKM131461:FKM131465 FUI131461:FUI131465 GEE131461:GEE131465 GOA131461:GOA131465 GXW131461:GXW131465 HHS131461:HHS131465 HRO131461:HRO131465 IBK131461:IBK131465 ILG131461:ILG131465 IVC131461:IVC131465 JEY131461:JEY131465 JOU131461:JOU131465 JYQ131461:JYQ131465 KIM131461:KIM131465 KSI131461:KSI131465 LCE131461:LCE131465 LMA131461:LMA131465 LVW131461:LVW131465 MFS131461:MFS131465 MPO131461:MPO131465 MZK131461:MZK131465 NJG131461:NJG131465 NTC131461:NTC131465 OCY131461:OCY131465 OMU131461:OMU131465 OWQ131461:OWQ131465 PGM131461:PGM131465 PQI131461:PQI131465 QAE131461:QAE131465 QKA131461:QKA131465 QTW131461:QTW131465 RDS131461:RDS131465 RNO131461:RNO131465 RXK131461:RXK131465 SHG131461:SHG131465 SRC131461:SRC131465 TAY131461:TAY131465 TKU131461:TKU131465 TUQ131461:TUQ131465 UEM131461:UEM131465 UOI131461:UOI131465 UYE131461:UYE131465 VIA131461:VIA131465 VRW131461:VRW131465 WBS131461:WBS131465 WLO131461:WLO131465 WVK131461:WVK131465 C196997:C197001 IY196997:IY197001 SU196997:SU197001 ACQ196997:ACQ197001 AMM196997:AMM197001 AWI196997:AWI197001 BGE196997:BGE197001 BQA196997:BQA197001 BZW196997:BZW197001 CJS196997:CJS197001 CTO196997:CTO197001 DDK196997:DDK197001 DNG196997:DNG197001 DXC196997:DXC197001 EGY196997:EGY197001 EQU196997:EQU197001 FAQ196997:FAQ197001 FKM196997:FKM197001 FUI196997:FUI197001 GEE196997:GEE197001 GOA196997:GOA197001 GXW196997:GXW197001 HHS196997:HHS197001 HRO196997:HRO197001 IBK196997:IBK197001 ILG196997:ILG197001 IVC196997:IVC197001 JEY196997:JEY197001 JOU196997:JOU197001 JYQ196997:JYQ197001 KIM196997:KIM197001 KSI196997:KSI197001 LCE196997:LCE197001 LMA196997:LMA197001 LVW196997:LVW197001 MFS196997:MFS197001 MPO196997:MPO197001 MZK196997:MZK197001 NJG196997:NJG197001 NTC196997:NTC197001 OCY196997:OCY197001 OMU196997:OMU197001 OWQ196997:OWQ197001 PGM196997:PGM197001 PQI196997:PQI197001 QAE196997:QAE197001 QKA196997:QKA197001 QTW196997:QTW197001 RDS196997:RDS197001 RNO196997:RNO197001 RXK196997:RXK197001 SHG196997:SHG197001 SRC196997:SRC197001 TAY196997:TAY197001 TKU196997:TKU197001 TUQ196997:TUQ197001 UEM196997:UEM197001 UOI196997:UOI197001 UYE196997:UYE197001 VIA196997:VIA197001 VRW196997:VRW197001 WBS196997:WBS197001 WLO196997:WLO197001 WVK196997:WVK197001 C262533:C262537 IY262533:IY262537 SU262533:SU262537 ACQ262533:ACQ262537 AMM262533:AMM262537 AWI262533:AWI262537 BGE262533:BGE262537 BQA262533:BQA262537 BZW262533:BZW262537 CJS262533:CJS262537 CTO262533:CTO262537 DDK262533:DDK262537 DNG262533:DNG262537 DXC262533:DXC262537 EGY262533:EGY262537 EQU262533:EQU262537 FAQ262533:FAQ262537 FKM262533:FKM262537 FUI262533:FUI262537 GEE262533:GEE262537 GOA262533:GOA262537 GXW262533:GXW262537 HHS262533:HHS262537 HRO262533:HRO262537 IBK262533:IBK262537 ILG262533:ILG262537 IVC262533:IVC262537 JEY262533:JEY262537 JOU262533:JOU262537 JYQ262533:JYQ262537 KIM262533:KIM262537 KSI262533:KSI262537 LCE262533:LCE262537 LMA262533:LMA262537 LVW262533:LVW262537 MFS262533:MFS262537 MPO262533:MPO262537 MZK262533:MZK262537 NJG262533:NJG262537 NTC262533:NTC262537 OCY262533:OCY262537 OMU262533:OMU262537 OWQ262533:OWQ262537 PGM262533:PGM262537 PQI262533:PQI262537 QAE262533:QAE262537 QKA262533:QKA262537 QTW262533:QTW262537 RDS262533:RDS262537 RNO262533:RNO262537 RXK262533:RXK262537 SHG262533:SHG262537 SRC262533:SRC262537 TAY262533:TAY262537 TKU262533:TKU262537 TUQ262533:TUQ262537 UEM262533:UEM262537 UOI262533:UOI262537 UYE262533:UYE262537 VIA262533:VIA262537 VRW262533:VRW262537 WBS262533:WBS262537 WLO262533:WLO262537 WVK262533:WVK262537 C328069:C328073 IY328069:IY328073 SU328069:SU328073 ACQ328069:ACQ328073 AMM328069:AMM328073 AWI328069:AWI328073 BGE328069:BGE328073 BQA328069:BQA328073 BZW328069:BZW328073 CJS328069:CJS328073 CTO328069:CTO328073 DDK328069:DDK328073 DNG328069:DNG328073 DXC328069:DXC328073 EGY328069:EGY328073 EQU328069:EQU328073 FAQ328069:FAQ328073 FKM328069:FKM328073 FUI328069:FUI328073 GEE328069:GEE328073 GOA328069:GOA328073 GXW328069:GXW328073 HHS328069:HHS328073 HRO328069:HRO328073 IBK328069:IBK328073 ILG328069:ILG328073 IVC328069:IVC328073 JEY328069:JEY328073 JOU328069:JOU328073 JYQ328069:JYQ328073 KIM328069:KIM328073 KSI328069:KSI328073 LCE328069:LCE328073 LMA328069:LMA328073 LVW328069:LVW328073 MFS328069:MFS328073 MPO328069:MPO328073 MZK328069:MZK328073 NJG328069:NJG328073 NTC328069:NTC328073 OCY328069:OCY328073 OMU328069:OMU328073 OWQ328069:OWQ328073 PGM328069:PGM328073 PQI328069:PQI328073 QAE328069:QAE328073 QKA328069:QKA328073 QTW328069:QTW328073 RDS328069:RDS328073 RNO328069:RNO328073 RXK328069:RXK328073 SHG328069:SHG328073 SRC328069:SRC328073 TAY328069:TAY328073 TKU328069:TKU328073 TUQ328069:TUQ328073 UEM328069:UEM328073 UOI328069:UOI328073 UYE328069:UYE328073 VIA328069:VIA328073 VRW328069:VRW328073 WBS328069:WBS328073 WLO328069:WLO328073 WVK328069:WVK328073 C393605:C393609 IY393605:IY393609 SU393605:SU393609 ACQ393605:ACQ393609 AMM393605:AMM393609 AWI393605:AWI393609 BGE393605:BGE393609 BQA393605:BQA393609 BZW393605:BZW393609 CJS393605:CJS393609 CTO393605:CTO393609 DDK393605:DDK393609 DNG393605:DNG393609 DXC393605:DXC393609 EGY393605:EGY393609 EQU393605:EQU393609 FAQ393605:FAQ393609 FKM393605:FKM393609 FUI393605:FUI393609 GEE393605:GEE393609 GOA393605:GOA393609 GXW393605:GXW393609 HHS393605:HHS393609 HRO393605:HRO393609 IBK393605:IBK393609 ILG393605:ILG393609 IVC393605:IVC393609 JEY393605:JEY393609 JOU393605:JOU393609 JYQ393605:JYQ393609 KIM393605:KIM393609 KSI393605:KSI393609 LCE393605:LCE393609 LMA393605:LMA393609 LVW393605:LVW393609 MFS393605:MFS393609 MPO393605:MPO393609 MZK393605:MZK393609 NJG393605:NJG393609 NTC393605:NTC393609 OCY393605:OCY393609 OMU393605:OMU393609 OWQ393605:OWQ393609 PGM393605:PGM393609 PQI393605:PQI393609 QAE393605:QAE393609 QKA393605:QKA393609 QTW393605:QTW393609 RDS393605:RDS393609 RNO393605:RNO393609 RXK393605:RXK393609 SHG393605:SHG393609 SRC393605:SRC393609 TAY393605:TAY393609 TKU393605:TKU393609 TUQ393605:TUQ393609 UEM393605:UEM393609 UOI393605:UOI393609 UYE393605:UYE393609 VIA393605:VIA393609 VRW393605:VRW393609 WBS393605:WBS393609 WLO393605:WLO393609 WVK393605:WVK393609 C459141:C459145 IY459141:IY459145 SU459141:SU459145 ACQ459141:ACQ459145 AMM459141:AMM459145 AWI459141:AWI459145 BGE459141:BGE459145 BQA459141:BQA459145 BZW459141:BZW459145 CJS459141:CJS459145 CTO459141:CTO459145 DDK459141:DDK459145 DNG459141:DNG459145 DXC459141:DXC459145 EGY459141:EGY459145 EQU459141:EQU459145 FAQ459141:FAQ459145 FKM459141:FKM459145 FUI459141:FUI459145 GEE459141:GEE459145 GOA459141:GOA459145 GXW459141:GXW459145 HHS459141:HHS459145 HRO459141:HRO459145 IBK459141:IBK459145 ILG459141:ILG459145 IVC459141:IVC459145 JEY459141:JEY459145 JOU459141:JOU459145 JYQ459141:JYQ459145 KIM459141:KIM459145 KSI459141:KSI459145 LCE459141:LCE459145 LMA459141:LMA459145 LVW459141:LVW459145 MFS459141:MFS459145 MPO459141:MPO459145 MZK459141:MZK459145 NJG459141:NJG459145 NTC459141:NTC459145 OCY459141:OCY459145 OMU459141:OMU459145 OWQ459141:OWQ459145 PGM459141:PGM459145 PQI459141:PQI459145 QAE459141:QAE459145 QKA459141:QKA459145 QTW459141:QTW459145 RDS459141:RDS459145 RNO459141:RNO459145 RXK459141:RXK459145 SHG459141:SHG459145 SRC459141:SRC459145 TAY459141:TAY459145 TKU459141:TKU459145 TUQ459141:TUQ459145 UEM459141:UEM459145 UOI459141:UOI459145 UYE459141:UYE459145 VIA459141:VIA459145 VRW459141:VRW459145 WBS459141:WBS459145 WLO459141:WLO459145 WVK459141:WVK459145 C524677:C524681 IY524677:IY524681 SU524677:SU524681 ACQ524677:ACQ524681 AMM524677:AMM524681 AWI524677:AWI524681 BGE524677:BGE524681 BQA524677:BQA524681 BZW524677:BZW524681 CJS524677:CJS524681 CTO524677:CTO524681 DDK524677:DDK524681 DNG524677:DNG524681 DXC524677:DXC524681 EGY524677:EGY524681 EQU524677:EQU524681 FAQ524677:FAQ524681 FKM524677:FKM524681 FUI524677:FUI524681 GEE524677:GEE524681 GOA524677:GOA524681 GXW524677:GXW524681 HHS524677:HHS524681 HRO524677:HRO524681 IBK524677:IBK524681 ILG524677:ILG524681 IVC524677:IVC524681 JEY524677:JEY524681 JOU524677:JOU524681 JYQ524677:JYQ524681 KIM524677:KIM524681 KSI524677:KSI524681 LCE524677:LCE524681 LMA524677:LMA524681 LVW524677:LVW524681 MFS524677:MFS524681 MPO524677:MPO524681 MZK524677:MZK524681 NJG524677:NJG524681 NTC524677:NTC524681 OCY524677:OCY524681 OMU524677:OMU524681 OWQ524677:OWQ524681 PGM524677:PGM524681 PQI524677:PQI524681 QAE524677:QAE524681 QKA524677:QKA524681 QTW524677:QTW524681 RDS524677:RDS524681 RNO524677:RNO524681 RXK524677:RXK524681 SHG524677:SHG524681 SRC524677:SRC524681 TAY524677:TAY524681 TKU524677:TKU524681 TUQ524677:TUQ524681 UEM524677:UEM524681 UOI524677:UOI524681 UYE524677:UYE524681 VIA524677:VIA524681 VRW524677:VRW524681 WBS524677:WBS524681 WLO524677:WLO524681 WVK524677:WVK524681 C590213:C590217 IY590213:IY590217 SU590213:SU590217 ACQ590213:ACQ590217 AMM590213:AMM590217 AWI590213:AWI590217 BGE590213:BGE590217 BQA590213:BQA590217 BZW590213:BZW590217 CJS590213:CJS590217 CTO590213:CTO590217 DDK590213:DDK590217 DNG590213:DNG590217 DXC590213:DXC590217 EGY590213:EGY590217 EQU590213:EQU590217 FAQ590213:FAQ590217 FKM590213:FKM590217 FUI590213:FUI590217 GEE590213:GEE590217 GOA590213:GOA590217 GXW590213:GXW590217 HHS590213:HHS590217 HRO590213:HRO590217 IBK590213:IBK590217 ILG590213:ILG590217 IVC590213:IVC590217 JEY590213:JEY590217 JOU590213:JOU590217 JYQ590213:JYQ590217 KIM590213:KIM590217 KSI590213:KSI590217 LCE590213:LCE590217 LMA590213:LMA590217 LVW590213:LVW590217 MFS590213:MFS590217 MPO590213:MPO590217 MZK590213:MZK590217 NJG590213:NJG590217 NTC590213:NTC590217 OCY590213:OCY590217 OMU590213:OMU590217 OWQ590213:OWQ590217 PGM590213:PGM590217 PQI590213:PQI590217 QAE590213:QAE590217 QKA590213:QKA590217 QTW590213:QTW590217 RDS590213:RDS590217 RNO590213:RNO590217 RXK590213:RXK590217 SHG590213:SHG590217 SRC590213:SRC590217 TAY590213:TAY590217 TKU590213:TKU590217 TUQ590213:TUQ590217 UEM590213:UEM590217 UOI590213:UOI590217 UYE590213:UYE590217 VIA590213:VIA590217 VRW590213:VRW590217 WBS590213:WBS590217 WLO590213:WLO590217 WVK590213:WVK590217 C655749:C655753 IY655749:IY655753 SU655749:SU655753 ACQ655749:ACQ655753 AMM655749:AMM655753 AWI655749:AWI655753 BGE655749:BGE655753 BQA655749:BQA655753 BZW655749:BZW655753 CJS655749:CJS655753 CTO655749:CTO655753 DDK655749:DDK655753 DNG655749:DNG655753 DXC655749:DXC655753 EGY655749:EGY655753 EQU655749:EQU655753 FAQ655749:FAQ655753 FKM655749:FKM655753 FUI655749:FUI655753 GEE655749:GEE655753 GOA655749:GOA655753 GXW655749:GXW655753 HHS655749:HHS655753 HRO655749:HRO655753 IBK655749:IBK655753 ILG655749:ILG655753 IVC655749:IVC655753 JEY655749:JEY655753 JOU655749:JOU655753 JYQ655749:JYQ655753 KIM655749:KIM655753 KSI655749:KSI655753 LCE655749:LCE655753 LMA655749:LMA655753 LVW655749:LVW655753 MFS655749:MFS655753 MPO655749:MPO655753 MZK655749:MZK655753 NJG655749:NJG655753 NTC655749:NTC655753 OCY655749:OCY655753 OMU655749:OMU655753 OWQ655749:OWQ655753 PGM655749:PGM655753 PQI655749:PQI655753 QAE655749:QAE655753 QKA655749:QKA655753 QTW655749:QTW655753 RDS655749:RDS655753 RNO655749:RNO655753 RXK655749:RXK655753 SHG655749:SHG655753 SRC655749:SRC655753 TAY655749:TAY655753 TKU655749:TKU655753 TUQ655749:TUQ655753 UEM655749:UEM655753 UOI655749:UOI655753 UYE655749:UYE655753 VIA655749:VIA655753 VRW655749:VRW655753 WBS655749:WBS655753 WLO655749:WLO655753 WVK655749:WVK655753 C721285:C721289 IY721285:IY721289 SU721285:SU721289 ACQ721285:ACQ721289 AMM721285:AMM721289 AWI721285:AWI721289 BGE721285:BGE721289 BQA721285:BQA721289 BZW721285:BZW721289 CJS721285:CJS721289 CTO721285:CTO721289 DDK721285:DDK721289 DNG721285:DNG721289 DXC721285:DXC721289 EGY721285:EGY721289 EQU721285:EQU721289 FAQ721285:FAQ721289 FKM721285:FKM721289 FUI721285:FUI721289 GEE721285:GEE721289 GOA721285:GOA721289 GXW721285:GXW721289 HHS721285:HHS721289 HRO721285:HRO721289 IBK721285:IBK721289 ILG721285:ILG721289 IVC721285:IVC721289 JEY721285:JEY721289 JOU721285:JOU721289 JYQ721285:JYQ721289 KIM721285:KIM721289 KSI721285:KSI721289 LCE721285:LCE721289 LMA721285:LMA721289 LVW721285:LVW721289 MFS721285:MFS721289 MPO721285:MPO721289 MZK721285:MZK721289 NJG721285:NJG721289 NTC721285:NTC721289 OCY721285:OCY721289 OMU721285:OMU721289 OWQ721285:OWQ721289 PGM721285:PGM721289 PQI721285:PQI721289 QAE721285:QAE721289 QKA721285:QKA721289 QTW721285:QTW721289 RDS721285:RDS721289 RNO721285:RNO721289 RXK721285:RXK721289 SHG721285:SHG721289 SRC721285:SRC721289 TAY721285:TAY721289 TKU721285:TKU721289 TUQ721285:TUQ721289 UEM721285:UEM721289 UOI721285:UOI721289 UYE721285:UYE721289 VIA721285:VIA721289 VRW721285:VRW721289 WBS721285:WBS721289 WLO721285:WLO721289 WVK721285:WVK721289 C786821:C786825 IY786821:IY786825 SU786821:SU786825 ACQ786821:ACQ786825 AMM786821:AMM786825 AWI786821:AWI786825 BGE786821:BGE786825 BQA786821:BQA786825 BZW786821:BZW786825 CJS786821:CJS786825 CTO786821:CTO786825 DDK786821:DDK786825 DNG786821:DNG786825 DXC786821:DXC786825 EGY786821:EGY786825 EQU786821:EQU786825 FAQ786821:FAQ786825 FKM786821:FKM786825 FUI786821:FUI786825 GEE786821:GEE786825 GOA786821:GOA786825 GXW786821:GXW786825 HHS786821:HHS786825 HRO786821:HRO786825 IBK786821:IBK786825 ILG786821:ILG786825 IVC786821:IVC786825 JEY786821:JEY786825 JOU786821:JOU786825 JYQ786821:JYQ786825 KIM786821:KIM786825 KSI786821:KSI786825 LCE786821:LCE786825 LMA786821:LMA786825 LVW786821:LVW786825 MFS786821:MFS786825 MPO786821:MPO786825 MZK786821:MZK786825 NJG786821:NJG786825 NTC786821:NTC786825 OCY786821:OCY786825 OMU786821:OMU786825 OWQ786821:OWQ786825 PGM786821:PGM786825 PQI786821:PQI786825 QAE786821:QAE786825 QKA786821:QKA786825 QTW786821:QTW786825 RDS786821:RDS786825 RNO786821:RNO786825 RXK786821:RXK786825 SHG786821:SHG786825 SRC786821:SRC786825 TAY786821:TAY786825 TKU786821:TKU786825 TUQ786821:TUQ786825 UEM786821:UEM786825 UOI786821:UOI786825 UYE786821:UYE786825 VIA786821:VIA786825 VRW786821:VRW786825 WBS786821:WBS786825 WLO786821:WLO786825 WVK786821:WVK786825 C852357:C852361 IY852357:IY852361 SU852357:SU852361 ACQ852357:ACQ852361 AMM852357:AMM852361 AWI852357:AWI852361 BGE852357:BGE852361 BQA852357:BQA852361 BZW852357:BZW852361 CJS852357:CJS852361 CTO852357:CTO852361 DDK852357:DDK852361 DNG852357:DNG852361 DXC852357:DXC852361 EGY852357:EGY852361 EQU852357:EQU852361 FAQ852357:FAQ852361 FKM852357:FKM852361 FUI852357:FUI852361 GEE852357:GEE852361 GOA852357:GOA852361 GXW852357:GXW852361 HHS852357:HHS852361 HRO852357:HRO852361 IBK852357:IBK852361 ILG852357:ILG852361 IVC852357:IVC852361 JEY852357:JEY852361 JOU852357:JOU852361 JYQ852357:JYQ852361 KIM852357:KIM852361 KSI852357:KSI852361 LCE852357:LCE852361 LMA852357:LMA852361 LVW852357:LVW852361 MFS852357:MFS852361 MPO852357:MPO852361 MZK852357:MZK852361 NJG852357:NJG852361 NTC852357:NTC852361 OCY852357:OCY852361 OMU852357:OMU852361 OWQ852357:OWQ852361 PGM852357:PGM852361 PQI852357:PQI852361 QAE852357:QAE852361 QKA852357:QKA852361 QTW852357:QTW852361 RDS852357:RDS852361 RNO852357:RNO852361 RXK852357:RXK852361 SHG852357:SHG852361 SRC852357:SRC852361 TAY852357:TAY852361 TKU852357:TKU852361 TUQ852357:TUQ852361 UEM852357:UEM852361 UOI852357:UOI852361 UYE852357:UYE852361 VIA852357:VIA852361 VRW852357:VRW852361 WBS852357:WBS852361 WLO852357:WLO852361 WVK852357:WVK852361 C917893:C917897 IY917893:IY917897 SU917893:SU917897 ACQ917893:ACQ917897 AMM917893:AMM917897 AWI917893:AWI917897 BGE917893:BGE917897 BQA917893:BQA917897 BZW917893:BZW917897 CJS917893:CJS917897 CTO917893:CTO917897 DDK917893:DDK917897 DNG917893:DNG917897 DXC917893:DXC917897 EGY917893:EGY917897 EQU917893:EQU917897 FAQ917893:FAQ917897 FKM917893:FKM917897 FUI917893:FUI917897 GEE917893:GEE917897 GOA917893:GOA917897 GXW917893:GXW917897 HHS917893:HHS917897 HRO917893:HRO917897 IBK917893:IBK917897 ILG917893:ILG917897 IVC917893:IVC917897 JEY917893:JEY917897 JOU917893:JOU917897 JYQ917893:JYQ917897 KIM917893:KIM917897 KSI917893:KSI917897 LCE917893:LCE917897 LMA917893:LMA917897 LVW917893:LVW917897 MFS917893:MFS917897 MPO917893:MPO917897 MZK917893:MZK917897 NJG917893:NJG917897 NTC917893:NTC917897 OCY917893:OCY917897 OMU917893:OMU917897 OWQ917893:OWQ917897 PGM917893:PGM917897 PQI917893:PQI917897 QAE917893:QAE917897 QKA917893:QKA917897 QTW917893:QTW917897 RDS917893:RDS917897 RNO917893:RNO917897 RXK917893:RXK917897 SHG917893:SHG917897 SRC917893:SRC917897 TAY917893:TAY917897 TKU917893:TKU917897 TUQ917893:TUQ917897 UEM917893:UEM917897 UOI917893:UOI917897 UYE917893:UYE917897 VIA917893:VIA917897 VRW917893:VRW917897 WBS917893:WBS917897 WLO917893:WLO917897 WVK917893:WVK917897 C983429:C983433 IY983429:IY983433 SU983429:SU983433 ACQ983429:ACQ983433 AMM983429:AMM983433 AWI983429:AWI983433 BGE983429:BGE983433 BQA983429:BQA983433 BZW983429:BZW983433 CJS983429:CJS983433 CTO983429:CTO983433 DDK983429:DDK983433 DNG983429:DNG983433 DXC983429:DXC983433 EGY983429:EGY983433 EQU983429:EQU983433 FAQ983429:FAQ983433 FKM983429:FKM983433 FUI983429:FUI983433 GEE983429:GEE983433 GOA983429:GOA983433 GXW983429:GXW983433 HHS983429:HHS983433 HRO983429:HRO983433 IBK983429:IBK983433 ILG983429:ILG983433 IVC983429:IVC983433 JEY983429:JEY983433 JOU983429:JOU983433 JYQ983429:JYQ983433 KIM983429:KIM983433 KSI983429:KSI983433 LCE983429:LCE983433 LMA983429:LMA983433 LVW983429:LVW983433 MFS983429:MFS983433 MPO983429:MPO983433 MZK983429:MZK983433 NJG983429:NJG983433 NTC983429:NTC983433 OCY983429:OCY983433 OMU983429:OMU983433 OWQ983429:OWQ983433 PGM983429:PGM983433 PQI983429:PQI983433 QAE983429:QAE983433 QKA983429:QKA983433 QTW983429:QTW983433 RDS983429:RDS983433 RNO983429:RNO983433 RXK983429:RXK983433 SHG983429:SHG983433 SRC983429:SRC983433 TAY983429:TAY983433 TKU983429:TKU983433 TUQ983429:TUQ983433 UEM983429:UEM983433 UOI983429:UOI983433 UYE983429:UYE983433 VIA983429:VIA983433 VRW983429:VRW983433 WBS983429:WBS983433 WLO983429:WLO983433 WVK983429:WVK983433 C253:C258 IY253:IY258 SU253:SU258 ACQ253:ACQ258 AMM253:AMM258 AWI253:AWI258 BGE253:BGE258 BQA253:BQA258 BZW253:BZW258 CJS253:CJS258 CTO253:CTO258 DDK253:DDK258 DNG253:DNG258 DXC253:DXC258 EGY253:EGY258 EQU253:EQU258 FAQ253:FAQ258 FKM253:FKM258 FUI253:FUI258 GEE253:GEE258 GOA253:GOA258 GXW253:GXW258 HHS253:HHS258 HRO253:HRO258 IBK253:IBK258 ILG253:ILG258 IVC253:IVC258 JEY253:JEY258 JOU253:JOU258 JYQ253:JYQ258 KIM253:KIM258 KSI253:KSI258 LCE253:LCE258 LMA253:LMA258 LVW253:LVW258 MFS253:MFS258 MPO253:MPO258 MZK253:MZK258 NJG253:NJG258 NTC253:NTC258 OCY253:OCY258 OMU253:OMU258 OWQ253:OWQ258 PGM253:PGM258 PQI253:PQI258 QAE253:QAE258 QKA253:QKA258 QTW253:QTW258 RDS253:RDS258 RNO253:RNO258 RXK253:RXK258 SHG253:SHG258 SRC253:SRC258 TAY253:TAY258 TKU253:TKU258 TUQ253:TUQ258 UEM253:UEM258 UOI253:UOI258 UYE253:UYE258 VIA253:VIA258 VRW253:VRW258 WBS253:WBS258 WLO253:WLO258 WVK253:WVK258 C65789:C65794 IY65789:IY65794 SU65789:SU65794 ACQ65789:ACQ65794 AMM65789:AMM65794 AWI65789:AWI65794 BGE65789:BGE65794 BQA65789:BQA65794 BZW65789:BZW65794 CJS65789:CJS65794 CTO65789:CTO65794 DDK65789:DDK65794 DNG65789:DNG65794 DXC65789:DXC65794 EGY65789:EGY65794 EQU65789:EQU65794 FAQ65789:FAQ65794 FKM65789:FKM65794 FUI65789:FUI65794 GEE65789:GEE65794 GOA65789:GOA65794 GXW65789:GXW65794 HHS65789:HHS65794 HRO65789:HRO65794 IBK65789:IBK65794 ILG65789:ILG65794 IVC65789:IVC65794 JEY65789:JEY65794 JOU65789:JOU65794 JYQ65789:JYQ65794 KIM65789:KIM65794 KSI65789:KSI65794 LCE65789:LCE65794 LMA65789:LMA65794 LVW65789:LVW65794 MFS65789:MFS65794 MPO65789:MPO65794 MZK65789:MZK65794 NJG65789:NJG65794 NTC65789:NTC65794 OCY65789:OCY65794 OMU65789:OMU65794 OWQ65789:OWQ65794 PGM65789:PGM65794 PQI65789:PQI65794 QAE65789:QAE65794 QKA65789:QKA65794 QTW65789:QTW65794 RDS65789:RDS65794 RNO65789:RNO65794 RXK65789:RXK65794 SHG65789:SHG65794 SRC65789:SRC65794 TAY65789:TAY65794 TKU65789:TKU65794 TUQ65789:TUQ65794 UEM65789:UEM65794 UOI65789:UOI65794 UYE65789:UYE65794 VIA65789:VIA65794 VRW65789:VRW65794 WBS65789:WBS65794 WLO65789:WLO65794 WVK65789:WVK65794 C131325:C131330 IY131325:IY131330 SU131325:SU131330 ACQ131325:ACQ131330 AMM131325:AMM131330 AWI131325:AWI131330 BGE131325:BGE131330 BQA131325:BQA131330 BZW131325:BZW131330 CJS131325:CJS131330 CTO131325:CTO131330 DDK131325:DDK131330 DNG131325:DNG131330 DXC131325:DXC131330 EGY131325:EGY131330 EQU131325:EQU131330 FAQ131325:FAQ131330 FKM131325:FKM131330 FUI131325:FUI131330 GEE131325:GEE131330 GOA131325:GOA131330 GXW131325:GXW131330 HHS131325:HHS131330 HRO131325:HRO131330 IBK131325:IBK131330 ILG131325:ILG131330 IVC131325:IVC131330 JEY131325:JEY131330 JOU131325:JOU131330 JYQ131325:JYQ131330 KIM131325:KIM131330 KSI131325:KSI131330 LCE131325:LCE131330 LMA131325:LMA131330 LVW131325:LVW131330 MFS131325:MFS131330 MPO131325:MPO131330 MZK131325:MZK131330 NJG131325:NJG131330 NTC131325:NTC131330 OCY131325:OCY131330 OMU131325:OMU131330 OWQ131325:OWQ131330 PGM131325:PGM131330 PQI131325:PQI131330 QAE131325:QAE131330 QKA131325:QKA131330 QTW131325:QTW131330 RDS131325:RDS131330 RNO131325:RNO131330 RXK131325:RXK131330 SHG131325:SHG131330 SRC131325:SRC131330 TAY131325:TAY131330 TKU131325:TKU131330 TUQ131325:TUQ131330 UEM131325:UEM131330 UOI131325:UOI131330 UYE131325:UYE131330 VIA131325:VIA131330 VRW131325:VRW131330 WBS131325:WBS131330 WLO131325:WLO131330 WVK131325:WVK131330 C196861:C196866 IY196861:IY196866 SU196861:SU196866 ACQ196861:ACQ196866 AMM196861:AMM196866 AWI196861:AWI196866 BGE196861:BGE196866 BQA196861:BQA196866 BZW196861:BZW196866 CJS196861:CJS196866 CTO196861:CTO196866 DDK196861:DDK196866 DNG196861:DNG196866 DXC196861:DXC196866 EGY196861:EGY196866 EQU196861:EQU196866 FAQ196861:FAQ196866 FKM196861:FKM196866 FUI196861:FUI196866 GEE196861:GEE196866 GOA196861:GOA196866 GXW196861:GXW196866 HHS196861:HHS196866 HRO196861:HRO196866 IBK196861:IBK196866 ILG196861:ILG196866 IVC196861:IVC196866 JEY196861:JEY196866 JOU196861:JOU196866 JYQ196861:JYQ196866 KIM196861:KIM196866 KSI196861:KSI196866 LCE196861:LCE196866 LMA196861:LMA196866 LVW196861:LVW196866 MFS196861:MFS196866 MPO196861:MPO196866 MZK196861:MZK196866 NJG196861:NJG196866 NTC196861:NTC196866 OCY196861:OCY196866 OMU196861:OMU196866 OWQ196861:OWQ196866 PGM196861:PGM196866 PQI196861:PQI196866 QAE196861:QAE196866 QKA196861:QKA196866 QTW196861:QTW196866 RDS196861:RDS196866 RNO196861:RNO196866 RXK196861:RXK196866 SHG196861:SHG196866 SRC196861:SRC196866 TAY196861:TAY196866 TKU196861:TKU196866 TUQ196861:TUQ196866 UEM196861:UEM196866 UOI196861:UOI196866 UYE196861:UYE196866 VIA196861:VIA196866 VRW196861:VRW196866 WBS196861:WBS196866 WLO196861:WLO196866 WVK196861:WVK196866 C262397:C262402 IY262397:IY262402 SU262397:SU262402 ACQ262397:ACQ262402 AMM262397:AMM262402 AWI262397:AWI262402 BGE262397:BGE262402 BQA262397:BQA262402 BZW262397:BZW262402 CJS262397:CJS262402 CTO262397:CTO262402 DDK262397:DDK262402 DNG262397:DNG262402 DXC262397:DXC262402 EGY262397:EGY262402 EQU262397:EQU262402 FAQ262397:FAQ262402 FKM262397:FKM262402 FUI262397:FUI262402 GEE262397:GEE262402 GOA262397:GOA262402 GXW262397:GXW262402 HHS262397:HHS262402 HRO262397:HRO262402 IBK262397:IBK262402 ILG262397:ILG262402 IVC262397:IVC262402 JEY262397:JEY262402 JOU262397:JOU262402 JYQ262397:JYQ262402 KIM262397:KIM262402 KSI262397:KSI262402 LCE262397:LCE262402 LMA262397:LMA262402 LVW262397:LVW262402 MFS262397:MFS262402 MPO262397:MPO262402 MZK262397:MZK262402 NJG262397:NJG262402 NTC262397:NTC262402 OCY262397:OCY262402 OMU262397:OMU262402 OWQ262397:OWQ262402 PGM262397:PGM262402 PQI262397:PQI262402 QAE262397:QAE262402 QKA262397:QKA262402 QTW262397:QTW262402 RDS262397:RDS262402 RNO262397:RNO262402 RXK262397:RXK262402 SHG262397:SHG262402 SRC262397:SRC262402 TAY262397:TAY262402 TKU262397:TKU262402 TUQ262397:TUQ262402 UEM262397:UEM262402 UOI262397:UOI262402 UYE262397:UYE262402 VIA262397:VIA262402 VRW262397:VRW262402 WBS262397:WBS262402 WLO262397:WLO262402 WVK262397:WVK262402 C327933:C327938 IY327933:IY327938 SU327933:SU327938 ACQ327933:ACQ327938 AMM327933:AMM327938 AWI327933:AWI327938 BGE327933:BGE327938 BQA327933:BQA327938 BZW327933:BZW327938 CJS327933:CJS327938 CTO327933:CTO327938 DDK327933:DDK327938 DNG327933:DNG327938 DXC327933:DXC327938 EGY327933:EGY327938 EQU327933:EQU327938 FAQ327933:FAQ327938 FKM327933:FKM327938 FUI327933:FUI327938 GEE327933:GEE327938 GOA327933:GOA327938 GXW327933:GXW327938 HHS327933:HHS327938 HRO327933:HRO327938 IBK327933:IBK327938 ILG327933:ILG327938 IVC327933:IVC327938 JEY327933:JEY327938 JOU327933:JOU327938 JYQ327933:JYQ327938 KIM327933:KIM327938 KSI327933:KSI327938 LCE327933:LCE327938 LMA327933:LMA327938 LVW327933:LVW327938 MFS327933:MFS327938 MPO327933:MPO327938 MZK327933:MZK327938 NJG327933:NJG327938 NTC327933:NTC327938 OCY327933:OCY327938 OMU327933:OMU327938 OWQ327933:OWQ327938 PGM327933:PGM327938 PQI327933:PQI327938 QAE327933:QAE327938 QKA327933:QKA327938 QTW327933:QTW327938 RDS327933:RDS327938 RNO327933:RNO327938 RXK327933:RXK327938 SHG327933:SHG327938 SRC327933:SRC327938 TAY327933:TAY327938 TKU327933:TKU327938 TUQ327933:TUQ327938 UEM327933:UEM327938 UOI327933:UOI327938 UYE327933:UYE327938 VIA327933:VIA327938 VRW327933:VRW327938 WBS327933:WBS327938 WLO327933:WLO327938 WVK327933:WVK327938 C393469:C393474 IY393469:IY393474 SU393469:SU393474 ACQ393469:ACQ393474 AMM393469:AMM393474 AWI393469:AWI393474 BGE393469:BGE393474 BQA393469:BQA393474 BZW393469:BZW393474 CJS393469:CJS393474 CTO393469:CTO393474 DDK393469:DDK393474 DNG393469:DNG393474 DXC393469:DXC393474 EGY393469:EGY393474 EQU393469:EQU393474 FAQ393469:FAQ393474 FKM393469:FKM393474 FUI393469:FUI393474 GEE393469:GEE393474 GOA393469:GOA393474 GXW393469:GXW393474 HHS393469:HHS393474 HRO393469:HRO393474 IBK393469:IBK393474 ILG393469:ILG393474 IVC393469:IVC393474 JEY393469:JEY393474 JOU393469:JOU393474 JYQ393469:JYQ393474 KIM393469:KIM393474 KSI393469:KSI393474 LCE393469:LCE393474 LMA393469:LMA393474 LVW393469:LVW393474 MFS393469:MFS393474 MPO393469:MPO393474 MZK393469:MZK393474 NJG393469:NJG393474 NTC393469:NTC393474 OCY393469:OCY393474 OMU393469:OMU393474 OWQ393469:OWQ393474 PGM393469:PGM393474 PQI393469:PQI393474 QAE393469:QAE393474 QKA393469:QKA393474 QTW393469:QTW393474 RDS393469:RDS393474 RNO393469:RNO393474 RXK393469:RXK393474 SHG393469:SHG393474 SRC393469:SRC393474 TAY393469:TAY393474 TKU393469:TKU393474 TUQ393469:TUQ393474 UEM393469:UEM393474 UOI393469:UOI393474 UYE393469:UYE393474 VIA393469:VIA393474 VRW393469:VRW393474 WBS393469:WBS393474 WLO393469:WLO393474 WVK393469:WVK393474 C459005:C459010 IY459005:IY459010 SU459005:SU459010 ACQ459005:ACQ459010 AMM459005:AMM459010 AWI459005:AWI459010 BGE459005:BGE459010 BQA459005:BQA459010 BZW459005:BZW459010 CJS459005:CJS459010 CTO459005:CTO459010 DDK459005:DDK459010 DNG459005:DNG459010 DXC459005:DXC459010 EGY459005:EGY459010 EQU459005:EQU459010 FAQ459005:FAQ459010 FKM459005:FKM459010 FUI459005:FUI459010 GEE459005:GEE459010 GOA459005:GOA459010 GXW459005:GXW459010 HHS459005:HHS459010 HRO459005:HRO459010 IBK459005:IBK459010 ILG459005:ILG459010 IVC459005:IVC459010 JEY459005:JEY459010 JOU459005:JOU459010 JYQ459005:JYQ459010 KIM459005:KIM459010 KSI459005:KSI459010 LCE459005:LCE459010 LMA459005:LMA459010 LVW459005:LVW459010 MFS459005:MFS459010 MPO459005:MPO459010 MZK459005:MZK459010 NJG459005:NJG459010 NTC459005:NTC459010 OCY459005:OCY459010 OMU459005:OMU459010 OWQ459005:OWQ459010 PGM459005:PGM459010 PQI459005:PQI459010 QAE459005:QAE459010 QKA459005:QKA459010 QTW459005:QTW459010 RDS459005:RDS459010 RNO459005:RNO459010 RXK459005:RXK459010 SHG459005:SHG459010 SRC459005:SRC459010 TAY459005:TAY459010 TKU459005:TKU459010 TUQ459005:TUQ459010 UEM459005:UEM459010 UOI459005:UOI459010 UYE459005:UYE459010 VIA459005:VIA459010 VRW459005:VRW459010 WBS459005:WBS459010 WLO459005:WLO459010 WVK459005:WVK459010 C524541:C524546 IY524541:IY524546 SU524541:SU524546 ACQ524541:ACQ524546 AMM524541:AMM524546 AWI524541:AWI524546 BGE524541:BGE524546 BQA524541:BQA524546 BZW524541:BZW524546 CJS524541:CJS524546 CTO524541:CTO524546 DDK524541:DDK524546 DNG524541:DNG524546 DXC524541:DXC524546 EGY524541:EGY524546 EQU524541:EQU524546 FAQ524541:FAQ524546 FKM524541:FKM524546 FUI524541:FUI524546 GEE524541:GEE524546 GOA524541:GOA524546 GXW524541:GXW524546 HHS524541:HHS524546 HRO524541:HRO524546 IBK524541:IBK524546 ILG524541:ILG524546 IVC524541:IVC524546 JEY524541:JEY524546 JOU524541:JOU524546 JYQ524541:JYQ524546 KIM524541:KIM524546 KSI524541:KSI524546 LCE524541:LCE524546 LMA524541:LMA524546 LVW524541:LVW524546 MFS524541:MFS524546 MPO524541:MPO524546 MZK524541:MZK524546 NJG524541:NJG524546 NTC524541:NTC524546 OCY524541:OCY524546 OMU524541:OMU524546 OWQ524541:OWQ524546 PGM524541:PGM524546 PQI524541:PQI524546 QAE524541:QAE524546 QKA524541:QKA524546 QTW524541:QTW524546 RDS524541:RDS524546 RNO524541:RNO524546 RXK524541:RXK524546 SHG524541:SHG524546 SRC524541:SRC524546 TAY524541:TAY524546 TKU524541:TKU524546 TUQ524541:TUQ524546 UEM524541:UEM524546 UOI524541:UOI524546 UYE524541:UYE524546 VIA524541:VIA524546 VRW524541:VRW524546 WBS524541:WBS524546 WLO524541:WLO524546 WVK524541:WVK524546 C590077:C590082 IY590077:IY590082 SU590077:SU590082 ACQ590077:ACQ590082 AMM590077:AMM590082 AWI590077:AWI590082 BGE590077:BGE590082 BQA590077:BQA590082 BZW590077:BZW590082 CJS590077:CJS590082 CTO590077:CTO590082 DDK590077:DDK590082 DNG590077:DNG590082 DXC590077:DXC590082 EGY590077:EGY590082 EQU590077:EQU590082 FAQ590077:FAQ590082 FKM590077:FKM590082 FUI590077:FUI590082 GEE590077:GEE590082 GOA590077:GOA590082 GXW590077:GXW590082 HHS590077:HHS590082 HRO590077:HRO590082 IBK590077:IBK590082 ILG590077:ILG590082 IVC590077:IVC590082 JEY590077:JEY590082 JOU590077:JOU590082 JYQ590077:JYQ590082 KIM590077:KIM590082 KSI590077:KSI590082 LCE590077:LCE590082 LMA590077:LMA590082 LVW590077:LVW590082 MFS590077:MFS590082 MPO590077:MPO590082 MZK590077:MZK590082 NJG590077:NJG590082 NTC590077:NTC590082 OCY590077:OCY590082 OMU590077:OMU590082 OWQ590077:OWQ590082 PGM590077:PGM590082 PQI590077:PQI590082 QAE590077:QAE590082 QKA590077:QKA590082 QTW590077:QTW590082 RDS590077:RDS590082 RNO590077:RNO590082 RXK590077:RXK590082 SHG590077:SHG590082 SRC590077:SRC590082 TAY590077:TAY590082 TKU590077:TKU590082 TUQ590077:TUQ590082 UEM590077:UEM590082 UOI590077:UOI590082 UYE590077:UYE590082 VIA590077:VIA590082 VRW590077:VRW590082 WBS590077:WBS590082 WLO590077:WLO590082 WVK590077:WVK590082 C655613:C655618 IY655613:IY655618 SU655613:SU655618 ACQ655613:ACQ655618 AMM655613:AMM655618 AWI655613:AWI655618 BGE655613:BGE655618 BQA655613:BQA655618 BZW655613:BZW655618 CJS655613:CJS655618 CTO655613:CTO655618 DDK655613:DDK655618 DNG655613:DNG655618 DXC655613:DXC655618 EGY655613:EGY655618 EQU655613:EQU655618 FAQ655613:FAQ655618 FKM655613:FKM655618 FUI655613:FUI655618 GEE655613:GEE655618 GOA655613:GOA655618 GXW655613:GXW655618 HHS655613:HHS655618 HRO655613:HRO655618 IBK655613:IBK655618 ILG655613:ILG655618 IVC655613:IVC655618 JEY655613:JEY655618 JOU655613:JOU655618 JYQ655613:JYQ655618 KIM655613:KIM655618 KSI655613:KSI655618 LCE655613:LCE655618 LMA655613:LMA655618 LVW655613:LVW655618 MFS655613:MFS655618 MPO655613:MPO655618 MZK655613:MZK655618 NJG655613:NJG655618 NTC655613:NTC655618 OCY655613:OCY655618 OMU655613:OMU655618 OWQ655613:OWQ655618 PGM655613:PGM655618 PQI655613:PQI655618 QAE655613:QAE655618 QKA655613:QKA655618 QTW655613:QTW655618 RDS655613:RDS655618 RNO655613:RNO655618 RXK655613:RXK655618 SHG655613:SHG655618 SRC655613:SRC655618 TAY655613:TAY655618 TKU655613:TKU655618 TUQ655613:TUQ655618 UEM655613:UEM655618 UOI655613:UOI655618 UYE655613:UYE655618 VIA655613:VIA655618 VRW655613:VRW655618 WBS655613:WBS655618 WLO655613:WLO655618 WVK655613:WVK655618 C721149:C721154 IY721149:IY721154 SU721149:SU721154 ACQ721149:ACQ721154 AMM721149:AMM721154 AWI721149:AWI721154 BGE721149:BGE721154 BQA721149:BQA721154 BZW721149:BZW721154 CJS721149:CJS721154 CTO721149:CTO721154 DDK721149:DDK721154 DNG721149:DNG721154 DXC721149:DXC721154 EGY721149:EGY721154 EQU721149:EQU721154 FAQ721149:FAQ721154 FKM721149:FKM721154 FUI721149:FUI721154 GEE721149:GEE721154 GOA721149:GOA721154 GXW721149:GXW721154 HHS721149:HHS721154 HRO721149:HRO721154 IBK721149:IBK721154 ILG721149:ILG721154 IVC721149:IVC721154 JEY721149:JEY721154 JOU721149:JOU721154 JYQ721149:JYQ721154 KIM721149:KIM721154 KSI721149:KSI721154 LCE721149:LCE721154 LMA721149:LMA721154 LVW721149:LVW721154 MFS721149:MFS721154 MPO721149:MPO721154 MZK721149:MZK721154 NJG721149:NJG721154 NTC721149:NTC721154 OCY721149:OCY721154 OMU721149:OMU721154 OWQ721149:OWQ721154 PGM721149:PGM721154 PQI721149:PQI721154 QAE721149:QAE721154 QKA721149:QKA721154 QTW721149:QTW721154 RDS721149:RDS721154 RNO721149:RNO721154 RXK721149:RXK721154 SHG721149:SHG721154 SRC721149:SRC721154 TAY721149:TAY721154 TKU721149:TKU721154 TUQ721149:TUQ721154 UEM721149:UEM721154 UOI721149:UOI721154 UYE721149:UYE721154 VIA721149:VIA721154 VRW721149:VRW721154 WBS721149:WBS721154 WLO721149:WLO721154 WVK721149:WVK721154 C786685:C786690 IY786685:IY786690 SU786685:SU786690 ACQ786685:ACQ786690 AMM786685:AMM786690 AWI786685:AWI786690 BGE786685:BGE786690 BQA786685:BQA786690 BZW786685:BZW786690 CJS786685:CJS786690 CTO786685:CTO786690 DDK786685:DDK786690 DNG786685:DNG786690 DXC786685:DXC786690 EGY786685:EGY786690 EQU786685:EQU786690 FAQ786685:FAQ786690 FKM786685:FKM786690 FUI786685:FUI786690 GEE786685:GEE786690 GOA786685:GOA786690 GXW786685:GXW786690 HHS786685:HHS786690 HRO786685:HRO786690 IBK786685:IBK786690 ILG786685:ILG786690 IVC786685:IVC786690 JEY786685:JEY786690 JOU786685:JOU786690 JYQ786685:JYQ786690 KIM786685:KIM786690 KSI786685:KSI786690 LCE786685:LCE786690 LMA786685:LMA786690 LVW786685:LVW786690 MFS786685:MFS786690 MPO786685:MPO786690 MZK786685:MZK786690 NJG786685:NJG786690 NTC786685:NTC786690 OCY786685:OCY786690 OMU786685:OMU786690 OWQ786685:OWQ786690 PGM786685:PGM786690 PQI786685:PQI786690 QAE786685:QAE786690 QKA786685:QKA786690 QTW786685:QTW786690 RDS786685:RDS786690 RNO786685:RNO786690 RXK786685:RXK786690 SHG786685:SHG786690 SRC786685:SRC786690 TAY786685:TAY786690 TKU786685:TKU786690 TUQ786685:TUQ786690 UEM786685:UEM786690 UOI786685:UOI786690 UYE786685:UYE786690 VIA786685:VIA786690 VRW786685:VRW786690 WBS786685:WBS786690 WLO786685:WLO786690 WVK786685:WVK786690 C852221:C852226 IY852221:IY852226 SU852221:SU852226 ACQ852221:ACQ852226 AMM852221:AMM852226 AWI852221:AWI852226 BGE852221:BGE852226 BQA852221:BQA852226 BZW852221:BZW852226 CJS852221:CJS852226 CTO852221:CTO852226 DDK852221:DDK852226 DNG852221:DNG852226 DXC852221:DXC852226 EGY852221:EGY852226 EQU852221:EQU852226 FAQ852221:FAQ852226 FKM852221:FKM852226 FUI852221:FUI852226 GEE852221:GEE852226 GOA852221:GOA852226 GXW852221:GXW852226 HHS852221:HHS852226 HRO852221:HRO852226 IBK852221:IBK852226 ILG852221:ILG852226 IVC852221:IVC852226 JEY852221:JEY852226 JOU852221:JOU852226 JYQ852221:JYQ852226 KIM852221:KIM852226 KSI852221:KSI852226 LCE852221:LCE852226 LMA852221:LMA852226 LVW852221:LVW852226 MFS852221:MFS852226 MPO852221:MPO852226 MZK852221:MZK852226 NJG852221:NJG852226 NTC852221:NTC852226 OCY852221:OCY852226 OMU852221:OMU852226 OWQ852221:OWQ852226 PGM852221:PGM852226 PQI852221:PQI852226 QAE852221:QAE852226 QKA852221:QKA852226 QTW852221:QTW852226 RDS852221:RDS852226 RNO852221:RNO852226 RXK852221:RXK852226 SHG852221:SHG852226 SRC852221:SRC852226 TAY852221:TAY852226 TKU852221:TKU852226 TUQ852221:TUQ852226 UEM852221:UEM852226 UOI852221:UOI852226 UYE852221:UYE852226 VIA852221:VIA852226 VRW852221:VRW852226 WBS852221:WBS852226 WLO852221:WLO852226 WVK852221:WVK852226 C917757:C917762 IY917757:IY917762 SU917757:SU917762 ACQ917757:ACQ917762 AMM917757:AMM917762 AWI917757:AWI917762 BGE917757:BGE917762 BQA917757:BQA917762 BZW917757:BZW917762 CJS917757:CJS917762 CTO917757:CTO917762 DDK917757:DDK917762 DNG917757:DNG917762 DXC917757:DXC917762 EGY917757:EGY917762 EQU917757:EQU917762 FAQ917757:FAQ917762 FKM917757:FKM917762 FUI917757:FUI917762 GEE917757:GEE917762 GOA917757:GOA917762 GXW917757:GXW917762 HHS917757:HHS917762 HRO917757:HRO917762 IBK917757:IBK917762 ILG917757:ILG917762 IVC917757:IVC917762 JEY917757:JEY917762 JOU917757:JOU917762 JYQ917757:JYQ917762 KIM917757:KIM917762 KSI917757:KSI917762 LCE917757:LCE917762 LMA917757:LMA917762 LVW917757:LVW917762 MFS917757:MFS917762 MPO917757:MPO917762 MZK917757:MZK917762 NJG917757:NJG917762 NTC917757:NTC917762 OCY917757:OCY917762 OMU917757:OMU917762 OWQ917757:OWQ917762 PGM917757:PGM917762 PQI917757:PQI917762 QAE917757:QAE917762 QKA917757:QKA917762 QTW917757:QTW917762 RDS917757:RDS917762 RNO917757:RNO917762 RXK917757:RXK917762 SHG917757:SHG917762 SRC917757:SRC917762 TAY917757:TAY917762 TKU917757:TKU917762 TUQ917757:TUQ917762 UEM917757:UEM917762 UOI917757:UOI917762 UYE917757:UYE917762 VIA917757:VIA917762 VRW917757:VRW917762 WBS917757:WBS917762 WLO917757:WLO917762 WVK917757:WVK917762 C983293:C983298 IY983293:IY983298 SU983293:SU983298 ACQ983293:ACQ983298 AMM983293:AMM983298 AWI983293:AWI983298 BGE983293:BGE983298 BQA983293:BQA983298 BZW983293:BZW983298 CJS983293:CJS983298 CTO983293:CTO983298 DDK983293:DDK983298 DNG983293:DNG983298 DXC983293:DXC983298 EGY983293:EGY983298 EQU983293:EQU983298 FAQ983293:FAQ983298 FKM983293:FKM983298 FUI983293:FUI983298 GEE983293:GEE983298 GOA983293:GOA983298 GXW983293:GXW983298 HHS983293:HHS983298 HRO983293:HRO983298 IBK983293:IBK983298 ILG983293:ILG983298 IVC983293:IVC983298 JEY983293:JEY983298 JOU983293:JOU983298 JYQ983293:JYQ983298 KIM983293:KIM983298 KSI983293:KSI983298 LCE983293:LCE983298 LMA983293:LMA983298 LVW983293:LVW983298 MFS983293:MFS983298 MPO983293:MPO983298 MZK983293:MZK983298 NJG983293:NJG983298 NTC983293:NTC983298 OCY983293:OCY983298 OMU983293:OMU983298 OWQ983293:OWQ983298 PGM983293:PGM983298 PQI983293:PQI983298 QAE983293:QAE983298 QKA983293:QKA983298 QTW983293:QTW983298 RDS983293:RDS983298 RNO983293:RNO983298 RXK983293:RXK983298 SHG983293:SHG983298 SRC983293:SRC983298 TAY983293:TAY983298 TKU983293:TKU983298 TUQ983293:TUQ983298 UEM983293:UEM983298 UOI983293:UOI983298 UYE983293:UYE983298 VIA983293:VIA983298 VRW983293:VRW983298 WBS983293:WBS983298 WLO983293:WLO983298 WVK983293:WVK983298 C275 IY275 SU275 ACQ275 AMM275 AWI275 BGE275 BQA275 BZW275 CJS275 CTO275 DDK275 DNG275 DXC275 EGY275 EQU275 FAQ275 FKM275 FUI275 GEE275 GOA275 GXW275 HHS275 HRO275 IBK275 ILG275 IVC275 JEY275 JOU275 JYQ275 KIM275 KSI275 LCE275 LMA275 LVW275 MFS275 MPO275 MZK275 NJG275 NTC275 OCY275 OMU275 OWQ275 PGM275 PQI275 QAE275 QKA275 QTW275 RDS275 RNO275 RXK275 SHG275 SRC275 TAY275 TKU275 TUQ275 UEM275 UOI275 UYE275 VIA275 VRW275 WBS275 WLO275 WVK275 C65811 IY65811 SU65811 ACQ65811 AMM65811 AWI65811 BGE65811 BQA65811 BZW65811 CJS65811 CTO65811 DDK65811 DNG65811 DXC65811 EGY65811 EQU65811 FAQ65811 FKM65811 FUI65811 GEE65811 GOA65811 GXW65811 HHS65811 HRO65811 IBK65811 ILG65811 IVC65811 JEY65811 JOU65811 JYQ65811 KIM65811 KSI65811 LCE65811 LMA65811 LVW65811 MFS65811 MPO65811 MZK65811 NJG65811 NTC65811 OCY65811 OMU65811 OWQ65811 PGM65811 PQI65811 QAE65811 QKA65811 QTW65811 RDS65811 RNO65811 RXK65811 SHG65811 SRC65811 TAY65811 TKU65811 TUQ65811 UEM65811 UOI65811 UYE65811 VIA65811 VRW65811 WBS65811 WLO65811 WVK65811 C131347 IY131347 SU131347 ACQ131347 AMM131347 AWI131347 BGE131347 BQA131347 BZW131347 CJS131347 CTO131347 DDK131347 DNG131347 DXC131347 EGY131347 EQU131347 FAQ131347 FKM131347 FUI131347 GEE131347 GOA131347 GXW131347 HHS131347 HRO131347 IBK131347 ILG131347 IVC131347 JEY131347 JOU131347 JYQ131347 KIM131347 KSI131347 LCE131347 LMA131347 LVW131347 MFS131347 MPO131347 MZK131347 NJG131347 NTC131347 OCY131347 OMU131347 OWQ131347 PGM131347 PQI131347 QAE131347 QKA131347 QTW131347 RDS131347 RNO131347 RXK131347 SHG131347 SRC131347 TAY131347 TKU131347 TUQ131347 UEM131347 UOI131347 UYE131347 VIA131347 VRW131347 WBS131347 WLO131347 WVK131347 C196883 IY196883 SU196883 ACQ196883 AMM196883 AWI196883 BGE196883 BQA196883 BZW196883 CJS196883 CTO196883 DDK196883 DNG196883 DXC196883 EGY196883 EQU196883 FAQ196883 FKM196883 FUI196883 GEE196883 GOA196883 GXW196883 HHS196883 HRO196883 IBK196883 ILG196883 IVC196883 JEY196883 JOU196883 JYQ196883 KIM196883 KSI196883 LCE196883 LMA196883 LVW196883 MFS196883 MPO196883 MZK196883 NJG196883 NTC196883 OCY196883 OMU196883 OWQ196883 PGM196883 PQI196883 QAE196883 QKA196883 QTW196883 RDS196883 RNO196883 RXK196883 SHG196883 SRC196883 TAY196883 TKU196883 TUQ196883 UEM196883 UOI196883 UYE196883 VIA196883 VRW196883 WBS196883 WLO196883 WVK196883 C262419 IY262419 SU262419 ACQ262419 AMM262419 AWI262419 BGE262419 BQA262419 BZW262419 CJS262419 CTO262419 DDK262419 DNG262419 DXC262419 EGY262419 EQU262419 FAQ262419 FKM262419 FUI262419 GEE262419 GOA262419 GXW262419 HHS262419 HRO262419 IBK262419 ILG262419 IVC262419 JEY262419 JOU262419 JYQ262419 KIM262419 KSI262419 LCE262419 LMA262419 LVW262419 MFS262419 MPO262419 MZK262419 NJG262419 NTC262419 OCY262419 OMU262419 OWQ262419 PGM262419 PQI262419 QAE262419 QKA262419 QTW262419 RDS262419 RNO262419 RXK262419 SHG262419 SRC262419 TAY262419 TKU262419 TUQ262419 UEM262419 UOI262419 UYE262419 VIA262419 VRW262419 WBS262419 WLO262419 WVK262419 C327955 IY327955 SU327955 ACQ327955 AMM327955 AWI327955 BGE327955 BQA327955 BZW327955 CJS327955 CTO327955 DDK327955 DNG327955 DXC327955 EGY327955 EQU327955 FAQ327955 FKM327955 FUI327955 GEE327955 GOA327955 GXW327955 HHS327955 HRO327955 IBK327955 ILG327955 IVC327955 JEY327955 JOU327955 JYQ327955 KIM327955 KSI327955 LCE327955 LMA327955 LVW327955 MFS327955 MPO327955 MZK327955 NJG327955 NTC327955 OCY327955 OMU327955 OWQ327955 PGM327955 PQI327955 QAE327955 QKA327955 QTW327955 RDS327955 RNO327955 RXK327955 SHG327955 SRC327955 TAY327955 TKU327955 TUQ327955 UEM327955 UOI327955 UYE327955 VIA327955 VRW327955 WBS327955 WLO327955 WVK327955 C393491 IY393491 SU393491 ACQ393491 AMM393491 AWI393491 BGE393491 BQA393491 BZW393491 CJS393491 CTO393491 DDK393491 DNG393491 DXC393491 EGY393491 EQU393491 FAQ393491 FKM393491 FUI393491 GEE393491 GOA393491 GXW393491 HHS393491 HRO393491 IBK393491 ILG393491 IVC393491 JEY393491 JOU393491 JYQ393491 KIM393491 KSI393491 LCE393491 LMA393491 LVW393491 MFS393491 MPO393491 MZK393491 NJG393491 NTC393491 OCY393491 OMU393491 OWQ393491 PGM393491 PQI393491 QAE393491 QKA393491 QTW393491 RDS393491 RNO393491 RXK393491 SHG393491 SRC393491 TAY393491 TKU393491 TUQ393491 UEM393491 UOI393491 UYE393491 VIA393491 VRW393491 WBS393491 WLO393491 WVK393491 C459027 IY459027 SU459027 ACQ459027 AMM459027 AWI459027 BGE459027 BQA459027 BZW459027 CJS459027 CTO459027 DDK459027 DNG459027 DXC459027 EGY459027 EQU459027 FAQ459027 FKM459027 FUI459027 GEE459027 GOA459027 GXW459027 HHS459027 HRO459027 IBK459027 ILG459027 IVC459027 JEY459027 JOU459027 JYQ459027 KIM459027 KSI459027 LCE459027 LMA459027 LVW459027 MFS459027 MPO459027 MZK459027 NJG459027 NTC459027 OCY459027 OMU459027 OWQ459027 PGM459027 PQI459027 QAE459027 QKA459027 QTW459027 RDS459027 RNO459027 RXK459027 SHG459027 SRC459027 TAY459027 TKU459027 TUQ459027 UEM459027 UOI459027 UYE459027 VIA459027 VRW459027 WBS459027 WLO459027 WVK459027 C524563 IY524563 SU524563 ACQ524563 AMM524563 AWI524563 BGE524563 BQA524563 BZW524563 CJS524563 CTO524563 DDK524563 DNG524563 DXC524563 EGY524563 EQU524563 FAQ524563 FKM524563 FUI524563 GEE524563 GOA524563 GXW524563 HHS524563 HRO524563 IBK524563 ILG524563 IVC524563 JEY524563 JOU524563 JYQ524563 KIM524563 KSI524563 LCE524563 LMA524563 LVW524563 MFS524563 MPO524563 MZK524563 NJG524563 NTC524563 OCY524563 OMU524563 OWQ524563 PGM524563 PQI524563 QAE524563 QKA524563 QTW524563 RDS524563 RNO524563 RXK524563 SHG524563 SRC524563 TAY524563 TKU524563 TUQ524563 UEM524563 UOI524563 UYE524563 VIA524563 VRW524563 WBS524563 WLO524563 WVK524563 C590099 IY590099 SU590099 ACQ590099 AMM590099 AWI590099 BGE590099 BQA590099 BZW590099 CJS590099 CTO590099 DDK590099 DNG590099 DXC590099 EGY590099 EQU590099 FAQ590099 FKM590099 FUI590099 GEE590099 GOA590099 GXW590099 HHS590099 HRO590099 IBK590099 ILG590099 IVC590099 JEY590099 JOU590099 JYQ590099 KIM590099 KSI590099 LCE590099 LMA590099 LVW590099 MFS590099 MPO590099 MZK590099 NJG590099 NTC590099 OCY590099 OMU590099 OWQ590099 PGM590099 PQI590099 QAE590099 QKA590099 QTW590099 RDS590099 RNO590099 RXK590099 SHG590099 SRC590099 TAY590099 TKU590099 TUQ590099 UEM590099 UOI590099 UYE590099 VIA590099 VRW590099 WBS590099 WLO590099 WVK590099 C655635 IY655635 SU655635 ACQ655635 AMM655635 AWI655635 BGE655635 BQA655635 BZW655635 CJS655635 CTO655635 DDK655635 DNG655635 DXC655635 EGY655635 EQU655635 FAQ655635 FKM655635 FUI655635 GEE655635 GOA655635 GXW655635 HHS655635 HRO655635 IBK655635 ILG655635 IVC655635 JEY655635 JOU655635 JYQ655635 KIM655635 KSI655635 LCE655635 LMA655635 LVW655635 MFS655635 MPO655635 MZK655635 NJG655635 NTC655635 OCY655635 OMU655635 OWQ655635 PGM655635 PQI655635 QAE655635 QKA655635 QTW655635 RDS655635 RNO655635 RXK655635 SHG655635 SRC655635 TAY655635 TKU655635 TUQ655635 UEM655635 UOI655635 UYE655635 VIA655635 VRW655635 WBS655635 WLO655635 WVK655635 C721171 IY721171 SU721171 ACQ721171 AMM721171 AWI721171 BGE721171 BQA721171 BZW721171 CJS721171 CTO721171 DDK721171 DNG721171 DXC721171 EGY721171 EQU721171 FAQ721171 FKM721171 FUI721171 GEE721171 GOA721171 GXW721171 HHS721171 HRO721171 IBK721171 ILG721171 IVC721171 JEY721171 JOU721171 JYQ721171 KIM721171 KSI721171 LCE721171 LMA721171 LVW721171 MFS721171 MPO721171 MZK721171 NJG721171 NTC721171 OCY721171 OMU721171 OWQ721171 PGM721171 PQI721171 QAE721171 QKA721171 QTW721171 RDS721171 RNO721171 RXK721171 SHG721171 SRC721171 TAY721171 TKU721171 TUQ721171 UEM721171 UOI721171 UYE721171 VIA721171 VRW721171 WBS721171 WLO721171 WVK721171 C786707 IY786707 SU786707 ACQ786707 AMM786707 AWI786707 BGE786707 BQA786707 BZW786707 CJS786707 CTO786707 DDK786707 DNG786707 DXC786707 EGY786707 EQU786707 FAQ786707 FKM786707 FUI786707 GEE786707 GOA786707 GXW786707 HHS786707 HRO786707 IBK786707 ILG786707 IVC786707 JEY786707 JOU786707 JYQ786707 KIM786707 KSI786707 LCE786707 LMA786707 LVW786707 MFS786707 MPO786707 MZK786707 NJG786707 NTC786707 OCY786707 OMU786707 OWQ786707 PGM786707 PQI786707 QAE786707 QKA786707 QTW786707 RDS786707 RNO786707 RXK786707 SHG786707 SRC786707 TAY786707 TKU786707 TUQ786707 UEM786707 UOI786707 UYE786707 VIA786707 VRW786707 WBS786707 WLO786707 WVK786707 C852243 IY852243 SU852243 ACQ852243 AMM852243 AWI852243 BGE852243 BQA852243 BZW852243 CJS852243 CTO852243 DDK852243 DNG852243 DXC852243 EGY852243 EQU852243 FAQ852243 FKM852243 FUI852243 GEE852243 GOA852243 GXW852243 HHS852243 HRO852243 IBK852243 ILG852243 IVC852243 JEY852243 JOU852243 JYQ852243 KIM852243 KSI852243 LCE852243 LMA852243 LVW852243 MFS852243 MPO852243 MZK852243 NJG852243 NTC852243 OCY852243 OMU852243 OWQ852243 PGM852243 PQI852243 QAE852243 QKA852243 QTW852243 RDS852243 RNO852243 RXK852243 SHG852243 SRC852243 TAY852243 TKU852243 TUQ852243 UEM852243 UOI852243 UYE852243 VIA852243 VRW852243 WBS852243 WLO852243 WVK852243 C917779 IY917779 SU917779 ACQ917779 AMM917779 AWI917779 BGE917779 BQA917779 BZW917779 CJS917779 CTO917779 DDK917779 DNG917779 DXC917779 EGY917779 EQU917779 FAQ917779 FKM917779 FUI917779 GEE917779 GOA917779 GXW917779 HHS917779 HRO917779 IBK917779 ILG917779 IVC917779 JEY917779 JOU917779 JYQ917779 KIM917779 KSI917779 LCE917779 LMA917779 LVW917779 MFS917779 MPO917779 MZK917779 NJG917779 NTC917779 OCY917779 OMU917779 OWQ917779 PGM917779 PQI917779 QAE917779 QKA917779 QTW917779 RDS917779 RNO917779 RXK917779 SHG917779 SRC917779 TAY917779 TKU917779 TUQ917779 UEM917779 UOI917779 UYE917779 VIA917779 VRW917779 WBS917779 WLO917779 WVK917779 C983315 IY983315 SU983315 ACQ983315 AMM983315 AWI983315 BGE983315 BQA983315 BZW983315 CJS983315 CTO983315 DDK983315 DNG983315 DXC983315 EGY983315 EQU983315 FAQ983315 FKM983315 FUI983315 GEE983315 GOA983315 GXW983315 HHS983315 HRO983315 IBK983315 ILG983315 IVC983315 JEY983315 JOU983315 JYQ983315 KIM983315 KSI983315 LCE983315 LMA983315 LVW983315 MFS983315 MPO983315 MZK983315 NJG983315 NTC983315 OCY983315 OMU983315 OWQ983315 PGM983315 PQI983315 QAE983315 QKA983315 QTW983315 RDS983315 RNO983315 RXK983315 SHG983315 SRC983315 TAY983315 TKU983315 TUQ983315 UEM983315 UOI983315 UYE983315 VIA983315 VRW983315 WBS983315 WLO983315 WVK983315 C277:C284 IY277:IY284 SU277:SU284 ACQ277:ACQ284 AMM277:AMM284 AWI277:AWI284 BGE277:BGE284 BQA277:BQA284 BZW277:BZW284 CJS277:CJS284 CTO277:CTO284 DDK277:DDK284 DNG277:DNG284 DXC277:DXC284 EGY277:EGY284 EQU277:EQU284 FAQ277:FAQ284 FKM277:FKM284 FUI277:FUI284 GEE277:GEE284 GOA277:GOA284 GXW277:GXW284 HHS277:HHS284 HRO277:HRO284 IBK277:IBK284 ILG277:ILG284 IVC277:IVC284 JEY277:JEY284 JOU277:JOU284 JYQ277:JYQ284 KIM277:KIM284 KSI277:KSI284 LCE277:LCE284 LMA277:LMA284 LVW277:LVW284 MFS277:MFS284 MPO277:MPO284 MZK277:MZK284 NJG277:NJG284 NTC277:NTC284 OCY277:OCY284 OMU277:OMU284 OWQ277:OWQ284 PGM277:PGM284 PQI277:PQI284 QAE277:QAE284 QKA277:QKA284 QTW277:QTW284 RDS277:RDS284 RNO277:RNO284 RXK277:RXK284 SHG277:SHG284 SRC277:SRC284 TAY277:TAY284 TKU277:TKU284 TUQ277:TUQ284 UEM277:UEM284 UOI277:UOI284 UYE277:UYE284 VIA277:VIA284 VRW277:VRW284 WBS277:WBS284 WLO277:WLO284 WVK277:WVK284 C65813:C65820 IY65813:IY65820 SU65813:SU65820 ACQ65813:ACQ65820 AMM65813:AMM65820 AWI65813:AWI65820 BGE65813:BGE65820 BQA65813:BQA65820 BZW65813:BZW65820 CJS65813:CJS65820 CTO65813:CTO65820 DDK65813:DDK65820 DNG65813:DNG65820 DXC65813:DXC65820 EGY65813:EGY65820 EQU65813:EQU65820 FAQ65813:FAQ65820 FKM65813:FKM65820 FUI65813:FUI65820 GEE65813:GEE65820 GOA65813:GOA65820 GXW65813:GXW65820 HHS65813:HHS65820 HRO65813:HRO65820 IBK65813:IBK65820 ILG65813:ILG65820 IVC65813:IVC65820 JEY65813:JEY65820 JOU65813:JOU65820 JYQ65813:JYQ65820 KIM65813:KIM65820 KSI65813:KSI65820 LCE65813:LCE65820 LMA65813:LMA65820 LVW65813:LVW65820 MFS65813:MFS65820 MPO65813:MPO65820 MZK65813:MZK65820 NJG65813:NJG65820 NTC65813:NTC65820 OCY65813:OCY65820 OMU65813:OMU65820 OWQ65813:OWQ65820 PGM65813:PGM65820 PQI65813:PQI65820 QAE65813:QAE65820 QKA65813:QKA65820 QTW65813:QTW65820 RDS65813:RDS65820 RNO65813:RNO65820 RXK65813:RXK65820 SHG65813:SHG65820 SRC65813:SRC65820 TAY65813:TAY65820 TKU65813:TKU65820 TUQ65813:TUQ65820 UEM65813:UEM65820 UOI65813:UOI65820 UYE65813:UYE65820 VIA65813:VIA65820 VRW65813:VRW65820 WBS65813:WBS65820 WLO65813:WLO65820 WVK65813:WVK65820 C131349:C131356 IY131349:IY131356 SU131349:SU131356 ACQ131349:ACQ131356 AMM131349:AMM131356 AWI131349:AWI131356 BGE131349:BGE131356 BQA131349:BQA131356 BZW131349:BZW131356 CJS131349:CJS131356 CTO131349:CTO131356 DDK131349:DDK131356 DNG131349:DNG131356 DXC131349:DXC131356 EGY131349:EGY131356 EQU131349:EQU131356 FAQ131349:FAQ131356 FKM131349:FKM131356 FUI131349:FUI131356 GEE131349:GEE131356 GOA131349:GOA131356 GXW131349:GXW131356 HHS131349:HHS131356 HRO131349:HRO131356 IBK131349:IBK131356 ILG131349:ILG131356 IVC131349:IVC131356 JEY131349:JEY131356 JOU131349:JOU131356 JYQ131349:JYQ131356 KIM131349:KIM131356 KSI131349:KSI131356 LCE131349:LCE131356 LMA131349:LMA131356 LVW131349:LVW131356 MFS131349:MFS131356 MPO131349:MPO131356 MZK131349:MZK131356 NJG131349:NJG131356 NTC131349:NTC131356 OCY131349:OCY131356 OMU131349:OMU131356 OWQ131349:OWQ131356 PGM131349:PGM131356 PQI131349:PQI131356 QAE131349:QAE131356 QKA131349:QKA131356 QTW131349:QTW131356 RDS131349:RDS131356 RNO131349:RNO131356 RXK131349:RXK131356 SHG131349:SHG131356 SRC131349:SRC131356 TAY131349:TAY131356 TKU131349:TKU131356 TUQ131349:TUQ131356 UEM131349:UEM131356 UOI131349:UOI131356 UYE131349:UYE131356 VIA131349:VIA131356 VRW131349:VRW131356 WBS131349:WBS131356 WLO131349:WLO131356 WVK131349:WVK131356 C196885:C196892 IY196885:IY196892 SU196885:SU196892 ACQ196885:ACQ196892 AMM196885:AMM196892 AWI196885:AWI196892 BGE196885:BGE196892 BQA196885:BQA196892 BZW196885:BZW196892 CJS196885:CJS196892 CTO196885:CTO196892 DDK196885:DDK196892 DNG196885:DNG196892 DXC196885:DXC196892 EGY196885:EGY196892 EQU196885:EQU196892 FAQ196885:FAQ196892 FKM196885:FKM196892 FUI196885:FUI196892 GEE196885:GEE196892 GOA196885:GOA196892 GXW196885:GXW196892 HHS196885:HHS196892 HRO196885:HRO196892 IBK196885:IBK196892 ILG196885:ILG196892 IVC196885:IVC196892 JEY196885:JEY196892 JOU196885:JOU196892 JYQ196885:JYQ196892 KIM196885:KIM196892 KSI196885:KSI196892 LCE196885:LCE196892 LMA196885:LMA196892 LVW196885:LVW196892 MFS196885:MFS196892 MPO196885:MPO196892 MZK196885:MZK196892 NJG196885:NJG196892 NTC196885:NTC196892 OCY196885:OCY196892 OMU196885:OMU196892 OWQ196885:OWQ196892 PGM196885:PGM196892 PQI196885:PQI196892 QAE196885:QAE196892 QKA196885:QKA196892 QTW196885:QTW196892 RDS196885:RDS196892 RNO196885:RNO196892 RXK196885:RXK196892 SHG196885:SHG196892 SRC196885:SRC196892 TAY196885:TAY196892 TKU196885:TKU196892 TUQ196885:TUQ196892 UEM196885:UEM196892 UOI196885:UOI196892 UYE196885:UYE196892 VIA196885:VIA196892 VRW196885:VRW196892 WBS196885:WBS196892 WLO196885:WLO196892 WVK196885:WVK196892 C262421:C262428 IY262421:IY262428 SU262421:SU262428 ACQ262421:ACQ262428 AMM262421:AMM262428 AWI262421:AWI262428 BGE262421:BGE262428 BQA262421:BQA262428 BZW262421:BZW262428 CJS262421:CJS262428 CTO262421:CTO262428 DDK262421:DDK262428 DNG262421:DNG262428 DXC262421:DXC262428 EGY262421:EGY262428 EQU262421:EQU262428 FAQ262421:FAQ262428 FKM262421:FKM262428 FUI262421:FUI262428 GEE262421:GEE262428 GOA262421:GOA262428 GXW262421:GXW262428 HHS262421:HHS262428 HRO262421:HRO262428 IBK262421:IBK262428 ILG262421:ILG262428 IVC262421:IVC262428 JEY262421:JEY262428 JOU262421:JOU262428 JYQ262421:JYQ262428 KIM262421:KIM262428 KSI262421:KSI262428 LCE262421:LCE262428 LMA262421:LMA262428 LVW262421:LVW262428 MFS262421:MFS262428 MPO262421:MPO262428 MZK262421:MZK262428 NJG262421:NJG262428 NTC262421:NTC262428 OCY262421:OCY262428 OMU262421:OMU262428 OWQ262421:OWQ262428 PGM262421:PGM262428 PQI262421:PQI262428 QAE262421:QAE262428 QKA262421:QKA262428 QTW262421:QTW262428 RDS262421:RDS262428 RNO262421:RNO262428 RXK262421:RXK262428 SHG262421:SHG262428 SRC262421:SRC262428 TAY262421:TAY262428 TKU262421:TKU262428 TUQ262421:TUQ262428 UEM262421:UEM262428 UOI262421:UOI262428 UYE262421:UYE262428 VIA262421:VIA262428 VRW262421:VRW262428 WBS262421:WBS262428 WLO262421:WLO262428 WVK262421:WVK262428 C327957:C327964 IY327957:IY327964 SU327957:SU327964 ACQ327957:ACQ327964 AMM327957:AMM327964 AWI327957:AWI327964 BGE327957:BGE327964 BQA327957:BQA327964 BZW327957:BZW327964 CJS327957:CJS327964 CTO327957:CTO327964 DDK327957:DDK327964 DNG327957:DNG327964 DXC327957:DXC327964 EGY327957:EGY327964 EQU327957:EQU327964 FAQ327957:FAQ327964 FKM327957:FKM327964 FUI327957:FUI327964 GEE327957:GEE327964 GOA327957:GOA327964 GXW327957:GXW327964 HHS327957:HHS327964 HRO327957:HRO327964 IBK327957:IBK327964 ILG327957:ILG327964 IVC327957:IVC327964 JEY327957:JEY327964 JOU327957:JOU327964 JYQ327957:JYQ327964 KIM327957:KIM327964 KSI327957:KSI327964 LCE327957:LCE327964 LMA327957:LMA327964 LVW327957:LVW327964 MFS327957:MFS327964 MPO327957:MPO327964 MZK327957:MZK327964 NJG327957:NJG327964 NTC327957:NTC327964 OCY327957:OCY327964 OMU327957:OMU327964 OWQ327957:OWQ327964 PGM327957:PGM327964 PQI327957:PQI327964 QAE327957:QAE327964 QKA327957:QKA327964 QTW327957:QTW327964 RDS327957:RDS327964 RNO327957:RNO327964 RXK327957:RXK327964 SHG327957:SHG327964 SRC327957:SRC327964 TAY327957:TAY327964 TKU327957:TKU327964 TUQ327957:TUQ327964 UEM327957:UEM327964 UOI327957:UOI327964 UYE327957:UYE327964 VIA327957:VIA327964 VRW327957:VRW327964 WBS327957:WBS327964 WLO327957:WLO327964 WVK327957:WVK327964 C393493:C393500 IY393493:IY393500 SU393493:SU393500 ACQ393493:ACQ393500 AMM393493:AMM393500 AWI393493:AWI393500 BGE393493:BGE393500 BQA393493:BQA393500 BZW393493:BZW393500 CJS393493:CJS393500 CTO393493:CTO393500 DDK393493:DDK393500 DNG393493:DNG393500 DXC393493:DXC393500 EGY393493:EGY393500 EQU393493:EQU393500 FAQ393493:FAQ393500 FKM393493:FKM393500 FUI393493:FUI393500 GEE393493:GEE393500 GOA393493:GOA393500 GXW393493:GXW393500 HHS393493:HHS393500 HRO393493:HRO393500 IBK393493:IBK393500 ILG393493:ILG393500 IVC393493:IVC393500 JEY393493:JEY393500 JOU393493:JOU393500 JYQ393493:JYQ393500 KIM393493:KIM393500 KSI393493:KSI393500 LCE393493:LCE393500 LMA393493:LMA393500 LVW393493:LVW393500 MFS393493:MFS393500 MPO393493:MPO393500 MZK393493:MZK393500 NJG393493:NJG393500 NTC393493:NTC393500 OCY393493:OCY393500 OMU393493:OMU393500 OWQ393493:OWQ393500 PGM393493:PGM393500 PQI393493:PQI393500 QAE393493:QAE393500 QKA393493:QKA393500 QTW393493:QTW393500 RDS393493:RDS393500 RNO393493:RNO393500 RXK393493:RXK393500 SHG393493:SHG393500 SRC393493:SRC393500 TAY393493:TAY393500 TKU393493:TKU393500 TUQ393493:TUQ393500 UEM393493:UEM393500 UOI393493:UOI393500 UYE393493:UYE393500 VIA393493:VIA393500 VRW393493:VRW393500 WBS393493:WBS393500 WLO393493:WLO393500 WVK393493:WVK393500 C459029:C459036 IY459029:IY459036 SU459029:SU459036 ACQ459029:ACQ459036 AMM459029:AMM459036 AWI459029:AWI459036 BGE459029:BGE459036 BQA459029:BQA459036 BZW459029:BZW459036 CJS459029:CJS459036 CTO459029:CTO459036 DDK459029:DDK459036 DNG459029:DNG459036 DXC459029:DXC459036 EGY459029:EGY459036 EQU459029:EQU459036 FAQ459029:FAQ459036 FKM459029:FKM459036 FUI459029:FUI459036 GEE459029:GEE459036 GOA459029:GOA459036 GXW459029:GXW459036 HHS459029:HHS459036 HRO459029:HRO459036 IBK459029:IBK459036 ILG459029:ILG459036 IVC459029:IVC459036 JEY459029:JEY459036 JOU459029:JOU459036 JYQ459029:JYQ459036 KIM459029:KIM459036 KSI459029:KSI459036 LCE459029:LCE459036 LMA459029:LMA459036 LVW459029:LVW459036 MFS459029:MFS459036 MPO459029:MPO459036 MZK459029:MZK459036 NJG459029:NJG459036 NTC459029:NTC459036 OCY459029:OCY459036 OMU459029:OMU459036 OWQ459029:OWQ459036 PGM459029:PGM459036 PQI459029:PQI459036 QAE459029:QAE459036 QKA459029:QKA459036 QTW459029:QTW459036 RDS459029:RDS459036 RNO459029:RNO459036 RXK459029:RXK459036 SHG459029:SHG459036 SRC459029:SRC459036 TAY459029:TAY459036 TKU459029:TKU459036 TUQ459029:TUQ459036 UEM459029:UEM459036 UOI459029:UOI459036 UYE459029:UYE459036 VIA459029:VIA459036 VRW459029:VRW459036 WBS459029:WBS459036 WLO459029:WLO459036 WVK459029:WVK459036 C524565:C524572 IY524565:IY524572 SU524565:SU524572 ACQ524565:ACQ524572 AMM524565:AMM524572 AWI524565:AWI524572 BGE524565:BGE524572 BQA524565:BQA524572 BZW524565:BZW524572 CJS524565:CJS524572 CTO524565:CTO524572 DDK524565:DDK524572 DNG524565:DNG524572 DXC524565:DXC524572 EGY524565:EGY524572 EQU524565:EQU524572 FAQ524565:FAQ524572 FKM524565:FKM524572 FUI524565:FUI524572 GEE524565:GEE524572 GOA524565:GOA524572 GXW524565:GXW524572 HHS524565:HHS524572 HRO524565:HRO524572 IBK524565:IBK524572 ILG524565:ILG524572 IVC524565:IVC524572 JEY524565:JEY524572 JOU524565:JOU524572 JYQ524565:JYQ524572 KIM524565:KIM524572 KSI524565:KSI524572 LCE524565:LCE524572 LMA524565:LMA524572 LVW524565:LVW524572 MFS524565:MFS524572 MPO524565:MPO524572 MZK524565:MZK524572 NJG524565:NJG524572 NTC524565:NTC524572 OCY524565:OCY524572 OMU524565:OMU524572 OWQ524565:OWQ524572 PGM524565:PGM524572 PQI524565:PQI524572 QAE524565:QAE524572 QKA524565:QKA524572 QTW524565:QTW524572 RDS524565:RDS524572 RNO524565:RNO524572 RXK524565:RXK524572 SHG524565:SHG524572 SRC524565:SRC524572 TAY524565:TAY524572 TKU524565:TKU524572 TUQ524565:TUQ524572 UEM524565:UEM524572 UOI524565:UOI524572 UYE524565:UYE524572 VIA524565:VIA524572 VRW524565:VRW524572 WBS524565:WBS524572 WLO524565:WLO524572 WVK524565:WVK524572 C590101:C590108 IY590101:IY590108 SU590101:SU590108 ACQ590101:ACQ590108 AMM590101:AMM590108 AWI590101:AWI590108 BGE590101:BGE590108 BQA590101:BQA590108 BZW590101:BZW590108 CJS590101:CJS590108 CTO590101:CTO590108 DDK590101:DDK590108 DNG590101:DNG590108 DXC590101:DXC590108 EGY590101:EGY590108 EQU590101:EQU590108 FAQ590101:FAQ590108 FKM590101:FKM590108 FUI590101:FUI590108 GEE590101:GEE590108 GOA590101:GOA590108 GXW590101:GXW590108 HHS590101:HHS590108 HRO590101:HRO590108 IBK590101:IBK590108 ILG590101:ILG590108 IVC590101:IVC590108 JEY590101:JEY590108 JOU590101:JOU590108 JYQ590101:JYQ590108 KIM590101:KIM590108 KSI590101:KSI590108 LCE590101:LCE590108 LMA590101:LMA590108 LVW590101:LVW590108 MFS590101:MFS590108 MPO590101:MPO590108 MZK590101:MZK590108 NJG590101:NJG590108 NTC590101:NTC590108 OCY590101:OCY590108 OMU590101:OMU590108 OWQ590101:OWQ590108 PGM590101:PGM590108 PQI590101:PQI590108 QAE590101:QAE590108 QKA590101:QKA590108 QTW590101:QTW590108 RDS590101:RDS590108 RNO590101:RNO590108 RXK590101:RXK590108 SHG590101:SHG590108 SRC590101:SRC590108 TAY590101:TAY590108 TKU590101:TKU590108 TUQ590101:TUQ590108 UEM590101:UEM590108 UOI590101:UOI590108 UYE590101:UYE590108 VIA590101:VIA590108 VRW590101:VRW590108 WBS590101:WBS590108 WLO590101:WLO590108 WVK590101:WVK590108 C655637:C655644 IY655637:IY655644 SU655637:SU655644 ACQ655637:ACQ655644 AMM655637:AMM655644 AWI655637:AWI655644 BGE655637:BGE655644 BQA655637:BQA655644 BZW655637:BZW655644 CJS655637:CJS655644 CTO655637:CTO655644 DDK655637:DDK655644 DNG655637:DNG655644 DXC655637:DXC655644 EGY655637:EGY655644 EQU655637:EQU655644 FAQ655637:FAQ655644 FKM655637:FKM655644 FUI655637:FUI655644 GEE655637:GEE655644 GOA655637:GOA655644 GXW655637:GXW655644 HHS655637:HHS655644 HRO655637:HRO655644 IBK655637:IBK655644 ILG655637:ILG655644 IVC655637:IVC655644 JEY655637:JEY655644 JOU655637:JOU655644 JYQ655637:JYQ655644 KIM655637:KIM655644 KSI655637:KSI655644 LCE655637:LCE655644 LMA655637:LMA655644 LVW655637:LVW655644 MFS655637:MFS655644 MPO655637:MPO655644 MZK655637:MZK655644 NJG655637:NJG655644 NTC655637:NTC655644 OCY655637:OCY655644 OMU655637:OMU655644 OWQ655637:OWQ655644 PGM655637:PGM655644 PQI655637:PQI655644 QAE655637:QAE655644 QKA655637:QKA655644 QTW655637:QTW655644 RDS655637:RDS655644 RNO655637:RNO655644 RXK655637:RXK655644 SHG655637:SHG655644 SRC655637:SRC655644 TAY655637:TAY655644 TKU655637:TKU655644 TUQ655637:TUQ655644 UEM655637:UEM655644 UOI655637:UOI655644 UYE655637:UYE655644 VIA655637:VIA655644 VRW655637:VRW655644 WBS655637:WBS655644 WLO655637:WLO655644 WVK655637:WVK655644 C721173:C721180 IY721173:IY721180 SU721173:SU721180 ACQ721173:ACQ721180 AMM721173:AMM721180 AWI721173:AWI721180 BGE721173:BGE721180 BQA721173:BQA721180 BZW721173:BZW721180 CJS721173:CJS721180 CTO721173:CTO721180 DDK721173:DDK721180 DNG721173:DNG721180 DXC721173:DXC721180 EGY721173:EGY721180 EQU721173:EQU721180 FAQ721173:FAQ721180 FKM721173:FKM721180 FUI721173:FUI721180 GEE721173:GEE721180 GOA721173:GOA721180 GXW721173:GXW721180 HHS721173:HHS721180 HRO721173:HRO721180 IBK721173:IBK721180 ILG721173:ILG721180 IVC721173:IVC721180 JEY721173:JEY721180 JOU721173:JOU721180 JYQ721173:JYQ721180 KIM721173:KIM721180 KSI721173:KSI721180 LCE721173:LCE721180 LMA721173:LMA721180 LVW721173:LVW721180 MFS721173:MFS721180 MPO721173:MPO721180 MZK721173:MZK721180 NJG721173:NJG721180 NTC721173:NTC721180 OCY721173:OCY721180 OMU721173:OMU721180 OWQ721173:OWQ721180 PGM721173:PGM721180 PQI721173:PQI721180 QAE721173:QAE721180 QKA721173:QKA721180 QTW721173:QTW721180 RDS721173:RDS721180 RNO721173:RNO721180 RXK721173:RXK721180 SHG721173:SHG721180 SRC721173:SRC721180 TAY721173:TAY721180 TKU721173:TKU721180 TUQ721173:TUQ721180 UEM721173:UEM721180 UOI721173:UOI721180 UYE721173:UYE721180 VIA721173:VIA721180 VRW721173:VRW721180 WBS721173:WBS721180 WLO721173:WLO721180 WVK721173:WVK721180 C786709:C786716 IY786709:IY786716 SU786709:SU786716 ACQ786709:ACQ786716 AMM786709:AMM786716 AWI786709:AWI786716 BGE786709:BGE786716 BQA786709:BQA786716 BZW786709:BZW786716 CJS786709:CJS786716 CTO786709:CTO786716 DDK786709:DDK786716 DNG786709:DNG786716 DXC786709:DXC786716 EGY786709:EGY786716 EQU786709:EQU786716 FAQ786709:FAQ786716 FKM786709:FKM786716 FUI786709:FUI786716 GEE786709:GEE786716 GOA786709:GOA786716 GXW786709:GXW786716 HHS786709:HHS786716 HRO786709:HRO786716 IBK786709:IBK786716 ILG786709:ILG786716 IVC786709:IVC786716 JEY786709:JEY786716 JOU786709:JOU786716 JYQ786709:JYQ786716 KIM786709:KIM786716 KSI786709:KSI786716 LCE786709:LCE786716 LMA786709:LMA786716 LVW786709:LVW786716 MFS786709:MFS786716 MPO786709:MPO786716 MZK786709:MZK786716 NJG786709:NJG786716 NTC786709:NTC786716 OCY786709:OCY786716 OMU786709:OMU786716 OWQ786709:OWQ786716 PGM786709:PGM786716 PQI786709:PQI786716 QAE786709:QAE786716 QKA786709:QKA786716 QTW786709:QTW786716 RDS786709:RDS786716 RNO786709:RNO786716 RXK786709:RXK786716 SHG786709:SHG786716 SRC786709:SRC786716 TAY786709:TAY786716 TKU786709:TKU786716 TUQ786709:TUQ786716 UEM786709:UEM786716 UOI786709:UOI786716 UYE786709:UYE786716 VIA786709:VIA786716 VRW786709:VRW786716 WBS786709:WBS786716 WLO786709:WLO786716 WVK786709:WVK786716 C852245:C852252 IY852245:IY852252 SU852245:SU852252 ACQ852245:ACQ852252 AMM852245:AMM852252 AWI852245:AWI852252 BGE852245:BGE852252 BQA852245:BQA852252 BZW852245:BZW852252 CJS852245:CJS852252 CTO852245:CTO852252 DDK852245:DDK852252 DNG852245:DNG852252 DXC852245:DXC852252 EGY852245:EGY852252 EQU852245:EQU852252 FAQ852245:FAQ852252 FKM852245:FKM852252 FUI852245:FUI852252 GEE852245:GEE852252 GOA852245:GOA852252 GXW852245:GXW852252 HHS852245:HHS852252 HRO852245:HRO852252 IBK852245:IBK852252 ILG852245:ILG852252 IVC852245:IVC852252 JEY852245:JEY852252 JOU852245:JOU852252 JYQ852245:JYQ852252 KIM852245:KIM852252 KSI852245:KSI852252 LCE852245:LCE852252 LMA852245:LMA852252 LVW852245:LVW852252 MFS852245:MFS852252 MPO852245:MPO852252 MZK852245:MZK852252 NJG852245:NJG852252 NTC852245:NTC852252 OCY852245:OCY852252 OMU852245:OMU852252 OWQ852245:OWQ852252 PGM852245:PGM852252 PQI852245:PQI852252 QAE852245:QAE852252 QKA852245:QKA852252 QTW852245:QTW852252 RDS852245:RDS852252 RNO852245:RNO852252 RXK852245:RXK852252 SHG852245:SHG852252 SRC852245:SRC852252 TAY852245:TAY852252 TKU852245:TKU852252 TUQ852245:TUQ852252 UEM852245:UEM852252 UOI852245:UOI852252 UYE852245:UYE852252 VIA852245:VIA852252 VRW852245:VRW852252 WBS852245:WBS852252 WLO852245:WLO852252 WVK852245:WVK852252 C917781:C917788 IY917781:IY917788 SU917781:SU917788 ACQ917781:ACQ917788 AMM917781:AMM917788 AWI917781:AWI917788 BGE917781:BGE917788 BQA917781:BQA917788 BZW917781:BZW917788 CJS917781:CJS917788 CTO917781:CTO917788 DDK917781:DDK917788 DNG917781:DNG917788 DXC917781:DXC917788 EGY917781:EGY917788 EQU917781:EQU917788 FAQ917781:FAQ917788 FKM917781:FKM917788 FUI917781:FUI917788 GEE917781:GEE917788 GOA917781:GOA917788 GXW917781:GXW917788 HHS917781:HHS917788 HRO917781:HRO917788 IBK917781:IBK917788 ILG917781:ILG917788 IVC917781:IVC917788 JEY917781:JEY917788 JOU917781:JOU917788 JYQ917781:JYQ917788 KIM917781:KIM917788 KSI917781:KSI917788 LCE917781:LCE917788 LMA917781:LMA917788 LVW917781:LVW917788 MFS917781:MFS917788 MPO917781:MPO917788 MZK917781:MZK917788 NJG917781:NJG917788 NTC917781:NTC917788 OCY917781:OCY917788 OMU917781:OMU917788 OWQ917781:OWQ917788 PGM917781:PGM917788 PQI917781:PQI917788 QAE917781:QAE917788 QKA917781:QKA917788 QTW917781:QTW917788 RDS917781:RDS917788 RNO917781:RNO917788 RXK917781:RXK917788 SHG917781:SHG917788 SRC917781:SRC917788 TAY917781:TAY917788 TKU917781:TKU917788 TUQ917781:TUQ917788 UEM917781:UEM917788 UOI917781:UOI917788 UYE917781:UYE917788 VIA917781:VIA917788 VRW917781:VRW917788 WBS917781:WBS917788 WLO917781:WLO917788 WVK917781:WVK917788 C983317:C983324 IY983317:IY983324 SU983317:SU983324 ACQ983317:ACQ983324 AMM983317:AMM983324 AWI983317:AWI983324 BGE983317:BGE983324 BQA983317:BQA983324 BZW983317:BZW983324 CJS983317:CJS983324 CTO983317:CTO983324 DDK983317:DDK983324 DNG983317:DNG983324 DXC983317:DXC983324 EGY983317:EGY983324 EQU983317:EQU983324 FAQ983317:FAQ983324 FKM983317:FKM983324 FUI983317:FUI983324 GEE983317:GEE983324 GOA983317:GOA983324 GXW983317:GXW983324 HHS983317:HHS983324 HRO983317:HRO983324 IBK983317:IBK983324 ILG983317:ILG983324 IVC983317:IVC983324 JEY983317:JEY983324 JOU983317:JOU983324 JYQ983317:JYQ983324 KIM983317:KIM983324 KSI983317:KSI983324 LCE983317:LCE983324 LMA983317:LMA983324 LVW983317:LVW983324 MFS983317:MFS983324 MPO983317:MPO983324 MZK983317:MZK983324 NJG983317:NJG983324 NTC983317:NTC983324 OCY983317:OCY983324 OMU983317:OMU983324 OWQ983317:OWQ983324 PGM983317:PGM983324 PQI983317:PQI983324 QAE983317:QAE983324 QKA983317:QKA983324 QTW983317:QTW983324 RDS983317:RDS983324 RNO983317:RNO983324 RXK983317:RXK983324 SHG983317:SHG983324 SRC983317:SRC983324 TAY983317:TAY983324 TKU983317:TKU983324 TUQ983317:TUQ983324 UEM983317:UEM983324 UOI983317:UOI983324 UYE983317:UYE983324 VIA983317:VIA983324 VRW983317:VRW983324 WBS983317:WBS983324 WLO983317:WLO983324 WVK983317:WVK983324 C411:C416 IY411:IY416 SU411:SU416 ACQ411:ACQ416 AMM411:AMM416 AWI411:AWI416 BGE411:BGE416 BQA411:BQA416 BZW411:BZW416 CJS411:CJS416 CTO411:CTO416 DDK411:DDK416 DNG411:DNG416 DXC411:DXC416 EGY411:EGY416 EQU411:EQU416 FAQ411:FAQ416 FKM411:FKM416 FUI411:FUI416 GEE411:GEE416 GOA411:GOA416 GXW411:GXW416 HHS411:HHS416 HRO411:HRO416 IBK411:IBK416 ILG411:ILG416 IVC411:IVC416 JEY411:JEY416 JOU411:JOU416 JYQ411:JYQ416 KIM411:KIM416 KSI411:KSI416 LCE411:LCE416 LMA411:LMA416 LVW411:LVW416 MFS411:MFS416 MPO411:MPO416 MZK411:MZK416 NJG411:NJG416 NTC411:NTC416 OCY411:OCY416 OMU411:OMU416 OWQ411:OWQ416 PGM411:PGM416 PQI411:PQI416 QAE411:QAE416 QKA411:QKA416 QTW411:QTW416 RDS411:RDS416 RNO411:RNO416 RXK411:RXK416 SHG411:SHG416 SRC411:SRC416 TAY411:TAY416 TKU411:TKU416 TUQ411:TUQ416 UEM411:UEM416 UOI411:UOI416 UYE411:UYE416 VIA411:VIA416 VRW411:VRW416 WBS411:WBS416 WLO411:WLO416 WVK411:WVK416 C65947:C65952 IY65947:IY65952 SU65947:SU65952 ACQ65947:ACQ65952 AMM65947:AMM65952 AWI65947:AWI65952 BGE65947:BGE65952 BQA65947:BQA65952 BZW65947:BZW65952 CJS65947:CJS65952 CTO65947:CTO65952 DDK65947:DDK65952 DNG65947:DNG65952 DXC65947:DXC65952 EGY65947:EGY65952 EQU65947:EQU65952 FAQ65947:FAQ65952 FKM65947:FKM65952 FUI65947:FUI65952 GEE65947:GEE65952 GOA65947:GOA65952 GXW65947:GXW65952 HHS65947:HHS65952 HRO65947:HRO65952 IBK65947:IBK65952 ILG65947:ILG65952 IVC65947:IVC65952 JEY65947:JEY65952 JOU65947:JOU65952 JYQ65947:JYQ65952 KIM65947:KIM65952 KSI65947:KSI65952 LCE65947:LCE65952 LMA65947:LMA65952 LVW65947:LVW65952 MFS65947:MFS65952 MPO65947:MPO65952 MZK65947:MZK65952 NJG65947:NJG65952 NTC65947:NTC65952 OCY65947:OCY65952 OMU65947:OMU65952 OWQ65947:OWQ65952 PGM65947:PGM65952 PQI65947:PQI65952 QAE65947:QAE65952 QKA65947:QKA65952 QTW65947:QTW65952 RDS65947:RDS65952 RNO65947:RNO65952 RXK65947:RXK65952 SHG65947:SHG65952 SRC65947:SRC65952 TAY65947:TAY65952 TKU65947:TKU65952 TUQ65947:TUQ65952 UEM65947:UEM65952 UOI65947:UOI65952 UYE65947:UYE65952 VIA65947:VIA65952 VRW65947:VRW65952 WBS65947:WBS65952 WLO65947:WLO65952 WVK65947:WVK65952 C131483:C131488 IY131483:IY131488 SU131483:SU131488 ACQ131483:ACQ131488 AMM131483:AMM131488 AWI131483:AWI131488 BGE131483:BGE131488 BQA131483:BQA131488 BZW131483:BZW131488 CJS131483:CJS131488 CTO131483:CTO131488 DDK131483:DDK131488 DNG131483:DNG131488 DXC131483:DXC131488 EGY131483:EGY131488 EQU131483:EQU131488 FAQ131483:FAQ131488 FKM131483:FKM131488 FUI131483:FUI131488 GEE131483:GEE131488 GOA131483:GOA131488 GXW131483:GXW131488 HHS131483:HHS131488 HRO131483:HRO131488 IBK131483:IBK131488 ILG131483:ILG131488 IVC131483:IVC131488 JEY131483:JEY131488 JOU131483:JOU131488 JYQ131483:JYQ131488 KIM131483:KIM131488 KSI131483:KSI131488 LCE131483:LCE131488 LMA131483:LMA131488 LVW131483:LVW131488 MFS131483:MFS131488 MPO131483:MPO131488 MZK131483:MZK131488 NJG131483:NJG131488 NTC131483:NTC131488 OCY131483:OCY131488 OMU131483:OMU131488 OWQ131483:OWQ131488 PGM131483:PGM131488 PQI131483:PQI131488 QAE131483:QAE131488 QKA131483:QKA131488 QTW131483:QTW131488 RDS131483:RDS131488 RNO131483:RNO131488 RXK131483:RXK131488 SHG131483:SHG131488 SRC131483:SRC131488 TAY131483:TAY131488 TKU131483:TKU131488 TUQ131483:TUQ131488 UEM131483:UEM131488 UOI131483:UOI131488 UYE131483:UYE131488 VIA131483:VIA131488 VRW131483:VRW131488 WBS131483:WBS131488 WLO131483:WLO131488 WVK131483:WVK131488 C197019:C197024 IY197019:IY197024 SU197019:SU197024 ACQ197019:ACQ197024 AMM197019:AMM197024 AWI197019:AWI197024 BGE197019:BGE197024 BQA197019:BQA197024 BZW197019:BZW197024 CJS197019:CJS197024 CTO197019:CTO197024 DDK197019:DDK197024 DNG197019:DNG197024 DXC197019:DXC197024 EGY197019:EGY197024 EQU197019:EQU197024 FAQ197019:FAQ197024 FKM197019:FKM197024 FUI197019:FUI197024 GEE197019:GEE197024 GOA197019:GOA197024 GXW197019:GXW197024 HHS197019:HHS197024 HRO197019:HRO197024 IBK197019:IBK197024 ILG197019:ILG197024 IVC197019:IVC197024 JEY197019:JEY197024 JOU197019:JOU197024 JYQ197019:JYQ197024 KIM197019:KIM197024 KSI197019:KSI197024 LCE197019:LCE197024 LMA197019:LMA197024 LVW197019:LVW197024 MFS197019:MFS197024 MPO197019:MPO197024 MZK197019:MZK197024 NJG197019:NJG197024 NTC197019:NTC197024 OCY197019:OCY197024 OMU197019:OMU197024 OWQ197019:OWQ197024 PGM197019:PGM197024 PQI197019:PQI197024 QAE197019:QAE197024 QKA197019:QKA197024 QTW197019:QTW197024 RDS197019:RDS197024 RNO197019:RNO197024 RXK197019:RXK197024 SHG197019:SHG197024 SRC197019:SRC197024 TAY197019:TAY197024 TKU197019:TKU197024 TUQ197019:TUQ197024 UEM197019:UEM197024 UOI197019:UOI197024 UYE197019:UYE197024 VIA197019:VIA197024 VRW197019:VRW197024 WBS197019:WBS197024 WLO197019:WLO197024 WVK197019:WVK197024 C262555:C262560 IY262555:IY262560 SU262555:SU262560 ACQ262555:ACQ262560 AMM262555:AMM262560 AWI262555:AWI262560 BGE262555:BGE262560 BQA262555:BQA262560 BZW262555:BZW262560 CJS262555:CJS262560 CTO262555:CTO262560 DDK262555:DDK262560 DNG262555:DNG262560 DXC262555:DXC262560 EGY262555:EGY262560 EQU262555:EQU262560 FAQ262555:FAQ262560 FKM262555:FKM262560 FUI262555:FUI262560 GEE262555:GEE262560 GOA262555:GOA262560 GXW262555:GXW262560 HHS262555:HHS262560 HRO262555:HRO262560 IBK262555:IBK262560 ILG262555:ILG262560 IVC262555:IVC262560 JEY262555:JEY262560 JOU262555:JOU262560 JYQ262555:JYQ262560 KIM262555:KIM262560 KSI262555:KSI262560 LCE262555:LCE262560 LMA262555:LMA262560 LVW262555:LVW262560 MFS262555:MFS262560 MPO262555:MPO262560 MZK262555:MZK262560 NJG262555:NJG262560 NTC262555:NTC262560 OCY262555:OCY262560 OMU262555:OMU262560 OWQ262555:OWQ262560 PGM262555:PGM262560 PQI262555:PQI262560 QAE262555:QAE262560 QKA262555:QKA262560 QTW262555:QTW262560 RDS262555:RDS262560 RNO262555:RNO262560 RXK262555:RXK262560 SHG262555:SHG262560 SRC262555:SRC262560 TAY262555:TAY262560 TKU262555:TKU262560 TUQ262555:TUQ262560 UEM262555:UEM262560 UOI262555:UOI262560 UYE262555:UYE262560 VIA262555:VIA262560 VRW262555:VRW262560 WBS262555:WBS262560 WLO262555:WLO262560 WVK262555:WVK262560 C328091:C328096 IY328091:IY328096 SU328091:SU328096 ACQ328091:ACQ328096 AMM328091:AMM328096 AWI328091:AWI328096 BGE328091:BGE328096 BQA328091:BQA328096 BZW328091:BZW328096 CJS328091:CJS328096 CTO328091:CTO328096 DDK328091:DDK328096 DNG328091:DNG328096 DXC328091:DXC328096 EGY328091:EGY328096 EQU328091:EQU328096 FAQ328091:FAQ328096 FKM328091:FKM328096 FUI328091:FUI328096 GEE328091:GEE328096 GOA328091:GOA328096 GXW328091:GXW328096 HHS328091:HHS328096 HRO328091:HRO328096 IBK328091:IBK328096 ILG328091:ILG328096 IVC328091:IVC328096 JEY328091:JEY328096 JOU328091:JOU328096 JYQ328091:JYQ328096 KIM328091:KIM328096 KSI328091:KSI328096 LCE328091:LCE328096 LMA328091:LMA328096 LVW328091:LVW328096 MFS328091:MFS328096 MPO328091:MPO328096 MZK328091:MZK328096 NJG328091:NJG328096 NTC328091:NTC328096 OCY328091:OCY328096 OMU328091:OMU328096 OWQ328091:OWQ328096 PGM328091:PGM328096 PQI328091:PQI328096 QAE328091:QAE328096 QKA328091:QKA328096 QTW328091:QTW328096 RDS328091:RDS328096 RNO328091:RNO328096 RXK328091:RXK328096 SHG328091:SHG328096 SRC328091:SRC328096 TAY328091:TAY328096 TKU328091:TKU328096 TUQ328091:TUQ328096 UEM328091:UEM328096 UOI328091:UOI328096 UYE328091:UYE328096 VIA328091:VIA328096 VRW328091:VRW328096 WBS328091:WBS328096 WLO328091:WLO328096 WVK328091:WVK328096 C393627:C393632 IY393627:IY393632 SU393627:SU393632 ACQ393627:ACQ393632 AMM393627:AMM393632 AWI393627:AWI393632 BGE393627:BGE393632 BQA393627:BQA393632 BZW393627:BZW393632 CJS393627:CJS393632 CTO393627:CTO393632 DDK393627:DDK393632 DNG393627:DNG393632 DXC393627:DXC393632 EGY393627:EGY393632 EQU393627:EQU393632 FAQ393627:FAQ393632 FKM393627:FKM393632 FUI393627:FUI393632 GEE393627:GEE393632 GOA393627:GOA393632 GXW393627:GXW393632 HHS393627:HHS393632 HRO393627:HRO393632 IBK393627:IBK393632 ILG393627:ILG393632 IVC393627:IVC393632 JEY393627:JEY393632 JOU393627:JOU393632 JYQ393627:JYQ393632 KIM393627:KIM393632 KSI393627:KSI393632 LCE393627:LCE393632 LMA393627:LMA393632 LVW393627:LVW393632 MFS393627:MFS393632 MPO393627:MPO393632 MZK393627:MZK393632 NJG393627:NJG393632 NTC393627:NTC393632 OCY393627:OCY393632 OMU393627:OMU393632 OWQ393627:OWQ393632 PGM393627:PGM393632 PQI393627:PQI393632 QAE393627:QAE393632 QKA393627:QKA393632 QTW393627:QTW393632 RDS393627:RDS393632 RNO393627:RNO393632 RXK393627:RXK393632 SHG393627:SHG393632 SRC393627:SRC393632 TAY393627:TAY393632 TKU393627:TKU393632 TUQ393627:TUQ393632 UEM393627:UEM393632 UOI393627:UOI393632 UYE393627:UYE393632 VIA393627:VIA393632 VRW393627:VRW393632 WBS393627:WBS393632 WLO393627:WLO393632 WVK393627:WVK393632 C459163:C459168 IY459163:IY459168 SU459163:SU459168 ACQ459163:ACQ459168 AMM459163:AMM459168 AWI459163:AWI459168 BGE459163:BGE459168 BQA459163:BQA459168 BZW459163:BZW459168 CJS459163:CJS459168 CTO459163:CTO459168 DDK459163:DDK459168 DNG459163:DNG459168 DXC459163:DXC459168 EGY459163:EGY459168 EQU459163:EQU459168 FAQ459163:FAQ459168 FKM459163:FKM459168 FUI459163:FUI459168 GEE459163:GEE459168 GOA459163:GOA459168 GXW459163:GXW459168 HHS459163:HHS459168 HRO459163:HRO459168 IBK459163:IBK459168 ILG459163:ILG459168 IVC459163:IVC459168 JEY459163:JEY459168 JOU459163:JOU459168 JYQ459163:JYQ459168 KIM459163:KIM459168 KSI459163:KSI459168 LCE459163:LCE459168 LMA459163:LMA459168 LVW459163:LVW459168 MFS459163:MFS459168 MPO459163:MPO459168 MZK459163:MZK459168 NJG459163:NJG459168 NTC459163:NTC459168 OCY459163:OCY459168 OMU459163:OMU459168 OWQ459163:OWQ459168 PGM459163:PGM459168 PQI459163:PQI459168 QAE459163:QAE459168 QKA459163:QKA459168 QTW459163:QTW459168 RDS459163:RDS459168 RNO459163:RNO459168 RXK459163:RXK459168 SHG459163:SHG459168 SRC459163:SRC459168 TAY459163:TAY459168 TKU459163:TKU459168 TUQ459163:TUQ459168 UEM459163:UEM459168 UOI459163:UOI459168 UYE459163:UYE459168 VIA459163:VIA459168 VRW459163:VRW459168 WBS459163:WBS459168 WLO459163:WLO459168 WVK459163:WVK459168 C524699:C524704 IY524699:IY524704 SU524699:SU524704 ACQ524699:ACQ524704 AMM524699:AMM524704 AWI524699:AWI524704 BGE524699:BGE524704 BQA524699:BQA524704 BZW524699:BZW524704 CJS524699:CJS524704 CTO524699:CTO524704 DDK524699:DDK524704 DNG524699:DNG524704 DXC524699:DXC524704 EGY524699:EGY524704 EQU524699:EQU524704 FAQ524699:FAQ524704 FKM524699:FKM524704 FUI524699:FUI524704 GEE524699:GEE524704 GOA524699:GOA524704 GXW524699:GXW524704 HHS524699:HHS524704 HRO524699:HRO524704 IBK524699:IBK524704 ILG524699:ILG524704 IVC524699:IVC524704 JEY524699:JEY524704 JOU524699:JOU524704 JYQ524699:JYQ524704 KIM524699:KIM524704 KSI524699:KSI524704 LCE524699:LCE524704 LMA524699:LMA524704 LVW524699:LVW524704 MFS524699:MFS524704 MPO524699:MPO524704 MZK524699:MZK524704 NJG524699:NJG524704 NTC524699:NTC524704 OCY524699:OCY524704 OMU524699:OMU524704 OWQ524699:OWQ524704 PGM524699:PGM524704 PQI524699:PQI524704 QAE524699:QAE524704 QKA524699:QKA524704 QTW524699:QTW524704 RDS524699:RDS524704 RNO524699:RNO524704 RXK524699:RXK524704 SHG524699:SHG524704 SRC524699:SRC524704 TAY524699:TAY524704 TKU524699:TKU524704 TUQ524699:TUQ524704 UEM524699:UEM524704 UOI524699:UOI524704 UYE524699:UYE524704 VIA524699:VIA524704 VRW524699:VRW524704 WBS524699:WBS524704 WLO524699:WLO524704 WVK524699:WVK524704 C590235:C590240 IY590235:IY590240 SU590235:SU590240 ACQ590235:ACQ590240 AMM590235:AMM590240 AWI590235:AWI590240 BGE590235:BGE590240 BQA590235:BQA590240 BZW590235:BZW590240 CJS590235:CJS590240 CTO590235:CTO590240 DDK590235:DDK590240 DNG590235:DNG590240 DXC590235:DXC590240 EGY590235:EGY590240 EQU590235:EQU590240 FAQ590235:FAQ590240 FKM590235:FKM590240 FUI590235:FUI590240 GEE590235:GEE590240 GOA590235:GOA590240 GXW590235:GXW590240 HHS590235:HHS590240 HRO590235:HRO590240 IBK590235:IBK590240 ILG590235:ILG590240 IVC590235:IVC590240 JEY590235:JEY590240 JOU590235:JOU590240 JYQ590235:JYQ590240 KIM590235:KIM590240 KSI590235:KSI590240 LCE590235:LCE590240 LMA590235:LMA590240 LVW590235:LVW590240 MFS590235:MFS590240 MPO590235:MPO590240 MZK590235:MZK590240 NJG590235:NJG590240 NTC590235:NTC590240 OCY590235:OCY590240 OMU590235:OMU590240 OWQ590235:OWQ590240 PGM590235:PGM590240 PQI590235:PQI590240 QAE590235:QAE590240 QKA590235:QKA590240 QTW590235:QTW590240 RDS590235:RDS590240 RNO590235:RNO590240 RXK590235:RXK590240 SHG590235:SHG590240 SRC590235:SRC590240 TAY590235:TAY590240 TKU590235:TKU590240 TUQ590235:TUQ590240 UEM590235:UEM590240 UOI590235:UOI590240 UYE590235:UYE590240 VIA590235:VIA590240 VRW590235:VRW590240 WBS590235:WBS590240 WLO590235:WLO590240 WVK590235:WVK590240 C655771:C655776 IY655771:IY655776 SU655771:SU655776 ACQ655771:ACQ655776 AMM655771:AMM655776 AWI655771:AWI655776 BGE655771:BGE655776 BQA655771:BQA655776 BZW655771:BZW655776 CJS655771:CJS655776 CTO655771:CTO655776 DDK655771:DDK655776 DNG655771:DNG655776 DXC655771:DXC655776 EGY655771:EGY655776 EQU655771:EQU655776 FAQ655771:FAQ655776 FKM655771:FKM655776 FUI655771:FUI655776 GEE655771:GEE655776 GOA655771:GOA655776 GXW655771:GXW655776 HHS655771:HHS655776 HRO655771:HRO655776 IBK655771:IBK655776 ILG655771:ILG655776 IVC655771:IVC655776 JEY655771:JEY655776 JOU655771:JOU655776 JYQ655771:JYQ655776 KIM655771:KIM655776 KSI655771:KSI655776 LCE655771:LCE655776 LMA655771:LMA655776 LVW655771:LVW655776 MFS655771:MFS655776 MPO655771:MPO655776 MZK655771:MZK655776 NJG655771:NJG655776 NTC655771:NTC655776 OCY655771:OCY655776 OMU655771:OMU655776 OWQ655771:OWQ655776 PGM655771:PGM655776 PQI655771:PQI655776 QAE655771:QAE655776 QKA655771:QKA655776 QTW655771:QTW655776 RDS655771:RDS655776 RNO655771:RNO655776 RXK655771:RXK655776 SHG655771:SHG655776 SRC655771:SRC655776 TAY655771:TAY655776 TKU655771:TKU655776 TUQ655771:TUQ655776 UEM655771:UEM655776 UOI655771:UOI655776 UYE655771:UYE655776 VIA655771:VIA655776 VRW655771:VRW655776 WBS655771:WBS655776 WLO655771:WLO655776 WVK655771:WVK655776 C721307:C721312 IY721307:IY721312 SU721307:SU721312 ACQ721307:ACQ721312 AMM721307:AMM721312 AWI721307:AWI721312 BGE721307:BGE721312 BQA721307:BQA721312 BZW721307:BZW721312 CJS721307:CJS721312 CTO721307:CTO721312 DDK721307:DDK721312 DNG721307:DNG721312 DXC721307:DXC721312 EGY721307:EGY721312 EQU721307:EQU721312 FAQ721307:FAQ721312 FKM721307:FKM721312 FUI721307:FUI721312 GEE721307:GEE721312 GOA721307:GOA721312 GXW721307:GXW721312 HHS721307:HHS721312 HRO721307:HRO721312 IBK721307:IBK721312 ILG721307:ILG721312 IVC721307:IVC721312 JEY721307:JEY721312 JOU721307:JOU721312 JYQ721307:JYQ721312 KIM721307:KIM721312 KSI721307:KSI721312 LCE721307:LCE721312 LMA721307:LMA721312 LVW721307:LVW721312 MFS721307:MFS721312 MPO721307:MPO721312 MZK721307:MZK721312 NJG721307:NJG721312 NTC721307:NTC721312 OCY721307:OCY721312 OMU721307:OMU721312 OWQ721307:OWQ721312 PGM721307:PGM721312 PQI721307:PQI721312 QAE721307:QAE721312 QKA721307:QKA721312 QTW721307:QTW721312 RDS721307:RDS721312 RNO721307:RNO721312 RXK721307:RXK721312 SHG721307:SHG721312 SRC721307:SRC721312 TAY721307:TAY721312 TKU721307:TKU721312 TUQ721307:TUQ721312 UEM721307:UEM721312 UOI721307:UOI721312 UYE721307:UYE721312 VIA721307:VIA721312 VRW721307:VRW721312 WBS721307:WBS721312 WLO721307:WLO721312 WVK721307:WVK721312 C786843:C786848 IY786843:IY786848 SU786843:SU786848 ACQ786843:ACQ786848 AMM786843:AMM786848 AWI786843:AWI786848 BGE786843:BGE786848 BQA786843:BQA786848 BZW786843:BZW786848 CJS786843:CJS786848 CTO786843:CTO786848 DDK786843:DDK786848 DNG786843:DNG786848 DXC786843:DXC786848 EGY786843:EGY786848 EQU786843:EQU786848 FAQ786843:FAQ786848 FKM786843:FKM786848 FUI786843:FUI786848 GEE786843:GEE786848 GOA786843:GOA786848 GXW786843:GXW786848 HHS786843:HHS786848 HRO786843:HRO786848 IBK786843:IBK786848 ILG786843:ILG786848 IVC786843:IVC786848 JEY786843:JEY786848 JOU786843:JOU786848 JYQ786843:JYQ786848 KIM786843:KIM786848 KSI786843:KSI786848 LCE786843:LCE786848 LMA786843:LMA786848 LVW786843:LVW786848 MFS786843:MFS786848 MPO786843:MPO786848 MZK786843:MZK786848 NJG786843:NJG786848 NTC786843:NTC786848 OCY786843:OCY786848 OMU786843:OMU786848 OWQ786843:OWQ786848 PGM786843:PGM786848 PQI786843:PQI786848 QAE786843:QAE786848 QKA786843:QKA786848 QTW786843:QTW786848 RDS786843:RDS786848 RNO786843:RNO786848 RXK786843:RXK786848 SHG786843:SHG786848 SRC786843:SRC786848 TAY786843:TAY786848 TKU786843:TKU786848 TUQ786843:TUQ786848 UEM786843:UEM786848 UOI786843:UOI786848 UYE786843:UYE786848 VIA786843:VIA786848 VRW786843:VRW786848 WBS786843:WBS786848 WLO786843:WLO786848 WVK786843:WVK786848 C852379:C852384 IY852379:IY852384 SU852379:SU852384 ACQ852379:ACQ852384 AMM852379:AMM852384 AWI852379:AWI852384 BGE852379:BGE852384 BQA852379:BQA852384 BZW852379:BZW852384 CJS852379:CJS852384 CTO852379:CTO852384 DDK852379:DDK852384 DNG852379:DNG852384 DXC852379:DXC852384 EGY852379:EGY852384 EQU852379:EQU852384 FAQ852379:FAQ852384 FKM852379:FKM852384 FUI852379:FUI852384 GEE852379:GEE852384 GOA852379:GOA852384 GXW852379:GXW852384 HHS852379:HHS852384 HRO852379:HRO852384 IBK852379:IBK852384 ILG852379:ILG852384 IVC852379:IVC852384 JEY852379:JEY852384 JOU852379:JOU852384 JYQ852379:JYQ852384 KIM852379:KIM852384 KSI852379:KSI852384 LCE852379:LCE852384 LMA852379:LMA852384 LVW852379:LVW852384 MFS852379:MFS852384 MPO852379:MPO852384 MZK852379:MZK852384 NJG852379:NJG852384 NTC852379:NTC852384 OCY852379:OCY852384 OMU852379:OMU852384 OWQ852379:OWQ852384 PGM852379:PGM852384 PQI852379:PQI852384 QAE852379:QAE852384 QKA852379:QKA852384 QTW852379:QTW852384 RDS852379:RDS852384 RNO852379:RNO852384 RXK852379:RXK852384 SHG852379:SHG852384 SRC852379:SRC852384 TAY852379:TAY852384 TKU852379:TKU852384 TUQ852379:TUQ852384 UEM852379:UEM852384 UOI852379:UOI852384 UYE852379:UYE852384 VIA852379:VIA852384 VRW852379:VRW852384 WBS852379:WBS852384 WLO852379:WLO852384 WVK852379:WVK852384 C917915:C917920 IY917915:IY917920 SU917915:SU917920 ACQ917915:ACQ917920 AMM917915:AMM917920 AWI917915:AWI917920 BGE917915:BGE917920 BQA917915:BQA917920 BZW917915:BZW917920 CJS917915:CJS917920 CTO917915:CTO917920 DDK917915:DDK917920 DNG917915:DNG917920 DXC917915:DXC917920 EGY917915:EGY917920 EQU917915:EQU917920 FAQ917915:FAQ917920 FKM917915:FKM917920 FUI917915:FUI917920 GEE917915:GEE917920 GOA917915:GOA917920 GXW917915:GXW917920 HHS917915:HHS917920 HRO917915:HRO917920 IBK917915:IBK917920 ILG917915:ILG917920 IVC917915:IVC917920 JEY917915:JEY917920 JOU917915:JOU917920 JYQ917915:JYQ917920 KIM917915:KIM917920 KSI917915:KSI917920 LCE917915:LCE917920 LMA917915:LMA917920 LVW917915:LVW917920 MFS917915:MFS917920 MPO917915:MPO917920 MZK917915:MZK917920 NJG917915:NJG917920 NTC917915:NTC917920 OCY917915:OCY917920 OMU917915:OMU917920 OWQ917915:OWQ917920 PGM917915:PGM917920 PQI917915:PQI917920 QAE917915:QAE917920 QKA917915:QKA917920 QTW917915:QTW917920 RDS917915:RDS917920 RNO917915:RNO917920 RXK917915:RXK917920 SHG917915:SHG917920 SRC917915:SRC917920 TAY917915:TAY917920 TKU917915:TKU917920 TUQ917915:TUQ917920 UEM917915:UEM917920 UOI917915:UOI917920 UYE917915:UYE917920 VIA917915:VIA917920 VRW917915:VRW917920 WBS917915:WBS917920 WLO917915:WLO917920 WVK917915:WVK917920 C983451:C983456 IY983451:IY983456 SU983451:SU983456 ACQ983451:ACQ983456 AMM983451:AMM983456 AWI983451:AWI983456 BGE983451:BGE983456 BQA983451:BQA983456 BZW983451:BZW983456 CJS983451:CJS983456 CTO983451:CTO983456 DDK983451:DDK983456 DNG983451:DNG983456 DXC983451:DXC983456 EGY983451:EGY983456 EQU983451:EQU983456 FAQ983451:FAQ983456 FKM983451:FKM983456 FUI983451:FUI983456 GEE983451:GEE983456 GOA983451:GOA983456 GXW983451:GXW983456 HHS983451:HHS983456 HRO983451:HRO983456 IBK983451:IBK983456 ILG983451:ILG983456 IVC983451:IVC983456 JEY983451:JEY983456 JOU983451:JOU983456 JYQ983451:JYQ983456 KIM983451:KIM983456 KSI983451:KSI983456 LCE983451:LCE983456 LMA983451:LMA983456 LVW983451:LVW983456 MFS983451:MFS983456 MPO983451:MPO983456 MZK983451:MZK983456 NJG983451:NJG983456 NTC983451:NTC983456 OCY983451:OCY983456 OMU983451:OMU983456 OWQ983451:OWQ983456 PGM983451:PGM983456 PQI983451:PQI983456 QAE983451:QAE983456 QKA983451:QKA983456 QTW983451:QTW983456 RDS983451:RDS983456 RNO983451:RNO983456 RXK983451:RXK983456 SHG983451:SHG983456 SRC983451:SRC983456 TAY983451:TAY983456 TKU983451:TKU983456 TUQ983451:TUQ983456 UEM983451:UEM983456 UOI983451:UOI983456 UYE983451:UYE983456 VIA983451:VIA983456 VRW983451:VRW983456 WBS983451:WBS983456 WLO983451:WLO983456 WVK983451:WVK983456 C301:C309 IY301:IY309 SU301:SU309 ACQ301:ACQ309 AMM301:AMM309 AWI301:AWI309 BGE301:BGE309 BQA301:BQA309 BZW301:BZW309 CJS301:CJS309 CTO301:CTO309 DDK301:DDK309 DNG301:DNG309 DXC301:DXC309 EGY301:EGY309 EQU301:EQU309 FAQ301:FAQ309 FKM301:FKM309 FUI301:FUI309 GEE301:GEE309 GOA301:GOA309 GXW301:GXW309 HHS301:HHS309 HRO301:HRO309 IBK301:IBK309 ILG301:ILG309 IVC301:IVC309 JEY301:JEY309 JOU301:JOU309 JYQ301:JYQ309 KIM301:KIM309 KSI301:KSI309 LCE301:LCE309 LMA301:LMA309 LVW301:LVW309 MFS301:MFS309 MPO301:MPO309 MZK301:MZK309 NJG301:NJG309 NTC301:NTC309 OCY301:OCY309 OMU301:OMU309 OWQ301:OWQ309 PGM301:PGM309 PQI301:PQI309 QAE301:QAE309 QKA301:QKA309 QTW301:QTW309 RDS301:RDS309 RNO301:RNO309 RXK301:RXK309 SHG301:SHG309 SRC301:SRC309 TAY301:TAY309 TKU301:TKU309 TUQ301:TUQ309 UEM301:UEM309 UOI301:UOI309 UYE301:UYE309 VIA301:VIA309 VRW301:VRW309 WBS301:WBS309 WLO301:WLO309 WVK301:WVK309 C65837:C65845 IY65837:IY65845 SU65837:SU65845 ACQ65837:ACQ65845 AMM65837:AMM65845 AWI65837:AWI65845 BGE65837:BGE65845 BQA65837:BQA65845 BZW65837:BZW65845 CJS65837:CJS65845 CTO65837:CTO65845 DDK65837:DDK65845 DNG65837:DNG65845 DXC65837:DXC65845 EGY65837:EGY65845 EQU65837:EQU65845 FAQ65837:FAQ65845 FKM65837:FKM65845 FUI65837:FUI65845 GEE65837:GEE65845 GOA65837:GOA65845 GXW65837:GXW65845 HHS65837:HHS65845 HRO65837:HRO65845 IBK65837:IBK65845 ILG65837:ILG65845 IVC65837:IVC65845 JEY65837:JEY65845 JOU65837:JOU65845 JYQ65837:JYQ65845 KIM65837:KIM65845 KSI65837:KSI65845 LCE65837:LCE65845 LMA65837:LMA65845 LVW65837:LVW65845 MFS65837:MFS65845 MPO65837:MPO65845 MZK65837:MZK65845 NJG65837:NJG65845 NTC65837:NTC65845 OCY65837:OCY65845 OMU65837:OMU65845 OWQ65837:OWQ65845 PGM65837:PGM65845 PQI65837:PQI65845 QAE65837:QAE65845 QKA65837:QKA65845 QTW65837:QTW65845 RDS65837:RDS65845 RNO65837:RNO65845 RXK65837:RXK65845 SHG65837:SHG65845 SRC65837:SRC65845 TAY65837:TAY65845 TKU65837:TKU65845 TUQ65837:TUQ65845 UEM65837:UEM65845 UOI65837:UOI65845 UYE65837:UYE65845 VIA65837:VIA65845 VRW65837:VRW65845 WBS65837:WBS65845 WLO65837:WLO65845 WVK65837:WVK65845 C131373:C131381 IY131373:IY131381 SU131373:SU131381 ACQ131373:ACQ131381 AMM131373:AMM131381 AWI131373:AWI131381 BGE131373:BGE131381 BQA131373:BQA131381 BZW131373:BZW131381 CJS131373:CJS131381 CTO131373:CTO131381 DDK131373:DDK131381 DNG131373:DNG131381 DXC131373:DXC131381 EGY131373:EGY131381 EQU131373:EQU131381 FAQ131373:FAQ131381 FKM131373:FKM131381 FUI131373:FUI131381 GEE131373:GEE131381 GOA131373:GOA131381 GXW131373:GXW131381 HHS131373:HHS131381 HRO131373:HRO131381 IBK131373:IBK131381 ILG131373:ILG131381 IVC131373:IVC131381 JEY131373:JEY131381 JOU131373:JOU131381 JYQ131373:JYQ131381 KIM131373:KIM131381 KSI131373:KSI131381 LCE131373:LCE131381 LMA131373:LMA131381 LVW131373:LVW131381 MFS131373:MFS131381 MPO131373:MPO131381 MZK131373:MZK131381 NJG131373:NJG131381 NTC131373:NTC131381 OCY131373:OCY131381 OMU131373:OMU131381 OWQ131373:OWQ131381 PGM131373:PGM131381 PQI131373:PQI131381 QAE131373:QAE131381 QKA131373:QKA131381 QTW131373:QTW131381 RDS131373:RDS131381 RNO131373:RNO131381 RXK131373:RXK131381 SHG131373:SHG131381 SRC131373:SRC131381 TAY131373:TAY131381 TKU131373:TKU131381 TUQ131373:TUQ131381 UEM131373:UEM131381 UOI131373:UOI131381 UYE131373:UYE131381 VIA131373:VIA131381 VRW131373:VRW131381 WBS131373:WBS131381 WLO131373:WLO131381 WVK131373:WVK131381 C196909:C196917 IY196909:IY196917 SU196909:SU196917 ACQ196909:ACQ196917 AMM196909:AMM196917 AWI196909:AWI196917 BGE196909:BGE196917 BQA196909:BQA196917 BZW196909:BZW196917 CJS196909:CJS196917 CTO196909:CTO196917 DDK196909:DDK196917 DNG196909:DNG196917 DXC196909:DXC196917 EGY196909:EGY196917 EQU196909:EQU196917 FAQ196909:FAQ196917 FKM196909:FKM196917 FUI196909:FUI196917 GEE196909:GEE196917 GOA196909:GOA196917 GXW196909:GXW196917 HHS196909:HHS196917 HRO196909:HRO196917 IBK196909:IBK196917 ILG196909:ILG196917 IVC196909:IVC196917 JEY196909:JEY196917 JOU196909:JOU196917 JYQ196909:JYQ196917 KIM196909:KIM196917 KSI196909:KSI196917 LCE196909:LCE196917 LMA196909:LMA196917 LVW196909:LVW196917 MFS196909:MFS196917 MPO196909:MPO196917 MZK196909:MZK196917 NJG196909:NJG196917 NTC196909:NTC196917 OCY196909:OCY196917 OMU196909:OMU196917 OWQ196909:OWQ196917 PGM196909:PGM196917 PQI196909:PQI196917 QAE196909:QAE196917 QKA196909:QKA196917 QTW196909:QTW196917 RDS196909:RDS196917 RNO196909:RNO196917 RXK196909:RXK196917 SHG196909:SHG196917 SRC196909:SRC196917 TAY196909:TAY196917 TKU196909:TKU196917 TUQ196909:TUQ196917 UEM196909:UEM196917 UOI196909:UOI196917 UYE196909:UYE196917 VIA196909:VIA196917 VRW196909:VRW196917 WBS196909:WBS196917 WLO196909:WLO196917 WVK196909:WVK196917 C262445:C262453 IY262445:IY262453 SU262445:SU262453 ACQ262445:ACQ262453 AMM262445:AMM262453 AWI262445:AWI262453 BGE262445:BGE262453 BQA262445:BQA262453 BZW262445:BZW262453 CJS262445:CJS262453 CTO262445:CTO262453 DDK262445:DDK262453 DNG262445:DNG262453 DXC262445:DXC262453 EGY262445:EGY262453 EQU262445:EQU262453 FAQ262445:FAQ262453 FKM262445:FKM262453 FUI262445:FUI262453 GEE262445:GEE262453 GOA262445:GOA262453 GXW262445:GXW262453 HHS262445:HHS262453 HRO262445:HRO262453 IBK262445:IBK262453 ILG262445:ILG262453 IVC262445:IVC262453 JEY262445:JEY262453 JOU262445:JOU262453 JYQ262445:JYQ262453 KIM262445:KIM262453 KSI262445:KSI262453 LCE262445:LCE262453 LMA262445:LMA262453 LVW262445:LVW262453 MFS262445:MFS262453 MPO262445:MPO262453 MZK262445:MZK262453 NJG262445:NJG262453 NTC262445:NTC262453 OCY262445:OCY262453 OMU262445:OMU262453 OWQ262445:OWQ262453 PGM262445:PGM262453 PQI262445:PQI262453 QAE262445:QAE262453 QKA262445:QKA262453 QTW262445:QTW262453 RDS262445:RDS262453 RNO262445:RNO262453 RXK262445:RXK262453 SHG262445:SHG262453 SRC262445:SRC262453 TAY262445:TAY262453 TKU262445:TKU262453 TUQ262445:TUQ262453 UEM262445:UEM262453 UOI262445:UOI262453 UYE262445:UYE262453 VIA262445:VIA262453 VRW262445:VRW262453 WBS262445:WBS262453 WLO262445:WLO262453 WVK262445:WVK262453 C327981:C327989 IY327981:IY327989 SU327981:SU327989 ACQ327981:ACQ327989 AMM327981:AMM327989 AWI327981:AWI327989 BGE327981:BGE327989 BQA327981:BQA327989 BZW327981:BZW327989 CJS327981:CJS327989 CTO327981:CTO327989 DDK327981:DDK327989 DNG327981:DNG327989 DXC327981:DXC327989 EGY327981:EGY327989 EQU327981:EQU327989 FAQ327981:FAQ327989 FKM327981:FKM327989 FUI327981:FUI327989 GEE327981:GEE327989 GOA327981:GOA327989 GXW327981:GXW327989 HHS327981:HHS327989 HRO327981:HRO327989 IBK327981:IBK327989 ILG327981:ILG327989 IVC327981:IVC327989 JEY327981:JEY327989 JOU327981:JOU327989 JYQ327981:JYQ327989 KIM327981:KIM327989 KSI327981:KSI327989 LCE327981:LCE327989 LMA327981:LMA327989 LVW327981:LVW327989 MFS327981:MFS327989 MPO327981:MPO327989 MZK327981:MZK327989 NJG327981:NJG327989 NTC327981:NTC327989 OCY327981:OCY327989 OMU327981:OMU327989 OWQ327981:OWQ327989 PGM327981:PGM327989 PQI327981:PQI327989 QAE327981:QAE327989 QKA327981:QKA327989 QTW327981:QTW327989 RDS327981:RDS327989 RNO327981:RNO327989 RXK327981:RXK327989 SHG327981:SHG327989 SRC327981:SRC327989 TAY327981:TAY327989 TKU327981:TKU327989 TUQ327981:TUQ327989 UEM327981:UEM327989 UOI327981:UOI327989 UYE327981:UYE327989 VIA327981:VIA327989 VRW327981:VRW327989 WBS327981:WBS327989 WLO327981:WLO327989 WVK327981:WVK327989 C393517:C393525 IY393517:IY393525 SU393517:SU393525 ACQ393517:ACQ393525 AMM393517:AMM393525 AWI393517:AWI393525 BGE393517:BGE393525 BQA393517:BQA393525 BZW393517:BZW393525 CJS393517:CJS393525 CTO393517:CTO393525 DDK393517:DDK393525 DNG393517:DNG393525 DXC393517:DXC393525 EGY393517:EGY393525 EQU393517:EQU393525 FAQ393517:FAQ393525 FKM393517:FKM393525 FUI393517:FUI393525 GEE393517:GEE393525 GOA393517:GOA393525 GXW393517:GXW393525 HHS393517:HHS393525 HRO393517:HRO393525 IBK393517:IBK393525 ILG393517:ILG393525 IVC393517:IVC393525 JEY393517:JEY393525 JOU393517:JOU393525 JYQ393517:JYQ393525 KIM393517:KIM393525 KSI393517:KSI393525 LCE393517:LCE393525 LMA393517:LMA393525 LVW393517:LVW393525 MFS393517:MFS393525 MPO393517:MPO393525 MZK393517:MZK393525 NJG393517:NJG393525 NTC393517:NTC393525 OCY393517:OCY393525 OMU393517:OMU393525 OWQ393517:OWQ393525 PGM393517:PGM393525 PQI393517:PQI393525 QAE393517:QAE393525 QKA393517:QKA393525 QTW393517:QTW393525 RDS393517:RDS393525 RNO393517:RNO393525 RXK393517:RXK393525 SHG393517:SHG393525 SRC393517:SRC393525 TAY393517:TAY393525 TKU393517:TKU393525 TUQ393517:TUQ393525 UEM393517:UEM393525 UOI393517:UOI393525 UYE393517:UYE393525 VIA393517:VIA393525 VRW393517:VRW393525 WBS393517:WBS393525 WLO393517:WLO393525 WVK393517:WVK393525 C459053:C459061 IY459053:IY459061 SU459053:SU459061 ACQ459053:ACQ459061 AMM459053:AMM459061 AWI459053:AWI459061 BGE459053:BGE459061 BQA459053:BQA459061 BZW459053:BZW459061 CJS459053:CJS459061 CTO459053:CTO459061 DDK459053:DDK459061 DNG459053:DNG459061 DXC459053:DXC459061 EGY459053:EGY459061 EQU459053:EQU459061 FAQ459053:FAQ459061 FKM459053:FKM459061 FUI459053:FUI459061 GEE459053:GEE459061 GOA459053:GOA459061 GXW459053:GXW459061 HHS459053:HHS459061 HRO459053:HRO459061 IBK459053:IBK459061 ILG459053:ILG459061 IVC459053:IVC459061 JEY459053:JEY459061 JOU459053:JOU459061 JYQ459053:JYQ459061 KIM459053:KIM459061 KSI459053:KSI459061 LCE459053:LCE459061 LMA459053:LMA459061 LVW459053:LVW459061 MFS459053:MFS459061 MPO459053:MPO459061 MZK459053:MZK459061 NJG459053:NJG459061 NTC459053:NTC459061 OCY459053:OCY459061 OMU459053:OMU459061 OWQ459053:OWQ459061 PGM459053:PGM459061 PQI459053:PQI459061 QAE459053:QAE459061 QKA459053:QKA459061 QTW459053:QTW459061 RDS459053:RDS459061 RNO459053:RNO459061 RXK459053:RXK459061 SHG459053:SHG459061 SRC459053:SRC459061 TAY459053:TAY459061 TKU459053:TKU459061 TUQ459053:TUQ459061 UEM459053:UEM459061 UOI459053:UOI459061 UYE459053:UYE459061 VIA459053:VIA459061 VRW459053:VRW459061 WBS459053:WBS459061 WLO459053:WLO459061 WVK459053:WVK459061 C524589:C524597 IY524589:IY524597 SU524589:SU524597 ACQ524589:ACQ524597 AMM524589:AMM524597 AWI524589:AWI524597 BGE524589:BGE524597 BQA524589:BQA524597 BZW524589:BZW524597 CJS524589:CJS524597 CTO524589:CTO524597 DDK524589:DDK524597 DNG524589:DNG524597 DXC524589:DXC524597 EGY524589:EGY524597 EQU524589:EQU524597 FAQ524589:FAQ524597 FKM524589:FKM524597 FUI524589:FUI524597 GEE524589:GEE524597 GOA524589:GOA524597 GXW524589:GXW524597 HHS524589:HHS524597 HRO524589:HRO524597 IBK524589:IBK524597 ILG524589:ILG524597 IVC524589:IVC524597 JEY524589:JEY524597 JOU524589:JOU524597 JYQ524589:JYQ524597 KIM524589:KIM524597 KSI524589:KSI524597 LCE524589:LCE524597 LMA524589:LMA524597 LVW524589:LVW524597 MFS524589:MFS524597 MPO524589:MPO524597 MZK524589:MZK524597 NJG524589:NJG524597 NTC524589:NTC524597 OCY524589:OCY524597 OMU524589:OMU524597 OWQ524589:OWQ524597 PGM524589:PGM524597 PQI524589:PQI524597 QAE524589:QAE524597 QKA524589:QKA524597 QTW524589:QTW524597 RDS524589:RDS524597 RNO524589:RNO524597 RXK524589:RXK524597 SHG524589:SHG524597 SRC524589:SRC524597 TAY524589:TAY524597 TKU524589:TKU524597 TUQ524589:TUQ524597 UEM524589:UEM524597 UOI524589:UOI524597 UYE524589:UYE524597 VIA524589:VIA524597 VRW524589:VRW524597 WBS524589:WBS524597 WLO524589:WLO524597 WVK524589:WVK524597 C590125:C590133 IY590125:IY590133 SU590125:SU590133 ACQ590125:ACQ590133 AMM590125:AMM590133 AWI590125:AWI590133 BGE590125:BGE590133 BQA590125:BQA590133 BZW590125:BZW590133 CJS590125:CJS590133 CTO590125:CTO590133 DDK590125:DDK590133 DNG590125:DNG590133 DXC590125:DXC590133 EGY590125:EGY590133 EQU590125:EQU590133 FAQ590125:FAQ590133 FKM590125:FKM590133 FUI590125:FUI590133 GEE590125:GEE590133 GOA590125:GOA590133 GXW590125:GXW590133 HHS590125:HHS590133 HRO590125:HRO590133 IBK590125:IBK590133 ILG590125:ILG590133 IVC590125:IVC590133 JEY590125:JEY590133 JOU590125:JOU590133 JYQ590125:JYQ590133 KIM590125:KIM590133 KSI590125:KSI590133 LCE590125:LCE590133 LMA590125:LMA590133 LVW590125:LVW590133 MFS590125:MFS590133 MPO590125:MPO590133 MZK590125:MZK590133 NJG590125:NJG590133 NTC590125:NTC590133 OCY590125:OCY590133 OMU590125:OMU590133 OWQ590125:OWQ590133 PGM590125:PGM590133 PQI590125:PQI590133 QAE590125:QAE590133 QKA590125:QKA590133 QTW590125:QTW590133 RDS590125:RDS590133 RNO590125:RNO590133 RXK590125:RXK590133 SHG590125:SHG590133 SRC590125:SRC590133 TAY590125:TAY590133 TKU590125:TKU590133 TUQ590125:TUQ590133 UEM590125:UEM590133 UOI590125:UOI590133 UYE590125:UYE590133 VIA590125:VIA590133 VRW590125:VRW590133 WBS590125:WBS590133 WLO590125:WLO590133 WVK590125:WVK590133 C655661:C655669 IY655661:IY655669 SU655661:SU655669 ACQ655661:ACQ655669 AMM655661:AMM655669 AWI655661:AWI655669 BGE655661:BGE655669 BQA655661:BQA655669 BZW655661:BZW655669 CJS655661:CJS655669 CTO655661:CTO655669 DDK655661:DDK655669 DNG655661:DNG655669 DXC655661:DXC655669 EGY655661:EGY655669 EQU655661:EQU655669 FAQ655661:FAQ655669 FKM655661:FKM655669 FUI655661:FUI655669 GEE655661:GEE655669 GOA655661:GOA655669 GXW655661:GXW655669 HHS655661:HHS655669 HRO655661:HRO655669 IBK655661:IBK655669 ILG655661:ILG655669 IVC655661:IVC655669 JEY655661:JEY655669 JOU655661:JOU655669 JYQ655661:JYQ655669 KIM655661:KIM655669 KSI655661:KSI655669 LCE655661:LCE655669 LMA655661:LMA655669 LVW655661:LVW655669 MFS655661:MFS655669 MPO655661:MPO655669 MZK655661:MZK655669 NJG655661:NJG655669 NTC655661:NTC655669 OCY655661:OCY655669 OMU655661:OMU655669 OWQ655661:OWQ655669 PGM655661:PGM655669 PQI655661:PQI655669 QAE655661:QAE655669 QKA655661:QKA655669 QTW655661:QTW655669 RDS655661:RDS655669 RNO655661:RNO655669 RXK655661:RXK655669 SHG655661:SHG655669 SRC655661:SRC655669 TAY655661:TAY655669 TKU655661:TKU655669 TUQ655661:TUQ655669 UEM655661:UEM655669 UOI655661:UOI655669 UYE655661:UYE655669 VIA655661:VIA655669 VRW655661:VRW655669 WBS655661:WBS655669 WLO655661:WLO655669 WVK655661:WVK655669 C721197:C721205 IY721197:IY721205 SU721197:SU721205 ACQ721197:ACQ721205 AMM721197:AMM721205 AWI721197:AWI721205 BGE721197:BGE721205 BQA721197:BQA721205 BZW721197:BZW721205 CJS721197:CJS721205 CTO721197:CTO721205 DDK721197:DDK721205 DNG721197:DNG721205 DXC721197:DXC721205 EGY721197:EGY721205 EQU721197:EQU721205 FAQ721197:FAQ721205 FKM721197:FKM721205 FUI721197:FUI721205 GEE721197:GEE721205 GOA721197:GOA721205 GXW721197:GXW721205 HHS721197:HHS721205 HRO721197:HRO721205 IBK721197:IBK721205 ILG721197:ILG721205 IVC721197:IVC721205 JEY721197:JEY721205 JOU721197:JOU721205 JYQ721197:JYQ721205 KIM721197:KIM721205 KSI721197:KSI721205 LCE721197:LCE721205 LMA721197:LMA721205 LVW721197:LVW721205 MFS721197:MFS721205 MPO721197:MPO721205 MZK721197:MZK721205 NJG721197:NJG721205 NTC721197:NTC721205 OCY721197:OCY721205 OMU721197:OMU721205 OWQ721197:OWQ721205 PGM721197:PGM721205 PQI721197:PQI721205 QAE721197:QAE721205 QKA721197:QKA721205 QTW721197:QTW721205 RDS721197:RDS721205 RNO721197:RNO721205 RXK721197:RXK721205 SHG721197:SHG721205 SRC721197:SRC721205 TAY721197:TAY721205 TKU721197:TKU721205 TUQ721197:TUQ721205 UEM721197:UEM721205 UOI721197:UOI721205 UYE721197:UYE721205 VIA721197:VIA721205 VRW721197:VRW721205 WBS721197:WBS721205 WLO721197:WLO721205 WVK721197:WVK721205 C786733:C786741 IY786733:IY786741 SU786733:SU786741 ACQ786733:ACQ786741 AMM786733:AMM786741 AWI786733:AWI786741 BGE786733:BGE786741 BQA786733:BQA786741 BZW786733:BZW786741 CJS786733:CJS786741 CTO786733:CTO786741 DDK786733:DDK786741 DNG786733:DNG786741 DXC786733:DXC786741 EGY786733:EGY786741 EQU786733:EQU786741 FAQ786733:FAQ786741 FKM786733:FKM786741 FUI786733:FUI786741 GEE786733:GEE786741 GOA786733:GOA786741 GXW786733:GXW786741 HHS786733:HHS786741 HRO786733:HRO786741 IBK786733:IBK786741 ILG786733:ILG786741 IVC786733:IVC786741 JEY786733:JEY786741 JOU786733:JOU786741 JYQ786733:JYQ786741 KIM786733:KIM786741 KSI786733:KSI786741 LCE786733:LCE786741 LMA786733:LMA786741 LVW786733:LVW786741 MFS786733:MFS786741 MPO786733:MPO786741 MZK786733:MZK786741 NJG786733:NJG786741 NTC786733:NTC786741 OCY786733:OCY786741 OMU786733:OMU786741 OWQ786733:OWQ786741 PGM786733:PGM786741 PQI786733:PQI786741 QAE786733:QAE786741 QKA786733:QKA786741 QTW786733:QTW786741 RDS786733:RDS786741 RNO786733:RNO786741 RXK786733:RXK786741 SHG786733:SHG786741 SRC786733:SRC786741 TAY786733:TAY786741 TKU786733:TKU786741 TUQ786733:TUQ786741 UEM786733:UEM786741 UOI786733:UOI786741 UYE786733:UYE786741 VIA786733:VIA786741 VRW786733:VRW786741 WBS786733:WBS786741 WLO786733:WLO786741 WVK786733:WVK786741 C852269:C852277 IY852269:IY852277 SU852269:SU852277 ACQ852269:ACQ852277 AMM852269:AMM852277 AWI852269:AWI852277 BGE852269:BGE852277 BQA852269:BQA852277 BZW852269:BZW852277 CJS852269:CJS852277 CTO852269:CTO852277 DDK852269:DDK852277 DNG852269:DNG852277 DXC852269:DXC852277 EGY852269:EGY852277 EQU852269:EQU852277 FAQ852269:FAQ852277 FKM852269:FKM852277 FUI852269:FUI852277 GEE852269:GEE852277 GOA852269:GOA852277 GXW852269:GXW852277 HHS852269:HHS852277 HRO852269:HRO852277 IBK852269:IBK852277 ILG852269:ILG852277 IVC852269:IVC852277 JEY852269:JEY852277 JOU852269:JOU852277 JYQ852269:JYQ852277 KIM852269:KIM852277 KSI852269:KSI852277 LCE852269:LCE852277 LMA852269:LMA852277 LVW852269:LVW852277 MFS852269:MFS852277 MPO852269:MPO852277 MZK852269:MZK852277 NJG852269:NJG852277 NTC852269:NTC852277 OCY852269:OCY852277 OMU852269:OMU852277 OWQ852269:OWQ852277 PGM852269:PGM852277 PQI852269:PQI852277 QAE852269:QAE852277 QKA852269:QKA852277 QTW852269:QTW852277 RDS852269:RDS852277 RNO852269:RNO852277 RXK852269:RXK852277 SHG852269:SHG852277 SRC852269:SRC852277 TAY852269:TAY852277 TKU852269:TKU852277 TUQ852269:TUQ852277 UEM852269:UEM852277 UOI852269:UOI852277 UYE852269:UYE852277 VIA852269:VIA852277 VRW852269:VRW852277 WBS852269:WBS852277 WLO852269:WLO852277 WVK852269:WVK852277 C917805:C917813 IY917805:IY917813 SU917805:SU917813 ACQ917805:ACQ917813 AMM917805:AMM917813 AWI917805:AWI917813 BGE917805:BGE917813 BQA917805:BQA917813 BZW917805:BZW917813 CJS917805:CJS917813 CTO917805:CTO917813 DDK917805:DDK917813 DNG917805:DNG917813 DXC917805:DXC917813 EGY917805:EGY917813 EQU917805:EQU917813 FAQ917805:FAQ917813 FKM917805:FKM917813 FUI917805:FUI917813 GEE917805:GEE917813 GOA917805:GOA917813 GXW917805:GXW917813 HHS917805:HHS917813 HRO917805:HRO917813 IBK917805:IBK917813 ILG917805:ILG917813 IVC917805:IVC917813 JEY917805:JEY917813 JOU917805:JOU917813 JYQ917805:JYQ917813 KIM917805:KIM917813 KSI917805:KSI917813 LCE917805:LCE917813 LMA917805:LMA917813 LVW917805:LVW917813 MFS917805:MFS917813 MPO917805:MPO917813 MZK917805:MZK917813 NJG917805:NJG917813 NTC917805:NTC917813 OCY917805:OCY917813 OMU917805:OMU917813 OWQ917805:OWQ917813 PGM917805:PGM917813 PQI917805:PQI917813 QAE917805:QAE917813 QKA917805:QKA917813 QTW917805:QTW917813 RDS917805:RDS917813 RNO917805:RNO917813 RXK917805:RXK917813 SHG917805:SHG917813 SRC917805:SRC917813 TAY917805:TAY917813 TKU917805:TKU917813 TUQ917805:TUQ917813 UEM917805:UEM917813 UOI917805:UOI917813 UYE917805:UYE917813 VIA917805:VIA917813 VRW917805:VRW917813 WBS917805:WBS917813 WLO917805:WLO917813 WVK917805:WVK917813 C983341:C983349 IY983341:IY983349 SU983341:SU983349 ACQ983341:ACQ983349 AMM983341:AMM983349 AWI983341:AWI983349 BGE983341:BGE983349 BQA983341:BQA983349 BZW983341:BZW983349 CJS983341:CJS983349 CTO983341:CTO983349 DDK983341:DDK983349 DNG983341:DNG983349 DXC983341:DXC983349 EGY983341:EGY983349 EQU983341:EQU983349 FAQ983341:FAQ983349 FKM983341:FKM983349 FUI983341:FUI983349 GEE983341:GEE983349 GOA983341:GOA983349 GXW983341:GXW983349 HHS983341:HHS983349 HRO983341:HRO983349 IBK983341:IBK983349 ILG983341:ILG983349 IVC983341:IVC983349 JEY983341:JEY983349 JOU983341:JOU983349 JYQ983341:JYQ983349 KIM983341:KIM983349 KSI983341:KSI983349 LCE983341:LCE983349 LMA983341:LMA983349 LVW983341:LVW983349 MFS983341:MFS983349 MPO983341:MPO983349 MZK983341:MZK983349 NJG983341:NJG983349 NTC983341:NTC983349 OCY983341:OCY983349 OMU983341:OMU983349 OWQ983341:OWQ983349 PGM983341:PGM983349 PQI983341:PQI983349 QAE983341:QAE983349 QKA983341:QKA983349 QTW983341:QTW983349 RDS983341:RDS983349 RNO983341:RNO983349 RXK983341:RXK983349 SHG983341:SHG983349 SRC983341:SRC983349 TAY983341:TAY983349 TKU983341:TKU983349 TUQ983341:TUQ983349 UEM983341:UEM983349 UOI983341:UOI983349 UYE983341:UYE983349 VIA983341:VIA983349 VRW983341:VRW983349 WBS983341:WBS983349 WLO983341:WLO983349 WVK983341:WVK983349 C204:C208 IY204:IY208 SU204:SU208 ACQ204:ACQ208 AMM204:AMM208 AWI204:AWI208 BGE204:BGE208 BQA204:BQA208 BZW204:BZW208 CJS204:CJS208 CTO204:CTO208 DDK204:DDK208 DNG204:DNG208 DXC204:DXC208 EGY204:EGY208 EQU204:EQU208 FAQ204:FAQ208 FKM204:FKM208 FUI204:FUI208 GEE204:GEE208 GOA204:GOA208 GXW204:GXW208 HHS204:HHS208 HRO204:HRO208 IBK204:IBK208 ILG204:ILG208 IVC204:IVC208 JEY204:JEY208 JOU204:JOU208 JYQ204:JYQ208 KIM204:KIM208 KSI204:KSI208 LCE204:LCE208 LMA204:LMA208 LVW204:LVW208 MFS204:MFS208 MPO204:MPO208 MZK204:MZK208 NJG204:NJG208 NTC204:NTC208 OCY204:OCY208 OMU204:OMU208 OWQ204:OWQ208 PGM204:PGM208 PQI204:PQI208 QAE204:QAE208 QKA204:QKA208 QTW204:QTW208 RDS204:RDS208 RNO204:RNO208 RXK204:RXK208 SHG204:SHG208 SRC204:SRC208 TAY204:TAY208 TKU204:TKU208 TUQ204:TUQ208 UEM204:UEM208 UOI204:UOI208 UYE204:UYE208 VIA204:VIA208 VRW204:VRW208 WBS204:WBS208 WLO204:WLO208 WVK204:WVK208 C65740:C65744 IY65740:IY65744 SU65740:SU65744 ACQ65740:ACQ65744 AMM65740:AMM65744 AWI65740:AWI65744 BGE65740:BGE65744 BQA65740:BQA65744 BZW65740:BZW65744 CJS65740:CJS65744 CTO65740:CTO65744 DDK65740:DDK65744 DNG65740:DNG65744 DXC65740:DXC65744 EGY65740:EGY65744 EQU65740:EQU65744 FAQ65740:FAQ65744 FKM65740:FKM65744 FUI65740:FUI65744 GEE65740:GEE65744 GOA65740:GOA65744 GXW65740:GXW65744 HHS65740:HHS65744 HRO65740:HRO65744 IBK65740:IBK65744 ILG65740:ILG65744 IVC65740:IVC65744 JEY65740:JEY65744 JOU65740:JOU65744 JYQ65740:JYQ65744 KIM65740:KIM65744 KSI65740:KSI65744 LCE65740:LCE65744 LMA65740:LMA65744 LVW65740:LVW65744 MFS65740:MFS65744 MPO65740:MPO65744 MZK65740:MZK65744 NJG65740:NJG65744 NTC65740:NTC65744 OCY65740:OCY65744 OMU65740:OMU65744 OWQ65740:OWQ65744 PGM65740:PGM65744 PQI65740:PQI65744 QAE65740:QAE65744 QKA65740:QKA65744 QTW65740:QTW65744 RDS65740:RDS65744 RNO65740:RNO65744 RXK65740:RXK65744 SHG65740:SHG65744 SRC65740:SRC65744 TAY65740:TAY65744 TKU65740:TKU65744 TUQ65740:TUQ65744 UEM65740:UEM65744 UOI65740:UOI65744 UYE65740:UYE65744 VIA65740:VIA65744 VRW65740:VRW65744 WBS65740:WBS65744 WLO65740:WLO65744 WVK65740:WVK65744 C131276:C131280 IY131276:IY131280 SU131276:SU131280 ACQ131276:ACQ131280 AMM131276:AMM131280 AWI131276:AWI131280 BGE131276:BGE131280 BQA131276:BQA131280 BZW131276:BZW131280 CJS131276:CJS131280 CTO131276:CTO131280 DDK131276:DDK131280 DNG131276:DNG131280 DXC131276:DXC131280 EGY131276:EGY131280 EQU131276:EQU131280 FAQ131276:FAQ131280 FKM131276:FKM131280 FUI131276:FUI131280 GEE131276:GEE131280 GOA131276:GOA131280 GXW131276:GXW131280 HHS131276:HHS131280 HRO131276:HRO131280 IBK131276:IBK131280 ILG131276:ILG131280 IVC131276:IVC131280 JEY131276:JEY131280 JOU131276:JOU131280 JYQ131276:JYQ131280 KIM131276:KIM131280 KSI131276:KSI131280 LCE131276:LCE131280 LMA131276:LMA131280 LVW131276:LVW131280 MFS131276:MFS131280 MPO131276:MPO131280 MZK131276:MZK131280 NJG131276:NJG131280 NTC131276:NTC131280 OCY131276:OCY131280 OMU131276:OMU131280 OWQ131276:OWQ131280 PGM131276:PGM131280 PQI131276:PQI131280 QAE131276:QAE131280 QKA131276:QKA131280 QTW131276:QTW131280 RDS131276:RDS131280 RNO131276:RNO131280 RXK131276:RXK131280 SHG131276:SHG131280 SRC131276:SRC131280 TAY131276:TAY131280 TKU131276:TKU131280 TUQ131276:TUQ131280 UEM131276:UEM131280 UOI131276:UOI131280 UYE131276:UYE131280 VIA131276:VIA131280 VRW131276:VRW131280 WBS131276:WBS131280 WLO131276:WLO131280 WVK131276:WVK131280 C196812:C196816 IY196812:IY196816 SU196812:SU196816 ACQ196812:ACQ196816 AMM196812:AMM196816 AWI196812:AWI196816 BGE196812:BGE196816 BQA196812:BQA196816 BZW196812:BZW196816 CJS196812:CJS196816 CTO196812:CTO196816 DDK196812:DDK196816 DNG196812:DNG196816 DXC196812:DXC196816 EGY196812:EGY196816 EQU196812:EQU196816 FAQ196812:FAQ196816 FKM196812:FKM196816 FUI196812:FUI196816 GEE196812:GEE196816 GOA196812:GOA196816 GXW196812:GXW196816 HHS196812:HHS196816 HRO196812:HRO196816 IBK196812:IBK196816 ILG196812:ILG196816 IVC196812:IVC196816 JEY196812:JEY196816 JOU196812:JOU196816 JYQ196812:JYQ196816 KIM196812:KIM196816 KSI196812:KSI196816 LCE196812:LCE196816 LMA196812:LMA196816 LVW196812:LVW196816 MFS196812:MFS196816 MPO196812:MPO196816 MZK196812:MZK196816 NJG196812:NJG196816 NTC196812:NTC196816 OCY196812:OCY196816 OMU196812:OMU196816 OWQ196812:OWQ196816 PGM196812:PGM196816 PQI196812:PQI196816 QAE196812:QAE196816 QKA196812:QKA196816 QTW196812:QTW196816 RDS196812:RDS196816 RNO196812:RNO196816 RXK196812:RXK196816 SHG196812:SHG196816 SRC196812:SRC196816 TAY196812:TAY196816 TKU196812:TKU196816 TUQ196812:TUQ196816 UEM196812:UEM196816 UOI196812:UOI196816 UYE196812:UYE196816 VIA196812:VIA196816 VRW196812:VRW196816 WBS196812:WBS196816 WLO196812:WLO196816 WVK196812:WVK196816 C262348:C262352 IY262348:IY262352 SU262348:SU262352 ACQ262348:ACQ262352 AMM262348:AMM262352 AWI262348:AWI262352 BGE262348:BGE262352 BQA262348:BQA262352 BZW262348:BZW262352 CJS262348:CJS262352 CTO262348:CTO262352 DDK262348:DDK262352 DNG262348:DNG262352 DXC262348:DXC262352 EGY262348:EGY262352 EQU262348:EQU262352 FAQ262348:FAQ262352 FKM262348:FKM262352 FUI262348:FUI262352 GEE262348:GEE262352 GOA262348:GOA262352 GXW262348:GXW262352 HHS262348:HHS262352 HRO262348:HRO262352 IBK262348:IBK262352 ILG262348:ILG262352 IVC262348:IVC262352 JEY262348:JEY262352 JOU262348:JOU262352 JYQ262348:JYQ262352 KIM262348:KIM262352 KSI262348:KSI262352 LCE262348:LCE262352 LMA262348:LMA262352 LVW262348:LVW262352 MFS262348:MFS262352 MPO262348:MPO262352 MZK262348:MZK262352 NJG262348:NJG262352 NTC262348:NTC262352 OCY262348:OCY262352 OMU262348:OMU262352 OWQ262348:OWQ262352 PGM262348:PGM262352 PQI262348:PQI262352 QAE262348:QAE262352 QKA262348:QKA262352 QTW262348:QTW262352 RDS262348:RDS262352 RNO262348:RNO262352 RXK262348:RXK262352 SHG262348:SHG262352 SRC262348:SRC262352 TAY262348:TAY262352 TKU262348:TKU262352 TUQ262348:TUQ262352 UEM262348:UEM262352 UOI262348:UOI262352 UYE262348:UYE262352 VIA262348:VIA262352 VRW262348:VRW262352 WBS262348:WBS262352 WLO262348:WLO262352 WVK262348:WVK262352 C327884:C327888 IY327884:IY327888 SU327884:SU327888 ACQ327884:ACQ327888 AMM327884:AMM327888 AWI327884:AWI327888 BGE327884:BGE327888 BQA327884:BQA327888 BZW327884:BZW327888 CJS327884:CJS327888 CTO327884:CTO327888 DDK327884:DDK327888 DNG327884:DNG327888 DXC327884:DXC327888 EGY327884:EGY327888 EQU327884:EQU327888 FAQ327884:FAQ327888 FKM327884:FKM327888 FUI327884:FUI327888 GEE327884:GEE327888 GOA327884:GOA327888 GXW327884:GXW327888 HHS327884:HHS327888 HRO327884:HRO327888 IBK327884:IBK327888 ILG327884:ILG327888 IVC327884:IVC327888 JEY327884:JEY327888 JOU327884:JOU327888 JYQ327884:JYQ327888 KIM327884:KIM327888 KSI327884:KSI327888 LCE327884:LCE327888 LMA327884:LMA327888 LVW327884:LVW327888 MFS327884:MFS327888 MPO327884:MPO327888 MZK327884:MZK327888 NJG327884:NJG327888 NTC327884:NTC327888 OCY327884:OCY327888 OMU327884:OMU327888 OWQ327884:OWQ327888 PGM327884:PGM327888 PQI327884:PQI327888 QAE327884:QAE327888 QKA327884:QKA327888 QTW327884:QTW327888 RDS327884:RDS327888 RNO327884:RNO327888 RXK327884:RXK327888 SHG327884:SHG327888 SRC327884:SRC327888 TAY327884:TAY327888 TKU327884:TKU327888 TUQ327884:TUQ327888 UEM327884:UEM327888 UOI327884:UOI327888 UYE327884:UYE327888 VIA327884:VIA327888 VRW327884:VRW327888 WBS327884:WBS327888 WLO327884:WLO327888 WVK327884:WVK327888 C393420:C393424 IY393420:IY393424 SU393420:SU393424 ACQ393420:ACQ393424 AMM393420:AMM393424 AWI393420:AWI393424 BGE393420:BGE393424 BQA393420:BQA393424 BZW393420:BZW393424 CJS393420:CJS393424 CTO393420:CTO393424 DDK393420:DDK393424 DNG393420:DNG393424 DXC393420:DXC393424 EGY393420:EGY393424 EQU393420:EQU393424 FAQ393420:FAQ393424 FKM393420:FKM393424 FUI393420:FUI393424 GEE393420:GEE393424 GOA393420:GOA393424 GXW393420:GXW393424 HHS393420:HHS393424 HRO393420:HRO393424 IBK393420:IBK393424 ILG393420:ILG393424 IVC393420:IVC393424 JEY393420:JEY393424 JOU393420:JOU393424 JYQ393420:JYQ393424 KIM393420:KIM393424 KSI393420:KSI393424 LCE393420:LCE393424 LMA393420:LMA393424 LVW393420:LVW393424 MFS393420:MFS393424 MPO393420:MPO393424 MZK393420:MZK393424 NJG393420:NJG393424 NTC393420:NTC393424 OCY393420:OCY393424 OMU393420:OMU393424 OWQ393420:OWQ393424 PGM393420:PGM393424 PQI393420:PQI393424 QAE393420:QAE393424 QKA393420:QKA393424 QTW393420:QTW393424 RDS393420:RDS393424 RNO393420:RNO393424 RXK393420:RXK393424 SHG393420:SHG393424 SRC393420:SRC393424 TAY393420:TAY393424 TKU393420:TKU393424 TUQ393420:TUQ393424 UEM393420:UEM393424 UOI393420:UOI393424 UYE393420:UYE393424 VIA393420:VIA393424 VRW393420:VRW393424 WBS393420:WBS393424 WLO393420:WLO393424 WVK393420:WVK393424 C458956:C458960 IY458956:IY458960 SU458956:SU458960 ACQ458956:ACQ458960 AMM458956:AMM458960 AWI458956:AWI458960 BGE458956:BGE458960 BQA458956:BQA458960 BZW458956:BZW458960 CJS458956:CJS458960 CTO458956:CTO458960 DDK458956:DDK458960 DNG458956:DNG458960 DXC458956:DXC458960 EGY458956:EGY458960 EQU458956:EQU458960 FAQ458956:FAQ458960 FKM458956:FKM458960 FUI458956:FUI458960 GEE458956:GEE458960 GOA458956:GOA458960 GXW458956:GXW458960 HHS458956:HHS458960 HRO458956:HRO458960 IBK458956:IBK458960 ILG458956:ILG458960 IVC458956:IVC458960 JEY458956:JEY458960 JOU458956:JOU458960 JYQ458956:JYQ458960 KIM458956:KIM458960 KSI458956:KSI458960 LCE458956:LCE458960 LMA458956:LMA458960 LVW458956:LVW458960 MFS458956:MFS458960 MPO458956:MPO458960 MZK458956:MZK458960 NJG458956:NJG458960 NTC458956:NTC458960 OCY458956:OCY458960 OMU458956:OMU458960 OWQ458956:OWQ458960 PGM458956:PGM458960 PQI458956:PQI458960 QAE458956:QAE458960 QKA458956:QKA458960 QTW458956:QTW458960 RDS458956:RDS458960 RNO458956:RNO458960 RXK458956:RXK458960 SHG458956:SHG458960 SRC458956:SRC458960 TAY458956:TAY458960 TKU458956:TKU458960 TUQ458956:TUQ458960 UEM458956:UEM458960 UOI458956:UOI458960 UYE458956:UYE458960 VIA458956:VIA458960 VRW458956:VRW458960 WBS458956:WBS458960 WLO458956:WLO458960 WVK458956:WVK458960 C524492:C524496 IY524492:IY524496 SU524492:SU524496 ACQ524492:ACQ524496 AMM524492:AMM524496 AWI524492:AWI524496 BGE524492:BGE524496 BQA524492:BQA524496 BZW524492:BZW524496 CJS524492:CJS524496 CTO524492:CTO524496 DDK524492:DDK524496 DNG524492:DNG524496 DXC524492:DXC524496 EGY524492:EGY524496 EQU524492:EQU524496 FAQ524492:FAQ524496 FKM524492:FKM524496 FUI524492:FUI524496 GEE524492:GEE524496 GOA524492:GOA524496 GXW524492:GXW524496 HHS524492:HHS524496 HRO524492:HRO524496 IBK524492:IBK524496 ILG524492:ILG524496 IVC524492:IVC524496 JEY524492:JEY524496 JOU524492:JOU524496 JYQ524492:JYQ524496 KIM524492:KIM524496 KSI524492:KSI524496 LCE524492:LCE524496 LMA524492:LMA524496 LVW524492:LVW524496 MFS524492:MFS524496 MPO524492:MPO524496 MZK524492:MZK524496 NJG524492:NJG524496 NTC524492:NTC524496 OCY524492:OCY524496 OMU524492:OMU524496 OWQ524492:OWQ524496 PGM524492:PGM524496 PQI524492:PQI524496 QAE524492:QAE524496 QKA524492:QKA524496 QTW524492:QTW524496 RDS524492:RDS524496 RNO524492:RNO524496 RXK524492:RXK524496 SHG524492:SHG524496 SRC524492:SRC524496 TAY524492:TAY524496 TKU524492:TKU524496 TUQ524492:TUQ524496 UEM524492:UEM524496 UOI524492:UOI524496 UYE524492:UYE524496 VIA524492:VIA524496 VRW524492:VRW524496 WBS524492:WBS524496 WLO524492:WLO524496 WVK524492:WVK524496 C590028:C590032 IY590028:IY590032 SU590028:SU590032 ACQ590028:ACQ590032 AMM590028:AMM590032 AWI590028:AWI590032 BGE590028:BGE590032 BQA590028:BQA590032 BZW590028:BZW590032 CJS590028:CJS590032 CTO590028:CTO590032 DDK590028:DDK590032 DNG590028:DNG590032 DXC590028:DXC590032 EGY590028:EGY590032 EQU590028:EQU590032 FAQ590028:FAQ590032 FKM590028:FKM590032 FUI590028:FUI590032 GEE590028:GEE590032 GOA590028:GOA590032 GXW590028:GXW590032 HHS590028:HHS590032 HRO590028:HRO590032 IBK590028:IBK590032 ILG590028:ILG590032 IVC590028:IVC590032 JEY590028:JEY590032 JOU590028:JOU590032 JYQ590028:JYQ590032 KIM590028:KIM590032 KSI590028:KSI590032 LCE590028:LCE590032 LMA590028:LMA590032 LVW590028:LVW590032 MFS590028:MFS590032 MPO590028:MPO590032 MZK590028:MZK590032 NJG590028:NJG590032 NTC590028:NTC590032 OCY590028:OCY590032 OMU590028:OMU590032 OWQ590028:OWQ590032 PGM590028:PGM590032 PQI590028:PQI590032 QAE590028:QAE590032 QKA590028:QKA590032 QTW590028:QTW590032 RDS590028:RDS590032 RNO590028:RNO590032 RXK590028:RXK590032 SHG590028:SHG590032 SRC590028:SRC590032 TAY590028:TAY590032 TKU590028:TKU590032 TUQ590028:TUQ590032 UEM590028:UEM590032 UOI590028:UOI590032 UYE590028:UYE590032 VIA590028:VIA590032 VRW590028:VRW590032 WBS590028:WBS590032 WLO590028:WLO590032 WVK590028:WVK590032 C655564:C655568 IY655564:IY655568 SU655564:SU655568 ACQ655564:ACQ655568 AMM655564:AMM655568 AWI655564:AWI655568 BGE655564:BGE655568 BQA655564:BQA655568 BZW655564:BZW655568 CJS655564:CJS655568 CTO655564:CTO655568 DDK655564:DDK655568 DNG655564:DNG655568 DXC655564:DXC655568 EGY655564:EGY655568 EQU655564:EQU655568 FAQ655564:FAQ655568 FKM655564:FKM655568 FUI655564:FUI655568 GEE655564:GEE655568 GOA655564:GOA655568 GXW655564:GXW655568 HHS655564:HHS655568 HRO655564:HRO655568 IBK655564:IBK655568 ILG655564:ILG655568 IVC655564:IVC655568 JEY655564:JEY655568 JOU655564:JOU655568 JYQ655564:JYQ655568 KIM655564:KIM655568 KSI655564:KSI655568 LCE655564:LCE655568 LMA655564:LMA655568 LVW655564:LVW655568 MFS655564:MFS655568 MPO655564:MPO655568 MZK655564:MZK655568 NJG655564:NJG655568 NTC655564:NTC655568 OCY655564:OCY655568 OMU655564:OMU655568 OWQ655564:OWQ655568 PGM655564:PGM655568 PQI655564:PQI655568 QAE655564:QAE655568 QKA655564:QKA655568 QTW655564:QTW655568 RDS655564:RDS655568 RNO655564:RNO655568 RXK655564:RXK655568 SHG655564:SHG655568 SRC655564:SRC655568 TAY655564:TAY655568 TKU655564:TKU655568 TUQ655564:TUQ655568 UEM655564:UEM655568 UOI655564:UOI655568 UYE655564:UYE655568 VIA655564:VIA655568 VRW655564:VRW655568 WBS655564:WBS655568 WLO655564:WLO655568 WVK655564:WVK655568 C721100:C721104 IY721100:IY721104 SU721100:SU721104 ACQ721100:ACQ721104 AMM721100:AMM721104 AWI721100:AWI721104 BGE721100:BGE721104 BQA721100:BQA721104 BZW721100:BZW721104 CJS721100:CJS721104 CTO721100:CTO721104 DDK721100:DDK721104 DNG721100:DNG721104 DXC721100:DXC721104 EGY721100:EGY721104 EQU721100:EQU721104 FAQ721100:FAQ721104 FKM721100:FKM721104 FUI721100:FUI721104 GEE721100:GEE721104 GOA721100:GOA721104 GXW721100:GXW721104 HHS721100:HHS721104 HRO721100:HRO721104 IBK721100:IBK721104 ILG721100:ILG721104 IVC721100:IVC721104 JEY721100:JEY721104 JOU721100:JOU721104 JYQ721100:JYQ721104 KIM721100:KIM721104 KSI721100:KSI721104 LCE721100:LCE721104 LMA721100:LMA721104 LVW721100:LVW721104 MFS721100:MFS721104 MPO721100:MPO721104 MZK721100:MZK721104 NJG721100:NJG721104 NTC721100:NTC721104 OCY721100:OCY721104 OMU721100:OMU721104 OWQ721100:OWQ721104 PGM721100:PGM721104 PQI721100:PQI721104 QAE721100:QAE721104 QKA721100:QKA721104 QTW721100:QTW721104 RDS721100:RDS721104 RNO721100:RNO721104 RXK721100:RXK721104 SHG721100:SHG721104 SRC721100:SRC721104 TAY721100:TAY721104 TKU721100:TKU721104 TUQ721100:TUQ721104 UEM721100:UEM721104 UOI721100:UOI721104 UYE721100:UYE721104 VIA721100:VIA721104 VRW721100:VRW721104 WBS721100:WBS721104 WLO721100:WLO721104 WVK721100:WVK721104 C786636:C786640 IY786636:IY786640 SU786636:SU786640 ACQ786636:ACQ786640 AMM786636:AMM786640 AWI786636:AWI786640 BGE786636:BGE786640 BQA786636:BQA786640 BZW786636:BZW786640 CJS786636:CJS786640 CTO786636:CTO786640 DDK786636:DDK786640 DNG786636:DNG786640 DXC786636:DXC786640 EGY786636:EGY786640 EQU786636:EQU786640 FAQ786636:FAQ786640 FKM786636:FKM786640 FUI786636:FUI786640 GEE786636:GEE786640 GOA786636:GOA786640 GXW786636:GXW786640 HHS786636:HHS786640 HRO786636:HRO786640 IBK786636:IBK786640 ILG786636:ILG786640 IVC786636:IVC786640 JEY786636:JEY786640 JOU786636:JOU786640 JYQ786636:JYQ786640 KIM786636:KIM786640 KSI786636:KSI786640 LCE786636:LCE786640 LMA786636:LMA786640 LVW786636:LVW786640 MFS786636:MFS786640 MPO786636:MPO786640 MZK786636:MZK786640 NJG786636:NJG786640 NTC786636:NTC786640 OCY786636:OCY786640 OMU786636:OMU786640 OWQ786636:OWQ786640 PGM786636:PGM786640 PQI786636:PQI786640 QAE786636:QAE786640 QKA786636:QKA786640 QTW786636:QTW786640 RDS786636:RDS786640 RNO786636:RNO786640 RXK786636:RXK786640 SHG786636:SHG786640 SRC786636:SRC786640 TAY786636:TAY786640 TKU786636:TKU786640 TUQ786636:TUQ786640 UEM786636:UEM786640 UOI786636:UOI786640 UYE786636:UYE786640 VIA786636:VIA786640 VRW786636:VRW786640 WBS786636:WBS786640 WLO786636:WLO786640 WVK786636:WVK786640 C852172:C852176 IY852172:IY852176 SU852172:SU852176 ACQ852172:ACQ852176 AMM852172:AMM852176 AWI852172:AWI852176 BGE852172:BGE852176 BQA852172:BQA852176 BZW852172:BZW852176 CJS852172:CJS852176 CTO852172:CTO852176 DDK852172:DDK852176 DNG852172:DNG852176 DXC852172:DXC852176 EGY852172:EGY852176 EQU852172:EQU852176 FAQ852172:FAQ852176 FKM852172:FKM852176 FUI852172:FUI852176 GEE852172:GEE852176 GOA852172:GOA852176 GXW852172:GXW852176 HHS852172:HHS852176 HRO852172:HRO852176 IBK852172:IBK852176 ILG852172:ILG852176 IVC852172:IVC852176 JEY852172:JEY852176 JOU852172:JOU852176 JYQ852172:JYQ852176 KIM852172:KIM852176 KSI852172:KSI852176 LCE852172:LCE852176 LMA852172:LMA852176 LVW852172:LVW852176 MFS852172:MFS852176 MPO852172:MPO852176 MZK852172:MZK852176 NJG852172:NJG852176 NTC852172:NTC852176 OCY852172:OCY852176 OMU852172:OMU852176 OWQ852172:OWQ852176 PGM852172:PGM852176 PQI852172:PQI852176 QAE852172:QAE852176 QKA852172:QKA852176 QTW852172:QTW852176 RDS852172:RDS852176 RNO852172:RNO852176 RXK852172:RXK852176 SHG852172:SHG852176 SRC852172:SRC852176 TAY852172:TAY852176 TKU852172:TKU852176 TUQ852172:TUQ852176 UEM852172:UEM852176 UOI852172:UOI852176 UYE852172:UYE852176 VIA852172:VIA852176 VRW852172:VRW852176 WBS852172:WBS852176 WLO852172:WLO852176 WVK852172:WVK852176 C917708:C917712 IY917708:IY917712 SU917708:SU917712 ACQ917708:ACQ917712 AMM917708:AMM917712 AWI917708:AWI917712 BGE917708:BGE917712 BQA917708:BQA917712 BZW917708:BZW917712 CJS917708:CJS917712 CTO917708:CTO917712 DDK917708:DDK917712 DNG917708:DNG917712 DXC917708:DXC917712 EGY917708:EGY917712 EQU917708:EQU917712 FAQ917708:FAQ917712 FKM917708:FKM917712 FUI917708:FUI917712 GEE917708:GEE917712 GOA917708:GOA917712 GXW917708:GXW917712 HHS917708:HHS917712 HRO917708:HRO917712 IBK917708:IBK917712 ILG917708:ILG917712 IVC917708:IVC917712 JEY917708:JEY917712 JOU917708:JOU917712 JYQ917708:JYQ917712 KIM917708:KIM917712 KSI917708:KSI917712 LCE917708:LCE917712 LMA917708:LMA917712 LVW917708:LVW917712 MFS917708:MFS917712 MPO917708:MPO917712 MZK917708:MZK917712 NJG917708:NJG917712 NTC917708:NTC917712 OCY917708:OCY917712 OMU917708:OMU917712 OWQ917708:OWQ917712 PGM917708:PGM917712 PQI917708:PQI917712 QAE917708:QAE917712 QKA917708:QKA917712 QTW917708:QTW917712 RDS917708:RDS917712 RNO917708:RNO917712 RXK917708:RXK917712 SHG917708:SHG917712 SRC917708:SRC917712 TAY917708:TAY917712 TKU917708:TKU917712 TUQ917708:TUQ917712 UEM917708:UEM917712 UOI917708:UOI917712 UYE917708:UYE917712 VIA917708:VIA917712 VRW917708:VRW917712 WBS917708:WBS917712 WLO917708:WLO917712 WVK917708:WVK917712 C983244:C983248 IY983244:IY983248 SU983244:SU983248 ACQ983244:ACQ983248 AMM983244:AMM983248 AWI983244:AWI983248 BGE983244:BGE983248 BQA983244:BQA983248 BZW983244:BZW983248 CJS983244:CJS983248 CTO983244:CTO983248 DDK983244:DDK983248 DNG983244:DNG983248 DXC983244:DXC983248 EGY983244:EGY983248 EQU983244:EQU983248 FAQ983244:FAQ983248 FKM983244:FKM983248 FUI983244:FUI983248 GEE983244:GEE983248 GOA983244:GOA983248 GXW983244:GXW983248 HHS983244:HHS983248 HRO983244:HRO983248 IBK983244:IBK983248 ILG983244:ILG983248 IVC983244:IVC983248 JEY983244:JEY983248 JOU983244:JOU983248 JYQ983244:JYQ983248 KIM983244:KIM983248 KSI983244:KSI983248 LCE983244:LCE983248 LMA983244:LMA983248 LVW983244:LVW983248 MFS983244:MFS983248 MPO983244:MPO983248 MZK983244:MZK983248 NJG983244:NJG983248 NTC983244:NTC983248 OCY983244:OCY983248 OMU983244:OMU983248 OWQ983244:OWQ983248 PGM983244:PGM983248 PQI983244:PQI983248 QAE983244:QAE983248 QKA983244:QKA983248 QTW983244:QTW983248 RDS983244:RDS983248 RNO983244:RNO983248 RXK983244:RXK983248 SHG983244:SHG983248 SRC983244:SRC983248 TAY983244:TAY983248 TKU983244:TKU983248 TUQ983244:TUQ983248 UEM983244:UEM983248 UOI983244:UOI983248 UYE983244:UYE983248 VIA983244:VIA983248 VRW983244:VRW983248 WBS983244:WBS983248 WLO983244:WLO983248 WVK983244:WVK983248 C374:C375 IY374:IY375 SU374:SU375 ACQ374:ACQ375 AMM374:AMM375 AWI374:AWI375 BGE374:BGE375 BQA374:BQA375 BZW374:BZW375 CJS374:CJS375 CTO374:CTO375 DDK374:DDK375 DNG374:DNG375 DXC374:DXC375 EGY374:EGY375 EQU374:EQU375 FAQ374:FAQ375 FKM374:FKM375 FUI374:FUI375 GEE374:GEE375 GOA374:GOA375 GXW374:GXW375 HHS374:HHS375 HRO374:HRO375 IBK374:IBK375 ILG374:ILG375 IVC374:IVC375 JEY374:JEY375 JOU374:JOU375 JYQ374:JYQ375 KIM374:KIM375 KSI374:KSI375 LCE374:LCE375 LMA374:LMA375 LVW374:LVW375 MFS374:MFS375 MPO374:MPO375 MZK374:MZK375 NJG374:NJG375 NTC374:NTC375 OCY374:OCY375 OMU374:OMU375 OWQ374:OWQ375 PGM374:PGM375 PQI374:PQI375 QAE374:QAE375 QKA374:QKA375 QTW374:QTW375 RDS374:RDS375 RNO374:RNO375 RXK374:RXK375 SHG374:SHG375 SRC374:SRC375 TAY374:TAY375 TKU374:TKU375 TUQ374:TUQ375 UEM374:UEM375 UOI374:UOI375 UYE374:UYE375 VIA374:VIA375 VRW374:VRW375 WBS374:WBS375 WLO374:WLO375 WVK374:WVK375 C65910:C65911 IY65910:IY65911 SU65910:SU65911 ACQ65910:ACQ65911 AMM65910:AMM65911 AWI65910:AWI65911 BGE65910:BGE65911 BQA65910:BQA65911 BZW65910:BZW65911 CJS65910:CJS65911 CTO65910:CTO65911 DDK65910:DDK65911 DNG65910:DNG65911 DXC65910:DXC65911 EGY65910:EGY65911 EQU65910:EQU65911 FAQ65910:FAQ65911 FKM65910:FKM65911 FUI65910:FUI65911 GEE65910:GEE65911 GOA65910:GOA65911 GXW65910:GXW65911 HHS65910:HHS65911 HRO65910:HRO65911 IBK65910:IBK65911 ILG65910:ILG65911 IVC65910:IVC65911 JEY65910:JEY65911 JOU65910:JOU65911 JYQ65910:JYQ65911 KIM65910:KIM65911 KSI65910:KSI65911 LCE65910:LCE65911 LMA65910:LMA65911 LVW65910:LVW65911 MFS65910:MFS65911 MPO65910:MPO65911 MZK65910:MZK65911 NJG65910:NJG65911 NTC65910:NTC65911 OCY65910:OCY65911 OMU65910:OMU65911 OWQ65910:OWQ65911 PGM65910:PGM65911 PQI65910:PQI65911 QAE65910:QAE65911 QKA65910:QKA65911 QTW65910:QTW65911 RDS65910:RDS65911 RNO65910:RNO65911 RXK65910:RXK65911 SHG65910:SHG65911 SRC65910:SRC65911 TAY65910:TAY65911 TKU65910:TKU65911 TUQ65910:TUQ65911 UEM65910:UEM65911 UOI65910:UOI65911 UYE65910:UYE65911 VIA65910:VIA65911 VRW65910:VRW65911 WBS65910:WBS65911 WLO65910:WLO65911 WVK65910:WVK65911 C131446:C131447 IY131446:IY131447 SU131446:SU131447 ACQ131446:ACQ131447 AMM131446:AMM131447 AWI131446:AWI131447 BGE131446:BGE131447 BQA131446:BQA131447 BZW131446:BZW131447 CJS131446:CJS131447 CTO131446:CTO131447 DDK131446:DDK131447 DNG131446:DNG131447 DXC131446:DXC131447 EGY131446:EGY131447 EQU131446:EQU131447 FAQ131446:FAQ131447 FKM131446:FKM131447 FUI131446:FUI131447 GEE131446:GEE131447 GOA131446:GOA131447 GXW131446:GXW131447 HHS131446:HHS131447 HRO131446:HRO131447 IBK131446:IBK131447 ILG131446:ILG131447 IVC131446:IVC131447 JEY131446:JEY131447 JOU131446:JOU131447 JYQ131446:JYQ131447 KIM131446:KIM131447 KSI131446:KSI131447 LCE131446:LCE131447 LMA131446:LMA131447 LVW131446:LVW131447 MFS131446:MFS131447 MPO131446:MPO131447 MZK131446:MZK131447 NJG131446:NJG131447 NTC131446:NTC131447 OCY131446:OCY131447 OMU131446:OMU131447 OWQ131446:OWQ131447 PGM131446:PGM131447 PQI131446:PQI131447 QAE131446:QAE131447 QKA131446:QKA131447 QTW131446:QTW131447 RDS131446:RDS131447 RNO131446:RNO131447 RXK131446:RXK131447 SHG131446:SHG131447 SRC131446:SRC131447 TAY131446:TAY131447 TKU131446:TKU131447 TUQ131446:TUQ131447 UEM131446:UEM131447 UOI131446:UOI131447 UYE131446:UYE131447 VIA131446:VIA131447 VRW131446:VRW131447 WBS131446:WBS131447 WLO131446:WLO131447 WVK131446:WVK131447 C196982:C196983 IY196982:IY196983 SU196982:SU196983 ACQ196982:ACQ196983 AMM196982:AMM196983 AWI196982:AWI196983 BGE196982:BGE196983 BQA196982:BQA196983 BZW196982:BZW196983 CJS196982:CJS196983 CTO196982:CTO196983 DDK196982:DDK196983 DNG196982:DNG196983 DXC196982:DXC196983 EGY196982:EGY196983 EQU196982:EQU196983 FAQ196982:FAQ196983 FKM196982:FKM196983 FUI196982:FUI196983 GEE196982:GEE196983 GOA196982:GOA196983 GXW196982:GXW196983 HHS196982:HHS196983 HRO196982:HRO196983 IBK196982:IBK196983 ILG196982:ILG196983 IVC196982:IVC196983 JEY196982:JEY196983 JOU196982:JOU196983 JYQ196982:JYQ196983 KIM196982:KIM196983 KSI196982:KSI196983 LCE196982:LCE196983 LMA196982:LMA196983 LVW196982:LVW196983 MFS196982:MFS196983 MPO196982:MPO196983 MZK196982:MZK196983 NJG196982:NJG196983 NTC196982:NTC196983 OCY196982:OCY196983 OMU196982:OMU196983 OWQ196982:OWQ196983 PGM196982:PGM196983 PQI196982:PQI196983 QAE196982:QAE196983 QKA196982:QKA196983 QTW196982:QTW196983 RDS196982:RDS196983 RNO196982:RNO196983 RXK196982:RXK196983 SHG196982:SHG196983 SRC196982:SRC196983 TAY196982:TAY196983 TKU196982:TKU196983 TUQ196982:TUQ196983 UEM196982:UEM196983 UOI196982:UOI196983 UYE196982:UYE196983 VIA196982:VIA196983 VRW196982:VRW196983 WBS196982:WBS196983 WLO196982:WLO196983 WVK196982:WVK196983 C262518:C262519 IY262518:IY262519 SU262518:SU262519 ACQ262518:ACQ262519 AMM262518:AMM262519 AWI262518:AWI262519 BGE262518:BGE262519 BQA262518:BQA262519 BZW262518:BZW262519 CJS262518:CJS262519 CTO262518:CTO262519 DDK262518:DDK262519 DNG262518:DNG262519 DXC262518:DXC262519 EGY262518:EGY262519 EQU262518:EQU262519 FAQ262518:FAQ262519 FKM262518:FKM262519 FUI262518:FUI262519 GEE262518:GEE262519 GOA262518:GOA262519 GXW262518:GXW262519 HHS262518:HHS262519 HRO262518:HRO262519 IBK262518:IBK262519 ILG262518:ILG262519 IVC262518:IVC262519 JEY262518:JEY262519 JOU262518:JOU262519 JYQ262518:JYQ262519 KIM262518:KIM262519 KSI262518:KSI262519 LCE262518:LCE262519 LMA262518:LMA262519 LVW262518:LVW262519 MFS262518:MFS262519 MPO262518:MPO262519 MZK262518:MZK262519 NJG262518:NJG262519 NTC262518:NTC262519 OCY262518:OCY262519 OMU262518:OMU262519 OWQ262518:OWQ262519 PGM262518:PGM262519 PQI262518:PQI262519 QAE262518:QAE262519 QKA262518:QKA262519 QTW262518:QTW262519 RDS262518:RDS262519 RNO262518:RNO262519 RXK262518:RXK262519 SHG262518:SHG262519 SRC262518:SRC262519 TAY262518:TAY262519 TKU262518:TKU262519 TUQ262518:TUQ262519 UEM262518:UEM262519 UOI262518:UOI262519 UYE262518:UYE262519 VIA262518:VIA262519 VRW262518:VRW262519 WBS262518:WBS262519 WLO262518:WLO262519 WVK262518:WVK262519 C328054:C328055 IY328054:IY328055 SU328054:SU328055 ACQ328054:ACQ328055 AMM328054:AMM328055 AWI328054:AWI328055 BGE328054:BGE328055 BQA328054:BQA328055 BZW328054:BZW328055 CJS328054:CJS328055 CTO328054:CTO328055 DDK328054:DDK328055 DNG328054:DNG328055 DXC328054:DXC328055 EGY328054:EGY328055 EQU328054:EQU328055 FAQ328054:FAQ328055 FKM328054:FKM328055 FUI328054:FUI328055 GEE328054:GEE328055 GOA328054:GOA328055 GXW328054:GXW328055 HHS328054:HHS328055 HRO328054:HRO328055 IBK328054:IBK328055 ILG328054:ILG328055 IVC328054:IVC328055 JEY328054:JEY328055 JOU328054:JOU328055 JYQ328054:JYQ328055 KIM328054:KIM328055 KSI328054:KSI328055 LCE328054:LCE328055 LMA328054:LMA328055 LVW328054:LVW328055 MFS328054:MFS328055 MPO328054:MPO328055 MZK328054:MZK328055 NJG328054:NJG328055 NTC328054:NTC328055 OCY328054:OCY328055 OMU328054:OMU328055 OWQ328054:OWQ328055 PGM328054:PGM328055 PQI328054:PQI328055 QAE328054:QAE328055 QKA328054:QKA328055 QTW328054:QTW328055 RDS328054:RDS328055 RNO328054:RNO328055 RXK328054:RXK328055 SHG328054:SHG328055 SRC328054:SRC328055 TAY328054:TAY328055 TKU328054:TKU328055 TUQ328054:TUQ328055 UEM328054:UEM328055 UOI328054:UOI328055 UYE328054:UYE328055 VIA328054:VIA328055 VRW328054:VRW328055 WBS328054:WBS328055 WLO328054:WLO328055 WVK328054:WVK328055 C393590:C393591 IY393590:IY393591 SU393590:SU393591 ACQ393590:ACQ393591 AMM393590:AMM393591 AWI393590:AWI393591 BGE393590:BGE393591 BQA393590:BQA393591 BZW393590:BZW393591 CJS393590:CJS393591 CTO393590:CTO393591 DDK393590:DDK393591 DNG393590:DNG393591 DXC393590:DXC393591 EGY393590:EGY393591 EQU393590:EQU393591 FAQ393590:FAQ393591 FKM393590:FKM393591 FUI393590:FUI393591 GEE393590:GEE393591 GOA393590:GOA393591 GXW393590:GXW393591 HHS393590:HHS393591 HRO393590:HRO393591 IBK393590:IBK393591 ILG393590:ILG393591 IVC393590:IVC393591 JEY393590:JEY393591 JOU393590:JOU393591 JYQ393590:JYQ393591 KIM393590:KIM393591 KSI393590:KSI393591 LCE393590:LCE393591 LMA393590:LMA393591 LVW393590:LVW393591 MFS393590:MFS393591 MPO393590:MPO393591 MZK393590:MZK393591 NJG393590:NJG393591 NTC393590:NTC393591 OCY393590:OCY393591 OMU393590:OMU393591 OWQ393590:OWQ393591 PGM393590:PGM393591 PQI393590:PQI393591 QAE393590:QAE393591 QKA393590:QKA393591 QTW393590:QTW393591 RDS393590:RDS393591 RNO393590:RNO393591 RXK393590:RXK393591 SHG393590:SHG393591 SRC393590:SRC393591 TAY393590:TAY393591 TKU393590:TKU393591 TUQ393590:TUQ393591 UEM393590:UEM393591 UOI393590:UOI393591 UYE393590:UYE393591 VIA393590:VIA393591 VRW393590:VRW393591 WBS393590:WBS393591 WLO393590:WLO393591 WVK393590:WVK393591 C459126:C459127 IY459126:IY459127 SU459126:SU459127 ACQ459126:ACQ459127 AMM459126:AMM459127 AWI459126:AWI459127 BGE459126:BGE459127 BQA459126:BQA459127 BZW459126:BZW459127 CJS459126:CJS459127 CTO459126:CTO459127 DDK459126:DDK459127 DNG459126:DNG459127 DXC459126:DXC459127 EGY459126:EGY459127 EQU459126:EQU459127 FAQ459126:FAQ459127 FKM459126:FKM459127 FUI459126:FUI459127 GEE459126:GEE459127 GOA459126:GOA459127 GXW459126:GXW459127 HHS459126:HHS459127 HRO459126:HRO459127 IBK459126:IBK459127 ILG459126:ILG459127 IVC459126:IVC459127 JEY459126:JEY459127 JOU459126:JOU459127 JYQ459126:JYQ459127 KIM459126:KIM459127 KSI459126:KSI459127 LCE459126:LCE459127 LMA459126:LMA459127 LVW459126:LVW459127 MFS459126:MFS459127 MPO459126:MPO459127 MZK459126:MZK459127 NJG459126:NJG459127 NTC459126:NTC459127 OCY459126:OCY459127 OMU459126:OMU459127 OWQ459126:OWQ459127 PGM459126:PGM459127 PQI459126:PQI459127 QAE459126:QAE459127 QKA459126:QKA459127 QTW459126:QTW459127 RDS459126:RDS459127 RNO459126:RNO459127 RXK459126:RXK459127 SHG459126:SHG459127 SRC459126:SRC459127 TAY459126:TAY459127 TKU459126:TKU459127 TUQ459126:TUQ459127 UEM459126:UEM459127 UOI459126:UOI459127 UYE459126:UYE459127 VIA459126:VIA459127 VRW459126:VRW459127 WBS459126:WBS459127 WLO459126:WLO459127 WVK459126:WVK459127 C524662:C524663 IY524662:IY524663 SU524662:SU524663 ACQ524662:ACQ524663 AMM524662:AMM524663 AWI524662:AWI524663 BGE524662:BGE524663 BQA524662:BQA524663 BZW524662:BZW524663 CJS524662:CJS524663 CTO524662:CTO524663 DDK524662:DDK524663 DNG524662:DNG524663 DXC524662:DXC524663 EGY524662:EGY524663 EQU524662:EQU524663 FAQ524662:FAQ524663 FKM524662:FKM524663 FUI524662:FUI524663 GEE524662:GEE524663 GOA524662:GOA524663 GXW524662:GXW524663 HHS524662:HHS524663 HRO524662:HRO524663 IBK524662:IBK524663 ILG524662:ILG524663 IVC524662:IVC524663 JEY524662:JEY524663 JOU524662:JOU524663 JYQ524662:JYQ524663 KIM524662:KIM524663 KSI524662:KSI524663 LCE524662:LCE524663 LMA524662:LMA524663 LVW524662:LVW524663 MFS524662:MFS524663 MPO524662:MPO524663 MZK524662:MZK524663 NJG524662:NJG524663 NTC524662:NTC524663 OCY524662:OCY524663 OMU524662:OMU524663 OWQ524662:OWQ524663 PGM524662:PGM524663 PQI524662:PQI524663 QAE524662:QAE524663 QKA524662:QKA524663 QTW524662:QTW524663 RDS524662:RDS524663 RNO524662:RNO524663 RXK524662:RXK524663 SHG524662:SHG524663 SRC524662:SRC524663 TAY524662:TAY524663 TKU524662:TKU524663 TUQ524662:TUQ524663 UEM524662:UEM524663 UOI524662:UOI524663 UYE524662:UYE524663 VIA524662:VIA524663 VRW524662:VRW524663 WBS524662:WBS524663 WLO524662:WLO524663 WVK524662:WVK524663 C590198:C590199 IY590198:IY590199 SU590198:SU590199 ACQ590198:ACQ590199 AMM590198:AMM590199 AWI590198:AWI590199 BGE590198:BGE590199 BQA590198:BQA590199 BZW590198:BZW590199 CJS590198:CJS590199 CTO590198:CTO590199 DDK590198:DDK590199 DNG590198:DNG590199 DXC590198:DXC590199 EGY590198:EGY590199 EQU590198:EQU590199 FAQ590198:FAQ590199 FKM590198:FKM590199 FUI590198:FUI590199 GEE590198:GEE590199 GOA590198:GOA590199 GXW590198:GXW590199 HHS590198:HHS590199 HRO590198:HRO590199 IBK590198:IBK590199 ILG590198:ILG590199 IVC590198:IVC590199 JEY590198:JEY590199 JOU590198:JOU590199 JYQ590198:JYQ590199 KIM590198:KIM590199 KSI590198:KSI590199 LCE590198:LCE590199 LMA590198:LMA590199 LVW590198:LVW590199 MFS590198:MFS590199 MPO590198:MPO590199 MZK590198:MZK590199 NJG590198:NJG590199 NTC590198:NTC590199 OCY590198:OCY590199 OMU590198:OMU590199 OWQ590198:OWQ590199 PGM590198:PGM590199 PQI590198:PQI590199 QAE590198:QAE590199 QKA590198:QKA590199 QTW590198:QTW590199 RDS590198:RDS590199 RNO590198:RNO590199 RXK590198:RXK590199 SHG590198:SHG590199 SRC590198:SRC590199 TAY590198:TAY590199 TKU590198:TKU590199 TUQ590198:TUQ590199 UEM590198:UEM590199 UOI590198:UOI590199 UYE590198:UYE590199 VIA590198:VIA590199 VRW590198:VRW590199 WBS590198:WBS590199 WLO590198:WLO590199 WVK590198:WVK590199 C655734:C655735 IY655734:IY655735 SU655734:SU655735 ACQ655734:ACQ655735 AMM655734:AMM655735 AWI655734:AWI655735 BGE655734:BGE655735 BQA655734:BQA655735 BZW655734:BZW655735 CJS655734:CJS655735 CTO655734:CTO655735 DDK655734:DDK655735 DNG655734:DNG655735 DXC655734:DXC655735 EGY655734:EGY655735 EQU655734:EQU655735 FAQ655734:FAQ655735 FKM655734:FKM655735 FUI655734:FUI655735 GEE655734:GEE655735 GOA655734:GOA655735 GXW655734:GXW655735 HHS655734:HHS655735 HRO655734:HRO655735 IBK655734:IBK655735 ILG655734:ILG655735 IVC655734:IVC655735 JEY655734:JEY655735 JOU655734:JOU655735 JYQ655734:JYQ655735 KIM655734:KIM655735 KSI655734:KSI655735 LCE655734:LCE655735 LMA655734:LMA655735 LVW655734:LVW655735 MFS655734:MFS655735 MPO655734:MPO655735 MZK655734:MZK655735 NJG655734:NJG655735 NTC655734:NTC655735 OCY655734:OCY655735 OMU655734:OMU655735 OWQ655734:OWQ655735 PGM655734:PGM655735 PQI655734:PQI655735 QAE655734:QAE655735 QKA655734:QKA655735 QTW655734:QTW655735 RDS655734:RDS655735 RNO655734:RNO655735 RXK655734:RXK655735 SHG655734:SHG655735 SRC655734:SRC655735 TAY655734:TAY655735 TKU655734:TKU655735 TUQ655734:TUQ655735 UEM655734:UEM655735 UOI655734:UOI655735 UYE655734:UYE655735 VIA655734:VIA655735 VRW655734:VRW655735 WBS655734:WBS655735 WLO655734:WLO655735 WVK655734:WVK655735 C721270:C721271 IY721270:IY721271 SU721270:SU721271 ACQ721270:ACQ721271 AMM721270:AMM721271 AWI721270:AWI721271 BGE721270:BGE721271 BQA721270:BQA721271 BZW721270:BZW721271 CJS721270:CJS721271 CTO721270:CTO721271 DDK721270:DDK721271 DNG721270:DNG721271 DXC721270:DXC721271 EGY721270:EGY721271 EQU721270:EQU721271 FAQ721270:FAQ721271 FKM721270:FKM721271 FUI721270:FUI721271 GEE721270:GEE721271 GOA721270:GOA721271 GXW721270:GXW721271 HHS721270:HHS721271 HRO721270:HRO721271 IBK721270:IBK721271 ILG721270:ILG721271 IVC721270:IVC721271 JEY721270:JEY721271 JOU721270:JOU721271 JYQ721270:JYQ721271 KIM721270:KIM721271 KSI721270:KSI721271 LCE721270:LCE721271 LMA721270:LMA721271 LVW721270:LVW721271 MFS721270:MFS721271 MPO721270:MPO721271 MZK721270:MZK721271 NJG721270:NJG721271 NTC721270:NTC721271 OCY721270:OCY721271 OMU721270:OMU721271 OWQ721270:OWQ721271 PGM721270:PGM721271 PQI721270:PQI721271 QAE721270:QAE721271 QKA721270:QKA721271 QTW721270:QTW721271 RDS721270:RDS721271 RNO721270:RNO721271 RXK721270:RXK721271 SHG721270:SHG721271 SRC721270:SRC721271 TAY721270:TAY721271 TKU721270:TKU721271 TUQ721270:TUQ721271 UEM721270:UEM721271 UOI721270:UOI721271 UYE721270:UYE721271 VIA721270:VIA721271 VRW721270:VRW721271 WBS721270:WBS721271 WLO721270:WLO721271 WVK721270:WVK721271 C786806:C786807 IY786806:IY786807 SU786806:SU786807 ACQ786806:ACQ786807 AMM786806:AMM786807 AWI786806:AWI786807 BGE786806:BGE786807 BQA786806:BQA786807 BZW786806:BZW786807 CJS786806:CJS786807 CTO786806:CTO786807 DDK786806:DDK786807 DNG786806:DNG786807 DXC786806:DXC786807 EGY786806:EGY786807 EQU786806:EQU786807 FAQ786806:FAQ786807 FKM786806:FKM786807 FUI786806:FUI786807 GEE786806:GEE786807 GOA786806:GOA786807 GXW786806:GXW786807 HHS786806:HHS786807 HRO786806:HRO786807 IBK786806:IBK786807 ILG786806:ILG786807 IVC786806:IVC786807 JEY786806:JEY786807 JOU786806:JOU786807 JYQ786806:JYQ786807 KIM786806:KIM786807 KSI786806:KSI786807 LCE786806:LCE786807 LMA786806:LMA786807 LVW786806:LVW786807 MFS786806:MFS786807 MPO786806:MPO786807 MZK786806:MZK786807 NJG786806:NJG786807 NTC786806:NTC786807 OCY786806:OCY786807 OMU786806:OMU786807 OWQ786806:OWQ786807 PGM786806:PGM786807 PQI786806:PQI786807 QAE786806:QAE786807 QKA786806:QKA786807 QTW786806:QTW786807 RDS786806:RDS786807 RNO786806:RNO786807 RXK786806:RXK786807 SHG786806:SHG786807 SRC786806:SRC786807 TAY786806:TAY786807 TKU786806:TKU786807 TUQ786806:TUQ786807 UEM786806:UEM786807 UOI786806:UOI786807 UYE786806:UYE786807 VIA786806:VIA786807 VRW786806:VRW786807 WBS786806:WBS786807 WLO786806:WLO786807 WVK786806:WVK786807 C852342:C852343 IY852342:IY852343 SU852342:SU852343 ACQ852342:ACQ852343 AMM852342:AMM852343 AWI852342:AWI852343 BGE852342:BGE852343 BQA852342:BQA852343 BZW852342:BZW852343 CJS852342:CJS852343 CTO852342:CTO852343 DDK852342:DDK852343 DNG852342:DNG852343 DXC852342:DXC852343 EGY852342:EGY852343 EQU852342:EQU852343 FAQ852342:FAQ852343 FKM852342:FKM852343 FUI852342:FUI852343 GEE852342:GEE852343 GOA852342:GOA852343 GXW852342:GXW852343 HHS852342:HHS852343 HRO852342:HRO852343 IBK852342:IBK852343 ILG852342:ILG852343 IVC852342:IVC852343 JEY852342:JEY852343 JOU852342:JOU852343 JYQ852342:JYQ852343 KIM852342:KIM852343 KSI852342:KSI852343 LCE852342:LCE852343 LMA852342:LMA852343 LVW852342:LVW852343 MFS852342:MFS852343 MPO852342:MPO852343 MZK852342:MZK852343 NJG852342:NJG852343 NTC852342:NTC852343 OCY852342:OCY852343 OMU852342:OMU852343 OWQ852342:OWQ852343 PGM852342:PGM852343 PQI852342:PQI852343 QAE852342:QAE852343 QKA852342:QKA852343 QTW852342:QTW852343 RDS852342:RDS852343 RNO852342:RNO852343 RXK852342:RXK852343 SHG852342:SHG852343 SRC852342:SRC852343 TAY852342:TAY852343 TKU852342:TKU852343 TUQ852342:TUQ852343 UEM852342:UEM852343 UOI852342:UOI852343 UYE852342:UYE852343 VIA852342:VIA852343 VRW852342:VRW852343 WBS852342:WBS852343 WLO852342:WLO852343 WVK852342:WVK852343 C917878:C917879 IY917878:IY917879 SU917878:SU917879 ACQ917878:ACQ917879 AMM917878:AMM917879 AWI917878:AWI917879 BGE917878:BGE917879 BQA917878:BQA917879 BZW917878:BZW917879 CJS917878:CJS917879 CTO917878:CTO917879 DDK917878:DDK917879 DNG917878:DNG917879 DXC917878:DXC917879 EGY917878:EGY917879 EQU917878:EQU917879 FAQ917878:FAQ917879 FKM917878:FKM917879 FUI917878:FUI917879 GEE917878:GEE917879 GOA917878:GOA917879 GXW917878:GXW917879 HHS917878:HHS917879 HRO917878:HRO917879 IBK917878:IBK917879 ILG917878:ILG917879 IVC917878:IVC917879 JEY917878:JEY917879 JOU917878:JOU917879 JYQ917878:JYQ917879 KIM917878:KIM917879 KSI917878:KSI917879 LCE917878:LCE917879 LMA917878:LMA917879 LVW917878:LVW917879 MFS917878:MFS917879 MPO917878:MPO917879 MZK917878:MZK917879 NJG917878:NJG917879 NTC917878:NTC917879 OCY917878:OCY917879 OMU917878:OMU917879 OWQ917878:OWQ917879 PGM917878:PGM917879 PQI917878:PQI917879 QAE917878:QAE917879 QKA917878:QKA917879 QTW917878:QTW917879 RDS917878:RDS917879 RNO917878:RNO917879 RXK917878:RXK917879 SHG917878:SHG917879 SRC917878:SRC917879 TAY917878:TAY917879 TKU917878:TKU917879 TUQ917878:TUQ917879 UEM917878:UEM917879 UOI917878:UOI917879 UYE917878:UYE917879 VIA917878:VIA917879 VRW917878:VRW917879 WBS917878:WBS917879 WLO917878:WLO917879 WVK917878:WVK917879 C983414:C983415 IY983414:IY983415 SU983414:SU983415 ACQ983414:ACQ983415 AMM983414:AMM983415 AWI983414:AWI983415 BGE983414:BGE983415 BQA983414:BQA983415 BZW983414:BZW983415 CJS983414:CJS983415 CTO983414:CTO983415 DDK983414:DDK983415 DNG983414:DNG983415 DXC983414:DXC983415 EGY983414:EGY983415 EQU983414:EQU983415 FAQ983414:FAQ983415 FKM983414:FKM983415 FUI983414:FUI983415 GEE983414:GEE983415 GOA983414:GOA983415 GXW983414:GXW983415 HHS983414:HHS983415 HRO983414:HRO983415 IBK983414:IBK983415 ILG983414:ILG983415 IVC983414:IVC983415 JEY983414:JEY983415 JOU983414:JOU983415 JYQ983414:JYQ983415 KIM983414:KIM983415 KSI983414:KSI983415 LCE983414:LCE983415 LMA983414:LMA983415 LVW983414:LVW983415 MFS983414:MFS983415 MPO983414:MPO983415 MZK983414:MZK983415 NJG983414:NJG983415 NTC983414:NTC983415 OCY983414:OCY983415 OMU983414:OMU983415 OWQ983414:OWQ983415 PGM983414:PGM983415 PQI983414:PQI983415 QAE983414:QAE983415 QKA983414:QKA983415 QTW983414:QTW983415 RDS983414:RDS983415 RNO983414:RNO983415 RXK983414:RXK983415 SHG983414:SHG983415 SRC983414:SRC983415 TAY983414:TAY983415 TKU983414:TKU983415 TUQ983414:TUQ983415 UEM983414:UEM983415 UOI983414:UOI983415 UYE983414:UYE983415 VIA983414:VIA983415 VRW983414:VRW983415 WBS983414:WBS983415 WLO983414:WLO983415 WVK983414:WVK983415 C210:C218 IY210:IY218 SU210:SU218 ACQ210:ACQ218 AMM210:AMM218 AWI210:AWI218 BGE210:BGE218 BQA210:BQA218 BZW210:BZW218 CJS210:CJS218 CTO210:CTO218 DDK210:DDK218 DNG210:DNG218 DXC210:DXC218 EGY210:EGY218 EQU210:EQU218 FAQ210:FAQ218 FKM210:FKM218 FUI210:FUI218 GEE210:GEE218 GOA210:GOA218 GXW210:GXW218 HHS210:HHS218 HRO210:HRO218 IBK210:IBK218 ILG210:ILG218 IVC210:IVC218 JEY210:JEY218 JOU210:JOU218 JYQ210:JYQ218 KIM210:KIM218 KSI210:KSI218 LCE210:LCE218 LMA210:LMA218 LVW210:LVW218 MFS210:MFS218 MPO210:MPO218 MZK210:MZK218 NJG210:NJG218 NTC210:NTC218 OCY210:OCY218 OMU210:OMU218 OWQ210:OWQ218 PGM210:PGM218 PQI210:PQI218 QAE210:QAE218 QKA210:QKA218 QTW210:QTW218 RDS210:RDS218 RNO210:RNO218 RXK210:RXK218 SHG210:SHG218 SRC210:SRC218 TAY210:TAY218 TKU210:TKU218 TUQ210:TUQ218 UEM210:UEM218 UOI210:UOI218 UYE210:UYE218 VIA210:VIA218 VRW210:VRW218 WBS210:WBS218 WLO210:WLO218 WVK210:WVK218 C65746:C65754 IY65746:IY65754 SU65746:SU65754 ACQ65746:ACQ65754 AMM65746:AMM65754 AWI65746:AWI65754 BGE65746:BGE65754 BQA65746:BQA65754 BZW65746:BZW65754 CJS65746:CJS65754 CTO65746:CTO65754 DDK65746:DDK65754 DNG65746:DNG65754 DXC65746:DXC65754 EGY65746:EGY65754 EQU65746:EQU65754 FAQ65746:FAQ65754 FKM65746:FKM65754 FUI65746:FUI65754 GEE65746:GEE65754 GOA65746:GOA65754 GXW65746:GXW65754 HHS65746:HHS65754 HRO65746:HRO65754 IBK65746:IBK65754 ILG65746:ILG65754 IVC65746:IVC65754 JEY65746:JEY65754 JOU65746:JOU65754 JYQ65746:JYQ65754 KIM65746:KIM65754 KSI65746:KSI65754 LCE65746:LCE65754 LMA65746:LMA65754 LVW65746:LVW65754 MFS65746:MFS65754 MPO65746:MPO65754 MZK65746:MZK65754 NJG65746:NJG65754 NTC65746:NTC65754 OCY65746:OCY65754 OMU65746:OMU65754 OWQ65746:OWQ65754 PGM65746:PGM65754 PQI65746:PQI65754 QAE65746:QAE65754 QKA65746:QKA65754 QTW65746:QTW65754 RDS65746:RDS65754 RNO65746:RNO65754 RXK65746:RXK65754 SHG65746:SHG65754 SRC65746:SRC65754 TAY65746:TAY65754 TKU65746:TKU65754 TUQ65746:TUQ65754 UEM65746:UEM65754 UOI65746:UOI65754 UYE65746:UYE65754 VIA65746:VIA65754 VRW65746:VRW65754 WBS65746:WBS65754 WLO65746:WLO65754 WVK65746:WVK65754 C131282:C131290 IY131282:IY131290 SU131282:SU131290 ACQ131282:ACQ131290 AMM131282:AMM131290 AWI131282:AWI131290 BGE131282:BGE131290 BQA131282:BQA131290 BZW131282:BZW131290 CJS131282:CJS131290 CTO131282:CTO131290 DDK131282:DDK131290 DNG131282:DNG131290 DXC131282:DXC131290 EGY131282:EGY131290 EQU131282:EQU131290 FAQ131282:FAQ131290 FKM131282:FKM131290 FUI131282:FUI131290 GEE131282:GEE131290 GOA131282:GOA131290 GXW131282:GXW131290 HHS131282:HHS131290 HRO131282:HRO131290 IBK131282:IBK131290 ILG131282:ILG131290 IVC131282:IVC131290 JEY131282:JEY131290 JOU131282:JOU131290 JYQ131282:JYQ131290 KIM131282:KIM131290 KSI131282:KSI131290 LCE131282:LCE131290 LMA131282:LMA131290 LVW131282:LVW131290 MFS131282:MFS131290 MPO131282:MPO131290 MZK131282:MZK131290 NJG131282:NJG131290 NTC131282:NTC131290 OCY131282:OCY131290 OMU131282:OMU131290 OWQ131282:OWQ131290 PGM131282:PGM131290 PQI131282:PQI131290 QAE131282:QAE131290 QKA131282:QKA131290 QTW131282:QTW131290 RDS131282:RDS131290 RNO131282:RNO131290 RXK131282:RXK131290 SHG131282:SHG131290 SRC131282:SRC131290 TAY131282:TAY131290 TKU131282:TKU131290 TUQ131282:TUQ131290 UEM131282:UEM131290 UOI131282:UOI131290 UYE131282:UYE131290 VIA131282:VIA131290 VRW131282:VRW131290 WBS131282:WBS131290 WLO131282:WLO131290 WVK131282:WVK131290 C196818:C196826 IY196818:IY196826 SU196818:SU196826 ACQ196818:ACQ196826 AMM196818:AMM196826 AWI196818:AWI196826 BGE196818:BGE196826 BQA196818:BQA196826 BZW196818:BZW196826 CJS196818:CJS196826 CTO196818:CTO196826 DDK196818:DDK196826 DNG196818:DNG196826 DXC196818:DXC196826 EGY196818:EGY196826 EQU196818:EQU196826 FAQ196818:FAQ196826 FKM196818:FKM196826 FUI196818:FUI196826 GEE196818:GEE196826 GOA196818:GOA196826 GXW196818:GXW196826 HHS196818:HHS196826 HRO196818:HRO196826 IBK196818:IBK196826 ILG196818:ILG196826 IVC196818:IVC196826 JEY196818:JEY196826 JOU196818:JOU196826 JYQ196818:JYQ196826 KIM196818:KIM196826 KSI196818:KSI196826 LCE196818:LCE196826 LMA196818:LMA196826 LVW196818:LVW196826 MFS196818:MFS196826 MPO196818:MPO196826 MZK196818:MZK196826 NJG196818:NJG196826 NTC196818:NTC196826 OCY196818:OCY196826 OMU196818:OMU196826 OWQ196818:OWQ196826 PGM196818:PGM196826 PQI196818:PQI196826 QAE196818:QAE196826 QKA196818:QKA196826 QTW196818:QTW196826 RDS196818:RDS196826 RNO196818:RNO196826 RXK196818:RXK196826 SHG196818:SHG196826 SRC196818:SRC196826 TAY196818:TAY196826 TKU196818:TKU196826 TUQ196818:TUQ196826 UEM196818:UEM196826 UOI196818:UOI196826 UYE196818:UYE196826 VIA196818:VIA196826 VRW196818:VRW196826 WBS196818:WBS196826 WLO196818:WLO196826 WVK196818:WVK196826 C262354:C262362 IY262354:IY262362 SU262354:SU262362 ACQ262354:ACQ262362 AMM262354:AMM262362 AWI262354:AWI262362 BGE262354:BGE262362 BQA262354:BQA262362 BZW262354:BZW262362 CJS262354:CJS262362 CTO262354:CTO262362 DDK262354:DDK262362 DNG262354:DNG262362 DXC262354:DXC262362 EGY262354:EGY262362 EQU262354:EQU262362 FAQ262354:FAQ262362 FKM262354:FKM262362 FUI262354:FUI262362 GEE262354:GEE262362 GOA262354:GOA262362 GXW262354:GXW262362 HHS262354:HHS262362 HRO262354:HRO262362 IBK262354:IBK262362 ILG262354:ILG262362 IVC262354:IVC262362 JEY262354:JEY262362 JOU262354:JOU262362 JYQ262354:JYQ262362 KIM262354:KIM262362 KSI262354:KSI262362 LCE262354:LCE262362 LMA262354:LMA262362 LVW262354:LVW262362 MFS262354:MFS262362 MPO262354:MPO262362 MZK262354:MZK262362 NJG262354:NJG262362 NTC262354:NTC262362 OCY262354:OCY262362 OMU262354:OMU262362 OWQ262354:OWQ262362 PGM262354:PGM262362 PQI262354:PQI262362 QAE262354:QAE262362 QKA262354:QKA262362 QTW262354:QTW262362 RDS262354:RDS262362 RNO262354:RNO262362 RXK262354:RXK262362 SHG262354:SHG262362 SRC262354:SRC262362 TAY262354:TAY262362 TKU262354:TKU262362 TUQ262354:TUQ262362 UEM262354:UEM262362 UOI262354:UOI262362 UYE262354:UYE262362 VIA262354:VIA262362 VRW262354:VRW262362 WBS262354:WBS262362 WLO262354:WLO262362 WVK262354:WVK262362 C327890:C327898 IY327890:IY327898 SU327890:SU327898 ACQ327890:ACQ327898 AMM327890:AMM327898 AWI327890:AWI327898 BGE327890:BGE327898 BQA327890:BQA327898 BZW327890:BZW327898 CJS327890:CJS327898 CTO327890:CTO327898 DDK327890:DDK327898 DNG327890:DNG327898 DXC327890:DXC327898 EGY327890:EGY327898 EQU327890:EQU327898 FAQ327890:FAQ327898 FKM327890:FKM327898 FUI327890:FUI327898 GEE327890:GEE327898 GOA327890:GOA327898 GXW327890:GXW327898 HHS327890:HHS327898 HRO327890:HRO327898 IBK327890:IBK327898 ILG327890:ILG327898 IVC327890:IVC327898 JEY327890:JEY327898 JOU327890:JOU327898 JYQ327890:JYQ327898 KIM327890:KIM327898 KSI327890:KSI327898 LCE327890:LCE327898 LMA327890:LMA327898 LVW327890:LVW327898 MFS327890:MFS327898 MPO327890:MPO327898 MZK327890:MZK327898 NJG327890:NJG327898 NTC327890:NTC327898 OCY327890:OCY327898 OMU327890:OMU327898 OWQ327890:OWQ327898 PGM327890:PGM327898 PQI327890:PQI327898 QAE327890:QAE327898 QKA327890:QKA327898 QTW327890:QTW327898 RDS327890:RDS327898 RNO327890:RNO327898 RXK327890:RXK327898 SHG327890:SHG327898 SRC327890:SRC327898 TAY327890:TAY327898 TKU327890:TKU327898 TUQ327890:TUQ327898 UEM327890:UEM327898 UOI327890:UOI327898 UYE327890:UYE327898 VIA327890:VIA327898 VRW327890:VRW327898 WBS327890:WBS327898 WLO327890:WLO327898 WVK327890:WVK327898 C393426:C393434 IY393426:IY393434 SU393426:SU393434 ACQ393426:ACQ393434 AMM393426:AMM393434 AWI393426:AWI393434 BGE393426:BGE393434 BQA393426:BQA393434 BZW393426:BZW393434 CJS393426:CJS393434 CTO393426:CTO393434 DDK393426:DDK393434 DNG393426:DNG393434 DXC393426:DXC393434 EGY393426:EGY393434 EQU393426:EQU393434 FAQ393426:FAQ393434 FKM393426:FKM393434 FUI393426:FUI393434 GEE393426:GEE393434 GOA393426:GOA393434 GXW393426:GXW393434 HHS393426:HHS393434 HRO393426:HRO393434 IBK393426:IBK393434 ILG393426:ILG393434 IVC393426:IVC393434 JEY393426:JEY393434 JOU393426:JOU393434 JYQ393426:JYQ393434 KIM393426:KIM393434 KSI393426:KSI393434 LCE393426:LCE393434 LMA393426:LMA393434 LVW393426:LVW393434 MFS393426:MFS393434 MPO393426:MPO393434 MZK393426:MZK393434 NJG393426:NJG393434 NTC393426:NTC393434 OCY393426:OCY393434 OMU393426:OMU393434 OWQ393426:OWQ393434 PGM393426:PGM393434 PQI393426:PQI393434 QAE393426:QAE393434 QKA393426:QKA393434 QTW393426:QTW393434 RDS393426:RDS393434 RNO393426:RNO393434 RXK393426:RXK393434 SHG393426:SHG393434 SRC393426:SRC393434 TAY393426:TAY393434 TKU393426:TKU393434 TUQ393426:TUQ393434 UEM393426:UEM393434 UOI393426:UOI393434 UYE393426:UYE393434 VIA393426:VIA393434 VRW393426:VRW393434 WBS393426:WBS393434 WLO393426:WLO393434 WVK393426:WVK393434 C458962:C458970 IY458962:IY458970 SU458962:SU458970 ACQ458962:ACQ458970 AMM458962:AMM458970 AWI458962:AWI458970 BGE458962:BGE458970 BQA458962:BQA458970 BZW458962:BZW458970 CJS458962:CJS458970 CTO458962:CTO458970 DDK458962:DDK458970 DNG458962:DNG458970 DXC458962:DXC458970 EGY458962:EGY458970 EQU458962:EQU458970 FAQ458962:FAQ458970 FKM458962:FKM458970 FUI458962:FUI458970 GEE458962:GEE458970 GOA458962:GOA458970 GXW458962:GXW458970 HHS458962:HHS458970 HRO458962:HRO458970 IBK458962:IBK458970 ILG458962:ILG458970 IVC458962:IVC458970 JEY458962:JEY458970 JOU458962:JOU458970 JYQ458962:JYQ458970 KIM458962:KIM458970 KSI458962:KSI458970 LCE458962:LCE458970 LMA458962:LMA458970 LVW458962:LVW458970 MFS458962:MFS458970 MPO458962:MPO458970 MZK458962:MZK458970 NJG458962:NJG458970 NTC458962:NTC458970 OCY458962:OCY458970 OMU458962:OMU458970 OWQ458962:OWQ458970 PGM458962:PGM458970 PQI458962:PQI458970 QAE458962:QAE458970 QKA458962:QKA458970 QTW458962:QTW458970 RDS458962:RDS458970 RNO458962:RNO458970 RXK458962:RXK458970 SHG458962:SHG458970 SRC458962:SRC458970 TAY458962:TAY458970 TKU458962:TKU458970 TUQ458962:TUQ458970 UEM458962:UEM458970 UOI458962:UOI458970 UYE458962:UYE458970 VIA458962:VIA458970 VRW458962:VRW458970 WBS458962:WBS458970 WLO458962:WLO458970 WVK458962:WVK458970 C524498:C524506 IY524498:IY524506 SU524498:SU524506 ACQ524498:ACQ524506 AMM524498:AMM524506 AWI524498:AWI524506 BGE524498:BGE524506 BQA524498:BQA524506 BZW524498:BZW524506 CJS524498:CJS524506 CTO524498:CTO524506 DDK524498:DDK524506 DNG524498:DNG524506 DXC524498:DXC524506 EGY524498:EGY524506 EQU524498:EQU524506 FAQ524498:FAQ524506 FKM524498:FKM524506 FUI524498:FUI524506 GEE524498:GEE524506 GOA524498:GOA524506 GXW524498:GXW524506 HHS524498:HHS524506 HRO524498:HRO524506 IBK524498:IBK524506 ILG524498:ILG524506 IVC524498:IVC524506 JEY524498:JEY524506 JOU524498:JOU524506 JYQ524498:JYQ524506 KIM524498:KIM524506 KSI524498:KSI524506 LCE524498:LCE524506 LMA524498:LMA524506 LVW524498:LVW524506 MFS524498:MFS524506 MPO524498:MPO524506 MZK524498:MZK524506 NJG524498:NJG524506 NTC524498:NTC524506 OCY524498:OCY524506 OMU524498:OMU524506 OWQ524498:OWQ524506 PGM524498:PGM524506 PQI524498:PQI524506 QAE524498:QAE524506 QKA524498:QKA524506 QTW524498:QTW524506 RDS524498:RDS524506 RNO524498:RNO524506 RXK524498:RXK524506 SHG524498:SHG524506 SRC524498:SRC524506 TAY524498:TAY524506 TKU524498:TKU524506 TUQ524498:TUQ524506 UEM524498:UEM524506 UOI524498:UOI524506 UYE524498:UYE524506 VIA524498:VIA524506 VRW524498:VRW524506 WBS524498:WBS524506 WLO524498:WLO524506 WVK524498:WVK524506 C590034:C590042 IY590034:IY590042 SU590034:SU590042 ACQ590034:ACQ590042 AMM590034:AMM590042 AWI590034:AWI590042 BGE590034:BGE590042 BQA590034:BQA590042 BZW590034:BZW590042 CJS590034:CJS590042 CTO590034:CTO590042 DDK590034:DDK590042 DNG590034:DNG590042 DXC590034:DXC590042 EGY590034:EGY590042 EQU590034:EQU590042 FAQ590034:FAQ590042 FKM590034:FKM590042 FUI590034:FUI590042 GEE590034:GEE590042 GOA590034:GOA590042 GXW590034:GXW590042 HHS590034:HHS590042 HRO590034:HRO590042 IBK590034:IBK590042 ILG590034:ILG590042 IVC590034:IVC590042 JEY590034:JEY590042 JOU590034:JOU590042 JYQ590034:JYQ590042 KIM590034:KIM590042 KSI590034:KSI590042 LCE590034:LCE590042 LMA590034:LMA590042 LVW590034:LVW590042 MFS590034:MFS590042 MPO590034:MPO590042 MZK590034:MZK590042 NJG590034:NJG590042 NTC590034:NTC590042 OCY590034:OCY590042 OMU590034:OMU590042 OWQ590034:OWQ590042 PGM590034:PGM590042 PQI590034:PQI590042 QAE590034:QAE590042 QKA590034:QKA590042 QTW590034:QTW590042 RDS590034:RDS590042 RNO590034:RNO590042 RXK590034:RXK590042 SHG590034:SHG590042 SRC590034:SRC590042 TAY590034:TAY590042 TKU590034:TKU590042 TUQ590034:TUQ590042 UEM590034:UEM590042 UOI590034:UOI590042 UYE590034:UYE590042 VIA590034:VIA590042 VRW590034:VRW590042 WBS590034:WBS590042 WLO590034:WLO590042 WVK590034:WVK590042 C655570:C655578 IY655570:IY655578 SU655570:SU655578 ACQ655570:ACQ655578 AMM655570:AMM655578 AWI655570:AWI655578 BGE655570:BGE655578 BQA655570:BQA655578 BZW655570:BZW655578 CJS655570:CJS655578 CTO655570:CTO655578 DDK655570:DDK655578 DNG655570:DNG655578 DXC655570:DXC655578 EGY655570:EGY655578 EQU655570:EQU655578 FAQ655570:FAQ655578 FKM655570:FKM655578 FUI655570:FUI655578 GEE655570:GEE655578 GOA655570:GOA655578 GXW655570:GXW655578 HHS655570:HHS655578 HRO655570:HRO655578 IBK655570:IBK655578 ILG655570:ILG655578 IVC655570:IVC655578 JEY655570:JEY655578 JOU655570:JOU655578 JYQ655570:JYQ655578 KIM655570:KIM655578 KSI655570:KSI655578 LCE655570:LCE655578 LMA655570:LMA655578 LVW655570:LVW655578 MFS655570:MFS655578 MPO655570:MPO655578 MZK655570:MZK655578 NJG655570:NJG655578 NTC655570:NTC655578 OCY655570:OCY655578 OMU655570:OMU655578 OWQ655570:OWQ655578 PGM655570:PGM655578 PQI655570:PQI655578 QAE655570:QAE655578 QKA655570:QKA655578 QTW655570:QTW655578 RDS655570:RDS655578 RNO655570:RNO655578 RXK655570:RXK655578 SHG655570:SHG655578 SRC655570:SRC655578 TAY655570:TAY655578 TKU655570:TKU655578 TUQ655570:TUQ655578 UEM655570:UEM655578 UOI655570:UOI655578 UYE655570:UYE655578 VIA655570:VIA655578 VRW655570:VRW655578 WBS655570:WBS655578 WLO655570:WLO655578 WVK655570:WVK655578 C721106:C721114 IY721106:IY721114 SU721106:SU721114 ACQ721106:ACQ721114 AMM721106:AMM721114 AWI721106:AWI721114 BGE721106:BGE721114 BQA721106:BQA721114 BZW721106:BZW721114 CJS721106:CJS721114 CTO721106:CTO721114 DDK721106:DDK721114 DNG721106:DNG721114 DXC721106:DXC721114 EGY721106:EGY721114 EQU721106:EQU721114 FAQ721106:FAQ721114 FKM721106:FKM721114 FUI721106:FUI721114 GEE721106:GEE721114 GOA721106:GOA721114 GXW721106:GXW721114 HHS721106:HHS721114 HRO721106:HRO721114 IBK721106:IBK721114 ILG721106:ILG721114 IVC721106:IVC721114 JEY721106:JEY721114 JOU721106:JOU721114 JYQ721106:JYQ721114 KIM721106:KIM721114 KSI721106:KSI721114 LCE721106:LCE721114 LMA721106:LMA721114 LVW721106:LVW721114 MFS721106:MFS721114 MPO721106:MPO721114 MZK721106:MZK721114 NJG721106:NJG721114 NTC721106:NTC721114 OCY721106:OCY721114 OMU721106:OMU721114 OWQ721106:OWQ721114 PGM721106:PGM721114 PQI721106:PQI721114 QAE721106:QAE721114 QKA721106:QKA721114 QTW721106:QTW721114 RDS721106:RDS721114 RNO721106:RNO721114 RXK721106:RXK721114 SHG721106:SHG721114 SRC721106:SRC721114 TAY721106:TAY721114 TKU721106:TKU721114 TUQ721106:TUQ721114 UEM721106:UEM721114 UOI721106:UOI721114 UYE721106:UYE721114 VIA721106:VIA721114 VRW721106:VRW721114 WBS721106:WBS721114 WLO721106:WLO721114 WVK721106:WVK721114 C786642:C786650 IY786642:IY786650 SU786642:SU786650 ACQ786642:ACQ786650 AMM786642:AMM786650 AWI786642:AWI786650 BGE786642:BGE786650 BQA786642:BQA786650 BZW786642:BZW786650 CJS786642:CJS786650 CTO786642:CTO786650 DDK786642:DDK786650 DNG786642:DNG786650 DXC786642:DXC786650 EGY786642:EGY786650 EQU786642:EQU786650 FAQ786642:FAQ786650 FKM786642:FKM786650 FUI786642:FUI786650 GEE786642:GEE786650 GOA786642:GOA786650 GXW786642:GXW786650 HHS786642:HHS786650 HRO786642:HRO786650 IBK786642:IBK786650 ILG786642:ILG786650 IVC786642:IVC786650 JEY786642:JEY786650 JOU786642:JOU786650 JYQ786642:JYQ786650 KIM786642:KIM786650 KSI786642:KSI786650 LCE786642:LCE786650 LMA786642:LMA786650 LVW786642:LVW786650 MFS786642:MFS786650 MPO786642:MPO786650 MZK786642:MZK786650 NJG786642:NJG786650 NTC786642:NTC786650 OCY786642:OCY786650 OMU786642:OMU786650 OWQ786642:OWQ786650 PGM786642:PGM786650 PQI786642:PQI786650 QAE786642:QAE786650 QKA786642:QKA786650 QTW786642:QTW786650 RDS786642:RDS786650 RNO786642:RNO786650 RXK786642:RXK786650 SHG786642:SHG786650 SRC786642:SRC786650 TAY786642:TAY786650 TKU786642:TKU786650 TUQ786642:TUQ786650 UEM786642:UEM786650 UOI786642:UOI786650 UYE786642:UYE786650 VIA786642:VIA786650 VRW786642:VRW786650 WBS786642:WBS786650 WLO786642:WLO786650 WVK786642:WVK786650 C852178:C852186 IY852178:IY852186 SU852178:SU852186 ACQ852178:ACQ852186 AMM852178:AMM852186 AWI852178:AWI852186 BGE852178:BGE852186 BQA852178:BQA852186 BZW852178:BZW852186 CJS852178:CJS852186 CTO852178:CTO852186 DDK852178:DDK852186 DNG852178:DNG852186 DXC852178:DXC852186 EGY852178:EGY852186 EQU852178:EQU852186 FAQ852178:FAQ852186 FKM852178:FKM852186 FUI852178:FUI852186 GEE852178:GEE852186 GOA852178:GOA852186 GXW852178:GXW852186 HHS852178:HHS852186 HRO852178:HRO852186 IBK852178:IBK852186 ILG852178:ILG852186 IVC852178:IVC852186 JEY852178:JEY852186 JOU852178:JOU852186 JYQ852178:JYQ852186 KIM852178:KIM852186 KSI852178:KSI852186 LCE852178:LCE852186 LMA852178:LMA852186 LVW852178:LVW852186 MFS852178:MFS852186 MPO852178:MPO852186 MZK852178:MZK852186 NJG852178:NJG852186 NTC852178:NTC852186 OCY852178:OCY852186 OMU852178:OMU852186 OWQ852178:OWQ852186 PGM852178:PGM852186 PQI852178:PQI852186 QAE852178:QAE852186 QKA852178:QKA852186 QTW852178:QTW852186 RDS852178:RDS852186 RNO852178:RNO852186 RXK852178:RXK852186 SHG852178:SHG852186 SRC852178:SRC852186 TAY852178:TAY852186 TKU852178:TKU852186 TUQ852178:TUQ852186 UEM852178:UEM852186 UOI852178:UOI852186 UYE852178:UYE852186 VIA852178:VIA852186 VRW852178:VRW852186 WBS852178:WBS852186 WLO852178:WLO852186 WVK852178:WVK852186 C917714:C917722 IY917714:IY917722 SU917714:SU917722 ACQ917714:ACQ917722 AMM917714:AMM917722 AWI917714:AWI917722 BGE917714:BGE917722 BQA917714:BQA917722 BZW917714:BZW917722 CJS917714:CJS917722 CTO917714:CTO917722 DDK917714:DDK917722 DNG917714:DNG917722 DXC917714:DXC917722 EGY917714:EGY917722 EQU917714:EQU917722 FAQ917714:FAQ917722 FKM917714:FKM917722 FUI917714:FUI917722 GEE917714:GEE917722 GOA917714:GOA917722 GXW917714:GXW917722 HHS917714:HHS917722 HRO917714:HRO917722 IBK917714:IBK917722 ILG917714:ILG917722 IVC917714:IVC917722 JEY917714:JEY917722 JOU917714:JOU917722 JYQ917714:JYQ917722 KIM917714:KIM917722 KSI917714:KSI917722 LCE917714:LCE917722 LMA917714:LMA917722 LVW917714:LVW917722 MFS917714:MFS917722 MPO917714:MPO917722 MZK917714:MZK917722 NJG917714:NJG917722 NTC917714:NTC917722 OCY917714:OCY917722 OMU917714:OMU917722 OWQ917714:OWQ917722 PGM917714:PGM917722 PQI917714:PQI917722 QAE917714:QAE917722 QKA917714:QKA917722 QTW917714:QTW917722 RDS917714:RDS917722 RNO917714:RNO917722 RXK917714:RXK917722 SHG917714:SHG917722 SRC917714:SRC917722 TAY917714:TAY917722 TKU917714:TKU917722 TUQ917714:TUQ917722 UEM917714:UEM917722 UOI917714:UOI917722 UYE917714:UYE917722 VIA917714:VIA917722 VRW917714:VRW917722 WBS917714:WBS917722 WLO917714:WLO917722 WVK917714:WVK917722 C983250:C983258 IY983250:IY983258 SU983250:SU983258 ACQ983250:ACQ983258 AMM983250:AMM983258 AWI983250:AWI983258 BGE983250:BGE983258 BQA983250:BQA983258 BZW983250:BZW983258 CJS983250:CJS983258 CTO983250:CTO983258 DDK983250:DDK983258 DNG983250:DNG983258 DXC983250:DXC983258 EGY983250:EGY983258 EQU983250:EQU983258 FAQ983250:FAQ983258 FKM983250:FKM983258 FUI983250:FUI983258 GEE983250:GEE983258 GOA983250:GOA983258 GXW983250:GXW983258 HHS983250:HHS983258 HRO983250:HRO983258 IBK983250:IBK983258 ILG983250:ILG983258 IVC983250:IVC983258 JEY983250:JEY983258 JOU983250:JOU983258 JYQ983250:JYQ983258 KIM983250:KIM983258 KSI983250:KSI983258 LCE983250:LCE983258 LMA983250:LMA983258 LVW983250:LVW983258 MFS983250:MFS983258 MPO983250:MPO983258 MZK983250:MZK983258 NJG983250:NJG983258 NTC983250:NTC983258 OCY983250:OCY983258 OMU983250:OMU983258 OWQ983250:OWQ983258 PGM983250:PGM983258 PQI983250:PQI983258 QAE983250:QAE983258 QKA983250:QKA983258 QTW983250:QTW983258 RDS983250:RDS983258 RNO983250:RNO983258 RXK983250:RXK983258 SHG983250:SHG983258 SRC983250:SRC983258 TAY983250:TAY983258 TKU983250:TKU983258 TUQ983250:TUQ983258 UEM983250:UEM983258 UOI983250:UOI983258 UYE983250:UYE983258 VIA983250:VIA983258 VRW983250:VRW983258 WBS983250:WBS983258 WLO983250:WLO983258 WVK983250:WVK983258 C402:C407 IY402:IY407 SU402:SU407 ACQ402:ACQ407 AMM402:AMM407 AWI402:AWI407 BGE402:BGE407 BQA402:BQA407 BZW402:BZW407 CJS402:CJS407 CTO402:CTO407 DDK402:DDK407 DNG402:DNG407 DXC402:DXC407 EGY402:EGY407 EQU402:EQU407 FAQ402:FAQ407 FKM402:FKM407 FUI402:FUI407 GEE402:GEE407 GOA402:GOA407 GXW402:GXW407 HHS402:HHS407 HRO402:HRO407 IBK402:IBK407 ILG402:ILG407 IVC402:IVC407 JEY402:JEY407 JOU402:JOU407 JYQ402:JYQ407 KIM402:KIM407 KSI402:KSI407 LCE402:LCE407 LMA402:LMA407 LVW402:LVW407 MFS402:MFS407 MPO402:MPO407 MZK402:MZK407 NJG402:NJG407 NTC402:NTC407 OCY402:OCY407 OMU402:OMU407 OWQ402:OWQ407 PGM402:PGM407 PQI402:PQI407 QAE402:QAE407 QKA402:QKA407 QTW402:QTW407 RDS402:RDS407 RNO402:RNO407 RXK402:RXK407 SHG402:SHG407 SRC402:SRC407 TAY402:TAY407 TKU402:TKU407 TUQ402:TUQ407 UEM402:UEM407 UOI402:UOI407 UYE402:UYE407 VIA402:VIA407 VRW402:VRW407 WBS402:WBS407 WLO402:WLO407 WVK402:WVK407 C65938:C65943 IY65938:IY65943 SU65938:SU65943 ACQ65938:ACQ65943 AMM65938:AMM65943 AWI65938:AWI65943 BGE65938:BGE65943 BQA65938:BQA65943 BZW65938:BZW65943 CJS65938:CJS65943 CTO65938:CTO65943 DDK65938:DDK65943 DNG65938:DNG65943 DXC65938:DXC65943 EGY65938:EGY65943 EQU65938:EQU65943 FAQ65938:FAQ65943 FKM65938:FKM65943 FUI65938:FUI65943 GEE65938:GEE65943 GOA65938:GOA65943 GXW65938:GXW65943 HHS65938:HHS65943 HRO65938:HRO65943 IBK65938:IBK65943 ILG65938:ILG65943 IVC65938:IVC65943 JEY65938:JEY65943 JOU65938:JOU65943 JYQ65938:JYQ65943 KIM65938:KIM65943 KSI65938:KSI65943 LCE65938:LCE65943 LMA65938:LMA65943 LVW65938:LVW65943 MFS65938:MFS65943 MPO65938:MPO65943 MZK65938:MZK65943 NJG65938:NJG65943 NTC65938:NTC65943 OCY65938:OCY65943 OMU65938:OMU65943 OWQ65938:OWQ65943 PGM65938:PGM65943 PQI65938:PQI65943 QAE65938:QAE65943 QKA65938:QKA65943 QTW65938:QTW65943 RDS65938:RDS65943 RNO65938:RNO65943 RXK65938:RXK65943 SHG65938:SHG65943 SRC65938:SRC65943 TAY65938:TAY65943 TKU65938:TKU65943 TUQ65938:TUQ65943 UEM65938:UEM65943 UOI65938:UOI65943 UYE65938:UYE65943 VIA65938:VIA65943 VRW65938:VRW65943 WBS65938:WBS65943 WLO65938:WLO65943 WVK65938:WVK65943 C131474:C131479 IY131474:IY131479 SU131474:SU131479 ACQ131474:ACQ131479 AMM131474:AMM131479 AWI131474:AWI131479 BGE131474:BGE131479 BQA131474:BQA131479 BZW131474:BZW131479 CJS131474:CJS131479 CTO131474:CTO131479 DDK131474:DDK131479 DNG131474:DNG131479 DXC131474:DXC131479 EGY131474:EGY131479 EQU131474:EQU131479 FAQ131474:FAQ131479 FKM131474:FKM131479 FUI131474:FUI131479 GEE131474:GEE131479 GOA131474:GOA131479 GXW131474:GXW131479 HHS131474:HHS131479 HRO131474:HRO131479 IBK131474:IBK131479 ILG131474:ILG131479 IVC131474:IVC131479 JEY131474:JEY131479 JOU131474:JOU131479 JYQ131474:JYQ131479 KIM131474:KIM131479 KSI131474:KSI131479 LCE131474:LCE131479 LMA131474:LMA131479 LVW131474:LVW131479 MFS131474:MFS131479 MPO131474:MPO131479 MZK131474:MZK131479 NJG131474:NJG131479 NTC131474:NTC131479 OCY131474:OCY131479 OMU131474:OMU131479 OWQ131474:OWQ131479 PGM131474:PGM131479 PQI131474:PQI131479 QAE131474:QAE131479 QKA131474:QKA131479 QTW131474:QTW131479 RDS131474:RDS131479 RNO131474:RNO131479 RXK131474:RXK131479 SHG131474:SHG131479 SRC131474:SRC131479 TAY131474:TAY131479 TKU131474:TKU131479 TUQ131474:TUQ131479 UEM131474:UEM131479 UOI131474:UOI131479 UYE131474:UYE131479 VIA131474:VIA131479 VRW131474:VRW131479 WBS131474:WBS131479 WLO131474:WLO131479 WVK131474:WVK131479 C197010:C197015 IY197010:IY197015 SU197010:SU197015 ACQ197010:ACQ197015 AMM197010:AMM197015 AWI197010:AWI197015 BGE197010:BGE197015 BQA197010:BQA197015 BZW197010:BZW197015 CJS197010:CJS197015 CTO197010:CTO197015 DDK197010:DDK197015 DNG197010:DNG197015 DXC197010:DXC197015 EGY197010:EGY197015 EQU197010:EQU197015 FAQ197010:FAQ197015 FKM197010:FKM197015 FUI197010:FUI197015 GEE197010:GEE197015 GOA197010:GOA197015 GXW197010:GXW197015 HHS197010:HHS197015 HRO197010:HRO197015 IBK197010:IBK197015 ILG197010:ILG197015 IVC197010:IVC197015 JEY197010:JEY197015 JOU197010:JOU197015 JYQ197010:JYQ197015 KIM197010:KIM197015 KSI197010:KSI197015 LCE197010:LCE197015 LMA197010:LMA197015 LVW197010:LVW197015 MFS197010:MFS197015 MPO197010:MPO197015 MZK197010:MZK197015 NJG197010:NJG197015 NTC197010:NTC197015 OCY197010:OCY197015 OMU197010:OMU197015 OWQ197010:OWQ197015 PGM197010:PGM197015 PQI197010:PQI197015 QAE197010:QAE197015 QKA197010:QKA197015 QTW197010:QTW197015 RDS197010:RDS197015 RNO197010:RNO197015 RXK197010:RXK197015 SHG197010:SHG197015 SRC197010:SRC197015 TAY197010:TAY197015 TKU197010:TKU197015 TUQ197010:TUQ197015 UEM197010:UEM197015 UOI197010:UOI197015 UYE197010:UYE197015 VIA197010:VIA197015 VRW197010:VRW197015 WBS197010:WBS197015 WLO197010:WLO197015 WVK197010:WVK197015 C262546:C262551 IY262546:IY262551 SU262546:SU262551 ACQ262546:ACQ262551 AMM262546:AMM262551 AWI262546:AWI262551 BGE262546:BGE262551 BQA262546:BQA262551 BZW262546:BZW262551 CJS262546:CJS262551 CTO262546:CTO262551 DDK262546:DDK262551 DNG262546:DNG262551 DXC262546:DXC262551 EGY262546:EGY262551 EQU262546:EQU262551 FAQ262546:FAQ262551 FKM262546:FKM262551 FUI262546:FUI262551 GEE262546:GEE262551 GOA262546:GOA262551 GXW262546:GXW262551 HHS262546:HHS262551 HRO262546:HRO262551 IBK262546:IBK262551 ILG262546:ILG262551 IVC262546:IVC262551 JEY262546:JEY262551 JOU262546:JOU262551 JYQ262546:JYQ262551 KIM262546:KIM262551 KSI262546:KSI262551 LCE262546:LCE262551 LMA262546:LMA262551 LVW262546:LVW262551 MFS262546:MFS262551 MPO262546:MPO262551 MZK262546:MZK262551 NJG262546:NJG262551 NTC262546:NTC262551 OCY262546:OCY262551 OMU262546:OMU262551 OWQ262546:OWQ262551 PGM262546:PGM262551 PQI262546:PQI262551 QAE262546:QAE262551 QKA262546:QKA262551 QTW262546:QTW262551 RDS262546:RDS262551 RNO262546:RNO262551 RXK262546:RXK262551 SHG262546:SHG262551 SRC262546:SRC262551 TAY262546:TAY262551 TKU262546:TKU262551 TUQ262546:TUQ262551 UEM262546:UEM262551 UOI262546:UOI262551 UYE262546:UYE262551 VIA262546:VIA262551 VRW262546:VRW262551 WBS262546:WBS262551 WLO262546:WLO262551 WVK262546:WVK262551 C328082:C328087 IY328082:IY328087 SU328082:SU328087 ACQ328082:ACQ328087 AMM328082:AMM328087 AWI328082:AWI328087 BGE328082:BGE328087 BQA328082:BQA328087 BZW328082:BZW328087 CJS328082:CJS328087 CTO328082:CTO328087 DDK328082:DDK328087 DNG328082:DNG328087 DXC328082:DXC328087 EGY328082:EGY328087 EQU328082:EQU328087 FAQ328082:FAQ328087 FKM328082:FKM328087 FUI328082:FUI328087 GEE328082:GEE328087 GOA328082:GOA328087 GXW328082:GXW328087 HHS328082:HHS328087 HRO328082:HRO328087 IBK328082:IBK328087 ILG328082:ILG328087 IVC328082:IVC328087 JEY328082:JEY328087 JOU328082:JOU328087 JYQ328082:JYQ328087 KIM328082:KIM328087 KSI328082:KSI328087 LCE328082:LCE328087 LMA328082:LMA328087 LVW328082:LVW328087 MFS328082:MFS328087 MPO328082:MPO328087 MZK328082:MZK328087 NJG328082:NJG328087 NTC328082:NTC328087 OCY328082:OCY328087 OMU328082:OMU328087 OWQ328082:OWQ328087 PGM328082:PGM328087 PQI328082:PQI328087 QAE328082:QAE328087 QKA328082:QKA328087 QTW328082:QTW328087 RDS328082:RDS328087 RNO328082:RNO328087 RXK328082:RXK328087 SHG328082:SHG328087 SRC328082:SRC328087 TAY328082:TAY328087 TKU328082:TKU328087 TUQ328082:TUQ328087 UEM328082:UEM328087 UOI328082:UOI328087 UYE328082:UYE328087 VIA328082:VIA328087 VRW328082:VRW328087 WBS328082:WBS328087 WLO328082:WLO328087 WVK328082:WVK328087 C393618:C393623 IY393618:IY393623 SU393618:SU393623 ACQ393618:ACQ393623 AMM393618:AMM393623 AWI393618:AWI393623 BGE393618:BGE393623 BQA393618:BQA393623 BZW393618:BZW393623 CJS393618:CJS393623 CTO393618:CTO393623 DDK393618:DDK393623 DNG393618:DNG393623 DXC393618:DXC393623 EGY393618:EGY393623 EQU393618:EQU393623 FAQ393618:FAQ393623 FKM393618:FKM393623 FUI393618:FUI393623 GEE393618:GEE393623 GOA393618:GOA393623 GXW393618:GXW393623 HHS393618:HHS393623 HRO393618:HRO393623 IBK393618:IBK393623 ILG393618:ILG393623 IVC393618:IVC393623 JEY393618:JEY393623 JOU393618:JOU393623 JYQ393618:JYQ393623 KIM393618:KIM393623 KSI393618:KSI393623 LCE393618:LCE393623 LMA393618:LMA393623 LVW393618:LVW393623 MFS393618:MFS393623 MPO393618:MPO393623 MZK393618:MZK393623 NJG393618:NJG393623 NTC393618:NTC393623 OCY393618:OCY393623 OMU393618:OMU393623 OWQ393618:OWQ393623 PGM393618:PGM393623 PQI393618:PQI393623 QAE393618:QAE393623 QKA393618:QKA393623 QTW393618:QTW393623 RDS393618:RDS393623 RNO393618:RNO393623 RXK393618:RXK393623 SHG393618:SHG393623 SRC393618:SRC393623 TAY393618:TAY393623 TKU393618:TKU393623 TUQ393618:TUQ393623 UEM393618:UEM393623 UOI393618:UOI393623 UYE393618:UYE393623 VIA393618:VIA393623 VRW393618:VRW393623 WBS393618:WBS393623 WLO393618:WLO393623 WVK393618:WVK393623 C459154:C459159 IY459154:IY459159 SU459154:SU459159 ACQ459154:ACQ459159 AMM459154:AMM459159 AWI459154:AWI459159 BGE459154:BGE459159 BQA459154:BQA459159 BZW459154:BZW459159 CJS459154:CJS459159 CTO459154:CTO459159 DDK459154:DDK459159 DNG459154:DNG459159 DXC459154:DXC459159 EGY459154:EGY459159 EQU459154:EQU459159 FAQ459154:FAQ459159 FKM459154:FKM459159 FUI459154:FUI459159 GEE459154:GEE459159 GOA459154:GOA459159 GXW459154:GXW459159 HHS459154:HHS459159 HRO459154:HRO459159 IBK459154:IBK459159 ILG459154:ILG459159 IVC459154:IVC459159 JEY459154:JEY459159 JOU459154:JOU459159 JYQ459154:JYQ459159 KIM459154:KIM459159 KSI459154:KSI459159 LCE459154:LCE459159 LMA459154:LMA459159 LVW459154:LVW459159 MFS459154:MFS459159 MPO459154:MPO459159 MZK459154:MZK459159 NJG459154:NJG459159 NTC459154:NTC459159 OCY459154:OCY459159 OMU459154:OMU459159 OWQ459154:OWQ459159 PGM459154:PGM459159 PQI459154:PQI459159 QAE459154:QAE459159 QKA459154:QKA459159 QTW459154:QTW459159 RDS459154:RDS459159 RNO459154:RNO459159 RXK459154:RXK459159 SHG459154:SHG459159 SRC459154:SRC459159 TAY459154:TAY459159 TKU459154:TKU459159 TUQ459154:TUQ459159 UEM459154:UEM459159 UOI459154:UOI459159 UYE459154:UYE459159 VIA459154:VIA459159 VRW459154:VRW459159 WBS459154:WBS459159 WLO459154:WLO459159 WVK459154:WVK459159 C524690:C524695 IY524690:IY524695 SU524690:SU524695 ACQ524690:ACQ524695 AMM524690:AMM524695 AWI524690:AWI524695 BGE524690:BGE524695 BQA524690:BQA524695 BZW524690:BZW524695 CJS524690:CJS524695 CTO524690:CTO524695 DDK524690:DDK524695 DNG524690:DNG524695 DXC524690:DXC524695 EGY524690:EGY524695 EQU524690:EQU524695 FAQ524690:FAQ524695 FKM524690:FKM524695 FUI524690:FUI524695 GEE524690:GEE524695 GOA524690:GOA524695 GXW524690:GXW524695 HHS524690:HHS524695 HRO524690:HRO524695 IBK524690:IBK524695 ILG524690:ILG524695 IVC524690:IVC524695 JEY524690:JEY524695 JOU524690:JOU524695 JYQ524690:JYQ524695 KIM524690:KIM524695 KSI524690:KSI524695 LCE524690:LCE524695 LMA524690:LMA524695 LVW524690:LVW524695 MFS524690:MFS524695 MPO524690:MPO524695 MZK524690:MZK524695 NJG524690:NJG524695 NTC524690:NTC524695 OCY524690:OCY524695 OMU524690:OMU524695 OWQ524690:OWQ524695 PGM524690:PGM524695 PQI524690:PQI524695 QAE524690:QAE524695 QKA524690:QKA524695 QTW524690:QTW524695 RDS524690:RDS524695 RNO524690:RNO524695 RXK524690:RXK524695 SHG524690:SHG524695 SRC524690:SRC524695 TAY524690:TAY524695 TKU524690:TKU524695 TUQ524690:TUQ524695 UEM524690:UEM524695 UOI524690:UOI524695 UYE524690:UYE524695 VIA524690:VIA524695 VRW524690:VRW524695 WBS524690:WBS524695 WLO524690:WLO524695 WVK524690:WVK524695 C590226:C590231 IY590226:IY590231 SU590226:SU590231 ACQ590226:ACQ590231 AMM590226:AMM590231 AWI590226:AWI590231 BGE590226:BGE590231 BQA590226:BQA590231 BZW590226:BZW590231 CJS590226:CJS590231 CTO590226:CTO590231 DDK590226:DDK590231 DNG590226:DNG590231 DXC590226:DXC590231 EGY590226:EGY590231 EQU590226:EQU590231 FAQ590226:FAQ590231 FKM590226:FKM590231 FUI590226:FUI590231 GEE590226:GEE590231 GOA590226:GOA590231 GXW590226:GXW590231 HHS590226:HHS590231 HRO590226:HRO590231 IBK590226:IBK590231 ILG590226:ILG590231 IVC590226:IVC590231 JEY590226:JEY590231 JOU590226:JOU590231 JYQ590226:JYQ590231 KIM590226:KIM590231 KSI590226:KSI590231 LCE590226:LCE590231 LMA590226:LMA590231 LVW590226:LVW590231 MFS590226:MFS590231 MPO590226:MPO590231 MZK590226:MZK590231 NJG590226:NJG590231 NTC590226:NTC590231 OCY590226:OCY590231 OMU590226:OMU590231 OWQ590226:OWQ590231 PGM590226:PGM590231 PQI590226:PQI590231 QAE590226:QAE590231 QKA590226:QKA590231 QTW590226:QTW590231 RDS590226:RDS590231 RNO590226:RNO590231 RXK590226:RXK590231 SHG590226:SHG590231 SRC590226:SRC590231 TAY590226:TAY590231 TKU590226:TKU590231 TUQ590226:TUQ590231 UEM590226:UEM590231 UOI590226:UOI590231 UYE590226:UYE590231 VIA590226:VIA590231 VRW590226:VRW590231 WBS590226:WBS590231 WLO590226:WLO590231 WVK590226:WVK590231 C655762:C655767 IY655762:IY655767 SU655762:SU655767 ACQ655762:ACQ655767 AMM655762:AMM655767 AWI655762:AWI655767 BGE655762:BGE655767 BQA655762:BQA655767 BZW655762:BZW655767 CJS655762:CJS655767 CTO655762:CTO655767 DDK655762:DDK655767 DNG655762:DNG655767 DXC655762:DXC655767 EGY655762:EGY655767 EQU655762:EQU655767 FAQ655762:FAQ655767 FKM655762:FKM655767 FUI655762:FUI655767 GEE655762:GEE655767 GOA655762:GOA655767 GXW655762:GXW655767 HHS655762:HHS655767 HRO655762:HRO655767 IBK655762:IBK655767 ILG655762:ILG655767 IVC655762:IVC655767 JEY655762:JEY655767 JOU655762:JOU655767 JYQ655762:JYQ655767 KIM655762:KIM655767 KSI655762:KSI655767 LCE655762:LCE655767 LMA655762:LMA655767 LVW655762:LVW655767 MFS655762:MFS655767 MPO655762:MPO655767 MZK655762:MZK655767 NJG655762:NJG655767 NTC655762:NTC655767 OCY655762:OCY655767 OMU655762:OMU655767 OWQ655762:OWQ655767 PGM655762:PGM655767 PQI655762:PQI655767 QAE655762:QAE655767 QKA655762:QKA655767 QTW655762:QTW655767 RDS655762:RDS655767 RNO655762:RNO655767 RXK655762:RXK655767 SHG655762:SHG655767 SRC655762:SRC655767 TAY655762:TAY655767 TKU655762:TKU655767 TUQ655762:TUQ655767 UEM655762:UEM655767 UOI655762:UOI655767 UYE655762:UYE655767 VIA655762:VIA655767 VRW655762:VRW655767 WBS655762:WBS655767 WLO655762:WLO655767 WVK655762:WVK655767 C721298:C721303 IY721298:IY721303 SU721298:SU721303 ACQ721298:ACQ721303 AMM721298:AMM721303 AWI721298:AWI721303 BGE721298:BGE721303 BQA721298:BQA721303 BZW721298:BZW721303 CJS721298:CJS721303 CTO721298:CTO721303 DDK721298:DDK721303 DNG721298:DNG721303 DXC721298:DXC721303 EGY721298:EGY721303 EQU721298:EQU721303 FAQ721298:FAQ721303 FKM721298:FKM721303 FUI721298:FUI721303 GEE721298:GEE721303 GOA721298:GOA721303 GXW721298:GXW721303 HHS721298:HHS721303 HRO721298:HRO721303 IBK721298:IBK721303 ILG721298:ILG721303 IVC721298:IVC721303 JEY721298:JEY721303 JOU721298:JOU721303 JYQ721298:JYQ721303 KIM721298:KIM721303 KSI721298:KSI721303 LCE721298:LCE721303 LMA721298:LMA721303 LVW721298:LVW721303 MFS721298:MFS721303 MPO721298:MPO721303 MZK721298:MZK721303 NJG721298:NJG721303 NTC721298:NTC721303 OCY721298:OCY721303 OMU721298:OMU721303 OWQ721298:OWQ721303 PGM721298:PGM721303 PQI721298:PQI721303 QAE721298:QAE721303 QKA721298:QKA721303 QTW721298:QTW721303 RDS721298:RDS721303 RNO721298:RNO721303 RXK721298:RXK721303 SHG721298:SHG721303 SRC721298:SRC721303 TAY721298:TAY721303 TKU721298:TKU721303 TUQ721298:TUQ721303 UEM721298:UEM721303 UOI721298:UOI721303 UYE721298:UYE721303 VIA721298:VIA721303 VRW721298:VRW721303 WBS721298:WBS721303 WLO721298:WLO721303 WVK721298:WVK721303 C786834:C786839 IY786834:IY786839 SU786834:SU786839 ACQ786834:ACQ786839 AMM786834:AMM786839 AWI786834:AWI786839 BGE786834:BGE786839 BQA786834:BQA786839 BZW786834:BZW786839 CJS786834:CJS786839 CTO786834:CTO786839 DDK786834:DDK786839 DNG786834:DNG786839 DXC786834:DXC786839 EGY786834:EGY786839 EQU786834:EQU786839 FAQ786834:FAQ786839 FKM786834:FKM786839 FUI786834:FUI786839 GEE786834:GEE786839 GOA786834:GOA786839 GXW786834:GXW786839 HHS786834:HHS786839 HRO786834:HRO786839 IBK786834:IBK786839 ILG786834:ILG786839 IVC786834:IVC786839 JEY786834:JEY786839 JOU786834:JOU786839 JYQ786834:JYQ786839 KIM786834:KIM786839 KSI786834:KSI786839 LCE786834:LCE786839 LMA786834:LMA786839 LVW786834:LVW786839 MFS786834:MFS786839 MPO786834:MPO786839 MZK786834:MZK786839 NJG786834:NJG786839 NTC786834:NTC786839 OCY786834:OCY786839 OMU786834:OMU786839 OWQ786834:OWQ786839 PGM786834:PGM786839 PQI786834:PQI786839 QAE786834:QAE786839 QKA786834:QKA786839 QTW786834:QTW786839 RDS786834:RDS786839 RNO786834:RNO786839 RXK786834:RXK786839 SHG786834:SHG786839 SRC786834:SRC786839 TAY786834:TAY786839 TKU786834:TKU786839 TUQ786834:TUQ786839 UEM786834:UEM786839 UOI786834:UOI786839 UYE786834:UYE786839 VIA786834:VIA786839 VRW786834:VRW786839 WBS786834:WBS786839 WLO786834:WLO786839 WVK786834:WVK786839 C852370:C852375 IY852370:IY852375 SU852370:SU852375 ACQ852370:ACQ852375 AMM852370:AMM852375 AWI852370:AWI852375 BGE852370:BGE852375 BQA852370:BQA852375 BZW852370:BZW852375 CJS852370:CJS852375 CTO852370:CTO852375 DDK852370:DDK852375 DNG852370:DNG852375 DXC852370:DXC852375 EGY852370:EGY852375 EQU852370:EQU852375 FAQ852370:FAQ852375 FKM852370:FKM852375 FUI852370:FUI852375 GEE852370:GEE852375 GOA852370:GOA852375 GXW852370:GXW852375 HHS852370:HHS852375 HRO852370:HRO852375 IBK852370:IBK852375 ILG852370:ILG852375 IVC852370:IVC852375 JEY852370:JEY852375 JOU852370:JOU852375 JYQ852370:JYQ852375 KIM852370:KIM852375 KSI852370:KSI852375 LCE852370:LCE852375 LMA852370:LMA852375 LVW852370:LVW852375 MFS852370:MFS852375 MPO852370:MPO852375 MZK852370:MZK852375 NJG852370:NJG852375 NTC852370:NTC852375 OCY852370:OCY852375 OMU852370:OMU852375 OWQ852370:OWQ852375 PGM852370:PGM852375 PQI852370:PQI852375 QAE852370:QAE852375 QKA852370:QKA852375 QTW852370:QTW852375 RDS852370:RDS852375 RNO852370:RNO852375 RXK852370:RXK852375 SHG852370:SHG852375 SRC852370:SRC852375 TAY852370:TAY852375 TKU852370:TKU852375 TUQ852370:TUQ852375 UEM852370:UEM852375 UOI852370:UOI852375 UYE852370:UYE852375 VIA852370:VIA852375 VRW852370:VRW852375 WBS852370:WBS852375 WLO852370:WLO852375 WVK852370:WVK852375 C917906:C917911 IY917906:IY917911 SU917906:SU917911 ACQ917906:ACQ917911 AMM917906:AMM917911 AWI917906:AWI917911 BGE917906:BGE917911 BQA917906:BQA917911 BZW917906:BZW917911 CJS917906:CJS917911 CTO917906:CTO917911 DDK917906:DDK917911 DNG917906:DNG917911 DXC917906:DXC917911 EGY917906:EGY917911 EQU917906:EQU917911 FAQ917906:FAQ917911 FKM917906:FKM917911 FUI917906:FUI917911 GEE917906:GEE917911 GOA917906:GOA917911 GXW917906:GXW917911 HHS917906:HHS917911 HRO917906:HRO917911 IBK917906:IBK917911 ILG917906:ILG917911 IVC917906:IVC917911 JEY917906:JEY917911 JOU917906:JOU917911 JYQ917906:JYQ917911 KIM917906:KIM917911 KSI917906:KSI917911 LCE917906:LCE917911 LMA917906:LMA917911 LVW917906:LVW917911 MFS917906:MFS917911 MPO917906:MPO917911 MZK917906:MZK917911 NJG917906:NJG917911 NTC917906:NTC917911 OCY917906:OCY917911 OMU917906:OMU917911 OWQ917906:OWQ917911 PGM917906:PGM917911 PQI917906:PQI917911 QAE917906:QAE917911 QKA917906:QKA917911 QTW917906:QTW917911 RDS917906:RDS917911 RNO917906:RNO917911 RXK917906:RXK917911 SHG917906:SHG917911 SRC917906:SRC917911 TAY917906:TAY917911 TKU917906:TKU917911 TUQ917906:TUQ917911 UEM917906:UEM917911 UOI917906:UOI917911 UYE917906:UYE917911 VIA917906:VIA917911 VRW917906:VRW917911 WBS917906:WBS917911 WLO917906:WLO917911 WVK917906:WVK917911 C983442:C983447 IY983442:IY983447 SU983442:SU983447 ACQ983442:ACQ983447 AMM983442:AMM983447 AWI983442:AWI983447 BGE983442:BGE983447 BQA983442:BQA983447 BZW983442:BZW983447 CJS983442:CJS983447 CTO983442:CTO983447 DDK983442:DDK983447 DNG983442:DNG983447 DXC983442:DXC983447 EGY983442:EGY983447 EQU983442:EQU983447 FAQ983442:FAQ983447 FKM983442:FKM983447 FUI983442:FUI983447 GEE983442:GEE983447 GOA983442:GOA983447 GXW983442:GXW983447 HHS983442:HHS983447 HRO983442:HRO983447 IBK983442:IBK983447 ILG983442:ILG983447 IVC983442:IVC983447 JEY983442:JEY983447 JOU983442:JOU983447 JYQ983442:JYQ983447 KIM983442:KIM983447 KSI983442:KSI983447 LCE983442:LCE983447 LMA983442:LMA983447 LVW983442:LVW983447 MFS983442:MFS983447 MPO983442:MPO983447 MZK983442:MZK983447 NJG983442:NJG983447 NTC983442:NTC983447 OCY983442:OCY983447 OMU983442:OMU983447 OWQ983442:OWQ983447 PGM983442:PGM983447 PQI983442:PQI983447 QAE983442:QAE983447 QKA983442:QKA983447 QTW983442:QTW983447 RDS983442:RDS983447 RNO983442:RNO983447 RXK983442:RXK983447 SHG983442:SHG983447 SRC983442:SRC983447 TAY983442:TAY983447 TKU983442:TKU983447 TUQ983442:TUQ983447 UEM983442:UEM983447 UOI983442:UOI983447 UYE983442:UYE983447 VIA983442:VIA983447 VRW983442:VRW983447 WBS983442:WBS983447 WLO983442:WLO983447 WVK983442:WVK983447 C268:C273 IY268:IY273 SU268:SU273 ACQ268:ACQ273 AMM268:AMM273 AWI268:AWI273 BGE268:BGE273 BQA268:BQA273 BZW268:BZW273 CJS268:CJS273 CTO268:CTO273 DDK268:DDK273 DNG268:DNG273 DXC268:DXC273 EGY268:EGY273 EQU268:EQU273 FAQ268:FAQ273 FKM268:FKM273 FUI268:FUI273 GEE268:GEE273 GOA268:GOA273 GXW268:GXW273 HHS268:HHS273 HRO268:HRO273 IBK268:IBK273 ILG268:ILG273 IVC268:IVC273 JEY268:JEY273 JOU268:JOU273 JYQ268:JYQ273 KIM268:KIM273 KSI268:KSI273 LCE268:LCE273 LMA268:LMA273 LVW268:LVW273 MFS268:MFS273 MPO268:MPO273 MZK268:MZK273 NJG268:NJG273 NTC268:NTC273 OCY268:OCY273 OMU268:OMU273 OWQ268:OWQ273 PGM268:PGM273 PQI268:PQI273 QAE268:QAE273 QKA268:QKA273 QTW268:QTW273 RDS268:RDS273 RNO268:RNO273 RXK268:RXK273 SHG268:SHG273 SRC268:SRC273 TAY268:TAY273 TKU268:TKU273 TUQ268:TUQ273 UEM268:UEM273 UOI268:UOI273 UYE268:UYE273 VIA268:VIA273 VRW268:VRW273 WBS268:WBS273 WLO268:WLO273 WVK268:WVK273 C65804:C65809 IY65804:IY65809 SU65804:SU65809 ACQ65804:ACQ65809 AMM65804:AMM65809 AWI65804:AWI65809 BGE65804:BGE65809 BQA65804:BQA65809 BZW65804:BZW65809 CJS65804:CJS65809 CTO65804:CTO65809 DDK65804:DDK65809 DNG65804:DNG65809 DXC65804:DXC65809 EGY65804:EGY65809 EQU65804:EQU65809 FAQ65804:FAQ65809 FKM65804:FKM65809 FUI65804:FUI65809 GEE65804:GEE65809 GOA65804:GOA65809 GXW65804:GXW65809 HHS65804:HHS65809 HRO65804:HRO65809 IBK65804:IBK65809 ILG65804:ILG65809 IVC65804:IVC65809 JEY65804:JEY65809 JOU65804:JOU65809 JYQ65804:JYQ65809 KIM65804:KIM65809 KSI65804:KSI65809 LCE65804:LCE65809 LMA65804:LMA65809 LVW65804:LVW65809 MFS65804:MFS65809 MPO65804:MPO65809 MZK65804:MZK65809 NJG65804:NJG65809 NTC65804:NTC65809 OCY65804:OCY65809 OMU65804:OMU65809 OWQ65804:OWQ65809 PGM65804:PGM65809 PQI65804:PQI65809 QAE65804:QAE65809 QKA65804:QKA65809 QTW65804:QTW65809 RDS65804:RDS65809 RNO65804:RNO65809 RXK65804:RXK65809 SHG65804:SHG65809 SRC65804:SRC65809 TAY65804:TAY65809 TKU65804:TKU65809 TUQ65804:TUQ65809 UEM65804:UEM65809 UOI65804:UOI65809 UYE65804:UYE65809 VIA65804:VIA65809 VRW65804:VRW65809 WBS65804:WBS65809 WLO65804:WLO65809 WVK65804:WVK65809 C131340:C131345 IY131340:IY131345 SU131340:SU131345 ACQ131340:ACQ131345 AMM131340:AMM131345 AWI131340:AWI131345 BGE131340:BGE131345 BQA131340:BQA131345 BZW131340:BZW131345 CJS131340:CJS131345 CTO131340:CTO131345 DDK131340:DDK131345 DNG131340:DNG131345 DXC131340:DXC131345 EGY131340:EGY131345 EQU131340:EQU131345 FAQ131340:FAQ131345 FKM131340:FKM131345 FUI131340:FUI131345 GEE131340:GEE131345 GOA131340:GOA131345 GXW131340:GXW131345 HHS131340:HHS131345 HRO131340:HRO131345 IBK131340:IBK131345 ILG131340:ILG131345 IVC131340:IVC131345 JEY131340:JEY131345 JOU131340:JOU131345 JYQ131340:JYQ131345 KIM131340:KIM131345 KSI131340:KSI131345 LCE131340:LCE131345 LMA131340:LMA131345 LVW131340:LVW131345 MFS131340:MFS131345 MPO131340:MPO131345 MZK131340:MZK131345 NJG131340:NJG131345 NTC131340:NTC131345 OCY131340:OCY131345 OMU131340:OMU131345 OWQ131340:OWQ131345 PGM131340:PGM131345 PQI131340:PQI131345 QAE131340:QAE131345 QKA131340:QKA131345 QTW131340:QTW131345 RDS131340:RDS131345 RNO131340:RNO131345 RXK131340:RXK131345 SHG131340:SHG131345 SRC131340:SRC131345 TAY131340:TAY131345 TKU131340:TKU131345 TUQ131340:TUQ131345 UEM131340:UEM131345 UOI131340:UOI131345 UYE131340:UYE131345 VIA131340:VIA131345 VRW131340:VRW131345 WBS131340:WBS131345 WLO131340:WLO131345 WVK131340:WVK131345 C196876:C196881 IY196876:IY196881 SU196876:SU196881 ACQ196876:ACQ196881 AMM196876:AMM196881 AWI196876:AWI196881 BGE196876:BGE196881 BQA196876:BQA196881 BZW196876:BZW196881 CJS196876:CJS196881 CTO196876:CTO196881 DDK196876:DDK196881 DNG196876:DNG196881 DXC196876:DXC196881 EGY196876:EGY196881 EQU196876:EQU196881 FAQ196876:FAQ196881 FKM196876:FKM196881 FUI196876:FUI196881 GEE196876:GEE196881 GOA196876:GOA196881 GXW196876:GXW196881 HHS196876:HHS196881 HRO196876:HRO196881 IBK196876:IBK196881 ILG196876:ILG196881 IVC196876:IVC196881 JEY196876:JEY196881 JOU196876:JOU196881 JYQ196876:JYQ196881 KIM196876:KIM196881 KSI196876:KSI196881 LCE196876:LCE196881 LMA196876:LMA196881 LVW196876:LVW196881 MFS196876:MFS196881 MPO196876:MPO196881 MZK196876:MZK196881 NJG196876:NJG196881 NTC196876:NTC196881 OCY196876:OCY196881 OMU196876:OMU196881 OWQ196876:OWQ196881 PGM196876:PGM196881 PQI196876:PQI196881 QAE196876:QAE196881 QKA196876:QKA196881 QTW196876:QTW196881 RDS196876:RDS196881 RNO196876:RNO196881 RXK196876:RXK196881 SHG196876:SHG196881 SRC196876:SRC196881 TAY196876:TAY196881 TKU196876:TKU196881 TUQ196876:TUQ196881 UEM196876:UEM196881 UOI196876:UOI196881 UYE196876:UYE196881 VIA196876:VIA196881 VRW196876:VRW196881 WBS196876:WBS196881 WLO196876:WLO196881 WVK196876:WVK196881 C262412:C262417 IY262412:IY262417 SU262412:SU262417 ACQ262412:ACQ262417 AMM262412:AMM262417 AWI262412:AWI262417 BGE262412:BGE262417 BQA262412:BQA262417 BZW262412:BZW262417 CJS262412:CJS262417 CTO262412:CTO262417 DDK262412:DDK262417 DNG262412:DNG262417 DXC262412:DXC262417 EGY262412:EGY262417 EQU262412:EQU262417 FAQ262412:FAQ262417 FKM262412:FKM262417 FUI262412:FUI262417 GEE262412:GEE262417 GOA262412:GOA262417 GXW262412:GXW262417 HHS262412:HHS262417 HRO262412:HRO262417 IBK262412:IBK262417 ILG262412:ILG262417 IVC262412:IVC262417 JEY262412:JEY262417 JOU262412:JOU262417 JYQ262412:JYQ262417 KIM262412:KIM262417 KSI262412:KSI262417 LCE262412:LCE262417 LMA262412:LMA262417 LVW262412:LVW262417 MFS262412:MFS262417 MPO262412:MPO262417 MZK262412:MZK262417 NJG262412:NJG262417 NTC262412:NTC262417 OCY262412:OCY262417 OMU262412:OMU262417 OWQ262412:OWQ262417 PGM262412:PGM262417 PQI262412:PQI262417 QAE262412:QAE262417 QKA262412:QKA262417 QTW262412:QTW262417 RDS262412:RDS262417 RNO262412:RNO262417 RXK262412:RXK262417 SHG262412:SHG262417 SRC262412:SRC262417 TAY262412:TAY262417 TKU262412:TKU262417 TUQ262412:TUQ262417 UEM262412:UEM262417 UOI262412:UOI262417 UYE262412:UYE262417 VIA262412:VIA262417 VRW262412:VRW262417 WBS262412:WBS262417 WLO262412:WLO262417 WVK262412:WVK262417 C327948:C327953 IY327948:IY327953 SU327948:SU327953 ACQ327948:ACQ327953 AMM327948:AMM327953 AWI327948:AWI327953 BGE327948:BGE327953 BQA327948:BQA327953 BZW327948:BZW327953 CJS327948:CJS327953 CTO327948:CTO327953 DDK327948:DDK327953 DNG327948:DNG327953 DXC327948:DXC327953 EGY327948:EGY327953 EQU327948:EQU327953 FAQ327948:FAQ327953 FKM327948:FKM327953 FUI327948:FUI327953 GEE327948:GEE327953 GOA327948:GOA327953 GXW327948:GXW327953 HHS327948:HHS327953 HRO327948:HRO327953 IBK327948:IBK327953 ILG327948:ILG327953 IVC327948:IVC327953 JEY327948:JEY327953 JOU327948:JOU327953 JYQ327948:JYQ327953 KIM327948:KIM327953 KSI327948:KSI327953 LCE327948:LCE327953 LMA327948:LMA327953 LVW327948:LVW327953 MFS327948:MFS327953 MPO327948:MPO327953 MZK327948:MZK327953 NJG327948:NJG327953 NTC327948:NTC327953 OCY327948:OCY327953 OMU327948:OMU327953 OWQ327948:OWQ327953 PGM327948:PGM327953 PQI327948:PQI327953 QAE327948:QAE327953 QKA327948:QKA327953 QTW327948:QTW327953 RDS327948:RDS327953 RNO327948:RNO327953 RXK327948:RXK327953 SHG327948:SHG327953 SRC327948:SRC327953 TAY327948:TAY327953 TKU327948:TKU327953 TUQ327948:TUQ327953 UEM327948:UEM327953 UOI327948:UOI327953 UYE327948:UYE327953 VIA327948:VIA327953 VRW327948:VRW327953 WBS327948:WBS327953 WLO327948:WLO327953 WVK327948:WVK327953 C393484:C393489 IY393484:IY393489 SU393484:SU393489 ACQ393484:ACQ393489 AMM393484:AMM393489 AWI393484:AWI393489 BGE393484:BGE393489 BQA393484:BQA393489 BZW393484:BZW393489 CJS393484:CJS393489 CTO393484:CTO393489 DDK393484:DDK393489 DNG393484:DNG393489 DXC393484:DXC393489 EGY393484:EGY393489 EQU393484:EQU393489 FAQ393484:FAQ393489 FKM393484:FKM393489 FUI393484:FUI393489 GEE393484:GEE393489 GOA393484:GOA393489 GXW393484:GXW393489 HHS393484:HHS393489 HRO393484:HRO393489 IBK393484:IBK393489 ILG393484:ILG393489 IVC393484:IVC393489 JEY393484:JEY393489 JOU393484:JOU393489 JYQ393484:JYQ393489 KIM393484:KIM393489 KSI393484:KSI393489 LCE393484:LCE393489 LMA393484:LMA393489 LVW393484:LVW393489 MFS393484:MFS393489 MPO393484:MPO393489 MZK393484:MZK393489 NJG393484:NJG393489 NTC393484:NTC393489 OCY393484:OCY393489 OMU393484:OMU393489 OWQ393484:OWQ393489 PGM393484:PGM393489 PQI393484:PQI393489 QAE393484:QAE393489 QKA393484:QKA393489 QTW393484:QTW393489 RDS393484:RDS393489 RNO393484:RNO393489 RXK393484:RXK393489 SHG393484:SHG393489 SRC393484:SRC393489 TAY393484:TAY393489 TKU393484:TKU393489 TUQ393484:TUQ393489 UEM393484:UEM393489 UOI393484:UOI393489 UYE393484:UYE393489 VIA393484:VIA393489 VRW393484:VRW393489 WBS393484:WBS393489 WLO393484:WLO393489 WVK393484:WVK393489 C459020:C459025 IY459020:IY459025 SU459020:SU459025 ACQ459020:ACQ459025 AMM459020:AMM459025 AWI459020:AWI459025 BGE459020:BGE459025 BQA459020:BQA459025 BZW459020:BZW459025 CJS459020:CJS459025 CTO459020:CTO459025 DDK459020:DDK459025 DNG459020:DNG459025 DXC459020:DXC459025 EGY459020:EGY459025 EQU459020:EQU459025 FAQ459020:FAQ459025 FKM459020:FKM459025 FUI459020:FUI459025 GEE459020:GEE459025 GOA459020:GOA459025 GXW459020:GXW459025 HHS459020:HHS459025 HRO459020:HRO459025 IBK459020:IBK459025 ILG459020:ILG459025 IVC459020:IVC459025 JEY459020:JEY459025 JOU459020:JOU459025 JYQ459020:JYQ459025 KIM459020:KIM459025 KSI459020:KSI459025 LCE459020:LCE459025 LMA459020:LMA459025 LVW459020:LVW459025 MFS459020:MFS459025 MPO459020:MPO459025 MZK459020:MZK459025 NJG459020:NJG459025 NTC459020:NTC459025 OCY459020:OCY459025 OMU459020:OMU459025 OWQ459020:OWQ459025 PGM459020:PGM459025 PQI459020:PQI459025 QAE459020:QAE459025 QKA459020:QKA459025 QTW459020:QTW459025 RDS459020:RDS459025 RNO459020:RNO459025 RXK459020:RXK459025 SHG459020:SHG459025 SRC459020:SRC459025 TAY459020:TAY459025 TKU459020:TKU459025 TUQ459020:TUQ459025 UEM459020:UEM459025 UOI459020:UOI459025 UYE459020:UYE459025 VIA459020:VIA459025 VRW459020:VRW459025 WBS459020:WBS459025 WLO459020:WLO459025 WVK459020:WVK459025 C524556:C524561 IY524556:IY524561 SU524556:SU524561 ACQ524556:ACQ524561 AMM524556:AMM524561 AWI524556:AWI524561 BGE524556:BGE524561 BQA524556:BQA524561 BZW524556:BZW524561 CJS524556:CJS524561 CTO524556:CTO524561 DDK524556:DDK524561 DNG524556:DNG524561 DXC524556:DXC524561 EGY524556:EGY524561 EQU524556:EQU524561 FAQ524556:FAQ524561 FKM524556:FKM524561 FUI524556:FUI524561 GEE524556:GEE524561 GOA524556:GOA524561 GXW524556:GXW524561 HHS524556:HHS524561 HRO524556:HRO524561 IBK524556:IBK524561 ILG524556:ILG524561 IVC524556:IVC524561 JEY524556:JEY524561 JOU524556:JOU524561 JYQ524556:JYQ524561 KIM524556:KIM524561 KSI524556:KSI524561 LCE524556:LCE524561 LMA524556:LMA524561 LVW524556:LVW524561 MFS524556:MFS524561 MPO524556:MPO524561 MZK524556:MZK524561 NJG524556:NJG524561 NTC524556:NTC524561 OCY524556:OCY524561 OMU524556:OMU524561 OWQ524556:OWQ524561 PGM524556:PGM524561 PQI524556:PQI524561 QAE524556:QAE524561 QKA524556:QKA524561 QTW524556:QTW524561 RDS524556:RDS524561 RNO524556:RNO524561 RXK524556:RXK524561 SHG524556:SHG524561 SRC524556:SRC524561 TAY524556:TAY524561 TKU524556:TKU524561 TUQ524556:TUQ524561 UEM524556:UEM524561 UOI524556:UOI524561 UYE524556:UYE524561 VIA524556:VIA524561 VRW524556:VRW524561 WBS524556:WBS524561 WLO524556:WLO524561 WVK524556:WVK524561 C590092:C590097 IY590092:IY590097 SU590092:SU590097 ACQ590092:ACQ590097 AMM590092:AMM590097 AWI590092:AWI590097 BGE590092:BGE590097 BQA590092:BQA590097 BZW590092:BZW590097 CJS590092:CJS590097 CTO590092:CTO590097 DDK590092:DDK590097 DNG590092:DNG590097 DXC590092:DXC590097 EGY590092:EGY590097 EQU590092:EQU590097 FAQ590092:FAQ590097 FKM590092:FKM590097 FUI590092:FUI590097 GEE590092:GEE590097 GOA590092:GOA590097 GXW590092:GXW590097 HHS590092:HHS590097 HRO590092:HRO590097 IBK590092:IBK590097 ILG590092:ILG590097 IVC590092:IVC590097 JEY590092:JEY590097 JOU590092:JOU590097 JYQ590092:JYQ590097 KIM590092:KIM590097 KSI590092:KSI590097 LCE590092:LCE590097 LMA590092:LMA590097 LVW590092:LVW590097 MFS590092:MFS590097 MPO590092:MPO590097 MZK590092:MZK590097 NJG590092:NJG590097 NTC590092:NTC590097 OCY590092:OCY590097 OMU590092:OMU590097 OWQ590092:OWQ590097 PGM590092:PGM590097 PQI590092:PQI590097 QAE590092:QAE590097 QKA590092:QKA590097 QTW590092:QTW590097 RDS590092:RDS590097 RNO590092:RNO590097 RXK590092:RXK590097 SHG590092:SHG590097 SRC590092:SRC590097 TAY590092:TAY590097 TKU590092:TKU590097 TUQ590092:TUQ590097 UEM590092:UEM590097 UOI590092:UOI590097 UYE590092:UYE590097 VIA590092:VIA590097 VRW590092:VRW590097 WBS590092:WBS590097 WLO590092:WLO590097 WVK590092:WVK590097 C655628:C655633 IY655628:IY655633 SU655628:SU655633 ACQ655628:ACQ655633 AMM655628:AMM655633 AWI655628:AWI655633 BGE655628:BGE655633 BQA655628:BQA655633 BZW655628:BZW655633 CJS655628:CJS655633 CTO655628:CTO655633 DDK655628:DDK655633 DNG655628:DNG655633 DXC655628:DXC655633 EGY655628:EGY655633 EQU655628:EQU655633 FAQ655628:FAQ655633 FKM655628:FKM655633 FUI655628:FUI655633 GEE655628:GEE655633 GOA655628:GOA655633 GXW655628:GXW655633 HHS655628:HHS655633 HRO655628:HRO655633 IBK655628:IBK655633 ILG655628:ILG655633 IVC655628:IVC655633 JEY655628:JEY655633 JOU655628:JOU655633 JYQ655628:JYQ655633 KIM655628:KIM655633 KSI655628:KSI655633 LCE655628:LCE655633 LMA655628:LMA655633 LVW655628:LVW655633 MFS655628:MFS655633 MPO655628:MPO655633 MZK655628:MZK655633 NJG655628:NJG655633 NTC655628:NTC655633 OCY655628:OCY655633 OMU655628:OMU655633 OWQ655628:OWQ655633 PGM655628:PGM655633 PQI655628:PQI655633 QAE655628:QAE655633 QKA655628:QKA655633 QTW655628:QTW655633 RDS655628:RDS655633 RNO655628:RNO655633 RXK655628:RXK655633 SHG655628:SHG655633 SRC655628:SRC655633 TAY655628:TAY655633 TKU655628:TKU655633 TUQ655628:TUQ655633 UEM655628:UEM655633 UOI655628:UOI655633 UYE655628:UYE655633 VIA655628:VIA655633 VRW655628:VRW655633 WBS655628:WBS655633 WLO655628:WLO655633 WVK655628:WVK655633 C721164:C721169 IY721164:IY721169 SU721164:SU721169 ACQ721164:ACQ721169 AMM721164:AMM721169 AWI721164:AWI721169 BGE721164:BGE721169 BQA721164:BQA721169 BZW721164:BZW721169 CJS721164:CJS721169 CTO721164:CTO721169 DDK721164:DDK721169 DNG721164:DNG721169 DXC721164:DXC721169 EGY721164:EGY721169 EQU721164:EQU721169 FAQ721164:FAQ721169 FKM721164:FKM721169 FUI721164:FUI721169 GEE721164:GEE721169 GOA721164:GOA721169 GXW721164:GXW721169 HHS721164:HHS721169 HRO721164:HRO721169 IBK721164:IBK721169 ILG721164:ILG721169 IVC721164:IVC721169 JEY721164:JEY721169 JOU721164:JOU721169 JYQ721164:JYQ721169 KIM721164:KIM721169 KSI721164:KSI721169 LCE721164:LCE721169 LMA721164:LMA721169 LVW721164:LVW721169 MFS721164:MFS721169 MPO721164:MPO721169 MZK721164:MZK721169 NJG721164:NJG721169 NTC721164:NTC721169 OCY721164:OCY721169 OMU721164:OMU721169 OWQ721164:OWQ721169 PGM721164:PGM721169 PQI721164:PQI721169 QAE721164:QAE721169 QKA721164:QKA721169 QTW721164:QTW721169 RDS721164:RDS721169 RNO721164:RNO721169 RXK721164:RXK721169 SHG721164:SHG721169 SRC721164:SRC721169 TAY721164:TAY721169 TKU721164:TKU721169 TUQ721164:TUQ721169 UEM721164:UEM721169 UOI721164:UOI721169 UYE721164:UYE721169 VIA721164:VIA721169 VRW721164:VRW721169 WBS721164:WBS721169 WLO721164:WLO721169 WVK721164:WVK721169 C786700:C786705 IY786700:IY786705 SU786700:SU786705 ACQ786700:ACQ786705 AMM786700:AMM786705 AWI786700:AWI786705 BGE786700:BGE786705 BQA786700:BQA786705 BZW786700:BZW786705 CJS786700:CJS786705 CTO786700:CTO786705 DDK786700:DDK786705 DNG786700:DNG786705 DXC786700:DXC786705 EGY786700:EGY786705 EQU786700:EQU786705 FAQ786700:FAQ786705 FKM786700:FKM786705 FUI786700:FUI786705 GEE786700:GEE786705 GOA786700:GOA786705 GXW786700:GXW786705 HHS786700:HHS786705 HRO786700:HRO786705 IBK786700:IBK786705 ILG786700:ILG786705 IVC786700:IVC786705 JEY786700:JEY786705 JOU786700:JOU786705 JYQ786700:JYQ786705 KIM786700:KIM786705 KSI786700:KSI786705 LCE786700:LCE786705 LMA786700:LMA786705 LVW786700:LVW786705 MFS786700:MFS786705 MPO786700:MPO786705 MZK786700:MZK786705 NJG786700:NJG786705 NTC786700:NTC786705 OCY786700:OCY786705 OMU786700:OMU786705 OWQ786700:OWQ786705 PGM786700:PGM786705 PQI786700:PQI786705 QAE786700:QAE786705 QKA786700:QKA786705 QTW786700:QTW786705 RDS786700:RDS786705 RNO786700:RNO786705 RXK786700:RXK786705 SHG786700:SHG786705 SRC786700:SRC786705 TAY786700:TAY786705 TKU786700:TKU786705 TUQ786700:TUQ786705 UEM786700:UEM786705 UOI786700:UOI786705 UYE786700:UYE786705 VIA786700:VIA786705 VRW786700:VRW786705 WBS786700:WBS786705 WLO786700:WLO786705 WVK786700:WVK786705 C852236:C852241 IY852236:IY852241 SU852236:SU852241 ACQ852236:ACQ852241 AMM852236:AMM852241 AWI852236:AWI852241 BGE852236:BGE852241 BQA852236:BQA852241 BZW852236:BZW852241 CJS852236:CJS852241 CTO852236:CTO852241 DDK852236:DDK852241 DNG852236:DNG852241 DXC852236:DXC852241 EGY852236:EGY852241 EQU852236:EQU852241 FAQ852236:FAQ852241 FKM852236:FKM852241 FUI852236:FUI852241 GEE852236:GEE852241 GOA852236:GOA852241 GXW852236:GXW852241 HHS852236:HHS852241 HRO852236:HRO852241 IBK852236:IBK852241 ILG852236:ILG852241 IVC852236:IVC852241 JEY852236:JEY852241 JOU852236:JOU852241 JYQ852236:JYQ852241 KIM852236:KIM852241 KSI852236:KSI852241 LCE852236:LCE852241 LMA852236:LMA852241 LVW852236:LVW852241 MFS852236:MFS852241 MPO852236:MPO852241 MZK852236:MZK852241 NJG852236:NJG852241 NTC852236:NTC852241 OCY852236:OCY852241 OMU852236:OMU852241 OWQ852236:OWQ852241 PGM852236:PGM852241 PQI852236:PQI852241 QAE852236:QAE852241 QKA852236:QKA852241 QTW852236:QTW852241 RDS852236:RDS852241 RNO852236:RNO852241 RXK852236:RXK852241 SHG852236:SHG852241 SRC852236:SRC852241 TAY852236:TAY852241 TKU852236:TKU852241 TUQ852236:TUQ852241 UEM852236:UEM852241 UOI852236:UOI852241 UYE852236:UYE852241 VIA852236:VIA852241 VRW852236:VRW852241 WBS852236:WBS852241 WLO852236:WLO852241 WVK852236:WVK852241 C917772:C917777 IY917772:IY917777 SU917772:SU917777 ACQ917772:ACQ917777 AMM917772:AMM917777 AWI917772:AWI917777 BGE917772:BGE917777 BQA917772:BQA917777 BZW917772:BZW917777 CJS917772:CJS917777 CTO917772:CTO917777 DDK917772:DDK917777 DNG917772:DNG917777 DXC917772:DXC917777 EGY917772:EGY917777 EQU917772:EQU917777 FAQ917772:FAQ917777 FKM917772:FKM917777 FUI917772:FUI917777 GEE917772:GEE917777 GOA917772:GOA917777 GXW917772:GXW917777 HHS917772:HHS917777 HRO917772:HRO917777 IBK917772:IBK917777 ILG917772:ILG917777 IVC917772:IVC917777 JEY917772:JEY917777 JOU917772:JOU917777 JYQ917772:JYQ917777 KIM917772:KIM917777 KSI917772:KSI917777 LCE917772:LCE917777 LMA917772:LMA917777 LVW917772:LVW917777 MFS917772:MFS917777 MPO917772:MPO917777 MZK917772:MZK917777 NJG917772:NJG917777 NTC917772:NTC917777 OCY917772:OCY917777 OMU917772:OMU917777 OWQ917772:OWQ917777 PGM917772:PGM917777 PQI917772:PQI917777 QAE917772:QAE917777 QKA917772:QKA917777 QTW917772:QTW917777 RDS917772:RDS917777 RNO917772:RNO917777 RXK917772:RXK917777 SHG917772:SHG917777 SRC917772:SRC917777 TAY917772:TAY917777 TKU917772:TKU917777 TUQ917772:TUQ917777 UEM917772:UEM917777 UOI917772:UOI917777 UYE917772:UYE917777 VIA917772:VIA917777 VRW917772:VRW917777 WBS917772:WBS917777 WLO917772:WLO917777 WVK917772:WVK917777 C983308:C983313 IY983308:IY983313 SU983308:SU983313 ACQ983308:ACQ983313 AMM983308:AMM983313 AWI983308:AWI983313 BGE983308:BGE983313 BQA983308:BQA983313 BZW983308:BZW983313 CJS983308:CJS983313 CTO983308:CTO983313 DDK983308:DDK983313 DNG983308:DNG983313 DXC983308:DXC983313 EGY983308:EGY983313 EQU983308:EQU983313 FAQ983308:FAQ983313 FKM983308:FKM983313 FUI983308:FUI983313 GEE983308:GEE983313 GOA983308:GOA983313 GXW983308:GXW983313 HHS983308:HHS983313 HRO983308:HRO983313 IBK983308:IBK983313 ILG983308:ILG983313 IVC983308:IVC983313 JEY983308:JEY983313 JOU983308:JOU983313 JYQ983308:JYQ983313 KIM983308:KIM983313 KSI983308:KSI983313 LCE983308:LCE983313 LMA983308:LMA983313 LVW983308:LVW983313 MFS983308:MFS983313 MPO983308:MPO983313 MZK983308:MZK983313 NJG983308:NJG983313 NTC983308:NTC983313 OCY983308:OCY983313 OMU983308:OMU983313 OWQ983308:OWQ983313 PGM983308:PGM983313 PQI983308:PQI983313 QAE983308:QAE983313 QKA983308:QKA983313 QTW983308:QTW983313 RDS983308:RDS983313 RNO983308:RNO983313 RXK983308:RXK983313 SHG983308:SHG983313 SRC983308:SRC983313 TAY983308:TAY983313 TKU983308:TKU983313 TUQ983308:TUQ983313 UEM983308:UEM983313 UOI983308:UOI983313 UYE983308:UYE983313 VIA983308:VIA983313 VRW983308:VRW983313 WBS983308:WBS983313 WLO983308:WLO983313 WVK983308:WVK983313 C424 IY424 SU424 ACQ424 AMM424 AWI424 BGE424 BQA424 BZW424 CJS424 CTO424 DDK424 DNG424 DXC424 EGY424 EQU424 FAQ424 FKM424 FUI424 GEE424 GOA424 GXW424 HHS424 HRO424 IBK424 ILG424 IVC424 JEY424 JOU424 JYQ424 KIM424 KSI424 LCE424 LMA424 LVW424 MFS424 MPO424 MZK424 NJG424 NTC424 OCY424 OMU424 OWQ424 PGM424 PQI424 QAE424 QKA424 QTW424 RDS424 RNO424 RXK424 SHG424 SRC424 TAY424 TKU424 TUQ424 UEM424 UOI424 UYE424 VIA424 VRW424 WBS424 WLO424 WVK424 C65960 IY65960 SU65960 ACQ65960 AMM65960 AWI65960 BGE65960 BQA65960 BZW65960 CJS65960 CTO65960 DDK65960 DNG65960 DXC65960 EGY65960 EQU65960 FAQ65960 FKM65960 FUI65960 GEE65960 GOA65960 GXW65960 HHS65960 HRO65960 IBK65960 ILG65960 IVC65960 JEY65960 JOU65960 JYQ65960 KIM65960 KSI65960 LCE65960 LMA65960 LVW65960 MFS65960 MPO65960 MZK65960 NJG65960 NTC65960 OCY65960 OMU65960 OWQ65960 PGM65960 PQI65960 QAE65960 QKA65960 QTW65960 RDS65960 RNO65960 RXK65960 SHG65960 SRC65960 TAY65960 TKU65960 TUQ65960 UEM65960 UOI65960 UYE65960 VIA65960 VRW65960 WBS65960 WLO65960 WVK65960 C131496 IY131496 SU131496 ACQ131496 AMM131496 AWI131496 BGE131496 BQA131496 BZW131496 CJS131496 CTO131496 DDK131496 DNG131496 DXC131496 EGY131496 EQU131496 FAQ131496 FKM131496 FUI131496 GEE131496 GOA131496 GXW131496 HHS131496 HRO131496 IBK131496 ILG131496 IVC131496 JEY131496 JOU131496 JYQ131496 KIM131496 KSI131496 LCE131496 LMA131496 LVW131496 MFS131496 MPO131496 MZK131496 NJG131496 NTC131496 OCY131496 OMU131496 OWQ131496 PGM131496 PQI131496 QAE131496 QKA131496 QTW131496 RDS131496 RNO131496 RXK131496 SHG131496 SRC131496 TAY131496 TKU131496 TUQ131496 UEM131496 UOI131496 UYE131496 VIA131496 VRW131496 WBS131496 WLO131496 WVK131496 C197032 IY197032 SU197032 ACQ197032 AMM197032 AWI197032 BGE197032 BQA197032 BZW197032 CJS197032 CTO197032 DDK197032 DNG197032 DXC197032 EGY197032 EQU197032 FAQ197032 FKM197032 FUI197032 GEE197032 GOA197032 GXW197032 HHS197032 HRO197032 IBK197032 ILG197032 IVC197032 JEY197032 JOU197032 JYQ197032 KIM197032 KSI197032 LCE197032 LMA197032 LVW197032 MFS197032 MPO197032 MZK197032 NJG197032 NTC197032 OCY197032 OMU197032 OWQ197032 PGM197032 PQI197032 QAE197032 QKA197032 QTW197032 RDS197032 RNO197032 RXK197032 SHG197032 SRC197032 TAY197032 TKU197032 TUQ197032 UEM197032 UOI197032 UYE197032 VIA197032 VRW197032 WBS197032 WLO197032 WVK197032 C262568 IY262568 SU262568 ACQ262568 AMM262568 AWI262568 BGE262568 BQA262568 BZW262568 CJS262568 CTO262568 DDK262568 DNG262568 DXC262568 EGY262568 EQU262568 FAQ262568 FKM262568 FUI262568 GEE262568 GOA262568 GXW262568 HHS262568 HRO262568 IBK262568 ILG262568 IVC262568 JEY262568 JOU262568 JYQ262568 KIM262568 KSI262568 LCE262568 LMA262568 LVW262568 MFS262568 MPO262568 MZK262568 NJG262568 NTC262568 OCY262568 OMU262568 OWQ262568 PGM262568 PQI262568 QAE262568 QKA262568 QTW262568 RDS262568 RNO262568 RXK262568 SHG262568 SRC262568 TAY262568 TKU262568 TUQ262568 UEM262568 UOI262568 UYE262568 VIA262568 VRW262568 WBS262568 WLO262568 WVK262568 C328104 IY328104 SU328104 ACQ328104 AMM328104 AWI328104 BGE328104 BQA328104 BZW328104 CJS328104 CTO328104 DDK328104 DNG328104 DXC328104 EGY328104 EQU328104 FAQ328104 FKM328104 FUI328104 GEE328104 GOA328104 GXW328104 HHS328104 HRO328104 IBK328104 ILG328104 IVC328104 JEY328104 JOU328104 JYQ328104 KIM328104 KSI328104 LCE328104 LMA328104 LVW328104 MFS328104 MPO328104 MZK328104 NJG328104 NTC328104 OCY328104 OMU328104 OWQ328104 PGM328104 PQI328104 QAE328104 QKA328104 QTW328104 RDS328104 RNO328104 RXK328104 SHG328104 SRC328104 TAY328104 TKU328104 TUQ328104 UEM328104 UOI328104 UYE328104 VIA328104 VRW328104 WBS328104 WLO328104 WVK328104 C393640 IY393640 SU393640 ACQ393640 AMM393640 AWI393640 BGE393640 BQA393640 BZW393640 CJS393640 CTO393640 DDK393640 DNG393640 DXC393640 EGY393640 EQU393640 FAQ393640 FKM393640 FUI393640 GEE393640 GOA393640 GXW393640 HHS393640 HRO393640 IBK393640 ILG393640 IVC393640 JEY393640 JOU393640 JYQ393640 KIM393640 KSI393640 LCE393640 LMA393640 LVW393640 MFS393640 MPO393640 MZK393640 NJG393640 NTC393640 OCY393640 OMU393640 OWQ393640 PGM393640 PQI393640 QAE393640 QKA393640 QTW393640 RDS393640 RNO393640 RXK393640 SHG393640 SRC393640 TAY393640 TKU393640 TUQ393640 UEM393640 UOI393640 UYE393640 VIA393640 VRW393640 WBS393640 WLO393640 WVK393640 C459176 IY459176 SU459176 ACQ459176 AMM459176 AWI459176 BGE459176 BQA459176 BZW459176 CJS459176 CTO459176 DDK459176 DNG459176 DXC459176 EGY459176 EQU459176 FAQ459176 FKM459176 FUI459176 GEE459176 GOA459176 GXW459176 HHS459176 HRO459176 IBK459176 ILG459176 IVC459176 JEY459176 JOU459176 JYQ459176 KIM459176 KSI459176 LCE459176 LMA459176 LVW459176 MFS459176 MPO459176 MZK459176 NJG459176 NTC459176 OCY459176 OMU459176 OWQ459176 PGM459176 PQI459176 QAE459176 QKA459176 QTW459176 RDS459176 RNO459176 RXK459176 SHG459176 SRC459176 TAY459176 TKU459176 TUQ459176 UEM459176 UOI459176 UYE459176 VIA459176 VRW459176 WBS459176 WLO459176 WVK459176 C524712 IY524712 SU524712 ACQ524712 AMM524712 AWI524712 BGE524712 BQA524712 BZW524712 CJS524712 CTO524712 DDK524712 DNG524712 DXC524712 EGY524712 EQU524712 FAQ524712 FKM524712 FUI524712 GEE524712 GOA524712 GXW524712 HHS524712 HRO524712 IBK524712 ILG524712 IVC524712 JEY524712 JOU524712 JYQ524712 KIM524712 KSI524712 LCE524712 LMA524712 LVW524712 MFS524712 MPO524712 MZK524712 NJG524712 NTC524712 OCY524712 OMU524712 OWQ524712 PGM524712 PQI524712 QAE524712 QKA524712 QTW524712 RDS524712 RNO524712 RXK524712 SHG524712 SRC524712 TAY524712 TKU524712 TUQ524712 UEM524712 UOI524712 UYE524712 VIA524712 VRW524712 WBS524712 WLO524712 WVK524712 C590248 IY590248 SU590248 ACQ590248 AMM590248 AWI590248 BGE590248 BQA590248 BZW590248 CJS590248 CTO590248 DDK590248 DNG590248 DXC590248 EGY590248 EQU590248 FAQ590248 FKM590248 FUI590248 GEE590248 GOA590248 GXW590248 HHS590248 HRO590248 IBK590248 ILG590248 IVC590248 JEY590248 JOU590248 JYQ590248 KIM590248 KSI590248 LCE590248 LMA590248 LVW590248 MFS590248 MPO590248 MZK590248 NJG590248 NTC590248 OCY590248 OMU590248 OWQ590248 PGM590248 PQI590248 QAE590248 QKA590248 QTW590248 RDS590248 RNO590248 RXK590248 SHG590248 SRC590248 TAY590248 TKU590248 TUQ590248 UEM590248 UOI590248 UYE590248 VIA590248 VRW590248 WBS590248 WLO590248 WVK590248 C655784 IY655784 SU655784 ACQ655784 AMM655784 AWI655784 BGE655784 BQA655784 BZW655784 CJS655784 CTO655784 DDK655784 DNG655784 DXC655784 EGY655784 EQU655784 FAQ655784 FKM655784 FUI655784 GEE655784 GOA655784 GXW655784 HHS655784 HRO655784 IBK655784 ILG655784 IVC655784 JEY655784 JOU655784 JYQ655784 KIM655784 KSI655784 LCE655784 LMA655784 LVW655784 MFS655784 MPO655784 MZK655784 NJG655784 NTC655784 OCY655784 OMU655784 OWQ655784 PGM655784 PQI655784 QAE655784 QKA655784 QTW655784 RDS655784 RNO655784 RXK655784 SHG655784 SRC655784 TAY655784 TKU655784 TUQ655784 UEM655784 UOI655784 UYE655784 VIA655784 VRW655784 WBS655784 WLO655784 WVK655784 C721320 IY721320 SU721320 ACQ721320 AMM721320 AWI721320 BGE721320 BQA721320 BZW721320 CJS721320 CTO721320 DDK721320 DNG721320 DXC721320 EGY721320 EQU721320 FAQ721320 FKM721320 FUI721320 GEE721320 GOA721320 GXW721320 HHS721320 HRO721320 IBK721320 ILG721320 IVC721320 JEY721320 JOU721320 JYQ721320 KIM721320 KSI721320 LCE721320 LMA721320 LVW721320 MFS721320 MPO721320 MZK721320 NJG721320 NTC721320 OCY721320 OMU721320 OWQ721320 PGM721320 PQI721320 QAE721320 QKA721320 QTW721320 RDS721320 RNO721320 RXK721320 SHG721320 SRC721320 TAY721320 TKU721320 TUQ721320 UEM721320 UOI721320 UYE721320 VIA721320 VRW721320 WBS721320 WLO721320 WVK721320 C786856 IY786856 SU786856 ACQ786856 AMM786856 AWI786856 BGE786856 BQA786856 BZW786856 CJS786856 CTO786856 DDK786856 DNG786856 DXC786856 EGY786856 EQU786856 FAQ786856 FKM786856 FUI786856 GEE786856 GOA786856 GXW786856 HHS786856 HRO786856 IBK786856 ILG786856 IVC786856 JEY786856 JOU786856 JYQ786856 KIM786856 KSI786856 LCE786856 LMA786856 LVW786856 MFS786856 MPO786856 MZK786856 NJG786856 NTC786856 OCY786856 OMU786856 OWQ786856 PGM786856 PQI786856 QAE786856 QKA786856 QTW786856 RDS786856 RNO786856 RXK786856 SHG786856 SRC786856 TAY786856 TKU786856 TUQ786856 UEM786856 UOI786856 UYE786856 VIA786856 VRW786856 WBS786856 WLO786856 WVK786856 C852392 IY852392 SU852392 ACQ852392 AMM852392 AWI852392 BGE852392 BQA852392 BZW852392 CJS852392 CTO852392 DDK852392 DNG852392 DXC852392 EGY852392 EQU852392 FAQ852392 FKM852392 FUI852392 GEE852392 GOA852392 GXW852392 HHS852392 HRO852392 IBK852392 ILG852392 IVC852392 JEY852392 JOU852392 JYQ852392 KIM852392 KSI852392 LCE852392 LMA852392 LVW852392 MFS852392 MPO852392 MZK852392 NJG852392 NTC852392 OCY852392 OMU852392 OWQ852392 PGM852392 PQI852392 QAE852392 QKA852392 QTW852392 RDS852392 RNO852392 RXK852392 SHG852392 SRC852392 TAY852392 TKU852392 TUQ852392 UEM852392 UOI852392 UYE852392 VIA852392 VRW852392 WBS852392 WLO852392 WVK852392 C917928 IY917928 SU917928 ACQ917928 AMM917928 AWI917928 BGE917928 BQA917928 BZW917928 CJS917928 CTO917928 DDK917928 DNG917928 DXC917928 EGY917928 EQU917928 FAQ917928 FKM917928 FUI917928 GEE917928 GOA917928 GXW917928 HHS917928 HRO917928 IBK917928 ILG917928 IVC917928 JEY917928 JOU917928 JYQ917928 KIM917928 KSI917928 LCE917928 LMA917928 LVW917928 MFS917928 MPO917928 MZK917928 NJG917928 NTC917928 OCY917928 OMU917928 OWQ917928 PGM917928 PQI917928 QAE917928 QKA917928 QTW917928 RDS917928 RNO917928 RXK917928 SHG917928 SRC917928 TAY917928 TKU917928 TUQ917928 UEM917928 UOI917928 UYE917928 VIA917928 VRW917928 WBS917928 WLO917928 WVK917928 C983464 IY983464 SU983464 ACQ983464 AMM983464 AWI983464 BGE983464 BQA983464 BZW983464 CJS983464 CTO983464 DDK983464 DNG983464 DXC983464 EGY983464 EQU983464 FAQ983464 FKM983464 FUI983464 GEE983464 GOA983464 GXW983464 HHS983464 HRO983464 IBK983464 ILG983464 IVC983464 JEY983464 JOU983464 JYQ983464 KIM983464 KSI983464 LCE983464 LMA983464 LVW983464 MFS983464 MPO983464 MZK983464 NJG983464 NTC983464 OCY983464 OMU983464 OWQ983464 PGM983464 PQI983464 QAE983464 QKA983464 QTW983464 RDS983464 RNO983464 RXK983464 SHG983464 SRC983464 TAY983464 TKU983464 TUQ983464 UEM983464 UOI983464 UYE983464 VIA983464 VRW983464 WBS983464 WLO983464 WVK983464 C354:C362 IY354:IY362 SU354:SU362 ACQ354:ACQ362 AMM354:AMM362 AWI354:AWI362 BGE354:BGE362 BQA354:BQA362 BZW354:BZW362 CJS354:CJS362 CTO354:CTO362 DDK354:DDK362 DNG354:DNG362 DXC354:DXC362 EGY354:EGY362 EQU354:EQU362 FAQ354:FAQ362 FKM354:FKM362 FUI354:FUI362 GEE354:GEE362 GOA354:GOA362 GXW354:GXW362 HHS354:HHS362 HRO354:HRO362 IBK354:IBK362 ILG354:ILG362 IVC354:IVC362 JEY354:JEY362 JOU354:JOU362 JYQ354:JYQ362 KIM354:KIM362 KSI354:KSI362 LCE354:LCE362 LMA354:LMA362 LVW354:LVW362 MFS354:MFS362 MPO354:MPO362 MZK354:MZK362 NJG354:NJG362 NTC354:NTC362 OCY354:OCY362 OMU354:OMU362 OWQ354:OWQ362 PGM354:PGM362 PQI354:PQI362 QAE354:QAE362 QKA354:QKA362 QTW354:QTW362 RDS354:RDS362 RNO354:RNO362 RXK354:RXK362 SHG354:SHG362 SRC354:SRC362 TAY354:TAY362 TKU354:TKU362 TUQ354:TUQ362 UEM354:UEM362 UOI354:UOI362 UYE354:UYE362 VIA354:VIA362 VRW354:VRW362 WBS354:WBS362 WLO354:WLO362 WVK354:WVK362 C65890:C65898 IY65890:IY65898 SU65890:SU65898 ACQ65890:ACQ65898 AMM65890:AMM65898 AWI65890:AWI65898 BGE65890:BGE65898 BQA65890:BQA65898 BZW65890:BZW65898 CJS65890:CJS65898 CTO65890:CTO65898 DDK65890:DDK65898 DNG65890:DNG65898 DXC65890:DXC65898 EGY65890:EGY65898 EQU65890:EQU65898 FAQ65890:FAQ65898 FKM65890:FKM65898 FUI65890:FUI65898 GEE65890:GEE65898 GOA65890:GOA65898 GXW65890:GXW65898 HHS65890:HHS65898 HRO65890:HRO65898 IBK65890:IBK65898 ILG65890:ILG65898 IVC65890:IVC65898 JEY65890:JEY65898 JOU65890:JOU65898 JYQ65890:JYQ65898 KIM65890:KIM65898 KSI65890:KSI65898 LCE65890:LCE65898 LMA65890:LMA65898 LVW65890:LVW65898 MFS65890:MFS65898 MPO65890:MPO65898 MZK65890:MZK65898 NJG65890:NJG65898 NTC65890:NTC65898 OCY65890:OCY65898 OMU65890:OMU65898 OWQ65890:OWQ65898 PGM65890:PGM65898 PQI65890:PQI65898 QAE65890:QAE65898 QKA65890:QKA65898 QTW65890:QTW65898 RDS65890:RDS65898 RNO65890:RNO65898 RXK65890:RXK65898 SHG65890:SHG65898 SRC65890:SRC65898 TAY65890:TAY65898 TKU65890:TKU65898 TUQ65890:TUQ65898 UEM65890:UEM65898 UOI65890:UOI65898 UYE65890:UYE65898 VIA65890:VIA65898 VRW65890:VRW65898 WBS65890:WBS65898 WLO65890:WLO65898 WVK65890:WVK65898 C131426:C131434 IY131426:IY131434 SU131426:SU131434 ACQ131426:ACQ131434 AMM131426:AMM131434 AWI131426:AWI131434 BGE131426:BGE131434 BQA131426:BQA131434 BZW131426:BZW131434 CJS131426:CJS131434 CTO131426:CTO131434 DDK131426:DDK131434 DNG131426:DNG131434 DXC131426:DXC131434 EGY131426:EGY131434 EQU131426:EQU131434 FAQ131426:FAQ131434 FKM131426:FKM131434 FUI131426:FUI131434 GEE131426:GEE131434 GOA131426:GOA131434 GXW131426:GXW131434 HHS131426:HHS131434 HRO131426:HRO131434 IBK131426:IBK131434 ILG131426:ILG131434 IVC131426:IVC131434 JEY131426:JEY131434 JOU131426:JOU131434 JYQ131426:JYQ131434 KIM131426:KIM131434 KSI131426:KSI131434 LCE131426:LCE131434 LMA131426:LMA131434 LVW131426:LVW131434 MFS131426:MFS131434 MPO131426:MPO131434 MZK131426:MZK131434 NJG131426:NJG131434 NTC131426:NTC131434 OCY131426:OCY131434 OMU131426:OMU131434 OWQ131426:OWQ131434 PGM131426:PGM131434 PQI131426:PQI131434 QAE131426:QAE131434 QKA131426:QKA131434 QTW131426:QTW131434 RDS131426:RDS131434 RNO131426:RNO131434 RXK131426:RXK131434 SHG131426:SHG131434 SRC131426:SRC131434 TAY131426:TAY131434 TKU131426:TKU131434 TUQ131426:TUQ131434 UEM131426:UEM131434 UOI131426:UOI131434 UYE131426:UYE131434 VIA131426:VIA131434 VRW131426:VRW131434 WBS131426:WBS131434 WLO131426:WLO131434 WVK131426:WVK131434 C196962:C196970 IY196962:IY196970 SU196962:SU196970 ACQ196962:ACQ196970 AMM196962:AMM196970 AWI196962:AWI196970 BGE196962:BGE196970 BQA196962:BQA196970 BZW196962:BZW196970 CJS196962:CJS196970 CTO196962:CTO196970 DDK196962:DDK196970 DNG196962:DNG196970 DXC196962:DXC196970 EGY196962:EGY196970 EQU196962:EQU196970 FAQ196962:FAQ196970 FKM196962:FKM196970 FUI196962:FUI196970 GEE196962:GEE196970 GOA196962:GOA196970 GXW196962:GXW196970 HHS196962:HHS196970 HRO196962:HRO196970 IBK196962:IBK196970 ILG196962:ILG196970 IVC196962:IVC196970 JEY196962:JEY196970 JOU196962:JOU196970 JYQ196962:JYQ196970 KIM196962:KIM196970 KSI196962:KSI196970 LCE196962:LCE196970 LMA196962:LMA196970 LVW196962:LVW196970 MFS196962:MFS196970 MPO196962:MPO196970 MZK196962:MZK196970 NJG196962:NJG196970 NTC196962:NTC196970 OCY196962:OCY196970 OMU196962:OMU196970 OWQ196962:OWQ196970 PGM196962:PGM196970 PQI196962:PQI196970 QAE196962:QAE196970 QKA196962:QKA196970 QTW196962:QTW196970 RDS196962:RDS196970 RNO196962:RNO196970 RXK196962:RXK196970 SHG196962:SHG196970 SRC196962:SRC196970 TAY196962:TAY196970 TKU196962:TKU196970 TUQ196962:TUQ196970 UEM196962:UEM196970 UOI196962:UOI196970 UYE196962:UYE196970 VIA196962:VIA196970 VRW196962:VRW196970 WBS196962:WBS196970 WLO196962:WLO196970 WVK196962:WVK196970 C262498:C262506 IY262498:IY262506 SU262498:SU262506 ACQ262498:ACQ262506 AMM262498:AMM262506 AWI262498:AWI262506 BGE262498:BGE262506 BQA262498:BQA262506 BZW262498:BZW262506 CJS262498:CJS262506 CTO262498:CTO262506 DDK262498:DDK262506 DNG262498:DNG262506 DXC262498:DXC262506 EGY262498:EGY262506 EQU262498:EQU262506 FAQ262498:FAQ262506 FKM262498:FKM262506 FUI262498:FUI262506 GEE262498:GEE262506 GOA262498:GOA262506 GXW262498:GXW262506 HHS262498:HHS262506 HRO262498:HRO262506 IBK262498:IBK262506 ILG262498:ILG262506 IVC262498:IVC262506 JEY262498:JEY262506 JOU262498:JOU262506 JYQ262498:JYQ262506 KIM262498:KIM262506 KSI262498:KSI262506 LCE262498:LCE262506 LMA262498:LMA262506 LVW262498:LVW262506 MFS262498:MFS262506 MPO262498:MPO262506 MZK262498:MZK262506 NJG262498:NJG262506 NTC262498:NTC262506 OCY262498:OCY262506 OMU262498:OMU262506 OWQ262498:OWQ262506 PGM262498:PGM262506 PQI262498:PQI262506 QAE262498:QAE262506 QKA262498:QKA262506 QTW262498:QTW262506 RDS262498:RDS262506 RNO262498:RNO262506 RXK262498:RXK262506 SHG262498:SHG262506 SRC262498:SRC262506 TAY262498:TAY262506 TKU262498:TKU262506 TUQ262498:TUQ262506 UEM262498:UEM262506 UOI262498:UOI262506 UYE262498:UYE262506 VIA262498:VIA262506 VRW262498:VRW262506 WBS262498:WBS262506 WLO262498:WLO262506 WVK262498:WVK262506 C328034:C328042 IY328034:IY328042 SU328034:SU328042 ACQ328034:ACQ328042 AMM328034:AMM328042 AWI328034:AWI328042 BGE328034:BGE328042 BQA328034:BQA328042 BZW328034:BZW328042 CJS328034:CJS328042 CTO328034:CTO328042 DDK328034:DDK328042 DNG328034:DNG328042 DXC328034:DXC328042 EGY328034:EGY328042 EQU328034:EQU328042 FAQ328034:FAQ328042 FKM328034:FKM328042 FUI328034:FUI328042 GEE328034:GEE328042 GOA328034:GOA328042 GXW328034:GXW328042 HHS328034:HHS328042 HRO328034:HRO328042 IBK328034:IBK328042 ILG328034:ILG328042 IVC328034:IVC328042 JEY328034:JEY328042 JOU328034:JOU328042 JYQ328034:JYQ328042 KIM328034:KIM328042 KSI328034:KSI328042 LCE328034:LCE328042 LMA328034:LMA328042 LVW328034:LVW328042 MFS328034:MFS328042 MPO328034:MPO328042 MZK328034:MZK328042 NJG328034:NJG328042 NTC328034:NTC328042 OCY328034:OCY328042 OMU328034:OMU328042 OWQ328034:OWQ328042 PGM328034:PGM328042 PQI328034:PQI328042 QAE328034:QAE328042 QKA328034:QKA328042 QTW328034:QTW328042 RDS328034:RDS328042 RNO328034:RNO328042 RXK328034:RXK328042 SHG328034:SHG328042 SRC328034:SRC328042 TAY328034:TAY328042 TKU328034:TKU328042 TUQ328034:TUQ328042 UEM328034:UEM328042 UOI328034:UOI328042 UYE328034:UYE328042 VIA328034:VIA328042 VRW328034:VRW328042 WBS328034:WBS328042 WLO328034:WLO328042 WVK328034:WVK328042 C393570:C393578 IY393570:IY393578 SU393570:SU393578 ACQ393570:ACQ393578 AMM393570:AMM393578 AWI393570:AWI393578 BGE393570:BGE393578 BQA393570:BQA393578 BZW393570:BZW393578 CJS393570:CJS393578 CTO393570:CTO393578 DDK393570:DDK393578 DNG393570:DNG393578 DXC393570:DXC393578 EGY393570:EGY393578 EQU393570:EQU393578 FAQ393570:FAQ393578 FKM393570:FKM393578 FUI393570:FUI393578 GEE393570:GEE393578 GOA393570:GOA393578 GXW393570:GXW393578 HHS393570:HHS393578 HRO393570:HRO393578 IBK393570:IBK393578 ILG393570:ILG393578 IVC393570:IVC393578 JEY393570:JEY393578 JOU393570:JOU393578 JYQ393570:JYQ393578 KIM393570:KIM393578 KSI393570:KSI393578 LCE393570:LCE393578 LMA393570:LMA393578 LVW393570:LVW393578 MFS393570:MFS393578 MPO393570:MPO393578 MZK393570:MZK393578 NJG393570:NJG393578 NTC393570:NTC393578 OCY393570:OCY393578 OMU393570:OMU393578 OWQ393570:OWQ393578 PGM393570:PGM393578 PQI393570:PQI393578 QAE393570:QAE393578 QKA393570:QKA393578 QTW393570:QTW393578 RDS393570:RDS393578 RNO393570:RNO393578 RXK393570:RXK393578 SHG393570:SHG393578 SRC393570:SRC393578 TAY393570:TAY393578 TKU393570:TKU393578 TUQ393570:TUQ393578 UEM393570:UEM393578 UOI393570:UOI393578 UYE393570:UYE393578 VIA393570:VIA393578 VRW393570:VRW393578 WBS393570:WBS393578 WLO393570:WLO393578 WVK393570:WVK393578 C459106:C459114 IY459106:IY459114 SU459106:SU459114 ACQ459106:ACQ459114 AMM459106:AMM459114 AWI459106:AWI459114 BGE459106:BGE459114 BQA459106:BQA459114 BZW459106:BZW459114 CJS459106:CJS459114 CTO459106:CTO459114 DDK459106:DDK459114 DNG459106:DNG459114 DXC459106:DXC459114 EGY459106:EGY459114 EQU459106:EQU459114 FAQ459106:FAQ459114 FKM459106:FKM459114 FUI459106:FUI459114 GEE459106:GEE459114 GOA459106:GOA459114 GXW459106:GXW459114 HHS459106:HHS459114 HRO459106:HRO459114 IBK459106:IBK459114 ILG459106:ILG459114 IVC459106:IVC459114 JEY459106:JEY459114 JOU459106:JOU459114 JYQ459106:JYQ459114 KIM459106:KIM459114 KSI459106:KSI459114 LCE459106:LCE459114 LMA459106:LMA459114 LVW459106:LVW459114 MFS459106:MFS459114 MPO459106:MPO459114 MZK459106:MZK459114 NJG459106:NJG459114 NTC459106:NTC459114 OCY459106:OCY459114 OMU459106:OMU459114 OWQ459106:OWQ459114 PGM459106:PGM459114 PQI459106:PQI459114 QAE459106:QAE459114 QKA459106:QKA459114 QTW459106:QTW459114 RDS459106:RDS459114 RNO459106:RNO459114 RXK459106:RXK459114 SHG459106:SHG459114 SRC459106:SRC459114 TAY459106:TAY459114 TKU459106:TKU459114 TUQ459106:TUQ459114 UEM459106:UEM459114 UOI459106:UOI459114 UYE459106:UYE459114 VIA459106:VIA459114 VRW459106:VRW459114 WBS459106:WBS459114 WLO459106:WLO459114 WVK459106:WVK459114 C524642:C524650 IY524642:IY524650 SU524642:SU524650 ACQ524642:ACQ524650 AMM524642:AMM524650 AWI524642:AWI524650 BGE524642:BGE524650 BQA524642:BQA524650 BZW524642:BZW524650 CJS524642:CJS524650 CTO524642:CTO524650 DDK524642:DDK524650 DNG524642:DNG524650 DXC524642:DXC524650 EGY524642:EGY524650 EQU524642:EQU524650 FAQ524642:FAQ524650 FKM524642:FKM524650 FUI524642:FUI524650 GEE524642:GEE524650 GOA524642:GOA524650 GXW524642:GXW524650 HHS524642:HHS524650 HRO524642:HRO524650 IBK524642:IBK524650 ILG524642:ILG524650 IVC524642:IVC524650 JEY524642:JEY524650 JOU524642:JOU524650 JYQ524642:JYQ524650 KIM524642:KIM524650 KSI524642:KSI524650 LCE524642:LCE524650 LMA524642:LMA524650 LVW524642:LVW524650 MFS524642:MFS524650 MPO524642:MPO524650 MZK524642:MZK524650 NJG524642:NJG524650 NTC524642:NTC524650 OCY524642:OCY524650 OMU524642:OMU524650 OWQ524642:OWQ524650 PGM524642:PGM524650 PQI524642:PQI524650 QAE524642:QAE524650 QKA524642:QKA524650 QTW524642:QTW524650 RDS524642:RDS524650 RNO524642:RNO524650 RXK524642:RXK524650 SHG524642:SHG524650 SRC524642:SRC524650 TAY524642:TAY524650 TKU524642:TKU524650 TUQ524642:TUQ524650 UEM524642:UEM524650 UOI524642:UOI524650 UYE524642:UYE524650 VIA524642:VIA524650 VRW524642:VRW524650 WBS524642:WBS524650 WLO524642:WLO524650 WVK524642:WVK524650 C590178:C590186 IY590178:IY590186 SU590178:SU590186 ACQ590178:ACQ590186 AMM590178:AMM590186 AWI590178:AWI590186 BGE590178:BGE590186 BQA590178:BQA590186 BZW590178:BZW590186 CJS590178:CJS590186 CTO590178:CTO590186 DDK590178:DDK590186 DNG590178:DNG590186 DXC590178:DXC590186 EGY590178:EGY590186 EQU590178:EQU590186 FAQ590178:FAQ590186 FKM590178:FKM590186 FUI590178:FUI590186 GEE590178:GEE590186 GOA590178:GOA590186 GXW590178:GXW590186 HHS590178:HHS590186 HRO590178:HRO590186 IBK590178:IBK590186 ILG590178:ILG590186 IVC590178:IVC590186 JEY590178:JEY590186 JOU590178:JOU590186 JYQ590178:JYQ590186 KIM590178:KIM590186 KSI590178:KSI590186 LCE590178:LCE590186 LMA590178:LMA590186 LVW590178:LVW590186 MFS590178:MFS590186 MPO590178:MPO590186 MZK590178:MZK590186 NJG590178:NJG590186 NTC590178:NTC590186 OCY590178:OCY590186 OMU590178:OMU590186 OWQ590178:OWQ590186 PGM590178:PGM590186 PQI590178:PQI590186 QAE590178:QAE590186 QKA590178:QKA590186 QTW590178:QTW590186 RDS590178:RDS590186 RNO590178:RNO590186 RXK590178:RXK590186 SHG590178:SHG590186 SRC590178:SRC590186 TAY590178:TAY590186 TKU590178:TKU590186 TUQ590178:TUQ590186 UEM590178:UEM590186 UOI590178:UOI590186 UYE590178:UYE590186 VIA590178:VIA590186 VRW590178:VRW590186 WBS590178:WBS590186 WLO590178:WLO590186 WVK590178:WVK590186 C655714:C655722 IY655714:IY655722 SU655714:SU655722 ACQ655714:ACQ655722 AMM655714:AMM655722 AWI655714:AWI655722 BGE655714:BGE655722 BQA655714:BQA655722 BZW655714:BZW655722 CJS655714:CJS655722 CTO655714:CTO655722 DDK655714:DDK655722 DNG655714:DNG655722 DXC655714:DXC655722 EGY655714:EGY655722 EQU655714:EQU655722 FAQ655714:FAQ655722 FKM655714:FKM655722 FUI655714:FUI655722 GEE655714:GEE655722 GOA655714:GOA655722 GXW655714:GXW655722 HHS655714:HHS655722 HRO655714:HRO655722 IBK655714:IBK655722 ILG655714:ILG655722 IVC655714:IVC655722 JEY655714:JEY655722 JOU655714:JOU655722 JYQ655714:JYQ655722 KIM655714:KIM655722 KSI655714:KSI655722 LCE655714:LCE655722 LMA655714:LMA655722 LVW655714:LVW655722 MFS655714:MFS655722 MPO655714:MPO655722 MZK655714:MZK655722 NJG655714:NJG655722 NTC655714:NTC655722 OCY655714:OCY655722 OMU655714:OMU655722 OWQ655714:OWQ655722 PGM655714:PGM655722 PQI655714:PQI655722 QAE655714:QAE655722 QKA655714:QKA655722 QTW655714:QTW655722 RDS655714:RDS655722 RNO655714:RNO655722 RXK655714:RXK655722 SHG655714:SHG655722 SRC655714:SRC655722 TAY655714:TAY655722 TKU655714:TKU655722 TUQ655714:TUQ655722 UEM655714:UEM655722 UOI655714:UOI655722 UYE655714:UYE655722 VIA655714:VIA655722 VRW655714:VRW655722 WBS655714:WBS655722 WLO655714:WLO655722 WVK655714:WVK655722 C721250:C721258 IY721250:IY721258 SU721250:SU721258 ACQ721250:ACQ721258 AMM721250:AMM721258 AWI721250:AWI721258 BGE721250:BGE721258 BQA721250:BQA721258 BZW721250:BZW721258 CJS721250:CJS721258 CTO721250:CTO721258 DDK721250:DDK721258 DNG721250:DNG721258 DXC721250:DXC721258 EGY721250:EGY721258 EQU721250:EQU721258 FAQ721250:FAQ721258 FKM721250:FKM721258 FUI721250:FUI721258 GEE721250:GEE721258 GOA721250:GOA721258 GXW721250:GXW721258 HHS721250:HHS721258 HRO721250:HRO721258 IBK721250:IBK721258 ILG721250:ILG721258 IVC721250:IVC721258 JEY721250:JEY721258 JOU721250:JOU721258 JYQ721250:JYQ721258 KIM721250:KIM721258 KSI721250:KSI721258 LCE721250:LCE721258 LMA721250:LMA721258 LVW721250:LVW721258 MFS721250:MFS721258 MPO721250:MPO721258 MZK721250:MZK721258 NJG721250:NJG721258 NTC721250:NTC721258 OCY721250:OCY721258 OMU721250:OMU721258 OWQ721250:OWQ721258 PGM721250:PGM721258 PQI721250:PQI721258 QAE721250:QAE721258 QKA721250:QKA721258 QTW721250:QTW721258 RDS721250:RDS721258 RNO721250:RNO721258 RXK721250:RXK721258 SHG721250:SHG721258 SRC721250:SRC721258 TAY721250:TAY721258 TKU721250:TKU721258 TUQ721250:TUQ721258 UEM721250:UEM721258 UOI721250:UOI721258 UYE721250:UYE721258 VIA721250:VIA721258 VRW721250:VRW721258 WBS721250:WBS721258 WLO721250:WLO721258 WVK721250:WVK721258 C786786:C786794 IY786786:IY786794 SU786786:SU786794 ACQ786786:ACQ786794 AMM786786:AMM786794 AWI786786:AWI786794 BGE786786:BGE786794 BQA786786:BQA786794 BZW786786:BZW786794 CJS786786:CJS786794 CTO786786:CTO786794 DDK786786:DDK786794 DNG786786:DNG786794 DXC786786:DXC786794 EGY786786:EGY786794 EQU786786:EQU786794 FAQ786786:FAQ786794 FKM786786:FKM786794 FUI786786:FUI786794 GEE786786:GEE786794 GOA786786:GOA786794 GXW786786:GXW786794 HHS786786:HHS786794 HRO786786:HRO786794 IBK786786:IBK786794 ILG786786:ILG786794 IVC786786:IVC786794 JEY786786:JEY786794 JOU786786:JOU786794 JYQ786786:JYQ786794 KIM786786:KIM786794 KSI786786:KSI786794 LCE786786:LCE786794 LMA786786:LMA786794 LVW786786:LVW786794 MFS786786:MFS786794 MPO786786:MPO786794 MZK786786:MZK786794 NJG786786:NJG786794 NTC786786:NTC786794 OCY786786:OCY786794 OMU786786:OMU786794 OWQ786786:OWQ786794 PGM786786:PGM786794 PQI786786:PQI786794 QAE786786:QAE786794 QKA786786:QKA786794 QTW786786:QTW786794 RDS786786:RDS786794 RNO786786:RNO786794 RXK786786:RXK786794 SHG786786:SHG786794 SRC786786:SRC786794 TAY786786:TAY786794 TKU786786:TKU786794 TUQ786786:TUQ786794 UEM786786:UEM786794 UOI786786:UOI786794 UYE786786:UYE786794 VIA786786:VIA786794 VRW786786:VRW786794 WBS786786:WBS786794 WLO786786:WLO786794 WVK786786:WVK786794 C852322:C852330 IY852322:IY852330 SU852322:SU852330 ACQ852322:ACQ852330 AMM852322:AMM852330 AWI852322:AWI852330 BGE852322:BGE852330 BQA852322:BQA852330 BZW852322:BZW852330 CJS852322:CJS852330 CTO852322:CTO852330 DDK852322:DDK852330 DNG852322:DNG852330 DXC852322:DXC852330 EGY852322:EGY852330 EQU852322:EQU852330 FAQ852322:FAQ852330 FKM852322:FKM852330 FUI852322:FUI852330 GEE852322:GEE852330 GOA852322:GOA852330 GXW852322:GXW852330 HHS852322:HHS852330 HRO852322:HRO852330 IBK852322:IBK852330 ILG852322:ILG852330 IVC852322:IVC852330 JEY852322:JEY852330 JOU852322:JOU852330 JYQ852322:JYQ852330 KIM852322:KIM852330 KSI852322:KSI852330 LCE852322:LCE852330 LMA852322:LMA852330 LVW852322:LVW852330 MFS852322:MFS852330 MPO852322:MPO852330 MZK852322:MZK852330 NJG852322:NJG852330 NTC852322:NTC852330 OCY852322:OCY852330 OMU852322:OMU852330 OWQ852322:OWQ852330 PGM852322:PGM852330 PQI852322:PQI852330 QAE852322:QAE852330 QKA852322:QKA852330 QTW852322:QTW852330 RDS852322:RDS852330 RNO852322:RNO852330 RXK852322:RXK852330 SHG852322:SHG852330 SRC852322:SRC852330 TAY852322:TAY852330 TKU852322:TKU852330 TUQ852322:TUQ852330 UEM852322:UEM852330 UOI852322:UOI852330 UYE852322:UYE852330 VIA852322:VIA852330 VRW852322:VRW852330 WBS852322:WBS852330 WLO852322:WLO852330 WVK852322:WVK852330 C917858:C917866 IY917858:IY917866 SU917858:SU917866 ACQ917858:ACQ917866 AMM917858:AMM917866 AWI917858:AWI917866 BGE917858:BGE917866 BQA917858:BQA917866 BZW917858:BZW917866 CJS917858:CJS917866 CTO917858:CTO917866 DDK917858:DDK917866 DNG917858:DNG917866 DXC917858:DXC917866 EGY917858:EGY917866 EQU917858:EQU917866 FAQ917858:FAQ917866 FKM917858:FKM917866 FUI917858:FUI917866 GEE917858:GEE917866 GOA917858:GOA917866 GXW917858:GXW917866 HHS917858:HHS917866 HRO917858:HRO917866 IBK917858:IBK917866 ILG917858:ILG917866 IVC917858:IVC917866 JEY917858:JEY917866 JOU917858:JOU917866 JYQ917858:JYQ917866 KIM917858:KIM917866 KSI917858:KSI917866 LCE917858:LCE917866 LMA917858:LMA917866 LVW917858:LVW917866 MFS917858:MFS917866 MPO917858:MPO917866 MZK917858:MZK917866 NJG917858:NJG917866 NTC917858:NTC917866 OCY917858:OCY917866 OMU917858:OMU917866 OWQ917858:OWQ917866 PGM917858:PGM917866 PQI917858:PQI917866 QAE917858:QAE917866 QKA917858:QKA917866 QTW917858:QTW917866 RDS917858:RDS917866 RNO917858:RNO917866 RXK917858:RXK917866 SHG917858:SHG917866 SRC917858:SRC917866 TAY917858:TAY917866 TKU917858:TKU917866 TUQ917858:TUQ917866 UEM917858:UEM917866 UOI917858:UOI917866 UYE917858:UYE917866 VIA917858:VIA917866 VRW917858:VRW917866 WBS917858:WBS917866 WLO917858:WLO917866 WVK917858:WVK917866 C983394:C983402 IY983394:IY983402 SU983394:SU983402 ACQ983394:ACQ983402 AMM983394:AMM983402 AWI983394:AWI983402 BGE983394:BGE983402 BQA983394:BQA983402 BZW983394:BZW983402 CJS983394:CJS983402 CTO983394:CTO983402 DDK983394:DDK983402 DNG983394:DNG983402 DXC983394:DXC983402 EGY983394:EGY983402 EQU983394:EQU983402 FAQ983394:FAQ983402 FKM983394:FKM983402 FUI983394:FUI983402 GEE983394:GEE983402 GOA983394:GOA983402 GXW983394:GXW983402 HHS983394:HHS983402 HRO983394:HRO983402 IBK983394:IBK983402 ILG983394:ILG983402 IVC983394:IVC983402 JEY983394:JEY983402 JOU983394:JOU983402 JYQ983394:JYQ983402 KIM983394:KIM983402 KSI983394:KSI983402 LCE983394:LCE983402 LMA983394:LMA983402 LVW983394:LVW983402 MFS983394:MFS983402 MPO983394:MPO983402 MZK983394:MZK983402 NJG983394:NJG983402 NTC983394:NTC983402 OCY983394:OCY983402 OMU983394:OMU983402 OWQ983394:OWQ983402 PGM983394:PGM983402 PQI983394:PQI983402 QAE983394:QAE983402 QKA983394:QKA983402 QTW983394:QTW983402 RDS983394:RDS983402 RNO983394:RNO983402 RXK983394:RXK983402 SHG983394:SHG983402 SRC983394:SRC983402 TAY983394:TAY983402 TKU983394:TKU983402 TUQ983394:TUQ983402 UEM983394:UEM983402 UOI983394:UOI983402 UYE983394:UYE983402 VIA983394:VIA983402 VRW983394:VRW983402 WBS983394:WBS983402 WLO983394:WLO983402 WVK983394:WVK983402 C426:C427 IY426:IY427 SU426:SU427 ACQ426:ACQ427 AMM426:AMM427 AWI426:AWI427 BGE426:BGE427 BQA426:BQA427 BZW426:BZW427 CJS426:CJS427 CTO426:CTO427 DDK426:DDK427 DNG426:DNG427 DXC426:DXC427 EGY426:EGY427 EQU426:EQU427 FAQ426:FAQ427 FKM426:FKM427 FUI426:FUI427 GEE426:GEE427 GOA426:GOA427 GXW426:GXW427 HHS426:HHS427 HRO426:HRO427 IBK426:IBK427 ILG426:ILG427 IVC426:IVC427 JEY426:JEY427 JOU426:JOU427 JYQ426:JYQ427 KIM426:KIM427 KSI426:KSI427 LCE426:LCE427 LMA426:LMA427 LVW426:LVW427 MFS426:MFS427 MPO426:MPO427 MZK426:MZK427 NJG426:NJG427 NTC426:NTC427 OCY426:OCY427 OMU426:OMU427 OWQ426:OWQ427 PGM426:PGM427 PQI426:PQI427 QAE426:QAE427 QKA426:QKA427 QTW426:QTW427 RDS426:RDS427 RNO426:RNO427 RXK426:RXK427 SHG426:SHG427 SRC426:SRC427 TAY426:TAY427 TKU426:TKU427 TUQ426:TUQ427 UEM426:UEM427 UOI426:UOI427 UYE426:UYE427 VIA426:VIA427 VRW426:VRW427 WBS426:WBS427 WLO426:WLO427 WVK426:WVK427 C65962:C65963 IY65962:IY65963 SU65962:SU65963 ACQ65962:ACQ65963 AMM65962:AMM65963 AWI65962:AWI65963 BGE65962:BGE65963 BQA65962:BQA65963 BZW65962:BZW65963 CJS65962:CJS65963 CTO65962:CTO65963 DDK65962:DDK65963 DNG65962:DNG65963 DXC65962:DXC65963 EGY65962:EGY65963 EQU65962:EQU65963 FAQ65962:FAQ65963 FKM65962:FKM65963 FUI65962:FUI65963 GEE65962:GEE65963 GOA65962:GOA65963 GXW65962:GXW65963 HHS65962:HHS65963 HRO65962:HRO65963 IBK65962:IBK65963 ILG65962:ILG65963 IVC65962:IVC65963 JEY65962:JEY65963 JOU65962:JOU65963 JYQ65962:JYQ65963 KIM65962:KIM65963 KSI65962:KSI65963 LCE65962:LCE65963 LMA65962:LMA65963 LVW65962:LVW65963 MFS65962:MFS65963 MPO65962:MPO65963 MZK65962:MZK65963 NJG65962:NJG65963 NTC65962:NTC65963 OCY65962:OCY65963 OMU65962:OMU65963 OWQ65962:OWQ65963 PGM65962:PGM65963 PQI65962:PQI65963 QAE65962:QAE65963 QKA65962:QKA65963 QTW65962:QTW65963 RDS65962:RDS65963 RNO65962:RNO65963 RXK65962:RXK65963 SHG65962:SHG65963 SRC65962:SRC65963 TAY65962:TAY65963 TKU65962:TKU65963 TUQ65962:TUQ65963 UEM65962:UEM65963 UOI65962:UOI65963 UYE65962:UYE65963 VIA65962:VIA65963 VRW65962:VRW65963 WBS65962:WBS65963 WLO65962:WLO65963 WVK65962:WVK65963 C131498:C131499 IY131498:IY131499 SU131498:SU131499 ACQ131498:ACQ131499 AMM131498:AMM131499 AWI131498:AWI131499 BGE131498:BGE131499 BQA131498:BQA131499 BZW131498:BZW131499 CJS131498:CJS131499 CTO131498:CTO131499 DDK131498:DDK131499 DNG131498:DNG131499 DXC131498:DXC131499 EGY131498:EGY131499 EQU131498:EQU131499 FAQ131498:FAQ131499 FKM131498:FKM131499 FUI131498:FUI131499 GEE131498:GEE131499 GOA131498:GOA131499 GXW131498:GXW131499 HHS131498:HHS131499 HRO131498:HRO131499 IBK131498:IBK131499 ILG131498:ILG131499 IVC131498:IVC131499 JEY131498:JEY131499 JOU131498:JOU131499 JYQ131498:JYQ131499 KIM131498:KIM131499 KSI131498:KSI131499 LCE131498:LCE131499 LMA131498:LMA131499 LVW131498:LVW131499 MFS131498:MFS131499 MPO131498:MPO131499 MZK131498:MZK131499 NJG131498:NJG131499 NTC131498:NTC131499 OCY131498:OCY131499 OMU131498:OMU131499 OWQ131498:OWQ131499 PGM131498:PGM131499 PQI131498:PQI131499 QAE131498:QAE131499 QKA131498:QKA131499 QTW131498:QTW131499 RDS131498:RDS131499 RNO131498:RNO131499 RXK131498:RXK131499 SHG131498:SHG131499 SRC131498:SRC131499 TAY131498:TAY131499 TKU131498:TKU131499 TUQ131498:TUQ131499 UEM131498:UEM131499 UOI131498:UOI131499 UYE131498:UYE131499 VIA131498:VIA131499 VRW131498:VRW131499 WBS131498:WBS131499 WLO131498:WLO131499 WVK131498:WVK131499 C197034:C197035 IY197034:IY197035 SU197034:SU197035 ACQ197034:ACQ197035 AMM197034:AMM197035 AWI197034:AWI197035 BGE197034:BGE197035 BQA197034:BQA197035 BZW197034:BZW197035 CJS197034:CJS197035 CTO197034:CTO197035 DDK197034:DDK197035 DNG197034:DNG197035 DXC197034:DXC197035 EGY197034:EGY197035 EQU197034:EQU197035 FAQ197034:FAQ197035 FKM197034:FKM197035 FUI197034:FUI197035 GEE197034:GEE197035 GOA197034:GOA197035 GXW197034:GXW197035 HHS197034:HHS197035 HRO197034:HRO197035 IBK197034:IBK197035 ILG197034:ILG197035 IVC197034:IVC197035 JEY197034:JEY197035 JOU197034:JOU197035 JYQ197034:JYQ197035 KIM197034:KIM197035 KSI197034:KSI197035 LCE197034:LCE197035 LMA197034:LMA197035 LVW197034:LVW197035 MFS197034:MFS197035 MPO197034:MPO197035 MZK197034:MZK197035 NJG197034:NJG197035 NTC197034:NTC197035 OCY197034:OCY197035 OMU197034:OMU197035 OWQ197034:OWQ197035 PGM197034:PGM197035 PQI197034:PQI197035 QAE197034:QAE197035 QKA197034:QKA197035 QTW197034:QTW197035 RDS197034:RDS197035 RNO197034:RNO197035 RXK197034:RXK197035 SHG197034:SHG197035 SRC197034:SRC197035 TAY197034:TAY197035 TKU197034:TKU197035 TUQ197034:TUQ197035 UEM197034:UEM197035 UOI197034:UOI197035 UYE197034:UYE197035 VIA197034:VIA197035 VRW197034:VRW197035 WBS197034:WBS197035 WLO197034:WLO197035 WVK197034:WVK197035 C262570:C262571 IY262570:IY262571 SU262570:SU262571 ACQ262570:ACQ262571 AMM262570:AMM262571 AWI262570:AWI262571 BGE262570:BGE262571 BQA262570:BQA262571 BZW262570:BZW262571 CJS262570:CJS262571 CTO262570:CTO262571 DDK262570:DDK262571 DNG262570:DNG262571 DXC262570:DXC262571 EGY262570:EGY262571 EQU262570:EQU262571 FAQ262570:FAQ262571 FKM262570:FKM262571 FUI262570:FUI262571 GEE262570:GEE262571 GOA262570:GOA262571 GXW262570:GXW262571 HHS262570:HHS262571 HRO262570:HRO262571 IBK262570:IBK262571 ILG262570:ILG262571 IVC262570:IVC262571 JEY262570:JEY262571 JOU262570:JOU262571 JYQ262570:JYQ262571 KIM262570:KIM262571 KSI262570:KSI262571 LCE262570:LCE262571 LMA262570:LMA262571 LVW262570:LVW262571 MFS262570:MFS262571 MPO262570:MPO262571 MZK262570:MZK262571 NJG262570:NJG262571 NTC262570:NTC262571 OCY262570:OCY262571 OMU262570:OMU262571 OWQ262570:OWQ262571 PGM262570:PGM262571 PQI262570:PQI262571 QAE262570:QAE262571 QKA262570:QKA262571 QTW262570:QTW262571 RDS262570:RDS262571 RNO262570:RNO262571 RXK262570:RXK262571 SHG262570:SHG262571 SRC262570:SRC262571 TAY262570:TAY262571 TKU262570:TKU262571 TUQ262570:TUQ262571 UEM262570:UEM262571 UOI262570:UOI262571 UYE262570:UYE262571 VIA262570:VIA262571 VRW262570:VRW262571 WBS262570:WBS262571 WLO262570:WLO262571 WVK262570:WVK262571 C328106:C328107 IY328106:IY328107 SU328106:SU328107 ACQ328106:ACQ328107 AMM328106:AMM328107 AWI328106:AWI328107 BGE328106:BGE328107 BQA328106:BQA328107 BZW328106:BZW328107 CJS328106:CJS328107 CTO328106:CTO328107 DDK328106:DDK328107 DNG328106:DNG328107 DXC328106:DXC328107 EGY328106:EGY328107 EQU328106:EQU328107 FAQ328106:FAQ328107 FKM328106:FKM328107 FUI328106:FUI328107 GEE328106:GEE328107 GOA328106:GOA328107 GXW328106:GXW328107 HHS328106:HHS328107 HRO328106:HRO328107 IBK328106:IBK328107 ILG328106:ILG328107 IVC328106:IVC328107 JEY328106:JEY328107 JOU328106:JOU328107 JYQ328106:JYQ328107 KIM328106:KIM328107 KSI328106:KSI328107 LCE328106:LCE328107 LMA328106:LMA328107 LVW328106:LVW328107 MFS328106:MFS328107 MPO328106:MPO328107 MZK328106:MZK328107 NJG328106:NJG328107 NTC328106:NTC328107 OCY328106:OCY328107 OMU328106:OMU328107 OWQ328106:OWQ328107 PGM328106:PGM328107 PQI328106:PQI328107 QAE328106:QAE328107 QKA328106:QKA328107 QTW328106:QTW328107 RDS328106:RDS328107 RNO328106:RNO328107 RXK328106:RXK328107 SHG328106:SHG328107 SRC328106:SRC328107 TAY328106:TAY328107 TKU328106:TKU328107 TUQ328106:TUQ328107 UEM328106:UEM328107 UOI328106:UOI328107 UYE328106:UYE328107 VIA328106:VIA328107 VRW328106:VRW328107 WBS328106:WBS328107 WLO328106:WLO328107 WVK328106:WVK328107 C393642:C393643 IY393642:IY393643 SU393642:SU393643 ACQ393642:ACQ393643 AMM393642:AMM393643 AWI393642:AWI393643 BGE393642:BGE393643 BQA393642:BQA393643 BZW393642:BZW393643 CJS393642:CJS393643 CTO393642:CTO393643 DDK393642:DDK393643 DNG393642:DNG393643 DXC393642:DXC393643 EGY393642:EGY393643 EQU393642:EQU393643 FAQ393642:FAQ393643 FKM393642:FKM393643 FUI393642:FUI393643 GEE393642:GEE393643 GOA393642:GOA393643 GXW393642:GXW393643 HHS393642:HHS393643 HRO393642:HRO393643 IBK393642:IBK393643 ILG393642:ILG393643 IVC393642:IVC393643 JEY393642:JEY393643 JOU393642:JOU393643 JYQ393642:JYQ393643 KIM393642:KIM393643 KSI393642:KSI393643 LCE393642:LCE393643 LMA393642:LMA393643 LVW393642:LVW393643 MFS393642:MFS393643 MPO393642:MPO393643 MZK393642:MZK393643 NJG393642:NJG393643 NTC393642:NTC393643 OCY393642:OCY393643 OMU393642:OMU393643 OWQ393642:OWQ393643 PGM393642:PGM393643 PQI393642:PQI393643 QAE393642:QAE393643 QKA393642:QKA393643 QTW393642:QTW393643 RDS393642:RDS393643 RNO393642:RNO393643 RXK393642:RXK393643 SHG393642:SHG393643 SRC393642:SRC393643 TAY393642:TAY393643 TKU393642:TKU393643 TUQ393642:TUQ393643 UEM393642:UEM393643 UOI393642:UOI393643 UYE393642:UYE393643 VIA393642:VIA393643 VRW393642:VRW393643 WBS393642:WBS393643 WLO393642:WLO393643 WVK393642:WVK393643 C459178:C459179 IY459178:IY459179 SU459178:SU459179 ACQ459178:ACQ459179 AMM459178:AMM459179 AWI459178:AWI459179 BGE459178:BGE459179 BQA459178:BQA459179 BZW459178:BZW459179 CJS459178:CJS459179 CTO459178:CTO459179 DDK459178:DDK459179 DNG459178:DNG459179 DXC459178:DXC459179 EGY459178:EGY459179 EQU459178:EQU459179 FAQ459178:FAQ459179 FKM459178:FKM459179 FUI459178:FUI459179 GEE459178:GEE459179 GOA459178:GOA459179 GXW459178:GXW459179 HHS459178:HHS459179 HRO459178:HRO459179 IBK459178:IBK459179 ILG459178:ILG459179 IVC459178:IVC459179 JEY459178:JEY459179 JOU459178:JOU459179 JYQ459178:JYQ459179 KIM459178:KIM459179 KSI459178:KSI459179 LCE459178:LCE459179 LMA459178:LMA459179 LVW459178:LVW459179 MFS459178:MFS459179 MPO459178:MPO459179 MZK459178:MZK459179 NJG459178:NJG459179 NTC459178:NTC459179 OCY459178:OCY459179 OMU459178:OMU459179 OWQ459178:OWQ459179 PGM459178:PGM459179 PQI459178:PQI459179 QAE459178:QAE459179 QKA459178:QKA459179 QTW459178:QTW459179 RDS459178:RDS459179 RNO459178:RNO459179 RXK459178:RXK459179 SHG459178:SHG459179 SRC459178:SRC459179 TAY459178:TAY459179 TKU459178:TKU459179 TUQ459178:TUQ459179 UEM459178:UEM459179 UOI459178:UOI459179 UYE459178:UYE459179 VIA459178:VIA459179 VRW459178:VRW459179 WBS459178:WBS459179 WLO459178:WLO459179 WVK459178:WVK459179 C524714:C524715 IY524714:IY524715 SU524714:SU524715 ACQ524714:ACQ524715 AMM524714:AMM524715 AWI524714:AWI524715 BGE524714:BGE524715 BQA524714:BQA524715 BZW524714:BZW524715 CJS524714:CJS524715 CTO524714:CTO524715 DDK524714:DDK524715 DNG524714:DNG524715 DXC524714:DXC524715 EGY524714:EGY524715 EQU524714:EQU524715 FAQ524714:FAQ524715 FKM524714:FKM524715 FUI524714:FUI524715 GEE524714:GEE524715 GOA524714:GOA524715 GXW524714:GXW524715 HHS524714:HHS524715 HRO524714:HRO524715 IBK524714:IBK524715 ILG524714:ILG524715 IVC524714:IVC524715 JEY524714:JEY524715 JOU524714:JOU524715 JYQ524714:JYQ524715 KIM524714:KIM524715 KSI524714:KSI524715 LCE524714:LCE524715 LMA524714:LMA524715 LVW524714:LVW524715 MFS524714:MFS524715 MPO524714:MPO524715 MZK524714:MZK524715 NJG524714:NJG524715 NTC524714:NTC524715 OCY524714:OCY524715 OMU524714:OMU524715 OWQ524714:OWQ524715 PGM524714:PGM524715 PQI524714:PQI524715 QAE524714:QAE524715 QKA524714:QKA524715 QTW524714:QTW524715 RDS524714:RDS524715 RNO524714:RNO524715 RXK524714:RXK524715 SHG524714:SHG524715 SRC524714:SRC524715 TAY524714:TAY524715 TKU524714:TKU524715 TUQ524714:TUQ524715 UEM524714:UEM524715 UOI524714:UOI524715 UYE524714:UYE524715 VIA524714:VIA524715 VRW524714:VRW524715 WBS524714:WBS524715 WLO524714:WLO524715 WVK524714:WVK524715 C590250:C590251 IY590250:IY590251 SU590250:SU590251 ACQ590250:ACQ590251 AMM590250:AMM590251 AWI590250:AWI590251 BGE590250:BGE590251 BQA590250:BQA590251 BZW590250:BZW590251 CJS590250:CJS590251 CTO590250:CTO590251 DDK590250:DDK590251 DNG590250:DNG590251 DXC590250:DXC590251 EGY590250:EGY590251 EQU590250:EQU590251 FAQ590250:FAQ590251 FKM590250:FKM590251 FUI590250:FUI590251 GEE590250:GEE590251 GOA590250:GOA590251 GXW590250:GXW590251 HHS590250:HHS590251 HRO590250:HRO590251 IBK590250:IBK590251 ILG590250:ILG590251 IVC590250:IVC590251 JEY590250:JEY590251 JOU590250:JOU590251 JYQ590250:JYQ590251 KIM590250:KIM590251 KSI590250:KSI590251 LCE590250:LCE590251 LMA590250:LMA590251 LVW590250:LVW590251 MFS590250:MFS590251 MPO590250:MPO590251 MZK590250:MZK590251 NJG590250:NJG590251 NTC590250:NTC590251 OCY590250:OCY590251 OMU590250:OMU590251 OWQ590250:OWQ590251 PGM590250:PGM590251 PQI590250:PQI590251 QAE590250:QAE590251 QKA590250:QKA590251 QTW590250:QTW590251 RDS590250:RDS590251 RNO590250:RNO590251 RXK590250:RXK590251 SHG590250:SHG590251 SRC590250:SRC590251 TAY590250:TAY590251 TKU590250:TKU590251 TUQ590250:TUQ590251 UEM590250:UEM590251 UOI590250:UOI590251 UYE590250:UYE590251 VIA590250:VIA590251 VRW590250:VRW590251 WBS590250:WBS590251 WLO590250:WLO590251 WVK590250:WVK590251 C655786:C655787 IY655786:IY655787 SU655786:SU655787 ACQ655786:ACQ655787 AMM655786:AMM655787 AWI655786:AWI655787 BGE655786:BGE655787 BQA655786:BQA655787 BZW655786:BZW655787 CJS655786:CJS655787 CTO655786:CTO655787 DDK655786:DDK655787 DNG655786:DNG655787 DXC655786:DXC655787 EGY655786:EGY655787 EQU655786:EQU655787 FAQ655786:FAQ655787 FKM655786:FKM655787 FUI655786:FUI655787 GEE655786:GEE655787 GOA655786:GOA655787 GXW655786:GXW655787 HHS655786:HHS655787 HRO655786:HRO655787 IBK655786:IBK655787 ILG655786:ILG655787 IVC655786:IVC655787 JEY655786:JEY655787 JOU655786:JOU655787 JYQ655786:JYQ655787 KIM655786:KIM655787 KSI655786:KSI655787 LCE655786:LCE655787 LMA655786:LMA655787 LVW655786:LVW655787 MFS655786:MFS655787 MPO655786:MPO655787 MZK655786:MZK655787 NJG655786:NJG655787 NTC655786:NTC655787 OCY655786:OCY655787 OMU655786:OMU655787 OWQ655786:OWQ655787 PGM655786:PGM655787 PQI655786:PQI655787 QAE655786:QAE655787 QKA655786:QKA655787 QTW655786:QTW655787 RDS655786:RDS655787 RNO655786:RNO655787 RXK655786:RXK655787 SHG655786:SHG655787 SRC655786:SRC655787 TAY655786:TAY655787 TKU655786:TKU655787 TUQ655786:TUQ655787 UEM655786:UEM655787 UOI655786:UOI655787 UYE655786:UYE655787 VIA655786:VIA655787 VRW655786:VRW655787 WBS655786:WBS655787 WLO655786:WLO655787 WVK655786:WVK655787 C721322:C721323 IY721322:IY721323 SU721322:SU721323 ACQ721322:ACQ721323 AMM721322:AMM721323 AWI721322:AWI721323 BGE721322:BGE721323 BQA721322:BQA721323 BZW721322:BZW721323 CJS721322:CJS721323 CTO721322:CTO721323 DDK721322:DDK721323 DNG721322:DNG721323 DXC721322:DXC721323 EGY721322:EGY721323 EQU721322:EQU721323 FAQ721322:FAQ721323 FKM721322:FKM721323 FUI721322:FUI721323 GEE721322:GEE721323 GOA721322:GOA721323 GXW721322:GXW721323 HHS721322:HHS721323 HRO721322:HRO721323 IBK721322:IBK721323 ILG721322:ILG721323 IVC721322:IVC721323 JEY721322:JEY721323 JOU721322:JOU721323 JYQ721322:JYQ721323 KIM721322:KIM721323 KSI721322:KSI721323 LCE721322:LCE721323 LMA721322:LMA721323 LVW721322:LVW721323 MFS721322:MFS721323 MPO721322:MPO721323 MZK721322:MZK721323 NJG721322:NJG721323 NTC721322:NTC721323 OCY721322:OCY721323 OMU721322:OMU721323 OWQ721322:OWQ721323 PGM721322:PGM721323 PQI721322:PQI721323 QAE721322:QAE721323 QKA721322:QKA721323 QTW721322:QTW721323 RDS721322:RDS721323 RNO721322:RNO721323 RXK721322:RXK721323 SHG721322:SHG721323 SRC721322:SRC721323 TAY721322:TAY721323 TKU721322:TKU721323 TUQ721322:TUQ721323 UEM721322:UEM721323 UOI721322:UOI721323 UYE721322:UYE721323 VIA721322:VIA721323 VRW721322:VRW721323 WBS721322:WBS721323 WLO721322:WLO721323 WVK721322:WVK721323 C786858:C786859 IY786858:IY786859 SU786858:SU786859 ACQ786858:ACQ786859 AMM786858:AMM786859 AWI786858:AWI786859 BGE786858:BGE786859 BQA786858:BQA786859 BZW786858:BZW786859 CJS786858:CJS786859 CTO786858:CTO786859 DDK786858:DDK786859 DNG786858:DNG786859 DXC786858:DXC786859 EGY786858:EGY786859 EQU786858:EQU786859 FAQ786858:FAQ786859 FKM786858:FKM786859 FUI786858:FUI786859 GEE786858:GEE786859 GOA786858:GOA786859 GXW786858:GXW786859 HHS786858:HHS786859 HRO786858:HRO786859 IBK786858:IBK786859 ILG786858:ILG786859 IVC786858:IVC786859 JEY786858:JEY786859 JOU786858:JOU786859 JYQ786858:JYQ786859 KIM786858:KIM786859 KSI786858:KSI786859 LCE786858:LCE786859 LMA786858:LMA786859 LVW786858:LVW786859 MFS786858:MFS786859 MPO786858:MPO786859 MZK786858:MZK786859 NJG786858:NJG786859 NTC786858:NTC786859 OCY786858:OCY786859 OMU786858:OMU786859 OWQ786858:OWQ786859 PGM786858:PGM786859 PQI786858:PQI786859 QAE786858:QAE786859 QKA786858:QKA786859 QTW786858:QTW786859 RDS786858:RDS786859 RNO786858:RNO786859 RXK786858:RXK786859 SHG786858:SHG786859 SRC786858:SRC786859 TAY786858:TAY786859 TKU786858:TKU786859 TUQ786858:TUQ786859 UEM786858:UEM786859 UOI786858:UOI786859 UYE786858:UYE786859 VIA786858:VIA786859 VRW786858:VRW786859 WBS786858:WBS786859 WLO786858:WLO786859 WVK786858:WVK786859 C852394:C852395 IY852394:IY852395 SU852394:SU852395 ACQ852394:ACQ852395 AMM852394:AMM852395 AWI852394:AWI852395 BGE852394:BGE852395 BQA852394:BQA852395 BZW852394:BZW852395 CJS852394:CJS852395 CTO852394:CTO852395 DDK852394:DDK852395 DNG852394:DNG852395 DXC852394:DXC852395 EGY852394:EGY852395 EQU852394:EQU852395 FAQ852394:FAQ852395 FKM852394:FKM852395 FUI852394:FUI852395 GEE852394:GEE852395 GOA852394:GOA852395 GXW852394:GXW852395 HHS852394:HHS852395 HRO852394:HRO852395 IBK852394:IBK852395 ILG852394:ILG852395 IVC852394:IVC852395 JEY852394:JEY852395 JOU852394:JOU852395 JYQ852394:JYQ852395 KIM852394:KIM852395 KSI852394:KSI852395 LCE852394:LCE852395 LMA852394:LMA852395 LVW852394:LVW852395 MFS852394:MFS852395 MPO852394:MPO852395 MZK852394:MZK852395 NJG852394:NJG852395 NTC852394:NTC852395 OCY852394:OCY852395 OMU852394:OMU852395 OWQ852394:OWQ852395 PGM852394:PGM852395 PQI852394:PQI852395 QAE852394:QAE852395 QKA852394:QKA852395 QTW852394:QTW852395 RDS852394:RDS852395 RNO852394:RNO852395 RXK852394:RXK852395 SHG852394:SHG852395 SRC852394:SRC852395 TAY852394:TAY852395 TKU852394:TKU852395 TUQ852394:TUQ852395 UEM852394:UEM852395 UOI852394:UOI852395 UYE852394:UYE852395 VIA852394:VIA852395 VRW852394:VRW852395 WBS852394:WBS852395 WLO852394:WLO852395 WVK852394:WVK852395 C917930:C917931 IY917930:IY917931 SU917930:SU917931 ACQ917930:ACQ917931 AMM917930:AMM917931 AWI917930:AWI917931 BGE917930:BGE917931 BQA917930:BQA917931 BZW917930:BZW917931 CJS917930:CJS917931 CTO917930:CTO917931 DDK917930:DDK917931 DNG917930:DNG917931 DXC917930:DXC917931 EGY917930:EGY917931 EQU917930:EQU917931 FAQ917930:FAQ917931 FKM917930:FKM917931 FUI917930:FUI917931 GEE917930:GEE917931 GOA917930:GOA917931 GXW917930:GXW917931 HHS917930:HHS917931 HRO917930:HRO917931 IBK917930:IBK917931 ILG917930:ILG917931 IVC917930:IVC917931 JEY917930:JEY917931 JOU917930:JOU917931 JYQ917930:JYQ917931 KIM917930:KIM917931 KSI917930:KSI917931 LCE917930:LCE917931 LMA917930:LMA917931 LVW917930:LVW917931 MFS917930:MFS917931 MPO917930:MPO917931 MZK917930:MZK917931 NJG917930:NJG917931 NTC917930:NTC917931 OCY917930:OCY917931 OMU917930:OMU917931 OWQ917930:OWQ917931 PGM917930:PGM917931 PQI917930:PQI917931 QAE917930:QAE917931 QKA917930:QKA917931 QTW917930:QTW917931 RDS917930:RDS917931 RNO917930:RNO917931 RXK917930:RXK917931 SHG917930:SHG917931 SRC917930:SRC917931 TAY917930:TAY917931 TKU917930:TKU917931 TUQ917930:TUQ917931 UEM917930:UEM917931 UOI917930:UOI917931 UYE917930:UYE917931 VIA917930:VIA917931 VRW917930:VRW917931 WBS917930:WBS917931 WLO917930:WLO917931 WVK917930:WVK917931 C983466:C983467 IY983466:IY983467 SU983466:SU983467 ACQ983466:ACQ983467 AMM983466:AMM983467 AWI983466:AWI983467 BGE983466:BGE983467 BQA983466:BQA983467 BZW983466:BZW983467 CJS983466:CJS983467 CTO983466:CTO983467 DDK983466:DDK983467 DNG983466:DNG983467 DXC983466:DXC983467 EGY983466:EGY983467 EQU983466:EQU983467 FAQ983466:FAQ983467 FKM983466:FKM983467 FUI983466:FUI983467 GEE983466:GEE983467 GOA983466:GOA983467 GXW983466:GXW983467 HHS983466:HHS983467 HRO983466:HRO983467 IBK983466:IBK983467 ILG983466:ILG983467 IVC983466:IVC983467 JEY983466:JEY983467 JOU983466:JOU983467 JYQ983466:JYQ983467 KIM983466:KIM983467 KSI983466:KSI983467 LCE983466:LCE983467 LMA983466:LMA983467 LVW983466:LVW983467 MFS983466:MFS983467 MPO983466:MPO983467 MZK983466:MZK983467 NJG983466:NJG983467 NTC983466:NTC983467 OCY983466:OCY983467 OMU983466:OMU983467 OWQ983466:OWQ983467 PGM983466:PGM983467 PQI983466:PQI983467 QAE983466:QAE983467 QKA983466:QKA983467 QTW983466:QTW983467 RDS983466:RDS983467 RNO983466:RNO983467 RXK983466:RXK983467 SHG983466:SHG983467 SRC983466:SRC983467 TAY983466:TAY983467 TKU983466:TKU983467 TUQ983466:TUQ983467 UEM983466:UEM983467 UOI983466:UOI983467 UYE983466:UYE983467 VIA983466:VIA983467 VRW983466:VRW983467 WBS983466:WBS983467 WLO983466:WLO983467 WVK983466:WVK983467</xm:sqref>
        </x14:dataValidation>
        <x14:dataValidation operator="greaterThan" allowBlank="1" showInputMessage="1" showErrorMessage="1" errorTitle="Valor no valido" error="La información que intenta ingresar es un números negativos o texto, favor de verificarlo.">
          <xm:sqref>D177:IV181 IZ177:SR181 SV177:ACN181 ACR177:AMJ181 AMN177:AWF181 AWJ177:BGB181 BGF177:BPX181 BQB177:BZT181 BZX177:CJP181 CJT177:CTL181 CTP177:DDH181 DDL177:DND181 DNH177:DWZ181 DXD177:EGV181 EGZ177:EQR181 EQV177:FAN181 FAR177:FKJ181 FKN177:FUF181 FUJ177:GEB181 GEF177:GNX181 GOB177:GXT181 GXX177:HHP181 HHT177:HRL181 HRP177:IBH181 IBL177:ILD181 ILH177:IUZ181 IVD177:JEV181 JEZ177:JOR181 JOV177:JYN181 JYR177:KIJ181 KIN177:KSF181 KSJ177:LCB181 LCF177:LLX181 LMB177:LVT181 LVX177:MFP181 MFT177:MPL181 MPP177:MZH181 MZL177:NJD181 NJH177:NSZ181 NTD177:OCV181 OCZ177:OMR181 OMV177:OWN181 OWR177:PGJ181 PGN177:PQF181 PQJ177:QAB181 QAF177:QJX181 QKB177:QTT181 QTX177:RDP181 RDT177:RNL181 RNP177:RXH181 RXL177:SHD181 SHH177:SQZ181 SRD177:TAV181 TAZ177:TKR181 TKV177:TUN181 TUR177:UEJ181 UEN177:UOF181 UOJ177:UYB181 UYF177:VHX181 VIB177:VRT181 VRX177:WBP181 WBT177:WLL181 WLP177:WVH181 WVL177:XFD181 D65713:IV65717 IZ65713:SR65717 SV65713:ACN65717 ACR65713:AMJ65717 AMN65713:AWF65717 AWJ65713:BGB65717 BGF65713:BPX65717 BQB65713:BZT65717 BZX65713:CJP65717 CJT65713:CTL65717 CTP65713:DDH65717 DDL65713:DND65717 DNH65713:DWZ65717 DXD65713:EGV65717 EGZ65713:EQR65717 EQV65713:FAN65717 FAR65713:FKJ65717 FKN65713:FUF65717 FUJ65713:GEB65717 GEF65713:GNX65717 GOB65713:GXT65717 GXX65713:HHP65717 HHT65713:HRL65717 HRP65713:IBH65717 IBL65713:ILD65717 ILH65713:IUZ65717 IVD65713:JEV65717 JEZ65713:JOR65717 JOV65713:JYN65717 JYR65713:KIJ65717 KIN65713:KSF65717 KSJ65713:LCB65717 LCF65713:LLX65717 LMB65713:LVT65717 LVX65713:MFP65717 MFT65713:MPL65717 MPP65713:MZH65717 MZL65713:NJD65717 NJH65713:NSZ65717 NTD65713:OCV65717 OCZ65713:OMR65717 OMV65713:OWN65717 OWR65713:PGJ65717 PGN65713:PQF65717 PQJ65713:QAB65717 QAF65713:QJX65717 QKB65713:QTT65717 QTX65713:RDP65717 RDT65713:RNL65717 RNP65713:RXH65717 RXL65713:SHD65717 SHH65713:SQZ65717 SRD65713:TAV65717 TAZ65713:TKR65717 TKV65713:TUN65717 TUR65713:UEJ65717 UEN65713:UOF65717 UOJ65713:UYB65717 UYF65713:VHX65717 VIB65713:VRT65717 VRX65713:WBP65717 WBT65713:WLL65717 WLP65713:WVH65717 WVL65713:XFD65717 D131249:IV131253 IZ131249:SR131253 SV131249:ACN131253 ACR131249:AMJ131253 AMN131249:AWF131253 AWJ131249:BGB131253 BGF131249:BPX131253 BQB131249:BZT131253 BZX131249:CJP131253 CJT131249:CTL131253 CTP131249:DDH131253 DDL131249:DND131253 DNH131249:DWZ131253 DXD131249:EGV131253 EGZ131249:EQR131253 EQV131249:FAN131253 FAR131249:FKJ131253 FKN131249:FUF131253 FUJ131249:GEB131253 GEF131249:GNX131253 GOB131249:GXT131253 GXX131249:HHP131253 HHT131249:HRL131253 HRP131249:IBH131253 IBL131249:ILD131253 ILH131249:IUZ131253 IVD131249:JEV131253 JEZ131249:JOR131253 JOV131249:JYN131253 JYR131249:KIJ131253 KIN131249:KSF131253 KSJ131249:LCB131253 LCF131249:LLX131253 LMB131249:LVT131253 LVX131249:MFP131253 MFT131249:MPL131253 MPP131249:MZH131253 MZL131249:NJD131253 NJH131249:NSZ131253 NTD131249:OCV131253 OCZ131249:OMR131253 OMV131249:OWN131253 OWR131249:PGJ131253 PGN131249:PQF131253 PQJ131249:QAB131253 QAF131249:QJX131253 QKB131249:QTT131253 QTX131249:RDP131253 RDT131249:RNL131253 RNP131249:RXH131253 RXL131249:SHD131253 SHH131249:SQZ131253 SRD131249:TAV131253 TAZ131249:TKR131253 TKV131249:TUN131253 TUR131249:UEJ131253 UEN131249:UOF131253 UOJ131249:UYB131253 UYF131249:VHX131253 VIB131249:VRT131253 VRX131249:WBP131253 WBT131249:WLL131253 WLP131249:WVH131253 WVL131249:XFD131253 D196785:IV196789 IZ196785:SR196789 SV196785:ACN196789 ACR196785:AMJ196789 AMN196785:AWF196789 AWJ196785:BGB196789 BGF196785:BPX196789 BQB196785:BZT196789 BZX196785:CJP196789 CJT196785:CTL196789 CTP196785:DDH196789 DDL196785:DND196789 DNH196785:DWZ196789 DXD196785:EGV196789 EGZ196785:EQR196789 EQV196785:FAN196789 FAR196785:FKJ196789 FKN196785:FUF196789 FUJ196785:GEB196789 GEF196785:GNX196789 GOB196785:GXT196789 GXX196785:HHP196789 HHT196785:HRL196789 HRP196785:IBH196789 IBL196785:ILD196789 ILH196785:IUZ196789 IVD196785:JEV196789 JEZ196785:JOR196789 JOV196785:JYN196789 JYR196785:KIJ196789 KIN196785:KSF196789 KSJ196785:LCB196789 LCF196785:LLX196789 LMB196785:LVT196789 LVX196785:MFP196789 MFT196785:MPL196789 MPP196785:MZH196789 MZL196785:NJD196789 NJH196785:NSZ196789 NTD196785:OCV196789 OCZ196785:OMR196789 OMV196785:OWN196789 OWR196785:PGJ196789 PGN196785:PQF196789 PQJ196785:QAB196789 QAF196785:QJX196789 QKB196785:QTT196789 QTX196785:RDP196789 RDT196785:RNL196789 RNP196785:RXH196789 RXL196785:SHD196789 SHH196785:SQZ196789 SRD196785:TAV196789 TAZ196785:TKR196789 TKV196785:TUN196789 TUR196785:UEJ196789 UEN196785:UOF196789 UOJ196785:UYB196789 UYF196785:VHX196789 VIB196785:VRT196789 VRX196785:WBP196789 WBT196785:WLL196789 WLP196785:WVH196789 WVL196785:XFD196789 D262321:IV262325 IZ262321:SR262325 SV262321:ACN262325 ACR262321:AMJ262325 AMN262321:AWF262325 AWJ262321:BGB262325 BGF262321:BPX262325 BQB262321:BZT262325 BZX262321:CJP262325 CJT262321:CTL262325 CTP262321:DDH262325 DDL262321:DND262325 DNH262321:DWZ262325 DXD262321:EGV262325 EGZ262321:EQR262325 EQV262321:FAN262325 FAR262321:FKJ262325 FKN262321:FUF262325 FUJ262321:GEB262325 GEF262321:GNX262325 GOB262321:GXT262325 GXX262321:HHP262325 HHT262321:HRL262325 HRP262321:IBH262325 IBL262321:ILD262325 ILH262321:IUZ262325 IVD262321:JEV262325 JEZ262321:JOR262325 JOV262321:JYN262325 JYR262321:KIJ262325 KIN262321:KSF262325 KSJ262321:LCB262325 LCF262321:LLX262325 LMB262321:LVT262325 LVX262321:MFP262325 MFT262321:MPL262325 MPP262321:MZH262325 MZL262321:NJD262325 NJH262321:NSZ262325 NTD262321:OCV262325 OCZ262321:OMR262325 OMV262321:OWN262325 OWR262321:PGJ262325 PGN262321:PQF262325 PQJ262321:QAB262325 QAF262321:QJX262325 QKB262321:QTT262325 QTX262321:RDP262325 RDT262321:RNL262325 RNP262321:RXH262325 RXL262321:SHD262325 SHH262321:SQZ262325 SRD262321:TAV262325 TAZ262321:TKR262325 TKV262321:TUN262325 TUR262321:UEJ262325 UEN262321:UOF262325 UOJ262321:UYB262325 UYF262321:VHX262325 VIB262321:VRT262325 VRX262321:WBP262325 WBT262321:WLL262325 WLP262321:WVH262325 WVL262321:XFD262325 D327857:IV327861 IZ327857:SR327861 SV327857:ACN327861 ACR327857:AMJ327861 AMN327857:AWF327861 AWJ327857:BGB327861 BGF327857:BPX327861 BQB327857:BZT327861 BZX327857:CJP327861 CJT327857:CTL327861 CTP327857:DDH327861 DDL327857:DND327861 DNH327857:DWZ327861 DXD327857:EGV327861 EGZ327857:EQR327861 EQV327857:FAN327861 FAR327857:FKJ327861 FKN327857:FUF327861 FUJ327857:GEB327861 GEF327857:GNX327861 GOB327857:GXT327861 GXX327857:HHP327861 HHT327857:HRL327861 HRP327857:IBH327861 IBL327857:ILD327861 ILH327857:IUZ327861 IVD327857:JEV327861 JEZ327857:JOR327861 JOV327857:JYN327861 JYR327857:KIJ327861 KIN327857:KSF327861 KSJ327857:LCB327861 LCF327857:LLX327861 LMB327857:LVT327861 LVX327857:MFP327861 MFT327857:MPL327861 MPP327857:MZH327861 MZL327857:NJD327861 NJH327857:NSZ327861 NTD327857:OCV327861 OCZ327857:OMR327861 OMV327857:OWN327861 OWR327857:PGJ327861 PGN327857:PQF327861 PQJ327857:QAB327861 QAF327857:QJX327861 QKB327857:QTT327861 QTX327857:RDP327861 RDT327857:RNL327861 RNP327857:RXH327861 RXL327857:SHD327861 SHH327857:SQZ327861 SRD327857:TAV327861 TAZ327857:TKR327861 TKV327857:TUN327861 TUR327857:UEJ327861 UEN327857:UOF327861 UOJ327857:UYB327861 UYF327857:VHX327861 VIB327857:VRT327861 VRX327857:WBP327861 WBT327857:WLL327861 WLP327857:WVH327861 WVL327857:XFD327861 D393393:IV393397 IZ393393:SR393397 SV393393:ACN393397 ACR393393:AMJ393397 AMN393393:AWF393397 AWJ393393:BGB393397 BGF393393:BPX393397 BQB393393:BZT393397 BZX393393:CJP393397 CJT393393:CTL393397 CTP393393:DDH393397 DDL393393:DND393397 DNH393393:DWZ393397 DXD393393:EGV393397 EGZ393393:EQR393397 EQV393393:FAN393397 FAR393393:FKJ393397 FKN393393:FUF393397 FUJ393393:GEB393397 GEF393393:GNX393397 GOB393393:GXT393397 GXX393393:HHP393397 HHT393393:HRL393397 HRP393393:IBH393397 IBL393393:ILD393397 ILH393393:IUZ393397 IVD393393:JEV393397 JEZ393393:JOR393397 JOV393393:JYN393397 JYR393393:KIJ393397 KIN393393:KSF393397 KSJ393393:LCB393397 LCF393393:LLX393397 LMB393393:LVT393397 LVX393393:MFP393397 MFT393393:MPL393397 MPP393393:MZH393397 MZL393393:NJD393397 NJH393393:NSZ393397 NTD393393:OCV393397 OCZ393393:OMR393397 OMV393393:OWN393397 OWR393393:PGJ393397 PGN393393:PQF393397 PQJ393393:QAB393397 QAF393393:QJX393397 QKB393393:QTT393397 QTX393393:RDP393397 RDT393393:RNL393397 RNP393393:RXH393397 RXL393393:SHD393397 SHH393393:SQZ393397 SRD393393:TAV393397 TAZ393393:TKR393397 TKV393393:TUN393397 TUR393393:UEJ393397 UEN393393:UOF393397 UOJ393393:UYB393397 UYF393393:VHX393397 VIB393393:VRT393397 VRX393393:WBP393397 WBT393393:WLL393397 WLP393393:WVH393397 WVL393393:XFD393397 D458929:IV458933 IZ458929:SR458933 SV458929:ACN458933 ACR458929:AMJ458933 AMN458929:AWF458933 AWJ458929:BGB458933 BGF458929:BPX458933 BQB458929:BZT458933 BZX458929:CJP458933 CJT458929:CTL458933 CTP458929:DDH458933 DDL458929:DND458933 DNH458929:DWZ458933 DXD458929:EGV458933 EGZ458929:EQR458933 EQV458929:FAN458933 FAR458929:FKJ458933 FKN458929:FUF458933 FUJ458929:GEB458933 GEF458929:GNX458933 GOB458929:GXT458933 GXX458929:HHP458933 HHT458929:HRL458933 HRP458929:IBH458933 IBL458929:ILD458933 ILH458929:IUZ458933 IVD458929:JEV458933 JEZ458929:JOR458933 JOV458929:JYN458933 JYR458929:KIJ458933 KIN458929:KSF458933 KSJ458929:LCB458933 LCF458929:LLX458933 LMB458929:LVT458933 LVX458929:MFP458933 MFT458929:MPL458933 MPP458929:MZH458933 MZL458929:NJD458933 NJH458929:NSZ458933 NTD458929:OCV458933 OCZ458929:OMR458933 OMV458929:OWN458933 OWR458929:PGJ458933 PGN458929:PQF458933 PQJ458929:QAB458933 QAF458929:QJX458933 QKB458929:QTT458933 QTX458929:RDP458933 RDT458929:RNL458933 RNP458929:RXH458933 RXL458929:SHD458933 SHH458929:SQZ458933 SRD458929:TAV458933 TAZ458929:TKR458933 TKV458929:TUN458933 TUR458929:UEJ458933 UEN458929:UOF458933 UOJ458929:UYB458933 UYF458929:VHX458933 VIB458929:VRT458933 VRX458929:WBP458933 WBT458929:WLL458933 WLP458929:WVH458933 WVL458929:XFD458933 D524465:IV524469 IZ524465:SR524469 SV524465:ACN524469 ACR524465:AMJ524469 AMN524465:AWF524469 AWJ524465:BGB524469 BGF524465:BPX524469 BQB524465:BZT524469 BZX524465:CJP524469 CJT524465:CTL524469 CTP524465:DDH524469 DDL524465:DND524469 DNH524465:DWZ524469 DXD524465:EGV524469 EGZ524465:EQR524469 EQV524465:FAN524469 FAR524465:FKJ524469 FKN524465:FUF524469 FUJ524465:GEB524469 GEF524465:GNX524469 GOB524465:GXT524469 GXX524465:HHP524469 HHT524465:HRL524469 HRP524465:IBH524469 IBL524465:ILD524469 ILH524465:IUZ524469 IVD524465:JEV524469 JEZ524465:JOR524469 JOV524465:JYN524469 JYR524465:KIJ524469 KIN524465:KSF524469 KSJ524465:LCB524469 LCF524465:LLX524469 LMB524465:LVT524469 LVX524465:MFP524469 MFT524465:MPL524469 MPP524465:MZH524469 MZL524465:NJD524469 NJH524465:NSZ524469 NTD524465:OCV524469 OCZ524465:OMR524469 OMV524465:OWN524469 OWR524465:PGJ524469 PGN524465:PQF524469 PQJ524465:QAB524469 QAF524465:QJX524469 QKB524465:QTT524469 QTX524465:RDP524469 RDT524465:RNL524469 RNP524465:RXH524469 RXL524465:SHD524469 SHH524465:SQZ524469 SRD524465:TAV524469 TAZ524465:TKR524469 TKV524465:TUN524469 TUR524465:UEJ524469 UEN524465:UOF524469 UOJ524465:UYB524469 UYF524465:VHX524469 VIB524465:VRT524469 VRX524465:WBP524469 WBT524465:WLL524469 WLP524465:WVH524469 WVL524465:XFD524469 D590001:IV590005 IZ590001:SR590005 SV590001:ACN590005 ACR590001:AMJ590005 AMN590001:AWF590005 AWJ590001:BGB590005 BGF590001:BPX590005 BQB590001:BZT590005 BZX590001:CJP590005 CJT590001:CTL590005 CTP590001:DDH590005 DDL590001:DND590005 DNH590001:DWZ590005 DXD590001:EGV590005 EGZ590001:EQR590005 EQV590001:FAN590005 FAR590001:FKJ590005 FKN590001:FUF590005 FUJ590001:GEB590005 GEF590001:GNX590005 GOB590001:GXT590005 GXX590001:HHP590005 HHT590001:HRL590005 HRP590001:IBH590005 IBL590001:ILD590005 ILH590001:IUZ590005 IVD590001:JEV590005 JEZ590001:JOR590005 JOV590001:JYN590005 JYR590001:KIJ590005 KIN590001:KSF590005 KSJ590001:LCB590005 LCF590001:LLX590005 LMB590001:LVT590005 LVX590001:MFP590005 MFT590001:MPL590005 MPP590001:MZH590005 MZL590001:NJD590005 NJH590001:NSZ590005 NTD590001:OCV590005 OCZ590001:OMR590005 OMV590001:OWN590005 OWR590001:PGJ590005 PGN590001:PQF590005 PQJ590001:QAB590005 QAF590001:QJX590005 QKB590001:QTT590005 QTX590001:RDP590005 RDT590001:RNL590005 RNP590001:RXH590005 RXL590001:SHD590005 SHH590001:SQZ590005 SRD590001:TAV590005 TAZ590001:TKR590005 TKV590001:TUN590005 TUR590001:UEJ590005 UEN590001:UOF590005 UOJ590001:UYB590005 UYF590001:VHX590005 VIB590001:VRT590005 VRX590001:WBP590005 WBT590001:WLL590005 WLP590001:WVH590005 WVL590001:XFD590005 D655537:IV655541 IZ655537:SR655541 SV655537:ACN655541 ACR655537:AMJ655541 AMN655537:AWF655541 AWJ655537:BGB655541 BGF655537:BPX655541 BQB655537:BZT655541 BZX655537:CJP655541 CJT655537:CTL655541 CTP655537:DDH655541 DDL655537:DND655541 DNH655537:DWZ655541 DXD655537:EGV655541 EGZ655537:EQR655541 EQV655537:FAN655541 FAR655537:FKJ655541 FKN655537:FUF655541 FUJ655537:GEB655541 GEF655537:GNX655541 GOB655537:GXT655541 GXX655537:HHP655541 HHT655537:HRL655541 HRP655537:IBH655541 IBL655537:ILD655541 ILH655537:IUZ655541 IVD655537:JEV655541 JEZ655537:JOR655541 JOV655537:JYN655541 JYR655537:KIJ655541 KIN655537:KSF655541 KSJ655537:LCB655541 LCF655537:LLX655541 LMB655537:LVT655541 LVX655537:MFP655541 MFT655537:MPL655541 MPP655537:MZH655541 MZL655537:NJD655541 NJH655537:NSZ655541 NTD655537:OCV655541 OCZ655537:OMR655541 OMV655537:OWN655541 OWR655537:PGJ655541 PGN655537:PQF655541 PQJ655537:QAB655541 QAF655537:QJX655541 QKB655537:QTT655541 QTX655537:RDP655541 RDT655537:RNL655541 RNP655537:RXH655541 RXL655537:SHD655541 SHH655537:SQZ655541 SRD655537:TAV655541 TAZ655537:TKR655541 TKV655537:TUN655541 TUR655537:UEJ655541 UEN655537:UOF655541 UOJ655537:UYB655541 UYF655537:VHX655541 VIB655537:VRT655541 VRX655537:WBP655541 WBT655537:WLL655541 WLP655537:WVH655541 WVL655537:XFD655541 D721073:IV721077 IZ721073:SR721077 SV721073:ACN721077 ACR721073:AMJ721077 AMN721073:AWF721077 AWJ721073:BGB721077 BGF721073:BPX721077 BQB721073:BZT721077 BZX721073:CJP721077 CJT721073:CTL721077 CTP721073:DDH721077 DDL721073:DND721077 DNH721073:DWZ721077 DXD721073:EGV721077 EGZ721073:EQR721077 EQV721073:FAN721077 FAR721073:FKJ721077 FKN721073:FUF721077 FUJ721073:GEB721077 GEF721073:GNX721077 GOB721073:GXT721077 GXX721073:HHP721077 HHT721073:HRL721077 HRP721073:IBH721077 IBL721073:ILD721077 ILH721073:IUZ721077 IVD721073:JEV721077 JEZ721073:JOR721077 JOV721073:JYN721077 JYR721073:KIJ721077 KIN721073:KSF721077 KSJ721073:LCB721077 LCF721073:LLX721077 LMB721073:LVT721077 LVX721073:MFP721077 MFT721073:MPL721077 MPP721073:MZH721077 MZL721073:NJD721077 NJH721073:NSZ721077 NTD721073:OCV721077 OCZ721073:OMR721077 OMV721073:OWN721077 OWR721073:PGJ721077 PGN721073:PQF721077 PQJ721073:QAB721077 QAF721073:QJX721077 QKB721073:QTT721077 QTX721073:RDP721077 RDT721073:RNL721077 RNP721073:RXH721077 RXL721073:SHD721077 SHH721073:SQZ721077 SRD721073:TAV721077 TAZ721073:TKR721077 TKV721073:TUN721077 TUR721073:UEJ721077 UEN721073:UOF721077 UOJ721073:UYB721077 UYF721073:VHX721077 VIB721073:VRT721077 VRX721073:WBP721077 WBT721073:WLL721077 WLP721073:WVH721077 WVL721073:XFD721077 D786609:IV786613 IZ786609:SR786613 SV786609:ACN786613 ACR786609:AMJ786613 AMN786609:AWF786613 AWJ786609:BGB786613 BGF786609:BPX786613 BQB786609:BZT786613 BZX786609:CJP786613 CJT786609:CTL786613 CTP786609:DDH786613 DDL786609:DND786613 DNH786609:DWZ786613 DXD786609:EGV786613 EGZ786609:EQR786613 EQV786609:FAN786613 FAR786609:FKJ786613 FKN786609:FUF786613 FUJ786609:GEB786613 GEF786609:GNX786613 GOB786609:GXT786613 GXX786609:HHP786613 HHT786609:HRL786613 HRP786609:IBH786613 IBL786609:ILD786613 ILH786609:IUZ786613 IVD786609:JEV786613 JEZ786609:JOR786613 JOV786609:JYN786613 JYR786609:KIJ786613 KIN786609:KSF786613 KSJ786609:LCB786613 LCF786609:LLX786613 LMB786609:LVT786613 LVX786609:MFP786613 MFT786609:MPL786613 MPP786609:MZH786613 MZL786609:NJD786613 NJH786609:NSZ786613 NTD786609:OCV786613 OCZ786609:OMR786613 OMV786609:OWN786613 OWR786609:PGJ786613 PGN786609:PQF786613 PQJ786609:QAB786613 QAF786609:QJX786613 QKB786609:QTT786613 QTX786609:RDP786613 RDT786609:RNL786613 RNP786609:RXH786613 RXL786609:SHD786613 SHH786609:SQZ786613 SRD786609:TAV786613 TAZ786609:TKR786613 TKV786609:TUN786613 TUR786609:UEJ786613 UEN786609:UOF786613 UOJ786609:UYB786613 UYF786609:VHX786613 VIB786609:VRT786613 VRX786609:WBP786613 WBT786609:WLL786613 WLP786609:WVH786613 WVL786609:XFD786613 D852145:IV852149 IZ852145:SR852149 SV852145:ACN852149 ACR852145:AMJ852149 AMN852145:AWF852149 AWJ852145:BGB852149 BGF852145:BPX852149 BQB852145:BZT852149 BZX852145:CJP852149 CJT852145:CTL852149 CTP852145:DDH852149 DDL852145:DND852149 DNH852145:DWZ852149 DXD852145:EGV852149 EGZ852145:EQR852149 EQV852145:FAN852149 FAR852145:FKJ852149 FKN852145:FUF852149 FUJ852145:GEB852149 GEF852145:GNX852149 GOB852145:GXT852149 GXX852145:HHP852149 HHT852145:HRL852149 HRP852145:IBH852149 IBL852145:ILD852149 ILH852145:IUZ852149 IVD852145:JEV852149 JEZ852145:JOR852149 JOV852145:JYN852149 JYR852145:KIJ852149 KIN852145:KSF852149 KSJ852145:LCB852149 LCF852145:LLX852149 LMB852145:LVT852149 LVX852145:MFP852149 MFT852145:MPL852149 MPP852145:MZH852149 MZL852145:NJD852149 NJH852145:NSZ852149 NTD852145:OCV852149 OCZ852145:OMR852149 OMV852145:OWN852149 OWR852145:PGJ852149 PGN852145:PQF852149 PQJ852145:QAB852149 QAF852145:QJX852149 QKB852145:QTT852149 QTX852145:RDP852149 RDT852145:RNL852149 RNP852145:RXH852149 RXL852145:SHD852149 SHH852145:SQZ852149 SRD852145:TAV852149 TAZ852145:TKR852149 TKV852145:TUN852149 TUR852145:UEJ852149 UEN852145:UOF852149 UOJ852145:UYB852149 UYF852145:VHX852149 VIB852145:VRT852149 VRX852145:WBP852149 WBT852145:WLL852149 WLP852145:WVH852149 WVL852145:XFD852149 D917681:IV917685 IZ917681:SR917685 SV917681:ACN917685 ACR917681:AMJ917685 AMN917681:AWF917685 AWJ917681:BGB917685 BGF917681:BPX917685 BQB917681:BZT917685 BZX917681:CJP917685 CJT917681:CTL917685 CTP917681:DDH917685 DDL917681:DND917685 DNH917681:DWZ917685 DXD917681:EGV917685 EGZ917681:EQR917685 EQV917681:FAN917685 FAR917681:FKJ917685 FKN917681:FUF917685 FUJ917681:GEB917685 GEF917681:GNX917685 GOB917681:GXT917685 GXX917681:HHP917685 HHT917681:HRL917685 HRP917681:IBH917685 IBL917681:ILD917685 ILH917681:IUZ917685 IVD917681:JEV917685 JEZ917681:JOR917685 JOV917681:JYN917685 JYR917681:KIJ917685 KIN917681:KSF917685 KSJ917681:LCB917685 LCF917681:LLX917685 LMB917681:LVT917685 LVX917681:MFP917685 MFT917681:MPL917685 MPP917681:MZH917685 MZL917681:NJD917685 NJH917681:NSZ917685 NTD917681:OCV917685 OCZ917681:OMR917685 OMV917681:OWN917685 OWR917681:PGJ917685 PGN917681:PQF917685 PQJ917681:QAB917685 QAF917681:QJX917685 QKB917681:QTT917685 QTX917681:RDP917685 RDT917681:RNL917685 RNP917681:RXH917685 RXL917681:SHD917685 SHH917681:SQZ917685 SRD917681:TAV917685 TAZ917681:TKR917685 TKV917681:TUN917685 TUR917681:UEJ917685 UEN917681:UOF917685 UOJ917681:UYB917685 UYF917681:VHX917685 VIB917681:VRT917685 VRX917681:WBP917685 WBT917681:WLL917685 WLP917681:WVH917685 WVL917681:XFD917685 D983217:IV983221 IZ983217:SR983221 SV983217:ACN983221 ACR983217:AMJ983221 AMN983217:AWF983221 AWJ983217:BGB983221 BGF983217:BPX983221 BQB983217:BZT983221 BZX983217:CJP983221 CJT983217:CTL983221 CTP983217:DDH983221 DDL983217:DND983221 DNH983217:DWZ983221 DXD983217:EGV983221 EGZ983217:EQR983221 EQV983217:FAN983221 FAR983217:FKJ983221 FKN983217:FUF983221 FUJ983217:GEB983221 GEF983217:GNX983221 GOB983217:GXT983221 GXX983217:HHP983221 HHT983217:HRL983221 HRP983217:IBH983221 IBL983217:ILD983221 ILH983217:IUZ983221 IVD983217:JEV983221 JEZ983217:JOR983221 JOV983217:JYN983221 JYR983217:KIJ983221 KIN983217:KSF983221 KSJ983217:LCB983221 LCF983217:LLX983221 LMB983217:LVT983221 LVX983217:MFP983221 MFT983217:MPL983221 MPP983217:MZH983221 MZL983217:NJD983221 NJH983217:NSZ983221 NTD983217:OCV983221 OCZ983217:OMR983221 OMV983217:OWN983221 OWR983217:PGJ983221 PGN983217:PQF983221 PQJ983217:QAB983221 QAF983217:QJX983221 QKB983217:QTT983221 QTX983217:RDP983221 RDT983217:RNL983221 RNP983217:RXH983221 RXL983217:SHD983221 SHH983217:SQZ983221 SRD983217:TAV983221 TAZ983217:TKR983221 TKV983217:TUN983221 TUR983217:UEJ983221 UEN983217:UOF983221 UOJ983217:UYB983221 UYF983217:VHX983221 VIB983217:VRT983221 VRX983217:WBP983221 WBT983217:WLL983221 WLP983217:WVH983221 WVL983217:XFD983221 D149:IV157 IZ149:SR157 SV149:ACN157 ACR149:AMJ157 AMN149:AWF157 AWJ149:BGB157 BGF149:BPX157 BQB149:BZT157 BZX149:CJP157 CJT149:CTL157 CTP149:DDH157 DDL149:DND157 DNH149:DWZ157 DXD149:EGV157 EGZ149:EQR157 EQV149:FAN157 FAR149:FKJ157 FKN149:FUF157 FUJ149:GEB157 GEF149:GNX157 GOB149:GXT157 GXX149:HHP157 HHT149:HRL157 HRP149:IBH157 IBL149:ILD157 ILH149:IUZ157 IVD149:JEV157 JEZ149:JOR157 JOV149:JYN157 JYR149:KIJ157 KIN149:KSF157 KSJ149:LCB157 LCF149:LLX157 LMB149:LVT157 LVX149:MFP157 MFT149:MPL157 MPP149:MZH157 MZL149:NJD157 NJH149:NSZ157 NTD149:OCV157 OCZ149:OMR157 OMV149:OWN157 OWR149:PGJ157 PGN149:PQF157 PQJ149:QAB157 QAF149:QJX157 QKB149:QTT157 QTX149:RDP157 RDT149:RNL157 RNP149:RXH157 RXL149:SHD157 SHH149:SQZ157 SRD149:TAV157 TAZ149:TKR157 TKV149:TUN157 TUR149:UEJ157 UEN149:UOF157 UOJ149:UYB157 UYF149:VHX157 VIB149:VRT157 VRX149:WBP157 WBT149:WLL157 WLP149:WVH157 WVL149:XFD157 D65685:IV65693 IZ65685:SR65693 SV65685:ACN65693 ACR65685:AMJ65693 AMN65685:AWF65693 AWJ65685:BGB65693 BGF65685:BPX65693 BQB65685:BZT65693 BZX65685:CJP65693 CJT65685:CTL65693 CTP65685:DDH65693 DDL65685:DND65693 DNH65685:DWZ65693 DXD65685:EGV65693 EGZ65685:EQR65693 EQV65685:FAN65693 FAR65685:FKJ65693 FKN65685:FUF65693 FUJ65685:GEB65693 GEF65685:GNX65693 GOB65685:GXT65693 GXX65685:HHP65693 HHT65685:HRL65693 HRP65685:IBH65693 IBL65685:ILD65693 ILH65685:IUZ65693 IVD65685:JEV65693 JEZ65685:JOR65693 JOV65685:JYN65693 JYR65685:KIJ65693 KIN65685:KSF65693 KSJ65685:LCB65693 LCF65685:LLX65693 LMB65685:LVT65693 LVX65685:MFP65693 MFT65685:MPL65693 MPP65685:MZH65693 MZL65685:NJD65693 NJH65685:NSZ65693 NTD65685:OCV65693 OCZ65685:OMR65693 OMV65685:OWN65693 OWR65685:PGJ65693 PGN65685:PQF65693 PQJ65685:QAB65693 QAF65685:QJX65693 QKB65685:QTT65693 QTX65685:RDP65693 RDT65685:RNL65693 RNP65685:RXH65693 RXL65685:SHD65693 SHH65685:SQZ65693 SRD65685:TAV65693 TAZ65685:TKR65693 TKV65685:TUN65693 TUR65685:UEJ65693 UEN65685:UOF65693 UOJ65685:UYB65693 UYF65685:VHX65693 VIB65685:VRT65693 VRX65685:WBP65693 WBT65685:WLL65693 WLP65685:WVH65693 WVL65685:XFD65693 D131221:IV131229 IZ131221:SR131229 SV131221:ACN131229 ACR131221:AMJ131229 AMN131221:AWF131229 AWJ131221:BGB131229 BGF131221:BPX131229 BQB131221:BZT131229 BZX131221:CJP131229 CJT131221:CTL131229 CTP131221:DDH131229 DDL131221:DND131229 DNH131221:DWZ131229 DXD131221:EGV131229 EGZ131221:EQR131229 EQV131221:FAN131229 FAR131221:FKJ131229 FKN131221:FUF131229 FUJ131221:GEB131229 GEF131221:GNX131229 GOB131221:GXT131229 GXX131221:HHP131229 HHT131221:HRL131229 HRP131221:IBH131229 IBL131221:ILD131229 ILH131221:IUZ131229 IVD131221:JEV131229 JEZ131221:JOR131229 JOV131221:JYN131229 JYR131221:KIJ131229 KIN131221:KSF131229 KSJ131221:LCB131229 LCF131221:LLX131229 LMB131221:LVT131229 LVX131221:MFP131229 MFT131221:MPL131229 MPP131221:MZH131229 MZL131221:NJD131229 NJH131221:NSZ131229 NTD131221:OCV131229 OCZ131221:OMR131229 OMV131221:OWN131229 OWR131221:PGJ131229 PGN131221:PQF131229 PQJ131221:QAB131229 QAF131221:QJX131229 QKB131221:QTT131229 QTX131221:RDP131229 RDT131221:RNL131229 RNP131221:RXH131229 RXL131221:SHD131229 SHH131221:SQZ131229 SRD131221:TAV131229 TAZ131221:TKR131229 TKV131221:TUN131229 TUR131221:UEJ131229 UEN131221:UOF131229 UOJ131221:UYB131229 UYF131221:VHX131229 VIB131221:VRT131229 VRX131221:WBP131229 WBT131221:WLL131229 WLP131221:WVH131229 WVL131221:XFD131229 D196757:IV196765 IZ196757:SR196765 SV196757:ACN196765 ACR196757:AMJ196765 AMN196757:AWF196765 AWJ196757:BGB196765 BGF196757:BPX196765 BQB196757:BZT196765 BZX196757:CJP196765 CJT196757:CTL196765 CTP196757:DDH196765 DDL196757:DND196765 DNH196757:DWZ196765 DXD196757:EGV196765 EGZ196757:EQR196765 EQV196757:FAN196765 FAR196757:FKJ196765 FKN196757:FUF196765 FUJ196757:GEB196765 GEF196757:GNX196765 GOB196757:GXT196765 GXX196757:HHP196765 HHT196757:HRL196765 HRP196757:IBH196765 IBL196757:ILD196765 ILH196757:IUZ196765 IVD196757:JEV196765 JEZ196757:JOR196765 JOV196757:JYN196765 JYR196757:KIJ196765 KIN196757:KSF196765 KSJ196757:LCB196765 LCF196757:LLX196765 LMB196757:LVT196765 LVX196757:MFP196765 MFT196757:MPL196765 MPP196757:MZH196765 MZL196757:NJD196765 NJH196757:NSZ196765 NTD196757:OCV196765 OCZ196757:OMR196765 OMV196757:OWN196765 OWR196757:PGJ196765 PGN196757:PQF196765 PQJ196757:QAB196765 QAF196757:QJX196765 QKB196757:QTT196765 QTX196757:RDP196765 RDT196757:RNL196765 RNP196757:RXH196765 RXL196757:SHD196765 SHH196757:SQZ196765 SRD196757:TAV196765 TAZ196757:TKR196765 TKV196757:TUN196765 TUR196757:UEJ196765 UEN196757:UOF196765 UOJ196757:UYB196765 UYF196757:VHX196765 VIB196757:VRT196765 VRX196757:WBP196765 WBT196757:WLL196765 WLP196757:WVH196765 WVL196757:XFD196765 D262293:IV262301 IZ262293:SR262301 SV262293:ACN262301 ACR262293:AMJ262301 AMN262293:AWF262301 AWJ262293:BGB262301 BGF262293:BPX262301 BQB262293:BZT262301 BZX262293:CJP262301 CJT262293:CTL262301 CTP262293:DDH262301 DDL262293:DND262301 DNH262293:DWZ262301 DXD262293:EGV262301 EGZ262293:EQR262301 EQV262293:FAN262301 FAR262293:FKJ262301 FKN262293:FUF262301 FUJ262293:GEB262301 GEF262293:GNX262301 GOB262293:GXT262301 GXX262293:HHP262301 HHT262293:HRL262301 HRP262293:IBH262301 IBL262293:ILD262301 ILH262293:IUZ262301 IVD262293:JEV262301 JEZ262293:JOR262301 JOV262293:JYN262301 JYR262293:KIJ262301 KIN262293:KSF262301 KSJ262293:LCB262301 LCF262293:LLX262301 LMB262293:LVT262301 LVX262293:MFP262301 MFT262293:MPL262301 MPP262293:MZH262301 MZL262293:NJD262301 NJH262293:NSZ262301 NTD262293:OCV262301 OCZ262293:OMR262301 OMV262293:OWN262301 OWR262293:PGJ262301 PGN262293:PQF262301 PQJ262293:QAB262301 QAF262293:QJX262301 QKB262293:QTT262301 QTX262293:RDP262301 RDT262293:RNL262301 RNP262293:RXH262301 RXL262293:SHD262301 SHH262293:SQZ262301 SRD262293:TAV262301 TAZ262293:TKR262301 TKV262293:TUN262301 TUR262293:UEJ262301 UEN262293:UOF262301 UOJ262293:UYB262301 UYF262293:VHX262301 VIB262293:VRT262301 VRX262293:WBP262301 WBT262293:WLL262301 WLP262293:WVH262301 WVL262293:XFD262301 D327829:IV327837 IZ327829:SR327837 SV327829:ACN327837 ACR327829:AMJ327837 AMN327829:AWF327837 AWJ327829:BGB327837 BGF327829:BPX327837 BQB327829:BZT327837 BZX327829:CJP327837 CJT327829:CTL327837 CTP327829:DDH327837 DDL327829:DND327837 DNH327829:DWZ327837 DXD327829:EGV327837 EGZ327829:EQR327837 EQV327829:FAN327837 FAR327829:FKJ327837 FKN327829:FUF327837 FUJ327829:GEB327837 GEF327829:GNX327837 GOB327829:GXT327837 GXX327829:HHP327837 HHT327829:HRL327837 HRP327829:IBH327837 IBL327829:ILD327837 ILH327829:IUZ327837 IVD327829:JEV327837 JEZ327829:JOR327837 JOV327829:JYN327837 JYR327829:KIJ327837 KIN327829:KSF327837 KSJ327829:LCB327837 LCF327829:LLX327837 LMB327829:LVT327837 LVX327829:MFP327837 MFT327829:MPL327837 MPP327829:MZH327837 MZL327829:NJD327837 NJH327829:NSZ327837 NTD327829:OCV327837 OCZ327829:OMR327837 OMV327829:OWN327837 OWR327829:PGJ327837 PGN327829:PQF327837 PQJ327829:QAB327837 QAF327829:QJX327837 QKB327829:QTT327837 QTX327829:RDP327837 RDT327829:RNL327837 RNP327829:RXH327837 RXL327829:SHD327837 SHH327829:SQZ327837 SRD327829:TAV327837 TAZ327829:TKR327837 TKV327829:TUN327837 TUR327829:UEJ327837 UEN327829:UOF327837 UOJ327829:UYB327837 UYF327829:VHX327837 VIB327829:VRT327837 VRX327829:WBP327837 WBT327829:WLL327837 WLP327829:WVH327837 WVL327829:XFD327837 D393365:IV393373 IZ393365:SR393373 SV393365:ACN393373 ACR393365:AMJ393373 AMN393365:AWF393373 AWJ393365:BGB393373 BGF393365:BPX393373 BQB393365:BZT393373 BZX393365:CJP393373 CJT393365:CTL393373 CTP393365:DDH393373 DDL393365:DND393373 DNH393365:DWZ393373 DXD393365:EGV393373 EGZ393365:EQR393373 EQV393365:FAN393373 FAR393365:FKJ393373 FKN393365:FUF393373 FUJ393365:GEB393373 GEF393365:GNX393373 GOB393365:GXT393373 GXX393365:HHP393373 HHT393365:HRL393373 HRP393365:IBH393373 IBL393365:ILD393373 ILH393365:IUZ393373 IVD393365:JEV393373 JEZ393365:JOR393373 JOV393365:JYN393373 JYR393365:KIJ393373 KIN393365:KSF393373 KSJ393365:LCB393373 LCF393365:LLX393373 LMB393365:LVT393373 LVX393365:MFP393373 MFT393365:MPL393373 MPP393365:MZH393373 MZL393365:NJD393373 NJH393365:NSZ393373 NTD393365:OCV393373 OCZ393365:OMR393373 OMV393365:OWN393373 OWR393365:PGJ393373 PGN393365:PQF393373 PQJ393365:QAB393373 QAF393365:QJX393373 QKB393365:QTT393373 QTX393365:RDP393373 RDT393365:RNL393373 RNP393365:RXH393373 RXL393365:SHD393373 SHH393365:SQZ393373 SRD393365:TAV393373 TAZ393365:TKR393373 TKV393365:TUN393373 TUR393365:UEJ393373 UEN393365:UOF393373 UOJ393365:UYB393373 UYF393365:VHX393373 VIB393365:VRT393373 VRX393365:WBP393373 WBT393365:WLL393373 WLP393365:WVH393373 WVL393365:XFD393373 D458901:IV458909 IZ458901:SR458909 SV458901:ACN458909 ACR458901:AMJ458909 AMN458901:AWF458909 AWJ458901:BGB458909 BGF458901:BPX458909 BQB458901:BZT458909 BZX458901:CJP458909 CJT458901:CTL458909 CTP458901:DDH458909 DDL458901:DND458909 DNH458901:DWZ458909 DXD458901:EGV458909 EGZ458901:EQR458909 EQV458901:FAN458909 FAR458901:FKJ458909 FKN458901:FUF458909 FUJ458901:GEB458909 GEF458901:GNX458909 GOB458901:GXT458909 GXX458901:HHP458909 HHT458901:HRL458909 HRP458901:IBH458909 IBL458901:ILD458909 ILH458901:IUZ458909 IVD458901:JEV458909 JEZ458901:JOR458909 JOV458901:JYN458909 JYR458901:KIJ458909 KIN458901:KSF458909 KSJ458901:LCB458909 LCF458901:LLX458909 LMB458901:LVT458909 LVX458901:MFP458909 MFT458901:MPL458909 MPP458901:MZH458909 MZL458901:NJD458909 NJH458901:NSZ458909 NTD458901:OCV458909 OCZ458901:OMR458909 OMV458901:OWN458909 OWR458901:PGJ458909 PGN458901:PQF458909 PQJ458901:QAB458909 QAF458901:QJX458909 QKB458901:QTT458909 QTX458901:RDP458909 RDT458901:RNL458909 RNP458901:RXH458909 RXL458901:SHD458909 SHH458901:SQZ458909 SRD458901:TAV458909 TAZ458901:TKR458909 TKV458901:TUN458909 TUR458901:UEJ458909 UEN458901:UOF458909 UOJ458901:UYB458909 UYF458901:VHX458909 VIB458901:VRT458909 VRX458901:WBP458909 WBT458901:WLL458909 WLP458901:WVH458909 WVL458901:XFD458909 D524437:IV524445 IZ524437:SR524445 SV524437:ACN524445 ACR524437:AMJ524445 AMN524437:AWF524445 AWJ524437:BGB524445 BGF524437:BPX524445 BQB524437:BZT524445 BZX524437:CJP524445 CJT524437:CTL524445 CTP524437:DDH524445 DDL524437:DND524445 DNH524437:DWZ524445 DXD524437:EGV524445 EGZ524437:EQR524445 EQV524437:FAN524445 FAR524437:FKJ524445 FKN524437:FUF524445 FUJ524437:GEB524445 GEF524437:GNX524445 GOB524437:GXT524445 GXX524437:HHP524445 HHT524437:HRL524445 HRP524437:IBH524445 IBL524437:ILD524445 ILH524437:IUZ524445 IVD524437:JEV524445 JEZ524437:JOR524445 JOV524437:JYN524445 JYR524437:KIJ524445 KIN524437:KSF524445 KSJ524437:LCB524445 LCF524437:LLX524445 LMB524437:LVT524445 LVX524437:MFP524445 MFT524437:MPL524445 MPP524437:MZH524445 MZL524437:NJD524445 NJH524437:NSZ524445 NTD524437:OCV524445 OCZ524437:OMR524445 OMV524437:OWN524445 OWR524437:PGJ524445 PGN524437:PQF524445 PQJ524437:QAB524445 QAF524437:QJX524445 QKB524437:QTT524445 QTX524437:RDP524445 RDT524437:RNL524445 RNP524437:RXH524445 RXL524437:SHD524445 SHH524437:SQZ524445 SRD524437:TAV524445 TAZ524437:TKR524445 TKV524437:TUN524445 TUR524437:UEJ524445 UEN524437:UOF524445 UOJ524437:UYB524445 UYF524437:VHX524445 VIB524437:VRT524445 VRX524437:WBP524445 WBT524437:WLL524445 WLP524437:WVH524445 WVL524437:XFD524445 D589973:IV589981 IZ589973:SR589981 SV589973:ACN589981 ACR589973:AMJ589981 AMN589973:AWF589981 AWJ589973:BGB589981 BGF589973:BPX589981 BQB589973:BZT589981 BZX589973:CJP589981 CJT589973:CTL589981 CTP589973:DDH589981 DDL589973:DND589981 DNH589973:DWZ589981 DXD589973:EGV589981 EGZ589973:EQR589981 EQV589973:FAN589981 FAR589973:FKJ589981 FKN589973:FUF589981 FUJ589973:GEB589981 GEF589973:GNX589981 GOB589973:GXT589981 GXX589973:HHP589981 HHT589973:HRL589981 HRP589973:IBH589981 IBL589973:ILD589981 ILH589973:IUZ589981 IVD589973:JEV589981 JEZ589973:JOR589981 JOV589973:JYN589981 JYR589973:KIJ589981 KIN589973:KSF589981 KSJ589973:LCB589981 LCF589973:LLX589981 LMB589973:LVT589981 LVX589973:MFP589981 MFT589973:MPL589981 MPP589973:MZH589981 MZL589973:NJD589981 NJH589973:NSZ589981 NTD589973:OCV589981 OCZ589973:OMR589981 OMV589973:OWN589981 OWR589973:PGJ589981 PGN589973:PQF589981 PQJ589973:QAB589981 QAF589973:QJX589981 QKB589973:QTT589981 QTX589973:RDP589981 RDT589973:RNL589981 RNP589973:RXH589981 RXL589973:SHD589981 SHH589973:SQZ589981 SRD589973:TAV589981 TAZ589973:TKR589981 TKV589973:TUN589981 TUR589973:UEJ589981 UEN589973:UOF589981 UOJ589973:UYB589981 UYF589973:VHX589981 VIB589973:VRT589981 VRX589973:WBP589981 WBT589973:WLL589981 WLP589973:WVH589981 WVL589973:XFD589981 D655509:IV655517 IZ655509:SR655517 SV655509:ACN655517 ACR655509:AMJ655517 AMN655509:AWF655517 AWJ655509:BGB655517 BGF655509:BPX655517 BQB655509:BZT655517 BZX655509:CJP655517 CJT655509:CTL655517 CTP655509:DDH655517 DDL655509:DND655517 DNH655509:DWZ655517 DXD655509:EGV655517 EGZ655509:EQR655517 EQV655509:FAN655517 FAR655509:FKJ655517 FKN655509:FUF655517 FUJ655509:GEB655517 GEF655509:GNX655517 GOB655509:GXT655517 GXX655509:HHP655517 HHT655509:HRL655517 HRP655509:IBH655517 IBL655509:ILD655517 ILH655509:IUZ655517 IVD655509:JEV655517 JEZ655509:JOR655517 JOV655509:JYN655517 JYR655509:KIJ655517 KIN655509:KSF655517 KSJ655509:LCB655517 LCF655509:LLX655517 LMB655509:LVT655517 LVX655509:MFP655517 MFT655509:MPL655517 MPP655509:MZH655517 MZL655509:NJD655517 NJH655509:NSZ655517 NTD655509:OCV655517 OCZ655509:OMR655517 OMV655509:OWN655517 OWR655509:PGJ655517 PGN655509:PQF655517 PQJ655509:QAB655517 QAF655509:QJX655517 QKB655509:QTT655517 QTX655509:RDP655517 RDT655509:RNL655517 RNP655509:RXH655517 RXL655509:SHD655517 SHH655509:SQZ655517 SRD655509:TAV655517 TAZ655509:TKR655517 TKV655509:TUN655517 TUR655509:UEJ655517 UEN655509:UOF655517 UOJ655509:UYB655517 UYF655509:VHX655517 VIB655509:VRT655517 VRX655509:WBP655517 WBT655509:WLL655517 WLP655509:WVH655517 WVL655509:XFD655517 D721045:IV721053 IZ721045:SR721053 SV721045:ACN721053 ACR721045:AMJ721053 AMN721045:AWF721053 AWJ721045:BGB721053 BGF721045:BPX721053 BQB721045:BZT721053 BZX721045:CJP721053 CJT721045:CTL721053 CTP721045:DDH721053 DDL721045:DND721053 DNH721045:DWZ721053 DXD721045:EGV721053 EGZ721045:EQR721053 EQV721045:FAN721053 FAR721045:FKJ721053 FKN721045:FUF721053 FUJ721045:GEB721053 GEF721045:GNX721053 GOB721045:GXT721053 GXX721045:HHP721053 HHT721045:HRL721053 HRP721045:IBH721053 IBL721045:ILD721053 ILH721045:IUZ721053 IVD721045:JEV721053 JEZ721045:JOR721053 JOV721045:JYN721053 JYR721045:KIJ721053 KIN721045:KSF721053 KSJ721045:LCB721053 LCF721045:LLX721053 LMB721045:LVT721053 LVX721045:MFP721053 MFT721045:MPL721053 MPP721045:MZH721053 MZL721045:NJD721053 NJH721045:NSZ721053 NTD721045:OCV721053 OCZ721045:OMR721053 OMV721045:OWN721053 OWR721045:PGJ721053 PGN721045:PQF721053 PQJ721045:QAB721053 QAF721045:QJX721053 QKB721045:QTT721053 QTX721045:RDP721053 RDT721045:RNL721053 RNP721045:RXH721053 RXL721045:SHD721053 SHH721045:SQZ721053 SRD721045:TAV721053 TAZ721045:TKR721053 TKV721045:TUN721053 TUR721045:UEJ721053 UEN721045:UOF721053 UOJ721045:UYB721053 UYF721045:VHX721053 VIB721045:VRT721053 VRX721045:WBP721053 WBT721045:WLL721053 WLP721045:WVH721053 WVL721045:XFD721053 D786581:IV786589 IZ786581:SR786589 SV786581:ACN786589 ACR786581:AMJ786589 AMN786581:AWF786589 AWJ786581:BGB786589 BGF786581:BPX786589 BQB786581:BZT786589 BZX786581:CJP786589 CJT786581:CTL786589 CTP786581:DDH786589 DDL786581:DND786589 DNH786581:DWZ786589 DXD786581:EGV786589 EGZ786581:EQR786589 EQV786581:FAN786589 FAR786581:FKJ786589 FKN786581:FUF786589 FUJ786581:GEB786589 GEF786581:GNX786589 GOB786581:GXT786589 GXX786581:HHP786589 HHT786581:HRL786589 HRP786581:IBH786589 IBL786581:ILD786589 ILH786581:IUZ786589 IVD786581:JEV786589 JEZ786581:JOR786589 JOV786581:JYN786589 JYR786581:KIJ786589 KIN786581:KSF786589 KSJ786581:LCB786589 LCF786581:LLX786589 LMB786581:LVT786589 LVX786581:MFP786589 MFT786581:MPL786589 MPP786581:MZH786589 MZL786581:NJD786589 NJH786581:NSZ786589 NTD786581:OCV786589 OCZ786581:OMR786589 OMV786581:OWN786589 OWR786581:PGJ786589 PGN786581:PQF786589 PQJ786581:QAB786589 QAF786581:QJX786589 QKB786581:QTT786589 QTX786581:RDP786589 RDT786581:RNL786589 RNP786581:RXH786589 RXL786581:SHD786589 SHH786581:SQZ786589 SRD786581:TAV786589 TAZ786581:TKR786589 TKV786581:TUN786589 TUR786581:UEJ786589 UEN786581:UOF786589 UOJ786581:UYB786589 UYF786581:VHX786589 VIB786581:VRT786589 VRX786581:WBP786589 WBT786581:WLL786589 WLP786581:WVH786589 WVL786581:XFD786589 D852117:IV852125 IZ852117:SR852125 SV852117:ACN852125 ACR852117:AMJ852125 AMN852117:AWF852125 AWJ852117:BGB852125 BGF852117:BPX852125 BQB852117:BZT852125 BZX852117:CJP852125 CJT852117:CTL852125 CTP852117:DDH852125 DDL852117:DND852125 DNH852117:DWZ852125 DXD852117:EGV852125 EGZ852117:EQR852125 EQV852117:FAN852125 FAR852117:FKJ852125 FKN852117:FUF852125 FUJ852117:GEB852125 GEF852117:GNX852125 GOB852117:GXT852125 GXX852117:HHP852125 HHT852117:HRL852125 HRP852117:IBH852125 IBL852117:ILD852125 ILH852117:IUZ852125 IVD852117:JEV852125 JEZ852117:JOR852125 JOV852117:JYN852125 JYR852117:KIJ852125 KIN852117:KSF852125 KSJ852117:LCB852125 LCF852117:LLX852125 LMB852117:LVT852125 LVX852117:MFP852125 MFT852117:MPL852125 MPP852117:MZH852125 MZL852117:NJD852125 NJH852117:NSZ852125 NTD852117:OCV852125 OCZ852117:OMR852125 OMV852117:OWN852125 OWR852117:PGJ852125 PGN852117:PQF852125 PQJ852117:QAB852125 QAF852117:QJX852125 QKB852117:QTT852125 QTX852117:RDP852125 RDT852117:RNL852125 RNP852117:RXH852125 RXL852117:SHD852125 SHH852117:SQZ852125 SRD852117:TAV852125 TAZ852117:TKR852125 TKV852117:TUN852125 TUR852117:UEJ852125 UEN852117:UOF852125 UOJ852117:UYB852125 UYF852117:VHX852125 VIB852117:VRT852125 VRX852117:WBP852125 WBT852117:WLL852125 WLP852117:WVH852125 WVL852117:XFD852125 D917653:IV917661 IZ917653:SR917661 SV917653:ACN917661 ACR917653:AMJ917661 AMN917653:AWF917661 AWJ917653:BGB917661 BGF917653:BPX917661 BQB917653:BZT917661 BZX917653:CJP917661 CJT917653:CTL917661 CTP917653:DDH917661 DDL917653:DND917661 DNH917653:DWZ917661 DXD917653:EGV917661 EGZ917653:EQR917661 EQV917653:FAN917661 FAR917653:FKJ917661 FKN917653:FUF917661 FUJ917653:GEB917661 GEF917653:GNX917661 GOB917653:GXT917661 GXX917653:HHP917661 HHT917653:HRL917661 HRP917653:IBH917661 IBL917653:ILD917661 ILH917653:IUZ917661 IVD917653:JEV917661 JEZ917653:JOR917661 JOV917653:JYN917661 JYR917653:KIJ917661 KIN917653:KSF917661 KSJ917653:LCB917661 LCF917653:LLX917661 LMB917653:LVT917661 LVX917653:MFP917661 MFT917653:MPL917661 MPP917653:MZH917661 MZL917653:NJD917661 NJH917653:NSZ917661 NTD917653:OCV917661 OCZ917653:OMR917661 OMV917653:OWN917661 OWR917653:PGJ917661 PGN917653:PQF917661 PQJ917653:QAB917661 QAF917653:QJX917661 QKB917653:QTT917661 QTX917653:RDP917661 RDT917653:RNL917661 RNP917653:RXH917661 RXL917653:SHD917661 SHH917653:SQZ917661 SRD917653:TAV917661 TAZ917653:TKR917661 TKV917653:TUN917661 TUR917653:UEJ917661 UEN917653:UOF917661 UOJ917653:UYB917661 UYF917653:VHX917661 VIB917653:VRT917661 VRX917653:WBP917661 WBT917653:WLL917661 WLP917653:WVH917661 WVL917653:XFD917661 D983189:IV983197 IZ983189:SR983197 SV983189:ACN983197 ACR983189:AMJ983197 AMN983189:AWF983197 AWJ983189:BGB983197 BGF983189:BPX983197 BQB983189:BZT983197 BZX983189:CJP983197 CJT983189:CTL983197 CTP983189:DDH983197 DDL983189:DND983197 DNH983189:DWZ983197 DXD983189:EGV983197 EGZ983189:EQR983197 EQV983189:FAN983197 FAR983189:FKJ983197 FKN983189:FUF983197 FUJ983189:GEB983197 GEF983189:GNX983197 GOB983189:GXT983197 GXX983189:HHP983197 HHT983189:HRL983197 HRP983189:IBH983197 IBL983189:ILD983197 ILH983189:IUZ983197 IVD983189:JEV983197 JEZ983189:JOR983197 JOV983189:JYN983197 JYR983189:KIJ983197 KIN983189:KSF983197 KSJ983189:LCB983197 LCF983189:LLX983197 LMB983189:LVT983197 LVX983189:MFP983197 MFT983189:MPL983197 MPP983189:MZH983197 MZL983189:NJD983197 NJH983189:NSZ983197 NTD983189:OCV983197 OCZ983189:OMR983197 OMV983189:OWN983197 OWR983189:PGJ983197 PGN983189:PQF983197 PQJ983189:QAB983197 QAF983189:QJX983197 QKB983189:QTT983197 QTX983189:RDP983197 RDT983189:RNL983197 RNP983189:RXH983197 RXL983189:SHD983197 SHH983189:SQZ983197 SRD983189:TAV983197 TAZ983189:TKR983197 TKV983189:TUN983197 TUR983189:UEJ983197 UEN983189:UOF983197 UOJ983189:UYB983197 UYF983189:VHX983197 VIB983189:VRT983197 VRX983189:WBP983197 WBT983189:WLL983197 WLP983189:WVH983197 WVL983189:XFD983197 D17:IV24 IZ17:SR24 SV17:ACN24 ACR17:AMJ24 AMN17:AWF24 AWJ17:BGB24 BGF17:BPX24 BQB17:BZT24 BZX17:CJP24 CJT17:CTL24 CTP17:DDH24 DDL17:DND24 DNH17:DWZ24 DXD17:EGV24 EGZ17:EQR24 EQV17:FAN24 FAR17:FKJ24 FKN17:FUF24 FUJ17:GEB24 GEF17:GNX24 GOB17:GXT24 GXX17:HHP24 HHT17:HRL24 HRP17:IBH24 IBL17:ILD24 ILH17:IUZ24 IVD17:JEV24 JEZ17:JOR24 JOV17:JYN24 JYR17:KIJ24 KIN17:KSF24 KSJ17:LCB24 LCF17:LLX24 LMB17:LVT24 LVX17:MFP24 MFT17:MPL24 MPP17:MZH24 MZL17:NJD24 NJH17:NSZ24 NTD17:OCV24 OCZ17:OMR24 OMV17:OWN24 OWR17:PGJ24 PGN17:PQF24 PQJ17:QAB24 QAF17:QJX24 QKB17:QTT24 QTX17:RDP24 RDT17:RNL24 RNP17:RXH24 RXL17:SHD24 SHH17:SQZ24 SRD17:TAV24 TAZ17:TKR24 TKV17:TUN24 TUR17:UEJ24 UEN17:UOF24 UOJ17:UYB24 UYF17:VHX24 VIB17:VRT24 VRX17:WBP24 WBT17:WLL24 WLP17:WVH24 WVL17:XFD24 D65553:IV65560 IZ65553:SR65560 SV65553:ACN65560 ACR65553:AMJ65560 AMN65553:AWF65560 AWJ65553:BGB65560 BGF65553:BPX65560 BQB65553:BZT65560 BZX65553:CJP65560 CJT65553:CTL65560 CTP65553:DDH65560 DDL65553:DND65560 DNH65553:DWZ65560 DXD65553:EGV65560 EGZ65553:EQR65560 EQV65553:FAN65560 FAR65553:FKJ65560 FKN65553:FUF65560 FUJ65553:GEB65560 GEF65553:GNX65560 GOB65553:GXT65560 GXX65553:HHP65560 HHT65553:HRL65560 HRP65553:IBH65560 IBL65553:ILD65560 ILH65553:IUZ65560 IVD65553:JEV65560 JEZ65553:JOR65560 JOV65553:JYN65560 JYR65553:KIJ65560 KIN65553:KSF65560 KSJ65553:LCB65560 LCF65553:LLX65560 LMB65553:LVT65560 LVX65553:MFP65560 MFT65553:MPL65560 MPP65553:MZH65560 MZL65553:NJD65560 NJH65553:NSZ65560 NTD65553:OCV65560 OCZ65553:OMR65560 OMV65553:OWN65560 OWR65553:PGJ65560 PGN65553:PQF65560 PQJ65553:QAB65560 QAF65553:QJX65560 QKB65553:QTT65560 QTX65553:RDP65560 RDT65553:RNL65560 RNP65553:RXH65560 RXL65553:SHD65560 SHH65553:SQZ65560 SRD65553:TAV65560 TAZ65553:TKR65560 TKV65553:TUN65560 TUR65553:UEJ65560 UEN65553:UOF65560 UOJ65553:UYB65560 UYF65553:VHX65560 VIB65553:VRT65560 VRX65553:WBP65560 WBT65553:WLL65560 WLP65553:WVH65560 WVL65553:XFD65560 D131089:IV131096 IZ131089:SR131096 SV131089:ACN131096 ACR131089:AMJ131096 AMN131089:AWF131096 AWJ131089:BGB131096 BGF131089:BPX131096 BQB131089:BZT131096 BZX131089:CJP131096 CJT131089:CTL131096 CTP131089:DDH131096 DDL131089:DND131096 DNH131089:DWZ131096 DXD131089:EGV131096 EGZ131089:EQR131096 EQV131089:FAN131096 FAR131089:FKJ131096 FKN131089:FUF131096 FUJ131089:GEB131096 GEF131089:GNX131096 GOB131089:GXT131096 GXX131089:HHP131096 HHT131089:HRL131096 HRP131089:IBH131096 IBL131089:ILD131096 ILH131089:IUZ131096 IVD131089:JEV131096 JEZ131089:JOR131096 JOV131089:JYN131096 JYR131089:KIJ131096 KIN131089:KSF131096 KSJ131089:LCB131096 LCF131089:LLX131096 LMB131089:LVT131096 LVX131089:MFP131096 MFT131089:MPL131096 MPP131089:MZH131096 MZL131089:NJD131096 NJH131089:NSZ131096 NTD131089:OCV131096 OCZ131089:OMR131096 OMV131089:OWN131096 OWR131089:PGJ131096 PGN131089:PQF131096 PQJ131089:QAB131096 QAF131089:QJX131096 QKB131089:QTT131096 QTX131089:RDP131096 RDT131089:RNL131096 RNP131089:RXH131096 RXL131089:SHD131096 SHH131089:SQZ131096 SRD131089:TAV131096 TAZ131089:TKR131096 TKV131089:TUN131096 TUR131089:UEJ131096 UEN131089:UOF131096 UOJ131089:UYB131096 UYF131089:VHX131096 VIB131089:VRT131096 VRX131089:WBP131096 WBT131089:WLL131096 WLP131089:WVH131096 WVL131089:XFD131096 D196625:IV196632 IZ196625:SR196632 SV196625:ACN196632 ACR196625:AMJ196632 AMN196625:AWF196632 AWJ196625:BGB196632 BGF196625:BPX196632 BQB196625:BZT196632 BZX196625:CJP196632 CJT196625:CTL196632 CTP196625:DDH196632 DDL196625:DND196632 DNH196625:DWZ196632 DXD196625:EGV196632 EGZ196625:EQR196632 EQV196625:FAN196632 FAR196625:FKJ196632 FKN196625:FUF196632 FUJ196625:GEB196632 GEF196625:GNX196632 GOB196625:GXT196632 GXX196625:HHP196632 HHT196625:HRL196632 HRP196625:IBH196632 IBL196625:ILD196632 ILH196625:IUZ196632 IVD196625:JEV196632 JEZ196625:JOR196632 JOV196625:JYN196632 JYR196625:KIJ196632 KIN196625:KSF196632 KSJ196625:LCB196632 LCF196625:LLX196632 LMB196625:LVT196632 LVX196625:MFP196632 MFT196625:MPL196632 MPP196625:MZH196632 MZL196625:NJD196632 NJH196625:NSZ196632 NTD196625:OCV196632 OCZ196625:OMR196632 OMV196625:OWN196632 OWR196625:PGJ196632 PGN196625:PQF196632 PQJ196625:QAB196632 QAF196625:QJX196632 QKB196625:QTT196632 QTX196625:RDP196632 RDT196625:RNL196632 RNP196625:RXH196632 RXL196625:SHD196632 SHH196625:SQZ196632 SRD196625:TAV196632 TAZ196625:TKR196632 TKV196625:TUN196632 TUR196625:UEJ196632 UEN196625:UOF196632 UOJ196625:UYB196632 UYF196625:VHX196632 VIB196625:VRT196632 VRX196625:WBP196632 WBT196625:WLL196632 WLP196625:WVH196632 WVL196625:XFD196632 D262161:IV262168 IZ262161:SR262168 SV262161:ACN262168 ACR262161:AMJ262168 AMN262161:AWF262168 AWJ262161:BGB262168 BGF262161:BPX262168 BQB262161:BZT262168 BZX262161:CJP262168 CJT262161:CTL262168 CTP262161:DDH262168 DDL262161:DND262168 DNH262161:DWZ262168 DXD262161:EGV262168 EGZ262161:EQR262168 EQV262161:FAN262168 FAR262161:FKJ262168 FKN262161:FUF262168 FUJ262161:GEB262168 GEF262161:GNX262168 GOB262161:GXT262168 GXX262161:HHP262168 HHT262161:HRL262168 HRP262161:IBH262168 IBL262161:ILD262168 ILH262161:IUZ262168 IVD262161:JEV262168 JEZ262161:JOR262168 JOV262161:JYN262168 JYR262161:KIJ262168 KIN262161:KSF262168 KSJ262161:LCB262168 LCF262161:LLX262168 LMB262161:LVT262168 LVX262161:MFP262168 MFT262161:MPL262168 MPP262161:MZH262168 MZL262161:NJD262168 NJH262161:NSZ262168 NTD262161:OCV262168 OCZ262161:OMR262168 OMV262161:OWN262168 OWR262161:PGJ262168 PGN262161:PQF262168 PQJ262161:QAB262168 QAF262161:QJX262168 QKB262161:QTT262168 QTX262161:RDP262168 RDT262161:RNL262168 RNP262161:RXH262168 RXL262161:SHD262168 SHH262161:SQZ262168 SRD262161:TAV262168 TAZ262161:TKR262168 TKV262161:TUN262168 TUR262161:UEJ262168 UEN262161:UOF262168 UOJ262161:UYB262168 UYF262161:VHX262168 VIB262161:VRT262168 VRX262161:WBP262168 WBT262161:WLL262168 WLP262161:WVH262168 WVL262161:XFD262168 D327697:IV327704 IZ327697:SR327704 SV327697:ACN327704 ACR327697:AMJ327704 AMN327697:AWF327704 AWJ327697:BGB327704 BGF327697:BPX327704 BQB327697:BZT327704 BZX327697:CJP327704 CJT327697:CTL327704 CTP327697:DDH327704 DDL327697:DND327704 DNH327697:DWZ327704 DXD327697:EGV327704 EGZ327697:EQR327704 EQV327697:FAN327704 FAR327697:FKJ327704 FKN327697:FUF327704 FUJ327697:GEB327704 GEF327697:GNX327704 GOB327697:GXT327704 GXX327697:HHP327704 HHT327697:HRL327704 HRP327697:IBH327704 IBL327697:ILD327704 ILH327697:IUZ327704 IVD327697:JEV327704 JEZ327697:JOR327704 JOV327697:JYN327704 JYR327697:KIJ327704 KIN327697:KSF327704 KSJ327697:LCB327704 LCF327697:LLX327704 LMB327697:LVT327704 LVX327697:MFP327704 MFT327697:MPL327704 MPP327697:MZH327704 MZL327697:NJD327704 NJH327697:NSZ327704 NTD327697:OCV327704 OCZ327697:OMR327704 OMV327697:OWN327704 OWR327697:PGJ327704 PGN327697:PQF327704 PQJ327697:QAB327704 QAF327697:QJX327704 QKB327697:QTT327704 QTX327697:RDP327704 RDT327697:RNL327704 RNP327697:RXH327704 RXL327697:SHD327704 SHH327697:SQZ327704 SRD327697:TAV327704 TAZ327697:TKR327704 TKV327697:TUN327704 TUR327697:UEJ327704 UEN327697:UOF327704 UOJ327697:UYB327704 UYF327697:VHX327704 VIB327697:VRT327704 VRX327697:WBP327704 WBT327697:WLL327704 WLP327697:WVH327704 WVL327697:XFD327704 D393233:IV393240 IZ393233:SR393240 SV393233:ACN393240 ACR393233:AMJ393240 AMN393233:AWF393240 AWJ393233:BGB393240 BGF393233:BPX393240 BQB393233:BZT393240 BZX393233:CJP393240 CJT393233:CTL393240 CTP393233:DDH393240 DDL393233:DND393240 DNH393233:DWZ393240 DXD393233:EGV393240 EGZ393233:EQR393240 EQV393233:FAN393240 FAR393233:FKJ393240 FKN393233:FUF393240 FUJ393233:GEB393240 GEF393233:GNX393240 GOB393233:GXT393240 GXX393233:HHP393240 HHT393233:HRL393240 HRP393233:IBH393240 IBL393233:ILD393240 ILH393233:IUZ393240 IVD393233:JEV393240 JEZ393233:JOR393240 JOV393233:JYN393240 JYR393233:KIJ393240 KIN393233:KSF393240 KSJ393233:LCB393240 LCF393233:LLX393240 LMB393233:LVT393240 LVX393233:MFP393240 MFT393233:MPL393240 MPP393233:MZH393240 MZL393233:NJD393240 NJH393233:NSZ393240 NTD393233:OCV393240 OCZ393233:OMR393240 OMV393233:OWN393240 OWR393233:PGJ393240 PGN393233:PQF393240 PQJ393233:QAB393240 QAF393233:QJX393240 QKB393233:QTT393240 QTX393233:RDP393240 RDT393233:RNL393240 RNP393233:RXH393240 RXL393233:SHD393240 SHH393233:SQZ393240 SRD393233:TAV393240 TAZ393233:TKR393240 TKV393233:TUN393240 TUR393233:UEJ393240 UEN393233:UOF393240 UOJ393233:UYB393240 UYF393233:VHX393240 VIB393233:VRT393240 VRX393233:WBP393240 WBT393233:WLL393240 WLP393233:WVH393240 WVL393233:XFD393240 D458769:IV458776 IZ458769:SR458776 SV458769:ACN458776 ACR458769:AMJ458776 AMN458769:AWF458776 AWJ458769:BGB458776 BGF458769:BPX458776 BQB458769:BZT458776 BZX458769:CJP458776 CJT458769:CTL458776 CTP458769:DDH458776 DDL458769:DND458776 DNH458769:DWZ458776 DXD458769:EGV458776 EGZ458769:EQR458776 EQV458769:FAN458776 FAR458769:FKJ458776 FKN458769:FUF458776 FUJ458769:GEB458776 GEF458769:GNX458776 GOB458769:GXT458776 GXX458769:HHP458776 HHT458769:HRL458776 HRP458769:IBH458776 IBL458769:ILD458776 ILH458769:IUZ458776 IVD458769:JEV458776 JEZ458769:JOR458776 JOV458769:JYN458776 JYR458769:KIJ458776 KIN458769:KSF458776 KSJ458769:LCB458776 LCF458769:LLX458776 LMB458769:LVT458776 LVX458769:MFP458776 MFT458769:MPL458776 MPP458769:MZH458776 MZL458769:NJD458776 NJH458769:NSZ458776 NTD458769:OCV458776 OCZ458769:OMR458776 OMV458769:OWN458776 OWR458769:PGJ458776 PGN458769:PQF458776 PQJ458769:QAB458776 QAF458769:QJX458776 QKB458769:QTT458776 QTX458769:RDP458776 RDT458769:RNL458776 RNP458769:RXH458776 RXL458769:SHD458776 SHH458769:SQZ458776 SRD458769:TAV458776 TAZ458769:TKR458776 TKV458769:TUN458776 TUR458769:UEJ458776 UEN458769:UOF458776 UOJ458769:UYB458776 UYF458769:VHX458776 VIB458769:VRT458776 VRX458769:WBP458776 WBT458769:WLL458776 WLP458769:WVH458776 WVL458769:XFD458776 D524305:IV524312 IZ524305:SR524312 SV524305:ACN524312 ACR524305:AMJ524312 AMN524305:AWF524312 AWJ524305:BGB524312 BGF524305:BPX524312 BQB524305:BZT524312 BZX524305:CJP524312 CJT524305:CTL524312 CTP524305:DDH524312 DDL524305:DND524312 DNH524305:DWZ524312 DXD524305:EGV524312 EGZ524305:EQR524312 EQV524305:FAN524312 FAR524305:FKJ524312 FKN524305:FUF524312 FUJ524305:GEB524312 GEF524305:GNX524312 GOB524305:GXT524312 GXX524305:HHP524312 HHT524305:HRL524312 HRP524305:IBH524312 IBL524305:ILD524312 ILH524305:IUZ524312 IVD524305:JEV524312 JEZ524305:JOR524312 JOV524305:JYN524312 JYR524305:KIJ524312 KIN524305:KSF524312 KSJ524305:LCB524312 LCF524305:LLX524312 LMB524305:LVT524312 LVX524305:MFP524312 MFT524305:MPL524312 MPP524305:MZH524312 MZL524305:NJD524312 NJH524305:NSZ524312 NTD524305:OCV524312 OCZ524305:OMR524312 OMV524305:OWN524312 OWR524305:PGJ524312 PGN524305:PQF524312 PQJ524305:QAB524312 QAF524305:QJX524312 QKB524305:QTT524312 QTX524305:RDP524312 RDT524305:RNL524312 RNP524305:RXH524312 RXL524305:SHD524312 SHH524305:SQZ524312 SRD524305:TAV524312 TAZ524305:TKR524312 TKV524305:TUN524312 TUR524305:UEJ524312 UEN524305:UOF524312 UOJ524305:UYB524312 UYF524305:VHX524312 VIB524305:VRT524312 VRX524305:WBP524312 WBT524305:WLL524312 WLP524305:WVH524312 WVL524305:XFD524312 D589841:IV589848 IZ589841:SR589848 SV589841:ACN589848 ACR589841:AMJ589848 AMN589841:AWF589848 AWJ589841:BGB589848 BGF589841:BPX589848 BQB589841:BZT589848 BZX589841:CJP589848 CJT589841:CTL589848 CTP589841:DDH589848 DDL589841:DND589848 DNH589841:DWZ589848 DXD589841:EGV589848 EGZ589841:EQR589848 EQV589841:FAN589848 FAR589841:FKJ589848 FKN589841:FUF589848 FUJ589841:GEB589848 GEF589841:GNX589848 GOB589841:GXT589848 GXX589841:HHP589848 HHT589841:HRL589848 HRP589841:IBH589848 IBL589841:ILD589848 ILH589841:IUZ589848 IVD589841:JEV589848 JEZ589841:JOR589848 JOV589841:JYN589848 JYR589841:KIJ589848 KIN589841:KSF589848 KSJ589841:LCB589848 LCF589841:LLX589848 LMB589841:LVT589848 LVX589841:MFP589848 MFT589841:MPL589848 MPP589841:MZH589848 MZL589841:NJD589848 NJH589841:NSZ589848 NTD589841:OCV589848 OCZ589841:OMR589848 OMV589841:OWN589848 OWR589841:PGJ589848 PGN589841:PQF589848 PQJ589841:QAB589848 QAF589841:QJX589848 QKB589841:QTT589848 QTX589841:RDP589848 RDT589841:RNL589848 RNP589841:RXH589848 RXL589841:SHD589848 SHH589841:SQZ589848 SRD589841:TAV589848 TAZ589841:TKR589848 TKV589841:TUN589848 TUR589841:UEJ589848 UEN589841:UOF589848 UOJ589841:UYB589848 UYF589841:VHX589848 VIB589841:VRT589848 VRX589841:WBP589848 WBT589841:WLL589848 WLP589841:WVH589848 WVL589841:XFD589848 D655377:IV655384 IZ655377:SR655384 SV655377:ACN655384 ACR655377:AMJ655384 AMN655377:AWF655384 AWJ655377:BGB655384 BGF655377:BPX655384 BQB655377:BZT655384 BZX655377:CJP655384 CJT655377:CTL655384 CTP655377:DDH655384 DDL655377:DND655384 DNH655377:DWZ655384 DXD655377:EGV655384 EGZ655377:EQR655384 EQV655377:FAN655384 FAR655377:FKJ655384 FKN655377:FUF655384 FUJ655377:GEB655384 GEF655377:GNX655384 GOB655377:GXT655384 GXX655377:HHP655384 HHT655377:HRL655384 HRP655377:IBH655384 IBL655377:ILD655384 ILH655377:IUZ655384 IVD655377:JEV655384 JEZ655377:JOR655384 JOV655377:JYN655384 JYR655377:KIJ655384 KIN655377:KSF655384 KSJ655377:LCB655384 LCF655377:LLX655384 LMB655377:LVT655384 LVX655377:MFP655384 MFT655377:MPL655384 MPP655377:MZH655384 MZL655377:NJD655384 NJH655377:NSZ655384 NTD655377:OCV655384 OCZ655377:OMR655384 OMV655377:OWN655384 OWR655377:PGJ655384 PGN655377:PQF655384 PQJ655377:QAB655384 QAF655377:QJX655384 QKB655377:QTT655384 QTX655377:RDP655384 RDT655377:RNL655384 RNP655377:RXH655384 RXL655377:SHD655384 SHH655377:SQZ655384 SRD655377:TAV655384 TAZ655377:TKR655384 TKV655377:TUN655384 TUR655377:UEJ655384 UEN655377:UOF655384 UOJ655377:UYB655384 UYF655377:VHX655384 VIB655377:VRT655384 VRX655377:WBP655384 WBT655377:WLL655384 WLP655377:WVH655384 WVL655377:XFD655384 D720913:IV720920 IZ720913:SR720920 SV720913:ACN720920 ACR720913:AMJ720920 AMN720913:AWF720920 AWJ720913:BGB720920 BGF720913:BPX720920 BQB720913:BZT720920 BZX720913:CJP720920 CJT720913:CTL720920 CTP720913:DDH720920 DDL720913:DND720920 DNH720913:DWZ720920 DXD720913:EGV720920 EGZ720913:EQR720920 EQV720913:FAN720920 FAR720913:FKJ720920 FKN720913:FUF720920 FUJ720913:GEB720920 GEF720913:GNX720920 GOB720913:GXT720920 GXX720913:HHP720920 HHT720913:HRL720920 HRP720913:IBH720920 IBL720913:ILD720920 ILH720913:IUZ720920 IVD720913:JEV720920 JEZ720913:JOR720920 JOV720913:JYN720920 JYR720913:KIJ720920 KIN720913:KSF720920 KSJ720913:LCB720920 LCF720913:LLX720920 LMB720913:LVT720920 LVX720913:MFP720920 MFT720913:MPL720920 MPP720913:MZH720920 MZL720913:NJD720920 NJH720913:NSZ720920 NTD720913:OCV720920 OCZ720913:OMR720920 OMV720913:OWN720920 OWR720913:PGJ720920 PGN720913:PQF720920 PQJ720913:QAB720920 QAF720913:QJX720920 QKB720913:QTT720920 QTX720913:RDP720920 RDT720913:RNL720920 RNP720913:RXH720920 RXL720913:SHD720920 SHH720913:SQZ720920 SRD720913:TAV720920 TAZ720913:TKR720920 TKV720913:TUN720920 TUR720913:UEJ720920 UEN720913:UOF720920 UOJ720913:UYB720920 UYF720913:VHX720920 VIB720913:VRT720920 VRX720913:WBP720920 WBT720913:WLL720920 WLP720913:WVH720920 WVL720913:XFD720920 D786449:IV786456 IZ786449:SR786456 SV786449:ACN786456 ACR786449:AMJ786456 AMN786449:AWF786456 AWJ786449:BGB786456 BGF786449:BPX786456 BQB786449:BZT786456 BZX786449:CJP786456 CJT786449:CTL786456 CTP786449:DDH786456 DDL786449:DND786456 DNH786449:DWZ786456 DXD786449:EGV786456 EGZ786449:EQR786456 EQV786449:FAN786456 FAR786449:FKJ786456 FKN786449:FUF786456 FUJ786449:GEB786456 GEF786449:GNX786456 GOB786449:GXT786456 GXX786449:HHP786456 HHT786449:HRL786456 HRP786449:IBH786456 IBL786449:ILD786456 ILH786449:IUZ786456 IVD786449:JEV786456 JEZ786449:JOR786456 JOV786449:JYN786456 JYR786449:KIJ786456 KIN786449:KSF786456 KSJ786449:LCB786456 LCF786449:LLX786456 LMB786449:LVT786456 LVX786449:MFP786456 MFT786449:MPL786456 MPP786449:MZH786456 MZL786449:NJD786456 NJH786449:NSZ786456 NTD786449:OCV786456 OCZ786449:OMR786456 OMV786449:OWN786456 OWR786449:PGJ786456 PGN786449:PQF786456 PQJ786449:QAB786456 QAF786449:QJX786456 QKB786449:QTT786456 QTX786449:RDP786456 RDT786449:RNL786456 RNP786449:RXH786456 RXL786449:SHD786456 SHH786449:SQZ786456 SRD786449:TAV786456 TAZ786449:TKR786456 TKV786449:TUN786456 TUR786449:UEJ786456 UEN786449:UOF786456 UOJ786449:UYB786456 UYF786449:VHX786456 VIB786449:VRT786456 VRX786449:WBP786456 WBT786449:WLL786456 WLP786449:WVH786456 WVL786449:XFD786456 D851985:IV851992 IZ851985:SR851992 SV851985:ACN851992 ACR851985:AMJ851992 AMN851985:AWF851992 AWJ851985:BGB851992 BGF851985:BPX851992 BQB851985:BZT851992 BZX851985:CJP851992 CJT851985:CTL851992 CTP851985:DDH851992 DDL851985:DND851992 DNH851985:DWZ851992 DXD851985:EGV851992 EGZ851985:EQR851992 EQV851985:FAN851992 FAR851985:FKJ851992 FKN851985:FUF851992 FUJ851985:GEB851992 GEF851985:GNX851992 GOB851985:GXT851992 GXX851985:HHP851992 HHT851985:HRL851992 HRP851985:IBH851992 IBL851985:ILD851992 ILH851985:IUZ851992 IVD851985:JEV851992 JEZ851985:JOR851992 JOV851985:JYN851992 JYR851985:KIJ851992 KIN851985:KSF851992 KSJ851985:LCB851992 LCF851985:LLX851992 LMB851985:LVT851992 LVX851985:MFP851992 MFT851985:MPL851992 MPP851985:MZH851992 MZL851985:NJD851992 NJH851985:NSZ851992 NTD851985:OCV851992 OCZ851985:OMR851992 OMV851985:OWN851992 OWR851985:PGJ851992 PGN851985:PQF851992 PQJ851985:QAB851992 QAF851985:QJX851992 QKB851985:QTT851992 QTX851985:RDP851992 RDT851985:RNL851992 RNP851985:RXH851992 RXL851985:SHD851992 SHH851985:SQZ851992 SRD851985:TAV851992 TAZ851985:TKR851992 TKV851985:TUN851992 TUR851985:UEJ851992 UEN851985:UOF851992 UOJ851985:UYB851992 UYF851985:VHX851992 VIB851985:VRT851992 VRX851985:WBP851992 WBT851985:WLL851992 WLP851985:WVH851992 WVL851985:XFD851992 D917521:IV917528 IZ917521:SR917528 SV917521:ACN917528 ACR917521:AMJ917528 AMN917521:AWF917528 AWJ917521:BGB917528 BGF917521:BPX917528 BQB917521:BZT917528 BZX917521:CJP917528 CJT917521:CTL917528 CTP917521:DDH917528 DDL917521:DND917528 DNH917521:DWZ917528 DXD917521:EGV917528 EGZ917521:EQR917528 EQV917521:FAN917528 FAR917521:FKJ917528 FKN917521:FUF917528 FUJ917521:GEB917528 GEF917521:GNX917528 GOB917521:GXT917528 GXX917521:HHP917528 HHT917521:HRL917528 HRP917521:IBH917528 IBL917521:ILD917528 ILH917521:IUZ917528 IVD917521:JEV917528 JEZ917521:JOR917528 JOV917521:JYN917528 JYR917521:KIJ917528 KIN917521:KSF917528 KSJ917521:LCB917528 LCF917521:LLX917528 LMB917521:LVT917528 LVX917521:MFP917528 MFT917521:MPL917528 MPP917521:MZH917528 MZL917521:NJD917528 NJH917521:NSZ917528 NTD917521:OCV917528 OCZ917521:OMR917528 OMV917521:OWN917528 OWR917521:PGJ917528 PGN917521:PQF917528 PQJ917521:QAB917528 QAF917521:QJX917528 QKB917521:QTT917528 QTX917521:RDP917528 RDT917521:RNL917528 RNP917521:RXH917528 RXL917521:SHD917528 SHH917521:SQZ917528 SRD917521:TAV917528 TAZ917521:TKR917528 TKV917521:TUN917528 TUR917521:UEJ917528 UEN917521:UOF917528 UOJ917521:UYB917528 UYF917521:VHX917528 VIB917521:VRT917528 VRX917521:WBP917528 WBT917521:WLL917528 WLP917521:WVH917528 WVL917521:XFD917528 D983057:IV983064 IZ983057:SR983064 SV983057:ACN983064 ACR983057:AMJ983064 AMN983057:AWF983064 AWJ983057:BGB983064 BGF983057:BPX983064 BQB983057:BZT983064 BZX983057:CJP983064 CJT983057:CTL983064 CTP983057:DDH983064 DDL983057:DND983064 DNH983057:DWZ983064 DXD983057:EGV983064 EGZ983057:EQR983064 EQV983057:FAN983064 FAR983057:FKJ983064 FKN983057:FUF983064 FUJ983057:GEB983064 GEF983057:GNX983064 GOB983057:GXT983064 GXX983057:HHP983064 HHT983057:HRL983064 HRP983057:IBH983064 IBL983057:ILD983064 ILH983057:IUZ983064 IVD983057:JEV983064 JEZ983057:JOR983064 JOV983057:JYN983064 JYR983057:KIJ983064 KIN983057:KSF983064 KSJ983057:LCB983064 LCF983057:LLX983064 LMB983057:LVT983064 LVX983057:MFP983064 MFT983057:MPL983064 MPP983057:MZH983064 MZL983057:NJD983064 NJH983057:NSZ983064 NTD983057:OCV983064 OCZ983057:OMR983064 OMV983057:OWN983064 OWR983057:PGJ983064 PGN983057:PQF983064 PQJ983057:QAB983064 QAF983057:QJX983064 QKB983057:QTT983064 QTX983057:RDP983064 RDT983057:RNL983064 RNP983057:RXH983064 RXL983057:SHD983064 SHH983057:SQZ983064 SRD983057:TAV983064 TAZ983057:TKR983064 TKV983057:TUN983064 TUR983057:UEJ983064 UEN983057:UOF983064 UOJ983057:UYB983064 UYF983057:VHX983064 VIB983057:VRT983064 VRX983057:WBP983064 WBT983057:WLL983064 WLP983057:WVH983064 WVL983057:XFD983064 D44:IV51 IZ44:SR51 SV44:ACN51 ACR44:AMJ51 AMN44:AWF51 AWJ44:BGB51 BGF44:BPX51 BQB44:BZT51 BZX44:CJP51 CJT44:CTL51 CTP44:DDH51 DDL44:DND51 DNH44:DWZ51 DXD44:EGV51 EGZ44:EQR51 EQV44:FAN51 FAR44:FKJ51 FKN44:FUF51 FUJ44:GEB51 GEF44:GNX51 GOB44:GXT51 GXX44:HHP51 HHT44:HRL51 HRP44:IBH51 IBL44:ILD51 ILH44:IUZ51 IVD44:JEV51 JEZ44:JOR51 JOV44:JYN51 JYR44:KIJ51 KIN44:KSF51 KSJ44:LCB51 LCF44:LLX51 LMB44:LVT51 LVX44:MFP51 MFT44:MPL51 MPP44:MZH51 MZL44:NJD51 NJH44:NSZ51 NTD44:OCV51 OCZ44:OMR51 OMV44:OWN51 OWR44:PGJ51 PGN44:PQF51 PQJ44:QAB51 QAF44:QJX51 QKB44:QTT51 QTX44:RDP51 RDT44:RNL51 RNP44:RXH51 RXL44:SHD51 SHH44:SQZ51 SRD44:TAV51 TAZ44:TKR51 TKV44:TUN51 TUR44:UEJ51 UEN44:UOF51 UOJ44:UYB51 UYF44:VHX51 VIB44:VRT51 VRX44:WBP51 WBT44:WLL51 WLP44:WVH51 WVL44:XFD51 D65580:IV65587 IZ65580:SR65587 SV65580:ACN65587 ACR65580:AMJ65587 AMN65580:AWF65587 AWJ65580:BGB65587 BGF65580:BPX65587 BQB65580:BZT65587 BZX65580:CJP65587 CJT65580:CTL65587 CTP65580:DDH65587 DDL65580:DND65587 DNH65580:DWZ65587 DXD65580:EGV65587 EGZ65580:EQR65587 EQV65580:FAN65587 FAR65580:FKJ65587 FKN65580:FUF65587 FUJ65580:GEB65587 GEF65580:GNX65587 GOB65580:GXT65587 GXX65580:HHP65587 HHT65580:HRL65587 HRP65580:IBH65587 IBL65580:ILD65587 ILH65580:IUZ65587 IVD65580:JEV65587 JEZ65580:JOR65587 JOV65580:JYN65587 JYR65580:KIJ65587 KIN65580:KSF65587 KSJ65580:LCB65587 LCF65580:LLX65587 LMB65580:LVT65587 LVX65580:MFP65587 MFT65580:MPL65587 MPP65580:MZH65587 MZL65580:NJD65587 NJH65580:NSZ65587 NTD65580:OCV65587 OCZ65580:OMR65587 OMV65580:OWN65587 OWR65580:PGJ65587 PGN65580:PQF65587 PQJ65580:QAB65587 QAF65580:QJX65587 QKB65580:QTT65587 QTX65580:RDP65587 RDT65580:RNL65587 RNP65580:RXH65587 RXL65580:SHD65587 SHH65580:SQZ65587 SRD65580:TAV65587 TAZ65580:TKR65587 TKV65580:TUN65587 TUR65580:UEJ65587 UEN65580:UOF65587 UOJ65580:UYB65587 UYF65580:VHX65587 VIB65580:VRT65587 VRX65580:WBP65587 WBT65580:WLL65587 WLP65580:WVH65587 WVL65580:XFD65587 D131116:IV131123 IZ131116:SR131123 SV131116:ACN131123 ACR131116:AMJ131123 AMN131116:AWF131123 AWJ131116:BGB131123 BGF131116:BPX131123 BQB131116:BZT131123 BZX131116:CJP131123 CJT131116:CTL131123 CTP131116:DDH131123 DDL131116:DND131123 DNH131116:DWZ131123 DXD131116:EGV131123 EGZ131116:EQR131123 EQV131116:FAN131123 FAR131116:FKJ131123 FKN131116:FUF131123 FUJ131116:GEB131123 GEF131116:GNX131123 GOB131116:GXT131123 GXX131116:HHP131123 HHT131116:HRL131123 HRP131116:IBH131123 IBL131116:ILD131123 ILH131116:IUZ131123 IVD131116:JEV131123 JEZ131116:JOR131123 JOV131116:JYN131123 JYR131116:KIJ131123 KIN131116:KSF131123 KSJ131116:LCB131123 LCF131116:LLX131123 LMB131116:LVT131123 LVX131116:MFP131123 MFT131116:MPL131123 MPP131116:MZH131123 MZL131116:NJD131123 NJH131116:NSZ131123 NTD131116:OCV131123 OCZ131116:OMR131123 OMV131116:OWN131123 OWR131116:PGJ131123 PGN131116:PQF131123 PQJ131116:QAB131123 QAF131116:QJX131123 QKB131116:QTT131123 QTX131116:RDP131123 RDT131116:RNL131123 RNP131116:RXH131123 RXL131116:SHD131123 SHH131116:SQZ131123 SRD131116:TAV131123 TAZ131116:TKR131123 TKV131116:TUN131123 TUR131116:UEJ131123 UEN131116:UOF131123 UOJ131116:UYB131123 UYF131116:VHX131123 VIB131116:VRT131123 VRX131116:WBP131123 WBT131116:WLL131123 WLP131116:WVH131123 WVL131116:XFD131123 D196652:IV196659 IZ196652:SR196659 SV196652:ACN196659 ACR196652:AMJ196659 AMN196652:AWF196659 AWJ196652:BGB196659 BGF196652:BPX196659 BQB196652:BZT196659 BZX196652:CJP196659 CJT196652:CTL196659 CTP196652:DDH196659 DDL196652:DND196659 DNH196652:DWZ196659 DXD196652:EGV196659 EGZ196652:EQR196659 EQV196652:FAN196659 FAR196652:FKJ196659 FKN196652:FUF196659 FUJ196652:GEB196659 GEF196652:GNX196659 GOB196652:GXT196659 GXX196652:HHP196659 HHT196652:HRL196659 HRP196652:IBH196659 IBL196652:ILD196659 ILH196652:IUZ196659 IVD196652:JEV196659 JEZ196652:JOR196659 JOV196652:JYN196659 JYR196652:KIJ196659 KIN196652:KSF196659 KSJ196652:LCB196659 LCF196652:LLX196659 LMB196652:LVT196659 LVX196652:MFP196659 MFT196652:MPL196659 MPP196652:MZH196659 MZL196652:NJD196659 NJH196652:NSZ196659 NTD196652:OCV196659 OCZ196652:OMR196659 OMV196652:OWN196659 OWR196652:PGJ196659 PGN196652:PQF196659 PQJ196652:QAB196659 QAF196652:QJX196659 QKB196652:QTT196659 QTX196652:RDP196659 RDT196652:RNL196659 RNP196652:RXH196659 RXL196652:SHD196659 SHH196652:SQZ196659 SRD196652:TAV196659 TAZ196652:TKR196659 TKV196652:TUN196659 TUR196652:UEJ196659 UEN196652:UOF196659 UOJ196652:UYB196659 UYF196652:VHX196659 VIB196652:VRT196659 VRX196652:WBP196659 WBT196652:WLL196659 WLP196652:WVH196659 WVL196652:XFD196659 D262188:IV262195 IZ262188:SR262195 SV262188:ACN262195 ACR262188:AMJ262195 AMN262188:AWF262195 AWJ262188:BGB262195 BGF262188:BPX262195 BQB262188:BZT262195 BZX262188:CJP262195 CJT262188:CTL262195 CTP262188:DDH262195 DDL262188:DND262195 DNH262188:DWZ262195 DXD262188:EGV262195 EGZ262188:EQR262195 EQV262188:FAN262195 FAR262188:FKJ262195 FKN262188:FUF262195 FUJ262188:GEB262195 GEF262188:GNX262195 GOB262188:GXT262195 GXX262188:HHP262195 HHT262188:HRL262195 HRP262188:IBH262195 IBL262188:ILD262195 ILH262188:IUZ262195 IVD262188:JEV262195 JEZ262188:JOR262195 JOV262188:JYN262195 JYR262188:KIJ262195 KIN262188:KSF262195 KSJ262188:LCB262195 LCF262188:LLX262195 LMB262188:LVT262195 LVX262188:MFP262195 MFT262188:MPL262195 MPP262188:MZH262195 MZL262188:NJD262195 NJH262188:NSZ262195 NTD262188:OCV262195 OCZ262188:OMR262195 OMV262188:OWN262195 OWR262188:PGJ262195 PGN262188:PQF262195 PQJ262188:QAB262195 QAF262188:QJX262195 QKB262188:QTT262195 QTX262188:RDP262195 RDT262188:RNL262195 RNP262188:RXH262195 RXL262188:SHD262195 SHH262188:SQZ262195 SRD262188:TAV262195 TAZ262188:TKR262195 TKV262188:TUN262195 TUR262188:UEJ262195 UEN262188:UOF262195 UOJ262188:UYB262195 UYF262188:VHX262195 VIB262188:VRT262195 VRX262188:WBP262195 WBT262188:WLL262195 WLP262188:WVH262195 WVL262188:XFD262195 D327724:IV327731 IZ327724:SR327731 SV327724:ACN327731 ACR327724:AMJ327731 AMN327724:AWF327731 AWJ327724:BGB327731 BGF327724:BPX327731 BQB327724:BZT327731 BZX327724:CJP327731 CJT327724:CTL327731 CTP327724:DDH327731 DDL327724:DND327731 DNH327724:DWZ327731 DXD327724:EGV327731 EGZ327724:EQR327731 EQV327724:FAN327731 FAR327724:FKJ327731 FKN327724:FUF327731 FUJ327724:GEB327731 GEF327724:GNX327731 GOB327724:GXT327731 GXX327724:HHP327731 HHT327724:HRL327731 HRP327724:IBH327731 IBL327724:ILD327731 ILH327724:IUZ327731 IVD327724:JEV327731 JEZ327724:JOR327731 JOV327724:JYN327731 JYR327724:KIJ327731 KIN327724:KSF327731 KSJ327724:LCB327731 LCF327724:LLX327731 LMB327724:LVT327731 LVX327724:MFP327731 MFT327724:MPL327731 MPP327724:MZH327731 MZL327724:NJD327731 NJH327724:NSZ327731 NTD327724:OCV327731 OCZ327724:OMR327731 OMV327724:OWN327731 OWR327724:PGJ327731 PGN327724:PQF327731 PQJ327724:QAB327731 QAF327724:QJX327731 QKB327724:QTT327731 QTX327724:RDP327731 RDT327724:RNL327731 RNP327724:RXH327731 RXL327724:SHD327731 SHH327724:SQZ327731 SRD327724:TAV327731 TAZ327724:TKR327731 TKV327724:TUN327731 TUR327724:UEJ327731 UEN327724:UOF327731 UOJ327724:UYB327731 UYF327724:VHX327731 VIB327724:VRT327731 VRX327724:WBP327731 WBT327724:WLL327731 WLP327724:WVH327731 WVL327724:XFD327731 D393260:IV393267 IZ393260:SR393267 SV393260:ACN393267 ACR393260:AMJ393267 AMN393260:AWF393267 AWJ393260:BGB393267 BGF393260:BPX393267 BQB393260:BZT393267 BZX393260:CJP393267 CJT393260:CTL393267 CTP393260:DDH393267 DDL393260:DND393267 DNH393260:DWZ393267 DXD393260:EGV393267 EGZ393260:EQR393267 EQV393260:FAN393267 FAR393260:FKJ393267 FKN393260:FUF393267 FUJ393260:GEB393267 GEF393260:GNX393267 GOB393260:GXT393267 GXX393260:HHP393267 HHT393260:HRL393267 HRP393260:IBH393267 IBL393260:ILD393267 ILH393260:IUZ393267 IVD393260:JEV393267 JEZ393260:JOR393267 JOV393260:JYN393267 JYR393260:KIJ393267 KIN393260:KSF393267 KSJ393260:LCB393267 LCF393260:LLX393267 LMB393260:LVT393267 LVX393260:MFP393267 MFT393260:MPL393267 MPP393260:MZH393267 MZL393260:NJD393267 NJH393260:NSZ393267 NTD393260:OCV393267 OCZ393260:OMR393267 OMV393260:OWN393267 OWR393260:PGJ393267 PGN393260:PQF393267 PQJ393260:QAB393267 QAF393260:QJX393267 QKB393260:QTT393267 QTX393260:RDP393267 RDT393260:RNL393267 RNP393260:RXH393267 RXL393260:SHD393267 SHH393260:SQZ393267 SRD393260:TAV393267 TAZ393260:TKR393267 TKV393260:TUN393267 TUR393260:UEJ393267 UEN393260:UOF393267 UOJ393260:UYB393267 UYF393260:VHX393267 VIB393260:VRT393267 VRX393260:WBP393267 WBT393260:WLL393267 WLP393260:WVH393267 WVL393260:XFD393267 D458796:IV458803 IZ458796:SR458803 SV458796:ACN458803 ACR458796:AMJ458803 AMN458796:AWF458803 AWJ458796:BGB458803 BGF458796:BPX458803 BQB458796:BZT458803 BZX458796:CJP458803 CJT458796:CTL458803 CTP458796:DDH458803 DDL458796:DND458803 DNH458796:DWZ458803 DXD458796:EGV458803 EGZ458796:EQR458803 EQV458796:FAN458803 FAR458796:FKJ458803 FKN458796:FUF458803 FUJ458796:GEB458803 GEF458796:GNX458803 GOB458796:GXT458803 GXX458796:HHP458803 HHT458796:HRL458803 HRP458796:IBH458803 IBL458796:ILD458803 ILH458796:IUZ458803 IVD458796:JEV458803 JEZ458796:JOR458803 JOV458796:JYN458803 JYR458796:KIJ458803 KIN458796:KSF458803 KSJ458796:LCB458803 LCF458796:LLX458803 LMB458796:LVT458803 LVX458796:MFP458803 MFT458796:MPL458803 MPP458796:MZH458803 MZL458796:NJD458803 NJH458796:NSZ458803 NTD458796:OCV458803 OCZ458796:OMR458803 OMV458796:OWN458803 OWR458796:PGJ458803 PGN458796:PQF458803 PQJ458796:QAB458803 QAF458796:QJX458803 QKB458796:QTT458803 QTX458796:RDP458803 RDT458796:RNL458803 RNP458796:RXH458803 RXL458796:SHD458803 SHH458796:SQZ458803 SRD458796:TAV458803 TAZ458796:TKR458803 TKV458796:TUN458803 TUR458796:UEJ458803 UEN458796:UOF458803 UOJ458796:UYB458803 UYF458796:VHX458803 VIB458796:VRT458803 VRX458796:WBP458803 WBT458796:WLL458803 WLP458796:WVH458803 WVL458796:XFD458803 D524332:IV524339 IZ524332:SR524339 SV524332:ACN524339 ACR524332:AMJ524339 AMN524332:AWF524339 AWJ524332:BGB524339 BGF524332:BPX524339 BQB524332:BZT524339 BZX524332:CJP524339 CJT524332:CTL524339 CTP524332:DDH524339 DDL524332:DND524339 DNH524332:DWZ524339 DXD524332:EGV524339 EGZ524332:EQR524339 EQV524332:FAN524339 FAR524332:FKJ524339 FKN524332:FUF524339 FUJ524332:GEB524339 GEF524332:GNX524339 GOB524332:GXT524339 GXX524332:HHP524339 HHT524332:HRL524339 HRP524332:IBH524339 IBL524332:ILD524339 ILH524332:IUZ524339 IVD524332:JEV524339 JEZ524332:JOR524339 JOV524332:JYN524339 JYR524332:KIJ524339 KIN524332:KSF524339 KSJ524332:LCB524339 LCF524332:LLX524339 LMB524332:LVT524339 LVX524332:MFP524339 MFT524332:MPL524339 MPP524332:MZH524339 MZL524332:NJD524339 NJH524332:NSZ524339 NTD524332:OCV524339 OCZ524332:OMR524339 OMV524332:OWN524339 OWR524332:PGJ524339 PGN524332:PQF524339 PQJ524332:QAB524339 QAF524332:QJX524339 QKB524332:QTT524339 QTX524332:RDP524339 RDT524332:RNL524339 RNP524332:RXH524339 RXL524332:SHD524339 SHH524332:SQZ524339 SRD524332:TAV524339 TAZ524332:TKR524339 TKV524332:TUN524339 TUR524332:UEJ524339 UEN524332:UOF524339 UOJ524332:UYB524339 UYF524332:VHX524339 VIB524332:VRT524339 VRX524332:WBP524339 WBT524332:WLL524339 WLP524332:WVH524339 WVL524332:XFD524339 D589868:IV589875 IZ589868:SR589875 SV589868:ACN589875 ACR589868:AMJ589875 AMN589868:AWF589875 AWJ589868:BGB589875 BGF589868:BPX589875 BQB589868:BZT589875 BZX589868:CJP589875 CJT589868:CTL589875 CTP589868:DDH589875 DDL589868:DND589875 DNH589868:DWZ589875 DXD589868:EGV589875 EGZ589868:EQR589875 EQV589868:FAN589875 FAR589868:FKJ589875 FKN589868:FUF589875 FUJ589868:GEB589875 GEF589868:GNX589875 GOB589868:GXT589875 GXX589868:HHP589875 HHT589868:HRL589875 HRP589868:IBH589875 IBL589868:ILD589875 ILH589868:IUZ589875 IVD589868:JEV589875 JEZ589868:JOR589875 JOV589868:JYN589875 JYR589868:KIJ589875 KIN589868:KSF589875 KSJ589868:LCB589875 LCF589868:LLX589875 LMB589868:LVT589875 LVX589868:MFP589875 MFT589868:MPL589875 MPP589868:MZH589875 MZL589868:NJD589875 NJH589868:NSZ589875 NTD589868:OCV589875 OCZ589868:OMR589875 OMV589868:OWN589875 OWR589868:PGJ589875 PGN589868:PQF589875 PQJ589868:QAB589875 QAF589868:QJX589875 QKB589868:QTT589875 QTX589868:RDP589875 RDT589868:RNL589875 RNP589868:RXH589875 RXL589868:SHD589875 SHH589868:SQZ589875 SRD589868:TAV589875 TAZ589868:TKR589875 TKV589868:TUN589875 TUR589868:UEJ589875 UEN589868:UOF589875 UOJ589868:UYB589875 UYF589868:VHX589875 VIB589868:VRT589875 VRX589868:WBP589875 WBT589868:WLL589875 WLP589868:WVH589875 WVL589868:XFD589875 D655404:IV655411 IZ655404:SR655411 SV655404:ACN655411 ACR655404:AMJ655411 AMN655404:AWF655411 AWJ655404:BGB655411 BGF655404:BPX655411 BQB655404:BZT655411 BZX655404:CJP655411 CJT655404:CTL655411 CTP655404:DDH655411 DDL655404:DND655411 DNH655404:DWZ655411 DXD655404:EGV655411 EGZ655404:EQR655411 EQV655404:FAN655411 FAR655404:FKJ655411 FKN655404:FUF655411 FUJ655404:GEB655411 GEF655404:GNX655411 GOB655404:GXT655411 GXX655404:HHP655411 HHT655404:HRL655411 HRP655404:IBH655411 IBL655404:ILD655411 ILH655404:IUZ655411 IVD655404:JEV655411 JEZ655404:JOR655411 JOV655404:JYN655411 JYR655404:KIJ655411 KIN655404:KSF655411 KSJ655404:LCB655411 LCF655404:LLX655411 LMB655404:LVT655411 LVX655404:MFP655411 MFT655404:MPL655411 MPP655404:MZH655411 MZL655404:NJD655411 NJH655404:NSZ655411 NTD655404:OCV655411 OCZ655404:OMR655411 OMV655404:OWN655411 OWR655404:PGJ655411 PGN655404:PQF655411 PQJ655404:QAB655411 QAF655404:QJX655411 QKB655404:QTT655411 QTX655404:RDP655411 RDT655404:RNL655411 RNP655404:RXH655411 RXL655404:SHD655411 SHH655404:SQZ655411 SRD655404:TAV655411 TAZ655404:TKR655411 TKV655404:TUN655411 TUR655404:UEJ655411 UEN655404:UOF655411 UOJ655404:UYB655411 UYF655404:VHX655411 VIB655404:VRT655411 VRX655404:WBP655411 WBT655404:WLL655411 WLP655404:WVH655411 WVL655404:XFD655411 D720940:IV720947 IZ720940:SR720947 SV720940:ACN720947 ACR720940:AMJ720947 AMN720940:AWF720947 AWJ720940:BGB720947 BGF720940:BPX720947 BQB720940:BZT720947 BZX720940:CJP720947 CJT720940:CTL720947 CTP720940:DDH720947 DDL720940:DND720947 DNH720940:DWZ720947 DXD720940:EGV720947 EGZ720940:EQR720947 EQV720940:FAN720947 FAR720940:FKJ720947 FKN720940:FUF720947 FUJ720940:GEB720947 GEF720940:GNX720947 GOB720940:GXT720947 GXX720940:HHP720947 HHT720940:HRL720947 HRP720940:IBH720947 IBL720940:ILD720947 ILH720940:IUZ720947 IVD720940:JEV720947 JEZ720940:JOR720947 JOV720940:JYN720947 JYR720940:KIJ720947 KIN720940:KSF720947 KSJ720940:LCB720947 LCF720940:LLX720947 LMB720940:LVT720947 LVX720940:MFP720947 MFT720940:MPL720947 MPP720940:MZH720947 MZL720940:NJD720947 NJH720940:NSZ720947 NTD720940:OCV720947 OCZ720940:OMR720947 OMV720940:OWN720947 OWR720940:PGJ720947 PGN720940:PQF720947 PQJ720940:QAB720947 QAF720940:QJX720947 QKB720940:QTT720947 QTX720940:RDP720947 RDT720940:RNL720947 RNP720940:RXH720947 RXL720940:SHD720947 SHH720940:SQZ720947 SRD720940:TAV720947 TAZ720940:TKR720947 TKV720940:TUN720947 TUR720940:UEJ720947 UEN720940:UOF720947 UOJ720940:UYB720947 UYF720940:VHX720947 VIB720940:VRT720947 VRX720940:WBP720947 WBT720940:WLL720947 WLP720940:WVH720947 WVL720940:XFD720947 D786476:IV786483 IZ786476:SR786483 SV786476:ACN786483 ACR786476:AMJ786483 AMN786476:AWF786483 AWJ786476:BGB786483 BGF786476:BPX786483 BQB786476:BZT786483 BZX786476:CJP786483 CJT786476:CTL786483 CTP786476:DDH786483 DDL786476:DND786483 DNH786476:DWZ786483 DXD786476:EGV786483 EGZ786476:EQR786483 EQV786476:FAN786483 FAR786476:FKJ786483 FKN786476:FUF786483 FUJ786476:GEB786483 GEF786476:GNX786483 GOB786476:GXT786483 GXX786476:HHP786483 HHT786476:HRL786483 HRP786476:IBH786483 IBL786476:ILD786483 ILH786476:IUZ786483 IVD786476:JEV786483 JEZ786476:JOR786483 JOV786476:JYN786483 JYR786476:KIJ786483 KIN786476:KSF786483 KSJ786476:LCB786483 LCF786476:LLX786483 LMB786476:LVT786483 LVX786476:MFP786483 MFT786476:MPL786483 MPP786476:MZH786483 MZL786476:NJD786483 NJH786476:NSZ786483 NTD786476:OCV786483 OCZ786476:OMR786483 OMV786476:OWN786483 OWR786476:PGJ786483 PGN786476:PQF786483 PQJ786476:QAB786483 QAF786476:QJX786483 QKB786476:QTT786483 QTX786476:RDP786483 RDT786476:RNL786483 RNP786476:RXH786483 RXL786476:SHD786483 SHH786476:SQZ786483 SRD786476:TAV786483 TAZ786476:TKR786483 TKV786476:TUN786483 TUR786476:UEJ786483 UEN786476:UOF786483 UOJ786476:UYB786483 UYF786476:VHX786483 VIB786476:VRT786483 VRX786476:WBP786483 WBT786476:WLL786483 WLP786476:WVH786483 WVL786476:XFD786483 D852012:IV852019 IZ852012:SR852019 SV852012:ACN852019 ACR852012:AMJ852019 AMN852012:AWF852019 AWJ852012:BGB852019 BGF852012:BPX852019 BQB852012:BZT852019 BZX852012:CJP852019 CJT852012:CTL852019 CTP852012:DDH852019 DDL852012:DND852019 DNH852012:DWZ852019 DXD852012:EGV852019 EGZ852012:EQR852019 EQV852012:FAN852019 FAR852012:FKJ852019 FKN852012:FUF852019 FUJ852012:GEB852019 GEF852012:GNX852019 GOB852012:GXT852019 GXX852012:HHP852019 HHT852012:HRL852019 HRP852012:IBH852019 IBL852012:ILD852019 ILH852012:IUZ852019 IVD852012:JEV852019 JEZ852012:JOR852019 JOV852012:JYN852019 JYR852012:KIJ852019 KIN852012:KSF852019 KSJ852012:LCB852019 LCF852012:LLX852019 LMB852012:LVT852019 LVX852012:MFP852019 MFT852012:MPL852019 MPP852012:MZH852019 MZL852012:NJD852019 NJH852012:NSZ852019 NTD852012:OCV852019 OCZ852012:OMR852019 OMV852012:OWN852019 OWR852012:PGJ852019 PGN852012:PQF852019 PQJ852012:QAB852019 QAF852012:QJX852019 QKB852012:QTT852019 QTX852012:RDP852019 RDT852012:RNL852019 RNP852012:RXH852019 RXL852012:SHD852019 SHH852012:SQZ852019 SRD852012:TAV852019 TAZ852012:TKR852019 TKV852012:TUN852019 TUR852012:UEJ852019 UEN852012:UOF852019 UOJ852012:UYB852019 UYF852012:VHX852019 VIB852012:VRT852019 VRX852012:WBP852019 WBT852012:WLL852019 WLP852012:WVH852019 WVL852012:XFD852019 D917548:IV917555 IZ917548:SR917555 SV917548:ACN917555 ACR917548:AMJ917555 AMN917548:AWF917555 AWJ917548:BGB917555 BGF917548:BPX917555 BQB917548:BZT917555 BZX917548:CJP917555 CJT917548:CTL917555 CTP917548:DDH917555 DDL917548:DND917555 DNH917548:DWZ917555 DXD917548:EGV917555 EGZ917548:EQR917555 EQV917548:FAN917555 FAR917548:FKJ917555 FKN917548:FUF917555 FUJ917548:GEB917555 GEF917548:GNX917555 GOB917548:GXT917555 GXX917548:HHP917555 HHT917548:HRL917555 HRP917548:IBH917555 IBL917548:ILD917555 ILH917548:IUZ917555 IVD917548:JEV917555 JEZ917548:JOR917555 JOV917548:JYN917555 JYR917548:KIJ917555 KIN917548:KSF917555 KSJ917548:LCB917555 LCF917548:LLX917555 LMB917548:LVT917555 LVX917548:MFP917555 MFT917548:MPL917555 MPP917548:MZH917555 MZL917548:NJD917555 NJH917548:NSZ917555 NTD917548:OCV917555 OCZ917548:OMR917555 OMV917548:OWN917555 OWR917548:PGJ917555 PGN917548:PQF917555 PQJ917548:QAB917555 QAF917548:QJX917555 QKB917548:QTT917555 QTX917548:RDP917555 RDT917548:RNL917555 RNP917548:RXH917555 RXL917548:SHD917555 SHH917548:SQZ917555 SRD917548:TAV917555 TAZ917548:TKR917555 TKV917548:TUN917555 TUR917548:UEJ917555 UEN917548:UOF917555 UOJ917548:UYB917555 UYF917548:VHX917555 VIB917548:VRT917555 VRX917548:WBP917555 WBT917548:WLL917555 WLP917548:WVH917555 WVL917548:XFD917555 D983084:IV983091 IZ983084:SR983091 SV983084:ACN983091 ACR983084:AMJ983091 AMN983084:AWF983091 AWJ983084:BGB983091 BGF983084:BPX983091 BQB983084:BZT983091 BZX983084:CJP983091 CJT983084:CTL983091 CTP983084:DDH983091 DDL983084:DND983091 DNH983084:DWZ983091 DXD983084:EGV983091 EGZ983084:EQR983091 EQV983084:FAN983091 FAR983084:FKJ983091 FKN983084:FUF983091 FUJ983084:GEB983091 GEF983084:GNX983091 GOB983084:GXT983091 GXX983084:HHP983091 HHT983084:HRL983091 HRP983084:IBH983091 IBL983084:ILD983091 ILH983084:IUZ983091 IVD983084:JEV983091 JEZ983084:JOR983091 JOV983084:JYN983091 JYR983084:KIJ983091 KIN983084:KSF983091 KSJ983084:LCB983091 LCF983084:LLX983091 LMB983084:LVT983091 LVX983084:MFP983091 MFT983084:MPL983091 MPP983084:MZH983091 MZL983084:NJD983091 NJH983084:NSZ983091 NTD983084:OCV983091 OCZ983084:OMR983091 OMV983084:OWN983091 OWR983084:PGJ983091 PGN983084:PQF983091 PQJ983084:QAB983091 QAF983084:QJX983091 QKB983084:QTT983091 QTX983084:RDP983091 RDT983084:RNL983091 RNP983084:RXH983091 RXL983084:SHD983091 SHH983084:SQZ983091 SRD983084:TAV983091 TAZ983084:TKR983091 TKV983084:TUN983091 TUR983084:UEJ983091 UEN983084:UOF983091 UOJ983084:UYB983091 UYF983084:VHX983091 VIB983084:VRT983091 VRX983084:WBP983091 WBT983084:WLL983091 WLP983084:WVH983091 WVL983084:XFD983091 D57:IV65 IZ57:SR65 SV57:ACN65 ACR57:AMJ65 AMN57:AWF65 AWJ57:BGB65 BGF57:BPX65 BQB57:BZT65 BZX57:CJP65 CJT57:CTL65 CTP57:DDH65 DDL57:DND65 DNH57:DWZ65 DXD57:EGV65 EGZ57:EQR65 EQV57:FAN65 FAR57:FKJ65 FKN57:FUF65 FUJ57:GEB65 GEF57:GNX65 GOB57:GXT65 GXX57:HHP65 HHT57:HRL65 HRP57:IBH65 IBL57:ILD65 ILH57:IUZ65 IVD57:JEV65 JEZ57:JOR65 JOV57:JYN65 JYR57:KIJ65 KIN57:KSF65 KSJ57:LCB65 LCF57:LLX65 LMB57:LVT65 LVX57:MFP65 MFT57:MPL65 MPP57:MZH65 MZL57:NJD65 NJH57:NSZ65 NTD57:OCV65 OCZ57:OMR65 OMV57:OWN65 OWR57:PGJ65 PGN57:PQF65 PQJ57:QAB65 QAF57:QJX65 QKB57:QTT65 QTX57:RDP65 RDT57:RNL65 RNP57:RXH65 RXL57:SHD65 SHH57:SQZ65 SRD57:TAV65 TAZ57:TKR65 TKV57:TUN65 TUR57:UEJ65 UEN57:UOF65 UOJ57:UYB65 UYF57:VHX65 VIB57:VRT65 VRX57:WBP65 WBT57:WLL65 WLP57:WVH65 WVL57:XFD65 D65593:IV65601 IZ65593:SR65601 SV65593:ACN65601 ACR65593:AMJ65601 AMN65593:AWF65601 AWJ65593:BGB65601 BGF65593:BPX65601 BQB65593:BZT65601 BZX65593:CJP65601 CJT65593:CTL65601 CTP65593:DDH65601 DDL65593:DND65601 DNH65593:DWZ65601 DXD65593:EGV65601 EGZ65593:EQR65601 EQV65593:FAN65601 FAR65593:FKJ65601 FKN65593:FUF65601 FUJ65593:GEB65601 GEF65593:GNX65601 GOB65593:GXT65601 GXX65593:HHP65601 HHT65593:HRL65601 HRP65593:IBH65601 IBL65593:ILD65601 ILH65593:IUZ65601 IVD65593:JEV65601 JEZ65593:JOR65601 JOV65593:JYN65601 JYR65593:KIJ65601 KIN65593:KSF65601 KSJ65593:LCB65601 LCF65593:LLX65601 LMB65593:LVT65601 LVX65593:MFP65601 MFT65593:MPL65601 MPP65593:MZH65601 MZL65593:NJD65601 NJH65593:NSZ65601 NTD65593:OCV65601 OCZ65593:OMR65601 OMV65593:OWN65601 OWR65593:PGJ65601 PGN65593:PQF65601 PQJ65593:QAB65601 QAF65593:QJX65601 QKB65593:QTT65601 QTX65593:RDP65601 RDT65593:RNL65601 RNP65593:RXH65601 RXL65593:SHD65601 SHH65593:SQZ65601 SRD65593:TAV65601 TAZ65593:TKR65601 TKV65593:TUN65601 TUR65593:UEJ65601 UEN65593:UOF65601 UOJ65593:UYB65601 UYF65593:VHX65601 VIB65593:VRT65601 VRX65593:WBP65601 WBT65593:WLL65601 WLP65593:WVH65601 WVL65593:XFD65601 D131129:IV131137 IZ131129:SR131137 SV131129:ACN131137 ACR131129:AMJ131137 AMN131129:AWF131137 AWJ131129:BGB131137 BGF131129:BPX131137 BQB131129:BZT131137 BZX131129:CJP131137 CJT131129:CTL131137 CTP131129:DDH131137 DDL131129:DND131137 DNH131129:DWZ131137 DXD131129:EGV131137 EGZ131129:EQR131137 EQV131129:FAN131137 FAR131129:FKJ131137 FKN131129:FUF131137 FUJ131129:GEB131137 GEF131129:GNX131137 GOB131129:GXT131137 GXX131129:HHP131137 HHT131129:HRL131137 HRP131129:IBH131137 IBL131129:ILD131137 ILH131129:IUZ131137 IVD131129:JEV131137 JEZ131129:JOR131137 JOV131129:JYN131137 JYR131129:KIJ131137 KIN131129:KSF131137 KSJ131129:LCB131137 LCF131129:LLX131137 LMB131129:LVT131137 LVX131129:MFP131137 MFT131129:MPL131137 MPP131129:MZH131137 MZL131129:NJD131137 NJH131129:NSZ131137 NTD131129:OCV131137 OCZ131129:OMR131137 OMV131129:OWN131137 OWR131129:PGJ131137 PGN131129:PQF131137 PQJ131129:QAB131137 QAF131129:QJX131137 QKB131129:QTT131137 QTX131129:RDP131137 RDT131129:RNL131137 RNP131129:RXH131137 RXL131129:SHD131137 SHH131129:SQZ131137 SRD131129:TAV131137 TAZ131129:TKR131137 TKV131129:TUN131137 TUR131129:UEJ131137 UEN131129:UOF131137 UOJ131129:UYB131137 UYF131129:VHX131137 VIB131129:VRT131137 VRX131129:WBP131137 WBT131129:WLL131137 WLP131129:WVH131137 WVL131129:XFD131137 D196665:IV196673 IZ196665:SR196673 SV196665:ACN196673 ACR196665:AMJ196673 AMN196665:AWF196673 AWJ196665:BGB196673 BGF196665:BPX196673 BQB196665:BZT196673 BZX196665:CJP196673 CJT196665:CTL196673 CTP196665:DDH196673 DDL196665:DND196673 DNH196665:DWZ196673 DXD196665:EGV196673 EGZ196665:EQR196673 EQV196665:FAN196673 FAR196665:FKJ196673 FKN196665:FUF196673 FUJ196665:GEB196673 GEF196665:GNX196673 GOB196665:GXT196673 GXX196665:HHP196673 HHT196665:HRL196673 HRP196665:IBH196673 IBL196665:ILD196673 ILH196665:IUZ196673 IVD196665:JEV196673 JEZ196665:JOR196673 JOV196665:JYN196673 JYR196665:KIJ196673 KIN196665:KSF196673 KSJ196665:LCB196673 LCF196665:LLX196673 LMB196665:LVT196673 LVX196665:MFP196673 MFT196665:MPL196673 MPP196665:MZH196673 MZL196665:NJD196673 NJH196665:NSZ196673 NTD196665:OCV196673 OCZ196665:OMR196673 OMV196665:OWN196673 OWR196665:PGJ196673 PGN196665:PQF196673 PQJ196665:QAB196673 QAF196665:QJX196673 QKB196665:QTT196673 QTX196665:RDP196673 RDT196665:RNL196673 RNP196665:RXH196673 RXL196665:SHD196673 SHH196665:SQZ196673 SRD196665:TAV196673 TAZ196665:TKR196673 TKV196665:TUN196673 TUR196665:UEJ196673 UEN196665:UOF196673 UOJ196665:UYB196673 UYF196665:VHX196673 VIB196665:VRT196673 VRX196665:WBP196673 WBT196665:WLL196673 WLP196665:WVH196673 WVL196665:XFD196673 D262201:IV262209 IZ262201:SR262209 SV262201:ACN262209 ACR262201:AMJ262209 AMN262201:AWF262209 AWJ262201:BGB262209 BGF262201:BPX262209 BQB262201:BZT262209 BZX262201:CJP262209 CJT262201:CTL262209 CTP262201:DDH262209 DDL262201:DND262209 DNH262201:DWZ262209 DXD262201:EGV262209 EGZ262201:EQR262209 EQV262201:FAN262209 FAR262201:FKJ262209 FKN262201:FUF262209 FUJ262201:GEB262209 GEF262201:GNX262209 GOB262201:GXT262209 GXX262201:HHP262209 HHT262201:HRL262209 HRP262201:IBH262209 IBL262201:ILD262209 ILH262201:IUZ262209 IVD262201:JEV262209 JEZ262201:JOR262209 JOV262201:JYN262209 JYR262201:KIJ262209 KIN262201:KSF262209 KSJ262201:LCB262209 LCF262201:LLX262209 LMB262201:LVT262209 LVX262201:MFP262209 MFT262201:MPL262209 MPP262201:MZH262209 MZL262201:NJD262209 NJH262201:NSZ262209 NTD262201:OCV262209 OCZ262201:OMR262209 OMV262201:OWN262209 OWR262201:PGJ262209 PGN262201:PQF262209 PQJ262201:QAB262209 QAF262201:QJX262209 QKB262201:QTT262209 QTX262201:RDP262209 RDT262201:RNL262209 RNP262201:RXH262209 RXL262201:SHD262209 SHH262201:SQZ262209 SRD262201:TAV262209 TAZ262201:TKR262209 TKV262201:TUN262209 TUR262201:UEJ262209 UEN262201:UOF262209 UOJ262201:UYB262209 UYF262201:VHX262209 VIB262201:VRT262209 VRX262201:WBP262209 WBT262201:WLL262209 WLP262201:WVH262209 WVL262201:XFD262209 D327737:IV327745 IZ327737:SR327745 SV327737:ACN327745 ACR327737:AMJ327745 AMN327737:AWF327745 AWJ327737:BGB327745 BGF327737:BPX327745 BQB327737:BZT327745 BZX327737:CJP327745 CJT327737:CTL327745 CTP327737:DDH327745 DDL327737:DND327745 DNH327737:DWZ327745 DXD327737:EGV327745 EGZ327737:EQR327745 EQV327737:FAN327745 FAR327737:FKJ327745 FKN327737:FUF327745 FUJ327737:GEB327745 GEF327737:GNX327745 GOB327737:GXT327745 GXX327737:HHP327745 HHT327737:HRL327745 HRP327737:IBH327745 IBL327737:ILD327745 ILH327737:IUZ327745 IVD327737:JEV327745 JEZ327737:JOR327745 JOV327737:JYN327745 JYR327737:KIJ327745 KIN327737:KSF327745 KSJ327737:LCB327745 LCF327737:LLX327745 LMB327737:LVT327745 LVX327737:MFP327745 MFT327737:MPL327745 MPP327737:MZH327745 MZL327737:NJD327745 NJH327737:NSZ327745 NTD327737:OCV327745 OCZ327737:OMR327745 OMV327737:OWN327745 OWR327737:PGJ327745 PGN327737:PQF327745 PQJ327737:QAB327745 QAF327737:QJX327745 QKB327737:QTT327745 QTX327737:RDP327745 RDT327737:RNL327745 RNP327737:RXH327745 RXL327737:SHD327745 SHH327737:SQZ327745 SRD327737:TAV327745 TAZ327737:TKR327745 TKV327737:TUN327745 TUR327737:UEJ327745 UEN327737:UOF327745 UOJ327737:UYB327745 UYF327737:VHX327745 VIB327737:VRT327745 VRX327737:WBP327745 WBT327737:WLL327745 WLP327737:WVH327745 WVL327737:XFD327745 D393273:IV393281 IZ393273:SR393281 SV393273:ACN393281 ACR393273:AMJ393281 AMN393273:AWF393281 AWJ393273:BGB393281 BGF393273:BPX393281 BQB393273:BZT393281 BZX393273:CJP393281 CJT393273:CTL393281 CTP393273:DDH393281 DDL393273:DND393281 DNH393273:DWZ393281 DXD393273:EGV393281 EGZ393273:EQR393281 EQV393273:FAN393281 FAR393273:FKJ393281 FKN393273:FUF393281 FUJ393273:GEB393281 GEF393273:GNX393281 GOB393273:GXT393281 GXX393273:HHP393281 HHT393273:HRL393281 HRP393273:IBH393281 IBL393273:ILD393281 ILH393273:IUZ393281 IVD393273:JEV393281 JEZ393273:JOR393281 JOV393273:JYN393281 JYR393273:KIJ393281 KIN393273:KSF393281 KSJ393273:LCB393281 LCF393273:LLX393281 LMB393273:LVT393281 LVX393273:MFP393281 MFT393273:MPL393281 MPP393273:MZH393281 MZL393273:NJD393281 NJH393273:NSZ393281 NTD393273:OCV393281 OCZ393273:OMR393281 OMV393273:OWN393281 OWR393273:PGJ393281 PGN393273:PQF393281 PQJ393273:QAB393281 QAF393273:QJX393281 QKB393273:QTT393281 QTX393273:RDP393281 RDT393273:RNL393281 RNP393273:RXH393281 RXL393273:SHD393281 SHH393273:SQZ393281 SRD393273:TAV393281 TAZ393273:TKR393281 TKV393273:TUN393281 TUR393273:UEJ393281 UEN393273:UOF393281 UOJ393273:UYB393281 UYF393273:VHX393281 VIB393273:VRT393281 VRX393273:WBP393281 WBT393273:WLL393281 WLP393273:WVH393281 WVL393273:XFD393281 D458809:IV458817 IZ458809:SR458817 SV458809:ACN458817 ACR458809:AMJ458817 AMN458809:AWF458817 AWJ458809:BGB458817 BGF458809:BPX458817 BQB458809:BZT458817 BZX458809:CJP458817 CJT458809:CTL458817 CTP458809:DDH458817 DDL458809:DND458817 DNH458809:DWZ458817 DXD458809:EGV458817 EGZ458809:EQR458817 EQV458809:FAN458817 FAR458809:FKJ458817 FKN458809:FUF458817 FUJ458809:GEB458817 GEF458809:GNX458817 GOB458809:GXT458817 GXX458809:HHP458817 HHT458809:HRL458817 HRP458809:IBH458817 IBL458809:ILD458817 ILH458809:IUZ458817 IVD458809:JEV458817 JEZ458809:JOR458817 JOV458809:JYN458817 JYR458809:KIJ458817 KIN458809:KSF458817 KSJ458809:LCB458817 LCF458809:LLX458817 LMB458809:LVT458817 LVX458809:MFP458817 MFT458809:MPL458817 MPP458809:MZH458817 MZL458809:NJD458817 NJH458809:NSZ458817 NTD458809:OCV458817 OCZ458809:OMR458817 OMV458809:OWN458817 OWR458809:PGJ458817 PGN458809:PQF458817 PQJ458809:QAB458817 QAF458809:QJX458817 QKB458809:QTT458817 QTX458809:RDP458817 RDT458809:RNL458817 RNP458809:RXH458817 RXL458809:SHD458817 SHH458809:SQZ458817 SRD458809:TAV458817 TAZ458809:TKR458817 TKV458809:TUN458817 TUR458809:UEJ458817 UEN458809:UOF458817 UOJ458809:UYB458817 UYF458809:VHX458817 VIB458809:VRT458817 VRX458809:WBP458817 WBT458809:WLL458817 WLP458809:WVH458817 WVL458809:XFD458817 D524345:IV524353 IZ524345:SR524353 SV524345:ACN524353 ACR524345:AMJ524353 AMN524345:AWF524353 AWJ524345:BGB524353 BGF524345:BPX524353 BQB524345:BZT524353 BZX524345:CJP524353 CJT524345:CTL524353 CTP524345:DDH524353 DDL524345:DND524353 DNH524345:DWZ524353 DXD524345:EGV524353 EGZ524345:EQR524353 EQV524345:FAN524353 FAR524345:FKJ524353 FKN524345:FUF524353 FUJ524345:GEB524353 GEF524345:GNX524353 GOB524345:GXT524353 GXX524345:HHP524353 HHT524345:HRL524353 HRP524345:IBH524353 IBL524345:ILD524353 ILH524345:IUZ524353 IVD524345:JEV524353 JEZ524345:JOR524353 JOV524345:JYN524353 JYR524345:KIJ524353 KIN524345:KSF524353 KSJ524345:LCB524353 LCF524345:LLX524353 LMB524345:LVT524353 LVX524345:MFP524353 MFT524345:MPL524353 MPP524345:MZH524353 MZL524345:NJD524353 NJH524345:NSZ524353 NTD524345:OCV524353 OCZ524345:OMR524353 OMV524345:OWN524353 OWR524345:PGJ524353 PGN524345:PQF524353 PQJ524345:QAB524353 QAF524345:QJX524353 QKB524345:QTT524353 QTX524345:RDP524353 RDT524345:RNL524353 RNP524345:RXH524353 RXL524345:SHD524353 SHH524345:SQZ524353 SRD524345:TAV524353 TAZ524345:TKR524353 TKV524345:TUN524353 TUR524345:UEJ524353 UEN524345:UOF524353 UOJ524345:UYB524353 UYF524345:VHX524353 VIB524345:VRT524353 VRX524345:WBP524353 WBT524345:WLL524353 WLP524345:WVH524353 WVL524345:XFD524353 D589881:IV589889 IZ589881:SR589889 SV589881:ACN589889 ACR589881:AMJ589889 AMN589881:AWF589889 AWJ589881:BGB589889 BGF589881:BPX589889 BQB589881:BZT589889 BZX589881:CJP589889 CJT589881:CTL589889 CTP589881:DDH589889 DDL589881:DND589889 DNH589881:DWZ589889 DXD589881:EGV589889 EGZ589881:EQR589889 EQV589881:FAN589889 FAR589881:FKJ589889 FKN589881:FUF589889 FUJ589881:GEB589889 GEF589881:GNX589889 GOB589881:GXT589889 GXX589881:HHP589889 HHT589881:HRL589889 HRP589881:IBH589889 IBL589881:ILD589889 ILH589881:IUZ589889 IVD589881:JEV589889 JEZ589881:JOR589889 JOV589881:JYN589889 JYR589881:KIJ589889 KIN589881:KSF589889 KSJ589881:LCB589889 LCF589881:LLX589889 LMB589881:LVT589889 LVX589881:MFP589889 MFT589881:MPL589889 MPP589881:MZH589889 MZL589881:NJD589889 NJH589881:NSZ589889 NTD589881:OCV589889 OCZ589881:OMR589889 OMV589881:OWN589889 OWR589881:PGJ589889 PGN589881:PQF589889 PQJ589881:QAB589889 QAF589881:QJX589889 QKB589881:QTT589889 QTX589881:RDP589889 RDT589881:RNL589889 RNP589881:RXH589889 RXL589881:SHD589889 SHH589881:SQZ589889 SRD589881:TAV589889 TAZ589881:TKR589889 TKV589881:TUN589889 TUR589881:UEJ589889 UEN589881:UOF589889 UOJ589881:UYB589889 UYF589881:VHX589889 VIB589881:VRT589889 VRX589881:WBP589889 WBT589881:WLL589889 WLP589881:WVH589889 WVL589881:XFD589889 D655417:IV655425 IZ655417:SR655425 SV655417:ACN655425 ACR655417:AMJ655425 AMN655417:AWF655425 AWJ655417:BGB655425 BGF655417:BPX655425 BQB655417:BZT655425 BZX655417:CJP655425 CJT655417:CTL655425 CTP655417:DDH655425 DDL655417:DND655425 DNH655417:DWZ655425 DXD655417:EGV655425 EGZ655417:EQR655425 EQV655417:FAN655425 FAR655417:FKJ655425 FKN655417:FUF655425 FUJ655417:GEB655425 GEF655417:GNX655425 GOB655417:GXT655425 GXX655417:HHP655425 HHT655417:HRL655425 HRP655417:IBH655425 IBL655417:ILD655425 ILH655417:IUZ655425 IVD655417:JEV655425 JEZ655417:JOR655425 JOV655417:JYN655425 JYR655417:KIJ655425 KIN655417:KSF655425 KSJ655417:LCB655425 LCF655417:LLX655425 LMB655417:LVT655425 LVX655417:MFP655425 MFT655417:MPL655425 MPP655417:MZH655425 MZL655417:NJD655425 NJH655417:NSZ655425 NTD655417:OCV655425 OCZ655417:OMR655425 OMV655417:OWN655425 OWR655417:PGJ655425 PGN655417:PQF655425 PQJ655417:QAB655425 QAF655417:QJX655425 QKB655417:QTT655425 QTX655417:RDP655425 RDT655417:RNL655425 RNP655417:RXH655425 RXL655417:SHD655425 SHH655417:SQZ655425 SRD655417:TAV655425 TAZ655417:TKR655425 TKV655417:TUN655425 TUR655417:UEJ655425 UEN655417:UOF655425 UOJ655417:UYB655425 UYF655417:VHX655425 VIB655417:VRT655425 VRX655417:WBP655425 WBT655417:WLL655425 WLP655417:WVH655425 WVL655417:XFD655425 D720953:IV720961 IZ720953:SR720961 SV720953:ACN720961 ACR720953:AMJ720961 AMN720953:AWF720961 AWJ720953:BGB720961 BGF720953:BPX720961 BQB720953:BZT720961 BZX720953:CJP720961 CJT720953:CTL720961 CTP720953:DDH720961 DDL720953:DND720961 DNH720953:DWZ720961 DXD720953:EGV720961 EGZ720953:EQR720961 EQV720953:FAN720961 FAR720953:FKJ720961 FKN720953:FUF720961 FUJ720953:GEB720961 GEF720953:GNX720961 GOB720953:GXT720961 GXX720953:HHP720961 HHT720953:HRL720961 HRP720953:IBH720961 IBL720953:ILD720961 ILH720953:IUZ720961 IVD720953:JEV720961 JEZ720953:JOR720961 JOV720953:JYN720961 JYR720953:KIJ720961 KIN720953:KSF720961 KSJ720953:LCB720961 LCF720953:LLX720961 LMB720953:LVT720961 LVX720953:MFP720961 MFT720953:MPL720961 MPP720953:MZH720961 MZL720953:NJD720961 NJH720953:NSZ720961 NTD720953:OCV720961 OCZ720953:OMR720961 OMV720953:OWN720961 OWR720953:PGJ720961 PGN720953:PQF720961 PQJ720953:QAB720961 QAF720953:QJX720961 QKB720953:QTT720961 QTX720953:RDP720961 RDT720953:RNL720961 RNP720953:RXH720961 RXL720953:SHD720961 SHH720953:SQZ720961 SRD720953:TAV720961 TAZ720953:TKR720961 TKV720953:TUN720961 TUR720953:UEJ720961 UEN720953:UOF720961 UOJ720953:UYB720961 UYF720953:VHX720961 VIB720953:VRT720961 VRX720953:WBP720961 WBT720953:WLL720961 WLP720953:WVH720961 WVL720953:XFD720961 D786489:IV786497 IZ786489:SR786497 SV786489:ACN786497 ACR786489:AMJ786497 AMN786489:AWF786497 AWJ786489:BGB786497 BGF786489:BPX786497 BQB786489:BZT786497 BZX786489:CJP786497 CJT786489:CTL786497 CTP786489:DDH786497 DDL786489:DND786497 DNH786489:DWZ786497 DXD786489:EGV786497 EGZ786489:EQR786497 EQV786489:FAN786497 FAR786489:FKJ786497 FKN786489:FUF786497 FUJ786489:GEB786497 GEF786489:GNX786497 GOB786489:GXT786497 GXX786489:HHP786497 HHT786489:HRL786497 HRP786489:IBH786497 IBL786489:ILD786497 ILH786489:IUZ786497 IVD786489:JEV786497 JEZ786489:JOR786497 JOV786489:JYN786497 JYR786489:KIJ786497 KIN786489:KSF786497 KSJ786489:LCB786497 LCF786489:LLX786497 LMB786489:LVT786497 LVX786489:MFP786497 MFT786489:MPL786497 MPP786489:MZH786497 MZL786489:NJD786497 NJH786489:NSZ786497 NTD786489:OCV786497 OCZ786489:OMR786497 OMV786489:OWN786497 OWR786489:PGJ786497 PGN786489:PQF786497 PQJ786489:QAB786497 QAF786489:QJX786497 QKB786489:QTT786497 QTX786489:RDP786497 RDT786489:RNL786497 RNP786489:RXH786497 RXL786489:SHD786497 SHH786489:SQZ786497 SRD786489:TAV786497 TAZ786489:TKR786497 TKV786489:TUN786497 TUR786489:UEJ786497 UEN786489:UOF786497 UOJ786489:UYB786497 UYF786489:VHX786497 VIB786489:VRT786497 VRX786489:WBP786497 WBT786489:WLL786497 WLP786489:WVH786497 WVL786489:XFD786497 D852025:IV852033 IZ852025:SR852033 SV852025:ACN852033 ACR852025:AMJ852033 AMN852025:AWF852033 AWJ852025:BGB852033 BGF852025:BPX852033 BQB852025:BZT852033 BZX852025:CJP852033 CJT852025:CTL852033 CTP852025:DDH852033 DDL852025:DND852033 DNH852025:DWZ852033 DXD852025:EGV852033 EGZ852025:EQR852033 EQV852025:FAN852033 FAR852025:FKJ852033 FKN852025:FUF852033 FUJ852025:GEB852033 GEF852025:GNX852033 GOB852025:GXT852033 GXX852025:HHP852033 HHT852025:HRL852033 HRP852025:IBH852033 IBL852025:ILD852033 ILH852025:IUZ852033 IVD852025:JEV852033 JEZ852025:JOR852033 JOV852025:JYN852033 JYR852025:KIJ852033 KIN852025:KSF852033 KSJ852025:LCB852033 LCF852025:LLX852033 LMB852025:LVT852033 LVX852025:MFP852033 MFT852025:MPL852033 MPP852025:MZH852033 MZL852025:NJD852033 NJH852025:NSZ852033 NTD852025:OCV852033 OCZ852025:OMR852033 OMV852025:OWN852033 OWR852025:PGJ852033 PGN852025:PQF852033 PQJ852025:QAB852033 QAF852025:QJX852033 QKB852025:QTT852033 QTX852025:RDP852033 RDT852025:RNL852033 RNP852025:RXH852033 RXL852025:SHD852033 SHH852025:SQZ852033 SRD852025:TAV852033 TAZ852025:TKR852033 TKV852025:TUN852033 TUR852025:UEJ852033 UEN852025:UOF852033 UOJ852025:UYB852033 UYF852025:VHX852033 VIB852025:VRT852033 VRX852025:WBP852033 WBT852025:WLL852033 WLP852025:WVH852033 WVL852025:XFD852033 D917561:IV917569 IZ917561:SR917569 SV917561:ACN917569 ACR917561:AMJ917569 AMN917561:AWF917569 AWJ917561:BGB917569 BGF917561:BPX917569 BQB917561:BZT917569 BZX917561:CJP917569 CJT917561:CTL917569 CTP917561:DDH917569 DDL917561:DND917569 DNH917561:DWZ917569 DXD917561:EGV917569 EGZ917561:EQR917569 EQV917561:FAN917569 FAR917561:FKJ917569 FKN917561:FUF917569 FUJ917561:GEB917569 GEF917561:GNX917569 GOB917561:GXT917569 GXX917561:HHP917569 HHT917561:HRL917569 HRP917561:IBH917569 IBL917561:ILD917569 ILH917561:IUZ917569 IVD917561:JEV917569 JEZ917561:JOR917569 JOV917561:JYN917569 JYR917561:KIJ917569 KIN917561:KSF917569 KSJ917561:LCB917569 LCF917561:LLX917569 LMB917561:LVT917569 LVX917561:MFP917569 MFT917561:MPL917569 MPP917561:MZH917569 MZL917561:NJD917569 NJH917561:NSZ917569 NTD917561:OCV917569 OCZ917561:OMR917569 OMV917561:OWN917569 OWR917561:PGJ917569 PGN917561:PQF917569 PQJ917561:QAB917569 QAF917561:QJX917569 QKB917561:QTT917569 QTX917561:RDP917569 RDT917561:RNL917569 RNP917561:RXH917569 RXL917561:SHD917569 SHH917561:SQZ917569 SRD917561:TAV917569 TAZ917561:TKR917569 TKV917561:TUN917569 TUR917561:UEJ917569 UEN917561:UOF917569 UOJ917561:UYB917569 UYF917561:VHX917569 VIB917561:VRT917569 VRX917561:WBP917569 WBT917561:WLL917569 WLP917561:WVH917569 WVL917561:XFD917569 D983097:IV983105 IZ983097:SR983105 SV983097:ACN983105 ACR983097:AMJ983105 AMN983097:AWF983105 AWJ983097:BGB983105 BGF983097:BPX983105 BQB983097:BZT983105 BZX983097:CJP983105 CJT983097:CTL983105 CTP983097:DDH983105 DDL983097:DND983105 DNH983097:DWZ983105 DXD983097:EGV983105 EGZ983097:EQR983105 EQV983097:FAN983105 FAR983097:FKJ983105 FKN983097:FUF983105 FUJ983097:GEB983105 GEF983097:GNX983105 GOB983097:GXT983105 GXX983097:HHP983105 HHT983097:HRL983105 HRP983097:IBH983105 IBL983097:ILD983105 ILH983097:IUZ983105 IVD983097:JEV983105 JEZ983097:JOR983105 JOV983097:JYN983105 JYR983097:KIJ983105 KIN983097:KSF983105 KSJ983097:LCB983105 LCF983097:LLX983105 LMB983097:LVT983105 LVX983097:MFP983105 MFT983097:MPL983105 MPP983097:MZH983105 MZL983097:NJD983105 NJH983097:NSZ983105 NTD983097:OCV983105 OCZ983097:OMR983105 OMV983097:OWN983105 OWR983097:PGJ983105 PGN983097:PQF983105 PQJ983097:QAB983105 QAF983097:QJX983105 QKB983097:QTT983105 QTX983097:RDP983105 RDT983097:RNL983105 RNP983097:RXH983105 RXL983097:SHD983105 SHH983097:SQZ983105 SRD983097:TAV983105 TAZ983097:TKR983105 TKV983097:TUN983105 TUR983097:UEJ983105 UEN983097:UOF983105 UOJ983097:UYB983105 UYF983097:VHX983105 VIB983097:VRT983105 VRX983097:WBP983105 WBT983097:WLL983105 WLP983097:WVH983105 WVL983097:XFD983105 D67:IV75 IZ67:SR75 SV67:ACN75 ACR67:AMJ75 AMN67:AWF75 AWJ67:BGB75 BGF67:BPX75 BQB67:BZT75 BZX67:CJP75 CJT67:CTL75 CTP67:DDH75 DDL67:DND75 DNH67:DWZ75 DXD67:EGV75 EGZ67:EQR75 EQV67:FAN75 FAR67:FKJ75 FKN67:FUF75 FUJ67:GEB75 GEF67:GNX75 GOB67:GXT75 GXX67:HHP75 HHT67:HRL75 HRP67:IBH75 IBL67:ILD75 ILH67:IUZ75 IVD67:JEV75 JEZ67:JOR75 JOV67:JYN75 JYR67:KIJ75 KIN67:KSF75 KSJ67:LCB75 LCF67:LLX75 LMB67:LVT75 LVX67:MFP75 MFT67:MPL75 MPP67:MZH75 MZL67:NJD75 NJH67:NSZ75 NTD67:OCV75 OCZ67:OMR75 OMV67:OWN75 OWR67:PGJ75 PGN67:PQF75 PQJ67:QAB75 QAF67:QJX75 QKB67:QTT75 QTX67:RDP75 RDT67:RNL75 RNP67:RXH75 RXL67:SHD75 SHH67:SQZ75 SRD67:TAV75 TAZ67:TKR75 TKV67:TUN75 TUR67:UEJ75 UEN67:UOF75 UOJ67:UYB75 UYF67:VHX75 VIB67:VRT75 VRX67:WBP75 WBT67:WLL75 WLP67:WVH75 WVL67:XFD75 D65603:IV65611 IZ65603:SR65611 SV65603:ACN65611 ACR65603:AMJ65611 AMN65603:AWF65611 AWJ65603:BGB65611 BGF65603:BPX65611 BQB65603:BZT65611 BZX65603:CJP65611 CJT65603:CTL65611 CTP65603:DDH65611 DDL65603:DND65611 DNH65603:DWZ65611 DXD65603:EGV65611 EGZ65603:EQR65611 EQV65603:FAN65611 FAR65603:FKJ65611 FKN65603:FUF65611 FUJ65603:GEB65611 GEF65603:GNX65611 GOB65603:GXT65611 GXX65603:HHP65611 HHT65603:HRL65611 HRP65603:IBH65611 IBL65603:ILD65611 ILH65603:IUZ65611 IVD65603:JEV65611 JEZ65603:JOR65611 JOV65603:JYN65611 JYR65603:KIJ65611 KIN65603:KSF65611 KSJ65603:LCB65611 LCF65603:LLX65611 LMB65603:LVT65611 LVX65603:MFP65611 MFT65603:MPL65611 MPP65603:MZH65611 MZL65603:NJD65611 NJH65603:NSZ65611 NTD65603:OCV65611 OCZ65603:OMR65611 OMV65603:OWN65611 OWR65603:PGJ65611 PGN65603:PQF65611 PQJ65603:QAB65611 QAF65603:QJX65611 QKB65603:QTT65611 QTX65603:RDP65611 RDT65603:RNL65611 RNP65603:RXH65611 RXL65603:SHD65611 SHH65603:SQZ65611 SRD65603:TAV65611 TAZ65603:TKR65611 TKV65603:TUN65611 TUR65603:UEJ65611 UEN65603:UOF65611 UOJ65603:UYB65611 UYF65603:VHX65611 VIB65603:VRT65611 VRX65603:WBP65611 WBT65603:WLL65611 WLP65603:WVH65611 WVL65603:XFD65611 D131139:IV131147 IZ131139:SR131147 SV131139:ACN131147 ACR131139:AMJ131147 AMN131139:AWF131147 AWJ131139:BGB131147 BGF131139:BPX131147 BQB131139:BZT131147 BZX131139:CJP131147 CJT131139:CTL131147 CTP131139:DDH131147 DDL131139:DND131147 DNH131139:DWZ131147 DXD131139:EGV131147 EGZ131139:EQR131147 EQV131139:FAN131147 FAR131139:FKJ131147 FKN131139:FUF131147 FUJ131139:GEB131147 GEF131139:GNX131147 GOB131139:GXT131147 GXX131139:HHP131147 HHT131139:HRL131147 HRP131139:IBH131147 IBL131139:ILD131147 ILH131139:IUZ131147 IVD131139:JEV131147 JEZ131139:JOR131147 JOV131139:JYN131147 JYR131139:KIJ131147 KIN131139:KSF131147 KSJ131139:LCB131147 LCF131139:LLX131147 LMB131139:LVT131147 LVX131139:MFP131147 MFT131139:MPL131147 MPP131139:MZH131147 MZL131139:NJD131147 NJH131139:NSZ131147 NTD131139:OCV131147 OCZ131139:OMR131147 OMV131139:OWN131147 OWR131139:PGJ131147 PGN131139:PQF131147 PQJ131139:QAB131147 QAF131139:QJX131147 QKB131139:QTT131147 QTX131139:RDP131147 RDT131139:RNL131147 RNP131139:RXH131147 RXL131139:SHD131147 SHH131139:SQZ131147 SRD131139:TAV131147 TAZ131139:TKR131147 TKV131139:TUN131147 TUR131139:UEJ131147 UEN131139:UOF131147 UOJ131139:UYB131147 UYF131139:VHX131147 VIB131139:VRT131147 VRX131139:WBP131147 WBT131139:WLL131147 WLP131139:WVH131147 WVL131139:XFD131147 D196675:IV196683 IZ196675:SR196683 SV196675:ACN196683 ACR196675:AMJ196683 AMN196675:AWF196683 AWJ196675:BGB196683 BGF196675:BPX196683 BQB196675:BZT196683 BZX196675:CJP196683 CJT196675:CTL196683 CTP196675:DDH196683 DDL196675:DND196683 DNH196675:DWZ196683 DXD196675:EGV196683 EGZ196675:EQR196683 EQV196675:FAN196683 FAR196675:FKJ196683 FKN196675:FUF196683 FUJ196675:GEB196683 GEF196675:GNX196683 GOB196675:GXT196683 GXX196675:HHP196683 HHT196675:HRL196683 HRP196675:IBH196683 IBL196675:ILD196683 ILH196675:IUZ196683 IVD196675:JEV196683 JEZ196675:JOR196683 JOV196675:JYN196683 JYR196675:KIJ196683 KIN196675:KSF196683 KSJ196675:LCB196683 LCF196675:LLX196683 LMB196675:LVT196683 LVX196675:MFP196683 MFT196675:MPL196683 MPP196675:MZH196683 MZL196675:NJD196683 NJH196675:NSZ196683 NTD196675:OCV196683 OCZ196675:OMR196683 OMV196675:OWN196683 OWR196675:PGJ196683 PGN196675:PQF196683 PQJ196675:QAB196683 QAF196675:QJX196683 QKB196675:QTT196683 QTX196675:RDP196683 RDT196675:RNL196683 RNP196675:RXH196683 RXL196675:SHD196683 SHH196675:SQZ196683 SRD196675:TAV196683 TAZ196675:TKR196683 TKV196675:TUN196683 TUR196675:UEJ196683 UEN196675:UOF196683 UOJ196675:UYB196683 UYF196675:VHX196683 VIB196675:VRT196683 VRX196675:WBP196683 WBT196675:WLL196683 WLP196675:WVH196683 WVL196675:XFD196683 D262211:IV262219 IZ262211:SR262219 SV262211:ACN262219 ACR262211:AMJ262219 AMN262211:AWF262219 AWJ262211:BGB262219 BGF262211:BPX262219 BQB262211:BZT262219 BZX262211:CJP262219 CJT262211:CTL262219 CTP262211:DDH262219 DDL262211:DND262219 DNH262211:DWZ262219 DXD262211:EGV262219 EGZ262211:EQR262219 EQV262211:FAN262219 FAR262211:FKJ262219 FKN262211:FUF262219 FUJ262211:GEB262219 GEF262211:GNX262219 GOB262211:GXT262219 GXX262211:HHP262219 HHT262211:HRL262219 HRP262211:IBH262219 IBL262211:ILD262219 ILH262211:IUZ262219 IVD262211:JEV262219 JEZ262211:JOR262219 JOV262211:JYN262219 JYR262211:KIJ262219 KIN262211:KSF262219 KSJ262211:LCB262219 LCF262211:LLX262219 LMB262211:LVT262219 LVX262211:MFP262219 MFT262211:MPL262219 MPP262211:MZH262219 MZL262211:NJD262219 NJH262211:NSZ262219 NTD262211:OCV262219 OCZ262211:OMR262219 OMV262211:OWN262219 OWR262211:PGJ262219 PGN262211:PQF262219 PQJ262211:QAB262219 QAF262211:QJX262219 QKB262211:QTT262219 QTX262211:RDP262219 RDT262211:RNL262219 RNP262211:RXH262219 RXL262211:SHD262219 SHH262211:SQZ262219 SRD262211:TAV262219 TAZ262211:TKR262219 TKV262211:TUN262219 TUR262211:UEJ262219 UEN262211:UOF262219 UOJ262211:UYB262219 UYF262211:VHX262219 VIB262211:VRT262219 VRX262211:WBP262219 WBT262211:WLL262219 WLP262211:WVH262219 WVL262211:XFD262219 D327747:IV327755 IZ327747:SR327755 SV327747:ACN327755 ACR327747:AMJ327755 AMN327747:AWF327755 AWJ327747:BGB327755 BGF327747:BPX327755 BQB327747:BZT327755 BZX327747:CJP327755 CJT327747:CTL327755 CTP327747:DDH327755 DDL327747:DND327755 DNH327747:DWZ327755 DXD327747:EGV327755 EGZ327747:EQR327755 EQV327747:FAN327755 FAR327747:FKJ327755 FKN327747:FUF327755 FUJ327747:GEB327755 GEF327747:GNX327755 GOB327747:GXT327755 GXX327747:HHP327755 HHT327747:HRL327755 HRP327747:IBH327755 IBL327747:ILD327755 ILH327747:IUZ327755 IVD327747:JEV327755 JEZ327747:JOR327755 JOV327747:JYN327755 JYR327747:KIJ327755 KIN327747:KSF327755 KSJ327747:LCB327755 LCF327747:LLX327755 LMB327747:LVT327755 LVX327747:MFP327755 MFT327747:MPL327755 MPP327747:MZH327755 MZL327747:NJD327755 NJH327747:NSZ327755 NTD327747:OCV327755 OCZ327747:OMR327755 OMV327747:OWN327755 OWR327747:PGJ327755 PGN327747:PQF327755 PQJ327747:QAB327755 QAF327747:QJX327755 QKB327747:QTT327755 QTX327747:RDP327755 RDT327747:RNL327755 RNP327747:RXH327755 RXL327747:SHD327755 SHH327747:SQZ327755 SRD327747:TAV327755 TAZ327747:TKR327755 TKV327747:TUN327755 TUR327747:UEJ327755 UEN327747:UOF327755 UOJ327747:UYB327755 UYF327747:VHX327755 VIB327747:VRT327755 VRX327747:WBP327755 WBT327747:WLL327755 WLP327747:WVH327755 WVL327747:XFD327755 D393283:IV393291 IZ393283:SR393291 SV393283:ACN393291 ACR393283:AMJ393291 AMN393283:AWF393291 AWJ393283:BGB393291 BGF393283:BPX393291 BQB393283:BZT393291 BZX393283:CJP393291 CJT393283:CTL393291 CTP393283:DDH393291 DDL393283:DND393291 DNH393283:DWZ393291 DXD393283:EGV393291 EGZ393283:EQR393291 EQV393283:FAN393291 FAR393283:FKJ393291 FKN393283:FUF393291 FUJ393283:GEB393291 GEF393283:GNX393291 GOB393283:GXT393291 GXX393283:HHP393291 HHT393283:HRL393291 HRP393283:IBH393291 IBL393283:ILD393291 ILH393283:IUZ393291 IVD393283:JEV393291 JEZ393283:JOR393291 JOV393283:JYN393291 JYR393283:KIJ393291 KIN393283:KSF393291 KSJ393283:LCB393291 LCF393283:LLX393291 LMB393283:LVT393291 LVX393283:MFP393291 MFT393283:MPL393291 MPP393283:MZH393291 MZL393283:NJD393291 NJH393283:NSZ393291 NTD393283:OCV393291 OCZ393283:OMR393291 OMV393283:OWN393291 OWR393283:PGJ393291 PGN393283:PQF393291 PQJ393283:QAB393291 QAF393283:QJX393291 QKB393283:QTT393291 QTX393283:RDP393291 RDT393283:RNL393291 RNP393283:RXH393291 RXL393283:SHD393291 SHH393283:SQZ393291 SRD393283:TAV393291 TAZ393283:TKR393291 TKV393283:TUN393291 TUR393283:UEJ393291 UEN393283:UOF393291 UOJ393283:UYB393291 UYF393283:VHX393291 VIB393283:VRT393291 VRX393283:WBP393291 WBT393283:WLL393291 WLP393283:WVH393291 WVL393283:XFD393291 D458819:IV458827 IZ458819:SR458827 SV458819:ACN458827 ACR458819:AMJ458827 AMN458819:AWF458827 AWJ458819:BGB458827 BGF458819:BPX458827 BQB458819:BZT458827 BZX458819:CJP458827 CJT458819:CTL458827 CTP458819:DDH458827 DDL458819:DND458827 DNH458819:DWZ458827 DXD458819:EGV458827 EGZ458819:EQR458827 EQV458819:FAN458827 FAR458819:FKJ458827 FKN458819:FUF458827 FUJ458819:GEB458827 GEF458819:GNX458827 GOB458819:GXT458827 GXX458819:HHP458827 HHT458819:HRL458827 HRP458819:IBH458827 IBL458819:ILD458827 ILH458819:IUZ458827 IVD458819:JEV458827 JEZ458819:JOR458827 JOV458819:JYN458827 JYR458819:KIJ458827 KIN458819:KSF458827 KSJ458819:LCB458827 LCF458819:LLX458827 LMB458819:LVT458827 LVX458819:MFP458827 MFT458819:MPL458827 MPP458819:MZH458827 MZL458819:NJD458827 NJH458819:NSZ458827 NTD458819:OCV458827 OCZ458819:OMR458827 OMV458819:OWN458827 OWR458819:PGJ458827 PGN458819:PQF458827 PQJ458819:QAB458827 QAF458819:QJX458827 QKB458819:QTT458827 QTX458819:RDP458827 RDT458819:RNL458827 RNP458819:RXH458827 RXL458819:SHD458827 SHH458819:SQZ458827 SRD458819:TAV458827 TAZ458819:TKR458827 TKV458819:TUN458827 TUR458819:UEJ458827 UEN458819:UOF458827 UOJ458819:UYB458827 UYF458819:VHX458827 VIB458819:VRT458827 VRX458819:WBP458827 WBT458819:WLL458827 WLP458819:WVH458827 WVL458819:XFD458827 D524355:IV524363 IZ524355:SR524363 SV524355:ACN524363 ACR524355:AMJ524363 AMN524355:AWF524363 AWJ524355:BGB524363 BGF524355:BPX524363 BQB524355:BZT524363 BZX524355:CJP524363 CJT524355:CTL524363 CTP524355:DDH524363 DDL524355:DND524363 DNH524355:DWZ524363 DXD524355:EGV524363 EGZ524355:EQR524363 EQV524355:FAN524363 FAR524355:FKJ524363 FKN524355:FUF524363 FUJ524355:GEB524363 GEF524355:GNX524363 GOB524355:GXT524363 GXX524355:HHP524363 HHT524355:HRL524363 HRP524355:IBH524363 IBL524355:ILD524363 ILH524355:IUZ524363 IVD524355:JEV524363 JEZ524355:JOR524363 JOV524355:JYN524363 JYR524355:KIJ524363 KIN524355:KSF524363 KSJ524355:LCB524363 LCF524355:LLX524363 LMB524355:LVT524363 LVX524355:MFP524363 MFT524355:MPL524363 MPP524355:MZH524363 MZL524355:NJD524363 NJH524355:NSZ524363 NTD524355:OCV524363 OCZ524355:OMR524363 OMV524355:OWN524363 OWR524355:PGJ524363 PGN524355:PQF524363 PQJ524355:QAB524363 QAF524355:QJX524363 QKB524355:QTT524363 QTX524355:RDP524363 RDT524355:RNL524363 RNP524355:RXH524363 RXL524355:SHD524363 SHH524355:SQZ524363 SRD524355:TAV524363 TAZ524355:TKR524363 TKV524355:TUN524363 TUR524355:UEJ524363 UEN524355:UOF524363 UOJ524355:UYB524363 UYF524355:VHX524363 VIB524355:VRT524363 VRX524355:WBP524363 WBT524355:WLL524363 WLP524355:WVH524363 WVL524355:XFD524363 D589891:IV589899 IZ589891:SR589899 SV589891:ACN589899 ACR589891:AMJ589899 AMN589891:AWF589899 AWJ589891:BGB589899 BGF589891:BPX589899 BQB589891:BZT589899 BZX589891:CJP589899 CJT589891:CTL589899 CTP589891:DDH589899 DDL589891:DND589899 DNH589891:DWZ589899 DXD589891:EGV589899 EGZ589891:EQR589899 EQV589891:FAN589899 FAR589891:FKJ589899 FKN589891:FUF589899 FUJ589891:GEB589899 GEF589891:GNX589899 GOB589891:GXT589899 GXX589891:HHP589899 HHT589891:HRL589899 HRP589891:IBH589899 IBL589891:ILD589899 ILH589891:IUZ589899 IVD589891:JEV589899 JEZ589891:JOR589899 JOV589891:JYN589899 JYR589891:KIJ589899 KIN589891:KSF589899 KSJ589891:LCB589899 LCF589891:LLX589899 LMB589891:LVT589899 LVX589891:MFP589899 MFT589891:MPL589899 MPP589891:MZH589899 MZL589891:NJD589899 NJH589891:NSZ589899 NTD589891:OCV589899 OCZ589891:OMR589899 OMV589891:OWN589899 OWR589891:PGJ589899 PGN589891:PQF589899 PQJ589891:QAB589899 QAF589891:QJX589899 QKB589891:QTT589899 QTX589891:RDP589899 RDT589891:RNL589899 RNP589891:RXH589899 RXL589891:SHD589899 SHH589891:SQZ589899 SRD589891:TAV589899 TAZ589891:TKR589899 TKV589891:TUN589899 TUR589891:UEJ589899 UEN589891:UOF589899 UOJ589891:UYB589899 UYF589891:VHX589899 VIB589891:VRT589899 VRX589891:WBP589899 WBT589891:WLL589899 WLP589891:WVH589899 WVL589891:XFD589899 D655427:IV655435 IZ655427:SR655435 SV655427:ACN655435 ACR655427:AMJ655435 AMN655427:AWF655435 AWJ655427:BGB655435 BGF655427:BPX655435 BQB655427:BZT655435 BZX655427:CJP655435 CJT655427:CTL655435 CTP655427:DDH655435 DDL655427:DND655435 DNH655427:DWZ655435 DXD655427:EGV655435 EGZ655427:EQR655435 EQV655427:FAN655435 FAR655427:FKJ655435 FKN655427:FUF655435 FUJ655427:GEB655435 GEF655427:GNX655435 GOB655427:GXT655435 GXX655427:HHP655435 HHT655427:HRL655435 HRP655427:IBH655435 IBL655427:ILD655435 ILH655427:IUZ655435 IVD655427:JEV655435 JEZ655427:JOR655435 JOV655427:JYN655435 JYR655427:KIJ655435 KIN655427:KSF655435 KSJ655427:LCB655435 LCF655427:LLX655435 LMB655427:LVT655435 LVX655427:MFP655435 MFT655427:MPL655435 MPP655427:MZH655435 MZL655427:NJD655435 NJH655427:NSZ655435 NTD655427:OCV655435 OCZ655427:OMR655435 OMV655427:OWN655435 OWR655427:PGJ655435 PGN655427:PQF655435 PQJ655427:QAB655435 QAF655427:QJX655435 QKB655427:QTT655435 QTX655427:RDP655435 RDT655427:RNL655435 RNP655427:RXH655435 RXL655427:SHD655435 SHH655427:SQZ655435 SRD655427:TAV655435 TAZ655427:TKR655435 TKV655427:TUN655435 TUR655427:UEJ655435 UEN655427:UOF655435 UOJ655427:UYB655435 UYF655427:VHX655435 VIB655427:VRT655435 VRX655427:WBP655435 WBT655427:WLL655435 WLP655427:WVH655435 WVL655427:XFD655435 D720963:IV720971 IZ720963:SR720971 SV720963:ACN720971 ACR720963:AMJ720971 AMN720963:AWF720971 AWJ720963:BGB720971 BGF720963:BPX720971 BQB720963:BZT720971 BZX720963:CJP720971 CJT720963:CTL720971 CTP720963:DDH720971 DDL720963:DND720971 DNH720963:DWZ720971 DXD720963:EGV720971 EGZ720963:EQR720971 EQV720963:FAN720971 FAR720963:FKJ720971 FKN720963:FUF720971 FUJ720963:GEB720971 GEF720963:GNX720971 GOB720963:GXT720971 GXX720963:HHP720971 HHT720963:HRL720971 HRP720963:IBH720971 IBL720963:ILD720971 ILH720963:IUZ720971 IVD720963:JEV720971 JEZ720963:JOR720971 JOV720963:JYN720971 JYR720963:KIJ720971 KIN720963:KSF720971 KSJ720963:LCB720971 LCF720963:LLX720971 LMB720963:LVT720971 LVX720963:MFP720971 MFT720963:MPL720971 MPP720963:MZH720971 MZL720963:NJD720971 NJH720963:NSZ720971 NTD720963:OCV720971 OCZ720963:OMR720971 OMV720963:OWN720971 OWR720963:PGJ720971 PGN720963:PQF720971 PQJ720963:QAB720971 QAF720963:QJX720971 QKB720963:QTT720971 QTX720963:RDP720971 RDT720963:RNL720971 RNP720963:RXH720971 RXL720963:SHD720971 SHH720963:SQZ720971 SRD720963:TAV720971 TAZ720963:TKR720971 TKV720963:TUN720971 TUR720963:UEJ720971 UEN720963:UOF720971 UOJ720963:UYB720971 UYF720963:VHX720971 VIB720963:VRT720971 VRX720963:WBP720971 WBT720963:WLL720971 WLP720963:WVH720971 WVL720963:XFD720971 D786499:IV786507 IZ786499:SR786507 SV786499:ACN786507 ACR786499:AMJ786507 AMN786499:AWF786507 AWJ786499:BGB786507 BGF786499:BPX786507 BQB786499:BZT786507 BZX786499:CJP786507 CJT786499:CTL786507 CTP786499:DDH786507 DDL786499:DND786507 DNH786499:DWZ786507 DXD786499:EGV786507 EGZ786499:EQR786507 EQV786499:FAN786507 FAR786499:FKJ786507 FKN786499:FUF786507 FUJ786499:GEB786507 GEF786499:GNX786507 GOB786499:GXT786507 GXX786499:HHP786507 HHT786499:HRL786507 HRP786499:IBH786507 IBL786499:ILD786507 ILH786499:IUZ786507 IVD786499:JEV786507 JEZ786499:JOR786507 JOV786499:JYN786507 JYR786499:KIJ786507 KIN786499:KSF786507 KSJ786499:LCB786507 LCF786499:LLX786507 LMB786499:LVT786507 LVX786499:MFP786507 MFT786499:MPL786507 MPP786499:MZH786507 MZL786499:NJD786507 NJH786499:NSZ786507 NTD786499:OCV786507 OCZ786499:OMR786507 OMV786499:OWN786507 OWR786499:PGJ786507 PGN786499:PQF786507 PQJ786499:QAB786507 QAF786499:QJX786507 QKB786499:QTT786507 QTX786499:RDP786507 RDT786499:RNL786507 RNP786499:RXH786507 RXL786499:SHD786507 SHH786499:SQZ786507 SRD786499:TAV786507 TAZ786499:TKR786507 TKV786499:TUN786507 TUR786499:UEJ786507 UEN786499:UOF786507 UOJ786499:UYB786507 UYF786499:VHX786507 VIB786499:VRT786507 VRX786499:WBP786507 WBT786499:WLL786507 WLP786499:WVH786507 WVL786499:XFD786507 D852035:IV852043 IZ852035:SR852043 SV852035:ACN852043 ACR852035:AMJ852043 AMN852035:AWF852043 AWJ852035:BGB852043 BGF852035:BPX852043 BQB852035:BZT852043 BZX852035:CJP852043 CJT852035:CTL852043 CTP852035:DDH852043 DDL852035:DND852043 DNH852035:DWZ852043 DXD852035:EGV852043 EGZ852035:EQR852043 EQV852035:FAN852043 FAR852035:FKJ852043 FKN852035:FUF852043 FUJ852035:GEB852043 GEF852035:GNX852043 GOB852035:GXT852043 GXX852035:HHP852043 HHT852035:HRL852043 HRP852035:IBH852043 IBL852035:ILD852043 ILH852035:IUZ852043 IVD852035:JEV852043 JEZ852035:JOR852043 JOV852035:JYN852043 JYR852035:KIJ852043 KIN852035:KSF852043 KSJ852035:LCB852043 LCF852035:LLX852043 LMB852035:LVT852043 LVX852035:MFP852043 MFT852035:MPL852043 MPP852035:MZH852043 MZL852035:NJD852043 NJH852035:NSZ852043 NTD852035:OCV852043 OCZ852035:OMR852043 OMV852035:OWN852043 OWR852035:PGJ852043 PGN852035:PQF852043 PQJ852035:QAB852043 QAF852035:QJX852043 QKB852035:QTT852043 QTX852035:RDP852043 RDT852035:RNL852043 RNP852035:RXH852043 RXL852035:SHD852043 SHH852035:SQZ852043 SRD852035:TAV852043 TAZ852035:TKR852043 TKV852035:TUN852043 TUR852035:UEJ852043 UEN852035:UOF852043 UOJ852035:UYB852043 UYF852035:VHX852043 VIB852035:VRT852043 VRX852035:WBP852043 WBT852035:WLL852043 WLP852035:WVH852043 WVL852035:XFD852043 D917571:IV917579 IZ917571:SR917579 SV917571:ACN917579 ACR917571:AMJ917579 AMN917571:AWF917579 AWJ917571:BGB917579 BGF917571:BPX917579 BQB917571:BZT917579 BZX917571:CJP917579 CJT917571:CTL917579 CTP917571:DDH917579 DDL917571:DND917579 DNH917571:DWZ917579 DXD917571:EGV917579 EGZ917571:EQR917579 EQV917571:FAN917579 FAR917571:FKJ917579 FKN917571:FUF917579 FUJ917571:GEB917579 GEF917571:GNX917579 GOB917571:GXT917579 GXX917571:HHP917579 HHT917571:HRL917579 HRP917571:IBH917579 IBL917571:ILD917579 ILH917571:IUZ917579 IVD917571:JEV917579 JEZ917571:JOR917579 JOV917571:JYN917579 JYR917571:KIJ917579 KIN917571:KSF917579 KSJ917571:LCB917579 LCF917571:LLX917579 LMB917571:LVT917579 LVX917571:MFP917579 MFT917571:MPL917579 MPP917571:MZH917579 MZL917571:NJD917579 NJH917571:NSZ917579 NTD917571:OCV917579 OCZ917571:OMR917579 OMV917571:OWN917579 OWR917571:PGJ917579 PGN917571:PQF917579 PQJ917571:QAB917579 QAF917571:QJX917579 QKB917571:QTT917579 QTX917571:RDP917579 RDT917571:RNL917579 RNP917571:RXH917579 RXL917571:SHD917579 SHH917571:SQZ917579 SRD917571:TAV917579 TAZ917571:TKR917579 TKV917571:TUN917579 TUR917571:UEJ917579 UEN917571:UOF917579 UOJ917571:UYB917579 UYF917571:VHX917579 VIB917571:VRT917579 VRX917571:WBP917579 WBT917571:WLL917579 WLP917571:WVH917579 WVL917571:XFD917579 D983107:IV983115 IZ983107:SR983115 SV983107:ACN983115 ACR983107:AMJ983115 AMN983107:AWF983115 AWJ983107:BGB983115 BGF983107:BPX983115 BQB983107:BZT983115 BZX983107:CJP983115 CJT983107:CTL983115 CTP983107:DDH983115 DDL983107:DND983115 DNH983107:DWZ983115 DXD983107:EGV983115 EGZ983107:EQR983115 EQV983107:FAN983115 FAR983107:FKJ983115 FKN983107:FUF983115 FUJ983107:GEB983115 GEF983107:GNX983115 GOB983107:GXT983115 GXX983107:HHP983115 HHT983107:HRL983115 HRP983107:IBH983115 IBL983107:ILD983115 ILH983107:IUZ983115 IVD983107:JEV983115 JEZ983107:JOR983115 JOV983107:JYN983115 JYR983107:KIJ983115 KIN983107:KSF983115 KSJ983107:LCB983115 LCF983107:LLX983115 LMB983107:LVT983115 LVX983107:MFP983115 MFT983107:MPL983115 MPP983107:MZH983115 MZL983107:NJD983115 NJH983107:NSZ983115 NTD983107:OCV983115 OCZ983107:OMR983115 OMV983107:OWN983115 OWR983107:PGJ983115 PGN983107:PQF983115 PQJ983107:QAB983115 QAF983107:QJX983115 QKB983107:QTT983115 QTX983107:RDP983115 RDT983107:RNL983115 RNP983107:RXH983115 RXL983107:SHD983115 SHH983107:SQZ983115 SRD983107:TAV983115 TAZ983107:TKR983115 TKV983107:TUN983115 TUR983107:UEJ983115 UEN983107:UOF983115 UOJ983107:UYB983115 UYF983107:VHX983115 VIB983107:VRT983115 VRX983107:WBP983115 WBT983107:WLL983115 WLP983107:WVH983115 WVL983107:XFD983115 D85:IV86 IZ85:SR86 SV85:ACN86 ACR85:AMJ86 AMN85:AWF86 AWJ85:BGB86 BGF85:BPX86 BQB85:BZT86 BZX85:CJP86 CJT85:CTL86 CTP85:DDH86 DDL85:DND86 DNH85:DWZ86 DXD85:EGV86 EGZ85:EQR86 EQV85:FAN86 FAR85:FKJ86 FKN85:FUF86 FUJ85:GEB86 GEF85:GNX86 GOB85:GXT86 GXX85:HHP86 HHT85:HRL86 HRP85:IBH86 IBL85:ILD86 ILH85:IUZ86 IVD85:JEV86 JEZ85:JOR86 JOV85:JYN86 JYR85:KIJ86 KIN85:KSF86 KSJ85:LCB86 LCF85:LLX86 LMB85:LVT86 LVX85:MFP86 MFT85:MPL86 MPP85:MZH86 MZL85:NJD86 NJH85:NSZ86 NTD85:OCV86 OCZ85:OMR86 OMV85:OWN86 OWR85:PGJ86 PGN85:PQF86 PQJ85:QAB86 QAF85:QJX86 QKB85:QTT86 QTX85:RDP86 RDT85:RNL86 RNP85:RXH86 RXL85:SHD86 SHH85:SQZ86 SRD85:TAV86 TAZ85:TKR86 TKV85:TUN86 TUR85:UEJ86 UEN85:UOF86 UOJ85:UYB86 UYF85:VHX86 VIB85:VRT86 VRX85:WBP86 WBT85:WLL86 WLP85:WVH86 WVL85:XFD86 D65621:IV65622 IZ65621:SR65622 SV65621:ACN65622 ACR65621:AMJ65622 AMN65621:AWF65622 AWJ65621:BGB65622 BGF65621:BPX65622 BQB65621:BZT65622 BZX65621:CJP65622 CJT65621:CTL65622 CTP65621:DDH65622 DDL65621:DND65622 DNH65621:DWZ65622 DXD65621:EGV65622 EGZ65621:EQR65622 EQV65621:FAN65622 FAR65621:FKJ65622 FKN65621:FUF65622 FUJ65621:GEB65622 GEF65621:GNX65622 GOB65621:GXT65622 GXX65621:HHP65622 HHT65621:HRL65622 HRP65621:IBH65622 IBL65621:ILD65622 ILH65621:IUZ65622 IVD65621:JEV65622 JEZ65621:JOR65622 JOV65621:JYN65622 JYR65621:KIJ65622 KIN65621:KSF65622 KSJ65621:LCB65622 LCF65621:LLX65622 LMB65621:LVT65622 LVX65621:MFP65622 MFT65621:MPL65622 MPP65621:MZH65622 MZL65621:NJD65622 NJH65621:NSZ65622 NTD65621:OCV65622 OCZ65621:OMR65622 OMV65621:OWN65622 OWR65621:PGJ65622 PGN65621:PQF65622 PQJ65621:QAB65622 QAF65621:QJX65622 QKB65621:QTT65622 QTX65621:RDP65622 RDT65621:RNL65622 RNP65621:RXH65622 RXL65621:SHD65622 SHH65621:SQZ65622 SRD65621:TAV65622 TAZ65621:TKR65622 TKV65621:TUN65622 TUR65621:UEJ65622 UEN65621:UOF65622 UOJ65621:UYB65622 UYF65621:VHX65622 VIB65621:VRT65622 VRX65621:WBP65622 WBT65621:WLL65622 WLP65621:WVH65622 WVL65621:XFD65622 D131157:IV131158 IZ131157:SR131158 SV131157:ACN131158 ACR131157:AMJ131158 AMN131157:AWF131158 AWJ131157:BGB131158 BGF131157:BPX131158 BQB131157:BZT131158 BZX131157:CJP131158 CJT131157:CTL131158 CTP131157:DDH131158 DDL131157:DND131158 DNH131157:DWZ131158 DXD131157:EGV131158 EGZ131157:EQR131158 EQV131157:FAN131158 FAR131157:FKJ131158 FKN131157:FUF131158 FUJ131157:GEB131158 GEF131157:GNX131158 GOB131157:GXT131158 GXX131157:HHP131158 HHT131157:HRL131158 HRP131157:IBH131158 IBL131157:ILD131158 ILH131157:IUZ131158 IVD131157:JEV131158 JEZ131157:JOR131158 JOV131157:JYN131158 JYR131157:KIJ131158 KIN131157:KSF131158 KSJ131157:LCB131158 LCF131157:LLX131158 LMB131157:LVT131158 LVX131157:MFP131158 MFT131157:MPL131158 MPP131157:MZH131158 MZL131157:NJD131158 NJH131157:NSZ131158 NTD131157:OCV131158 OCZ131157:OMR131158 OMV131157:OWN131158 OWR131157:PGJ131158 PGN131157:PQF131158 PQJ131157:QAB131158 QAF131157:QJX131158 QKB131157:QTT131158 QTX131157:RDP131158 RDT131157:RNL131158 RNP131157:RXH131158 RXL131157:SHD131158 SHH131157:SQZ131158 SRD131157:TAV131158 TAZ131157:TKR131158 TKV131157:TUN131158 TUR131157:UEJ131158 UEN131157:UOF131158 UOJ131157:UYB131158 UYF131157:VHX131158 VIB131157:VRT131158 VRX131157:WBP131158 WBT131157:WLL131158 WLP131157:WVH131158 WVL131157:XFD131158 D196693:IV196694 IZ196693:SR196694 SV196693:ACN196694 ACR196693:AMJ196694 AMN196693:AWF196694 AWJ196693:BGB196694 BGF196693:BPX196694 BQB196693:BZT196694 BZX196693:CJP196694 CJT196693:CTL196694 CTP196693:DDH196694 DDL196693:DND196694 DNH196693:DWZ196694 DXD196693:EGV196694 EGZ196693:EQR196694 EQV196693:FAN196694 FAR196693:FKJ196694 FKN196693:FUF196694 FUJ196693:GEB196694 GEF196693:GNX196694 GOB196693:GXT196694 GXX196693:HHP196694 HHT196693:HRL196694 HRP196693:IBH196694 IBL196693:ILD196694 ILH196693:IUZ196694 IVD196693:JEV196694 JEZ196693:JOR196694 JOV196693:JYN196694 JYR196693:KIJ196694 KIN196693:KSF196694 KSJ196693:LCB196694 LCF196693:LLX196694 LMB196693:LVT196694 LVX196693:MFP196694 MFT196693:MPL196694 MPP196693:MZH196694 MZL196693:NJD196694 NJH196693:NSZ196694 NTD196693:OCV196694 OCZ196693:OMR196694 OMV196693:OWN196694 OWR196693:PGJ196694 PGN196693:PQF196694 PQJ196693:QAB196694 QAF196693:QJX196694 QKB196693:QTT196694 QTX196693:RDP196694 RDT196693:RNL196694 RNP196693:RXH196694 RXL196693:SHD196694 SHH196693:SQZ196694 SRD196693:TAV196694 TAZ196693:TKR196694 TKV196693:TUN196694 TUR196693:UEJ196694 UEN196693:UOF196694 UOJ196693:UYB196694 UYF196693:VHX196694 VIB196693:VRT196694 VRX196693:WBP196694 WBT196693:WLL196694 WLP196693:WVH196694 WVL196693:XFD196694 D262229:IV262230 IZ262229:SR262230 SV262229:ACN262230 ACR262229:AMJ262230 AMN262229:AWF262230 AWJ262229:BGB262230 BGF262229:BPX262230 BQB262229:BZT262230 BZX262229:CJP262230 CJT262229:CTL262230 CTP262229:DDH262230 DDL262229:DND262230 DNH262229:DWZ262230 DXD262229:EGV262230 EGZ262229:EQR262230 EQV262229:FAN262230 FAR262229:FKJ262230 FKN262229:FUF262230 FUJ262229:GEB262230 GEF262229:GNX262230 GOB262229:GXT262230 GXX262229:HHP262230 HHT262229:HRL262230 HRP262229:IBH262230 IBL262229:ILD262230 ILH262229:IUZ262230 IVD262229:JEV262230 JEZ262229:JOR262230 JOV262229:JYN262230 JYR262229:KIJ262230 KIN262229:KSF262230 KSJ262229:LCB262230 LCF262229:LLX262230 LMB262229:LVT262230 LVX262229:MFP262230 MFT262229:MPL262230 MPP262229:MZH262230 MZL262229:NJD262230 NJH262229:NSZ262230 NTD262229:OCV262230 OCZ262229:OMR262230 OMV262229:OWN262230 OWR262229:PGJ262230 PGN262229:PQF262230 PQJ262229:QAB262230 QAF262229:QJX262230 QKB262229:QTT262230 QTX262229:RDP262230 RDT262229:RNL262230 RNP262229:RXH262230 RXL262229:SHD262230 SHH262229:SQZ262230 SRD262229:TAV262230 TAZ262229:TKR262230 TKV262229:TUN262230 TUR262229:UEJ262230 UEN262229:UOF262230 UOJ262229:UYB262230 UYF262229:VHX262230 VIB262229:VRT262230 VRX262229:WBP262230 WBT262229:WLL262230 WLP262229:WVH262230 WVL262229:XFD262230 D327765:IV327766 IZ327765:SR327766 SV327765:ACN327766 ACR327765:AMJ327766 AMN327765:AWF327766 AWJ327765:BGB327766 BGF327765:BPX327766 BQB327765:BZT327766 BZX327765:CJP327766 CJT327765:CTL327766 CTP327765:DDH327766 DDL327765:DND327766 DNH327765:DWZ327766 DXD327765:EGV327766 EGZ327765:EQR327766 EQV327765:FAN327766 FAR327765:FKJ327766 FKN327765:FUF327766 FUJ327765:GEB327766 GEF327765:GNX327766 GOB327765:GXT327766 GXX327765:HHP327766 HHT327765:HRL327766 HRP327765:IBH327766 IBL327765:ILD327766 ILH327765:IUZ327766 IVD327765:JEV327766 JEZ327765:JOR327766 JOV327765:JYN327766 JYR327765:KIJ327766 KIN327765:KSF327766 KSJ327765:LCB327766 LCF327765:LLX327766 LMB327765:LVT327766 LVX327765:MFP327766 MFT327765:MPL327766 MPP327765:MZH327766 MZL327765:NJD327766 NJH327765:NSZ327766 NTD327765:OCV327766 OCZ327765:OMR327766 OMV327765:OWN327766 OWR327765:PGJ327766 PGN327765:PQF327766 PQJ327765:QAB327766 QAF327765:QJX327766 QKB327765:QTT327766 QTX327765:RDP327766 RDT327765:RNL327766 RNP327765:RXH327766 RXL327765:SHD327766 SHH327765:SQZ327766 SRD327765:TAV327766 TAZ327765:TKR327766 TKV327765:TUN327766 TUR327765:UEJ327766 UEN327765:UOF327766 UOJ327765:UYB327766 UYF327765:VHX327766 VIB327765:VRT327766 VRX327765:WBP327766 WBT327765:WLL327766 WLP327765:WVH327766 WVL327765:XFD327766 D393301:IV393302 IZ393301:SR393302 SV393301:ACN393302 ACR393301:AMJ393302 AMN393301:AWF393302 AWJ393301:BGB393302 BGF393301:BPX393302 BQB393301:BZT393302 BZX393301:CJP393302 CJT393301:CTL393302 CTP393301:DDH393302 DDL393301:DND393302 DNH393301:DWZ393302 DXD393301:EGV393302 EGZ393301:EQR393302 EQV393301:FAN393302 FAR393301:FKJ393302 FKN393301:FUF393302 FUJ393301:GEB393302 GEF393301:GNX393302 GOB393301:GXT393302 GXX393301:HHP393302 HHT393301:HRL393302 HRP393301:IBH393302 IBL393301:ILD393302 ILH393301:IUZ393302 IVD393301:JEV393302 JEZ393301:JOR393302 JOV393301:JYN393302 JYR393301:KIJ393302 KIN393301:KSF393302 KSJ393301:LCB393302 LCF393301:LLX393302 LMB393301:LVT393302 LVX393301:MFP393302 MFT393301:MPL393302 MPP393301:MZH393302 MZL393301:NJD393302 NJH393301:NSZ393302 NTD393301:OCV393302 OCZ393301:OMR393302 OMV393301:OWN393302 OWR393301:PGJ393302 PGN393301:PQF393302 PQJ393301:QAB393302 QAF393301:QJX393302 QKB393301:QTT393302 QTX393301:RDP393302 RDT393301:RNL393302 RNP393301:RXH393302 RXL393301:SHD393302 SHH393301:SQZ393302 SRD393301:TAV393302 TAZ393301:TKR393302 TKV393301:TUN393302 TUR393301:UEJ393302 UEN393301:UOF393302 UOJ393301:UYB393302 UYF393301:VHX393302 VIB393301:VRT393302 VRX393301:WBP393302 WBT393301:WLL393302 WLP393301:WVH393302 WVL393301:XFD393302 D458837:IV458838 IZ458837:SR458838 SV458837:ACN458838 ACR458837:AMJ458838 AMN458837:AWF458838 AWJ458837:BGB458838 BGF458837:BPX458838 BQB458837:BZT458838 BZX458837:CJP458838 CJT458837:CTL458838 CTP458837:DDH458838 DDL458837:DND458838 DNH458837:DWZ458838 DXD458837:EGV458838 EGZ458837:EQR458838 EQV458837:FAN458838 FAR458837:FKJ458838 FKN458837:FUF458838 FUJ458837:GEB458838 GEF458837:GNX458838 GOB458837:GXT458838 GXX458837:HHP458838 HHT458837:HRL458838 HRP458837:IBH458838 IBL458837:ILD458838 ILH458837:IUZ458838 IVD458837:JEV458838 JEZ458837:JOR458838 JOV458837:JYN458838 JYR458837:KIJ458838 KIN458837:KSF458838 KSJ458837:LCB458838 LCF458837:LLX458838 LMB458837:LVT458838 LVX458837:MFP458838 MFT458837:MPL458838 MPP458837:MZH458838 MZL458837:NJD458838 NJH458837:NSZ458838 NTD458837:OCV458838 OCZ458837:OMR458838 OMV458837:OWN458838 OWR458837:PGJ458838 PGN458837:PQF458838 PQJ458837:QAB458838 QAF458837:QJX458838 QKB458837:QTT458838 QTX458837:RDP458838 RDT458837:RNL458838 RNP458837:RXH458838 RXL458837:SHD458838 SHH458837:SQZ458838 SRD458837:TAV458838 TAZ458837:TKR458838 TKV458837:TUN458838 TUR458837:UEJ458838 UEN458837:UOF458838 UOJ458837:UYB458838 UYF458837:VHX458838 VIB458837:VRT458838 VRX458837:WBP458838 WBT458837:WLL458838 WLP458837:WVH458838 WVL458837:XFD458838 D524373:IV524374 IZ524373:SR524374 SV524373:ACN524374 ACR524373:AMJ524374 AMN524373:AWF524374 AWJ524373:BGB524374 BGF524373:BPX524374 BQB524373:BZT524374 BZX524373:CJP524374 CJT524373:CTL524374 CTP524373:DDH524374 DDL524373:DND524374 DNH524373:DWZ524374 DXD524373:EGV524374 EGZ524373:EQR524374 EQV524373:FAN524374 FAR524373:FKJ524374 FKN524373:FUF524374 FUJ524373:GEB524374 GEF524373:GNX524374 GOB524373:GXT524374 GXX524373:HHP524374 HHT524373:HRL524374 HRP524373:IBH524374 IBL524373:ILD524374 ILH524373:IUZ524374 IVD524373:JEV524374 JEZ524373:JOR524374 JOV524373:JYN524374 JYR524373:KIJ524374 KIN524373:KSF524374 KSJ524373:LCB524374 LCF524373:LLX524374 LMB524373:LVT524374 LVX524373:MFP524374 MFT524373:MPL524374 MPP524373:MZH524374 MZL524373:NJD524374 NJH524373:NSZ524374 NTD524373:OCV524374 OCZ524373:OMR524374 OMV524373:OWN524374 OWR524373:PGJ524374 PGN524373:PQF524374 PQJ524373:QAB524374 QAF524373:QJX524374 QKB524373:QTT524374 QTX524373:RDP524374 RDT524373:RNL524374 RNP524373:RXH524374 RXL524373:SHD524374 SHH524373:SQZ524374 SRD524373:TAV524374 TAZ524373:TKR524374 TKV524373:TUN524374 TUR524373:UEJ524374 UEN524373:UOF524374 UOJ524373:UYB524374 UYF524373:VHX524374 VIB524373:VRT524374 VRX524373:WBP524374 WBT524373:WLL524374 WLP524373:WVH524374 WVL524373:XFD524374 D589909:IV589910 IZ589909:SR589910 SV589909:ACN589910 ACR589909:AMJ589910 AMN589909:AWF589910 AWJ589909:BGB589910 BGF589909:BPX589910 BQB589909:BZT589910 BZX589909:CJP589910 CJT589909:CTL589910 CTP589909:DDH589910 DDL589909:DND589910 DNH589909:DWZ589910 DXD589909:EGV589910 EGZ589909:EQR589910 EQV589909:FAN589910 FAR589909:FKJ589910 FKN589909:FUF589910 FUJ589909:GEB589910 GEF589909:GNX589910 GOB589909:GXT589910 GXX589909:HHP589910 HHT589909:HRL589910 HRP589909:IBH589910 IBL589909:ILD589910 ILH589909:IUZ589910 IVD589909:JEV589910 JEZ589909:JOR589910 JOV589909:JYN589910 JYR589909:KIJ589910 KIN589909:KSF589910 KSJ589909:LCB589910 LCF589909:LLX589910 LMB589909:LVT589910 LVX589909:MFP589910 MFT589909:MPL589910 MPP589909:MZH589910 MZL589909:NJD589910 NJH589909:NSZ589910 NTD589909:OCV589910 OCZ589909:OMR589910 OMV589909:OWN589910 OWR589909:PGJ589910 PGN589909:PQF589910 PQJ589909:QAB589910 QAF589909:QJX589910 QKB589909:QTT589910 QTX589909:RDP589910 RDT589909:RNL589910 RNP589909:RXH589910 RXL589909:SHD589910 SHH589909:SQZ589910 SRD589909:TAV589910 TAZ589909:TKR589910 TKV589909:TUN589910 TUR589909:UEJ589910 UEN589909:UOF589910 UOJ589909:UYB589910 UYF589909:VHX589910 VIB589909:VRT589910 VRX589909:WBP589910 WBT589909:WLL589910 WLP589909:WVH589910 WVL589909:XFD589910 D655445:IV655446 IZ655445:SR655446 SV655445:ACN655446 ACR655445:AMJ655446 AMN655445:AWF655446 AWJ655445:BGB655446 BGF655445:BPX655446 BQB655445:BZT655446 BZX655445:CJP655446 CJT655445:CTL655446 CTP655445:DDH655446 DDL655445:DND655446 DNH655445:DWZ655446 DXD655445:EGV655446 EGZ655445:EQR655446 EQV655445:FAN655446 FAR655445:FKJ655446 FKN655445:FUF655446 FUJ655445:GEB655446 GEF655445:GNX655446 GOB655445:GXT655446 GXX655445:HHP655446 HHT655445:HRL655446 HRP655445:IBH655446 IBL655445:ILD655446 ILH655445:IUZ655446 IVD655445:JEV655446 JEZ655445:JOR655446 JOV655445:JYN655446 JYR655445:KIJ655446 KIN655445:KSF655446 KSJ655445:LCB655446 LCF655445:LLX655446 LMB655445:LVT655446 LVX655445:MFP655446 MFT655445:MPL655446 MPP655445:MZH655446 MZL655445:NJD655446 NJH655445:NSZ655446 NTD655445:OCV655446 OCZ655445:OMR655446 OMV655445:OWN655446 OWR655445:PGJ655446 PGN655445:PQF655446 PQJ655445:QAB655446 QAF655445:QJX655446 QKB655445:QTT655446 QTX655445:RDP655446 RDT655445:RNL655446 RNP655445:RXH655446 RXL655445:SHD655446 SHH655445:SQZ655446 SRD655445:TAV655446 TAZ655445:TKR655446 TKV655445:TUN655446 TUR655445:UEJ655446 UEN655445:UOF655446 UOJ655445:UYB655446 UYF655445:VHX655446 VIB655445:VRT655446 VRX655445:WBP655446 WBT655445:WLL655446 WLP655445:WVH655446 WVL655445:XFD655446 D720981:IV720982 IZ720981:SR720982 SV720981:ACN720982 ACR720981:AMJ720982 AMN720981:AWF720982 AWJ720981:BGB720982 BGF720981:BPX720982 BQB720981:BZT720982 BZX720981:CJP720982 CJT720981:CTL720982 CTP720981:DDH720982 DDL720981:DND720982 DNH720981:DWZ720982 DXD720981:EGV720982 EGZ720981:EQR720982 EQV720981:FAN720982 FAR720981:FKJ720982 FKN720981:FUF720982 FUJ720981:GEB720982 GEF720981:GNX720982 GOB720981:GXT720982 GXX720981:HHP720982 HHT720981:HRL720982 HRP720981:IBH720982 IBL720981:ILD720982 ILH720981:IUZ720982 IVD720981:JEV720982 JEZ720981:JOR720982 JOV720981:JYN720982 JYR720981:KIJ720982 KIN720981:KSF720982 KSJ720981:LCB720982 LCF720981:LLX720982 LMB720981:LVT720982 LVX720981:MFP720982 MFT720981:MPL720982 MPP720981:MZH720982 MZL720981:NJD720982 NJH720981:NSZ720982 NTD720981:OCV720982 OCZ720981:OMR720982 OMV720981:OWN720982 OWR720981:PGJ720982 PGN720981:PQF720982 PQJ720981:QAB720982 QAF720981:QJX720982 QKB720981:QTT720982 QTX720981:RDP720982 RDT720981:RNL720982 RNP720981:RXH720982 RXL720981:SHD720982 SHH720981:SQZ720982 SRD720981:TAV720982 TAZ720981:TKR720982 TKV720981:TUN720982 TUR720981:UEJ720982 UEN720981:UOF720982 UOJ720981:UYB720982 UYF720981:VHX720982 VIB720981:VRT720982 VRX720981:WBP720982 WBT720981:WLL720982 WLP720981:WVH720982 WVL720981:XFD720982 D786517:IV786518 IZ786517:SR786518 SV786517:ACN786518 ACR786517:AMJ786518 AMN786517:AWF786518 AWJ786517:BGB786518 BGF786517:BPX786518 BQB786517:BZT786518 BZX786517:CJP786518 CJT786517:CTL786518 CTP786517:DDH786518 DDL786517:DND786518 DNH786517:DWZ786518 DXD786517:EGV786518 EGZ786517:EQR786518 EQV786517:FAN786518 FAR786517:FKJ786518 FKN786517:FUF786518 FUJ786517:GEB786518 GEF786517:GNX786518 GOB786517:GXT786518 GXX786517:HHP786518 HHT786517:HRL786518 HRP786517:IBH786518 IBL786517:ILD786518 ILH786517:IUZ786518 IVD786517:JEV786518 JEZ786517:JOR786518 JOV786517:JYN786518 JYR786517:KIJ786518 KIN786517:KSF786518 KSJ786517:LCB786518 LCF786517:LLX786518 LMB786517:LVT786518 LVX786517:MFP786518 MFT786517:MPL786518 MPP786517:MZH786518 MZL786517:NJD786518 NJH786517:NSZ786518 NTD786517:OCV786518 OCZ786517:OMR786518 OMV786517:OWN786518 OWR786517:PGJ786518 PGN786517:PQF786518 PQJ786517:QAB786518 QAF786517:QJX786518 QKB786517:QTT786518 QTX786517:RDP786518 RDT786517:RNL786518 RNP786517:RXH786518 RXL786517:SHD786518 SHH786517:SQZ786518 SRD786517:TAV786518 TAZ786517:TKR786518 TKV786517:TUN786518 TUR786517:UEJ786518 UEN786517:UOF786518 UOJ786517:UYB786518 UYF786517:VHX786518 VIB786517:VRT786518 VRX786517:WBP786518 WBT786517:WLL786518 WLP786517:WVH786518 WVL786517:XFD786518 D852053:IV852054 IZ852053:SR852054 SV852053:ACN852054 ACR852053:AMJ852054 AMN852053:AWF852054 AWJ852053:BGB852054 BGF852053:BPX852054 BQB852053:BZT852054 BZX852053:CJP852054 CJT852053:CTL852054 CTP852053:DDH852054 DDL852053:DND852054 DNH852053:DWZ852054 DXD852053:EGV852054 EGZ852053:EQR852054 EQV852053:FAN852054 FAR852053:FKJ852054 FKN852053:FUF852054 FUJ852053:GEB852054 GEF852053:GNX852054 GOB852053:GXT852054 GXX852053:HHP852054 HHT852053:HRL852054 HRP852053:IBH852054 IBL852053:ILD852054 ILH852053:IUZ852054 IVD852053:JEV852054 JEZ852053:JOR852054 JOV852053:JYN852054 JYR852053:KIJ852054 KIN852053:KSF852054 KSJ852053:LCB852054 LCF852053:LLX852054 LMB852053:LVT852054 LVX852053:MFP852054 MFT852053:MPL852054 MPP852053:MZH852054 MZL852053:NJD852054 NJH852053:NSZ852054 NTD852053:OCV852054 OCZ852053:OMR852054 OMV852053:OWN852054 OWR852053:PGJ852054 PGN852053:PQF852054 PQJ852053:QAB852054 QAF852053:QJX852054 QKB852053:QTT852054 QTX852053:RDP852054 RDT852053:RNL852054 RNP852053:RXH852054 RXL852053:SHD852054 SHH852053:SQZ852054 SRD852053:TAV852054 TAZ852053:TKR852054 TKV852053:TUN852054 TUR852053:UEJ852054 UEN852053:UOF852054 UOJ852053:UYB852054 UYF852053:VHX852054 VIB852053:VRT852054 VRX852053:WBP852054 WBT852053:WLL852054 WLP852053:WVH852054 WVL852053:XFD852054 D917589:IV917590 IZ917589:SR917590 SV917589:ACN917590 ACR917589:AMJ917590 AMN917589:AWF917590 AWJ917589:BGB917590 BGF917589:BPX917590 BQB917589:BZT917590 BZX917589:CJP917590 CJT917589:CTL917590 CTP917589:DDH917590 DDL917589:DND917590 DNH917589:DWZ917590 DXD917589:EGV917590 EGZ917589:EQR917590 EQV917589:FAN917590 FAR917589:FKJ917590 FKN917589:FUF917590 FUJ917589:GEB917590 GEF917589:GNX917590 GOB917589:GXT917590 GXX917589:HHP917590 HHT917589:HRL917590 HRP917589:IBH917590 IBL917589:ILD917590 ILH917589:IUZ917590 IVD917589:JEV917590 JEZ917589:JOR917590 JOV917589:JYN917590 JYR917589:KIJ917590 KIN917589:KSF917590 KSJ917589:LCB917590 LCF917589:LLX917590 LMB917589:LVT917590 LVX917589:MFP917590 MFT917589:MPL917590 MPP917589:MZH917590 MZL917589:NJD917590 NJH917589:NSZ917590 NTD917589:OCV917590 OCZ917589:OMR917590 OMV917589:OWN917590 OWR917589:PGJ917590 PGN917589:PQF917590 PQJ917589:QAB917590 QAF917589:QJX917590 QKB917589:QTT917590 QTX917589:RDP917590 RDT917589:RNL917590 RNP917589:RXH917590 RXL917589:SHD917590 SHH917589:SQZ917590 SRD917589:TAV917590 TAZ917589:TKR917590 TKV917589:TUN917590 TUR917589:UEJ917590 UEN917589:UOF917590 UOJ917589:UYB917590 UYF917589:VHX917590 VIB917589:VRT917590 VRX917589:WBP917590 WBT917589:WLL917590 WLP917589:WVH917590 WVL917589:XFD917590 D983125:IV983126 IZ983125:SR983126 SV983125:ACN983126 ACR983125:AMJ983126 AMN983125:AWF983126 AWJ983125:BGB983126 BGF983125:BPX983126 BQB983125:BZT983126 BZX983125:CJP983126 CJT983125:CTL983126 CTP983125:DDH983126 DDL983125:DND983126 DNH983125:DWZ983126 DXD983125:EGV983126 EGZ983125:EQR983126 EQV983125:FAN983126 FAR983125:FKJ983126 FKN983125:FUF983126 FUJ983125:GEB983126 GEF983125:GNX983126 GOB983125:GXT983126 GXX983125:HHP983126 HHT983125:HRL983126 HRP983125:IBH983126 IBL983125:ILD983126 ILH983125:IUZ983126 IVD983125:JEV983126 JEZ983125:JOR983126 JOV983125:JYN983126 JYR983125:KIJ983126 KIN983125:KSF983126 KSJ983125:LCB983126 LCF983125:LLX983126 LMB983125:LVT983126 LVX983125:MFP983126 MFT983125:MPL983126 MPP983125:MZH983126 MZL983125:NJD983126 NJH983125:NSZ983126 NTD983125:OCV983126 OCZ983125:OMR983126 OMV983125:OWN983126 OWR983125:PGJ983126 PGN983125:PQF983126 PQJ983125:QAB983126 QAF983125:QJX983126 QKB983125:QTT983126 QTX983125:RDP983126 RDT983125:RNL983126 RNP983125:RXH983126 RXL983125:SHD983126 SHH983125:SQZ983126 SRD983125:TAV983126 TAZ983125:TKR983126 TKV983125:TUN983126 TUR983125:UEJ983126 UEN983125:UOF983126 UOJ983125:UYB983126 UYF983125:VHX983126 VIB983125:VRT983126 VRX983125:WBP983126 WBT983125:WLL983126 WLP983125:WVH983126 WVL983125:XFD983126 D77:IV83 IZ77:SR83 SV77:ACN83 ACR77:AMJ83 AMN77:AWF83 AWJ77:BGB83 BGF77:BPX83 BQB77:BZT83 BZX77:CJP83 CJT77:CTL83 CTP77:DDH83 DDL77:DND83 DNH77:DWZ83 DXD77:EGV83 EGZ77:EQR83 EQV77:FAN83 FAR77:FKJ83 FKN77:FUF83 FUJ77:GEB83 GEF77:GNX83 GOB77:GXT83 GXX77:HHP83 HHT77:HRL83 HRP77:IBH83 IBL77:ILD83 ILH77:IUZ83 IVD77:JEV83 JEZ77:JOR83 JOV77:JYN83 JYR77:KIJ83 KIN77:KSF83 KSJ77:LCB83 LCF77:LLX83 LMB77:LVT83 LVX77:MFP83 MFT77:MPL83 MPP77:MZH83 MZL77:NJD83 NJH77:NSZ83 NTD77:OCV83 OCZ77:OMR83 OMV77:OWN83 OWR77:PGJ83 PGN77:PQF83 PQJ77:QAB83 QAF77:QJX83 QKB77:QTT83 QTX77:RDP83 RDT77:RNL83 RNP77:RXH83 RXL77:SHD83 SHH77:SQZ83 SRD77:TAV83 TAZ77:TKR83 TKV77:TUN83 TUR77:UEJ83 UEN77:UOF83 UOJ77:UYB83 UYF77:VHX83 VIB77:VRT83 VRX77:WBP83 WBT77:WLL83 WLP77:WVH83 WVL77:XFD83 D65613:IV65619 IZ65613:SR65619 SV65613:ACN65619 ACR65613:AMJ65619 AMN65613:AWF65619 AWJ65613:BGB65619 BGF65613:BPX65619 BQB65613:BZT65619 BZX65613:CJP65619 CJT65613:CTL65619 CTP65613:DDH65619 DDL65613:DND65619 DNH65613:DWZ65619 DXD65613:EGV65619 EGZ65613:EQR65619 EQV65613:FAN65619 FAR65613:FKJ65619 FKN65613:FUF65619 FUJ65613:GEB65619 GEF65613:GNX65619 GOB65613:GXT65619 GXX65613:HHP65619 HHT65613:HRL65619 HRP65613:IBH65619 IBL65613:ILD65619 ILH65613:IUZ65619 IVD65613:JEV65619 JEZ65613:JOR65619 JOV65613:JYN65619 JYR65613:KIJ65619 KIN65613:KSF65619 KSJ65613:LCB65619 LCF65613:LLX65619 LMB65613:LVT65619 LVX65613:MFP65619 MFT65613:MPL65619 MPP65613:MZH65619 MZL65613:NJD65619 NJH65613:NSZ65619 NTD65613:OCV65619 OCZ65613:OMR65619 OMV65613:OWN65619 OWR65613:PGJ65619 PGN65613:PQF65619 PQJ65613:QAB65619 QAF65613:QJX65619 QKB65613:QTT65619 QTX65613:RDP65619 RDT65613:RNL65619 RNP65613:RXH65619 RXL65613:SHD65619 SHH65613:SQZ65619 SRD65613:TAV65619 TAZ65613:TKR65619 TKV65613:TUN65619 TUR65613:UEJ65619 UEN65613:UOF65619 UOJ65613:UYB65619 UYF65613:VHX65619 VIB65613:VRT65619 VRX65613:WBP65619 WBT65613:WLL65619 WLP65613:WVH65619 WVL65613:XFD65619 D131149:IV131155 IZ131149:SR131155 SV131149:ACN131155 ACR131149:AMJ131155 AMN131149:AWF131155 AWJ131149:BGB131155 BGF131149:BPX131155 BQB131149:BZT131155 BZX131149:CJP131155 CJT131149:CTL131155 CTP131149:DDH131155 DDL131149:DND131155 DNH131149:DWZ131155 DXD131149:EGV131155 EGZ131149:EQR131155 EQV131149:FAN131155 FAR131149:FKJ131155 FKN131149:FUF131155 FUJ131149:GEB131155 GEF131149:GNX131155 GOB131149:GXT131155 GXX131149:HHP131155 HHT131149:HRL131155 HRP131149:IBH131155 IBL131149:ILD131155 ILH131149:IUZ131155 IVD131149:JEV131155 JEZ131149:JOR131155 JOV131149:JYN131155 JYR131149:KIJ131155 KIN131149:KSF131155 KSJ131149:LCB131155 LCF131149:LLX131155 LMB131149:LVT131155 LVX131149:MFP131155 MFT131149:MPL131155 MPP131149:MZH131155 MZL131149:NJD131155 NJH131149:NSZ131155 NTD131149:OCV131155 OCZ131149:OMR131155 OMV131149:OWN131155 OWR131149:PGJ131155 PGN131149:PQF131155 PQJ131149:QAB131155 QAF131149:QJX131155 QKB131149:QTT131155 QTX131149:RDP131155 RDT131149:RNL131155 RNP131149:RXH131155 RXL131149:SHD131155 SHH131149:SQZ131155 SRD131149:TAV131155 TAZ131149:TKR131155 TKV131149:TUN131155 TUR131149:UEJ131155 UEN131149:UOF131155 UOJ131149:UYB131155 UYF131149:VHX131155 VIB131149:VRT131155 VRX131149:WBP131155 WBT131149:WLL131155 WLP131149:WVH131155 WVL131149:XFD131155 D196685:IV196691 IZ196685:SR196691 SV196685:ACN196691 ACR196685:AMJ196691 AMN196685:AWF196691 AWJ196685:BGB196691 BGF196685:BPX196691 BQB196685:BZT196691 BZX196685:CJP196691 CJT196685:CTL196691 CTP196685:DDH196691 DDL196685:DND196691 DNH196685:DWZ196691 DXD196685:EGV196691 EGZ196685:EQR196691 EQV196685:FAN196691 FAR196685:FKJ196691 FKN196685:FUF196691 FUJ196685:GEB196691 GEF196685:GNX196691 GOB196685:GXT196691 GXX196685:HHP196691 HHT196685:HRL196691 HRP196685:IBH196691 IBL196685:ILD196691 ILH196685:IUZ196691 IVD196685:JEV196691 JEZ196685:JOR196691 JOV196685:JYN196691 JYR196685:KIJ196691 KIN196685:KSF196691 KSJ196685:LCB196691 LCF196685:LLX196691 LMB196685:LVT196691 LVX196685:MFP196691 MFT196685:MPL196691 MPP196685:MZH196691 MZL196685:NJD196691 NJH196685:NSZ196691 NTD196685:OCV196691 OCZ196685:OMR196691 OMV196685:OWN196691 OWR196685:PGJ196691 PGN196685:PQF196691 PQJ196685:QAB196691 QAF196685:QJX196691 QKB196685:QTT196691 QTX196685:RDP196691 RDT196685:RNL196691 RNP196685:RXH196691 RXL196685:SHD196691 SHH196685:SQZ196691 SRD196685:TAV196691 TAZ196685:TKR196691 TKV196685:TUN196691 TUR196685:UEJ196691 UEN196685:UOF196691 UOJ196685:UYB196691 UYF196685:VHX196691 VIB196685:VRT196691 VRX196685:WBP196691 WBT196685:WLL196691 WLP196685:WVH196691 WVL196685:XFD196691 D262221:IV262227 IZ262221:SR262227 SV262221:ACN262227 ACR262221:AMJ262227 AMN262221:AWF262227 AWJ262221:BGB262227 BGF262221:BPX262227 BQB262221:BZT262227 BZX262221:CJP262227 CJT262221:CTL262227 CTP262221:DDH262227 DDL262221:DND262227 DNH262221:DWZ262227 DXD262221:EGV262227 EGZ262221:EQR262227 EQV262221:FAN262227 FAR262221:FKJ262227 FKN262221:FUF262227 FUJ262221:GEB262227 GEF262221:GNX262227 GOB262221:GXT262227 GXX262221:HHP262227 HHT262221:HRL262227 HRP262221:IBH262227 IBL262221:ILD262227 ILH262221:IUZ262227 IVD262221:JEV262227 JEZ262221:JOR262227 JOV262221:JYN262227 JYR262221:KIJ262227 KIN262221:KSF262227 KSJ262221:LCB262227 LCF262221:LLX262227 LMB262221:LVT262227 LVX262221:MFP262227 MFT262221:MPL262227 MPP262221:MZH262227 MZL262221:NJD262227 NJH262221:NSZ262227 NTD262221:OCV262227 OCZ262221:OMR262227 OMV262221:OWN262227 OWR262221:PGJ262227 PGN262221:PQF262227 PQJ262221:QAB262227 QAF262221:QJX262227 QKB262221:QTT262227 QTX262221:RDP262227 RDT262221:RNL262227 RNP262221:RXH262227 RXL262221:SHD262227 SHH262221:SQZ262227 SRD262221:TAV262227 TAZ262221:TKR262227 TKV262221:TUN262227 TUR262221:UEJ262227 UEN262221:UOF262227 UOJ262221:UYB262227 UYF262221:VHX262227 VIB262221:VRT262227 VRX262221:WBP262227 WBT262221:WLL262227 WLP262221:WVH262227 WVL262221:XFD262227 D327757:IV327763 IZ327757:SR327763 SV327757:ACN327763 ACR327757:AMJ327763 AMN327757:AWF327763 AWJ327757:BGB327763 BGF327757:BPX327763 BQB327757:BZT327763 BZX327757:CJP327763 CJT327757:CTL327763 CTP327757:DDH327763 DDL327757:DND327763 DNH327757:DWZ327763 DXD327757:EGV327763 EGZ327757:EQR327763 EQV327757:FAN327763 FAR327757:FKJ327763 FKN327757:FUF327763 FUJ327757:GEB327763 GEF327757:GNX327763 GOB327757:GXT327763 GXX327757:HHP327763 HHT327757:HRL327763 HRP327757:IBH327763 IBL327757:ILD327763 ILH327757:IUZ327763 IVD327757:JEV327763 JEZ327757:JOR327763 JOV327757:JYN327763 JYR327757:KIJ327763 KIN327757:KSF327763 KSJ327757:LCB327763 LCF327757:LLX327763 LMB327757:LVT327763 LVX327757:MFP327763 MFT327757:MPL327763 MPP327757:MZH327763 MZL327757:NJD327763 NJH327757:NSZ327763 NTD327757:OCV327763 OCZ327757:OMR327763 OMV327757:OWN327763 OWR327757:PGJ327763 PGN327757:PQF327763 PQJ327757:QAB327763 QAF327757:QJX327763 QKB327757:QTT327763 QTX327757:RDP327763 RDT327757:RNL327763 RNP327757:RXH327763 RXL327757:SHD327763 SHH327757:SQZ327763 SRD327757:TAV327763 TAZ327757:TKR327763 TKV327757:TUN327763 TUR327757:UEJ327763 UEN327757:UOF327763 UOJ327757:UYB327763 UYF327757:VHX327763 VIB327757:VRT327763 VRX327757:WBP327763 WBT327757:WLL327763 WLP327757:WVH327763 WVL327757:XFD327763 D393293:IV393299 IZ393293:SR393299 SV393293:ACN393299 ACR393293:AMJ393299 AMN393293:AWF393299 AWJ393293:BGB393299 BGF393293:BPX393299 BQB393293:BZT393299 BZX393293:CJP393299 CJT393293:CTL393299 CTP393293:DDH393299 DDL393293:DND393299 DNH393293:DWZ393299 DXD393293:EGV393299 EGZ393293:EQR393299 EQV393293:FAN393299 FAR393293:FKJ393299 FKN393293:FUF393299 FUJ393293:GEB393299 GEF393293:GNX393299 GOB393293:GXT393299 GXX393293:HHP393299 HHT393293:HRL393299 HRP393293:IBH393299 IBL393293:ILD393299 ILH393293:IUZ393299 IVD393293:JEV393299 JEZ393293:JOR393299 JOV393293:JYN393299 JYR393293:KIJ393299 KIN393293:KSF393299 KSJ393293:LCB393299 LCF393293:LLX393299 LMB393293:LVT393299 LVX393293:MFP393299 MFT393293:MPL393299 MPP393293:MZH393299 MZL393293:NJD393299 NJH393293:NSZ393299 NTD393293:OCV393299 OCZ393293:OMR393299 OMV393293:OWN393299 OWR393293:PGJ393299 PGN393293:PQF393299 PQJ393293:QAB393299 QAF393293:QJX393299 QKB393293:QTT393299 QTX393293:RDP393299 RDT393293:RNL393299 RNP393293:RXH393299 RXL393293:SHD393299 SHH393293:SQZ393299 SRD393293:TAV393299 TAZ393293:TKR393299 TKV393293:TUN393299 TUR393293:UEJ393299 UEN393293:UOF393299 UOJ393293:UYB393299 UYF393293:VHX393299 VIB393293:VRT393299 VRX393293:WBP393299 WBT393293:WLL393299 WLP393293:WVH393299 WVL393293:XFD393299 D458829:IV458835 IZ458829:SR458835 SV458829:ACN458835 ACR458829:AMJ458835 AMN458829:AWF458835 AWJ458829:BGB458835 BGF458829:BPX458835 BQB458829:BZT458835 BZX458829:CJP458835 CJT458829:CTL458835 CTP458829:DDH458835 DDL458829:DND458835 DNH458829:DWZ458835 DXD458829:EGV458835 EGZ458829:EQR458835 EQV458829:FAN458835 FAR458829:FKJ458835 FKN458829:FUF458835 FUJ458829:GEB458835 GEF458829:GNX458835 GOB458829:GXT458835 GXX458829:HHP458835 HHT458829:HRL458835 HRP458829:IBH458835 IBL458829:ILD458835 ILH458829:IUZ458835 IVD458829:JEV458835 JEZ458829:JOR458835 JOV458829:JYN458835 JYR458829:KIJ458835 KIN458829:KSF458835 KSJ458829:LCB458835 LCF458829:LLX458835 LMB458829:LVT458835 LVX458829:MFP458835 MFT458829:MPL458835 MPP458829:MZH458835 MZL458829:NJD458835 NJH458829:NSZ458835 NTD458829:OCV458835 OCZ458829:OMR458835 OMV458829:OWN458835 OWR458829:PGJ458835 PGN458829:PQF458835 PQJ458829:QAB458835 QAF458829:QJX458835 QKB458829:QTT458835 QTX458829:RDP458835 RDT458829:RNL458835 RNP458829:RXH458835 RXL458829:SHD458835 SHH458829:SQZ458835 SRD458829:TAV458835 TAZ458829:TKR458835 TKV458829:TUN458835 TUR458829:UEJ458835 UEN458829:UOF458835 UOJ458829:UYB458835 UYF458829:VHX458835 VIB458829:VRT458835 VRX458829:WBP458835 WBT458829:WLL458835 WLP458829:WVH458835 WVL458829:XFD458835 D524365:IV524371 IZ524365:SR524371 SV524365:ACN524371 ACR524365:AMJ524371 AMN524365:AWF524371 AWJ524365:BGB524371 BGF524365:BPX524371 BQB524365:BZT524371 BZX524365:CJP524371 CJT524365:CTL524371 CTP524365:DDH524371 DDL524365:DND524371 DNH524365:DWZ524371 DXD524365:EGV524371 EGZ524365:EQR524371 EQV524365:FAN524371 FAR524365:FKJ524371 FKN524365:FUF524371 FUJ524365:GEB524371 GEF524365:GNX524371 GOB524365:GXT524371 GXX524365:HHP524371 HHT524365:HRL524371 HRP524365:IBH524371 IBL524365:ILD524371 ILH524365:IUZ524371 IVD524365:JEV524371 JEZ524365:JOR524371 JOV524365:JYN524371 JYR524365:KIJ524371 KIN524365:KSF524371 KSJ524365:LCB524371 LCF524365:LLX524371 LMB524365:LVT524371 LVX524365:MFP524371 MFT524365:MPL524371 MPP524365:MZH524371 MZL524365:NJD524371 NJH524365:NSZ524371 NTD524365:OCV524371 OCZ524365:OMR524371 OMV524365:OWN524371 OWR524365:PGJ524371 PGN524365:PQF524371 PQJ524365:QAB524371 QAF524365:QJX524371 QKB524365:QTT524371 QTX524365:RDP524371 RDT524365:RNL524371 RNP524365:RXH524371 RXL524365:SHD524371 SHH524365:SQZ524371 SRD524365:TAV524371 TAZ524365:TKR524371 TKV524365:TUN524371 TUR524365:UEJ524371 UEN524365:UOF524371 UOJ524365:UYB524371 UYF524365:VHX524371 VIB524365:VRT524371 VRX524365:WBP524371 WBT524365:WLL524371 WLP524365:WVH524371 WVL524365:XFD524371 D589901:IV589907 IZ589901:SR589907 SV589901:ACN589907 ACR589901:AMJ589907 AMN589901:AWF589907 AWJ589901:BGB589907 BGF589901:BPX589907 BQB589901:BZT589907 BZX589901:CJP589907 CJT589901:CTL589907 CTP589901:DDH589907 DDL589901:DND589907 DNH589901:DWZ589907 DXD589901:EGV589907 EGZ589901:EQR589907 EQV589901:FAN589907 FAR589901:FKJ589907 FKN589901:FUF589907 FUJ589901:GEB589907 GEF589901:GNX589907 GOB589901:GXT589907 GXX589901:HHP589907 HHT589901:HRL589907 HRP589901:IBH589907 IBL589901:ILD589907 ILH589901:IUZ589907 IVD589901:JEV589907 JEZ589901:JOR589907 JOV589901:JYN589907 JYR589901:KIJ589907 KIN589901:KSF589907 KSJ589901:LCB589907 LCF589901:LLX589907 LMB589901:LVT589907 LVX589901:MFP589907 MFT589901:MPL589907 MPP589901:MZH589907 MZL589901:NJD589907 NJH589901:NSZ589907 NTD589901:OCV589907 OCZ589901:OMR589907 OMV589901:OWN589907 OWR589901:PGJ589907 PGN589901:PQF589907 PQJ589901:QAB589907 QAF589901:QJX589907 QKB589901:QTT589907 QTX589901:RDP589907 RDT589901:RNL589907 RNP589901:RXH589907 RXL589901:SHD589907 SHH589901:SQZ589907 SRD589901:TAV589907 TAZ589901:TKR589907 TKV589901:TUN589907 TUR589901:UEJ589907 UEN589901:UOF589907 UOJ589901:UYB589907 UYF589901:VHX589907 VIB589901:VRT589907 VRX589901:WBP589907 WBT589901:WLL589907 WLP589901:WVH589907 WVL589901:XFD589907 D655437:IV655443 IZ655437:SR655443 SV655437:ACN655443 ACR655437:AMJ655443 AMN655437:AWF655443 AWJ655437:BGB655443 BGF655437:BPX655443 BQB655437:BZT655443 BZX655437:CJP655443 CJT655437:CTL655443 CTP655437:DDH655443 DDL655437:DND655443 DNH655437:DWZ655443 DXD655437:EGV655443 EGZ655437:EQR655443 EQV655437:FAN655443 FAR655437:FKJ655443 FKN655437:FUF655443 FUJ655437:GEB655443 GEF655437:GNX655443 GOB655437:GXT655443 GXX655437:HHP655443 HHT655437:HRL655443 HRP655437:IBH655443 IBL655437:ILD655443 ILH655437:IUZ655443 IVD655437:JEV655443 JEZ655437:JOR655443 JOV655437:JYN655443 JYR655437:KIJ655443 KIN655437:KSF655443 KSJ655437:LCB655443 LCF655437:LLX655443 LMB655437:LVT655443 LVX655437:MFP655443 MFT655437:MPL655443 MPP655437:MZH655443 MZL655437:NJD655443 NJH655437:NSZ655443 NTD655437:OCV655443 OCZ655437:OMR655443 OMV655437:OWN655443 OWR655437:PGJ655443 PGN655437:PQF655443 PQJ655437:QAB655443 QAF655437:QJX655443 QKB655437:QTT655443 QTX655437:RDP655443 RDT655437:RNL655443 RNP655437:RXH655443 RXL655437:SHD655443 SHH655437:SQZ655443 SRD655437:TAV655443 TAZ655437:TKR655443 TKV655437:TUN655443 TUR655437:UEJ655443 UEN655437:UOF655443 UOJ655437:UYB655443 UYF655437:VHX655443 VIB655437:VRT655443 VRX655437:WBP655443 WBT655437:WLL655443 WLP655437:WVH655443 WVL655437:XFD655443 D720973:IV720979 IZ720973:SR720979 SV720973:ACN720979 ACR720973:AMJ720979 AMN720973:AWF720979 AWJ720973:BGB720979 BGF720973:BPX720979 BQB720973:BZT720979 BZX720973:CJP720979 CJT720973:CTL720979 CTP720973:DDH720979 DDL720973:DND720979 DNH720973:DWZ720979 DXD720973:EGV720979 EGZ720973:EQR720979 EQV720973:FAN720979 FAR720973:FKJ720979 FKN720973:FUF720979 FUJ720973:GEB720979 GEF720973:GNX720979 GOB720973:GXT720979 GXX720973:HHP720979 HHT720973:HRL720979 HRP720973:IBH720979 IBL720973:ILD720979 ILH720973:IUZ720979 IVD720973:JEV720979 JEZ720973:JOR720979 JOV720973:JYN720979 JYR720973:KIJ720979 KIN720973:KSF720979 KSJ720973:LCB720979 LCF720973:LLX720979 LMB720973:LVT720979 LVX720973:MFP720979 MFT720973:MPL720979 MPP720973:MZH720979 MZL720973:NJD720979 NJH720973:NSZ720979 NTD720973:OCV720979 OCZ720973:OMR720979 OMV720973:OWN720979 OWR720973:PGJ720979 PGN720973:PQF720979 PQJ720973:QAB720979 QAF720973:QJX720979 QKB720973:QTT720979 QTX720973:RDP720979 RDT720973:RNL720979 RNP720973:RXH720979 RXL720973:SHD720979 SHH720973:SQZ720979 SRD720973:TAV720979 TAZ720973:TKR720979 TKV720973:TUN720979 TUR720973:UEJ720979 UEN720973:UOF720979 UOJ720973:UYB720979 UYF720973:VHX720979 VIB720973:VRT720979 VRX720973:WBP720979 WBT720973:WLL720979 WLP720973:WVH720979 WVL720973:XFD720979 D786509:IV786515 IZ786509:SR786515 SV786509:ACN786515 ACR786509:AMJ786515 AMN786509:AWF786515 AWJ786509:BGB786515 BGF786509:BPX786515 BQB786509:BZT786515 BZX786509:CJP786515 CJT786509:CTL786515 CTP786509:DDH786515 DDL786509:DND786515 DNH786509:DWZ786515 DXD786509:EGV786515 EGZ786509:EQR786515 EQV786509:FAN786515 FAR786509:FKJ786515 FKN786509:FUF786515 FUJ786509:GEB786515 GEF786509:GNX786515 GOB786509:GXT786515 GXX786509:HHP786515 HHT786509:HRL786515 HRP786509:IBH786515 IBL786509:ILD786515 ILH786509:IUZ786515 IVD786509:JEV786515 JEZ786509:JOR786515 JOV786509:JYN786515 JYR786509:KIJ786515 KIN786509:KSF786515 KSJ786509:LCB786515 LCF786509:LLX786515 LMB786509:LVT786515 LVX786509:MFP786515 MFT786509:MPL786515 MPP786509:MZH786515 MZL786509:NJD786515 NJH786509:NSZ786515 NTD786509:OCV786515 OCZ786509:OMR786515 OMV786509:OWN786515 OWR786509:PGJ786515 PGN786509:PQF786515 PQJ786509:QAB786515 QAF786509:QJX786515 QKB786509:QTT786515 QTX786509:RDP786515 RDT786509:RNL786515 RNP786509:RXH786515 RXL786509:SHD786515 SHH786509:SQZ786515 SRD786509:TAV786515 TAZ786509:TKR786515 TKV786509:TUN786515 TUR786509:UEJ786515 UEN786509:UOF786515 UOJ786509:UYB786515 UYF786509:VHX786515 VIB786509:VRT786515 VRX786509:WBP786515 WBT786509:WLL786515 WLP786509:WVH786515 WVL786509:XFD786515 D852045:IV852051 IZ852045:SR852051 SV852045:ACN852051 ACR852045:AMJ852051 AMN852045:AWF852051 AWJ852045:BGB852051 BGF852045:BPX852051 BQB852045:BZT852051 BZX852045:CJP852051 CJT852045:CTL852051 CTP852045:DDH852051 DDL852045:DND852051 DNH852045:DWZ852051 DXD852045:EGV852051 EGZ852045:EQR852051 EQV852045:FAN852051 FAR852045:FKJ852051 FKN852045:FUF852051 FUJ852045:GEB852051 GEF852045:GNX852051 GOB852045:GXT852051 GXX852045:HHP852051 HHT852045:HRL852051 HRP852045:IBH852051 IBL852045:ILD852051 ILH852045:IUZ852051 IVD852045:JEV852051 JEZ852045:JOR852051 JOV852045:JYN852051 JYR852045:KIJ852051 KIN852045:KSF852051 KSJ852045:LCB852051 LCF852045:LLX852051 LMB852045:LVT852051 LVX852045:MFP852051 MFT852045:MPL852051 MPP852045:MZH852051 MZL852045:NJD852051 NJH852045:NSZ852051 NTD852045:OCV852051 OCZ852045:OMR852051 OMV852045:OWN852051 OWR852045:PGJ852051 PGN852045:PQF852051 PQJ852045:QAB852051 QAF852045:QJX852051 QKB852045:QTT852051 QTX852045:RDP852051 RDT852045:RNL852051 RNP852045:RXH852051 RXL852045:SHD852051 SHH852045:SQZ852051 SRD852045:TAV852051 TAZ852045:TKR852051 TKV852045:TUN852051 TUR852045:UEJ852051 UEN852045:UOF852051 UOJ852045:UYB852051 UYF852045:VHX852051 VIB852045:VRT852051 VRX852045:WBP852051 WBT852045:WLL852051 WLP852045:WVH852051 WVL852045:XFD852051 D917581:IV917587 IZ917581:SR917587 SV917581:ACN917587 ACR917581:AMJ917587 AMN917581:AWF917587 AWJ917581:BGB917587 BGF917581:BPX917587 BQB917581:BZT917587 BZX917581:CJP917587 CJT917581:CTL917587 CTP917581:DDH917587 DDL917581:DND917587 DNH917581:DWZ917587 DXD917581:EGV917587 EGZ917581:EQR917587 EQV917581:FAN917587 FAR917581:FKJ917587 FKN917581:FUF917587 FUJ917581:GEB917587 GEF917581:GNX917587 GOB917581:GXT917587 GXX917581:HHP917587 HHT917581:HRL917587 HRP917581:IBH917587 IBL917581:ILD917587 ILH917581:IUZ917587 IVD917581:JEV917587 JEZ917581:JOR917587 JOV917581:JYN917587 JYR917581:KIJ917587 KIN917581:KSF917587 KSJ917581:LCB917587 LCF917581:LLX917587 LMB917581:LVT917587 LVX917581:MFP917587 MFT917581:MPL917587 MPP917581:MZH917587 MZL917581:NJD917587 NJH917581:NSZ917587 NTD917581:OCV917587 OCZ917581:OMR917587 OMV917581:OWN917587 OWR917581:PGJ917587 PGN917581:PQF917587 PQJ917581:QAB917587 QAF917581:QJX917587 QKB917581:QTT917587 QTX917581:RDP917587 RDT917581:RNL917587 RNP917581:RXH917587 RXL917581:SHD917587 SHH917581:SQZ917587 SRD917581:TAV917587 TAZ917581:TKR917587 TKV917581:TUN917587 TUR917581:UEJ917587 UEN917581:UOF917587 UOJ917581:UYB917587 UYF917581:VHX917587 VIB917581:VRT917587 VRX917581:WBP917587 WBT917581:WLL917587 WLP917581:WVH917587 WVL917581:XFD917587 D983117:IV983123 IZ983117:SR983123 SV983117:ACN983123 ACR983117:AMJ983123 AMN983117:AWF983123 AWJ983117:BGB983123 BGF983117:BPX983123 BQB983117:BZT983123 BZX983117:CJP983123 CJT983117:CTL983123 CTP983117:DDH983123 DDL983117:DND983123 DNH983117:DWZ983123 DXD983117:EGV983123 EGZ983117:EQR983123 EQV983117:FAN983123 FAR983117:FKJ983123 FKN983117:FUF983123 FUJ983117:GEB983123 GEF983117:GNX983123 GOB983117:GXT983123 GXX983117:HHP983123 HHT983117:HRL983123 HRP983117:IBH983123 IBL983117:ILD983123 ILH983117:IUZ983123 IVD983117:JEV983123 JEZ983117:JOR983123 JOV983117:JYN983123 JYR983117:KIJ983123 KIN983117:KSF983123 KSJ983117:LCB983123 LCF983117:LLX983123 LMB983117:LVT983123 LVX983117:MFP983123 MFT983117:MPL983123 MPP983117:MZH983123 MZL983117:NJD983123 NJH983117:NSZ983123 NTD983117:OCV983123 OCZ983117:OMR983123 OMV983117:OWN983123 OWR983117:PGJ983123 PGN983117:PQF983123 PQJ983117:QAB983123 QAF983117:QJX983123 QKB983117:QTT983123 QTX983117:RDP983123 RDT983117:RNL983123 RNP983117:RXH983123 RXL983117:SHD983123 SHH983117:SQZ983123 SRD983117:TAV983123 TAZ983117:TKR983123 TKV983117:TUN983123 TUR983117:UEJ983123 UEN983117:UOF983123 UOJ983117:UYB983123 UYF983117:VHX983123 VIB983117:VRT983123 VRX983117:WBP983123 WBT983117:WLL983123 WLP983117:WVH983123 WVL983117:XFD983123 D88:IV92 IZ88:SR92 SV88:ACN92 ACR88:AMJ92 AMN88:AWF92 AWJ88:BGB92 BGF88:BPX92 BQB88:BZT92 BZX88:CJP92 CJT88:CTL92 CTP88:DDH92 DDL88:DND92 DNH88:DWZ92 DXD88:EGV92 EGZ88:EQR92 EQV88:FAN92 FAR88:FKJ92 FKN88:FUF92 FUJ88:GEB92 GEF88:GNX92 GOB88:GXT92 GXX88:HHP92 HHT88:HRL92 HRP88:IBH92 IBL88:ILD92 ILH88:IUZ92 IVD88:JEV92 JEZ88:JOR92 JOV88:JYN92 JYR88:KIJ92 KIN88:KSF92 KSJ88:LCB92 LCF88:LLX92 LMB88:LVT92 LVX88:MFP92 MFT88:MPL92 MPP88:MZH92 MZL88:NJD92 NJH88:NSZ92 NTD88:OCV92 OCZ88:OMR92 OMV88:OWN92 OWR88:PGJ92 PGN88:PQF92 PQJ88:QAB92 QAF88:QJX92 QKB88:QTT92 QTX88:RDP92 RDT88:RNL92 RNP88:RXH92 RXL88:SHD92 SHH88:SQZ92 SRD88:TAV92 TAZ88:TKR92 TKV88:TUN92 TUR88:UEJ92 UEN88:UOF92 UOJ88:UYB92 UYF88:VHX92 VIB88:VRT92 VRX88:WBP92 WBT88:WLL92 WLP88:WVH92 WVL88:XFD92 D65624:IV65628 IZ65624:SR65628 SV65624:ACN65628 ACR65624:AMJ65628 AMN65624:AWF65628 AWJ65624:BGB65628 BGF65624:BPX65628 BQB65624:BZT65628 BZX65624:CJP65628 CJT65624:CTL65628 CTP65624:DDH65628 DDL65624:DND65628 DNH65624:DWZ65628 DXD65624:EGV65628 EGZ65624:EQR65628 EQV65624:FAN65628 FAR65624:FKJ65628 FKN65624:FUF65628 FUJ65624:GEB65628 GEF65624:GNX65628 GOB65624:GXT65628 GXX65624:HHP65628 HHT65624:HRL65628 HRP65624:IBH65628 IBL65624:ILD65628 ILH65624:IUZ65628 IVD65624:JEV65628 JEZ65624:JOR65628 JOV65624:JYN65628 JYR65624:KIJ65628 KIN65624:KSF65628 KSJ65624:LCB65628 LCF65624:LLX65628 LMB65624:LVT65628 LVX65624:MFP65628 MFT65624:MPL65628 MPP65624:MZH65628 MZL65624:NJD65628 NJH65624:NSZ65628 NTD65624:OCV65628 OCZ65624:OMR65628 OMV65624:OWN65628 OWR65624:PGJ65628 PGN65624:PQF65628 PQJ65624:QAB65628 QAF65624:QJX65628 QKB65624:QTT65628 QTX65624:RDP65628 RDT65624:RNL65628 RNP65624:RXH65628 RXL65624:SHD65628 SHH65624:SQZ65628 SRD65624:TAV65628 TAZ65624:TKR65628 TKV65624:TUN65628 TUR65624:UEJ65628 UEN65624:UOF65628 UOJ65624:UYB65628 UYF65624:VHX65628 VIB65624:VRT65628 VRX65624:WBP65628 WBT65624:WLL65628 WLP65624:WVH65628 WVL65624:XFD65628 D131160:IV131164 IZ131160:SR131164 SV131160:ACN131164 ACR131160:AMJ131164 AMN131160:AWF131164 AWJ131160:BGB131164 BGF131160:BPX131164 BQB131160:BZT131164 BZX131160:CJP131164 CJT131160:CTL131164 CTP131160:DDH131164 DDL131160:DND131164 DNH131160:DWZ131164 DXD131160:EGV131164 EGZ131160:EQR131164 EQV131160:FAN131164 FAR131160:FKJ131164 FKN131160:FUF131164 FUJ131160:GEB131164 GEF131160:GNX131164 GOB131160:GXT131164 GXX131160:HHP131164 HHT131160:HRL131164 HRP131160:IBH131164 IBL131160:ILD131164 ILH131160:IUZ131164 IVD131160:JEV131164 JEZ131160:JOR131164 JOV131160:JYN131164 JYR131160:KIJ131164 KIN131160:KSF131164 KSJ131160:LCB131164 LCF131160:LLX131164 LMB131160:LVT131164 LVX131160:MFP131164 MFT131160:MPL131164 MPP131160:MZH131164 MZL131160:NJD131164 NJH131160:NSZ131164 NTD131160:OCV131164 OCZ131160:OMR131164 OMV131160:OWN131164 OWR131160:PGJ131164 PGN131160:PQF131164 PQJ131160:QAB131164 QAF131160:QJX131164 QKB131160:QTT131164 QTX131160:RDP131164 RDT131160:RNL131164 RNP131160:RXH131164 RXL131160:SHD131164 SHH131160:SQZ131164 SRD131160:TAV131164 TAZ131160:TKR131164 TKV131160:TUN131164 TUR131160:UEJ131164 UEN131160:UOF131164 UOJ131160:UYB131164 UYF131160:VHX131164 VIB131160:VRT131164 VRX131160:WBP131164 WBT131160:WLL131164 WLP131160:WVH131164 WVL131160:XFD131164 D196696:IV196700 IZ196696:SR196700 SV196696:ACN196700 ACR196696:AMJ196700 AMN196696:AWF196700 AWJ196696:BGB196700 BGF196696:BPX196700 BQB196696:BZT196700 BZX196696:CJP196700 CJT196696:CTL196700 CTP196696:DDH196700 DDL196696:DND196700 DNH196696:DWZ196700 DXD196696:EGV196700 EGZ196696:EQR196700 EQV196696:FAN196700 FAR196696:FKJ196700 FKN196696:FUF196700 FUJ196696:GEB196700 GEF196696:GNX196700 GOB196696:GXT196700 GXX196696:HHP196700 HHT196696:HRL196700 HRP196696:IBH196700 IBL196696:ILD196700 ILH196696:IUZ196700 IVD196696:JEV196700 JEZ196696:JOR196700 JOV196696:JYN196700 JYR196696:KIJ196700 KIN196696:KSF196700 KSJ196696:LCB196700 LCF196696:LLX196700 LMB196696:LVT196700 LVX196696:MFP196700 MFT196696:MPL196700 MPP196696:MZH196700 MZL196696:NJD196700 NJH196696:NSZ196700 NTD196696:OCV196700 OCZ196696:OMR196700 OMV196696:OWN196700 OWR196696:PGJ196700 PGN196696:PQF196700 PQJ196696:QAB196700 QAF196696:QJX196700 QKB196696:QTT196700 QTX196696:RDP196700 RDT196696:RNL196700 RNP196696:RXH196700 RXL196696:SHD196700 SHH196696:SQZ196700 SRD196696:TAV196700 TAZ196696:TKR196700 TKV196696:TUN196700 TUR196696:UEJ196700 UEN196696:UOF196700 UOJ196696:UYB196700 UYF196696:VHX196700 VIB196696:VRT196700 VRX196696:WBP196700 WBT196696:WLL196700 WLP196696:WVH196700 WVL196696:XFD196700 D262232:IV262236 IZ262232:SR262236 SV262232:ACN262236 ACR262232:AMJ262236 AMN262232:AWF262236 AWJ262232:BGB262236 BGF262232:BPX262236 BQB262232:BZT262236 BZX262232:CJP262236 CJT262232:CTL262236 CTP262232:DDH262236 DDL262232:DND262236 DNH262232:DWZ262236 DXD262232:EGV262236 EGZ262232:EQR262236 EQV262232:FAN262236 FAR262232:FKJ262236 FKN262232:FUF262236 FUJ262232:GEB262236 GEF262232:GNX262236 GOB262232:GXT262236 GXX262232:HHP262236 HHT262232:HRL262236 HRP262232:IBH262236 IBL262232:ILD262236 ILH262232:IUZ262236 IVD262232:JEV262236 JEZ262232:JOR262236 JOV262232:JYN262236 JYR262232:KIJ262236 KIN262232:KSF262236 KSJ262232:LCB262236 LCF262232:LLX262236 LMB262232:LVT262236 LVX262232:MFP262236 MFT262232:MPL262236 MPP262232:MZH262236 MZL262232:NJD262236 NJH262232:NSZ262236 NTD262232:OCV262236 OCZ262232:OMR262236 OMV262232:OWN262236 OWR262232:PGJ262236 PGN262232:PQF262236 PQJ262232:QAB262236 QAF262232:QJX262236 QKB262232:QTT262236 QTX262232:RDP262236 RDT262232:RNL262236 RNP262232:RXH262236 RXL262232:SHD262236 SHH262232:SQZ262236 SRD262232:TAV262236 TAZ262232:TKR262236 TKV262232:TUN262236 TUR262232:UEJ262236 UEN262232:UOF262236 UOJ262232:UYB262236 UYF262232:VHX262236 VIB262232:VRT262236 VRX262232:WBP262236 WBT262232:WLL262236 WLP262232:WVH262236 WVL262232:XFD262236 D327768:IV327772 IZ327768:SR327772 SV327768:ACN327772 ACR327768:AMJ327772 AMN327768:AWF327772 AWJ327768:BGB327772 BGF327768:BPX327772 BQB327768:BZT327772 BZX327768:CJP327772 CJT327768:CTL327772 CTP327768:DDH327772 DDL327768:DND327772 DNH327768:DWZ327772 DXD327768:EGV327772 EGZ327768:EQR327772 EQV327768:FAN327772 FAR327768:FKJ327772 FKN327768:FUF327772 FUJ327768:GEB327772 GEF327768:GNX327772 GOB327768:GXT327772 GXX327768:HHP327772 HHT327768:HRL327772 HRP327768:IBH327772 IBL327768:ILD327772 ILH327768:IUZ327772 IVD327768:JEV327772 JEZ327768:JOR327772 JOV327768:JYN327772 JYR327768:KIJ327772 KIN327768:KSF327772 KSJ327768:LCB327772 LCF327768:LLX327772 LMB327768:LVT327772 LVX327768:MFP327772 MFT327768:MPL327772 MPP327768:MZH327772 MZL327768:NJD327772 NJH327768:NSZ327772 NTD327768:OCV327772 OCZ327768:OMR327772 OMV327768:OWN327772 OWR327768:PGJ327772 PGN327768:PQF327772 PQJ327768:QAB327772 QAF327768:QJX327772 QKB327768:QTT327772 QTX327768:RDP327772 RDT327768:RNL327772 RNP327768:RXH327772 RXL327768:SHD327772 SHH327768:SQZ327772 SRD327768:TAV327772 TAZ327768:TKR327772 TKV327768:TUN327772 TUR327768:UEJ327772 UEN327768:UOF327772 UOJ327768:UYB327772 UYF327768:VHX327772 VIB327768:VRT327772 VRX327768:WBP327772 WBT327768:WLL327772 WLP327768:WVH327772 WVL327768:XFD327772 D393304:IV393308 IZ393304:SR393308 SV393304:ACN393308 ACR393304:AMJ393308 AMN393304:AWF393308 AWJ393304:BGB393308 BGF393304:BPX393308 BQB393304:BZT393308 BZX393304:CJP393308 CJT393304:CTL393308 CTP393304:DDH393308 DDL393304:DND393308 DNH393304:DWZ393308 DXD393304:EGV393308 EGZ393304:EQR393308 EQV393304:FAN393308 FAR393304:FKJ393308 FKN393304:FUF393308 FUJ393304:GEB393308 GEF393304:GNX393308 GOB393304:GXT393308 GXX393304:HHP393308 HHT393304:HRL393308 HRP393304:IBH393308 IBL393304:ILD393308 ILH393304:IUZ393308 IVD393304:JEV393308 JEZ393304:JOR393308 JOV393304:JYN393308 JYR393304:KIJ393308 KIN393304:KSF393308 KSJ393304:LCB393308 LCF393304:LLX393308 LMB393304:LVT393308 LVX393304:MFP393308 MFT393304:MPL393308 MPP393304:MZH393308 MZL393304:NJD393308 NJH393304:NSZ393308 NTD393304:OCV393308 OCZ393304:OMR393308 OMV393304:OWN393308 OWR393304:PGJ393308 PGN393304:PQF393308 PQJ393304:QAB393308 QAF393304:QJX393308 QKB393304:QTT393308 QTX393304:RDP393308 RDT393304:RNL393308 RNP393304:RXH393308 RXL393304:SHD393308 SHH393304:SQZ393308 SRD393304:TAV393308 TAZ393304:TKR393308 TKV393304:TUN393308 TUR393304:UEJ393308 UEN393304:UOF393308 UOJ393304:UYB393308 UYF393304:VHX393308 VIB393304:VRT393308 VRX393304:WBP393308 WBT393304:WLL393308 WLP393304:WVH393308 WVL393304:XFD393308 D458840:IV458844 IZ458840:SR458844 SV458840:ACN458844 ACR458840:AMJ458844 AMN458840:AWF458844 AWJ458840:BGB458844 BGF458840:BPX458844 BQB458840:BZT458844 BZX458840:CJP458844 CJT458840:CTL458844 CTP458840:DDH458844 DDL458840:DND458844 DNH458840:DWZ458844 DXD458840:EGV458844 EGZ458840:EQR458844 EQV458840:FAN458844 FAR458840:FKJ458844 FKN458840:FUF458844 FUJ458840:GEB458844 GEF458840:GNX458844 GOB458840:GXT458844 GXX458840:HHP458844 HHT458840:HRL458844 HRP458840:IBH458844 IBL458840:ILD458844 ILH458840:IUZ458844 IVD458840:JEV458844 JEZ458840:JOR458844 JOV458840:JYN458844 JYR458840:KIJ458844 KIN458840:KSF458844 KSJ458840:LCB458844 LCF458840:LLX458844 LMB458840:LVT458844 LVX458840:MFP458844 MFT458840:MPL458844 MPP458840:MZH458844 MZL458840:NJD458844 NJH458840:NSZ458844 NTD458840:OCV458844 OCZ458840:OMR458844 OMV458840:OWN458844 OWR458840:PGJ458844 PGN458840:PQF458844 PQJ458840:QAB458844 QAF458840:QJX458844 QKB458840:QTT458844 QTX458840:RDP458844 RDT458840:RNL458844 RNP458840:RXH458844 RXL458840:SHD458844 SHH458840:SQZ458844 SRD458840:TAV458844 TAZ458840:TKR458844 TKV458840:TUN458844 TUR458840:UEJ458844 UEN458840:UOF458844 UOJ458840:UYB458844 UYF458840:VHX458844 VIB458840:VRT458844 VRX458840:WBP458844 WBT458840:WLL458844 WLP458840:WVH458844 WVL458840:XFD458844 D524376:IV524380 IZ524376:SR524380 SV524376:ACN524380 ACR524376:AMJ524380 AMN524376:AWF524380 AWJ524376:BGB524380 BGF524376:BPX524380 BQB524376:BZT524380 BZX524376:CJP524380 CJT524376:CTL524380 CTP524376:DDH524380 DDL524376:DND524380 DNH524376:DWZ524380 DXD524376:EGV524380 EGZ524376:EQR524380 EQV524376:FAN524380 FAR524376:FKJ524380 FKN524376:FUF524380 FUJ524376:GEB524380 GEF524376:GNX524380 GOB524376:GXT524380 GXX524376:HHP524380 HHT524376:HRL524380 HRP524376:IBH524380 IBL524376:ILD524380 ILH524376:IUZ524380 IVD524376:JEV524380 JEZ524376:JOR524380 JOV524376:JYN524380 JYR524376:KIJ524380 KIN524376:KSF524380 KSJ524376:LCB524380 LCF524376:LLX524380 LMB524376:LVT524380 LVX524376:MFP524380 MFT524376:MPL524380 MPP524376:MZH524380 MZL524376:NJD524380 NJH524376:NSZ524380 NTD524376:OCV524380 OCZ524376:OMR524380 OMV524376:OWN524380 OWR524376:PGJ524380 PGN524376:PQF524380 PQJ524376:QAB524380 QAF524376:QJX524380 QKB524376:QTT524380 QTX524376:RDP524380 RDT524376:RNL524380 RNP524376:RXH524380 RXL524376:SHD524380 SHH524376:SQZ524380 SRD524376:TAV524380 TAZ524376:TKR524380 TKV524376:TUN524380 TUR524376:UEJ524380 UEN524376:UOF524380 UOJ524376:UYB524380 UYF524376:VHX524380 VIB524376:VRT524380 VRX524376:WBP524380 WBT524376:WLL524380 WLP524376:WVH524380 WVL524376:XFD524380 D589912:IV589916 IZ589912:SR589916 SV589912:ACN589916 ACR589912:AMJ589916 AMN589912:AWF589916 AWJ589912:BGB589916 BGF589912:BPX589916 BQB589912:BZT589916 BZX589912:CJP589916 CJT589912:CTL589916 CTP589912:DDH589916 DDL589912:DND589916 DNH589912:DWZ589916 DXD589912:EGV589916 EGZ589912:EQR589916 EQV589912:FAN589916 FAR589912:FKJ589916 FKN589912:FUF589916 FUJ589912:GEB589916 GEF589912:GNX589916 GOB589912:GXT589916 GXX589912:HHP589916 HHT589912:HRL589916 HRP589912:IBH589916 IBL589912:ILD589916 ILH589912:IUZ589916 IVD589912:JEV589916 JEZ589912:JOR589916 JOV589912:JYN589916 JYR589912:KIJ589916 KIN589912:KSF589916 KSJ589912:LCB589916 LCF589912:LLX589916 LMB589912:LVT589916 LVX589912:MFP589916 MFT589912:MPL589916 MPP589912:MZH589916 MZL589912:NJD589916 NJH589912:NSZ589916 NTD589912:OCV589916 OCZ589912:OMR589916 OMV589912:OWN589916 OWR589912:PGJ589916 PGN589912:PQF589916 PQJ589912:QAB589916 QAF589912:QJX589916 QKB589912:QTT589916 QTX589912:RDP589916 RDT589912:RNL589916 RNP589912:RXH589916 RXL589912:SHD589916 SHH589912:SQZ589916 SRD589912:TAV589916 TAZ589912:TKR589916 TKV589912:TUN589916 TUR589912:UEJ589916 UEN589912:UOF589916 UOJ589912:UYB589916 UYF589912:VHX589916 VIB589912:VRT589916 VRX589912:WBP589916 WBT589912:WLL589916 WLP589912:WVH589916 WVL589912:XFD589916 D655448:IV655452 IZ655448:SR655452 SV655448:ACN655452 ACR655448:AMJ655452 AMN655448:AWF655452 AWJ655448:BGB655452 BGF655448:BPX655452 BQB655448:BZT655452 BZX655448:CJP655452 CJT655448:CTL655452 CTP655448:DDH655452 DDL655448:DND655452 DNH655448:DWZ655452 DXD655448:EGV655452 EGZ655448:EQR655452 EQV655448:FAN655452 FAR655448:FKJ655452 FKN655448:FUF655452 FUJ655448:GEB655452 GEF655448:GNX655452 GOB655448:GXT655452 GXX655448:HHP655452 HHT655448:HRL655452 HRP655448:IBH655452 IBL655448:ILD655452 ILH655448:IUZ655452 IVD655448:JEV655452 JEZ655448:JOR655452 JOV655448:JYN655452 JYR655448:KIJ655452 KIN655448:KSF655452 KSJ655448:LCB655452 LCF655448:LLX655452 LMB655448:LVT655452 LVX655448:MFP655452 MFT655448:MPL655452 MPP655448:MZH655452 MZL655448:NJD655452 NJH655448:NSZ655452 NTD655448:OCV655452 OCZ655448:OMR655452 OMV655448:OWN655452 OWR655448:PGJ655452 PGN655448:PQF655452 PQJ655448:QAB655452 QAF655448:QJX655452 QKB655448:QTT655452 QTX655448:RDP655452 RDT655448:RNL655452 RNP655448:RXH655452 RXL655448:SHD655452 SHH655448:SQZ655452 SRD655448:TAV655452 TAZ655448:TKR655452 TKV655448:TUN655452 TUR655448:UEJ655452 UEN655448:UOF655452 UOJ655448:UYB655452 UYF655448:VHX655452 VIB655448:VRT655452 VRX655448:WBP655452 WBT655448:WLL655452 WLP655448:WVH655452 WVL655448:XFD655452 D720984:IV720988 IZ720984:SR720988 SV720984:ACN720988 ACR720984:AMJ720988 AMN720984:AWF720988 AWJ720984:BGB720988 BGF720984:BPX720988 BQB720984:BZT720988 BZX720984:CJP720988 CJT720984:CTL720988 CTP720984:DDH720988 DDL720984:DND720988 DNH720984:DWZ720988 DXD720984:EGV720988 EGZ720984:EQR720988 EQV720984:FAN720988 FAR720984:FKJ720988 FKN720984:FUF720988 FUJ720984:GEB720988 GEF720984:GNX720988 GOB720984:GXT720988 GXX720984:HHP720988 HHT720984:HRL720988 HRP720984:IBH720988 IBL720984:ILD720988 ILH720984:IUZ720988 IVD720984:JEV720988 JEZ720984:JOR720988 JOV720984:JYN720988 JYR720984:KIJ720988 KIN720984:KSF720988 KSJ720984:LCB720988 LCF720984:LLX720988 LMB720984:LVT720988 LVX720984:MFP720988 MFT720984:MPL720988 MPP720984:MZH720988 MZL720984:NJD720988 NJH720984:NSZ720988 NTD720984:OCV720988 OCZ720984:OMR720988 OMV720984:OWN720988 OWR720984:PGJ720988 PGN720984:PQF720988 PQJ720984:QAB720988 QAF720984:QJX720988 QKB720984:QTT720988 QTX720984:RDP720988 RDT720984:RNL720988 RNP720984:RXH720988 RXL720984:SHD720988 SHH720984:SQZ720988 SRD720984:TAV720988 TAZ720984:TKR720988 TKV720984:TUN720988 TUR720984:UEJ720988 UEN720984:UOF720988 UOJ720984:UYB720988 UYF720984:VHX720988 VIB720984:VRT720988 VRX720984:WBP720988 WBT720984:WLL720988 WLP720984:WVH720988 WVL720984:XFD720988 D786520:IV786524 IZ786520:SR786524 SV786520:ACN786524 ACR786520:AMJ786524 AMN786520:AWF786524 AWJ786520:BGB786524 BGF786520:BPX786524 BQB786520:BZT786524 BZX786520:CJP786524 CJT786520:CTL786524 CTP786520:DDH786524 DDL786520:DND786524 DNH786520:DWZ786524 DXD786520:EGV786524 EGZ786520:EQR786524 EQV786520:FAN786524 FAR786520:FKJ786524 FKN786520:FUF786524 FUJ786520:GEB786524 GEF786520:GNX786524 GOB786520:GXT786524 GXX786520:HHP786524 HHT786520:HRL786524 HRP786520:IBH786524 IBL786520:ILD786524 ILH786520:IUZ786524 IVD786520:JEV786524 JEZ786520:JOR786524 JOV786520:JYN786524 JYR786520:KIJ786524 KIN786520:KSF786524 KSJ786520:LCB786524 LCF786520:LLX786524 LMB786520:LVT786524 LVX786520:MFP786524 MFT786520:MPL786524 MPP786520:MZH786524 MZL786520:NJD786524 NJH786520:NSZ786524 NTD786520:OCV786524 OCZ786520:OMR786524 OMV786520:OWN786524 OWR786520:PGJ786524 PGN786520:PQF786524 PQJ786520:QAB786524 QAF786520:QJX786524 QKB786520:QTT786524 QTX786520:RDP786524 RDT786520:RNL786524 RNP786520:RXH786524 RXL786520:SHD786524 SHH786520:SQZ786524 SRD786520:TAV786524 TAZ786520:TKR786524 TKV786520:TUN786524 TUR786520:UEJ786524 UEN786520:UOF786524 UOJ786520:UYB786524 UYF786520:VHX786524 VIB786520:VRT786524 VRX786520:WBP786524 WBT786520:WLL786524 WLP786520:WVH786524 WVL786520:XFD786524 D852056:IV852060 IZ852056:SR852060 SV852056:ACN852060 ACR852056:AMJ852060 AMN852056:AWF852060 AWJ852056:BGB852060 BGF852056:BPX852060 BQB852056:BZT852060 BZX852056:CJP852060 CJT852056:CTL852060 CTP852056:DDH852060 DDL852056:DND852060 DNH852056:DWZ852060 DXD852056:EGV852060 EGZ852056:EQR852060 EQV852056:FAN852060 FAR852056:FKJ852060 FKN852056:FUF852060 FUJ852056:GEB852060 GEF852056:GNX852060 GOB852056:GXT852060 GXX852056:HHP852060 HHT852056:HRL852060 HRP852056:IBH852060 IBL852056:ILD852060 ILH852056:IUZ852060 IVD852056:JEV852060 JEZ852056:JOR852060 JOV852056:JYN852060 JYR852056:KIJ852060 KIN852056:KSF852060 KSJ852056:LCB852060 LCF852056:LLX852060 LMB852056:LVT852060 LVX852056:MFP852060 MFT852056:MPL852060 MPP852056:MZH852060 MZL852056:NJD852060 NJH852056:NSZ852060 NTD852056:OCV852060 OCZ852056:OMR852060 OMV852056:OWN852060 OWR852056:PGJ852060 PGN852056:PQF852060 PQJ852056:QAB852060 QAF852056:QJX852060 QKB852056:QTT852060 QTX852056:RDP852060 RDT852056:RNL852060 RNP852056:RXH852060 RXL852056:SHD852060 SHH852056:SQZ852060 SRD852056:TAV852060 TAZ852056:TKR852060 TKV852056:TUN852060 TUR852056:UEJ852060 UEN852056:UOF852060 UOJ852056:UYB852060 UYF852056:VHX852060 VIB852056:VRT852060 VRX852056:WBP852060 WBT852056:WLL852060 WLP852056:WVH852060 WVL852056:XFD852060 D917592:IV917596 IZ917592:SR917596 SV917592:ACN917596 ACR917592:AMJ917596 AMN917592:AWF917596 AWJ917592:BGB917596 BGF917592:BPX917596 BQB917592:BZT917596 BZX917592:CJP917596 CJT917592:CTL917596 CTP917592:DDH917596 DDL917592:DND917596 DNH917592:DWZ917596 DXD917592:EGV917596 EGZ917592:EQR917596 EQV917592:FAN917596 FAR917592:FKJ917596 FKN917592:FUF917596 FUJ917592:GEB917596 GEF917592:GNX917596 GOB917592:GXT917596 GXX917592:HHP917596 HHT917592:HRL917596 HRP917592:IBH917596 IBL917592:ILD917596 ILH917592:IUZ917596 IVD917592:JEV917596 JEZ917592:JOR917596 JOV917592:JYN917596 JYR917592:KIJ917596 KIN917592:KSF917596 KSJ917592:LCB917596 LCF917592:LLX917596 LMB917592:LVT917596 LVX917592:MFP917596 MFT917592:MPL917596 MPP917592:MZH917596 MZL917592:NJD917596 NJH917592:NSZ917596 NTD917592:OCV917596 OCZ917592:OMR917596 OMV917592:OWN917596 OWR917592:PGJ917596 PGN917592:PQF917596 PQJ917592:QAB917596 QAF917592:QJX917596 QKB917592:QTT917596 QTX917592:RDP917596 RDT917592:RNL917596 RNP917592:RXH917596 RXL917592:SHD917596 SHH917592:SQZ917596 SRD917592:TAV917596 TAZ917592:TKR917596 TKV917592:TUN917596 TUR917592:UEJ917596 UEN917592:UOF917596 UOJ917592:UYB917596 UYF917592:VHX917596 VIB917592:VRT917596 VRX917592:WBP917596 WBT917592:WLL917596 WLP917592:WVH917596 WVL917592:XFD917596 D983128:IV983132 IZ983128:SR983132 SV983128:ACN983132 ACR983128:AMJ983132 AMN983128:AWF983132 AWJ983128:BGB983132 BGF983128:BPX983132 BQB983128:BZT983132 BZX983128:CJP983132 CJT983128:CTL983132 CTP983128:DDH983132 DDL983128:DND983132 DNH983128:DWZ983132 DXD983128:EGV983132 EGZ983128:EQR983132 EQV983128:FAN983132 FAR983128:FKJ983132 FKN983128:FUF983132 FUJ983128:GEB983132 GEF983128:GNX983132 GOB983128:GXT983132 GXX983128:HHP983132 HHT983128:HRL983132 HRP983128:IBH983132 IBL983128:ILD983132 ILH983128:IUZ983132 IVD983128:JEV983132 JEZ983128:JOR983132 JOV983128:JYN983132 JYR983128:KIJ983132 KIN983128:KSF983132 KSJ983128:LCB983132 LCF983128:LLX983132 LMB983128:LVT983132 LVX983128:MFP983132 MFT983128:MPL983132 MPP983128:MZH983132 MZL983128:NJD983132 NJH983128:NSZ983132 NTD983128:OCV983132 OCZ983128:OMR983132 OMV983128:OWN983132 OWR983128:PGJ983132 PGN983128:PQF983132 PQJ983128:QAB983132 QAF983128:QJX983132 QKB983128:QTT983132 QTX983128:RDP983132 RDT983128:RNL983132 RNP983128:RXH983132 RXL983128:SHD983132 SHH983128:SQZ983132 SRD983128:TAV983132 TAZ983128:TKR983132 TKV983128:TUN983132 TUR983128:UEJ983132 UEN983128:UOF983132 UOJ983128:UYB983132 UYF983128:VHX983132 VIB983128:VRT983132 VRX983128:WBP983132 WBT983128:WLL983132 WLP983128:WVH983132 WVL983128:XFD983132 D94:O96 IZ94:JK96 SV94:TG96 ACR94:ADC96 AMN94:AMY96 AWJ94:AWU96 BGF94:BGQ96 BQB94:BQM96 BZX94:CAI96 CJT94:CKE96 CTP94:CUA96 DDL94:DDW96 DNH94:DNS96 DXD94:DXO96 EGZ94:EHK96 EQV94:ERG96 FAR94:FBC96 FKN94:FKY96 FUJ94:FUU96 GEF94:GEQ96 GOB94:GOM96 GXX94:GYI96 HHT94:HIE96 HRP94:HSA96 IBL94:IBW96 ILH94:ILS96 IVD94:IVO96 JEZ94:JFK96 JOV94:JPG96 JYR94:JZC96 KIN94:KIY96 KSJ94:KSU96 LCF94:LCQ96 LMB94:LMM96 LVX94:LWI96 MFT94:MGE96 MPP94:MQA96 MZL94:MZW96 NJH94:NJS96 NTD94:NTO96 OCZ94:ODK96 OMV94:ONG96 OWR94:OXC96 PGN94:PGY96 PQJ94:PQU96 QAF94:QAQ96 QKB94:QKM96 QTX94:QUI96 RDT94:REE96 RNP94:ROA96 RXL94:RXW96 SHH94:SHS96 SRD94:SRO96 TAZ94:TBK96 TKV94:TLG96 TUR94:TVC96 UEN94:UEY96 UOJ94:UOU96 UYF94:UYQ96 VIB94:VIM96 VRX94:VSI96 WBT94:WCE96 WLP94:WMA96 WVL94:WVW96 D65630:O65632 IZ65630:JK65632 SV65630:TG65632 ACR65630:ADC65632 AMN65630:AMY65632 AWJ65630:AWU65632 BGF65630:BGQ65632 BQB65630:BQM65632 BZX65630:CAI65632 CJT65630:CKE65632 CTP65630:CUA65632 DDL65630:DDW65632 DNH65630:DNS65632 DXD65630:DXO65632 EGZ65630:EHK65632 EQV65630:ERG65632 FAR65630:FBC65632 FKN65630:FKY65632 FUJ65630:FUU65632 GEF65630:GEQ65632 GOB65630:GOM65632 GXX65630:GYI65632 HHT65630:HIE65632 HRP65630:HSA65632 IBL65630:IBW65632 ILH65630:ILS65632 IVD65630:IVO65632 JEZ65630:JFK65632 JOV65630:JPG65632 JYR65630:JZC65632 KIN65630:KIY65632 KSJ65630:KSU65632 LCF65630:LCQ65632 LMB65630:LMM65632 LVX65630:LWI65632 MFT65630:MGE65632 MPP65630:MQA65632 MZL65630:MZW65632 NJH65630:NJS65632 NTD65630:NTO65632 OCZ65630:ODK65632 OMV65630:ONG65632 OWR65630:OXC65632 PGN65630:PGY65632 PQJ65630:PQU65632 QAF65630:QAQ65632 QKB65630:QKM65632 QTX65630:QUI65632 RDT65630:REE65632 RNP65630:ROA65632 RXL65630:RXW65632 SHH65630:SHS65632 SRD65630:SRO65632 TAZ65630:TBK65632 TKV65630:TLG65632 TUR65630:TVC65632 UEN65630:UEY65632 UOJ65630:UOU65632 UYF65630:UYQ65632 VIB65630:VIM65632 VRX65630:VSI65632 WBT65630:WCE65632 WLP65630:WMA65632 WVL65630:WVW65632 D131166:O131168 IZ131166:JK131168 SV131166:TG131168 ACR131166:ADC131168 AMN131166:AMY131168 AWJ131166:AWU131168 BGF131166:BGQ131168 BQB131166:BQM131168 BZX131166:CAI131168 CJT131166:CKE131168 CTP131166:CUA131168 DDL131166:DDW131168 DNH131166:DNS131168 DXD131166:DXO131168 EGZ131166:EHK131168 EQV131166:ERG131168 FAR131166:FBC131168 FKN131166:FKY131168 FUJ131166:FUU131168 GEF131166:GEQ131168 GOB131166:GOM131168 GXX131166:GYI131168 HHT131166:HIE131168 HRP131166:HSA131168 IBL131166:IBW131168 ILH131166:ILS131168 IVD131166:IVO131168 JEZ131166:JFK131168 JOV131166:JPG131168 JYR131166:JZC131168 KIN131166:KIY131168 KSJ131166:KSU131168 LCF131166:LCQ131168 LMB131166:LMM131168 LVX131166:LWI131168 MFT131166:MGE131168 MPP131166:MQA131168 MZL131166:MZW131168 NJH131166:NJS131168 NTD131166:NTO131168 OCZ131166:ODK131168 OMV131166:ONG131168 OWR131166:OXC131168 PGN131166:PGY131168 PQJ131166:PQU131168 QAF131166:QAQ131168 QKB131166:QKM131168 QTX131166:QUI131168 RDT131166:REE131168 RNP131166:ROA131168 RXL131166:RXW131168 SHH131166:SHS131168 SRD131166:SRO131168 TAZ131166:TBK131168 TKV131166:TLG131168 TUR131166:TVC131168 UEN131166:UEY131168 UOJ131166:UOU131168 UYF131166:UYQ131168 VIB131166:VIM131168 VRX131166:VSI131168 WBT131166:WCE131168 WLP131166:WMA131168 WVL131166:WVW131168 D196702:O196704 IZ196702:JK196704 SV196702:TG196704 ACR196702:ADC196704 AMN196702:AMY196704 AWJ196702:AWU196704 BGF196702:BGQ196704 BQB196702:BQM196704 BZX196702:CAI196704 CJT196702:CKE196704 CTP196702:CUA196704 DDL196702:DDW196704 DNH196702:DNS196704 DXD196702:DXO196704 EGZ196702:EHK196704 EQV196702:ERG196704 FAR196702:FBC196704 FKN196702:FKY196704 FUJ196702:FUU196704 GEF196702:GEQ196704 GOB196702:GOM196704 GXX196702:GYI196704 HHT196702:HIE196704 HRP196702:HSA196704 IBL196702:IBW196704 ILH196702:ILS196704 IVD196702:IVO196704 JEZ196702:JFK196704 JOV196702:JPG196704 JYR196702:JZC196704 KIN196702:KIY196704 KSJ196702:KSU196704 LCF196702:LCQ196704 LMB196702:LMM196704 LVX196702:LWI196704 MFT196702:MGE196704 MPP196702:MQA196704 MZL196702:MZW196704 NJH196702:NJS196704 NTD196702:NTO196704 OCZ196702:ODK196704 OMV196702:ONG196704 OWR196702:OXC196704 PGN196702:PGY196704 PQJ196702:PQU196704 QAF196702:QAQ196704 QKB196702:QKM196704 QTX196702:QUI196704 RDT196702:REE196704 RNP196702:ROA196704 RXL196702:RXW196704 SHH196702:SHS196704 SRD196702:SRO196704 TAZ196702:TBK196704 TKV196702:TLG196704 TUR196702:TVC196704 UEN196702:UEY196704 UOJ196702:UOU196704 UYF196702:UYQ196704 VIB196702:VIM196704 VRX196702:VSI196704 WBT196702:WCE196704 WLP196702:WMA196704 WVL196702:WVW196704 D262238:O262240 IZ262238:JK262240 SV262238:TG262240 ACR262238:ADC262240 AMN262238:AMY262240 AWJ262238:AWU262240 BGF262238:BGQ262240 BQB262238:BQM262240 BZX262238:CAI262240 CJT262238:CKE262240 CTP262238:CUA262240 DDL262238:DDW262240 DNH262238:DNS262240 DXD262238:DXO262240 EGZ262238:EHK262240 EQV262238:ERG262240 FAR262238:FBC262240 FKN262238:FKY262240 FUJ262238:FUU262240 GEF262238:GEQ262240 GOB262238:GOM262240 GXX262238:GYI262240 HHT262238:HIE262240 HRP262238:HSA262240 IBL262238:IBW262240 ILH262238:ILS262240 IVD262238:IVO262240 JEZ262238:JFK262240 JOV262238:JPG262240 JYR262238:JZC262240 KIN262238:KIY262240 KSJ262238:KSU262240 LCF262238:LCQ262240 LMB262238:LMM262240 LVX262238:LWI262240 MFT262238:MGE262240 MPP262238:MQA262240 MZL262238:MZW262240 NJH262238:NJS262240 NTD262238:NTO262240 OCZ262238:ODK262240 OMV262238:ONG262240 OWR262238:OXC262240 PGN262238:PGY262240 PQJ262238:PQU262240 QAF262238:QAQ262240 QKB262238:QKM262240 QTX262238:QUI262240 RDT262238:REE262240 RNP262238:ROA262240 RXL262238:RXW262240 SHH262238:SHS262240 SRD262238:SRO262240 TAZ262238:TBK262240 TKV262238:TLG262240 TUR262238:TVC262240 UEN262238:UEY262240 UOJ262238:UOU262240 UYF262238:UYQ262240 VIB262238:VIM262240 VRX262238:VSI262240 WBT262238:WCE262240 WLP262238:WMA262240 WVL262238:WVW262240 D327774:O327776 IZ327774:JK327776 SV327774:TG327776 ACR327774:ADC327776 AMN327774:AMY327776 AWJ327774:AWU327776 BGF327774:BGQ327776 BQB327774:BQM327776 BZX327774:CAI327776 CJT327774:CKE327776 CTP327774:CUA327776 DDL327774:DDW327776 DNH327774:DNS327776 DXD327774:DXO327776 EGZ327774:EHK327776 EQV327774:ERG327776 FAR327774:FBC327776 FKN327774:FKY327776 FUJ327774:FUU327776 GEF327774:GEQ327776 GOB327774:GOM327776 GXX327774:GYI327776 HHT327774:HIE327776 HRP327774:HSA327776 IBL327774:IBW327776 ILH327774:ILS327776 IVD327774:IVO327776 JEZ327774:JFK327776 JOV327774:JPG327776 JYR327774:JZC327776 KIN327774:KIY327776 KSJ327774:KSU327776 LCF327774:LCQ327776 LMB327774:LMM327776 LVX327774:LWI327776 MFT327774:MGE327776 MPP327774:MQA327776 MZL327774:MZW327776 NJH327774:NJS327776 NTD327774:NTO327776 OCZ327774:ODK327776 OMV327774:ONG327776 OWR327774:OXC327776 PGN327774:PGY327776 PQJ327774:PQU327776 QAF327774:QAQ327776 QKB327774:QKM327776 QTX327774:QUI327776 RDT327774:REE327776 RNP327774:ROA327776 RXL327774:RXW327776 SHH327774:SHS327776 SRD327774:SRO327776 TAZ327774:TBK327776 TKV327774:TLG327776 TUR327774:TVC327776 UEN327774:UEY327776 UOJ327774:UOU327776 UYF327774:UYQ327776 VIB327774:VIM327776 VRX327774:VSI327776 WBT327774:WCE327776 WLP327774:WMA327776 WVL327774:WVW327776 D393310:O393312 IZ393310:JK393312 SV393310:TG393312 ACR393310:ADC393312 AMN393310:AMY393312 AWJ393310:AWU393312 BGF393310:BGQ393312 BQB393310:BQM393312 BZX393310:CAI393312 CJT393310:CKE393312 CTP393310:CUA393312 DDL393310:DDW393312 DNH393310:DNS393312 DXD393310:DXO393312 EGZ393310:EHK393312 EQV393310:ERG393312 FAR393310:FBC393312 FKN393310:FKY393312 FUJ393310:FUU393312 GEF393310:GEQ393312 GOB393310:GOM393312 GXX393310:GYI393312 HHT393310:HIE393312 HRP393310:HSA393312 IBL393310:IBW393312 ILH393310:ILS393312 IVD393310:IVO393312 JEZ393310:JFK393312 JOV393310:JPG393312 JYR393310:JZC393312 KIN393310:KIY393312 KSJ393310:KSU393312 LCF393310:LCQ393312 LMB393310:LMM393312 LVX393310:LWI393312 MFT393310:MGE393312 MPP393310:MQA393312 MZL393310:MZW393312 NJH393310:NJS393312 NTD393310:NTO393312 OCZ393310:ODK393312 OMV393310:ONG393312 OWR393310:OXC393312 PGN393310:PGY393312 PQJ393310:PQU393312 QAF393310:QAQ393312 QKB393310:QKM393312 QTX393310:QUI393312 RDT393310:REE393312 RNP393310:ROA393312 RXL393310:RXW393312 SHH393310:SHS393312 SRD393310:SRO393312 TAZ393310:TBK393312 TKV393310:TLG393312 TUR393310:TVC393312 UEN393310:UEY393312 UOJ393310:UOU393312 UYF393310:UYQ393312 VIB393310:VIM393312 VRX393310:VSI393312 WBT393310:WCE393312 WLP393310:WMA393312 WVL393310:WVW393312 D458846:O458848 IZ458846:JK458848 SV458846:TG458848 ACR458846:ADC458848 AMN458846:AMY458848 AWJ458846:AWU458848 BGF458846:BGQ458848 BQB458846:BQM458848 BZX458846:CAI458848 CJT458846:CKE458848 CTP458846:CUA458848 DDL458846:DDW458848 DNH458846:DNS458848 DXD458846:DXO458848 EGZ458846:EHK458848 EQV458846:ERG458848 FAR458846:FBC458848 FKN458846:FKY458848 FUJ458846:FUU458848 GEF458846:GEQ458848 GOB458846:GOM458848 GXX458846:GYI458848 HHT458846:HIE458848 HRP458846:HSA458848 IBL458846:IBW458848 ILH458846:ILS458848 IVD458846:IVO458848 JEZ458846:JFK458848 JOV458846:JPG458848 JYR458846:JZC458848 KIN458846:KIY458848 KSJ458846:KSU458848 LCF458846:LCQ458848 LMB458846:LMM458848 LVX458846:LWI458848 MFT458846:MGE458848 MPP458846:MQA458848 MZL458846:MZW458848 NJH458846:NJS458848 NTD458846:NTO458848 OCZ458846:ODK458848 OMV458846:ONG458848 OWR458846:OXC458848 PGN458846:PGY458848 PQJ458846:PQU458848 QAF458846:QAQ458848 QKB458846:QKM458848 QTX458846:QUI458848 RDT458846:REE458848 RNP458846:ROA458848 RXL458846:RXW458848 SHH458846:SHS458848 SRD458846:SRO458848 TAZ458846:TBK458848 TKV458846:TLG458848 TUR458846:TVC458848 UEN458846:UEY458848 UOJ458846:UOU458848 UYF458846:UYQ458848 VIB458846:VIM458848 VRX458846:VSI458848 WBT458846:WCE458848 WLP458846:WMA458848 WVL458846:WVW458848 D524382:O524384 IZ524382:JK524384 SV524382:TG524384 ACR524382:ADC524384 AMN524382:AMY524384 AWJ524382:AWU524384 BGF524382:BGQ524384 BQB524382:BQM524384 BZX524382:CAI524384 CJT524382:CKE524384 CTP524382:CUA524384 DDL524382:DDW524384 DNH524382:DNS524384 DXD524382:DXO524384 EGZ524382:EHK524384 EQV524382:ERG524384 FAR524382:FBC524384 FKN524382:FKY524384 FUJ524382:FUU524384 GEF524382:GEQ524384 GOB524382:GOM524384 GXX524382:GYI524384 HHT524382:HIE524384 HRP524382:HSA524384 IBL524382:IBW524384 ILH524382:ILS524384 IVD524382:IVO524384 JEZ524382:JFK524384 JOV524382:JPG524384 JYR524382:JZC524384 KIN524382:KIY524384 KSJ524382:KSU524384 LCF524382:LCQ524384 LMB524382:LMM524384 LVX524382:LWI524384 MFT524382:MGE524384 MPP524382:MQA524384 MZL524382:MZW524384 NJH524382:NJS524384 NTD524382:NTO524384 OCZ524382:ODK524384 OMV524382:ONG524384 OWR524382:OXC524384 PGN524382:PGY524384 PQJ524382:PQU524384 QAF524382:QAQ524384 QKB524382:QKM524384 QTX524382:QUI524384 RDT524382:REE524384 RNP524382:ROA524384 RXL524382:RXW524384 SHH524382:SHS524384 SRD524382:SRO524384 TAZ524382:TBK524384 TKV524382:TLG524384 TUR524382:TVC524384 UEN524382:UEY524384 UOJ524382:UOU524384 UYF524382:UYQ524384 VIB524382:VIM524384 VRX524382:VSI524384 WBT524382:WCE524384 WLP524382:WMA524384 WVL524382:WVW524384 D589918:O589920 IZ589918:JK589920 SV589918:TG589920 ACR589918:ADC589920 AMN589918:AMY589920 AWJ589918:AWU589920 BGF589918:BGQ589920 BQB589918:BQM589920 BZX589918:CAI589920 CJT589918:CKE589920 CTP589918:CUA589920 DDL589918:DDW589920 DNH589918:DNS589920 DXD589918:DXO589920 EGZ589918:EHK589920 EQV589918:ERG589920 FAR589918:FBC589920 FKN589918:FKY589920 FUJ589918:FUU589920 GEF589918:GEQ589920 GOB589918:GOM589920 GXX589918:GYI589920 HHT589918:HIE589920 HRP589918:HSA589920 IBL589918:IBW589920 ILH589918:ILS589920 IVD589918:IVO589920 JEZ589918:JFK589920 JOV589918:JPG589920 JYR589918:JZC589920 KIN589918:KIY589920 KSJ589918:KSU589920 LCF589918:LCQ589920 LMB589918:LMM589920 LVX589918:LWI589920 MFT589918:MGE589920 MPP589918:MQA589920 MZL589918:MZW589920 NJH589918:NJS589920 NTD589918:NTO589920 OCZ589918:ODK589920 OMV589918:ONG589920 OWR589918:OXC589920 PGN589918:PGY589920 PQJ589918:PQU589920 QAF589918:QAQ589920 QKB589918:QKM589920 QTX589918:QUI589920 RDT589918:REE589920 RNP589918:ROA589920 RXL589918:RXW589920 SHH589918:SHS589920 SRD589918:SRO589920 TAZ589918:TBK589920 TKV589918:TLG589920 TUR589918:TVC589920 UEN589918:UEY589920 UOJ589918:UOU589920 UYF589918:UYQ589920 VIB589918:VIM589920 VRX589918:VSI589920 WBT589918:WCE589920 WLP589918:WMA589920 WVL589918:WVW589920 D655454:O655456 IZ655454:JK655456 SV655454:TG655456 ACR655454:ADC655456 AMN655454:AMY655456 AWJ655454:AWU655456 BGF655454:BGQ655456 BQB655454:BQM655456 BZX655454:CAI655456 CJT655454:CKE655456 CTP655454:CUA655456 DDL655454:DDW655456 DNH655454:DNS655456 DXD655454:DXO655456 EGZ655454:EHK655456 EQV655454:ERG655456 FAR655454:FBC655456 FKN655454:FKY655456 FUJ655454:FUU655456 GEF655454:GEQ655456 GOB655454:GOM655456 GXX655454:GYI655456 HHT655454:HIE655456 HRP655454:HSA655456 IBL655454:IBW655456 ILH655454:ILS655456 IVD655454:IVO655456 JEZ655454:JFK655456 JOV655454:JPG655456 JYR655454:JZC655456 KIN655454:KIY655456 KSJ655454:KSU655456 LCF655454:LCQ655456 LMB655454:LMM655456 LVX655454:LWI655456 MFT655454:MGE655456 MPP655454:MQA655456 MZL655454:MZW655456 NJH655454:NJS655456 NTD655454:NTO655456 OCZ655454:ODK655456 OMV655454:ONG655456 OWR655454:OXC655456 PGN655454:PGY655456 PQJ655454:PQU655456 QAF655454:QAQ655456 QKB655454:QKM655456 QTX655454:QUI655456 RDT655454:REE655456 RNP655454:ROA655456 RXL655454:RXW655456 SHH655454:SHS655456 SRD655454:SRO655456 TAZ655454:TBK655456 TKV655454:TLG655456 TUR655454:TVC655456 UEN655454:UEY655456 UOJ655454:UOU655456 UYF655454:UYQ655456 VIB655454:VIM655456 VRX655454:VSI655456 WBT655454:WCE655456 WLP655454:WMA655456 WVL655454:WVW655456 D720990:O720992 IZ720990:JK720992 SV720990:TG720992 ACR720990:ADC720992 AMN720990:AMY720992 AWJ720990:AWU720992 BGF720990:BGQ720992 BQB720990:BQM720992 BZX720990:CAI720992 CJT720990:CKE720992 CTP720990:CUA720992 DDL720990:DDW720992 DNH720990:DNS720992 DXD720990:DXO720992 EGZ720990:EHK720992 EQV720990:ERG720992 FAR720990:FBC720992 FKN720990:FKY720992 FUJ720990:FUU720992 GEF720990:GEQ720992 GOB720990:GOM720992 GXX720990:GYI720992 HHT720990:HIE720992 HRP720990:HSA720992 IBL720990:IBW720992 ILH720990:ILS720992 IVD720990:IVO720992 JEZ720990:JFK720992 JOV720990:JPG720992 JYR720990:JZC720992 KIN720990:KIY720992 KSJ720990:KSU720992 LCF720990:LCQ720992 LMB720990:LMM720992 LVX720990:LWI720992 MFT720990:MGE720992 MPP720990:MQA720992 MZL720990:MZW720992 NJH720990:NJS720992 NTD720990:NTO720992 OCZ720990:ODK720992 OMV720990:ONG720992 OWR720990:OXC720992 PGN720990:PGY720992 PQJ720990:PQU720992 QAF720990:QAQ720992 QKB720990:QKM720992 QTX720990:QUI720992 RDT720990:REE720992 RNP720990:ROA720992 RXL720990:RXW720992 SHH720990:SHS720992 SRD720990:SRO720992 TAZ720990:TBK720992 TKV720990:TLG720992 TUR720990:TVC720992 UEN720990:UEY720992 UOJ720990:UOU720992 UYF720990:UYQ720992 VIB720990:VIM720992 VRX720990:VSI720992 WBT720990:WCE720992 WLP720990:WMA720992 WVL720990:WVW720992 D786526:O786528 IZ786526:JK786528 SV786526:TG786528 ACR786526:ADC786528 AMN786526:AMY786528 AWJ786526:AWU786528 BGF786526:BGQ786528 BQB786526:BQM786528 BZX786526:CAI786528 CJT786526:CKE786528 CTP786526:CUA786528 DDL786526:DDW786528 DNH786526:DNS786528 DXD786526:DXO786528 EGZ786526:EHK786528 EQV786526:ERG786528 FAR786526:FBC786528 FKN786526:FKY786528 FUJ786526:FUU786528 GEF786526:GEQ786528 GOB786526:GOM786528 GXX786526:GYI786528 HHT786526:HIE786528 HRP786526:HSA786528 IBL786526:IBW786528 ILH786526:ILS786528 IVD786526:IVO786528 JEZ786526:JFK786528 JOV786526:JPG786528 JYR786526:JZC786528 KIN786526:KIY786528 KSJ786526:KSU786528 LCF786526:LCQ786528 LMB786526:LMM786528 LVX786526:LWI786528 MFT786526:MGE786528 MPP786526:MQA786528 MZL786526:MZW786528 NJH786526:NJS786528 NTD786526:NTO786528 OCZ786526:ODK786528 OMV786526:ONG786528 OWR786526:OXC786528 PGN786526:PGY786528 PQJ786526:PQU786528 QAF786526:QAQ786528 QKB786526:QKM786528 QTX786526:QUI786528 RDT786526:REE786528 RNP786526:ROA786528 RXL786526:RXW786528 SHH786526:SHS786528 SRD786526:SRO786528 TAZ786526:TBK786528 TKV786526:TLG786528 TUR786526:TVC786528 UEN786526:UEY786528 UOJ786526:UOU786528 UYF786526:UYQ786528 VIB786526:VIM786528 VRX786526:VSI786528 WBT786526:WCE786528 WLP786526:WMA786528 WVL786526:WVW786528 D852062:O852064 IZ852062:JK852064 SV852062:TG852064 ACR852062:ADC852064 AMN852062:AMY852064 AWJ852062:AWU852064 BGF852062:BGQ852064 BQB852062:BQM852064 BZX852062:CAI852064 CJT852062:CKE852064 CTP852062:CUA852064 DDL852062:DDW852064 DNH852062:DNS852064 DXD852062:DXO852064 EGZ852062:EHK852064 EQV852062:ERG852064 FAR852062:FBC852064 FKN852062:FKY852064 FUJ852062:FUU852064 GEF852062:GEQ852064 GOB852062:GOM852064 GXX852062:GYI852064 HHT852062:HIE852064 HRP852062:HSA852064 IBL852062:IBW852064 ILH852062:ILS852064 IVD852062:IVO852064 JEZ852062:JFK852064 JOV852062:JPG852064 JYR852062:JZC852064 KIN852062:KIY852064 KSJ852062:KSU852064 LCF852062:LCQ852064 LMB852062:LMM852064 LVX852062:LWI852064 MFT852062:MGE852064 MPP852062:MQA852064 MZL852062:MZW852064 NJH852062:NJS852064 NTD852062:NTO852064 OCZ852062:ODK852064 OMV852062:ONG852064 OWR852062:OXC852064 PGN852062:PGY852064 PQJ852062:PQU852064 QAF852062:QAQ852064 QKB852062:QKM852064 QTX852062:QUI852064 RDT852062:REE852064 RNP852062:ROA852064 RXL852062:RXW852064 SHH852062:SHS852064 SRD852062:SRO852064 TAZ852062:TBK852064 TKV852062:TLG852064 TUR852062:TVC852064 UEN852062:UEY852064 UOJ852062:UOU852064 UYF852062:UYQ852064 VIB852062:VIM852064 VRX852062:VSI852064 WBT852062:WCE852064 WLP852062:WMA852064 WVL852062:WVW852064 D917598:O917600 IZ917598:JK917600 SV917598:TG917600 ACR917598:ADC917600 AMN917598:AMY917600 AWJ917598:AWU917600 BGF917598:BGQ917600 BQB917598:BQM917600 BZX917598:CAI917600 CJT917598:CKE917600 CTP917598:CUA917600 DDL917598:DDW917600 DNH917598:DNS917600 DXD917598:DXO917600 EGZ917598:EHK917600 EQV917598:ERG917600 FAR917598:FBC917600 FKN917598:FKY917600 FUJ917598:FUU917600 GEF917598:GEQ917600 GOB917598:GOM917600 GXX917598:GYI917600 HHT917598:HIE917600 HRP917598:HSA917600 IBL917598:IBW917600 ILH917598:ILS917600 IVD917598:IVO917600 JEZ917598:JFK917600 JOV917598:JPG917600 JYR917598:JZC917600 KIN917598:KIY917600 KSJ917598:KSU917600 LCF917598:LCQ917600 LMB917598:LMM917600 LVX917598:LWI917600 MFT917598:MGE917600 MPP917598:MQA917600 MZL917598:MZW917600 NJH917598:NJS917600 NTD917598:NTO917600 OCZ917598:ODK917600 OMV917598:ONG917600 OWR917598:OXC917600 PGN917598:PGY917600 PQJ917598:PQU917600 QAF917598:QAQ917600 QKB917598:QKM917600 QTX917598:QUI917600 RDT917598:REE917600 RNP917598:ROA917600 RXL917598:RXW917600 SHH917598:SHS917600 SRD917598:SRO917600 TAZ917598:TBK917600 TKV917598:TLG917600 TUR917598:TVC917600 UEN917598:UEY917600 UOJ917598:UOU917600 UYF917598:UYQ917600 VIB917598:VIM917600 VRX917598:VSI917600 WBT917598:WCE917600 WLP917598:WMA917600 WVL917598:WVW917600 D983134:O983136 IZ983134:JK983136 SV983134:TG983136 ACR983134:ADC983136 AMN983134:AMY983136 AWJ983134:AWU983136 BGF983134:BGQ983136 BQB983134:BQM983136 BZX983134:CAI983136 CJT983134:CKE983136 CTP983134:CUA983136 DDL983134:DDW983136 DNH983134:DNS983136 DXD983134:DXO983136 EGZ983134:EHK983136 EQV983134:ERG983136 FAR983134:FBC983136 FKN983134:FKY983136 FUJ983134:FUU983136 GEF983134:GEQ983136 GOB983134:GOM983136 GXX983134:GYI983136 HHT983134:HIE983136 HRP983134:HSA983136 IBL983134:IBW983136 ILH983134:ILS983136 IVD983134:IVO983136 JEZ983134:JFK983136 JOV983134:JPG983136 JYR983134:JZC983136 KIN983134:KIY983136 KSJ983134:KSU983136 LCF983134:LCQ983136 LMB983134:LMM983136 LVX983134:LWI983136 MFT983134:MGE983136 MPP983134:MQA983136 MZL983134:MZW983136 NJH983134:NJS983136 NTD983134:NTO983136 OCZ983134:ODK983136 OMV983134:ONG983136 OWR983134:OXC983136 PGN983134:PGY983136 PQJ983134:PQU983136 QAF983134:QAQ983136 QKB983134:QKM983136 QTX983134:QUI983136 RDT983134:REE983136 RNP983134:ROA983136 RXL983134:RXW983136 SHH983134:SHS983136 SRD983134:SRO983136 TAZ983134:TBK983136 TKV983134:TLG983136 TUR983134:TVC983136 UEN983134:UEY983136 UOJ983134:UOU983136 UYF983134:UYQ983136 VIB983134:VIM983136 VRX983134:VSI983136 WBT983134:WCE983136 WLP983134:WMA983136 WVL983134:WVW983136 D98:IV106 IZ98:SR106 SV98:ACN106 ACR98:AMJ106 AMN98:AWF106 AWJ98:BGB106 BGF98:BPX106 BQB98:BZT106 BZX98:CJP106 CJT98:CTL106 CTP98:DDH106 DDL98:DND106 DNH98:DWZ106 DXD98:EGV106 EGZ98:EQR106 EQV98:FAN106 FAR98:FKJ106 FKN98:FUF106 FUJ98:GEB106 GEF98:GNX106 GOB98:GXT106 GXX98:HHP106 HHT98:HRL106 HRP98:IBH106 IBL98:ILD106 ILH98:IUZ106 IVD98:JEV106 JEZ98:JOR106 JOV98:JYN106 JYR98:KIJ106 KIN98:KSF106 KSJ98:LCB106 LCF98:LLX106 LMB98:LVT106 LVX98:MFP106 MFT98:MPL106 MPP98:MZH106 MZL98:NJD106 NJH98:NSZ106 NTD98:OCV106 OCZ98:OMR106 OMV98:OWN106 OWR98:PGJ106 PGN98:PQF106 PQJ98:QAB106 QAF98:QJX106 QKB98:QTT106 QTX98:RDP106 RDT98:RNL106 RNP98:RXH106 RXL98:SHD106 SHH98:SQZ106 SRD98:TAV106 TAZ98:TKR106 TKV98:TUN106 TUR98:UEJ106 UEN98:UOF106 UOJ98:UYB106 UYF98:VHX106 VIB98:VRT106 VRX98:WBP106 WBT98:WLL106 WLP98:WVH106 WVL98:XFD106 D65634:IV65642 IZ65634:SR65642 SV65634:ACN65642 ACR65634:AMJ65642 AMN65634:AWF65642 AWJ65634:BGB65642 BGF65634:BPX65642 BQB65634:BZT65642 BZX65634:CJP65642 CJT65634:CTL65642 CTP65634:DDH65642 DDL65634:DND65642 DNH65634:DWZ65642 DXD65634:EGV65642 EGZ65634:EQR65642 EQV65634:FAN65642 FAR65634:FKJ65642 FKN65634:FUF65642 FUJ65634:GEB65642 GEF65634:GNX65642 GOB65634:GXT65642 GXX65634:HHP65642 HHT65634:HRL65642 HRP65634:IBH65642 IBL65634:ILD65642 ILH65634:IUZ65642 IVD65634:JEV65642 JEZ65634:JOR65642 JOV65634:JYN65642 JYR65634:KIJ65642 KIN65634:KSF65642 KSJ65634:LCB65642 LCF65634:LLX65642 LMB65634:LVT65642 LVX65634:MFP65642 MFT65634:MPL65642 MPP65634:MZH65642 MZL65634:NJD65642 NJH65634:NSZ65642 NTD65634:OCV65642 OCZ65634:OMR65642 OMV65634:OWN65642 OWR65634:PGJ65642 PGN65634:PQF65642 PQJ65634:QAB65642 QAF65634:QJX65642 QKB65634:QTT65642 QTX65634:RDP65642 RDT65634:RNL65642 RNP65634:RXH65642 RXL65634:SHD65642 SHH65634:SQZ65642 SRD65634:TAV65642 TAZ65634:TKR65642 TKV65634:TUN65642 TUR65634:UEJ65642 UEN65634:UOF65642 UOJ65634:UYB65642 UYF65634:VHX65642 VIB65634:VRT65642 VRX65634:WBP65642 WBT65634:WLL65642 WLP65634:WVH65642 WVL65634:XFD65642 D131170:IV131178 IZ131170:SR131178 SV131170:ACN131178 ACR131170:AMJ131178 AMN131170:AWF131178 AWJ131170:BGB131178 BGF131170:BPX131178 BQB131170:BZT131178 BZX131170:CJP131178 CJT131170:CTL131178 CTP131170:DDH131178 DDL131170:DND131178 DNH131170:DWZ131178 DXD131170:EGV131178 EGZ131170:EQR131178 EQV131170:FAN131178 FAR131170:FKJ131178 FKN131170:FUF131178 FUJ131170:GEB131178 GEF131170:GNX131178 GOB131170:GXT131178 GXX131170:HHP131178 HHT131170:HRL131178 HRP131170:IBH131178 IBL131170:ILD131178 ILH131170:IUZ131178 IVD131170:JEV131178 JEZ131170:JOR131178 JOV131170:JYN131178 JYR131170:KIJ131178 KIN131170:KSF131178 KSJ131170:LCB131178 LCF131170:LLX131178 LMB131170:LVT131178 LVX131170:MFP131178 MFT131170:MPL131178 MPP131170:MZH131178 MZL131170:NJD131178 NJH131170:NSZ131178 NTD131170:OCV131178 OCZ131170:OMR131178 OMV131170:OWN131178 OWR131170:PGJ131178 PGN131170:PQF131178 PQJ131170:QAB131178 QAF131170:QJX131178 QKB131170:QTT131178 QTX131170:RDP131178 RDT131170:RNL131178 RNP131170:RXH131178 RXL131170:SHD131178 SHH131170:SQZ131178 SRD131170:TAV131178 TAZ131170:TKR131178 TKV131170:TUN131178 TUR131170:UEJ131178 UEN131170:UOF131178 UOJ131170:UYB131178 UYF131170:VHX131178 VIB131170:VRT131178 VRX131170:WBP131178 WBT131170:WLL131178 WLP131170:WVH131178 WVL131170:XFD131178 D196706:IV196714 IZ196706:SR196714 SV196706:ACN196714 ACR196706:AMJ196714 AMN196706:AWF196714 AWJ196706:BGB196714 BGF196706:BPX196714 BQB196706:BZT196714 BZX196706:CJP196714 CJT196706:CTL196714 CTP196706:DDH196714 DDL196706:DND196714 DNH196706:DWZ196714 DXD196706:EGV196714 EGZ196706:EQR196714 EQV196706:FAN196714 FAR196706:FKJ196714 FKN196706:FUF196714 FUJ196706:GEB196714 GEF196706:GNX196714 GOB196706:GXT196714 GXX196706:HHP196714 HHT196706:HRL196714 HRP196706:IBH196714 IBL196706:ILD196714 ILH196706:IUZ196714 IVD196706:JEV196714 JEZ196706:JOR196714 JOV196706:JYN196714 JYR196706:KIJ196714 KIN196706:KSF196714 KSJ196706:LCB196714 LCF196706:LLX196714 LMB196706:LVT196714 LVX196706:MFP196714 MFT196706:MPL196714 MPP196706:MZH196714 MZL196706:NJD196714 NJH196706:NSZ196714 NTD196706:OCV196714 OCZ196706:OMR196714 OMV196706:OWN196714 OWR196706:PGJ196714 PGN196706:PQF196714 PQJ196706:QAB196714 QAF196706:QJX196714 QKB196706:QTT196714 QTX196706:RDP196714 RDT196706:RNL196714 RNP196706:RXH196714 RXL196706:SHD196714 SHH196706:SQZ196714 SRD196706:TAV196714 TAZ196706:TKR196714 TKV196706:TUN196714 TUR196706:UEJ196714 UEN196706:UOF196714 UOJ196706:UYB196714 UYF196706:VHX196714 VIB196706:VRT196714 VRX196706:WBP196714 WBT196706:WLL196714 WLP196706:WVH196714 WVL196706:XFD196714 D262242:IV262250 IZ262242:SR262250 SV262242:ACN262250 ACR262242:AMJ262250 AMN262242:AWF262250 AWJ262242:BGB262250 BGF262242:BPX262250 BQB262242:BZT262250 BZX262242:CJP262250 CJT262242:CTL262250 CTP262242:DDH262250 DDL262242:DND262250 DNH262242:DWZ262250 DXD262242:EGV262250 EGZ262242:EQR262250 EQV262242:FAN262250 FAR262242:FKJ262250 FKN262242:FUF262250 FUJ262242:GEB262250 GEF262242:GNX262250 GOB262242:GXT262250 GXX262242:HHP262250 HHT262242:HRL262250 HRP262242:IBH262250 IBL262242:ILD262250 ILH262242:IUZ262250 IVD262242:JEV262250 JEZ262242:JOR262250 JOV262242:JYN262250 JYR262242:KIJ262250 KIN262242:KSF262250 KSJ262242:LCB262250 LCF262242:LLX262250 LMB262242:LVT262250 LVX262242:MFP262250 MFT262242:MPL262250 MPP262242:MZH262250 MZL262242:NJD262250 NJH262242:NSZ262250 NTD262242:OCV262250 OCZ262242:OMR262250 OMV262242:OWN262250 OWR262242:PGJ262250 PGN262242:PQF262250 PQJ262242:QAB262250 QAF262242:QJX262250 QKB262242:QTT262250 QTX262242:RDP262250 RDT262242:RNL262250 RNP262242:RXH262250 RXL262242:SHD262250 SHH262242:SQZ262250 SRD262242:TAV262250 TAZ262242:TKR262250 TKV262242:TUN262250 TUR262242:UEJ262250 UEN262242:UOF262250 UOJ262242:UYB262250 UYF262242:VHX262250 VIB262242:VRT262250 VRX262242:WBP262250 WBT262242:WLL262250 WLP262242:WVH262250 WVL262242:XFD262250 D327778:IV327786 IZ327778:SR327786 SV327778:ACN327786 ACR327778:AMJ327786 AMN327778:AWF327786 AWJ327778:BGB327786 BGF327778:BPX327786 BQB327778:BZT327786 BZX327778:CJP327786 CJT327778:CTL327786 CTP327778:DDH327786 DDL327778:DND327786 DNH327778:DWZ327786 DXD327778:EGV327786 EGZ327778:EQR327786 EQV327778:FAN327786 FAR327778:FKJ327786 FKN327778:FUF327786 FUJ327778:GEB327786 GEF327778:GNX327786 GOB327778:GXT327786 GXX327778:HHP327786 HHT327778:HRL327786 HRP327778:IBH327786 IBL327778:ILD327786 ILH327778:IUZ327786 IVD327778:JEV327786 JEZ327778:JOR327786 JOV327778:JYN327786 JYR327778:KIJ327786 KIN327778:KSF327786 KSJ327778:LCB327786 LCF327778:LLX327786 LMB327778:LVT327786 LVX327778:MFP327786 MFT327778:MPL327786 MPP327778:MZH327786 MZL327778:NJD327786 NJH327778:NSZ327786 NTD327778:OCV327786 OCZ327778:OMR327786 OMV327778:OWN327786 OWR327778:PGJ327786 PGN327778:PQF327786 PQJ327778:QAB327786 QAF327778:QJX327786 QKB327778:QTT327786 QTX327778:RDP327786 RDT327778:RNL327786 RNP327778:RXH327786 RXL327778:SHD327786 SHH327778:SQZ327786 SRD327778:TAV327786 TAZ327778:TKR327786 TKV327778:TUN327786 TUR327778:UEJ327786 UEN327778:UOF327786 UOJ327778:UYB327786 UYF327778:VHX327786 VIB327778:VRT327786 VRX327778:WBP327786 WBT327778:WLL327786 WLP327778:WVH327786 WVL327778:XFD327786 D393314:IV393322 IZ393314:SR393322 SV393314:ACN393322 ACR393314:AMJ393322 AMN393314:AWF393322 AWJ393314:BGB393322 BGF393314:BPX393322 BQB393314:BZT393322 BZX393314:CJP393322 CJT393314:CTL393322 CTP393314:DDH393322 DDL393314:DND393322 DNH393314:DWZ393322 DXD393314:EGV393322 EGZ393314:EQR393322 EQV393314:FAN393322 FAR393314:FKJ393322 FKN393314:FUF393322 FUJ393314:GEB393322 GEF393314:GNX393322 GOB393314:GXT393322 GXX393314:HHP393322 HHT393314:HRL393322 HRP393314:IBH393322 IBL393314:ILD393322 ILH393314:IUZ393322 IVD393314:JEV393322 JEZ393314:JOR393322 JOV393314:JYN393322 JYR393314:KIJ393322 KIN393314:KSF393322 KSJ393314:LCB393322 LCF393314:LLX393322 LMB393314:LVT393322 LVX393314:MFP393322 MFT393314:MPL393322 MPP393314:MZH393322 MZL393314:NJD393322 NJH393314:NSZ393322 NTD393314:OCV393322 OCZ393314:OMR393322 OMV393314:OWN393322 OWR393314:PGJ393322 PGN393314:PQF393322 PQJ393314:QAB393322 QAF393314:QJX393322 QKB393314:QTT393322 QTX393314:RDP393322 RDT393314:RNL393322 RNP393314:RXH393322 RXL393314:SHD393322 SHH393314:SQZ393322 SRD393314:TAV393322 TAZ393314:TKR393322 TKV393314:TUN393322 TUR393314:UEJ393322 UEN393314:UOF393322 UOJ393314:UYB393322 UYF393314:VHX393322 VIB393314:VRT393322 VRX393314:WBP393322 WBT393314:WLL393322 WLP393314:WVH393322 WVL393314:XFD393322 D458850:IV458858 IZ458850:SR458858 SV458850:ACN458858 ACR458850:AMJ458858 AMN458850:AWF458858 AWJ458850:BGB458858 BGF458850:BPX458858 BQB458850:BZT458858 BZX458850:CJP458858 CJT458850:CTL458858 CTP458850:DDH458858 DDL458850:DND458858 DNH458850:DWZ458858 DXD458850:EGV458858 EGZ458850:EQR458858 EQV458850:FAN458858 FAR458850:FKJ458858 FKN458850:FUF458858 FUJ458850:GEB458858 GEF458850:GNX458858 GOB458850:GXT458858 GXX458850:HHP458858 HHT458850:HRL458858 HRP458850:IBH458858 IBL458850:ILD458858 ILH458850:IUZ458858 IVD458850:JEV458858 JEZ458850:JOR458858 JOV458850:JYN458858 JYR458850:KIJ458858 KIN458850:KSF458858 KSJ458850:LCB458858 LCF458850:LLX458858 LMB458850:LVT458858 LVX458850:MFP458858 MFT458850:MPL458858 MPP458850:MZH458858 MZL458850:NJD458858 NJH458850:NSZ458858 NTD458850:OCV458858 OCZ458850:OMR458858 OMV458850:OWN458858 OWR458850:PGJ458858 PGN458850:PQF458858 PQJ458850:QAB458858 QAF458850:QJX458858 QKB458850:QTT458858 QTX458850:RDP458858 RDT458850:RNL458858 RNP458850:RXH458858 RXL458850:SHD458858 SHH458850:SQZ458858 SRD458850:TAV458858 TAZ458850:TKR458858 TKV458850:TUN458858 TUR458850:UEJ458858 UEN458850:UOF458858 UOJ458850:UYB458858 UYF458850:VHX458858 VIB458850:VRT458858 VRX458850:WBP458858 WBT458850:WLL458858 WLP458850:WVH458858 WVL458850:XFD458858 D524386:IV524394 IZ524386:SR524394 SV524386:ACN524394 ACR524386:AMJ524394 AMN524386:AWF524394 AWJ524386:BGB524394 BGF524386:BPX524394 BQB524386:BZT524394 BZX524386:CJP524394 CJT524386:CTL524394 CTP524386:DDH524394 DDL524386:DND524394 DNH524386:DWZ524394 DXD524386:EGV524394 EGZ524386:EQR524394 EQV524386:FAN524394 FAR524386:FKJ524394 FKN524386:FUF524394 FUJ524386:GEB524394 GEF524386:GNX524394 GOB524386:GXT524394 GXX524386:HHP524394 HHT524386:HRL524394 HRP524386:IBH524394 IBL524386:ILD524394 ILH524386:IUZ524394 IVD524386:JEV524394 JEZ524386:JOR524394 JOV524386:JYN524394 JYR524386:KIJ524394 KIN524386:KSF524394 KSJ524386:LCB524394 LCF524386:LLX524394 LMB524386:LVT524394 LVX524386:MFP524394 MFT524386:MPL524394 MPP524386:MZH524394 MZL524386:NJD524394 NJH524386:NSZ524394 NTD524386:OCV524394 OCZ524386:OMR524394 OMV524386:OWN524394 OWR524386:PGJ524394 PGN524386:PQF524394 PQJ524386:QAB524394 QAF524386:QJX524394 QKB524386:QTT524394 QTX524386:RDP524394 RDT524386:RNL524394 RNP524386:RXH524394 RXL524386:SHD524394 SHH524386:SQZ524394 SRD524386:TAV524394 TAZ524386:TKR524394 TKV524386:TUN524394 TUR524386:UEJ524394 UEN524386:UOF524394 UOJ524386:UYB524394 UYF524386:VHX524394 VIB524386:VRT524394 VRX524386:WBP524394 WBT524386:WLL524394 WLP524386:WVH524394 WVL524386:XFD524394 D589922:IV589930 IZ589922:SR589930 SV589922:ACN589930 ACR589922:AMJ589930 AMN589922:AWF589930 AWJ589922:BGB589930 BGF589922:BPX589930 BQB589922:BZT589930 BZX589922:CJP589930 CJT589922:CTL589930 CTP589922:DDH589930 DDL589922:DND589930 DNH589922:DWZ589930 DXD589922:EGV589930 EGZ589922:EQR589930 EQV589922:FAN589930 FAR589922:FKJ589930 FKN589922:FUF589930 FUJ589922:GEB589930 GEF589922:GNX589930 GOB589922:GXT589930 GXX589922:HHP589930 HHT589922:HRL589930 HRP589922:IBH589930 IBL589922:ILD589930 ILH589922:IUZ589930 IVD589922:JEV589930 JEZ589922:JOR589930 JOV589922:JYN589930 JYR589922:KIJ589930 KIN589922:KSF589930 KSJ589922:LCB589930 LCF589922:LLX589930 LMB589922:LVT589930 LVX589922:MFP589930 MFT589922:MPL589930 MPP589922:MZH589930 MZL589922:NJD589930 NJH589922:NSZ589930 NTD589922:OCV589930 OCZ589922:OMR589930 OMV589922:OWN589930 OWR589922:PGJ589930 PGN589922:PQF589930 PQJ589922:QAB589930 QAF589922:QJX589930 QKB589922:QTT589930 QTX589922:RDP589930 RDT589922:RNL589930 RNP589922:RXH589930 RXL589922:SHD589930 SHH589922:SQZ589930 SRD589922:TAV589930 TAZ589922:TKR589930 TKV589922:TUN589930 TUR589922:UEJ589930 UEN589922:UOF589930 UOJ589922:UYB589930 UYF589922:VHX589930 VIB589922:VRT589930 VRX589922:WBP589930 WBT589922:WLL589930 WLP589922:WVH589930 WVL589922:XFD589930 D655458:IV655466 IZ655458:SR655466 SV655458:ACN655466 ACR655458:AMJ655466 AMN655458:AWF655466 AWJ655458:BGB655466 BGF655458:BPX655466 BQB655458:BZT655466 BZX655458:CJP655466 CJT655458:CTL655466 CTP655458:DDH655466 DDL655458:DND655466 DNH655458:DWZ655466 DXD655458:EGV655466 EGZ655458:EQR655466 EQV655458:FAN655466 FAR655458:FKJ655466 FKN655458:FUF655466 FUJ655458:GEB655466 GEF655458:GNX655466 GOB655458:GXT655466 GXX655458:HHP655466 HHT655458:HRL655466 HRP655458:IBH655466 IBL655458:ILD655466 ILH655458:IUZ655466 IVD655458:JEV655466 JEZ655458:JOR655466 JOV655458:JYN655466 JYR655458:KIJ655466 KIN655458:KSF655466 KSJ655458:LCB655466 LCF655458:LLX655466 LMB655458:LVT655466 LVX655458:MFP655466 MFT655458:MPL655466 MPP655458:MZH655466 MZL655458:NJD655466 NJH655458:NSZ655466 NTD655458:OCV655466 OCZ655458:OMR655466 OMV655458:OWN655466 OWR655458:PGJ655466 PGN655458:PQF655466 PQJ655458:QAB655466 QAF655458:QJX655466 QKB655458:QTT655466 QTX655458:RDP655466 RDT655458:RNL655466 RNP655458:RXH655466 RXL655458:SHD655466 SHH655458:SQZ655466 SRD655458:TAV655466 TAZ655458:TKR655466 TKV655458:TUN655466 TUR655458:UEJ655466 UEN655458:UOF655466 UOJ655458:UYB655466 UYF655458:VHX655466 VIB655458:VRT655466 VRX655458:WBP655466 WBT655458:WLL655466 WLP655458:WVH655466 WVL655458:XFD655466 D720994:IV721002 IZ720994:SR721002 SV720994:ACN721002 ACR720994:AMJ721002 AMN720994:AWF721002 AWJ720994:BGB721002 BGF720994:BPX721002 BQB720994:BZT721002 BZX720994:CJP721002 CJT720994:CTL721002 CTP720994:DDH721002 DDL720994:DND721002 DNH720994:DWZ721002 DXD720994:EGV721002 EGZ720994:EQR721002 EQV720994:FAN721002 FAR720994:FKJ721002 FKN720994:FUF721002 FUJ720994:GEB721002 GEF720994:GNX721002 GOB720994:GXT721002 GXX720994:HHP721002 HHT720994:HRL721002 HRP720994:IBH721002 IBL720994:ILD721002 ILH720994:IUZ721002 IVD720994:JEV721002 JEZ720994:JOR721002 JOV720994:JYN721002 JYR720994:KIJ721002 KIN720994:KSF721002 KSJ720994:LCB721002 LCF720994:LLX721002 LMB720994:LVT721002 LVX720994:MFP721002 MFT720994:MPL721002 MPP720994:MZH721002 MZL720994:NJD721002 NJH720994:NSZ721002 NTD720994:OCV721002 OCZ720994:OMR721002 OMV720994:OWN721002 OWR720994:PGJ721002 PGN720994:PQF721002 PQJ720994:QAB721002 QAF720994:QJX721002 QKB720994:QTT721002 QTX720994:RDP721002 RDT720994:RNL721002 RNP720994:RXH721002 RXL720994:SHD721002 SHH720994:SQZ721002 SRD720994:TAV721002 TAZ720994:TKR721002 TKV720994:TUN721002 TUR720994:UEJ721002 UEN720994:UOF721002 UOJ720994:UYB721002 UYF720994:VHX721002 VIB720994:VRT721002 VRX720994:WBP721002 WBT720994:WLL721002 WLP720994:WVH721002 WVL720994:XFD721002 D786530:IV786538 IZ786530:SR786538 SV786530:ACN786538 ACR786530:AMJ786538 AMN786530:AWF786538 AWJ786530:BGB786538 BGF786530:BPX786538 BQB786530:BZT786538 BZX786530:CJP786538 CJT786530:CTL786538 CTP786530:DDH786538 DDL786530:DND786538 DNH786530:DWZ786538 DXD786530:EGV786538 EGZ786530:EQR786538 EQV786530:FAN786538 FAR786530:FKJ786538 FKN786530:FUF786538 FUJ786530:GEB786538 GEF786530:GNX786538 GOB786530:GXT786538 GXX786530:HHP786538 HHT786530:HRL786538 HRP786530:IBH786538 IBL786530:ILD786538 ILH786530:IUZ786538 IVD786530:JEV786538 JEZ786530:JOR786538 JOV786530:JYN786538 JYR786530:KIJ786538 KIN786530:KSF786538 KSJ786530:LCB786538 LCF786530:LLX786538 LMB786530:LVT786538 LVX786530:MFP786538 MFT786530:MPL786538 MPP786530:MZH786538 MZL786530:NJD786538 NJH786530:NSZ786538 NTD786530:OCV786538 OCZ786530:OMR786538 OMV786530:OWN786538 OWR786530:PGJ786538 PGN786530:PQF786538 PQJ786530:QAB786538 QAF786530:QJX786538 QKB786530:QTT786538 QTX786530:RDP786538 RDT786530:RNL786538 RNP786530:RXH786538 RXL786530:SHD786538 SHH786530:SQZ786538 SRD786530:TAV786538 TAZ786530:TKR786538 TKV786530:TUN786538 TUR786530:UEJ786538 UEN786530:UOF786538 UOJ786530:UYB786538 UYF786530:VHX786538 VIB786530:VRT786538 VRX786530:WBP786538 WBT786530:WLL786538 WLP786530:WVH786538 WVL786530:XFD786538 D852066:IV852074 IZ852066:SR852074 SV852066:ACN852074 ACR852066:AMJ852074 AMN852066:AWF852074 AWJ852066:BGB852074 BGF852066:BPX852074 BQB852066:BZT852074 BZX852066:CJP852074 CJT852066:CTL852074 CTP852066:DDH852074 DDL852066:DND852074 DNH852066:DWZ852074 DXD852066:EGV852074 EGZ852066:EQR852074 EQV852066:FAN852074 FAR852066:FKJ852074 FKN852066:FUF852074 FUJ852066:GEB852074 GEF852066:GNX852074 GOB852066:GXT852074 GXX852066:HHP852074 HHT852066:HRL852074 HRP852066:IBH852074 IBL852066:ILD852074 ILH852066:IUZ852074 IVD852066:JEV852074 JEZ852066:JOR852074 JOV852066:JYN852074 JYR852066:KIJ852074 KIN852066:KSF852074 KSJ852066:LCB852074 LCF852066:LLX852074 LMB852066:LVT852074 LVX852066:MFP852074 MFT852066:MPL852074 MPP852066:MZH852074 MZL852066:NJD852074 NJH852066:NSZ852074 NTD852066:OCV852074 OCZ852066:OMR852074 OMV852066:OWN852074 OWR852066:PGJ852074 PGN852066:PQF852074 PQJ852066:QAB852074 QAF852066:QJX852074 QKB852066:QTT852074 QTX852066:RDP852074 RDT852066:RNL852074 RNP852066:RXH852074 RXL852066:SHD852074 SHH852066:SQZ852074 SRD852066:TAV852074 TAZ852066:TKR852074 TKV852066:TUN852074 TUR852066:UEJ852074 UEN852066:UOF852074 UOJ852066:UYB852074 UYF852066:VHX852074 VIB852066:VRT852074 VRX852066:WBP852074 WBT852066:WLL852074 WLP852066:WVH852074 WVL852066:XFD852074 D917602:IV917610 IZ917602:SR917610 SV917602:ACN917610 ACR917602:AMJ917610 AMN917602:AWF917610 AWJ917602:BGB917610 BGF917602:BPX917610 BQB917602:BZT917610 BZX917602:CJP917610 CJT917602:CTL917610 CTP917602:DDH917610 DDL917602:DND917610 DNH917602:DWZ917610 DXD917602:EGV917610 EGZ917602:EQR917610 EQV917602:FAN917610 FAR917602:FKJ917610 FKN917602:FUF917610 FUJ917602:GEB917610 GEF917602:GNX917610 GOB917602:GXT917610 GXX917602:HHP917610 HHT917602:HRL917610 HRP917602:IBH917610 IBL917602:ILD917610 ILH917602:IUZ917610 IVD917602:JEV917610 JEZ917602:JOR917610 JOV917602:JYN917610 JYR917602:KIJ917610 KIN917602:KSF917610 KSJ917602:LCB917610 LCF917602:LLX917610 LMB917602:LVT917610 LVX917602:MFP917610 MFT917602:MPL917610 MPP917602:MZH917610 MZL917602:NJD917610 NJH917602:NSZ917610 NTD917602:OCV917610 OCZ917602:OMR917610 OMV917602:OWN917610 OWR917602:PGJ917610 PGN917602:PQF917610 PQJ917602:QAB917610 QAF917602:QJX917610 QKB917602:QTT917610 QTX917602:RDP917610 RDT917602:RNL917610 RNP917602:RXH917610 RXL917602:SHD917610 SHH917602:SQZ917610 SRD917602:TAV917610 TAZ917602:TKR917610 TKV917602:TUN917610 TUR917602:UEJ917610 UEN917602:UOF917610 UOJ917602:UYB917610 UYF917602:VHX917610 VIB917602:VRT917610 VRX917602:WBP917610 WBT917602:WLL917610 WLP917602:WVH917610 WVL917602:XFD917610 D983138:IV983146 IZ983138:SR983146 SV983138:ACN983146 ACR983138:AMJ983146 AMN983138:AWF983146 AWJ983138:BGB983146 BGF983138:BPX983146 BQB983138:BZT983146 BZX983138:CJP983146 CJT983138:CTL983146 CTP983138:DDH983146 DDL983138:DND983146 DNH983138:DWZ983146 DXD983138:EGV983146 EGZ983138:EQR983146 EQV983138:FAN983146 FAR983138:FKJ983146 FKN983138:FUF983146 FUJ983138:GEB983146 GEF983138:GNX983146 GOB983138:GXT983146 GXX983138:HHP983146 HHT983138:HRL983146 HRP983138:IBH983146 IBL983138:ILD983146 ILH983138:IUZ983146 IVD983138:JEV983146 JEZ983138:JOR983146 JOV983138:JYN983146 JYR983138:KIJ983146 KIN983138:KSF983146 KSJ983138:LCB983146 LCF983138:LLX983146 LMB983138:LVT983146 LVX983138:MFP983146 MFT983138:MPL983146 MPP983138:MZH983146 MZL983138:NJD983146 NJH983138:NSZ983146 NTD983138:OCV983146 OCZ983138:OMR983146 OMV983138:OWN983146 OWR983138:PGJ983146 PGN983138:PQF983146 PQJ983138:QAB983146 QAF983138:QJX983146 QKB983138:QTT983146 QTX983138:RDP983146 RDT983138:RNL983146 RNP983138:RXH983146 RXL983138:SHD983146 SHH983138:SQZ983146 SRD983138:TAV983146 TAZ983138:TKR983146 TKV983138:TUN983146 TUR983138:UEJ983146 UEN983138:UOF983146 UOJ983138:UYB983146 UYF983138:VHX983146 VIB983138:VRT983146 VRX983138:WBP983146 WBT983138:WLL983146 WLP983138:WVH983146 WVL983138:XFD983146 D109:IV117 IZ109:SR117 SV109:ACN117 ACR109:AMJ117 AMN109:AWF117 AWJ109:BGB117 BGF109:BPX117 BQB109:BZT117 BZX109:CJP117 CJT109:CTL117 CTP109:DDH117 DDL109:DND117 DNH109:DWZ117 DXD109:EGV117 EGZ109:EQR117 EQV109:FAN117 FAR109:FKJ117 FKN109:FUF117 FUJ109:GEB117 GEF109:GNX117 GOB109:GXT117 GXX109:HHP117 HHT109:HRL117 HRP109:IBH117 IBL109:ILD117 ILH109:IUZ117 IVD109:JEV117 JEZ109:JOR117 JOV109:JYN117 JYR109:KIJ117 KIN109:KSF117 KSJ109:LCB117 LCF109:LLX117 LMB109:LVT117 LVX109:MFP117 MFT109:MPL117 MPP109:MZH117 MZL109:NJD117 NJH109:NSZ117 NTD109:OCV117 OCZ109:OMR117 OMV109:OWN117 OWR109:PGJ117 PGN109:PQF117 PQJ109:QAB117 QAF109:QJX117 QKB109:QTT117 QTX109:RDP117 RDT109:RNL117 RNP109:RXH117 RXL109:SHD117 SHH109:SQZ117 SRD109:TAV117 TAZ109:TKR117 TKV109:TUN117 TUR109:UEJ117 UEN109:UOF117 UOJ109:UYB117 UYF109:VHX117 VIB109:VRT117 VRX109:WBP117 WBT109:WLL117 WLP109:WVH117 WVL109:XFD117 D65645:IV65653 IZ65645:SR65653 SV65645:ACN65653 ACR65645:AMJ65653 AMN65645:AWF65653 AWJ65645:BGB65653 BGF65645:BPX65653 BQB65645:BZT65653 BZX65645:CJP65653 CJT65645:CTL65653 CTP65645:DDH65653 DDL65645:DND65653 DNH65645:DWZ65653 DXD65645:EGV65653 EGZ65645:EQR65653 EQV65645:FAN65653 FAR65645:FKJ65653 FKN65645:FUF65653 FUJ65645:GEB65653 GEF65645:GNX65653 GOB65645:GXT65653 GXX65645:HHP65653 HHT65645:HRL65653 HRP65645:IBH65653 IBL65645:ILD65653 ILH65645:IUZ65653 IVD65645:JEV65653 JEZ65645:JOR65653 JOV65645:JYN65653 JYR65645:KIJ65653 KIN65645:KSF65653 KSJ65645:LCB65653 LCF65645:LLX65653 LMB65645:LVT65653 LVX65645:MFP65653 MFT65645:MPL65653 MPP65645:MZH65653 MZL65645:NJD65653 NJH65645:NSZ65653 NTD65645:OCV65653 OCZ65645:OMR65653 OMV65645:OWN65653 OWR65645:PGJ65653 PGN65645:PQF65653 PQJ65645:QAB65653 QAF65645:QJX65653 QKB65645:QTT65653 QTX65645:RDP65653 RDT65645:RNL65653 RNP65645:RXH65653 RXL65645:SHD65653 SHH65645:SQZ65653 SRD65645:TAV65653 TAZ65645:TKR65653 TKV65645:TUN65653 TUR65645:UEJ65653 UEN65645:UOF65653 UOJ65645:UYB65653 UYF65645:VHX65653 VIB65645:VRT65653 VRX65645:WBP65653 WBT65645:WLL65653 WLP65645:WVH65653 WVL65645:XFD65653 D131181:IV131189 IZ131181:SR131189 SV131181:ACN131189 ACR131181:AMJ131189 AMN131181:AWF131189 AWJ131181:BGB131189 BGF131181:BPX131189 BQB131181:BZT131189 BZX131181:CJP131189 CJT131181:CTL131189 CTP131181:DDH131189 DDL131181:DND131189 DNH131181:DWZ131189 DXD131181:EGV131189 EGZ131181:EQR131189 EQV131181:FAN131189 FAR131181:FKJ131189 FKN131181:FUF131189 FUJ131181:GEB131189 GEF131181:GNX131189 GOB131181:GXT131189 GXX131181:HHP131189 HHT131181:HRL131189 HRP131181:IBH131189 IBL131181:ILD131189 ILH131181:IUZ131189 IVD131181:JEV131189 JEZ131181:JOR131189 JOV131181:JYN131189 JYR131181:KIJ131189 KIN131181:KSF131189 KSJ131181:LCB131189 LCF131181:LLX131189 LMB131181:LVT131189 LVX131181:MFP131189 MFT131181:MPL131189 MPP131181:MZH131189 MZL131181:NJD131189 NJH131181:NSZ131189 NTD131181:OCV131189 OCZ131181:OMR131189 OMV131181:OWN131189 OWR131181:PGJ131189 PGN131181:PQF131189 PQJ131181:QAB131189 QAF131181:QJX131189 QKB131181:QTT131189 QTX131181:RDP131189 RDT131181:RNL131189 RNP131181:RXH131189 RXL131181:SHD131189 SHH131181:SQZ131189 SRD131181:TAV131189 TAZ131181:TKR131189 TKV131181:TUN131189 TUR131181:UEJ131189 UEN131181:UOF131189 UOJ131181:UYB131189 UYF131181:VHX131189 VIB131181:VRT131189 VRX131181:WBP131189 WBT131181:WLL131189 WLP131181:WVH131189 WVL131181:XFD131189 D196717:IV196725 IZ196717:SR196725 SV196717:ACN196725 ACR196717:AMJ196725 AMN196717:AWF196725 AWJ196717:BGB196725 BGF196717:BPX196725 BQB196717:BZT196725 BZX196717:CJP196725 CJT196717:CTL196725 CTP196717:DDH196725 DDL196717:DND196725 DNH196717:DWZ196725 DXD196717:EGV196725 EGZ196717:EQR196725 EQV196717:FAN196725 FAR196717:FKJ196725 FKN196717:FUF196725 FUJ196717:GEB196725 GEF196717:GNX196725 GOB196717:GXT196725 GXX196717:HHP196725 HHT196717:HRL196725 HRP196717:IBH196725 IBL196717:ILD196725 ILH196717:IUZ196725 IVD196717:JEV196725 JEZ196717:JOR196725 JOV196717:JYN196725 JYR196717:KIJ196725 KIN196717:KSF196725 KSJ196717:LCB196725 LCF196717:LLX196725 LMB196717:LVT196725 LVX196717:MFP196725 MFT196717:MPL196725 MPP196717:MZH196725 MZL196717:NJD196725 NJH196717:NSZ196725 NTD196717:OCV196725 OCZ196717:OMR196725 OMV196717:OWN196725 OWR196717:PGJ196725 PGN196717:PQF196725 PQJ196717:QAB196725 QAF196717:QJX196725 QKB196717:QTT196725 QTX196717:RDP196725 RDT196717:RNL196725 RNP196717:RXH196725 RXL196717:SHD196725 SHH196717:SQZ196725 SRD196717:TAV196725 TAZ196717:TKR196725 TKV196717:TUN196725 TUR196717:UEJ196725 UEN196717:UOF196725 UOJ196717:UYB196725 UYF196717:VHX196725 VIB196717:VRT196725 VRX196717:WBP196725 WBT196717:WLL196725 WLP196717:WVH196725 WVL196717:XFD196725 D262253:IV262261 IZ262253:SR262261 SV262253:ACN262261 ACR262253:AMJ262261 AMN262253:AWF262261 AWJ262253:BGB262261 BGF262253:BPX262261 BQB262253:BZT262261 BZX262253:CJP262261 CJT262253:CTL262261 CTP262253:DDH262261 DDL262253:DND262261 DNH262253:DWZ262261 DXD262253:EGV262261 EGZ262253:EQR262261 EQV262253:FAN262261 FAR262253:FKJ262261 FKN262253:FUF262261 FUJ262253:GEB262261 GEF262253:GNX262261 GOB262253:GXT262261 GXX262253:HHP262261 HHT262253:HRL262261 HRP262253:IBH262261 IBL262253:ILD262261 ILH262253:IUZ262261 IVD262253:JEV262261 JEZ262253:JOR262261 JOV262253:JYN262261 JYR262253:KIJ262261 KIN262253:KSF262261 KSJ262253:LCB262261 LCF262253:LLX262261 LMB262253:LVT262261 LVX262253:MFP262261 MFT262253:MPL262261 MPP262253:MZH262261 MZL262253:NJD262261 NJH262253:NSZ262261 NTD262253:OCV262261 OCZ262253:OMR262261 OMV262253:OWN262261 OWR262253:PGJ262261 PGN262253:PQF262261 PQJ262253:QAB262261 QAF262253:QJX262261 QKB262253:QTT262261 QTX262253:RDP262261 RDT262253:RNL262261 RNP262253:RXH262261 RXL262253:SHD262261 SHH262253:SQZ262261 SRD262253:TAV262261 TAZ262253:TKR262261 TKV262253:TUN262261 TUR262253:UEJ262261 UEN262253:UOF262261 UOJ262253:UYB262261 UYF262253:VHX262261 VIB262253:VRT262261 VRX262253:WBP262261 WBT262253:WLL262261 WLP262253:WVH262261 WVL262253:XFD262261 D327789:IV327797 IZ327789:SR327797 SV327789:ACN327797 ACR327789:AMJ327797 AMN327789:AWF327797 AWJ327789:BGB327797 BGF327789:BPX327797 BQB327789:BZT327797 BZX327789:CJP327797 CJT327789:CTL327797 CTP327789:DDH327797 DDL327789:DND327797 DNH327789:DWZ327797 DXD327789:EGV327797 EGZ327789:EQR327797 EQV327789:FAN327797 FAR327789:FKJ327797 FKN327789:FUF327797 FUJ327789:GEB327797 GEF327789:GNX327797 GOB327789:GXT327797 GXX327789:HHP327797 HHT327789:HRL327797 HRP327789:IBH327797 IBL327789:ILD327797 ILH327789:IUZ327797 IVD327789:JEV327797 JEZ327789:JOR327797 JOV327789:JYN327797 JYR327789:KIJ327797 KIN327789:KSF327797 KSJ327789:LCB327797 LCF327789:LLX327797 LMB327789:LVT327797 LVX327789:MFP327797 MFT327789:MPL327797 MPP327789:MZH327797 MZL327789:NJD327797 NJH327789:NSZ327797 NTD327789:OCV327797 OCZ327789:OMR327797 OMV327789:OWN327797 OWR327789:PGJ327797 PGN327789:PQF327797 PQJ327789:QAB327797 QAF327789:QJX327797 QKB327789:QTT327797 QTX327789:RDP327797 RDT327789:RNL327797 RNP327789:RXH327797 RXL327789:SHD327797 SHH327789:SQZ327797 SRD327789:TAV327797 TAZ327789:TKR327797 TKV327789:TUN327797 TUR327789:UEJ327797 UEN327789:UOF327797 UOJ327789:UYB327797 UYF327789:VHX327797 VIB327789:VRT327797 VRX327789:WBP327797 WBT327789:WLL327797 WLP327789:WVH327797 WVL327789:XFD327797 D393325:IV393333 IZ393325:SR393333 SV393325:ACN393333 ACR393325:AMJ393333 AMN393325:AWF393333 AWJ393325:BGB393333 BGF393325:BPX393333 BQB393325:BZT393333 BZX393325:CJP393333 CJT393325:CTL393333 CTP393325:DDH393333 DDL393325:DND393333 DNH393325:DWZ393333 DXD393325:EGV393333 EGZ393325:EQR393333 EQV393325:FAN393333 FAR393325:FKJ393333 FKN393325:FUF393333 FUJ393325:GEB393333 GEF393325:GNX393333 GOB393325:GXT393333 GXX393325:HHP393333 HHT393325:HRL393333 HRP393325:IBH393333 IBL393325:ILD393333 ILH393325:IUZ393333 IVD393325:JEV393333 JEZ393325:JOR393333 JOV393325:JYN393333 JYR393325:KIJ393333 KIN393325:KSF393333 KSJ393325:LCB393333 LCF393325:LLX393333 LMB393325:LVT393333 LVX393325:MFP393333 MFT393325:MPL393333 MPP393325:MZH393333 MZL393325:NJD393333 NJH393325:NSZ393333 NTD393325:OCV393333 OCZ393325:OMR393333 OMV393325:OWN393333 OWR393325:PGJ393333 PGN393325:PQF393333 PQJ393325:QAB393333 QAF393325:QJX393333 QKB393325:QTT393333 QTX393325:RDP393333 RDT393325:RNL393333 RNP393325:RXH393333 RXL393325:SHD393333 SHH393325:SQZ393333 SRD393325:TAV393333 TAZ393325:TKR393333 TKV393325:TUN393333 TUR393325:UEJ393333 UEN393325:UOF393333 UOJ393325:UYB393333 UYF393325:VHX393333 VIB393325:VRT393333 VRX393325:WBP393333 WBT393325:WLL393333 WLP393325:WVH393333 WVL393325:XFD393333 D458861:IV458869 IZ458861:SR458869 SV458861:ACN458869 ACR458861:AMJ458869 AMN458861:AWF458869 AWJ458861:BGB458869 BGF458861:BPX458869 BQB458861:BZT458869 BZX458861:CJP458869 CJT458861:CTL458869 CTP458861:DDH458869 DDL458861:DND458869 DNH458861:DWZ458869 DXD458861:EGV458869 EGZ458861:EQR458869 EQV458861:FAN458869 FAR458861:FKJ458869 FKN458861:FUF458869 FUJ458861:GEB458869 GEF458861:GNX458869 GOB458861:GXT458869 GXX458861:HHP458869 HHT458861:HRL458869 HRP458861:IBH458869 IBL458861:ILD458869 ILH458861:IUZ458869 IVD458861:JEV458869 JEZ458861:JOR458869 JOV458861:JYN458869 JYR458861:KIJ458869 KIN458861:KSF458869 KSJ458861:LCB458869 LCF458861:LLX458869 LMB458861:LVT458869 LVX458861:MFP458869 MFT458861:MPL458869 MPP458861:MZH458869 MZL458861:NJD458869 NJH458861:NSZ458869 NTD458861:OCV458869 OCZ458861:OMR458869 OMV458861:OWN458869 OWR458861:PGJ458869 PGN458861:PQF458869 PQJ458861:QAB458869 QAF458861:QJX458869 QKB458861:QTT458869 QTX458861:RDP458869 RDT458861:RNL458869 RNP458861:RXH458869 RXL458861:SHD458869 SHH458861:SQZ458869 SRD458861:TAV458869 TAZ458861:TKR458869 TKV458861:TUN458869 TUR458861:UEJ458869 UEN458861:UOF458869 UOJ458861:UYB458869 UYF458861:VHX458869 VIB458861:VRT458869 VRX458861:WBP458869 WBT458861:WLL458869 WLP458861:WVH458869 WVL458861:XFD458869 D524397:IV524405 IZ524397:SR524405 SV524397:ACN524405 ACR524397:AMJ524405 AMN524397:AWF524405 AWJ524397:BGB524405 BGF524397:BPX524405 BQB524397:BZT524405 BZX524397:CJP524405 CJT524397:CTL524405 CTP524397:DDH524405 DDL524397:DND524405 DNH524397:DWZ524405 DXD524397:EGV524405 EGZ524397:EQR524405 EQV524397:FAN524405 FAR524397:FKJ524405 FKN524397:FUF524405 FUJ524397:GEB524405 GEF524397:GNX524405 GOB524397:GXT524405 GXX524397:HHP524405 HHT524397:HRL524405 HRP524397:IBH524405 IBL524397:ILD524405 ILH524397:IUZ524405 IVD524397:JEV524405 JEZ524397:JOR524405 JOV524397:JYN524405 JYR524397:KIJ524405 KIN524397:KSF524405 KSJ524397:LCB524405 LCF524397:LLX524405 LMB524397:LVT524405 LVX524397:MFP524405 MFT524397:MPL524405 MPP524397:MZH524405 MZL524397:NJD524405 NJH524397:NSZ524405 NTD524397:OCV524405 OCZ524397:OMR524405 OMV524397:OWN524405 OWR524397:PGJ524405 PGN524397:PQF524405 PQJ524397:QAB524405 QAF524397:QJX524405 QKB524397:QTT524405 QTX524397:RDP524405 RDT524397:RNL524405 RNP524397:RXH524405 RXL524397:SHD524405 SHH524397:SQZ524405 SRD524397:TAV524405 TAZ524397:TKR524405 TKV524397:TUN524405 TUR524397:UEJ524405 UEN524397:UOF524405 UOJ524397:UYB524405 UYF524397:VHX524405 VIB524397:VRT524405 VRX524397:WBP524405 WBT524397:WLL524405 WLP524397:WVH524405 WVL524397:XFD524405 D589933:IV589941 IZ589933:SR589941 SV589933:ACN589941 ACR589933:AMJ589941 AMN589933:AWF589941 AWJ589933:BGB589941 BGF589933:BPX589941 BQB589933:BZT589941 BZX589933:CJP589941 CJT589933:CTL589941 CTP589933:DDH589941 DDL589933:DND589941 DNH589933:DWZ589941 DXD589933:EGV589941 EGZ589933:EQR589941 EQV589933:FAN589941 FAR589933:FKJ589941 FKN589933:FUF589941 FUJ589933:GEB589941 GEF589933:GNX589941 GOB589933:GXT589941 GXX589933:HHP589941 HHT589933:HRL589941 HRP589933:IBH589941 IBL589933:ILD589941 ILH589933:IUZ589941 IVD589933:JEV589941 JEZ589933:JOR589941 JOV589933:JYN589941 JYR589933:KIJ589941 KIN589933:KSF589941 KSJ589933:LCB589941 LCF589933:LLX589941 LMB589933:LVT589941 LVX589933:MFP589941 MFT589933:MPL589941 MPP589933:MZH589941 MZL589933:NJD589941 NJH589933:NSZ589941 NTD589933:OCV589941 OCZ589933:OMR589941 OMV589933:OWN589941 OWR589933:PGJ589941 PGN589933:PQF589941 PQJ589933:QAB589941 QAF589933:QJX589941 QKB589933:QTT589941 QTX589933:RDP589941 RDT589933:RNL589941 RNP589933:RXH589941 RXL589933:SHD589941 SHH589933:SQZ589941 SRD589933:TAV589941 TAZ589933:TKR589941 TKV589933:TUN589941 TUR589933:UEJ589941 UEN589933:UOF589941 UOJ589933:UYB589941 UYF589933:VHX589941 VIB589933:VRT589941 VRX589933:WBP589941 WBT589933:WLL589941 WLP589933:WVH589941 WVL589933:XFD589941 D655469:IV655477 IZ655469:SR655477 SV655469:ACN655477 ACR655469:AMJ655477 AMN655469:AWF655477 AWJ655469:BGB655477 BGF655469:BPX655477 BQB655469:BZT655477 BZX655469:CJP655477 CJT655469:CTL655477 CTP655469:DDH655477 DDL655469:DND655477 DNH655469:DWZ655477 DXD655469:EGV655477 EGZ655469:EQR655477 EQV655469:FAN655477 FAR655469:FKJ655477 FKN655469:FUF655477 FUJ655469:GEB655477 GEF655469:GNX655477 GOB655469:GXT655477 GXX655469:HHP655477 HHT655469:HRL655477 HRP655469:IBH655477 IBL655469:ILD655477 ILH655469:IUZ655477 IVD655469:JEV655477 JEZ655469:JOR655477 JOV655469:JYN655477 JYR655469:KIJ655477 KIN655469:KSF655477 KSJ655469:LCB655477 LCF655469:LLX655477 LMB655469:LVT655477 LVX655469:MFP655477 MFT655469:MPL655477 MPP655469:MZH655477 MZL655469:NJD655477 NJH655469:NSZ655477 NTD655469:OCV655477 OCZ655469:OMR655477 OMV655469:OWN655477 OWR655469:PGJ655477 PGN655469:PQF655477 PQJ655469:QAB655477 QAF655469:QJX655477 QKB655469:QTT655477 QTX655469:RDP655477 RDT655469:RNL655477 RNP655469:RXH655477 RXL655469:SHD655477 SHH655469:SQZ655477 SRD655469:TAV655477 TAZ655469:TKR655477 TKV655469:TUN655477 TUR655469:UEJ655477 UEN655469:UOF655477 UOJ655469:UYB655477 UYF655469:VHX655477 VIB655469:VRT655477 VRX655469:WBP655477 WBT655469:WLL655477 WLP655469:WVH655477 WVL655469:XFD655477 D721005:IV721013 IZ721005:SR721013 SV721005:ACN721013 ACR721005:AMJ721013 AMN721005:AWF721013 AWJ721005:BGB721013 BGF721005:BPX721013 BQB721005:BZT721013 BZX721005:CJP721013 CJT721005:CTL721013 CTP721005:DDH721013 DDL721005:DND721013 DNH721005:DWZ721013 DXD721005:EGV721013 EGZ721005:EQR721013 EQV721005:FAN721013 FAR721005:FKJ721013 FKN721005:FUF721013 FUJ721005:GEB721013 GEF721005:GNX721013 GOB721005:GXT721013 GXX721005:HHP721013 HHT721005:HRL721013 HRP721005:IBH721013 IBL721005:ILD721013 ILH721005:IUZ721013 IVD721005:JEV721013 JEZ721005:JOR721013 JOV721005:JYN721013 JYR721005:KIJ721013 KIN721005:KSF721013 KSJ721005:LCB721013 LCF721005:LLX721013 LMB721005:LVT721013 LVX721005:MFP721013 MFT721005:MPL721013 MPP721005:MZH721013 MZL721005:NJD721013 NJH721005:NSZ721013 NTD721005:OCV721013 OCZ721005:OMR721013 OMV721005:OWN721013 OWR721005:PGJ721013 PGN721005:PQF721013 PQJ721005:QAB721013 QAF721005:QJX721013 QKB721005:QTT721013 QTX721005:RDP721013 RDT721005:RNL721013 RNP721005:RXH721013 RXL721005:SHD721013 SHH721005:SQZ721013 SRD721005:TAV721013 TAZ721005:TKR721013 TKV721005:TUN721013 TUR721005:UEJ721013 UEN721005:UOF721013 UOJ721005:UYB721013 UYF721005:VHX721013 VIB721005:VRT721013 VRX721005:WBP721013 WBT721005:WLL721013 WLP721005:WVH721013 WVL721005:XFD721013 D786541:IV786549 IZ786541:SR786549 SV786541:ACN786549 ACR786541:AMJ786549 AMN786541:AWF786549 AWJ786541:BGB786549 BGF786541:BPX786549 BQB786541:BZT786549 BZX786541:CJP786549 CJT786541:CTL786549 CTP786541:DDH786549 DDL786541:DND786549 DNH786541:DWZ786549 DXD786541:EGV786549 EGZ786541:EQR786549 EQV786541:FAN786549 FAR786541:FKJ786549 FKN786541:FUF786549 FUJ786541:GEB786549 GEF786541:GNX786549 GOB786541:GXT786549 GXX786541:HHP786549 HHT786541:HRL786549 HRP786541:IBH786549 IBL786541:ILD786549 ILH786541:IUZ786549 IVD786541:JEV786549 JEZ786541:JOR786549 JOV786541:JYN786549 JYR786541:KIJ786549 KIN786541:KSF786549 KSJ786541:LCB786549 LCF786541:LLX786549 LMB786541:LVT786549 LVX786541:MFP786549 MFT786541:MPL786549 MPP786541:MZH786549 MZL786541:NJD786549 NJH786541:NSZ786549 NTD786541:OCV786549 OCZ786541:OMR786549 OMV786541:OWN786549 OWR786541:PGJ786549 PGN786541:PQF786549 PQJ786541:QAB786549 QAF786541:QJX786549 QKB786541:QTT786549 QTX786541:RDP786549 RDT786541:RNL786549 RNP786541:RXH786549 RXL786541:SHD786549 SHH786541:SQZ786549 SRD786541:TAV786549 TAZ786541:TKR786549 TKV786541:TUN786549 TUR786541:UEJ786549 UEN786541:UOF786549 UOJ786541:UYB786549 UYF786541:VHX786549 VIB786541:VRT786549 VRX786541:WBP786549 WBT786541:WLL786549 WLP786541:WVH786549 WVL786541:XFD786549 D852077:IV852085 IZ852077:SR852085 SV852077:ACN852085 ACR852077:AMJ852085 AMN852077:AWF852085 AWJ852077:BGB852085 BGF852077:BPX852085 BQB852077:BZT852085 BZX852077:CJP852085 CJT852077:CTL852085 CTP852077:DDH852085 DDL852077:DND852085 DNH852077:DWZ852085 DXD852077:EGV852085 EGZ852077:EQR852085 EQV852077:FAN852085 FAR852077:FKJ852085 FKN852077:FUF852085 FUJ852077:GEB852085 GEF852077:GNX852085 GOB852077:GXT852085 GXX852077:HHP852085 HHT852077:HRL852085 HRP852077:IBH852085 IBL852077:ILD852085 ILH852077:IUZ852085 IVD852077:JEV852085 JEZ852077:JOR852085 JOV852077:JYN852085 JYR852077:KIJ852085 KIN852077:KSF852085 KSJ852077:LCB852085 LCF852077:LLX852085 LMB852077:LVT852085 LVX852077:MFP852085 MFT852077:MPL852085 MPP852077:MZH852085 MZL852077:NJD852085 NJH852077:NSZ852085 NTD852077:OCV852085 OCZ852077:OMR852085 OMV852077:OWN852085 OWR852077:PGJ852085 PGN852077:PQF852085 PQJ852077:QAB852085 QAF852077:QJX852085 QKB852077:QTT852085 QTX852077:RDP852085 RDT852077:RNL852085 RNP852077:RXH852085 RXL852077:SHD852085 SHH852077:SQZ852085 SRD852077:TAV852085 TAZ852077:TKR852085 TKV852077:TUN852085 TUR852077:UEJ852085 UEN852077:UOF852085 UOJ852077:UYB852085 UYF852077:VHX852085 VIB852077:VRT852085 VRX852077:WBP852085 WBT852077:WLL852085 WLP852077:WVH852085 WVL852077:XFD852085 D917613:IV917621 IZ917613:SR917621 SV917613:ACN917621 ACR917613:AMJ917621 AMN917613:AWF917621 AWJ917613:BGB917621 BGF917613:BPX917621 BQB917613:BZT917621 BZX917613:CJP917621 CJT917613:CTL917621 CTP917613:DDH917621 DDL917613:DND917621 DNH917613:DWZ917621 DXD917613:EGV917621 EGZ917613:EQR917621 EQV917613:FAN917621 FAR917613:FKJ917621 FKN917613:FUF917621 FUJ917613:GEB917621 GEF917613:GNX917621 GOB917613:GXT917621 GXX917613:HHP917621 HHT917613:HRL917621 HRP917613:IBH917621 IBL917613:ILD917621 ILH917613:IUZ917621 IVD917613:JEV917621 JEZ917613:JOR917621 JOV917613:JYN917621 JYR917613:KIJ917621 KIN917613:KSF917621 KSJ917613:LCB917621 LCF917613:LLX917621 LMB917613:LVT917621 LVX917613:MFP917621 MFT917613:MPL917621 MPP917613:MZH917621 MZL917613:NJD917621 NJH917613:NSZ917621 NTD917613:OCV917621 OCZ917613:OMR917621 OMV917613:OWN917621 OWR917613:PGJ917621 PGN917613:PQF917621 PQJ917613:QAB917621 QAF917613:QJX917621 QKB917613:QTT917621 QTX917613:RDP917621 RDT917613:RNL917621 RNP917613:RXH917621 RXL917613:SHD917621 SHH917613:SQZ917621 SRD917613:TAV917621 TAZ917613:TKR917621 TKV917613:TUN917621 TUR917613:UEJ917621 UEN917613:UOF917621 UOJ917613:UYB917621 UYF917613:VHX917621 VIB917613:VRT917621 VRX917613:WBP917621 WBT917613:WLL917621 WLP917613:WVH917621 WVL917613:XFD917621 D983149:IV983157 IZ983149:SR983157 SV983149:ACN983157 ACR983149:AMJ983157 AMN983149:AWF983157 AWJ983149:BGB983157 BGF983149:BPX983157 BQB983149:BZT983157 BZX983149:CJP983157 CJT983149:CTL983157 CTP983149:DDH983157 DDL983149:DND983157 DNH983149:DWZ983157 DXD983149:EGV983157 EGZ983149:EQR983157 EQV983149:FAN983157 FAR983149:FKJ983157 FKN983149:FUF983157 FUJ983149:GEB983157 GEF983149:GNX983157 GOB983149:GXT983157 GXX983149:HHP983157 HHT983149:HRL983157 HRP983149:IBH983157 IBL983149:ILD983157 ILH983149:IUZ983157 IVD983149:JEV983157 JEZ983149:JOR983157 JOV983149:JYN983157 JYR983149:KIJ983157 KIN983149:KSF983157 KSJ983149:LCB983157 LCF983149:LLX983157 LMB983149:LVT983157 LVX983149:MFP983157 MFT983149:MPL983157 MPP983149:MZH983157 MZL983149:NJD983157 NJH983149:NSZ983157 NTD983149:OCV983157 OCZ983149:OMR983157 OMV983149:OWN983157 OWR983149:PGJ983157 PGN983149:PQF983157 PQJ983149:QAB983157 QAF983149:QJX983157 QKB983149:QTT983157 QTX983149:RDP983157 RDT983149:RNL983157 RNP983149:RXH983157 RXL983149:SHD983157 SHH983149:SQZ983157 SRD983149:TAV983157 TAZ983149:TKR983157 TKV983149:TUN983157 TUR983149:UEJ983157 UEN983149:UOF983157 UOJ983149:UYB983157 UYF983149:VHX983157 VIB983149:VRT983157 VRX983149:WBP983157 WBT983149:WLL983157 WLP983149:WVH983157 WVL983149:XFD983157 D421:IV422 IZ421:SR422 SV421:ACN422 ACR421:AMJ422 AMN421:AWF422 AWJ421:BGB422 BGF421:BPX422 BQB421:BZT422 BZX421:CJP422 CJT421:CTL422 CTP421:DDH422 DDL421:DND422 DNH421:DWZ422 DXD421:EGV422 EGZ421:EQR422 EQV421:FAN422 FAR421:FKJ422 FKN421:FUF422 FUJ421:GEB422 GEF421:GNX422 GOB421:GXT422 GXX421:HHP422 HHT421:HRL422 HRP421:IBH422 IBL421:ILD422 ILH421:IUZ422 IVD421:JEV422 JEZ421:JOR422 JOV421:JYN422 JYR421:KIJ422 KIN421:KSF422 KSJ421:LCB422 LCF421:LLX422 LMB421:LVT422 LVX421:MFP422 MFT421:MPL422 MPP421:MZH422 MZL421:NJD422 NJH421:NSZ422 NTD421:OCV422 OCZ421:OMR422 OMV421:OWN422 OWR421:PGJ422 PGN421:PQF422 PQJ421:QAB422 QAF421:QJX422 QKB421:QTT422 QTX421:RDP422 RDT421:RNL422 RNP421:RXH422 RXL421:SHD422 SHH421:SQZ422 SRD421:TAV422 TAZ421:TKR422 TKV421:TUN422 TUR421:UEJ422 UEN421:UOF422 UOJ421:UYB422 UYF421:VHX422 VIB421:VRT422 VRX421:WBP422 WBT421:WLL422 WLP421:WVH422 WVL421:XFD422 D65957:IV65958 IZ65957:SR65958 SV65957:ACN65958 ACR65957:AMJ65958 AMN65957:AWF65958 AWJ65957:BGB65958 BGF65957:BPX65958 BQB65957:BZT65958 BZX65957:CJP65958 CJT65957:CTL65958 CTP65957:DDH65958 DDL65957:DND65958 DNH65957:DWZ65958 DXD65957:EGV65958 EGZ65957:EQR65958 EQV65957:FAN65958 FAR65957:FKJ65958 FKN65957:FUF65958 FUJ65957:GEB65958 GEF65957:GNX65958 GOB65957:GXT65958 GXX65957:HHP65958 HHT65957:HRL65958 HRP65957:IBH65958 IBL65957:ILD65958 ILH65957:IUZ65958 IVD65957:JEV65958 JEZ65957:JOR65958 JOV65957:JYN65958 JYR65957:KIJ65958 KIN65957:KSF65958 KSJ65957:LCB65958 LCF65957:LLX65958 LMB65957:LVT65958 LVX65957:MFP65958 MFT65957:MPL65958 MPP65957:MZH65958 MZL65957:NJD65958 NJH65957:NSZ65958 NTD65957:OCV65958 OCZ65957:OMR65958 OMV65957:OWN65958 OWR65957:PGJ65958 PGN65957:PQF65958 PQJ65957:QAB65958 QAF65957:QJX65958 QKB65957:QTT65958 QTX65957:RDP65958 RDT65957:RNL65958 RNP65957:RXH65958 RXL65957:SHD65958 SHH65957:SQZ65958 SRD65957:TAV65958 TAZ65957:TKR65958 TKV65957:TUN65958 TUR65957:UEJ65958 UEN65957:UOF65958 UOJ65957:UYB65958 UYF65957:VHX65958 VIB65957:VRT65958 VRX65957:WBP65958 WBT65957:WLL65958 WLP65957:WVH65958 WVL65957:XFD65958 D131493:IV131494 IZ131493:SR131494 SV131493:ACN131494 ACR131493:AMJ131494 AMN131493:AWF131494 AWJ131493:BGB131494 BGF131493:BPX131494 BQB131493:BZT131494 BZX131493:CJP131494 CJT131493:CTL131494 CTP131493:DDH131494 DDL131493:DND131494 DNH131493:DWZ131494 DXD131493:EGV131494 EGZ131493:EQR131494 EQV131493:FAN131494 FAR131493:FKJ131494 FKN131493:FUF131494 FUJ131493:GEB131494 GEF131493:GNX131494 GOB131493:GXT131494 GXX131493:HHP131494 HHT131493:HRL131494 HRP131493:IBH131494 IBL131493:ILD131494 ILH131493:IUZ131494 IVD131493:JEV131494 JEZ131493:JOR131494 JOV131493:JYN131494 JYR131493:KIJ131494 KIN131493:KSF131494 KSJ131493:LCB131494 LCF131493:LLX131494 LMB131493:LVT131494 LVX131493:MFP131494 MFT131493:MPL131494 MPP131493:MZH131494 MZL131493:NJD131494 NJH131493:NSZ131494 NTD131493:OCV131494 OCZ131493:OMR131494 OMV131493:OWN131494 OWR131493:PGJ131494 PGN131493:PQF131494 PQJ131493:QAB131494 QAF131493:QJX131494 QKB131493:QTT131494 QTX131493:RDP131494 RDT131493:RNL131494 RNP131493:RXH131494 RXL131493:SHD131494 SHH131493:SQZ131494 SRD131493:TAV131494 TAZ131493:TKR131494 TKV131493:TUN131494 TUR131493:UEJ131494 UEN131493:UOF131494 UOJ131493:UYB131494 UYF131493:VHX131494 VIB131493:VRT131494 VRX131493:WBP131494 WBT131493:WLL131494 WLP131493:WVH131494 WVL131493:XFD131494 D197029:IV197030 IZ197029:SR197030 SV197029:ACN197030 ACR197029:AMJ197030 AMN197029:AWF197030 AWJ197029:BGB197030 BGF197029:BPX197030 BQB197029:BZT197030 BZX197029:CJP197030 CJT197029:CTL197030 CTP197029:DDH197030 DDL197029:DND197030 DNH197029:DWZ197030 DXD197029:EGV197030 EGZ197029:EQR197030 EQV197029:FAN197030 FAR197029:FKJ197030 FKN197029:FUF197030 FUJ197029:GEB197030 GEF197029:GNX197030 GOB197029:GXT197030 GXX197029:HHP197030 HHT197029:HRL197030 HRP197029:IBH197030 IBL197029:ILD197030 ILH197029:IUZ197030 IVD197029:JEV197030 JEZ197029:JOR197030 JOV197029:JYN197030 JYR197029:KIJ197030 KIN197029:KSF197030 KSJ197029:LCB197030 LCF197029:LLX197030 LMB197029:LVT197030 LVX197029:MFP197030 MFT197029:MPL197030 MPP197029:MZH197030 MZL197029:NJD197030 NJH197029:NSZ197030 NTD197029:OCV197030 OCZ197029:OMR197030 OMV197029:OWN197030 OWR197029:PGJ197030 PGN197029:PQF197030 PQJ197029:QAB197030 QAF197029:QJX197030 QKB197029:QTT197030 QTX197029:RDP197030 RDT197029:RNL197030 RNP197029:RXH197030 RXL197029:SHD197030 SHH197029:SQZ197030 SRD197029:TAV197030 TAZ197029:TKR197030 TKV197029:TUN197030 TUR197029:UEJ197030 UEN197029:UOF197030 UOJ197029:UYB197030 UYF197029:VHX197030 VIB197029:VRT197030 VRX197029:WBP197030 WBT197029:WLL197030 WLP197029:WVH197030 WVL197029:XFD197030 D262565:IV262566 IZ262565:SR262566 SV262565:ACN262566 ACR262565:AMJ262566 AMN262565:AWF262566 AWJ262565:BGB262566 BGF262565:BPX262566 BQB262565:BZT262566 BZX262565:CJP262566 CJT262565:CTL262566 CTP262565:DDH262566 DDL262565:DND262566 DNH262565:DWZ262566 DXD262565:EGV262566 EGZ262565:EQR262566 EQV262565:FAN262566 FAR262565:FKJ262566 FKN262565:FUF262566 FUJ262565:GEB262566 GEF262565:GNX262566 GOB262565:GXT262566 GXX262565:HHP262566 HHT262565:HRL262566 HRP262565:IBH262566 IBL262565:ILD262566 ILH262565:IUZ262566 IVD262565:JEV262566 JEZ262565:JOR262566 JOV262565:JYN262566 JYR262565:KIJ262566 KIN262565:KSF262566 KSJ262565:LCB262566 LCF262565:LLX262566 LMB262565:LVT262566 LVX262565:MFP262566 MFT262565:MPL262566 MPP262565:MZH262566 MZL262565:NJD262566 NJH262565:NSZ262566 NTD262565:OCV262566 OCZ262565:OMR262566 OMV262565:OWN262566 OWR262565:PGJ262566 PGN262565:PQF262566 PQJ262565:QAB262566 QAF262565:QJX262566 QKB262565:QTT262566 QTX262565:RDP262566 RDT262565:RNL262566 RNP262565:RXH262566 RXL262565:SHD262566 SHH262565:SQZ262566 SRD262565:TAV262566 TAZ262565:TKR262566 TKV262565:TUN262566 TUR262565:UEJ262566 UEN262565:UOF262566 UOJ262565:UYB262566 UYF262565:VHX262566 VIB262565:VRT262566 VRX262565:WBP262566 WBT262565:WLL262566 WLP262565:WVH262566 WVL262565:XFD262566 D328101:IV328102 IZ328101:SR328102 SV328101:ACN328102 ACR328101:AMJ328102 AMN328101:AWF328102 AWJ328101:BGB328102 BGF328101:BPX328102 BQB328101:BZT328102 BZX328101:CJP328102 CJT328101:CTL328102 CTP328101:DDH328102 DDL328101:DND328102 DNH328101:DWZ328102 DXD328101:EGV328102 EGZ328101:EQR328102 EQV328101:FAN328102 FAR328101:FKJ328102 FKN328101:FUF328102 FUJ328101:GEB328102 GEF328101:GNX328102 GOB328101:GXT328102 GXX328101:HHP328102 HHT328101:HRL328102 HRP328101:IBH328102 IBL328101:ILD328102 ILH328101:IUZ328102 IVD328101:JEV328102 JEZ328101:JOR328102 JOV328101:JYN328102 JYR328101:KIJ328102 KIN328101:KSF328102 KSJ328101:LCB328102 LCF328101:LLX328102 LMB328101:LVT328102 LVX328101:MFP328102 MFT328101:MPL328102 MPP328101:MZH328102 MZL328101:NJD328102 NJH328101:NSZ328102 NTD328101:OCV328102 OCZ328101:OMR328102 OMV328101:OWN328102 OWR328101:PGJ328102 PGN328101:PQF328102 PQJ328101:QAB328102 QAF328101:QJX328102 QKB328101:QTT328102 QTX328101:RDP328102 RDT328101:RNL328102 RNP328101:RXH328102 RXL328101:SHD328102 SHH328101:SQZ328102 SRD328101:TAV328102 TAZ328101:TKR328102 TKV328101:TUN328102 TUR328101:UEJ328102 UEN328101:UOF328102 UOJ328101:UYB328102 UYF328101:VHX328102 VIB328101:VRT328102 VRX328101:WBP328102 WBT328101:WLL328102 WLP328101:WVH328102 WVL328101:XFD328102 D393637:IV393638 IZ393637:SR393638 SV393637:ACN393638 ACR393637:AMJ393638 AMN393637:AWF393638 AWJ393637:BGB393638 BGF393637:BPX393638 BQB393637:BZT393638 BZX393637:CJP393638 CJT393637:CTL393638 CTP393637:DDH393638 DDL393637:DND393638 DNH393637:DWZ393638 DXD393637:EGV393638 EGZ393637:EQR393638 EQV393637:FAN393638 FAR393637:FKJ393638 FKN393637:FUF393638 FUJ393637:GEB393638 GEF393637:GNX393638 GOB393637:GXT393638 GXX393637:HHP393638 HHT393637:HRL393638 HRP393637:IBH393638 IBL393637:ILD393638 ILH393637:IUZ393638 IVD393637:JEV393638 JEZ393637:JOR393638 JOV393637:JYN393638 JYR393637:KIJ393638 KIN393637:KSF393638 KSJ393637:LCB393638 LCF393637:LLX393638 LMB393637:LVT393638 LVX393637:MFP393638 MFT393637:MPL393638 MPP393637:MZH393638 MZL393637:NJD393638 NJH393637:NSZ393638 NTD393637:OCV393638 OCZ393637:OMR393638 OMV393637:OWN393638 OWR393637:PGJ393638 PGN393637:PQF393638 PQJ393637:QAB393638 QAF393637:QJX393638 QKB393637:QTT393638 QTX393637:RDP393638 RDT393637:RNL393638 RNP393637:RXH393638 RXL393637:SHD393638 SHH393637:SQZ393638 SRD393637:TAV393638 TAZ393637:TKR393638 TKV393637:TUN393638 TUR393637:UEJ393638 UEN393637:UOF393638 UOJ393637:UYB393638 UYF393637:VHX393638 VIB393637:VRT393638 VRX393637:WBP393638 WBT393637:WLL393638 WLP393637:WVH393638 WVL393637:XFD393638 D459173:IV459174 IZ459173:SR459174 SV459173:ACN459174 ACR459173:AMJ459174 AMN459173:AWF459174 AWJ459173:BGB459174 BGF459173:BPX459174 BQB459173:BZT459174 BZX459173:CJP459174 CJT459173:CTL459174 CTP459173:DDH459174 DDL459173:DND459174 DNH459173:DWZ459174 DXD459173:EGV459174 EGZ459173:EQR459174 EQV459173:FAN459174 FAR459173:FKJ459174 FKN459173:FUF459174 FUJ459173:GEB459174 GEF459173:GNX459174 GOB459173:GXT459174 GXX459173:HHP459174 HHT459173:HRL459174 HRP459173:IBH459174 IBL459173:ILD459174 ILH459173:IUZ459174 IVD459173:JEV459174 JEZ459173:JOR459174 JOV459173:JYN459174 JYR459173:KIJ459174 KIN459173:KSF459174 KSJ459173:LCB459174 LCF459173:LLX459174 LMB459173:LVT459174 LVX459173:MFP459174 MFT459173:MPL459174 MPP459173:MZH459174 MZL459173:NJD459174 NJH459173:NSZ459174 NTD459173:OCV459174 OCZ459173:OMR459174 OMV459173:OWN459174 OWR459173:PGJ459174 PGN459173:PQF459174 PQJ459173:QAB459174 QAF459173:QJX459174 QKB459173:QTT459174 QTX459173:RDP459174 RDT459173:RNL459174 RNP459173:RXH459174 RXL459173:SHD459174 SHH459173:SQZ459174 SRD459173:TAV459174 TAZ459173:TKR459174 TKV459173:TUN459174 TUR459173:UEJ459174 UEN459173:UOF459174 UOJ459173:UYB459174 UYF459173:VHX459174 VIB459173:VRT459174 VRX459173:WBP459174 WBT459173:WLL459174 WLP459173:WVH459174 WVL459173:XFD459174 D524709:IV524710 IZ524709:SR524710 SV524709:ACN524710 ACR524709:AMJ524710 AMN524709:AWF524710 AWJ524709:BGB524710 BGF524709:BPX524710 BQB524709:BZT524710 BZX524709:CJP524710 CJT524709:CTL524710 CTP524709:DDH524710 DDL524709:DND524710 DNH524709:DWZ524710 DXD524709:EGV524710 EGZ524709:EQR524710 EQV524709:FAN524710 FAR524709:FKJ524710 FKN524709:FUF524710 FUJ524709:GEB524710 GEF524709:GNX524710 GOB524709:GXT524710 GXX524709:HHP524710 HHT524709:HRL524710 HRP524709:IBH524710 IBL524709:ILD524710 ILH524709:IUZ524710 IVD524709:JEV524710 JEZ524709:JOR524710 JOV524709:JYN524710 JYR524709:KIJ524710 KIN524709:KSF524710 KSJ524709:LCB524710 LCF524709:LLX524710 LMB524709:LVT524710 LVX524709:MFP524710 MFT524709:MPL524710 MPP524709:MZH524710 MZL524709:NJD524710 NJH524709:NSZ524710 NTD524709:OCV524710 OCZ524709:OMR524710 OMV524709:OWN524710 OWR524709:PGJ524710 PGN524709:PQF524710 PQJ524709:QAB524710 QAF524709:QJX524710 QKB524709:QTT524710 QTX524709:RDP524710 RDT524709:RNL524710 RNP524709:RXH524710 RXL524709:SHD524710 SHH524709:SQZ524710 SRD524709:TAV524710 TAZ524709:TKR524710 TKV524709:TUN524710 TUR524709:UEJ524710 UEN524709:UOF524710 UOJ524709:UYB524710 UYF524709:VHX524710 VIB524709:VRT524710 VRX524709:WBP524710 WBT524709:WLL524710 WLP524709:WVH524710 WVL524709:XFD524710 D590245:IV590246 IZ590245:SR590246 SV590245:ACN590246 ACR590245:AMJ590246 AMN590245:AWF590246 AWJ590245:BGB590246 BGF590245:BPX590246 BQB590245:BZT590246 BZX590245:CJP590246 CJT590245:CTL590246 CTP590245:DDH590246 DDL590245:DND590246 DNH590245:DWZ590246 DXD590245:EGV590246 EGZ590245:EQR590246 EQV590245:FAN590246 FAR590245:FKJ590246 FKN590245:FUF590246 FUJ590245:GEB590246 GEF590245:GNX590246 GOB590245:GXT590246 GXX590245:HHP590246 HHT590245:HRL590246 HRP590245:IBH590246 IBL590245:ILD590246 ILH590245:IUZ590246 IVD590245:JEV590246 JEZ590245:JOR590246 JOV590245:JYN590246 JYR590245:KIJ590246 KIN590245:KSF590246 KSJ590245:LCB590246 LCF590245:LLX590246 LMB590245:LVT590246 LVX590245:MFP590246 MFT590245:MPL590246 MPP590245:MZH590246 MZL590245:NJD590246 NJH590245:NSZ590246 NTD590245:OCV590246 OCZ590245:OMR590246 OMV590245:OWN590246 OWR590245:PGJ590246 PGN590245:PQF590246 PQJ590245:QAB590246 QAF590245:QJX590246 QKB590245:QTT590246 QTX590245:RDP590246 RDT590245:RNL590246 RNP590245:RXH590246 RXL590245:SHD590246 SHH590245:SQZ590246 SRD590245:TAV590246 TAZ590245:TKR590246 TKV590245:TUN590246 TUR590245:UEJ590246 UEN590245:UOF590246 UOJ590245:UYB590246 UYF590245:VHX590246 VIB590245:VRT590246 VRX590245:WBP590246 WBT590245:WLL590246 WLP590245:WVH590246 WVL590245:XFD590246 D655781:IV655782 IZ655781:SR655782 SV655781:ACN655782 ACR655781:AMJ655782 AMN655781:AWF655782 AWJ655781:BGB655782 BGF655781:BPX655782 BQB655781:BZT655782 BZX655781:CJP655782 CJT655781:CTL655782 CTP655781:DDH655782 DDL655781:DND655782 DNH655781:DWZ655782 DXD655781:EGV655782 EGZ655781:EQR655782 EQV655781:FAN655782 FAR655781:FKJ655782 FKN655781:FUF655782 FUJ655781:GEB655782 GEF655781:GNX655782 GOB655781:GXT655782 GXX655781:HHP655782 HHT655781:HRL655782 HRP655781:IBH655782 IBL655781:ILD655782 ILH655781:IUZ655782 IVD655781:JEV655782 JEZ655781:JOR655782 JOV655781:JYN655782 JYR655781:KIJ655782 KIN655781:KSF655782 KSJ655781:LCB655782 LCF655781:LLX655782 LMB655781:LVT655782 LVX655781:MFP655782 MFT655781:MPL655782 MPP655781:MZH655782 MZL655781:NJD655782 NJH655781:NSZ655782 NTD655781:OCV655782 OCZ655781:OMR655782 OMV655781:OWN655782 OWR655781:PGJ655782 PGN655781:PQF655782 PQJ655781:QAB655782 QAF655781:QJX655782 QKB655781:QTT655782 QTX655781:RDP655782 RDT655781:RNL655782 RNP655781:RXH655782 RXL655781:SHD655782 SHH655781:SQZ655782 SRD655781:TAV655782 TAZ655781:TKR655782 TKV655781:TUN655782 TUR655781:UEJ655782 UEN655781:UOF655782 UOJ655781:UYB655782 UYF655781:VHX655782 VIB655781:VRT655782 VRX655781:WBP655782 WBT655781:WLL655782 WLP655781:WVH655782 WVL655781:XFD655782 D721317:IV721318 IZ721317:SR721318 SV721317:ACN721318 ACR721317:AMJ721318 AMN721317:AWF721318 AWJ721317:BGB721318 BGF721317:BPX721318 BQB721317:BZT721318 BZX721317:CJP721318 CJT721317:CTL721318 CTP721317:DDH721318 DDL721317:DND721318 DNH721317:DWZ721318 DXD721317:EGV721318 EGZ721317:EQR721318 EQV721317:FAN721318 FAR721317:FKJ721318 FKN721317:FUF721318 FUJ721317:GEB721318 GEF721317:GNX721318 GOB721317:GXT721318 GXX721317:HHP721318 HHT721317:HRL721318 HRP721317:IBH721318 IBL721317:ILD721318 ILH721317:IUZ721318 IVD721317:JEV721318 JEZ721317:JOR721318 JOV721317:JYN721318 JYR721317:KIJ721318 KIN721317:KSF721318 KSJ721317:LCB721318 LCF721317:LLX721318 LMB721317:LVT721318 LVX721317:MFP721318 MFT721317:MPL721318 MPP721317:MZH721318 MZL721317:NJD721318 NJH721317:NSZ721318 NTD721317:OCV721318 OCZ721317:OMR721318 OMV721317:OWN721318 OWR721317:PGJ721318 PGN721317:PQF721318 PQJ721317:QAB721318 QAF721317:QJX721318 QKB721317:QTT721318 QTX721317:RDP721318 RDT721317:RNL721318 RNP721317:RXH721318 RXL721317:SHD721318 SHH721317:SQZ721318 SRD721317:TAV721318 TAZ721317:TKR721318 TKV721317:TUN721318 TUR721317:UEJ721318 UEN721317:UOF721318 UOJ721317:UYB721318 UYF721317:VHX721318 VIB721317:VRT721318 VRX721317:WBP721318 WBT721317:WLL721318 WLP721317:WVH721318 WVL721317:XFD721318 D786853:IV786854 IZ786853:SR786854 SV786853:ACN786854 ACR786853:AMJ786854 AMN786853:AWF786854 AWJ786853:BGB786854 BGF786853:BPX786854 BQB786853:BZT786854 BZX786853:CJP786854 CJT786853:CTL786854 CTP786853:DDH786854 DDL786853:DND786854 DNH786853:DWZ786854 DXD786853:EGV786854 EGZ786853:EQR786854 EQV786853:FAN786854 FAR786853:FKJ786854 FKN786853:FUF786854 FUJ786853:GEB786854 GEF786853:GNX786854 GOB786853:GXT786854 GXX786853:HHP786854 HHT786853:HRL786854 HRP786853:IBH786854 IBL786853:ILD786854 ILH786853:IUZ786854 IVD786853:JEV786854 JEZ786853:JOR786854 JOV786853:JYN786854 JYR786853:KIJ786854 KIN786853:KSF786854 KSJ786853:LCB786854 LCF786853:LLX786854 LMB786853:LVT786854 LVX786853:MFP786854 MFT786853:MPL786854 MPP786853:MZH786854 MZL786853:NJD786854 NJH786853:NSZ786854 NTD786853:OCV786854 OCZ786853:OMR786854 OMV786853:OWN786854 OWR786853:PGJ786854 PGN786853:PQF786854 PQJ786853:QAB786854 QAF786853:QJX786854 QKB786853:QTT786854 QTX786853:RDP786854 RDT786853:RNL786854 RNP786853:RXH786854 RXL786853:SHD786854 SHH786853:SQZ786854 SRD786853:TAV786854 TAZ786853:TKR786854 TKV786853:TUN786854 TUR786853:UEJ786854 UEN786853:UOF786854 UOJ786853:UYB786854 UYF786853:VHX786854 VIB786853:VRT786854 VRX786853:WBP786854 WBT786853:WLL786854 WLP786853:WVH786854 WVL786853:XFD786854 D852389:IV852390 IZ852389:SR852390 SV852389:ACN852390 ACR852389:AMJ852390 AMN852389:AWF852390 AWJ852389:BGB852390 BGF852389:BPX852390 BQB852389:BZT852390 BZX852389:CJP852390 CJT852389:CTL852390 CTP852389:DDH852390 DDL852389:DND852390 DNH852389:DWZ852390 DXD852389:EGV852390 EGZ852389:EQR852390 EQV852389:FAN852390 FAR852389:FKJ852390 FKN852389:FUF852390 FUJ852389:GEB852390 GEF852389:GNX852390 GOB852389:GXT852390 GXX852389:HHP852390 HHT852389:HRL852390 HRP852389:IBH852390 IBL852389:ILD852390 ILH852389:IUZ852390 IVD852389:JEV852390 JEZ852389:JOR852390 JOV852389:JYN852390 JYR852389:KIJ852390 KIN852389:KSF852390 KSJ852389:LCB852390 LCF852389:LLX852390 LMB852389:LVT852390 LVX852389:MFP852390 MFT852389:MPL852390 MPP852389:MZH852390 MZL852389:NJD852390 NJH852389:NSZ852390 NTD852389:OCV852390 OCZ852389:OMR852390 OMV852389:OWN852390 OWR852389:PGJ852390 PGN852389:PQF852390 PQJ852389:QAB852390 QAF852389:QJX852390 QKB852389:QTT852390 QTX852389:RDP852390 RDT852389:RNL852390 RNP852389:RXH852390 RXL852389:SHD852390 SHH852389:SQZ852390 SRD852389:TAV852390 TAZ852389:TKR852390 TKV852389:TUN852390 TUR852389:UEJ852390 UEN852389:UOF852390 UOJ852389:UYB852390 UYF852389:VHX852390 VIB852389:VRT852390 VRX852389:WBP852390 WBT852389:WLL852390 WLP852389:WVH852390 WVL852389:XFD852390 D917925:IV917926 IZ917925:SR917926 SV917925:ACN917926 ACR917925:AMJ917926 AMN917925:AWF917926 AWJ917925:BGB917926 BGF917925:BPX917926 BQB917925:BZT917926 BZX917925:CJP917926 CJT917925:CTL917926 CTP917925:DDH917926 DDL917925:DND917926 DNH917925:DWZ917926 DXD917925:EGV917926 EGZ917925:EQR917926 EQV917925:FAN917926 FAR917925:FKJ917926 FKN917925:FUF917926 FUJ917925:GEB917926 GEF917925:GNX917926 GOB917925:GXT917926 GXX917925:HHP917926 HHT917925:HRL917926 HRP917925:IBH917926 IBL917925:ILD917926 ILH917925:IUZ917926 IVD917925:JEV917926 JEZ917925:JOR917926 JOV917925:JYN917926 JYR917925:KIJ917926 KIN917925:KSF917926 KSJ917925:LCB917926 LCF917925:LLX917926 LMB917925:LVT917926 LVX917925:MFP917926 MFT917925:MPL917926 MPP917925:MZH917926 MZL917925:NJD917926 NJH917925:NSZ917926 NTD917925:OCV917926 OCZ917925:OMR917926 OMV917925:OWN917926 OWR917925:PGJ917926 PGN917925:PQF917926 PQJ917925:QAB917926 QAF917925:QJX917926 QKB917925:QTT917926 QTX917925:RDP917926 RDT917925:RNL917926 RNP917925:RXH917926 RXL917925:SHD917926 SHH917925:SQZ917926 SRD917925:TAV917926 TAZ917925:TKR917926 TKV917925:TUN917926 TUR917925:UEJ917926 UEN917925:UOF917926 UOJ917925:UYB917926 UYF917925:VHX917926 VIB917925:VRT917926 VRX917925:WBP917926 WBT917925:WLL917926 WLP917925:WVH917926 WVL917925:XFD917926 D983461:IV983462 IZ983461:SR983462 SV983461:ACN983462 ACR983461:AMJ983462 AMN983461:AWF983462 AWJ983461:BGB983462 BGF983461:BPX983462 BQB983461:BZT983462 BZX983461:CJP983462 CJT983461:CTL983462 CTP983461:DDH983462 DDL983461:DND983462 DNH983461:DWZ983462 DXD983461:EGV983462 EGZ983461:EQR983462 EQV983461:FAN983462 FAR983461:FKJ983462 FKN983461:FUF983462 FUJ983461:GEB983462 GEF983461:GNX983462 GOB983461:GXT983462 GXX983461:HHP983462 HHT983461:HRL983462 HRP983461:IBH983462 IBL983461:ILD983462 ILH983461:IUZ983462 IVD983461:JEV983462 JEZ983461:JOR983462 JOV983461:JYN983462 JYR983461:KIJ983462 KIN983461:KSF983462 KSJ983461:LCB983462 LCF983461:LLX983462 LMB983461:LVT983462 LVX983461:MFP983462 MFT983461:MPL983462 MPP983461:MZH983462 MZL983461:NJD983462 NJH983461:NSZ983462 NTD983461:OCV983462 OCZ983461:OMR983462 OMV983461:OWN983462 OWR983461:PGJ983462 PGN983461:PQF983462 PQJ983461:QAB983462 QAF983461:QJX983462 QKB983461:QTT983462 QTX983461:RDP983462 RDT983461:RNL983462 RNP983461:RXH983462 RXL983461:SHD983462 SHH983461:SQZ983462 SRD983461:TAV983462 TAZ983461:TKR983462 TKV983461:TUN983462 TUR983461:UEJ983462 UEN983461:UOF983462 UOJ983461:UYB983462 UYF983461:VHX983462 VIB983461:VRT983462 VRX983461:WBP983462 WBT983461:WLL983462 WLP983461:WVH983462 WVL983461:XFD983462 D429:IV429 IZ429:SR429 SV429:ACN429 ACR429:AMJ429 AMN429:AWF429 AWJ429:BGB429 BGF429:BPX429 BQB429:BZT429 BZX429:CJP429 CJT429:CTL429 CTP429:DDH429 DDL429:DND429 DNH429:DWZ429 DXD429:EGV429 EGZ429:EQR429 EQV429:FAN429 FAR429:FKJ429 FKN429:FUF429 FUJ429:GEB429 GEF429:GNX429 GOB429:GXT429 GXX429:HHP429 HHT429:HRL429 HRP429:IBH429 IBL429:ILD429 ILH429:IUZ429 IVD429:JEV429 JEZ429:JOR429 JOV429:JYN429 JYR429:KIJ429 KIN429:KSF429 KSJ429:LCB429 LCF429:LLX429 LMB429:LVT429 LVX429:MFP429 MFT429:MPL429 MPP429:MZH429 MZL429:NJD429 NJH429:NSZ429 NTD429:OCV429 OCZ429:OMR429 OMV429:OWN429 OWR429:PGJ429 PGN429:PQF429 PQJ429:QAB429 QAF429:QJX429 QKB429:QTT429 QTX429:RDP429 RDT429:RNL429 RNP429:RXH429 RXL429:SHD429 SHH429:SQZ429 SRD429:TAV429 TAZ429:TKR429 TKV429:TUN429 TUR429:UEJ429 UEN429:UOF429 UOJ429:UYB429 UYF429:VHX429 VIB429:VRT429 VRX429:WBP429 WBT429:WLL429 WLP429:WVH429 WVL429:XFD429 D65965:IV65965 IZ65965:SR65965 SV65965:ACN65965 ACR65965:AMJ65965 AMN65965:AWF65965 AWJ65965:BGB65965 BGF65965:BPX65965 BQB65965:BZT65965 BZX65965:CJP65965 CJT65965:CTL65965 CTP65965:DDH65965 DDL65965:DND65965 DNH65965:DWZ65965 DXD65965:EGV65965 EGZ65965:EQR65965 EQV65965:FAN65965 FAR65965:FKJ65965 FKN65965:FUF65965 FUJ65965:GEB65965 GEF65965:GNX65965 GOB65965:GXT65965 GXX65965:HHP65965 HHT65965:HRL65965 HRP65965:IBH65965 IBL65965:ILD65965 ILH65965:IUZ65965 IVD65965:JEV65965 JEZ65965:JOR65965 JOV65965:JYN65965 JYR65965:KIJ65965 KIN65965:KSF65965 KSJ65965:LCB65965 LCF65965:LLX65965 LMB65965:LVT65965 LVX65965:MFP65965 MFT65965:MPL65965 MPP65965:MZH65965 MZL65965:NJD65965 NJH65965:NSZ65965 NTD65965:OCV65965 OCZ65965:OMR65965 OMV65965:OWN65965 OWR65965:PGJ65965 PGN65965:PQF65965 PQJ65965:QAB65965 QAF65965:QJX65965 QKB65965:QTT65965 QTX65965:RDP65965 RDT65965:RNL65965 RNP65965:RXH65965 RXL65965:SHD65965 SHH65965:SQZ65965 SRD65965:TAV65965 TAZ65965:TKR65965 TKV65965:TUN65965 TUR65965:UEJ65965 UEN65965:UOF65965 UOJ65965:UYB65965 UYF65965:VHX65965 VIB65965:VRT65965 VRX65965:WBP65965 WBT65965:WLL65965 WLP65965:WVH65965 WVL65965:XFD65965 D131501:IV131501 IZ131501:SR131501 SV131501:ACN131501 ACR131501:AMJ131501 AMN131501:AWF131501 AWJ131501:BGB131501 BGF131501:BPX131501 BQB131501:BZT131501 BZX131501:CJP131501 CJT131501:CTL131501 CTP131501:DDH131501 DDL131501:DND131501 DNH131501:DWZ131501 DXD131501:EGV131501 EGZ131501:EQR131501 EQV131501:FAN131501 FAR131501:FKJ131501 FKN131501:FUF131501 FUJ131501:GEB131501 GEF131501:GNX131501 GOB131501:GXT131501 GXX131501:HHP131501 HHT131501:HRL131501 HRP131501:IBH131501 IBL131501:ILD131501 ILH131501:IUZ131501 IVD131501:JEV131501 JEZ131501:JOR131501 JOV131501:JYN131501 JYR131501:KIJ131501 KIN131501:KSF131501 KSJ131501:LCB131501 LCF131501:LLX131501 LMB131501:LVT131501 LVX131501:MFP131501 MFT131501:MPL131501 MPP131501:MZH131501 MZL131501:NJD131501 NJH131501:NSZ131501 NTD131501:OCV131501 OCZ131501:OMR131501 OMV131501:OWN131501 OWR131501:PGJ131501 PGN131501:PQF131501 PQJ131501:QAB131501 QAF131501:QJX131501 QKB131501:QTT131501 QTX131501:RDP131501 RDT131501:RNL131501 RNP131501:RXH131501 RXL131501:SHD131501 SHH131501:SQZ131501 SRD131501:TAV131501 TAZ131501:TKR131501 TKV131501:TUN131501 TUR131501:UEJ131501 UEN131501:UOF131501 UOJ131501:UYB131501 UYF131501:VHX131501 VIB131501:VRT131501 VRX131501:WBP131501 WBT131501:WLL131501 WLP131501:WVH131501 WVL131501:XFD131501 D197037:IV197037 IZ197037:SR197037 SV197037:ACN197037 ACR197037:AMJ197037 AMN197037:AWF197037 AWJ197037:BGB197037 BGF197037:BPX197037 BQB197037:BZT197037 BZX197037:CJP197037 CJT197037:CTL197037 CTP197037:DDH197037 DDL197037:DND197037 DNH197037:DWZ197037 DXD197037:EGV197037 EGZ197037:EQR197037 EQV197037:FAN197037 FAR197037:FKJ197037 FKN197037:FUF197037 FUJ197037:GEB197037 GEF197037:GNX197037 GOB197037:GXT197037 GXX197037:HHP197037 HHT197037:HRL197037 HRP197037:IBH197037 IBL197037:ILD197037 ILH197037:IUZ197037 IVD197037:JEV197037 JEZ197037:JOR197037 JOV197037:JYN197037 JYR197037:KIJ197037 KIN197037:KSF197037 KSJ197037:LCB197037 LCF197037:LLX197037 LMB197037:LVT197037 LVX197037:MFP197037 MFT197037:MPL197037 MPP197037:MZH197037 MZL197037:NJD197037 NJH197037:NSZ197037 NTD197037:OCV197037 OCZ197037:OMR197037 OMV197037:OWN197037 OWR197037:PGJ197037 PGN197037:PQF197037 PQJ197037:QAB197037 QAF197037:QJX197037 QKB197037:QTT197037 QTX197037:RDP197037 RDT197037:RNL197037 RNP197037:RXH197037 RXL197037:SHD197037 SHH197037:SQZ197037 SRD197037:TAV197037 TAZ197037:TKR197037 TKV197037:TUN197037 TUR197037:UEJ197037 UEN197037:UOF197037 UOJ197037:UYB197037 UYF197037:VHX197037 VIB197037:VRT197037 VRX197037:WBP197037 WBT197037:WLL197037 WLP197037:WVH197037 WVL197037:XFD197037 D262573:IV262573 IZ262573:SR262573 SV262573:ACN262573 ACR262573:AMJ262573 AMN262573:AWF262573 AWJ262573:BGB262573 BGF262573:BPX262573 BQB262573:BZT262573 BZX262573:CJP262573 CJT262573:CTL262573 CTP262573:DDH262573 DDL262573:DND262573 DNH262573:DWZ262573 DXD262573:EGV262573 EGZ262573:EQR262573 EQV262573:FAN262573 FAR262573:FKJ262573 FKN262573:FUF262573 FUJ262573:GEB262573 GEF262573:GNX262573 GOB262573:GXT262573 GXX262573:HHP262573 HHT262573:HRL262573 HRP262573:IBH262573 IBL262573:ILD262573 ILH262573:IUZ262573 IVD262573:JEV262573 JEZ262573:JOR262573 JOV262573:JYN262573 JYR262573:KIJ262573 KIN262573:KSF262573 KSJ262573:LCB262573 LCF262573:LLX262573 LMB262573:LVT262573 LVX262573:MFP262573 MFT262573:MPL262573 MPP262573:MZH262573 MZL262573:NJD262573 NJH262573:NSZ262573 NTD262573:OCV262573 OCZ262573:OMR262573 OMV262573:OWN262573 OWR262573:PGJ262573 PGN262573:PQF262573 PQJ262573:QAB262573 QAF262573:QJX262573 QKB262573:QTT262573 QTX262573:RDP262573 RDT262573:RNL262573 RNP262573:RXH262573 RXL262573:SHD262573 SHH262573:SQZ262573 SRD262573:TAV262573 TAZ262573:TKR262573 TKV262573:TUN262573 TUR262573:UEJ262573 UEN262573:UOF262573 UOJ262573:UYB262573 UYF262573:VHX262573 VIB262573:VRT262573 VRX262573:WBP262573 WBT262573:WLL262573 WLP262573:WVH262573 WVL262573:XFD262573 D328109:IV328109 IZ328109:SR328109 SV328109:ACN328109 ACR328109:AMJ328109 AMN328109:AWF328109 AWJ328109:BGB328109 BGF328109:BPX328109 BQB328109:BZT328109 BZX328109:CJP328109 CJT328109:CTL328109 CTP328109:DDH328109 DDL328109:DND328109 DNH328109:DWZ328109 DXD328109:EGV328109 EGZ328109:EQR328109 EQV328109:FAN328109 FAR328109:FKJ328109 FKN328109:FUF328109 FUJ328109:GEB328109 GEF328109:GNX328109 GOB328109:GXT328109 GXX328109:HHP328109 HHT328109:HRL328109 HRP328109:IBH328109 IBL328109:ILD328109 ILH328109:IUZ328109 IVD328109:JEV328109 JEZ328109:JOR328109 JOV328109:JYN328109 JYR328109:KIJ328109 KIN328109:KSF328109 KSJ328109:LCB328109 LCF328109:LLX328109 LMB328109:LVT328109 LVX328109:MFP328109 MFT328109:MPL328109 MPP328109:MZH328109 MZL328109:NJD328109 NJH328109:NSZ328109 NTD328109:OCV328109 OCZ328109:OMR328109 OMV328109:OWN328109 OWR328109:PGJ328109 PGN328109:PQF328109 PQJ328109:QAB328109 QAF328109:QJX328109 QKB328109:QTT328109 QTX328109:RDP328109 RDT328109:RNL328109 RNP328109:RXH328109 RXL328109:SHD328109 SHH328109:SQZ328109 SRD328109:TAV328109 TAZ328109:TKR328109 TKV328109:TUN328109 TUR328109:UEJ328109 UEN328109:UOF328109 UOJ328109:UYB328109 UYF328109:VHX328109 VIB328109:VRT328109 VRX328109:WBP328109 WBT328109:WLL328109 WLP328109:WVH328109 WVL328109:XFD328109 D393645:IV393645 IZ393645:SR393645 SV393645:ACN393645 ACR393645:AMJ393645 AMN393645:AWF393645 AWJ393645:BGB393645 BGF393645:BPX393645 BQB393645:BZT393645 BZX393645:CJP393645 CJT393645:CTL393645 CTP393645:DDH393645 DDL393645:DND393645 DNH393645:DWZ393645 DXD393645:EGV393645 EGZ393645:EQR393645 EQV393645:FAN393645 FAR393645:FKJ393645 FKN393645:FUF393645 FUJ393645:GEB393645 GEF393645:GNX393645 GOB393645:GXT393645 GXX393645:HHP393645 HHT393645:HRL393645 HRP393645:IBH393645 IBL393645:ILD393645 ILH393645:IUZ393645 IVD393645:JEV393645 JEZ393645:JOR393645 JOV393645:JYN393645 JYR393645:KIJ393645 KIN393645:KSF393645 KSJ393645:LCB393645 LCF393645:LLX393645 LMB393645:LVT393645 LVX393645:MFP393645 MFT393645:MPL393645 MPP393645:MZH393645 MZL393645:NJD393645 NJH393645:NSZ393645 NTD393645:OCV393645 OCZ393645:OMR393645 OMV393645:OWN393645 OWR393645:PGJ393645 PGN393645:PQF393645 PQJ393645:QAB393645 QAF393645:QJX393645 QKB393645:QTT393645 QTX393645:RDP393645 RDT393645:RNL393645 RNP393645:RXH393645 RXL393645:SHD393645 SHH393645:SQZ393645 SRD393645:TAV393645 TAZ393645:TKR393645 TKV393645:TUN393645 TUR393645:UEJ393645 UEN393645:UOF393645 UOJ393645:UYB393645 UYF393645:VHX393645 VIB393645:VRT393645 VRX393645:WBP393645 WBT393645:WLL393645 WLP393645:WVH393645 WVL393645:XFD393645 D459181:IV459181 IZ459181:SR459181 SV459181:ACN459181 ACR459181:AMJ459181 AMN459181:AWF459181 AWJ459181:BGB459181 BGF459181:BPX459181 BQB459181:BZT459181 BZX459181:CJP459181 CJT459181:CTL459181 CTP459181:DDH459181 DDL459181:DND459181 DNH459181:DWZ459181 DXD459181:EGV459181 EGZ459181:EQR459181 EQV459181:FAN459181 FAR459181:FKJ459181 FKN459181:FUF459181 FUJ459181:GEB459181 GEF459181:GNX459181 GOB459181:GXT459181 GXX459181:HHP459181 HHT459181:HRL459181 HRP459181:IBH459181 IBL459181:ILD459181 ILH459181:IUZ459181 IVD459181:JEV459181 JEZ459181:JOR459181 JOV459181:JYN459181 JYR459181:KIJ459181 KIN459181:KSF459181 KSJ459181:LCB459181 LCF459181:LLX459181 LMB459181:LVT459181 LVX459181:MFP459181 MFT459181:MPL459181 MPP459181:MZH459181 MZL459181:NJD459181 NJH459181:NSZ459181 NTD459181:OCV459181 OCZ459181:OMR459181 OMV459181:OWN459181 OWR459181:PGJ459181 PGN459181:PQF459181 PQJ459181:QAB459181 QAF459181:QJX459181 QKB459181:QTT459181 QTX459181:RDP459181 RDT459181:RNL459181 RNP459181:RXH459181 RXL459181:SHD459181 SHH459181:SQZ459181 SRD459181:TAV459181 TAZ459181:TKR459181 TKV459181:TUN459181 TUR459181:UEJ459181 UEN459181:UOF459181 UOJ459181:UYB459181 UYF459181:VHX459181 VIB459181:VRT459181 VRX459181:WBP459181 WBT459181:WLL459181 WLP459181:WVH459181 WVL459181:XFD459181 D524717:IV524717 IZ524717:SR524717 SV524717:ACN524717 ACR524717:AMJ524717 AMN524717:AWF524717 AWJ524717:BGB524717 BGF524717:BPX524717 BQB524717:BZT524717 BZX524717:CJP524717 CJT524717:CTL524717 CTP524717:DDH524717 DDL524717:DND524717 DNH524717:DWZ524717 DXD524717:EGV524717 EGZ524717:EQR524717 EQV524717:FAN524717 FAR524717:FKJ524717 FKN524717:FUF524717 FUJ524717:GEB524717 GEF524717:GNX524717 GOB524717:GXT524717 GXX524717:HHP524717 HHT524717:HRL524717 HRP524717:IBH524717 IBL524717:ILD524717 ILH524717:IUZ524717 IVD524717:JEV524717 JEZ524717:JOR524717 JOV524717:JYN524717 JYR524717:KIJ524717 KIN524717:KSF524717 KSJ524717:LCB524717 LCF524717:LLX524717 LMB524717:LVT524717 LVX524717:MFP524717 MFT524717:MPL524717 MPP524717:MZH524717 MZL524717:NJD524717 NJH524717:NSZ524717 NTD524717:OCV524717 OCZ524717:OMR524717 OMV524717:OWN524717 OWR524717:PGJ524717 PGN524717:PQF524717 PQJ524717:QAB524717 QAF524717:QJX524717 QKB524717:QTT524717 QTX524717:RDP524717 RDT524717:RNL524717 RNP524717:RXH524717 RXL524717:SHD524717 SHH524717:SQZ524717 SRD524717:TAV524717 TAZ524717:TKR524717 TKV524717:TUN524717 TUR524717:UEJ524717 UEN524717:UOF524717 UOJ524717:UYB524717 UYF524717:VHX524717 VIB524717:VRT524717 VRX524717:WBP524717 WBT524717:WLL524717 WLP524717:WVH524717 WVL524717:XFD524717 D590253:IV590253 IZ590253:SR590253 SV590253:ACN590253 ACR590253:AMJ590253 AMN590253:AWF590253 AWJ590253:BGB590253 BGF590253:BPX590253 BQB590253:BZT590253 BZX590253:CJP590253 CJT590253:CTL590253 CTP590253:DDH590253 DDL590253:DND590253 DNH590253:DWZ590253 DXD590253:EGV590253 EGZ590253:EQR590253 EQV590253:FAN590253 FAR590253:FKJ590253 FKN590253:FUF590253 FUJ590253:GEB590253 GEF590253:GNX590253 GOB590253:GXT590253 GXX590253:HHP590253 HHT590253:HRL590253 HRP590253:IBH590253 IBL590253:ILD590253 ILH590253:IUZ590253 IVD590253:JEV590253 JEZ590253:JOR590253 JOV590253:JYN590253 JYR590253:KIJ590253 KIN590253:KSF590253 KSJ590253:LCB590253 LCF590253:LLX590253 LMB590253:LVT590253 LVX590253:MFP590253 MFT590253:MPL590253 MPP590253:MZH590253 MZL590253:NJD590253 NJH590253:NSZ590253 NTD590253:OCV590253 OCZ590253:OMR590253 OMV590253:OWN590253 OWR590253:PGJ590253 PGN590253:PQF590253 PQJ590253:QAB590253 QAF590253:QJX590253 QKB590253:QTT590253 QTX590253:RDP590253 RDT590253:RNL590253 RNP590253:RXH590253 RXL590253:SHD590253 SHH590253:SQZ590253 SRD590253:TAV590253 TAZ590253:TKR590253 TKV590253:TUN590253 TUR590253:UEJ590253 UEN590253:UOF590253 UOJ590253:UYB590253 UYF590253:VHX590253 VIB590253:VRT590253 VRX590253:WBP590253 WBT590253:WLL590253 WLP590253:WVH590253 WVL590253:XFD590253 D655789:IV655789 IZ655789:SR655789 SV655789:ACN655789 ACR655789:AMJ655789 AMN655789:AWF655789 AWJ655789:BGB655789 BGF655789:BPX655789 BQB655789:BZT655789 BZX655789:CJP655789 CJT655789:CTL655789 CTP655789:DDH655789 DDL655789:DND655789 DNH655789:DWZ655789 DXD655789:EGV655789 EGZ655789:EQR655789 EQV655789:FAN655789 FAR655789:FKJ655789 FKN655789:FUF655789 FUJ655789:GEB655789 GEF655789:GNX655789 GOB655789:GXT655789 GXX655789:HHP655789 HHT655789:HRL655789 HRP655789:IBH655789 IBL655789:ILD655789 ILH655789:IUZ655789 IVD655789:JEV655789 JEZ655789:JOR655789 JOV655789:JYN655789 JYR655789:KIJ655789 KIN655789:KSF655789 KSJ655789:LCB655789 LCF655789:LLX655789 LMB655789:LVT655789 LVX655789:MFP655789 MFT655789:MPL655789 MPP655789:MZH655789 MZL655789:NJD655789 NJH655789:NSZ655789 NTD655789:OCV655789 OCZ655789:OMR655789 OMV655789:OWN655789 OWR655789:PGJ655789 PGN655789:PQF655789 PQJ655789:QAB655789 QAF655789:QJX655789 QKB655789:QTT655789 QTX655789:RDP655789 RDT655789:RNL655789 RNP655789:RXH655789 RXL655789:SHD655789 SHH655789:SQZ655789 SRD655789:TAV655789 TAZ655789:TKR655789 TKV655789:TUN655789 TUR655789:UEJ655789 UEN655789:UOF655789 UOJ655789:UYB655789 UYF655789:VHX655789 VIB655789:VRT655789 VRX655789:WBP655789 WBT655789:WLL655789 WLP655789:WVH655789 WVL655789:XFD655789 D721325:IV721325 IZ721325:SR721325 SV721325:ACN721325 ACR721325:AMJ721325 AMN721325:AWF721325 AWJ721325:BGB721325 BGF721325:BPX721325 BQB721325:BZT721325 BZX721325:CJP721325 CJT721325:CTL721325 CTP721325:DDH721325 DDL721325:DND721325 DNH721325:DWZ721325 DXD721325:EGV721325 EGZ721325:EQR721325 EQV721325:FAN721325 FAR721325:FKJ721325 FKN721325:FUF721325 FUJ721325:GEB721325 GEF721325:GNX721325 GOB721325:GXT721325 GXX721325:HHP721325 HHT721325:HRL721325 HRP721325:IBH721325 IBL721325:ILD721325 ILH721325:IUZ721325 IVD721325:JEV721325 JEZ721325:JOR721325 JOV721325:JYN721325 JYR721325:KIJ721325 KIN721325:KSF721325 KSJ721325:LCB721325 LCF721325:LLX721325 LMB721325:LVT721325 LVX721325:MFP721325 MFT721325:MPL721325 MPP721325:MZH721325 MZL721325:NJD721325 NJH721325:NSZ721325 NTD721325:OCV721325 OCZ721325:OMR721325 OMV721325:OWN721325 OWR721325:PGJ721325 PGN721325:PQF721325 PQJ721325:QAB721325 QAF721325:QJX721325 QKB721325:QTT721325 QTX721325:RDP721325 RDT721325:RNL721325 RNP721325:RXH721325 RXL721325:SHD721325 SHH721325:SQZ721325 SRD721325:TAV721325 TAZ721325:TKR721325 TKV721325:TUN721325 TUR721325:UEJ721325 UEN721325:UOF721325 UOJ721325:UYB721325 UYF721325:VHX721325 VIB721325:VRT721325 VRX721325:WBP721325 WBT721325:WLL721325 WLP721325:WVH721325 WVL721325:XFD721325 D786861:IV786861 IZ786861:SR786861 SV786861:ACN786861 ACR786861:AMJ786861 AMN786861:AWF786861 AWJ786861:BGB786861 BGF786861:BPX786861 BQB786861:BZT786861 BZX786861:CJP786861 CJT786861:CTL786861 CTP786861:DDH786861 DDL786861:DND786861 DNH786861:DWZ786861 DXD786861:EGV786861 EGZ786861:EQR786861 EQV786861:FAN786861 FAR786861:FKJ786861 FKN786861:FUF786861 FUJ786861:GEB786861 GEF786861:GNX786861 GOB786861:GXT786861 GXX786861:HHP786861 HHT786861:HRL786861 HRP786861:IBH786861 IBL786861:ILD786861 ILH786861:IUZ786861 IVD786861:JEV786861 JEZ786861:JOR786861 JOV786861:JYN786861 JYR786861:KIJ786861 KIN786861:KSF786861 KSJ786861:LCB786861 LCF786861:LLX786861 LMB786861:LVT786861 LVX786861:MFP786861 MFT786861:MPL786861 MPP786861:MZH786861 MZL786861:NJD786861 NJH786861:NSZ786861 NTD786861:OCV786861 OCZ786861:OMR786861 OMV786861:OWN786861 OWR786861:PGJ786861 PGN786861:PQF786861 PQJ786861:QAB786861 QAF786861:QJX786861 QKB786861:QTT786861 QTX786861:RDP786861 RDT786861:RNL786861 RNP786861:RXH786861 RXL786861:SHD786861 SHH786861:SQZ786861 SRD786861:TAV786861 TAZ786861:TKR786861 TKV786861:TUN786861 TUR786861:UEJ786861 UEN786861:UOF786861 UOJ786861:UYB786861 UYF786861:VHX786861 VIB786861:VRT786861 VRX786861:WBP786861 WBT786861:WLL786861 WLP786861:WVH786861 WVL786861:XFD786861 D852397:IV852397 IZ852397:SR852397 SV852397:ACN852397 ACR852397:AMJ852397 AMN852397:AWF852397 AWJ852397:BGB852397 BGF852397:BPX852397 BQB852397:BZT852397 BZX852397:CJP852397 CJT852397:CTL852397 CTP852397:DDH852397 DDL852397:DND852397 DNH852397:DWZ852397 DXD852397:EGV852397 EGZ852397:EQR852397 EQV852397:FAN852397 FAR852397:FKJ852397 FKN852397:FUF852397 FUJ852397:GEB852397 GEF852397:GNX852397 GOB852397:GXT852397 GXX852397:HHP852397 HHT852397:HRL852397 HRP852397:IBH852397 IBL852397:ILD852397 ILH852397:IUZ852397 IVD852397:JEV852397 JEZ852397:JOR852397 JOV852397:JYN852397 JYR852397:KIJ852397 KIN852397:KSF852397 KSJ852397:LCB852397 LCF852397:LLX852397 LMB852397:LVT852397 LVX852397:MFP852397 MFT852397:MPL852397 MPP852397:MZH852397 MZL852397:NJD852397 NJH852397:NSZ852397 NTD852397:OCV852397 OCZ852397:OMR852397 OMV852397:OWN852397 OWR852397:PGJ852397 PGN852397:PQF852397 PQJ852397:QAB852397 QAF852397:QJX852397 QKB852397:QTT852397 QTX852397:RDP852397 RDT852397:RNL852397 RNP852397:RXH852397 RXL852397:SHD852397 SHH852397:SQZ852397 SRD852397:TAV852397 TAZ852397:TKR852397 TKV852397:TUN852397 TUR852397:UEJ852397 UEN852397:UOF852397 UOJ852397:UYB852397 UYF852397:VHX852397 VIB852397:VRT852397 VRX852397:WBP852397 WBT852397:WLL852397 WLP852397:WVH852397 WVL852397:XFD852397 D917933:IV917933 IZ917933:SR917933 SV917933:ACN917933 ACR917933:AMJ917933 AMN917933:AWF917933 AWJ917933:BGB917933 BGF917933:BPX917933 BQB917933:BZT917933 BZX917933:CJP917933 CJT917933:CTL917933 CTP917933:DDH917933 DDL917933:DND917933 DNH917933:DWZ917933 DXD917933:EGV917933 EGZ917933:EQR917933 EQV917933:FAN917933 FAR917933:FKJ917933 FKN917933:FUF917933 FUJ917933:GEB917933 GEF917933:GNX917933 GOB917933:GXT917933 GXX917933:HHP917933 HHT917933:HRL917933 HRP917933:IBH917933 IBL917933:ILD917933 ILH917933:IUZ917933 IVD917933:JEV917933 JEZ917933:JOR917933 JOV917933:JYN917933 JYR917933:KIJ917933 KIN917933:KSF917933 KSJ917933:LCB917933 LCF917933:LLX917933 LMB917933:LVT917933 LVX917933:MFP917933 MFT917933:MPL917933 MPP917933:MZH917933 MZL917933:NJD917933 NJH917933:NSZ917933 NTD917933:OCV917933 OCZ917933:OMR917933 OMV917933:OWN917933 OWR917933:PGJ917933 PGN917933:PQF917933 PQJ917933:QAB917933 QAF917933:QJX917933 QKB917933:QTT917933 QTX917933:RDP917933 RDT917933:RNL917933 RNP917933:RXH917933 RXL917933:SHD917933 SHH917933:SQZ917933 SRD917933:TAV917933 TAZ917933:TKR917933 TKV917933:TUN917933 TUR917933:UEJ917933 UEN917933:UOF917933 UOJ917933:UYB917933 UYF917933:VHX917933 VIB917933:VRT917933 VRX917933:WBP917933 WBT917933:WLL917933 WLP917933:WVH917933 WVL917933:XFD917933 D983469:IV983469 IZ983469:SR983469 SV983469:ACN983469 ACR983469:AMJ983469 AMN983469:AWF983469 AWJ983469:BGB983469 BGF983469:BPX983469 BQB983469:BZT983469 BZX983469:CJP983469 CJT983469:CTL983469 CTP983469:DDH983469 DDL983469:DND983469 DNH983469:DWZ983469 DXD983469:EGV983469 EGZ983469:EQR983469 EQV983469:FAN983469 FAR983469:FKJ983469 FKN983469:FUF983469 FUJ983469:GEB983469 GEF983469:GNX983469 GOB983469:GXT983469 GXX983469:HHP983469 HHT983469:HRL983469 HRP983469:IBH983469 IBL983469:ILD983469 ILH983469:IUZ983469 IVD983469:JEV983469 JEZ983469:JOR983469 JOV983469:JYN983469 JYR983469:KIJ983469 KIN983469:KSF983469 KSJ983469:LCB983469 LCF983469:LLX983469 LMB983469:LVT983469 LVX983469:MFP983469 MFT983469:MPL983469 MPP983469:MZH983469 MZL983469:NJD983469 NJH983469:NSZ983469 NTD983469:OCV983469 OCZ983469:OMR983469 OMV983469:OWN983469 OWR983469:PGJ983469 PGN983469:PQF983469 PQJ983469:QAB983469 QAF983469:QJX983469 QKB983469:QTT983469 QTX983469:RDP983469 RDT983469:RNL983469 RNP983469:RXH983469 RXL983469:SHD983469 SHH983469:SQZ983469 SRD983469:TAV983469 TAZ983469:TKR983469 TKV983469:TUN983469 TUR983469:UEJ983469 UEN983469:UOF983469 UOJ983469:UYB983469 UYF983469:VHX983469 VIB983469:VRT983469 VRX983469:WBP983469 WBT983469:WLL983469 WLP983469:WVH983469 WVL983469:XFD983469 D38:O38 IZ38:JK38 SV38:TG38 ACR38:ADC38 AMN38:AMY38 AWJ38:AWU38 BGF38:BGQ38 BQB38:BQM38 BZX38:CAI38 CJT38:CKE38 CTP38:CUA38 DDL38:DDW38 DNH38:DNS38 DXD38:DXO38 EGZ38:EHK38 EQV38:ERG38 FAR38:FBC38 FKN38:FKY38 FUJ38:FUU38 GEF38:GEQ38 GOB38:GOM38 GXX38:GYI38 HHT38:HIE38 HRP38:HSA38 IBL38:IBW38 ILH38:ILS38 IVD38:IVO38 JEZ38:JFK38 JOV38:JPG38 JYR38:JZC38 KIN38:KIY38 KSJ38:KSU38 LCF38:LCQ38 LMB38:LMM38 LVX38:LWI38 MFT38:MGE38 MPP38:MQA38 MZL38:MZW38 NJH38:NJS38 NTD38:NTO38 OCZ38:ODK38 OMV38:ONG38 OWR38:OXC38 PGN38:PGY38 PQJ38:PQU38 QAF38:QAQ38 QKB38:QKM38 QTX38:QUI38 RDT38:REE38 RNP38:ROA38 RXL38:RXW38 SHH38:SHS38 SRD38:SRO38 TAZ38:TBK38 TKV38:TLG38 TUR38:TVC38 UEN38:UEY38 UOJ38:UOU38 UYF38:UYQ38 VIB38:VIM38 VRX38:VSI38 WBT38:WCE38 WLP38:WMA38 WVL38:WVW38 D65574:O65574 IZ65574:JK65574 SV65574:TG65574 ACR65574:ADC65574 AMN65574:AMY65574 AWJ65574:AWU65574 BGF65574:BGQ65574 BQB65574:BQM65574 BZX65574:CAI65574 CJT65574:CKE65574 CTP65574:CUA65574 DDL65574:DDW65574 DNH65574:DNS65574 DXD65574:DXO65574 EGZ65574:EHK65574 EQV65574:ERG65574 FAR65574:FBC65574 FKN65574:FKY65574 FUJ65574:FUU65574 GEF65574:GEQ65574 GOB65574:GOM65574 GXX65574:GYI65574 HHT65574:HIE65574 HRP65574:HSA65574 IBL65574:IBW65574 ILH65574:ILS65574 IVD65574:IVO65574 JEZ65574:JFK65574 JOV65574:JPG65574 JYR65574:JZC65574 KIN65574:KIY65574 KSJ65574:KSU65574 LCF65574:LCQ65574 LMB65574:LMM65574 LVX65574:LWI65574 MFT65574:MGE65574 MPP65574:MQA65574 MZL65574:MZW65574 NJH65574:NJS65574 NTD65574:NTO65574 OCZ65574:ODK65574 OMV65574:ONG65574 OWR65574:OXC65574 PGN65574:PGY65574 PQJ65574:PQU65574 QAF65574:QAQ65574 QKB65574:QKM65574 QTX65574:QUI65574 RDT65574:REE65574 RNP65574:ROA65574 RXL65574:RXW65574 SHH65574:SHS65574 SRD65574:SRO65574 TAZ65574:TBK65574 TKV65574:TLG65574 TUR65574:TVC65574 UEN65574:UEY65574 UOJ65574:UOU65574 UYF65574:UYQ65574 VIB65574:VIM65574 VRX65574:VSI65574 WBT65574:WCE65574 WLP65574:WMA65574 WVL65574:WVW65574 D131110:O131110 IZ131110:JK131110 SV131110:TG131110 ACR131110:ADC131110 AMN131110:AMY131110 AWJ131110:AWU131110 BGF131110:BGQ131110 BQB131110:BQM131110 BZX131110:CAI131110 CJT131110:CKE131110 CTP131110:CUA131110 DDL131110:DDW131110 DNH131110:DNS131110 DXD131110:DXO131110 EGZ131110:EHK131110 EQV131110:ERG131110 FAR131110:FBC131110 FKN131110:FKY131110 FUJ131110:FUU131110 GEF131110:GEQ131110 GOB131110:GOM131110 GXX131110:GYI131110 HHT131110:HIE131110 HRP131110:HSA131110 IBL131110:IBW131110 ILH131110:ILS131110 IVD131110:IVO131110 JEZ131110:JFK131110 JOV131110:JPG131110 JYR131110:JZC131110 KIN131110:KIY131110 KSJ131110:KSU131110 LCF131110:LCQ131110 LMB131110:LMM131110 LVX131110:LWI131110 MFT131110:MGE131110 MPP131110:MQA131110 MZL131110:MZW131110 NJH131110:NJS131110 NTD131110:NTO131110 OCZ131110:ODK131110 OMV131110:ONG131110 OWR131110:OXC131110 PGN131110:PGY131110 PQJ131110:PQU131110 QAF131110:QAQ131110 QKB131110:QKM131110 QTX131110:QUI131110 RDT131110:REE131110 RNP131110:ROA131110 RXL131110:RXW131110 SHH131110:SHS131110 SRD131110:SRO131110 TAZ131110:TBK131110 TKV131110:TLG131110 TUR131110:TVC131110 UEN131110:UEY131110 UOJ131110:UOU131110 UYF131110:UYQ131110 VIB131110:VIM131110 VRX131110:VSI131110 WBT131110:WCE131110 WLP131110:WMA131110 WVL131110:WVW131110 D196646:O196646 IZ196646:JK196646 SV196646:TG196646 ACR196646:ADC196646 AMN196646:AMY196646 AWJ196646:AWU196646 BGF196646:BGQ196646 BQB196646:BQM196646 BZX196646:CAI196646 CJT196646:CKE196646 CTP196646:CUA196646 DDL196646:DDW196646 DNH196646:DNS196646 DXD196646:DXO196646 EGZ196646:EHK196646 EQV196646:ERG196646 FAR196646:FBC196646 FKN196646:FKY196646 FUJ196646:FUU196646 GEF196646:GEQ196646 GOB196646:GOM196646 GXX196646:GYI196646 HHT196646:HIE196646 HRP196646:HSA196646 IBL196646:IBW196646 ILH196646:ILS196646 IVD196646:IVO196646 JEZ196646:JFK196646 JOV196646:JPG196646 JYR196646:JZC196646 KIN196646:KIY196646 KSJ196646:KSU196646 LCF196646:LCQ196646 LMB196646:LMM196646 LVX196646:LWI196646 MFT196646:MGE196646 MPP196646:MQA196646 MZL196646:MZW196646 NJH196646:NJS196646 NTD196646:NTO196646 OCZ196646:ODK196646 OMV196646:ONG196646 OWR196646:OXC196646 PGN196646:PGY196646 PQJ196646:PQU196646 QAF196646:QAQ196646 QKB196646:QKM196646 QTX196646:QUI196646 RDT196646:REE196646 RNP196646:ROA196646 RXL196646:RXW196646 SHH196646:SHS196646 SRD196646:SRO196646 TAZ196646:TBK196646 TKV196646:TLG196646 TUR196646:TVC196646 UEN196646:UEY196646 UOJ196646:UOU196646 UYF196646:UYQ196646 VIB196646:VIM196646 VRX196646:VSI196646 WBT196646:WCE196646 WLP196646:WMA196646 WVL196646:WVW196646 D262182:O262182 IZ262182:JK262182 SV262182:TG262182 ACR262182:ADC262182 AMN262182:AMY262182 AWJ262182:AWU262182 BGF262182:BGQ262182 BQB262182:BQM262182 BZX262182:CAI262182 CJT262182:CKE262182 CTP262182:CUA262182 DDL262182:DDW262182 DNH262182:DNS262182 DXD262182:DXO262182 EGZ262182:EHK262182 EQV262182:ERG262182 FAR262182:FBC262182 FKN262182:FKY262182 FUJ262182:FUU262182 GEF262182:GEQ262182 GOB262182:GOM262182 GXX262182:GYI262182 HHT262182:HIE262182 HRP262182:HSA262182 IBL262182:IBW262182 ILH262182:ILS262182 IVD262182:IVO262182 JEZ262182:JFK262182 JOV262182:JPG262182 JYR262182:JZC262182 KIN262182:KIY262182 KSJ262182:KSU262182 LCF262182:LCQ262182 LMB262182:LMM262182 LVX262182:LWI262182 MFT262182:MGE262182 MPP262182:MQA262182 MZL262182:MZW262182 NJH262182:NJS262182 NTD262182:NTO262182 OCZ262182:ODK262182 OMV262182:ONG262182 OWR262182:OXC262182 PGN262182:PGY262182 PQJ262182:PQU262182 QAF262182:QAQ262182 QKB262182:QKM262182 QTX262182:QUI262182 RDT262182:REE262182 RNP262182:ROA262182 RXL262182:RXW262182 SHH262182:SHS262182 SRD262182:SRO262182 TAZ262182:TBK262182 TKV262182:TLG262182 TUR262182:TVC262182 UEN262182:UEY262182 UOJ262182:UOU262182 UYF262182:UYQ262182 VIB262182:VIM262182 VRX262182:VSI262182 WBT262182:WCE262182 WLP262182:WMA262182 WVL262182:WVW262182 D327718:O327718 IZ327718:JK327718 SV327718:TG327718 ACR327718:ADC327718 AMN327718:AMY327718 AWJ327718:AWU327718 BGF327718:BGQ327718 BQB327718:BQM327718 BZX327718:CAI327718 CJT327718:CKE327718 CTP327718:CUA327718 DDL327718:DDW327718 DNH327718:DNS327718 DXD327718:DXO327718 EGZ327718:EHK327718 EQV327718:ERG327718 FAR327718:FBC327718 FKN327718:FKY327718 FUJ327718:FUU327718 GEF327718:GEQ327718 GOB327718:GOM327718 GXX327718:GYI327718 HHT327718:HIE327718 HRP327718:HSA327718 IBL327718:IBW327718 ILH327718:ILS327718 IVD327718:IVO327718 JEZ327718:JFK327718 JOV327718:JPG327718 JYR327718:JZC327718 KIN327718:KIY327718 KSJ327718:KSU327718 LCF327718:LCQ327718 LMB327718:LMM327718 LVX327718:LWI327718 MFT327718:MGE327718 MPP327718:MQA327718 MZL327718:MZW327718 NJH327718:NJS327718 NTD327718:NTO327718 OCZ327718:ODK327718 OMV327718:ONG327718 OWR327718:OXC327718 PGN327718:PGY327718 PQJ327718:PQU327718 QAF327718:QAQ327718 QKB327718:QKM327718 QTX327718:QUI327718 RDT327718:REE327718 RNP327718:ROA327718 RXL327718:RXW327718 SHH327718:SHS327718 SRD327718:SRO327718 TAZ327718:TBK327718 TKV327718:TLG327718 TUR327718:TVC327718 UEN327718:UEY327718 UOJ327718:UOU327718 UYF327718:UYQ327718 VIB327718:VIM327718 VRX327718:VSI327718 WBT327718:WCE327718 WLP327718:WMA327718 WVL327718:WVW327718 D393254:O393254 IZ393254:JK393254 SV393254:TG393254 ACR393254:ADC393254 AMN393254:AMY393254 AWJ393254:AWU393254 BGF393254:BGQ393254 BQB393254:BQM393254 BZX393254:CAI393254 CJT393254:CKE393254 CTP393254:CUA393254 DDL393254:DDW393254 DNH393254:DNS393254 DXD393254:DXO393254 EGZ393254:EHK393254 EQV393254:ERG393254 FAR393254:FBC393254 FKN393254:FKY393254 FUJ393254:FUU393254 GEF393254:GEQ393254 GOB393254:GOM393254 GXX393254:GYI393254 HHT393254:HIE393254 HRP393254:HSA393254 IBL393254:IBW393254 ILH393254:ILS393254 IVD393254:IVO393254 JEZ393254:JFK393254 JOV393254:JPG393254 JYR393254:JZC393254 KIN393254:KIY393254 KSJ393254:KSU393254 LCF393254:LCQ393254 LMB393254:LMM393254 LVX393254:LWI393254 MFT393254:MGE393254 MPP393254:MQA393254 MZL393254:MZW393254 NJH393254:NJS393254 NTD393254:NTO393254 OCZ393254:ODK393254 OMV393254:ONG393254 OWR393254:OXC393254 PGN393254:PGY393254 PQJ393254:PQU393254 QAF393254:QAQ393254 QKB393254:QKM393254 QTX393254:QUI393254 RDT393254:REE393254 RNP393254:ROA393254 RXL393254:RXW393254 SHH393254:SHS393254 SRD393254:SRO393254 TAZ393254:TBK393254 TKV393254:TLG393254 TUR393254:TVC393254 UEN393254:UEY393254 UOJ393254:UOU393254 UYF393254:UYQ393254 VIB393254:VIM393254 VRX393254:VSI393254 WBT393254:WCE393254 WLP393254:WMA393254 WVL393254:WVW393254 D458790:O458790 IZ458790:JK458790 SV458790:TG458790 ACR458790:ADC458790 AMN458790:AMY458790 AWJ458790:AWU458790 BGF458790:BGQ458790 BQB458790:BQM458790 BZX458790:CAI458790 CJT458790:CKE458790 CTP458790:CUA458790 DDL458790:DDW458790 DNH458790:DNS458790 DXD458790:DXO458790 EGZ458790:EHK458790 EQV458790:ERG458790 FAR458790:FBC458790 FKN458790:FKY458790 FUJ458790:FUU458790 GEF458790:GEQ458790 GOB458790:GOM458790 GXX458790:GYI458790 HHT458790:HIE458790 HRP458790:HSA458790 IBL458790:IBW458790 ILH458790:ILS458790 IVD458790:IVO458790 JEZ458790:JFK458790 JOV458790:JPG458790 JYR458790:JZC458790 KIN458790:KIY458790 KSJ458790:KSU458790 LCF458790:LCQ458790 LMB458790:LMM458790 LVX458790:LWI458790 MFT458790:MGE458790 MPP458790:MQA458790 MZL458790:MZW458790 NJH458790:NJS458790 NTD458790:NTO458790 OCZ458790:ODK458790 OMV458790:ONG458790 OWR458790:OXC458790 PGN458790:PGY458790 PQJ458790:PQU458790 QAF458790:QAQ458790 QKB458790:QKM458790 QTX458790:QUI458790 RDT458790:REE458790 RNP458790:ROA458790 RXL458790:RXW458790 SHH458790:SHS458790 SRD458790:SRO458790 TAZ458790:TBK458790 TKV458790:TLG458790 TUR458790:TVC458790 UEN458790:UEY458790 UOJ458790:UOU458790 UYF458790:UYQ458790 VIB458790:VIM458790 VRX458790:VSI458790 WBT458790:WCE458790 WLP458790:WMA458790 WVL458790:WVW458790 D524326:O524326 IZ524326:JK524326 SV524326:TG524326 ACR524326:ADC524326 AMN524326:AMY524326 AWJ524326:AWU524326 BGF524326:BGQ524326 BQB524326:BQM524326 BZX524326:CAI524326 CJT524326:CKE524326 CTP524326:CUA524326 DDL524326:DDW524326 DNH524326:DNS524326 DXD524326:DXO524326 EGZ524326:EHK524326 EQV524326:ERG524326 FAR524326:FBC524326 FKN524326:FKY524326 FUJ524326:FUU524326 GEF524326:GEQ524326 GOB524326:GOM524326 GXX524326:GYI524326 HHT524326:HIE524326 HRP524326:HSA524326 IBL524326:IBW524326 ILH524326:ILS524326 IVD524326:IVO524326 JEZ524326:JFK524326 JOV524326:JPG524326 JYR524326:JZC524326 KIN524326:KIY524326 KSJ524326:KSU524326 LCF524326:LCQ524326 LMB524326:LMM524326 LVX524326:LWI524326 MFT524326:MGE524326 MPP524326:MQA524326 MZL524326:MZW524326 NJH524326:NJS524326 NTD524326:NTO524326 OCZ524326:ODK524326 OMV524326:ONG524326 OWR524326:OXC524326 PGN524326:PGY524326 PQJ524326:PQU524326 QAF524326:QAQ524326 QKB524326:QKM524326 QTX524326:QUI524326 RDT524326:REE524326 RNP524326:ROA524326 RXL524326:RXW524326 SHH524326:SHS524326 SRD524326:SRO524326 TAZ524326:TBK524326 TKV524326:TLG524326 TUR524326:TVC524326 UEN524326:UEY524326 UOJ524326:UOU524326 UYF524326:UYQ524326 VIB524326:VIM524326 VRX524326:VSI524326 WBT524326:WCE524326 WLP524326:WMA524326 WVL524326:WVW524326 D589862:O589862 IZ589862:JK589862 SV589862:TG589862 ACR589862:ADC589862 AMN589862:AMY589862 AWJ589862:AWU589862 BGF589862:BGQ589862 BQB589862:BQM589862 BZX589862:CAI589862 CJT589862:CKE589862 CTP589862:CUA589862 DDL589862:DDW589862 DNH589862:DNS589862 DXD589862:DXO589862 EGZ589862:EHK589862 EQV589862:ERG589862 FAR589862:FBC589862 FKN589862:FKY589862 FUJ589862:FUU589862 GEF589862:GEQ589862 GOB589862:GOM589862 GXX589862:GYI589862 HHT589862:HIE589862 HRP589862:HSA589862 IBL589862:IBW589862 ILH589862:ILS589862 IVD589862:IVO589862 JEZ589862:JFK589862 JOV589862:JPG589862 JYR589862:JZC589862 KIN589862:KIY589862 KSJ589862:KSU589862 LCF589862:LCQ589862 LMB589862:LMM589862 LVX589862:LWI589862 MFT589862:MGE589862 MPP589862:MQA589862 MZL589862:MZW589862 NJH589862:NJS589862 NTD589862:NTO589862 OCZ589862:ODK589862 OMV589862:ONG589862 OWR589862:OXC589862 PGN589862:PGY589862 PQJ589862:PQU589862 QAF589862:QAQ589862 QKB589862:QKM589862 QTX589862:QUI589862 RDT589862:REE589862 RNP589862:ROA589862 RXL589862:RXW589862 SHH589862:SHS589862 SRD589862:SRO589862 TAZ589862:TBK589862 TKV589862:TLG589862 TUR589862:TVC589862 UEN589862:UEY589862 UOJ589862:UOU589862 UYF589862:UYQ589862 VIB589862:VIM589862 VRX589862:VSI589862 WBT589862:WCE589862 WLP589862:WMA589862 WVL589862:WVW589862 D655398:O655398 IZ655398:JK655398 SV655398:TG655398 ACR655398:ADC655398 AMN655398:AMY655398 AWJ655398:AWU655398 BGF655398:BGQ655398 BQB655398:BQM655398 BZX655398:CAI655398 CJT655398:CKE655398 CTP655398:CUA655398 DDL655398:DDW655398 DNH655398:DNS655398 DXD655398:DXO655398 EGZ655398:EHK655398 EQV655398:ERG655398 FAR655398:FBC655398 FKN655398:FKY655398 FUJ655398:FUU655398 GEF655398:GEQ655398 GOB655398:GOM655398 GXX655398:GYI655398 HHT655398:HIE655398 HRP655398:HSA655398 IBL655398:IBW655398 ILH655398:ILS655398 IVD655398:IVO655398 JEZ655398:JFK655398 JOV655398:JPG655398 JYR655398:JZC655398 KIN655398:KIY655398 KSJ655398:KSU655398 LCF655398:LCQ655398 LMB655398:LMM655398 LVX655398:LWI655398 MFT655398:MGE655398 MPP655398:MQA655398 MZL655398:MZW655398 NJH655398:NJS655398 NTD655398:NTO655398 OCZ655398:ODK655398 OMV655398:ONG655398 OWR655398:OXC655398 PGN655398:PGY655398 PQJ655398:PQU655398 QAF655398:QAQ655398 QKB655398:QKM655398 QTX655398:QUI655398 RDT655398:REE655398 RNP655398:ROA655398 RXL655398:RXW655398 SHH655398:SHS655398 SRD655398:SRO655398 TAZ655398:TBK655398 TKV655398:TLG655398 TUR655398:TVC655398 UEN655398:UEY655398 UOJ655398:UOU655398 UYF655398:UYQ655398 VIB655398:VIM655398 VRX655398:VSI655398 WBT655398:WCE655398 WLP655398:WMA655398 WVL655398:WVW655398 D720934:O720934 IZ720934:JK720934 SV720934:TG720934 ACR720934:ADC720934 AMN720934:AMY720934 AWJ720934:AWU720934 BGF720934:BGQ720934 BQB720934:BQM720934 BZX720934:CAI720934 CJT720934:CKE720934 CTP720934:CUA720934 DDL720934:DDW720934 DNH720934:DNS720934 DXD720934:DXO720934 EGZ720934:EHK720934 EQV720934:ERG720934 FAR720934:FBC720934 FKN720934:FKY720934 FUJ720934:FUU720934 GEF720934:GEQ720934 GOB720934:GOM720934 GXX720934:GYI720934 HHT720934:HIE720934 HRP720934:HSA720934 IBL720934:IBW720934 ILH720934:ILS720934 IVD720934:IVO720934 JEZ720934:JFK720934 JOV720934:JPG720934 JYR720934:JZC720934 KIN720934:KIY720934 KSJ720934:KSU720934 LCF720934:LCQ720934 LMB720934:LMM720934 LVX720934:LWI720934 MFT720934:MGE720934 MPP720934:MQA720934 MZL720934:MZW720934 NJH720934:NJS720934 NTD720934:NTO720934 OCZ720934:ODK720934 OMV720934:ONG720934 OWR720934:OXC720934 PGN720934:PGY720934 PQJ720934:PQU720934 QAF720934:QAQ720934 QKB720934:QKM720934 QTX720934:QUI720934 RDT720934:REE720934 RNP720934:ROA720934 RXL720934:RXW720934 SHH720934:SHS720934 SRD720934:SRO720934 TAZ720934:TBK720934 TKV720934:TLG720934 TUR720934:TVC720934 UEN720934:UEY720934 UOJ720934:UOU720934 UYF720934:UYQ720934 VIB720934:VIM720934 VRX720934:VSI720934 WBT720934:WCE720934 WLP720934:WMA720934 WVL720934:WVW720934 D786470:O786470 IZ786470:JK786470 SV786470:TG786470 ACR786470:ADC786470 AMN786470:AMY786470 AWJ786470:AWU786470 BGF786470:BGQ786470 BQB786470:BQM786470 BZX786470:CAI786470 CJT786470:CKE786470 CTP786470:CUA786470 DDL786470:DDW786470 DNH786470:DNS786470 DXD786470:DXO786470 EGZ786470:EHK786470 EQV786470:ERG786470 FAR786470:FBC786470 FKN786470:FKY786470 FUJ786470:FUU786470 GEF786470:GEQ786470 GOB786470:GOM786470 GXX786470:GYI786470 HHT786470:HIE786470 HRP786470:HSA786470 IBL786470:IBW786470 ILH786470:ILS786470 IVD786470:IVO786470 JEZ786470:JFK786470 JOV786470:JPG786470 JYR786470:JZC786470 KIN786470:KIY786470 KSJ786470:KSU786470 LCF786470:LCQ786470 LMB786470:LMM786470 LVX786470:LWI786470 MFT786470:MGE786470 MPP786470:MQA786470 MZL786470:MZW786470 NJH786470:NJS786470 NTD786470:NTO786470 OCZ786470:ODK786470 OMV786470:ONG786470 OWR786470:OXC786470 PGN786470:PGY786470 PQJ786470:PQU786470 QAF786470:QAQ786470 QKB786470:QKM786470 QTX786470:QUI786470 RDT786470:REE786470 RNP786470:ROA786470 RXL786470:RXW786470 SHH786470:SHS786470 SRD786470:SRO786470 TAZ786470:TBK786470 TKV786470:TLG786470 TUR786470:TVC786470 UEN786470:UEY786470 UOJ786470:UOU786470 UYF786470:UYQ786470 VIB786470:VIM786470 VRX786470:VSI786470 WBT786470:WCE786470 WLP786470:WMA786470 WVL786470:WVW786470 D852006:O852006 IZ852006:JK852006 SV852006:TG852006 ACR852006:ADC852006 AMN852006:AMY852006 AWJ852006:AWU852006 BGF852006:BGQ852006 BQB852006:BQM852006 BZX852006:CAI852006 CJT852006:CKE852006 CTP852006:CUA852006 DDL852006:DDW852006 DNH852006:DNS852006 DXD852006:DXO852006 EGZ852006:EHK852006 EQV852006:ERG852006 FAR852006:FBC852006 FKN852006:FKY852006 FUJ852006:FUU852006 GEF852006:GEQ852006 GOB852006:GOM852006 GXX852006:GYI852006 HHT852006:HIE852006 HRP852006:HSA852006 IBL852006:IBW852006 ILH852006:ILS852006 IVD852006:IVO852006 JEZ852006:JFK852006 JOV852006:JPG852006 JYR852006:JZC852006 KIN852006:KIY852006 KSJ852006:KSU852006 LCF852006:LCQ852006 LMB852006:LMM852006 LVX852006:LWI852006 MFT852006:MGE852006 MPP852006:MQA852006 MZL852006:MZW852006 NJH852006:NJS852006 NTD852006:NTO852006 OCZ852006:ODK852006 OMV852006:ONG852006 OWR852006:OXC852006 PGN852006:PGY852006 PQJ852006:PQU852006 QAF852006:QAQ852006 QKB852006:QKM852006 QTX852006:QUI852006 RDT852006:REE852006 RNP852006:ROA852006 RXL852006:RXW852006 SHH852006:SHS852006 SRD852006:SRO852006 TAZ852006:TBK852006 TKV852006:TLG852006 TUR852006:TVC852006 UEN852006:UEY852006 UOJ852006:UOU852006 UYF852006:UYQ852006 VIB852006:VIM852006 VRX852006:VSI852006 WBT852006:WCE852006 WLP852006:WMA852006 WVL852006:WVW852006 D917542:O917542 IZ917542:JK917542 SV917542:TG917542 ACR917542:ADC917542 AMN917542:AMY917542 AWJ917542:AWU917542 BGF917542:BGQ917542 BQB917542:BQM917542 BZX917542:CAI917542 CJT917542:CKE917542 CTP917542:CUA917542 DDL917542:DDW917542 DNH917542:DNS917542 DXD917542:DXO917542 EGZ917542:EHK917542 EQV917542:ERG917542 FAR917542:FBC917542 FKN917542:FKY917542 FUJ917542:FUU917542 GEF917542:GEQ917542 GOB917542:GOM917542 GXX917542:GYI917542 HHT917542:HIE917542 HRP917542:HSA917542 IBL917542:IBW917542 ILH917542:ILS917542 IVD917542:IVO917542 JEZ917542:JFK917542 JOV917542:JPG917542 JYR917542:JZC917542 KIN917542:KIY917542 KSJ917542:KSU917542 LCF917542:LCQ917542 LMB917542:LMM917542 LVX917542:LWI917542 MFT917542:MGE917542 MPP917542:MQA917542 MZL917542:MZW917542 NJH917542:NJS917542 NTD917542:NTO917542 OCZ917542:ODK917542 OMV917542:ONG917542 OWR917542:OXC917542 PGN917542:PGY917542 PQJ917542:PQU917542 QAF917542:QAQ917542 QKB917542:QKM917542 QTX917542:QUI917542 RDT917542:REE917542 RNP917542:ROA917542 RXL917542:RXW917542 SHH917542:SHS917542 SRD917542:SRO917542 TAZ917542:TBK917542 TKV917542:TLG917542 TUR917542:TVC917542 UEN917542:UEY917542 UOJ917542:UOU917542 UYF917542:UYQ917542 VIB917542:VIM917542 VRX917542:VSI917542 WBT917542:WCE917542 WLP917542:WMA917542 WVL917542:WVW917542 D983078:O983078 IZ983078:JK983078 SV983078:TG983078 ACR983078:ADC983078 AMN983078:AMY983078 AWJ983078:AWU983078 BGF983078:BGQ983078 BQB983078:BQM983078 BZX983078:CAI983078 CJT983078:CKE983078 CTP983078:CUA983078 DDL983078:DDW983078 DNH983078:DNS983078 DXD983078:DXO983078 EGZ983078:EHK983078 EQV983078:ERG983078 FAR983078:FBC983078 FKN983078:FKY983078 FUJ983078:FUU983078 GEF983078:GEQ983078 GOB983078:GOM983078 GXX983078:GYI983078 HHT983078:HIE983078 HRP983078:HSA983078 IBL983078:IBW983078 ILH983078:ILS983078 IVD983078:IVO983078 JEZ983078:JFK983078 JOV983078:JPG983078 JYR983078:JZC983078 KIN983078:KIY983078 KSJ983078:KSU983078 LCF983078:LCQ983078 LMB983078:LMM983078 LVX983078:LWI983078 MFT983078:MGE983078 MPP983078:MQA983078 MZL983078:MZW983078 NJH983078:NJS983078 NTD983078:NTO983078 OCZ983078:ODK983078 OMV983078:ONG983078 OWR983078:OXC983078 PGN983078:PGY983078 PQJ983078:PQU983078 QAF983078:QAQ983078 QKB983078:QKM983078 QTX983078:QUI983078 RDT983078:REE983078 RNP983078:ROA983078 RXL983078:RXW983078 SHH983078:SHS983078 SRD983078:SRO983078 TAZ983078:TBK983078 TKV983078:TLG983078 TUR983078:TVC983078 UEN983078:UEY983078 UOJ983078:UOU983078 UYF983078:UYQ983078 VIB983078:VIM983078 VRX983078:VSI983078 WBT983078:WCE983078 WLP983078:WMA983078 WVL983078:WVW983078 D204:O208 IZ204:JK208 SV204:TG208 ACR204:ADC208 AMN204:AMY208 AWJ204:AWU208 BGF204:BGQ208 BQB204:BQM208 BZX204:CAI208 CJT204:CKE208 CTP204:CUA208 DDL204:DDW208 DNH204:DNS208 DXD204:DXO208 EGZ204:EHK208 EQV204:ERG208 FAR204:FBC208 FKN204:FKY208 FUJ204:FUU208 GEF204:GEQ208 GOB204:GOM208 GXX204:GYI208 HHT204:HIE208 HRP204:HSA208 IBL204:IBW208 ILH204:ILS208 IVD204:IVO208 JEZ204:JFK208 JOV204:JPG208 JYR204:JZC208 KIN204:KIY208 KSJ204:KSU208 LCF204:LCQ208 LMB204:LMM208 LVX204:LWI208 MFT204:MGE208 MPP204:MQA208 MZL204:MZW208 NJH204:NJS208 NTD204:NTO208 OCZ204:ODK208 OMV204:ONG208 OWR204:OXC208 PGN204:PGY208 PQJ204:PQU208 QAF204:QAQ208 QKB204:QKM208 QTX204:QUI208 RDT204:REE208 RNP204:ROA208 RXL204:RXW208 SHH204:SHS208 SRD204:SRO208 TAZ204:TBK208 TKV204:TLG208 TUR204:TVC208 UEN204:UEY208 UOJ204:UOU208 UYF204:UYQ208 VIB204:VIM208 VRX204:VSI208 WBT204:WCE208 WLP204:WMA208 WVL204:WVW208 D65740:O65744 IZ65740:JK65744 SV65740:TG65744 ACR65740:ADC65744 AMN65740:AMY65744 AWJ65740:AWU65744 BGF65740:BGQ65744 BQB65740:BQM65744 BZX65740:CAI65744 CJT65740:CKE65744 CTP65740:CUA65744 DDL65740:DDW65744 DNH65740:DNS65744 DXD65740:DXO65744 EGZ65740:EHK65744 EQV65740:ERG65744 FAR65740:FBC65744 FKN65740:FKY65744 FUJ65740:FUU65744 GEF65740:GEQ65744 GOB65740:GOM65744 GXX65740:GYI65744 HHT65740:HIE65744 HRP65740:HSA65744 IBL65740:IBW65744 ILH65740:ILS65744 IVD65740:IVO65744 JEZ65740:JFK65744 JOV65740:JPG65744 JYR65740:JZC65744 KIN65740:KIY65744 KSJ65740:KSU65744 LCF65740:LCQ65744 LMB65740:LMM65744 LVX65740:LWI65744 MFT65740:MGE65744 MPP65740:MQA65744 MZL65740:MZW65744 NJH65740:NJS65744 NTD65740:NTO65744 OCZ65740:ODK65744 OMV65740:ONG65744 OWR65740:OXC65744 PGN65740:PGY65744 PQJ65740:PQU65744 QAF65740:QAQ65744 QKB65740:QKM65744 QTX65740:QUI65744 RDT65740:REE65744 RNP65740:ROA65744 RXL65740:RXW65744 SHH65740:SHS65744 SRD65740:SRO65744 TAZ65740:TBK65744 TKV65740:TLG65744 TUR65740:TVC65744 UEN65740:UEY65744 UOJ65740:UOU65744 UYF65740:UYQ65744 VIB65740:VIM65744 VRX65740:VSI65744 WBT65740:WCE65744 WLP65740:WMA65744 WVL65740:WVW65744 D131276:O131280 IZ131276:JK131280 SV131276:TG131280 ACR131276:ADC131280 AMN131276:AMY131280 AWJ131276:AWU131280 BGF131276:BGQ131280 BQB131276:BQM131280 BZX131276:CAI131280 CJT131276:CKE131280 CTP131276:CUA131280 DDL131276:DDW131280 DNH131276:DNS131280 DXD131276:DXO131280 EGZ131276:EHK131280 EQV131276:ERG131280 FAR131276:FBC131280 FKN131276:FKY131280 FUJ131276:FUU131280 GEF131276:GEQ131280 GOB131276:GOM131280 GXX131276:GYI131280 HHT131276:HIE131280 HRP131276:HSA131280 IBL131276:IBW131280 ILH131276:ILS131280 IVD131276:IVO131280 JEZ131276:JFK131280 JOV131276:JPG131280 JYR131276:JZC131280 KIN131276:KIY131280 KSJ131276:KSU131280 LCF131276:LCQ131280 LMB131276:LMM131280 LVX131276:LWI131280 MFT131276:MGE131280 MPP131276:MQA131280 MZL131276:MZW131280 NJH131276:NJS131280 NTD131276:NTO131280 OCZ131276:ODK131280 OMV131276:ONG131280 OWR131276:OXC131280 PGN131276:PGY131280 PQJ131276:PQU131280 QAF131276:QAQ131280 QKB131276:QKM131280 QTX131276:QUI131280 RDT131276:REE131280 RNP131276:ROA131280 RXL131276:RXW131280 SHH131276:SHS131280 SRD131276:SRO131280 TAZ131276:TBK131280 TKV131276:TLG131280 TUR131276:TVC131280 UEN131276:UEY131280 UOJ131276:UOU131280 UYF131276:UYQ131280 VIB131276:VIM131280 VRX131276:VSI131280 WBT131276:WCE131280 WLP131276:WMA131280 WVL131276:WVW131280 D196812:O196816 IZ196812:JK196816 SV196812:TG196816 ACR196812:ADC196816 AMN196812:AMY196816 AWJ196812:AWU196816 BGF196812:BGQ196816 BQB196812:BQM196816 BZX196812:CAI196816 CJT196812:CKE196816 CTP196812:CUA196816 DDL196812:DDW196816 DNH196812:DNS196816 DXD196812:DXO196816 EGZ196812:EHK196816 EQV196812:ERG196816 FAR196812:FBC196816 FKN196812:FKY196816 FUJ196812:FUU196816 GEF196812:GEQ196816 GOB196812:GOM196816 GXX196812:GYI196816 HHT196812:HIE196816 HRP196812:HSA196816 IBL196812:IBW196816 ILH196812:ILS196816 IVD196812:IVO196816 JEZ196812:JFK196816 JOV196812:JPG196816 JYR196812:JZC196816 KIN196812:KIY196816 KSJ196812:KSU196816 LCF196812:LCQ196816 LMB196812:LMM196816 LVX196812:LWI196816 MFT196812:MGE196816 MPP196812:MQA196816 MZL196812:MZW196816 NJH196812:NJS196816 NTD196812:NTO196816 OCZ196812:ODK196816 OMV196812:ONG196816 OWR196812:OXC196816 PGN196812:PGY196816 PQJ196812:PQU196816 QAF196812:QAQ196816 QKB196812:QKM196816 QTX196812:QUI196816 RDT196812:REE196816 RNP196812:ROA196816 RXL196812:RXW196816 SHH196812:SHS196816 SRD196812:SRO196816 TAZ196812:TBK196816 TKV196812:TLG196816 TUR196812:TVC196816 UEN196812:UEY196816 UOJ196812:UOU196816 UYF196812:UYQ196816 VIB196812:VIM196816 VRX196812:VSI196816 WBT196812:WCE196816 WLP196812:WMA196816 WVL196812:WVW196816 D262348:O262352 IZ262348:JK262352 SV262348:TG262352 ACR262348:ADC262352 AMN262348:AMY262352 AWJ262348:AWU262352 BGF262348:BGQ262352 BQB262348:BQM262352 BZX262348:CAI262352 CJT262348:CKE262352 CTP262348:CUA262352 DDL262348:DDW262352 DNH262348:DNS262352 DXD262348:DXO262352 EGZ262348:EHK262352 EQV262348:ERG262352 FAR262348:FBC262352 FKN262348:FKY262352 FUJ262348:FUU262352 GEF262348:GEQ262352 GOB262348:GOM262352 GXX262348:GYI262352 HHT262348:HIE262352 HRP262348:HSA262352 IBL262348:IBW262352 ILH262348:ILS262352 IVD262348:IVO262352 JEZ262348:JFK262352 JOV262348:JPG262352 JYR262348:JZC262352 KIN262348:KIY262352 KSJ262348:KSU262352 LCF262348:LCQ262352 LMB262348:LMM262352 LVX262348:LWI262352 MFT262348:MGE262352 MPP262348:MQA262352 MZL262348:MZW262352 NJH262348:NJS262352 NTD262348:NTO262352 OCZ262348:ODK262352 OMV262348:ONG262352 OWR262348:OXC262352 PGN262348:PGY262352 PQJ262348:PQU262352 QAF262348:QAQ262352 QKB262348:QKM262352 QTX262348:QUI262352 RDT262348:REE262352 RNP262348:ROA262352 RXL262348:RXW262352 SHH262348:SHS262352 SRD262348:SRO262352 TAZ262348:TBK262352 TKV262348:TLG262352 TUR262348:TVC262352 UEN262348:UEY262352 UOJ262348:UOU262352 UYF262348:UYQ262352 VIB262348:VIM262352 VRX262348:VSI262352 WBT262348:WCE262352 WLP262348:WMA262352 WVL262348:WVW262352 D327884:O327888 IZ327884:JK327888 SV327884:TG327888 ACR327884:ADC327888 AMN327884:AMY327888 AWJ327884:AWU327888 BGF327884:BGQ327888 BQB327884:BQM327888 BZX327884:CAI327888 CJT327884:CKE327888 CTP327884:CUA327888 DDL327884:DDW327888 DNH327884:DNS327888 DXD327884:DXO327888 EGZ327884:EHK327888 EQV327884:ERG327888 FAR327884:FBC327888 FKN327884:FKY327888 FUJ327884:FUU327888 GEF327884:GEQ327888 GOB327884:GOM327888 GXX327884:GYI327888 HHT327884:HIE327888 HRP327884:HSA327888 IBL327884:IBW327888 ILH327884:ILS327888 IVD327884:IVO327888 JEZ327884:JFK327888 JOV327884:JPG327888 JYR327884:JZC327888 KIN327884:KIY327888 KSJ327884:KSU327888 LCF327884:LCQ327888 LMB327884:LMM327888 LVX327884:LWI327888 MFT327884:MGE327888 MPP327884:MQA327888 MZL327884:MZW327888 NJH327884:NJS327888 NTD327884:NTO327888 OCZ327884:ODK327888 OMV327884:ONG327888 OWR327884:OXC327888 PGN327884:PGY327888 PQJ327884:PQU327888 QAF327884:QAQ327888 QKB327884:QKM327888 QTX327884:QUI327888 RDT327884:REE327888 RNP327884:ROA327888 RXL327884:RXW327888 SHH327884:SHS327888 SRD327884:SRO327888 TAZ327884:TBK327888 TKV327884:TLG327888 TUR327884:TVC327888 UEN327884:UEY327888 UOJ327884:UOU327888 UYF327884:UYQ327888 VIB327884:VIM327888 VRX327884:VSI327888 WBT327884:WCE327888 WLP327884:WMA327888 WVL327884:WVW327888 D393420:O393424 IZ393420:JK393424 SV393420:TG393424 ACR393420:ADC393424 AMN393420:AMY393424 AWJ393420:AWU393424 BGF393420:BGQ393424 BQB393420:BQM393424 BZX393420:CAI393424 CJT393420:CKE393424 CTP393420:CUA393424 DDL393420:DDW393424 DNH393420:DNS393424 DXD393420:DXO393424 EGZ393420:EHK393424 EQV393420:ERG393424 FAR393420:FBC393424 FKN393420:FKY393424 FUJ393420:FUU393424 GEF393420:GEQ393424 GOB393420:GOM393424 GXX393420:GYI393424 HHT393420:HIE393424 HRP393420:HSA393424 IBL393420:IBW393424 ILH393420:ILS393424 IVD393420:IVO393424 JEZ393420:JFK393424 JOV393420:JPG393424 JYR393420:JZC393424 KIN393420:KIY393424 KSJ393420:KSU393424 LCF393420:LCQ393424 LMB393420:LMM393424 LVX393420:LWI393424 MFT393420:MGE393424 MPP393420:MQA393424 MZL393420:MZW393424 NJH393420:NJS393424 NTD393420:NTO393424 OCZ393420:ODK393424 OMV393420:ONG393424 OWR393420:OXC393424 PGN393420:PGY393424 PQJ393420:PQU393424 QAF393420:QAQ393424 QKB393420:QKM393424 QTX393420:QUI393424 RDT393420:REE393424 RNP393420:ROA393424 RXL393420:RXW393424 SHH393420:SHS393424 SRD393420:SRO393424 TAZ393420:TBK393424 TKV393420:TLG393424 TUR393420:TVC393424 UEN393420:UEY393424 UOJ393420:UOU393424 UYF393420:UYQ393424 VIB393420:VIM393424 VRX393420:VSI393424 WBT393420:WCE393424 WLP393420:WMA393424 WVL393420:WVW393424 D458956:O458960 IZ458956:JK458960 SV458956:TG458960 ACR458956:ADC458960 AMN458956:AMY458960 AWJ458956:AWU458960 BGF458956:BGQ458960 BQB458956:BQM458960 BZX458956:CAI458960 CJT458956:CKE458960 CTP458956:CUA458960 DDL458956:DDW458960 DNH458956:DNS458960 DXD458956:DXO458960 EGZ458956:EHK458960 EQV458956:ERG458960 FAR458956:FBC458960 FKN458956:FKY458960 FUJ458956:FUU458960 GEF458956:GEQ458960 GOB458956:GOM458960 GXX458956:GYI458960 HHT458956:HIE458960 HRP458956:HSA458960 IBL458956:IBW458960 ILH458956:ILS458960 IVD458956:IVO458960 JEZ458956:JFK458960 JOV458956:JPG458960 JYR458956:JZC458960 KIN458956:KIY458960 KSJ458956:KSU458960 LCF458956:LCQ458960 LMB458956:LMM458960 LVX458956:LWI458960 MFT458956:MGE458960 MPP458956:MQA458960 MZL458956:MZW458960 NJH458956:NJS458960 NTD458956:NTO458960 OCZ458956:ODK458960 OMV458956:ONG458960 OWR458956:OXC458960 PGN458956:PGY458960 PQJ458956:PQU458960 QAF458956:QAQ458960 QKB458956:QKM458960 QTX458956:QUI458960 RDT458956:REE458960 RNP458956:ROA458960 RXL458956:RXW458960 SHH458956:SHS458960 SRD458956:SRO458960 TAZ458956:TBK458960 TKV458956:TLG458960 TUR458956:TVC458960 UEN458956:UEY458960 UOJ458956:UOU458960 UYF458956:UYQ458960 VIB458956:VIM458960 VRX458956:VSI458960 WBT458956:WCE458960 WLP458956:WMA458960 WVL458956:WVW458960 D524492:O524496 IZ524492:JK524496 SV524492:TG524496 ACR524492:ADC524496 AMN524492:AMY524496 AWJ524492:AWU524496 BGF524492:BGQ524496 BQB524492:BQM524496 BZX524492:CAI524496 CJT524492:CKE524496 CTP524492:CUA524496 DDL524492:DDW524496 DNH524492:DNS524496 DXD524492:DXO524496 EGZ524492:EHK524496 EQV524492:ERG524496 FAR524492:FBC524496 FKN524492:FKY524496 FUJ524492:FUU524496 GEF524492:GEQ524496 GOB524492:GOM524496 GXX524492:GYI524496 HHT524492:HIE524496 HRP524492:HSA524496 IBL524492:IBW524496 ILH524492:ILS524496 IVD524492:IVO524496 JEZ524492:JFK524496 JOV524492:JPG524496 JYR524492:JZC524496 KIN524492:KIY524496 KSJ524492:KSU524496 LCF524492:LCQ524496 LMB524492:LMM524496 LVX524492:LWI524496 MFT524492:MGE524496 MPP524492:MQA524496 MZL524492:MZW524496 NJH524492:NJS524496 NTD524492:NTO524496 OCZ524492:ODK524496 OMV524492:ONG524496 OWR524492:OXC524496 PGN524492:PGY524496 PQJ524492:PQU524496 QAF524492:QAQ524496 QKB524492:QKM524496 QTX524492:QUI524496 RDT524492:REE524496 RNP524492:ROA524496 RXL524492:RXW524496 SHH524492:SHS524496 SRD524492:SRO524496 TAZ524492:TBK524496 TKV524492:TLG524496 TUR524492:TVC524496 UEN524492:UEY524496 UOJ524492:UOU524496 UYF524492:UYQ524496 VIB524492:VIM524496 VRX524492:VSI524496 WBT524492:WCE524496 WLP524492:WMA524496 WVL524492:WVW524496 D590028:O590032 IZ590028:JK590032 SV590028:TG590032 ACR590028:ADC590032 AMN590028:AMY590032 AWJ590028:AWU590032 BGF590028:BGQ590032 BQB590028:BQM590032 BZX590028:CAI590032 CJT590028:CKE590032 CTP590028:CUA590032 DDL590028:DDW590032 DNH590028:DNS590032 DXD590028:DXO590032 EGZ590028:EHK590032 EQV590028:ERG590032 FAR590028:FBC590032 FKN590028:FKY590032 FUJ590028:FUU590032 GEF590028:GEQ590032 GOB590028:GOM590032 GXX590028:GYI590032 HHT590028:HIE590032 HRP590028:HSA590032 IBL590028:IBW590032 ILH590028:ILS590032 IVD590028:IVO590032 JEZ590028:JFK590032 JOV590028:JPG590032 JYR590028:JZC590032 KIN590028:KIY590032 KSJ590028:KSU590032 LCF590028:LCQ590032 LMB590028:LMM590032 LVX590028:LWI590032 MFT590028:MGE590032 MPP590028:MQA590032 MZL590028:MZW590032 NJH590028:NJS590032 NTD590028:NTO590032 OCZ590028:ODK590032 OMV590028:ONG590032 OWR590028:OXC590032 PGN590028:PGY590032 PQJ590028:PQU590032 QAF590028:QAQ590032 QKB590028:QKM590032 QTX590028:QUI590032 RDT590028:REE590032 RNP590028:ROA590032 RXL590028:RXW590032 SHH590028:SHS590032 SRD590028:SRO590032 TAZ590028:TBK590032 TKV590028:TLG590032 TUR590028:TVC590032 UEN590028:UEY590032 UOJ590028:UOU590032 UYF590028:UYQ590032 VIB590028:VIM590032 VRX590028:VSI590032 WBT590028:WCE590032 WLP590028:WMA590032 WVL590028:WVW590032 D655564:O655568 IZ655564:JK655568 SV655564:TG655568 ACR655564:ADC655568 AMN655564:AMY655568 AWJ655564:AWU655568 BGF655564:BGQ655568 BQB655564:BQM655568 BZX655564:CAI655568 CJT655564:CKE655568 CTP655564:CUA655568 DDL655564:DDW655568 DNH655564:DNS655568 DXD655564:DXO655568 EGZ655564:EHK655568 EQV655564:ERG655568 FAR655564:FBC655568 FKN655564:FKY655568 FUJ655564:FUU655568 GEF655564:GEQ655568 GOB655564:GOM655568 GXX655564:GYI655568 HHT655564:HIE655568 HRP655564:HSA655568 IBL655564:IBW655568 ILH655564:ILS655568 IVD655564:IVO655568 JEZ655564:JFK655568 JOV655564:JPG655568 JYR655564:JZC655568 KIN655564:KIY655568 KSJ655564:KSU655568 LCF655564:LCQ655568 LMB655564:LMM655568 LVX655564:LWI655568 MFT655564:MGE655568 MPP655564:MQA655568 MZL655564:MZW655568 NJH655564:NJS655568 NTD655564:NTO655568 OCZ655564:ODK655568 OMV655564:ONG655568 OWR655564:OXC655568 PGN655564:PGY655568 PQJ655564:PQU655568 QAF655564:QAQ655568 QKB655564:QKM655568 QTX655564:QUI655568 RDT655564:REE655568 RNP655564:ROA655568 RXL655564:RXW655568 SHH655564:SHS655568 SRD655564:SRO655568 TAZ655564:TBK655568 TKV655564:TLG655568 TUR655564:TVC655568 UEN655564:UEY655568 UOJ655564:UOU655568 UYF655564:UYQ655568 VIB655564:VIM655568 VRX655564:VSI655568 WBT655564:WCE655568 WLP655564:WMA655568 WVL655564:WVW655568 D721100:O721104 IZ721100:JK721104 SV721100:TG721104 ACR721100:ADC721104 AMN721100:AMY721104 AWJ721100:AWU721104 BGF721100:BGQ721104 BQB721100:BQM721104 BZX721100:CAI721104 CJT721100:CKE721104 CTP721100:CUA721104 DDL721100:DDW721104 DNH721100:DNS721104 DXD721100:DXO721104 EGZ721100:EHK721104 EQV721100:ERG721104 FAR721100:FBC721104 FKN721100:FKY721104 FUJ721100:FUU721104 GEF721100:GEQ721104 GOB721100:GOM721104 GXX721100:GYI721104 HHT721100:HIE721104 HRP721100:HSA721104 IBL721100:IBW721104 ILH721100:ILS721104 IVD721100:IVO721104 JEZ721100:JFK721104 JOV721100:JPG721104 JYR721100:JZC721104 KIN721100:KIY721104 KSJ721100:KSU721104 LCF721100:LCQ721104 LMB721100:LMM721104 LVX721100:LWI721104 MFT721100:MGE721104 MPP721100:MQA721104 MZL721100:MZW721104 NJH721100:NJS721104 NTD721100:NTO721104 OCZ721100:ODK721104 OMV721100:ONG721104 OWR721100:OXC721104 PGN721100:PGY721104 PQJ721100:PQU721104 QAF721100:QAQ721104 QKB721100:QKM721104 QTX721100:QUI721104 RDT721100:REE721104 RNP721100:ROA721104 RXL721100:RXW721104 SHH721100:SHS721104 SRD721100:SRO721104 TAZ721100:TBK721104 TKV721100:TLG721104 TUR721100:TVC721104 UEN721100:UEY721104 UOJ721100:UOU721104 UYF721100:UYQ721104 VIB721100:VIM721104 VRX721100:VSI721104 WBT721100:WCE721104 WLP721100:WMA721104 WVL721100:WVW721104 D786636:O786640 IZ786636:JK786640 SV786636:TG786640 ACR786636:ADC786640 AMN786636:AMY786640 AWJ786636:AWU786640 BGF786636:BGQ786640 BQB786636:BQM786640 BZX786636:CAI786640 CJT786636:CKE786640 CTP786636:CUA786640 DDL786636:DDW786640 DNH786636:DNS786640 DXD786636:DXO786640 EGZ786636:EHK786640 EQV786636:ERG786640 FAR786636:FBC786640 FKN786636:FKY786640 FUJ786636:FUU786640 GEF786636:GEQ786640 GOB786636:GOM786640 GXX786636:GYI786640 HHT786636:HIE786640 HRP786636:HSA786640 IBL786636:IBW786640 ILH786636:ILS786640 IVD786636:IVO786640 JEZ786636:JFK786640 JOV786636:JPG786640 JYR786636:JZC786640 KIN786636:KIY786640 KSJ786636:KSU786640 LCF786636:LCQ786640 LMB786636:LMM786640 LVX786636:LWI786640 MFT786636:MGE786640 MPP786636:MQA786640 MZL786636:MZW786640 NJH786636:NJS786640 NTD786636:NTO786640 OCZ786636:ODK786640 OMV786636:ONG786640 OWR786636:OXC786640 PGN786636:PGY786640 PQJ786636:PQU786640 QAF786636:QAQ786640 QKB786636:QKM786640 QTX786636:QUI786640 RDT786636:REE786640 RNP786636:ROA786640 RXL786636:RXW786640 SHH786636:SHS786640 SRD786636:SRO786640 TAZ786636:TBK786640 TKV786636:TLG786640 TUR786636:TVC786640 UEN786636:UEY786640 UOJ786636:UOU786640 UYF786636:UYQ786640 VIB786636:VIM786640 VRX786636:VSI786640 WBT786636:WCE786640 WLP786636:WMA786640 WVL786636:WVW786640 D852172:O852176 IZ852172:JK852176 SV852172:TG852176 ACR852172:ADC852176 AMN852172:AMY852176 AWJ852172:AWU852176 BGF852172:BGQ852176 BQB852172:BQM852176 BZX852172:CAI852176 CJT852172:CKE852176 CTP852172:CUA852176 DDL852172:DDW852176 DNH852172:DNS852176 DXD852172:DXO852176 EGZ852172:EHK852176 EQV852172:ERG852176 FAR852172:FBC852176 FKN852172:FKY852176 FUJ852172:FUU852176 GEF852172:GEQ852176 GOB852172:GOM852176 GXX852172:GYI852176 HHT852172:HIE852176 HRP852172:HSA852176 IBL852172:IBW852176 ILH852172:ILS852176 IVD852172:IVO852176 JEZ852172:JFK852176 JOV852172:JPG852176 JYR852172:JZC852176 KIN852172:KIY852176 KSJ852172:KSU852176 LCF852172:LCQ852176 LMB852172:LMM852176 LVX852172:LWI852176 MFT852172:MGE852176 MPP852172:MQA852176 MZL852172:MZW852176 NJH852172:NJS852176 NTD852172:NTO852176 OCZ852172:ODK852176 OMV852172:ONG852176 OWR852172:OXC852176 PGN852172:PGY852176 PQJ852172:PQU852176 QAF852172:QAQ852176 QKB852172:QKM852176 QTX852172:QUI852176 RDT852172:REE852176 RNP852172:ROA852176 RXL852172:RXW852176 SHH852172:SHS852176 SRD852172:SRO852176 TAZ852172:TBK852176 TKV852172:TLG852176 TUR852172:TVC852176 UEN852172:UEY852176 UOJ852172:UOU852176 UYF852172:UYQ852176 VIB852172:VIM852176 VRX852172:VSI852176 WBT852172:WCE852176 WLP852172:WMA852176 WVL852172:WVW852176 D917708:O917712 IZ917708:JK917712 SV917708:TG917712 ACR917708:ADC917712 AMN917708:AMY917712 AWJ917708:AWU917712 BGF917708:BGQ917712 BQB917708:BQM917712 BZX917708:CAI917712 CJT917708:CKE917712 CTP917708:CUA917712 DDL917708:DDW917712 DNH917708:DNS917712 DXD917708:DXO917712 EGZ917708:EHK917712 EQV917708:ERG917712 FAR917708:FBC917712 FKN917708:FKY917712 FUJ917708:FUU917712 GEF917708:GEQ917712 GOB917708:GOM917712 GXX917708:GYI917712 HHT917708:HIE917712 HRP917708:HSA917712 IBL917708:IBW917712 ILH917708:ILS917712 IVD917708:IVO917712 JEZ917708:JFK917712 JOV917708:JPG917712 JYR917708:JZC917712 KIN917708:KIY917712 KSJ917708:KSU917712 LCF917708:LCQ917712 LMB917708:LMM917712 LVX917708:LWI917712 MFT917708:MGE917712 MPP917708:MQA917712 MZL917708:MZW917712 NJH917708:NJS917712 NTD917708:NTO917712 OCZ917708:ODK917712 OMV917708:ONG917712 OWR917708:OXC917712 PGN917708:PGY917712 PQJ917708:PQU917712 QAF917708:QAQ917712 QKB917708:QKM917712 QTX917708:QUI917712 RDT917708:REE917712 RNP917708:ROA917712 RXL917708:RXW917712 SHH917708:SHS917712 SRD917708:SRO917712 TAZ917708:TBK917712 TKV917708:TLG917712 TUR917708:TVC917712 UEN917708:UEY917712 UOJ917708:UOU917712 UYF917708:UYQ917712 VIB917708:VIM917712 VRX917708:VSI917712 WBT917708:WCE917712 WLP917708:WMA917712 WVL917708:WVW917712 D983244:O983248 IZ983244:JK983248 SV983244:TG983248 ACR983244:ADC983248 AMN983244:AMY983248 AWJ983244:AWU983248 BGF983244:BGQ983248 BQB983244:BQM983248 BZX983244:CAI983248 CJT983244:CKE983248 CTP983244:CUA983248 DDL983244:DDW983248 DNH983244:DNS983248 DXD983244:DXO983248 EGZ983244:EHK983248 EQV983244:ERG983248 FAR983244:FBC983248 FKN983244:FKY983248 FUJ983244:FUU983248 GEF983244:GEQ983248 GOB983244:GOM983248 GXX983244:GYI983248 HHT983244:HIE983248 HRP983244:HSA983248 IBL983244:IBW983248 ILH983244:ILS983248 IVD983244:IVO983248 JEZ983244:JFK983248 JOV983244:JPG983248 JYR983244:JZC983248 KIN983244:KIY983248 KSJ983244:KSU983248 LCF983244:LCQ983248 LMB983244:LMM983248 LVX983244:LWI983248 MFT983244:MGE983248 MPP983244:MQA983248 MZL983244:MZW983248 NJH983244:NJS983248 NTD983244:NTO983248 OCZ983244:ODK983248 OMV983244:ONG983248 OWR983244:OXC983248 PGN983244:PGY983248 PQJ983244:PQU983248 QAF983244:QAQ983248 QKB983244:QKM983248 QTX983244:QUI983248 RDT983244:REE983248 RNP983244:ROA983248 RXL983244:RXW983248 SHH983244:SHS983248 SRD983244:SRO983248 TAZ983244:TBK983248 TKV983244:TLG983248 TUR983244:TVC983248 UEN983244:UEY983248 UOJ983244:UOU983248 UYF983244:UYQ983248 VIB983244:VIM983248 VRX983244:VSI983248 WBT983244:WCE983248 WLP983244:WMA983248 WVL983244:WVW983248 P204:IV205 JL204:SR205 TH204:ACN205 ADD204:AMJ205 AMZ204:AWF205 AWV204:BGB205 BGR204:BPX205 BQN204:BZT205 CAJ204:CJP205 CKF204:CTL205 CUB204:DDH205 DDX204:DND205 DNT204:DWZ205 DXP204:EGV205 EHL204:EQR205 ERH204:FAN205 FBD204:FKJ205 FKZ204:FUF205 FUV204:GEB205 GER204:GNX205 GON204:GXT205 GYJ204:HHP205 HIF204:HRL205 HSB204:IBH205 IBX204:ILD205 ILT204:IUZ205 IVP204:JEV205 JFL204:JOR205 JPH204:JYN205 JZD204:KIJ205 KIZ204:KSF205 KSV204:LCB205 LCR204:LLX205 LMN204:LVT205 LWJ204:MFP205 MGF204:MPL205 MQB204:MZH205 MZX204:NJD205 NJT204:NSZ205 NTP204:OCV205 ODL204:OMR205 ONH204:OWN205 OXD204:PGJ205 PGZ204:PQF205 PQV204:QAB205 QAR204:QJX205 QKN204:QTT205 QUJ204:RDP205 REF204:RNL205 ROB204:RXH205 RXX204:SHD205 SHT204:SQZ205 SRP204:TAV205 TBL204:TKR205 TLH204:TUN205 TVD204:UEJ205 UEZ204:UOF205 UOV204:UYB205 UYR204:VHX205 VIN204:VRT205 VSJ204:WBP205 WCF204:WLL205 WMB204:WVH205 WVX204:XFD205 P65740:IV65741 JL65740:SR65741 TH65740:ACN65741 ADD65740:AMJ65741 AMZ65740:AWF65741 AWV65740:BGB65741 BGR65740:BPX65741 BQN65740:BZT65741 CAJ65740:CJP65741 CKF65740:CTL65741 CUB65740:DDH65741 DDX65740:DND65741 DNT65740:DWZ65741 DXP65740:EGV65741 EHL65740:EQR65741 ERH65740:FAN65741 FBD65740:FKJ65741 FKZ65740:FUF65741 FUV65740:GEB65741 GER65740:GNX65741 GON65740:GXT65741 GYJ65740:HHP65741 HIF65740:HRL65741 HSB65740:IBH65741 IBX65740:ILD65741 ILT65740:IUZ65741 IVP65740:JEV65741 JFL65740:JOR65741 JPH65740:JYN65741 JZD65740:KIJ65741 KIZ65740:KSF65741 KSV65740:LCB65741 LCR65740:LLX65741 LMN65740:LVT65741 LWJ65740:MFP65741 MGF65740:MPL65741 MQB65740:MZH65741 MZX65740:NJD65741 NJT65740:NSZ65741 NTP65740:OCV65741 ODL65740:OMR65741 ONH65740:OWN65741 OXD65740:PGJ65741 PGZ65740:PQF65741 PQV65740:QAB65741 QAR65740:QJX65741 QKN65740:QTT65741 QUJ65740:RDP65741 REF65740:RNL65741 ROB65740:RXH65741 RXX65740:SHD65741 SHT65740:SQZ65741 SRP65740:TAV65741 TBL65740:TKR65741 TLH65740:TUN65741 TVD65740:UEJ65741 UEZ65740:UOF65741 UOV65740:UYB65741 UYR65740:VHX65741 VIN65740:VRT65741 VSJ65740:WBP65741 WCF65740:WLL65741 WMB65740:WVH65741 WVX65740:XFD65741 P131276:IV131277 JL131276:SR131277 TH131276:ACN131277 ADD131276:AMJ131277 AMZ131276:AWF131277 AWV131276:BGB131277 BGR131276:BPX131277 BQN131276:BZT131277 CAJ131276:CJP131277 CKF131276:CTL131277 CUB131276:DDH131277 DDX131276:DND131277 DNT131276:DWZ131277 DXP131276:EGV131277 EHL131276:EQR131277 ERH131276:FAN131277 FBD131276:FKJ131277 FKZ131276:FUF131277 FUV131276:GEB131277 GER131276:GNX131277 GON131276:GXT131277 GYJ131276:HHP131277 HIF131276:HRL131277 HSB131276:IBH131277 IBX131276:ILD131277 ILT131276:IUZ131277 IVP131276:JEV131277 JFL131276:JOR131277 JPH131276:JYN131277 JZD131276:KIJ131277 KIZ131276:KSF131277 KSV131276:LCB131277 LCR131276:LLX131277 LMN131276:LVT131277 LWJ131276:MFP131277 MGF131276:MPL131277 MQB131276:MZH131277 MZX131276:NJD131277 NJT131276:NSZ131277 NTP131276:OCV131277 ODL131276:OMR131277 ONH131276:OWN131277 OXD131276:PGJ131277 PGZ131276:PQF131277 PQV131276:QAB131277 QAR131276:QJX131277 QKN131276:QTT131277 QUJ131276:RDP131277 REF131276:RNL131277 ROB131276:RXH131277 RXX131276:SHD131277 SHT131276:SQZ131277 SRP131276:TAV131277 TBL131276:TKR131277 TLH131276:TUN131277 TVD131276:UEJ131277 UEZ131276:UOF131277 UOV131276:UYB131277 UYR131276:VHX131277 VIN131276:VRT131277 VSJ131276:WBP131277 WCF131276:WLL131277 WMB131276:WVH131277 WVX131276:XFD131277 P196812:IV196813 JL196812:SR196813 TH196812:ACN196813 ADD196812:AMJ196813 AMZ196812:AWF196813 AWV196812:BGB196813 BGR196812:BPX196813 BQN196812:BZT196813 CAJ196812:CJP196813 CKF196812:CTL196813 CUB196812:DDH196813 DDX196812:DND196813 DNT196812:DWZ196813 DXP196812:EGV196813 EHL196812:EQR196813 ERH196812:FAN196813 FBD196812:FKJ196813 FKZ196812:FUF196813 FUV196812:GEB196813 GER196812:GNX196813 GON196812:GXT196813 GYJ196812:HHP196813 HIF196812:HRL196813 HSB196812:IBH196813 IBX196812:ILD196813 ILT196812:IUZ196813 IVP196812:JEV196813 JFL196812:JOR196813 JPH196812:JYN196813 JZD196812:KIJ196813 KIZ196812:KSF196813 KSV196812:LCB196813 LCR196812:LLX196813 LMN196812:LVT196813 LWJ196812:MFP196813 MGF196812:MPL196813 MQB196812:MZH196813 MZX196812:NJD196813 NJT196812:NSZ196813 NTP196812:OCV196813 ODL196812:OMR196813 ONH196812:OWN196813 OXD196812:PGJ196813 PGZ196812:PQF196813 PQV196812:QAB196813 QAR196812:QJX196813 QKN196812:QTT196813 QUJ196812:RDP196813 REF196812:RNL196813 ROB196812:RXH196813 RXX196812:SHD196813 SHT196812:SQZ196813 SRP196812:TAV196813 TBL196812:TKR196813 TLH196812:TUN196813 TVD196812:UEJ196813 UEZ196812:UOF196813 UOV196812:UYB196813 UYR196812:VHX196813 VIN196812:VRT196813 VSJ196812:WBP196813 WCF196812:WLL196813 WMB196812:WVH196813 WVX196812:XFD196813 P262348:IV262349 JL262348:SR262349 TH262348:ACN262349 ADD262348:AMJ262349 AMZ262348:AWF262349 AWV262348:BGB262349 BGR262348:BPX262349 BQN262348:BZT262349 CAJ262348:CJP262349 CKF262348:CTL262349 CUB262348:DDH262349 DDX262348:DND262349 DNT262348:DWZ262349 DXP262348:EGV262349 EHL262348:EQR262349 ERH262348:FAN262349 FBD262348:FKJ262349 FKZ262348:FUF262349 FUV262348:GEB262349 GER262348:GNX262349 GON262348:GXT262349 GYJ262348:HHP262349 HIF262348:HRL262349 HSB262348:IBH262349 IBX262348:ILD262349 ILT262348:IUZ262349 IVP262348:JEV262349 JFL262348:JOR262349 JPH262348:JYN262349 JZD262348:KIJ262349 KIZ262348:KSF262349 KSV262348:LCB262349 LCR262348:LLX262349 LMN262348:LVT262349 LWJ262348:MFP262349 MGF262348:MPL262349 MQB262348:MZH262349 MZX262348:NJD262349 NJT262348:NSZ262349 NTP262348:OCV262349 ODL262348:OMR262349 ONH262348:OWN262349 OXD262348:PGJ262349 PGZ262348:PQF262349 PQV262348:QAB262349 QAR262348:QJX262349 QKN262348:QTT262349 QUJ262348:RDP262349 REF262348:RNL262349 ROB262348:RXH262349 RXX262348:SHD262349 SHT262348:SQZ262349 SRP262348:TAV262349 TBL262348:TKR262349 TLH262348:TUN262349 TVD262348:UEJ262349 UEZ262348:UOF262349 UOV262348:UYB262349 UYR262348:VHX262349 VIN262348:VRT262349 VSJ262348:WBP262349 WCF262348:WLL262349 WMB262348:WVH262349 WVX262348:XFD262349 P327884:IV327885 JL327884:SR327885 TH327884:ACN327885 ADD327884:AMJ327885 AMZ327884:AWF327885 AWV327884:BGB327885 BGR327884:BPX327885 BQN327884:BZT327885 CAJ327884:CJP327885 CKF327884:CTL327885 CUB327884:DDH327885 DDX327884:DND327885 DNT327884:DWZ327885 DXP327884:EGV327885 EHL327884:EQR327885 ERH327884:FAN327885 FBD327884:FKJ327885 FKZ327884:FUF327885 FUV327884:GEB327885 GER327884:GNX327885 GON327884:GXT327885 GYJ327884:HHP327885 HIF327884:HRL327885 HSB327884:IBH327885 IBX327884:ILD327885 ILT327884:IUZ327885 IVP327884:JEV327885 JFL327884:JOR327885 JPH327884:JYN327885 JZD327884:KIJ327885 KIZ327884:KSF327885 KSV327884:LCB327885 LCR327884:LLX327885 LMN327884:LVT327885 LWJ327884:MFP327885 MGF327884:MPL327885 MQB327884:MZH327885 MZX327884:NJD327885 NJT327884:NSZ327885 NTP327884:OCV327885 ODL327884:OMR327885 ONH327884:OWN327885 OXD327884:PGJ327885 PGZ327884:PQF327885 PQV327884:QAB327885 QAR327884:QJX327885 QKN327884:QTT327885 QUJ327884:RDP327885 REF327884:RNL327885 ROB327884:RXH327885 RXX327884:SHD327885 SHT327884:SQZ327885 SRP327884:TAV327885 TBL327884:TKR327885 TLH327884:TUN327885 TVD327884:UEJ327885 UEZ327884:UOF327885 UOV327884:UYB327885 UYR327884:VHX327885 VIN327884:VRT327885 VSJ327884:WBP327885 WCF327884:WLL327885 WMB327884:WVH327885 WVX327884:XFD327885 P393420:IV393421 JL393420:SR393421 TH393420:ACN393421 ADD393420:AMJ393421 AMZ393420:AWF393421 AWV393420:BGB393421 BGR393420:BPX393421 BQN393420:BZT393421 CAJ393420:CJP393421 CKF393420:CTL393421 CUB393420:DDH393421 DDX393420:DND393421 DNT393420:DWZ393421 DXP393420:EGV393421 EHL393420:EQR393421 ERH393420:FAN393421 FBD393420:FKJ393421 FKZ393420:FUF393421 FUV393420:GEB393421 GER393420:GNX393421 GON393420:GXT393421 GYJ393420:HHP393421 HIF393420:HRL393421 HSB393420:IBH393421 IBX393420:ILD393421 ILT393420:IUZ393421 IVP393420:JEV393421 JFL393420:JOR393421 JPH393420:JYN393421 JZD393420:KIJ393421 KIZ393420:KSF393421 KSV393420:LCB393421 LCR393420:LLX393421 LMN393420:LVT393421 LWJ393420:MFP393421 MGF393420:MPL393421 MQB393420:MZH393421 MZX393420:NJD393421 NJT393420:NSZ393421 NTP393420:OCV393421 ODL393420:OMR393421 ONH393420:OWN393421 OXD393420:PGJ393421 PGZ393420:PQF393421 PQV393420:QAB393421 QAR393420:QJX393421 QKN393420:QTT393421 QUJ393420:RDP393421 REF393420:RNL393421 ROB393420:RXH393421 RXX393420:SHD393421 SHT393420:SQZ393421 SRP393420:TAV393421 TBL393420:TKR393421 TLH393420:TUN393421 TVD393420:UEJ393421 UEZ393420:UOF393421 UOV393420:UYB393421 UYR393420:VHX393421 VIN393420:VRT393421 VSJ393420:WBP393421 WCF393420:WLL393421 WMB393420:WVH393421 WVX393420:XFD393421 P458956:IV458957 JL458956:SR458957 TH458956:ACN458957 ADD458956:AMJ458957 AMZ458956:AWF458957 AWV458956:BGB458957 BGR458956:BPX458957 BQN458956:BZT458957 CAJ458956:CJP458957 CKF458956:CTL458957 CUB458956:DDH458957 DDX458956:DND458957 DNT458956:DWZ458957 DXP458956:EGV458957 EHL458956:EQR458957 ERH458956:FAN458957 FBD458956:FKJ458957 FKZ458956:FUF458957 FUV458956:GEB458957 GER458956:GNX458957 GON458956:GXT458957 GYJ458956:HHP458957 HIF458956:HRL458957 HSB458956:IBH458957 IBX458956:ILD458957 ILT458956:IUZ458957 IVP458956:JEV458957 JFL458956:JOR458957 JPH458956:JYN458957 JZD458956:KIJ458957 KIZ458956:KSF458957 KSV458956:LCB458957 LCR458956:LLX458957 LMN458956:LVT458957 LWJ458956:MFP458957 MGF458956:MPL458957 MQB458956:MZH458957 MZX458956:NJD458957 NJT458956:NSZ458957 NTP458956:OCV458957 ODL458956:OMR458957 ONH458956:OWN458957 OXD458956:PGJ458957 PGZ458956:PQF458957 PQV458956:QAB458957 QAR458956:QJX458957 QKN458956:QTT458957 QUJ458956:RDP458957 REF458956:RNL458957 ROB458956:RXH458957 RXX458956:SHD458957 SHT458956:SQZ458957 SRP458956:TAV458957 TBL458956:TKR458957 TLH458956:TUN458957 TVD458956:UEJ458957 UEZ458956:UOF458957 UOV458956:UYB458957 UYR458956:VHX458957 VIN458956:VRT458957 VSJ458956:WBP458957 WCF458956:WLL458957 WMB458956:WVH458957 WVX458956:XFD458957 P524492:IV524493 JL524492:SR524493 TH524492:ACN524493 ADD524492:AMJ524493 AMZ524492:AWF524493 AWV524492:BGB524493 BGR524492:BPX524493 BQN524492:BZT524493 CAJ524492:CJP524493 CKF524492:CTL524493 CUB524492:DDH524493 DDX524492:DND524493 DNT524492:DWZ524493 DXP524492:EGV524493 EHL524492:EQR524493 ERH524492:FAN524493 FBD524492:FKJ524493 FKZ524492:FUF524493 FUV524492:GEB524493 GER524492:GNX524493 GON524492:GXT524493 GYJ524492:HHP524493 HIF524492:HRL524493 HSB524492:IBH524493 IBX524492:ILD524493 ILT524492:IUZ524493 IVP524492:JEV524493 JFL524492:JOR524493 JPH524492:JYN524493 JZD524492:KIJ524493 KIZ524492:KSF524493 KSV524492:LCB524493 LCR524492:LLX524493 LMN524492:LVT524493 LWJ524492:MFP524493 MGF524492:MPL524493 MQB524492:MZH524493 MZX524492:NJD524493 NJT524492:NSZ524493 NTP524492:OCV524493 ODL524492:OMR524493 ONH524492:OWN524493 OXD524492:PGJ524493 PGZ524492:PQF524493 PQV524492:QAB524493 QAR524492:QJX524493 QKN524492:QTT524493 QUJ524492:RDP524493 REF524492:RNL524493 ROB524492:RXH524493 RXX524492:SHD524493 SHT524492:SQZ524493 SRP524492:TAV524493 TBL524492:TKR524493 TLH524492:TUN524493 TVD524492:UEJ524493 UEZ524492:UOF524493 UOV524492:UYB524493 UYR524492:VHX524493 VIN524492:VRT524493 VSJ524492:WBP524493 WCF524492:WLL524493 WMB524492:WVH524493 WVX524492:XFD524493 P590028:IV590029 JL590028:SR590029 TH590028:ACN590029 ADD590028:AMJ590029 AMZ590028:AWF590029 AWV590028:BGB590029 BGR590028:BPX590029 BQN590028:BZT590029 CAJ590028:CJP590029 CKF590028:CTL590029 CUB590028:DDH590029 DDX590028:DND590029 DNT590028:DWZ590029 DXP590028:EGV590029 EHL590028:EQR590029 ERH590028:FAN590029 FBD590028:FKJ590029 FKZ590028:FUF590029 FUV590028:GEB590029 GER590028:GNX590029 GON590028:GXT590029 GYJ590028:HHP590029 HIF590028:HRL590029 HSB590028:IBH590029 IBX590028:ILD590029 ILT590028:IUZ590029 IVP590028:JEV590029 JFL590028:JOR590029 JPH590028:JYN590029 JZD590028:KIJ590029 KIZ590028:KSF590029 KSV590028:LCB590029 LCR590028:LLX590029 LMN590028:LVT590029 LWJ590028:MFP590029 MGF590028:MPL590029 MQB590028:MZH590029 MZX590028:NJD590029 NJT590028:NSZ590029 NTP590028:OCV590029 ODL590028:OMR590029 ONH590028:OWN590029 OXD590028:PGJ590029 PGZ590028:PQF590029 PQV590028:QAB590029 QAR590028:QJX590029 QKN590028:QTT590029 QUJ590028:RDP590029 REF590028:RNL590029 ROB590028:RXH590029 RXX590028:SHD590029 SHT590028:SQZ590029 SRP590028:TAV590029 TBL590028:TKR590029 TLH590028:TUN590029 TVD590028:UEJ590029 UEZ590028:UOF590029 UOV590028:UYB590029 UYR590028:VHX590029 VIN590028:VRT590029 VSJ590028:WBP590029 WCF590028:WLL590029 WMB590028:WVH590029 WVX590028:XFD590029 P655564:IV655565 JL655564:SR655565 TH655564:ACN655565 ADD655564:AMJ655565 AMZ655564:AWF655565 AWV655564:BGB655565 BGR655564:BPX655565 BQN655564:BZT655565 CAJ655564:CJP655565 CKF655564:CTL655565 CUB655564:DDH655565 DDX655564:DND655565 DNT655564:DWZ655565 DXP655564:EGV655565 EHL655564:EQR655565 ERH655564:FAN655565 FBD655564:FKJ655565 FKZ655564:FUF655565 FUV655564:GEB655565 GER655564:GNX655565 GON655564:GXT655565 GYJ655564:HHP655565 HIF655564:HRL655565 HSB655564:IBH655565 IBX655564:ILD655565 ILT655564:IUZ655565 IVP655564:JEV655565 JFL655564:JOR655565 JPH655564:JYN655565 JZD655564:KIJ655565 KIZ655564:KSF655565 KSV655564:LCB655565 LCR655564:LLX655565 LMN655564:LVT655565 LWJ655564:MFP655565 MGF655564:MPL655565 MQB655564:MZH655565 MZX655564:NJD655565 NJT655564:NSZ655565 NTP655564:OCV655565 ODL655564:OMR655565 ONH655564:OWN655565 OXD655564:PGJ655565 PGZ655564:PQF655565 PQV655564:QAB655565 QAR655564:QJX655565 QKN655564:QTT655565 QUJ655564:RDP655565 REF655564:RNL655565 ROB655564:RXH655565 RXX655564:SHD655565 SHT655564:SQZ655565 SRP655564:TAV655565 TBL655564:TKR655565 TLH655564:TUN655565 TVD655564:UEJ655565 UEZ655564:UOF655565 UOV655564:UYB655565 UYR655564:VHX655565 VIN655564:VRT655565 VSJ655564:WBP655565 WCF655564:WLL655565 WMB655564:WVH655565 WVX655564:XFD655565 P721100:IV721101 JL721100:SR721101 TH721100:ACN721101 ADD721100:AMJ721101 AMZ721100:AWF721101 AWV721100:BGB721101 BGR721100:BPX721101 BQN721100:BZT721101 CAJ721100:CJP721101 CKF721100:CTL721101 CUB721100:DDH721101 DDX721100:DND721101 DNT721100:DWZ721101 DXP721100:EGV721101 EHL721100:EQR721101 ERH721100:FAN721101 FBD721100:FKJ721101 FKZ721100:FUF721101 FUV721100:GEB721101 GER721100:GNX721101 GON721100:GXT721101 GYJ721100:HHP721101 HIF721100:HRL721101 HSB721100:IBH721101 IBX721100:ILD721101 ILT721100:IUZ721101 IVP721100:JEV721101 JFL721100:JOR721101 JPH721100:JYN721101 JZD721100:KIJ721101 KIZ721100:KSF721101 KSV721100:LCB721101 LCR721100:LLX721101 LMN721100:LVT721101 LWJ721100:MFP721101 MGF721100:MPL721101 MQB721100:MZH721101 MZX721100:NJD721101 NJT721100:NSZ721101 NTP721100:OCV721101 ODL721100:OMR721101 ONH721100:OWN721101 OXD721100:PGJ721101 PGZ721100:PQF721101 PQV721100:QAB721101 QAR721100:QJX721101 QKN721100:QTT721101 QUJ721100:RDP721101 REF721100:RNL721101 ROB721100:RXH721101 RXX721100:SHD721101 SHT721100:SQZ721101 SRP721100:TAV721101 TBL721100:TKR721101 TLH721100:TUN721101 TVD721100:UEJ721101 UEZ721100:UOF721101 UOV721100:UYB721101 UYR721100:VHX721101 VIN721100:VRT721101 VSJ721100:WBP721101 WCF721100:WLL721101 WMB721100:WVH721101 WVX721100:XFD721101 P786636:IV786637 JL786636:SR786637 TH786636:ACN786637 ADD786636:AMJ786637 AMZ786636:AWF786637 AWV786636:BGB786637 BGR786636:BPX786637 BQN786636:BZT786637 CAJ786636:CJP786637 CKF786636:CTL786637 CUB786636:DDH786637 DDX786636:DND786637 DNT786636:DWZ786637 DXP786636:EGV786637 EHL786636:EQR786637 ERH786636:FAN786637 FBD786636:FKJ786637 FKZ786636:FUF786637 FUV786636:GEB786637 GER786636:GNX786637 GON786636:GXT786637 GYJ786636:HHP786637 HIF786636:HRL786637 HSB786636:IBH786637 IBX786636:ILD786637 ILT786636:IUZ786637 IVP786636:JEV786637 JFL786636:JOR786637 JPH786636:JYN786637 JZD786636:KIJ786637 KIZ786636:KSF786637 KSV786636:LCB786637 LCR786636:LLX786637 LMN786636:LVT786637 LWJ786636:MFP786637 MGF786636:MPL786637 MQB786636:MZH786637 MZX786636:NJD786637 NJT786636:NSZ786637 NTP786636:OCV786637 ODL786636:OMR786637 ONH786636:OWN786637 OXD786636:PGJ786637 PGZ786636:PQF786637 PQV786636:QAB786637 QAR786636:QJX786637 QKN786636:QTT786637 QUJ786636:RDP786637 REF786636:RNL786637 ROB786636:RXH786637 RXX786636:SHD786637 SHT786636:SQZ786637 SRP786636:TAV786637 TBL786636:TKR786637 TLH786636:TUN786637 TVD786636:UEJ786637 UEZ786636:UOF786637 UOV786636:UYB786637 UYR786636:VHX786637 VIN786636:VRT786637 VSJ786636:WBP786637 WCF786636:WLL786637 WMB786636:WVH786637 WVX786636:XFD786637 P852172:IV852173 JL852172:SR852173 TH852172:ACN852173 ADD852172:AMJ852173 AMZ852172:AWF852173 AWV852172:BGB852173 BGR852172:BPX852173 BQN852172:BZT852173 CAJ852172:CJP852173 CKF852172:CTL852173 CUB852172:DDH852173 DDX852172:DND852173 DNT852172:DWZ852173 DXP852172:EGV852173 EHL852172:EQR852173 ERH852172:FAN852173 FBD852172:FKJ852173 FKZ852172:FUF852173 FUV852172:GEB852173 GER852172:GNX852173 GON852172:GXT852173 GYJ852172:HHP852173 HIF852172:HRL852173 HSB852172:IBH852173 IBX852172:ILD852173 ILT852172:IUZ852173 IVP852172:JEV852173 JFL852172:JOR852173 JPH852172:JYN852173 JZD852172:KIJ852173 KIZ852172:KSF852173 KSV852172:LCB852173 LCR852172:LLX852173 LMN852172:LVT852173 LWJ852172:MFP852173 MGF852172:MPL852173 MQB852172:MZH852173 MZX852172:NJD852173 NJT852172:NSZ852173 NTP852172:OCV852173 ODL852172:OMR852173 ONH852172:OWN852173 OXD852172:PGJ852173 PGZ852172:PQF852173 PQV852172:QAB852173 QAR852172:QJX852173 QKN852172:QTT852173 QUJ852172:RDP852173 REF852172:RNL852173 ROB852172:RXH852173 RXX852172:SHD852173 SHT852172:SQZ852173 SRP852172:TAV852173 TBL852172:TKR852173 TLH852172:TUN852173 TVD852172:UEJ852173 UEZ852172:UOF852173 UOV852172:UYB852173 UYR852172:VHX852173 VIN852172:VRT852173 VSJ852172:WBP852173 WCF852172:WLL852173 WMB852172:WVH852173 WVX852172:XFD852173 P917708:IV917709 JL917708:SR917709 TH917708:ACN917709 ADD917708:AMJ917709 AMZ917708:AWF917709 AWV917708:BGB917709 BGR917708:BPX917709 BQN917708:BZT917709 CAJ917708:CJP917709 CKF917708:CTL917709 CUB917708:DDH917709 DDX917708:DND917709 DNT917708:DWZ917709 DXP917708:EGV917709 EHL917708:EQR917709 ERH917708:FAN917709 FBD917708:FKJ917709 FKZ917708:FUF917709 FUV917708:GEB917709 GER917708:GNX917709 GON917708:GXT917709 GYJ917708:HHP917709 HIF917708:HRL917709 HSB917708:IBH917709 IBX917708:ILD917709 ILT917708:IUZ917709 IVP917708:JEV917709 JFL917708:JOR917709 JPH917708:JYN917709 JZD917708:KIJ917709 KIZ917708:KSF917709 KSV917708:LCB917709 LCR917708:LLX917709 LMN917708:LVT917709 LWJ917708:MFP917709 MGF917708:MPL917709 MQB917708:MZH917709 MZX917708:NJD917709 NJT917708:NSZ917709 NTP917708:OCV917709 ODL917708:OMR917709 ONH917708:OWN917709 OXD917708:PGJ917709 PGZ917708:PQF917709 PQV917708:QAB917709 QAR917708:QJX917709 QKN917708:QTT917709 QUJ917708:RDP917709 REF917708:RNL917709 ROB917708:RXH917709 RXX917708:SHD917709 SHT917708:SQZ917709 SRP917708:TAV917709 TBL917708:TKR917709 TLH917708:TUN917709 TVD917708:UEJ917709 UEZ917708:UOF917709 UOV917708:UYB917709 UYR917708:VHX917709 VIN917708:VRT917709 VSJ917708:WBP917709 WCF917708:WLL917709 WMB917708:WVH917709 WVX917708:XFD917709 P983244:IV983245 JL983244:SR983245 TH983244:ACN983245 ADD983244:AMJ983245 AMZ983244:AWF983245 AWV983244:BGB983245 BGR983244:BPX983245 BQN983244:BZT983245 CAJ983244:CJP983245 CKF983244:CTL983245 CUB983244:DDH983245 DDX983244:DND983245 DNT983244:DWZ983245 DXP983244:EGV983245 EHL983244:EQR983245 ERH983244:FAN983245 FBD983244:FKJ983245 FKZ983244:FUF983245 FUV983244:GEB983245 GER983244:GNX983245 GON983244:GXT983245 GYJ983244:HHP983245 HIF983244:HRL983245 HSB983244:IBH983245 IBX983244:ILD983245 ILT983244:IUZ983245 IVP983244:JEV983245 JFL983244:JOR983245 JPH983244:JYN983245 JZD983244:KIJ983245 KIZ983244:KSF983245 KSV983244:LCB983245 LCR983244:LLX983245 LMN983244:LVT983245 LWJ983244:MFP983245 MGF983244:MPL983245 MQB983244:MZH983245 MZX983244:NJD983245 NJT983244:NSZ983245 NTP983244:OCV983245 ODL983244:OMR983245 ONH983244:OWN983245 OXD983244:PGJ983245 PGZ983244:PQF983245 PQV983244:QAB983245 QAR983244:QJX983245 QKN983244:QTT983245 QUJ983244:RDP983245 REF983244:RNL983245 ROB983244:RXH983245 RXX983244:SHD983245 SHT983244:SQZ983245 SRP983244:TAV983245 TBL983244:TKR983245 TLH983244:TUN983245 TVD983244:UEJ983245 UEZ983244:UOF983245 UOV983244:UYB983245 UYR983244:VHX983245 VIN983244:VRT983245 VSJ983244:WBP983245 WCF983244:WLL983245 WMB983244:WVH983245 WVX983244:XFD983245 D242:O246 IZ242:JK246 SV242:TG246 ACR242:ADC246 AMN242:AMY246 AWJ242:AWU246 BGF242:BGQ246 BQB242:BQM246 BZX242:CAI246 CJT242:CKE246 CTP242:CUA246 DDL242:DDW246 DNH242:DNS246 DXD242:DXO246 EGZ242:EHK246 EQV242:ERG246 FAR242:FBC246 FKN242:FKY246 FUJ242:FUU246 GEF242:GEQ246 GOB242:GOM246 GXX242:GYI246 HHT242:HIE246 HRP242:HSA246 IBL242:IBW246 ILH242:ILS246 IVD242:IVO246 JEZ242:JFK246 JOV242:JPG246 JYR242:JZC246 KIN242:KIY246 KSJ242:KSU246 LCF242:LCQ246 LMB242:LMM246 LVX242:LWI246 MFT242:MGE246 MPP242:MQA246 MZL242:MZW246 NJH242:NJS246 NTD242:NTO246 OCZ242:ODK246 OMV242:ONG246 OWR242:OXC246 PGN242:PGY246 PQJ242:PQU246 QAF242:QAQ246 QKB242:QKM246 QTX242:QUI246 RDT242:REE246 RNP242:ROA246 RXL242:RXW246 SHH242:SHS246 SRD242:SRO246 TAZ242:TBK246 TKV242:TLG246 TUR242:TVC246 UEN242:UEY246 UOJ242:UOU246 UYF242:UYQ246 VIB242:VIM246 VRX242:VSI246 WBT242:WCE246 WLP242:WMA246 WVL242:WVW246 D65778:O65782 IZ65778:JK65782 SV65778:TG65782 ACR65778:ADC65782 AMN65778:AMY65782 AWJ65778:AWU65782 BGF65778:BGQ65782 BQB65778:BQM65782 BZX65778:CAI65782 CJT65778:CKE65782 CTP65778:CUA65782 DDL65778:DDW65782 DNH65778:DNS65782 DXD65778:DXO65782 EGZ65778:EHK65782 EQV65778:ERG65782 FAR65778:FBC65782 FKN65778:FKY65782 FUJ65778:FUU65782 GEF65778:GEQ65782 GOB65778:GOM65782 GXX65778:GYI65782 HHT65778:HIE65782 HRP65778:HSA65782 IBL65778:IBW65782 ILH65778:ILS65782 IVD65778:IVO65782 JEZ65778:JFK65782 JOV65778:JPG65782 JYR65778:JZC65782 KIN65778:KIY65782 KSJ65778:KSU65782 LCF65778:LCQ65782 LMB65778:LMM65782 LVX65778:LWI65782 MFT65778:MGE65782 MPP65778:MQA65782 MZL65778:MZW65782 NJH65778:NJS65782 NTD65778:NTO65782 OCZ65778:ODK65782 OMV65778:ONG65782 OWR65778:OXC65782 PGN65778:PGY65782 PQJ65778:PQU65782 QAF65778:QAQ65782 QKB65778:QKM65782 QTX65778:QUI65782 RDT65778:REE65782 RNP65778:ROA65782 RXL65778:RXW65782 SHH65778:SHS65782 SRD65778:SRO65782 TAZ65778:TBK65782 TKV65778:TLG65782 TUR65778:TVC65782 UEN65778:UEY65782 UOJ65778:UOU65782 UYF65778:UYQ65782 VIB65778:VIM65782 VRX65778:VSI65782 WBT65778:WCE65782 WLP65778:WMA65782 WVL65778:WVW65782 D131314:O131318 IZ131314:JK131318 SV131314:TG131318 ACR131314:ADC131318 AMN131314:AMY131318 AWJ131314:AWU131318 BGF131314:BGQ131318 BQB131314:BQM131318 BZX131314:CAI131318 CJT131314:CKE131318 CTP131314:CUA131318 DDL131314:DDW131318 DNH131314:DNS131318 DXD131314:DXO131318 EGZ131314:EHK131318 EQV131314:ERG131318 FAR131314:FBC131318 FKN131314:FKY131318 FUJ131314:FUU131318 GEF131314:GEQ131318 GOB131314:GOM131318 GXX131314:GYI131318 HHT131314:HIE131318 HRP131314:HSA131318 IBL131314:IBW131318 ILH131314:ILS131318 IVD131314:IVO131318 JEZ131314:JFK131318 JOV131314:JPG131318 JYR131314:JZC131318 KIN131314:KIY131318 KSJ131314:KSU131318 LCF131314:LCQ131318 LMB131314:LMM131318 LVX131314:LWI131318 MFT131314:MGE131318 MPP131314:MQA131318 MZL131314:MZW131318 NJH131314:NJS131318 NTD131314:NTO131318 OCZ131314:ODK131318 OMV131314:ONG131318 OWR131314:OXC131318 PGN131314:PGY131318 PQJ131314:PQU131318 QAF131314:QAQ131318 QKB131314:QKM131318 QTX131314:QUI131318 RDT131314:REE131318 RNP131314:ROA131318 RXL131314:RXW131318 SHH131314:SHS131318 SRD131314:SRO131318 TAZ131314:TBK131318 TKV131314:TLG131318 TUR131314:TVC131318 UEN131314:UEY131318 UOJ131314:UOU131318 UYF131314:UYQ131318 VIB131314:VIM131318 VRX131314:VSI131318 WBT131314:WCE131318 WLP131314:WMA131318 WVL131314:WVW131318 D196850:O196854 IZ196850:JK196854 SV196850:TG196854 ACR196850:ADC196854 AMN196850:AMY196854 AWJ196850:AWU196854 BGF196850:BGQ196854 BQB196850:BQM196854 BZX196850:CAI196854 CJT196850:CKE196854 CTP196850:CUA196854 DDL196850:DDW196854 DNH196850:DNS196854 DXD196850:DXO196854 EGZ196850:EHK196854 EQV196850:ERG196854 FAR196850:FBC196854 FKN196850:FKY196854 FUJ196850:FUU196854 GEF196850:GEQ196854 GOB196850:GOM196854 GXX196850:GYI196854 HHT196850:HIE196854 HRP196850:HSA196854 IBL196850:IBW196854 ILH196850:ILS196854 IVD196850:IVO196854 JEZ196850:JFK196854 JOV196850:JPG196854 JYR196850:JZC196854 KIN196850:KIY196854 KSJ196850:KSU196854 LCF196850:LCQ196854 LMB196850:LMM196854 LVX196850:LWI196854 MFT196850:MGE196854 MPP196850:MQA196854 MZL196850:MZW196854 NJH196850:NJS196854 NTD196850:NTO196854 OCZ196850:ODK196854 OMV196850:ONG196854 OWR196850:OXC196854 PGN196850:PGY196854 PQJ196850:PQU196854 QAF196850:QAQ196854 QKB196850:QKM196854 QTX196850:QUI196854 RDT196850:REE196854 RNP196850:ROA196854 RXL196850:RXW196854 SHH196850:SHS196854 SRD196850:SRO196854 TAZ196850:TBK196854 TKV196850:TLG196854 TUR196850:TVC196854 UEN196850:UEY196854 UOJ196850:UOU196854 UYF196850:UYQ196854 VIB196850:VIM196854 VRX196850:VSI196854 WBT196850:WCE196854 WLP196850:WMA196854 WVL196850:WVW196854 D262386:O262390 IZ262386:JK262390 SV262386:TG262390 ACR262386:ADC262390 AMN262386:AMY262390 AWJ262386:AWU262390 BGF262386:BGQ262390 BQB262386:BQM262390 BZX262386:CAI262390 CJT262386:CKE262390 CTP262386:CUA262390 DDL262386:DDW262390 DNH262386:DNS262390 DXD262386:DXO262390 EGZ262386:EHK262390 EQV262386:ERG262390 FAR262386:FBC262390 FKN262386:FKY262390 FUJ262386:FUU262390 GEF262386:GEQ262390 GOB262386:GOM262390 GXX262386:GYI262390 HHT262386:HIE262390 HRP262386:HSA262390 IBL262386:IBW262390 ILH262386:ILS262390 IVD262386:IVO262390 JEZ262386:JFK262390 JOV262386:JPG262390 JYR262386:JZC262390 KIN262386:KIY262390 KSJ262386:KSU262390 LCF262386:LCQ262390 LMB262386:LMM262390 LVX262386:LWI262390 MFT262386:MGE262390 MPP262386:MQA262390 MZL262386:MZW262390 NJH262386:NJS262390 NTD262386:NTO262390 OCZ262386:ODK262390 OMV262386:ONG262390 OWR262386:OXC262390 PGN262386:PGY262390 PQJ262386:PQU262390 QAF262386:QAQ262390 QKB262386:QKM262390 QTX262386:QUI262390 RDT262386:REE262390 RNP262386:ROA262390 RXL262386:RXW262390 SHH262386:SHS262390 SRD262386:SRO262390 TAZ262386:TBK262390 TKV262386:TLG262390 TUR262386:TVC262390 UEN262386:UEY262390 UOJ262386:UOU262390 UYF262386:UYQ262390 VIB262386:VIM262390 VRX262386:VSI262390 WBT262386:WCE262390 WLP262386:WMA262390 WVL262386:WVW262390 D327922:O327926 IZ327922:JK327926 SV327922:TG327926 ACR327922:ADC327926 AMN327922:AMY327926 AWJ327922:AWU327926 BGF327922:BGQ327926 BQB327922:BQM327926 BZX327922:CAI327926 CJT327922:CKE327926 CTP327922:CUA327926 DDL327922:DDW327926 DNH327922:DNS327926 DXD327922:DXO327926 EGZ327922:EHK327926 EQV327922:ERG327926 FAR327922:FBC327926 FKN327922:FKY327926 FUJ327922:FUU327926 GEF327922:GEQ327926 GOB327922:GOM327926 GXX327922:GYI327926 HHT327922:HIE327926 HRP327922:HSA327926 IBL327922:IBW327926 ILH327922:ILS327926 IVD327922:IVO327926 JEZ327922:JFK327926 JOV327922:JPG327926 JYR327922:JZC327926 KIN327922:KIY327926 KSJ327922:KSU327926 LCF327922:LCQ327926 LMB327922:LMM327926 LVX327922:LWI327926 MFT327922:MGE327926 MPP327922:MQA327926 MZL327922:MZW327926 NJH327922:NJS327926 NTD327922:NTO327926 OCZ327922:ODK327926 OMV327922:ONG327926 OWR327922:OXC327926 PGN327922:PGY327926 PQJ327922:PQU327926 QAF327922:QAQ327926 QKB327922:QKM327926 QTX327922:QUI327926 RDT327922:REE327926 RNP327922:ROA327926 RXL327922:RXW327926 SHH327922:SHS327926 SRD327922:SRO327926 TAZ327922:TBK327926 TKV327922:TLG327926 TUR327922:TVC327926 UEN327922:UEY327926 UOJ327922:UOU327926 UYF327922:UYQ327926 VIB327922:VIM327926 VRX327922:VSI327926 WBT327922:WCE327926 WLP327922:WMA327926 WVL327922:WVW327926 D393458:O393462 IZ393458:JK393462 SV393458:TG393462 ACR393458:ADC393462 AMN393458:AMY393462 AWJ393458:AWU393462 BGF393458:BGQ393462 BQB393458:BQM393462 BZX393458:CAI393462 CJT393458:CKE393462 CTP393458:CUA393462 DDL393458:DDW393462 DNH393458:DNS393462 DXD393458:DXO393462 EGZ393458:EHK393462 EQV393458:ERG393462 FAR393458:FBC393462 FKN393458:FKY393462 FUJ393458:FUU393462 GEF393458:GEQ393462 GOB393458:GOM393462 GXX393458:GYI393462 HHT393458:HIE393462 HRP393458:HSA393462 IBL393458:IBW393462 ILH393458:ILS393462 IVD393458:IVO393462 JEZ393458:JFK393462 JOV393458:JPG393462 JYR393458:JZC393462 KIN393458:KIY393462 KSJ393458:KSU393462 LCF393458:LCQ393462 LMB393458:LMM393462 LVX393458:LWI393462 MFT393458:MGE393462 MPP393458:MQA393462 MZL393458:MZW393462 NJH393458:NJS393462 NTD393458:NTO393462 OCZ393458:ODK393462 OMV393458:ONG393462 OWR393458:OXC393462 PGN393458:PGY393462 PQJ393458:PQU393462 QAF393458:QAQ393462 QKB393458:QKM393462 QTX393458:QUI393462 RDT393458:REE393462 RNP393458:ROA393462 RXL393458:RXW393462 SHH393458:SHS393462 SRD393458:SRO393462 TAZ393458:TBK393462 TKV393458:TLG393462 TUR393458:TVC393462 UEN393458:UEY393462 UOJ393458:UOU393462 UYF393458:UYQ393462 VIB393458:VIM393462 VRX393458:VSI393462 WBT393458:WCE393462 WLP393458:WMA393462 WVL393458:WVW393462 D458994:O458998 IZ458994:JK458998 SV458994:TG458998 ACR458994:ADC458998 AMN458994:AMY458998 AWJ458994:AWU458998 BGF458994:BGQ458998 BQB458994:BQM458998 BZX458994:CAI458998 CJT458994:CKE458998 CTP458994:CUA458998 DDL458994:DDW458998 DNH458994:DNS458998 DXD458994:DXO458998 EGZ458994:EHK458998 EQV458994:ERG458998 FAR458994:FBC458998 FKN458994:FKY458998 FUJ458994:FUU458998 GEF458994:GEQ458998 GOB458994:GOM458998 GXX458994:GYI458998 HHT458994:HIE458998 HRP458994:HSA458998 IBL458994:IBW458998 ILH458994:ILS458998 IVD458994:IVO458998 JEZ458994:JFK458998 JOV458994:JPG458998 JYR458994:JZC458998 KIN458994:KIY458998 KSJ458994:KSU458998 LCF458994:LCQ458998 LMB458994:LMM458998 LVX458994:LWI458998 MFT458994:MGE458998 MPP458994:MQA458998 MZL458994:MZW458998 NJH458994:NJS458998 NTD458994:NTO458998 OCZ458994:ODK458998 OMV458994:ONG458998 OWR458994:OXC458998 PGN458994:PGY458998 PQJ458994:PQU458998 QAF458994:QAQ458998 QKB458994:QKM458998 QTX458994:QUI458998 RDT458994:REE458998 RNP458994:ROA458998 RXL458994:RXW458998 SHH458994:SHS458998 SRD458994:SRO458998 TAZ458994:TBK458998 TKV458994:TLG458998 TUR458994:TVC458998 UEN458994:UEY458998 UOJ458994:UOU458998 UYF458994:UYQ458998 VIB458994:VIM458998 VRX458994:VSI458998 WBT458994:WCE458998 WLP458994:WMA458998 WVL458994:WVW458998 D524530:O524534 IZ524530:JK524534 SV524530:TG524534 ACR524530:ADC524534 AMN524530:AMY524534 AWJ524530:AWU524534 BGF524530:BGQ524534 BQB524530:BQM524534 BZX524530:CAI524534 CJT524530:CKE524534 CTP524530:CUA524534 DDL524530:DDW524534 DNH524530:DNS524534 DXD524530:DXO524534 EGZ524530:EHK524534 EQV524530:ERG524534 FAR524530:FBC524534 FKN524530:FKY524534 FUJ524530:FUU524534 GEF524530:GEQ524534 GOB524530:GOM524534 GXX524530:GYI524534 HHT524530:HIE524534 HRP524530:HSA524534 IBL524530:IBW524534 ILH524530:ILS524534 IVD524530:IVO524534 JEZ524530:JFK524534 JOV524530:JPG524534 JYR524530:JZC524534 KIN524530:KIY524534 KSJ524530:KSU524534 LCF524530:LCQ524534 LMB524530:LMM524534 LVX524530:LWI524534 MFT524530:MGE524534 MPP524530:MQA524534 MZL524530:MZW524534 NJH524530:NJS524534 NTD524530:NTO524534 OCZ524530:ODK524534 OMV524530:ONG524534 OWR524530:OXC524534 PGN524530:PGY524534 PQJ524530:PQU524534 QAF524530:QAQ524534 QKB524530:QKM524534 QTX524530:QUI524534 RDT524530:REE524534 RNP524530:ROA524534 RXL524530:RXW524534 SHH524530:SHS524534 SRD524530:SRO524534 TAZ524530:TBK524534 TKV524530:TLG524534 TUR524530:TVC524534 UEN524530:UEY524534 UOJ524530:UOU524534 UYF524530:UYQ524534 VIB524530:VIM524534 VRX524530:VSI524534 WBT524530:WCE524534 WLP524530:WMA524534 WVL524530:WVW524534 D590066:O590070 IZ590066:JK590070 SV590066:TG590070 ACR590066:ADC590070 AMN590066:AMY590070 AWJ590066:AWU590070 BGF590066:BGQ590070 BQB590066:BQM590070 BZX590066:CAI590070 CJT590066:CKE590070 CTP590066:CUA590070 DDL590066:DDW590070 DNH590066:DNS590070 DXD590066:DXO590070 EGZ590066:EHK590070 EQV590066:ERG590070 FAR590066:FBC590070 FKN590066:FKY590070 FUJ590066:FUU590070 GEF590066:GEQ590070 GOB590066:GOM590070 GXX590066:GYI590070 HHT590066:HIE590070 HRP590066:HSA590070 IBL590066:IBW590070 ILH590066:ILS590070 IVD590066:IVO590070 JEZ590066:JFK590070 JOV590066:JPG590070 JYR590066:JZC590070 KIN590066:KIY590070 KSJ590066:KSU590070 LCF590066:LCQ590070 LMB590066:LMM590070 LVX590066:LWI590070 MFT590066:MGE590070 MPP590066:MQA590070 MZL590066:MZW590070 NJH590066:NJS590070 NTD590066:NTO590070 OCZ590066:ODK590070 OMV590066:ONG590070 OWR590066:OXC590070 PGN590066:PGY590070 PQJ590066:PQU590070 QAF590066:QAQ590070 QKB590066:QKM590070 QTX590066:QUI590070 RDT590066:REE590070 RNP590066:ROA590070 RXL590066:RXW590070 SHH590066:SHS590070 SRD590066:SRO590070 TAZ590066:TBK590070 TKV590066:TLG590070 TUR590066:TVC590070 UEN590066:UEY590070 UOJ590066:UOU590070 UYF590066:UYQ590070 VIB590066:VIM590070 VRX590066:VSI590070 WBT590066:WCE590070 WLP590066:WMA590070 WVL590066:WVW590070 D655602:O655606 IZ655602:JK655606 SV655602:TG655606 ACR655602:ADC655606 AMN655602:AMY655606 AWJ655602:AWU655606 BGF655602:BGQ655606 BQB655602:BQM655606 BZX655602:CAI655606 CJT655602:CKE655606 CTP655602:CUA655606 DDL655602:DDW655606 DNH655602:DNS655606 DXD655602:DXO655606 EGZ655602:EHK655606 EQV655602:ERG655606 FAR655602:FBC655606 FKN655602:FKY655606 FUJ655602:FUU655606 GEF655602:GEQ655606 GOB655602:GOM655606 GXX655602:GYI655606 HHT655602:HIE655606 HRP655602:HSA655606 IBL655602:IBW655606 ILH655602:ILS655606 IVD655602:IVO655606 JEZ655602:JFK655606 JOV655602:JPG655606 JYR655602:JZC655606 KIN655602:KIY655606 KSJ655602:KSU655606 LCF655602:LCQ655606 LMB655602:LMM655606 LVX655602:LWI655606 MFT655602:MGE655606 MPP655602:MQA655606 MZL655602:MZW655606 NJH655602:NJS655606 NTD655602:NTO655606 OCZ655602:ODK655606 OMV655602:ONG655606 OWR655602:OXC655606 PGN655602:PGY655606 PQJ655602:PQU655606 QAF655602:QAQ655606 QKB655602:QKM655606 QTX655602:QUI655606 RDT655602:REE655606 RNP655602:ROA655606 RXL655602:RXW655606 SHH655602:SHS655606 SRD655602:SRO655606 TAZ655602:TBK655606 TKV655602:TLG655606 TUR655602:TVC655606 UEN655602:UEY655606 UOJ655602:UOU655606 UYF655602:UYQ655606 VIB655602:VIM655606 VRX655602:VSI655606 WBT655602:WCE655606 WLP655602:WMA655606 WVL655602:WVW655606 D721138:O721142 IZ721138:JK721142 SV721138:TG721142 ACR721138:ADC721142 AMN721138:AMY721142 AWJ721138:AWU721142 BGF721138:BGQ721142 BQB721138:BQM721142 BZX721138:CAI721142 CJT721138:CKE721142 CTP721138:CUA721142 DDL721138:DDW721142 DNH721138:DNS721142 DXD721138:DXO721142 EGZ721138:EHK721142 EQV721138:ERG721142 FAR721138:FBC721142 FKN721138:FKY721142 FUJ721138:FUU721142 GEF721138:GEQ721142 GOB721138:GOM721142 GXX721138:GYI721142 HHT721138:HIE721142 HRP721138:HSA721142 IBL721138:IBW721142 ILH721138:ILS721142 IVD721138:IVO721142 JEZ721138:JFK721142 JOV721138:JPG721142 JYR721138:JZC721142 KIN721138:KIY721142 KSJ721138:KSU721142 LCF721138:LCQ721142 LMB721138:LMM721142 LVX721138:LWI721142 MFT721138:MGE721142 MPP721138:MQA721142 MZL721138:MZW721142 NJH721138:NJS721142 NTD721138:NTO721142 OCZ721138:ODK721142 OMV721138:ONG721142 OWR721138:OXC721142 PGN721138:PGY721142 PQJ721138:PQU721142 QAF721138:QAQ721142 QKB721138:QKM721142 QTX721138:QUI721142 RDT721138:REE721142 RNP721138:ROA721142 RXL721138:RXW721142 SHH721138:SHS721142 SRD721138:SRO721142 TAZ721138:TBK721142 TKV721138:TLG721142 TUR721138:TVC721142 UEN721138:UEY721142 UOJ721138:UOU721142 UYF721138:UYQ721142 VIB721138:VIM721142 VRX721138:VSI721142 WBT721138:WCE721142 WLP721138:WMA721142 WVL721138:WVW721142 D786674:O786678 IZ786674:JK786678 SV786674:TG786678 ACR786674:ADC786678 AMN786674:AMY786678 AWJ786674:AWU786678 BGF786674:BGQ786678 BQB786674:BQM786678 BZX786674:CAI786678 CJT786674:CKE786678 CTP786674:CUA786678 DDL786674:DDW786678 DNH786674:DNS786678 DXD786674:DXO786678 EGZ786674:EHK786678 EQV786674:ERG786678 FAR786674:FBC786678 FKN786674:FKY786678 FUJ786674:FUU786678 GEF786674:GEQ786678 GOB786674:GOM786678 GXX786674:GYI786678 HHT786674:HIE786678 HRP786674:HSA786678 IBL786674:IBW786678 ILH786674:ILS786678 IVD786674:IVO786678 JEZ786674:JFK786678 JOV786674:JPG786678 JYR786674:JZC786678 KIN786674:KIY786678 KSJ786674:KSU786678 LCF786674:LCQ786678 LMB786674:LMM786678 LVX786674:LWI786678 MFT786674:MGE786678 MPP786674:MQA786678 MZL786674:MZW786678 NJH786674:NJS786678 NTD786674:NTO786678 OCZ786674:ODK786678 OMV786674:ONG786678 OWR786674:OXC786678 PGN786674:PGY786678 PQJ786674:PQU786678 QAF786674:QAQ786678 QKB786674:QKM786678 QTX786674:QUI786678 RDT786674:REE786678 RNP786674:ROA786678 RXL786674:RXW786678 SHH786674:SHS786678 SRD786674:SRO786678 TAZ786674:TBK786678 TKV786674:TLG786678 TUR786674:TVC786678 UEN786674:UEY786678 UOJ786674:UOU786678 UYF786674:UYQ786678 VIB786674:VIM786678 VRX786674:VSI786678 WBT786674:WCE786678 WLP786674:WMA786678 WVL786674:WVW786678 D852210:O852214 IZ852210:JK852214 SV852210:TG852214 ACR852210:ADC852214 AMN852210:AMY852214 AWJ852210:AWU852214 BGF852210:BGQ852214 BQB852210:BQM852214 BZX852210:CAI852214 CJT852210:CKE852214 CTP852210:CUA852214 DDL852210:DDW852214 DNH852210:DNS852214 DXD852210:DXO852214 EGZ852210:EHK852214 EQV852210:ERG852214 FAR852210:FBC852214 FKN852210:FKY852214 FUJ852210:FUU852214 GEF852210:GEQ852214 GOB852210:GOM852214 GXX852210:GYI852214 HHT852210:HIE852214 HRP852210:HSA852214 IBL852210:IBW852214 ILH852210:ILS852214 IVD852210:IVO852214 JEZ852210:JFK852214 JOV852210:JPG852214 JYR852210:JZC852214 KIN852210:KIY852214 KSJ852210:KSU852214 LCF852210:LCQ852214 LMB852210:LMM852214 LVX852210:LWI852214 MFT852210:MGE852214 MPP852210:MQA852214 MZL852210:MZW852214 NJH852210:NJS852214 NTD852210:NTO852214 OCZ852210:ODK852214 OMV852210:ONG852214 OWR852210:OXC852214 PGN852210:PGY852214 PQJ852210:PQU852214 QAF852210:QAQ852214 QKB852210:QKM852214 QTX852210:QUI852214 RDT852210:REE852214 RNP852210:ROA852214 RXL852210:RXW852214 SHH852210:SHS852214 SRD852210:SRO852214 TAZ852210:TBK852214 TKV852210:TLG852214 TUR852210:TVC852214 UEN852210:UEY852214 UOJ852210:UOU852214 UYF852210:UYQ852214 VIB852210:VIM852214 VRX852210:VSI852214 WBT852210:WCE852214 WLP852210:WMA852214 WVL852210:WVW852214 D917746:O917750 IZ917746:JK917750 SV917746:TG917750 ACR917746:ADC917750 AMN917746:AMY917750 AWJ917746:AWU917750 BGF917746:BGQ917750 BQB917746:BQM917750 BZX917746:CAI917750 CJT917746:CKE917750 CTP917746:CUA917750 DDL917746:DDW917750 DNH917746:DNS917750 DXD917746:DXO917750 EGZ917746:EHK917750 EQV917746:ERG917750 FAR917746:FBC917750 FKN917746:FKY917750 FUJ917746:FUU917750 GEF917746:GEQ917750 GOB917746:GOM917750 GXX917746:GYI917750 HHT917746:HIE917750 HRP917746:HSA917750 IBL917746:IBW917750 ILH917746:ILS917750 IVD917746:IVO917750 JEZ917746:JFK917750 JOV917746:JPG917750 JYR917746:JZC917750 KIN917746:KIY917750 KSJ917746:KSU917750 LCF917746:LCQ917750 LMB917746:LMM917750 LVX917746:LWI917750 MFT917746:MGE917750 MPP917746:MQA917750 MZL917746:MZW917750 NJH917746:NJS917750 NTD917746:NTO917750 OCZ917746:ODK917750 OMV917746:ONG917750 OWR917746:OXC917750 PGN917746:PGY917750 PQJ917746:PQU917750 QAF917746:QAQ917750 QKB917746:QKM917750 QTX917746:QUI917750 RDT917746:REE917750 RNP917746:ROA917750 RXL917746:RXW917750 SHH917746:SHS917750 SRD917746:SRO917750 TAZ917746:TBK917750 TKV917746:TLG917750 TUR917746:TVC917750 UEN917746:UEY917750 UOJ917746:UOU917750 UYF917746:UYQ917750 VIB917746:VIM917750 VRX917746:VSI917750 WBT917746:WCE917750 WLP917746:WMA917750 WVL917746:WVW917750 D983282:O983286 IZ983282:JK983286 SV983282:TG983286 ACR983282:ADC983286 AMN983282:AMY983286 AWJ983282:AWU983286 BGF983282:BGQ983286 BQB983282:BQM983286 BZX983282:CAI983286 CJT983282:CKE983286 CTP983282:CUA983286 DDL983282:DDW983286 DNH983282:DNS983286 DXD983282:DXO983286 EGZ983282:EHK983286 EQV983282:ERG983286 FAR983282:FBC983286 FKN983282:FKY983286 FUJ983282:FUU983286 GEF983282:GEQ983286 GOB983282:GOM983286 GXX983282:GYI983286 HHT983282:HIE983286 HRP983282:HSA983286 IBL983282:IBW983286 ILH983282:ILS983286 IVD983282:IVO983286 JEZ983282:JFK983286 JOV983282:JPG983286 JYR983282:JZC983286 KIN983282:KIY983286 KSJ983282:KSU983286 LCF983282:LCQ983286 LMB983282:LMM983286 LVX983282:LWI983286 MFT983282:MGE983286 MPP983282:MQA983286 MZL983282:MZW983286 NJH983282:NJS983286 NTD983282:NTO983286 OCZ983282:ODK983286 OMV983282:ONG983286 OWR983282:OXC983286 PGN983282:PGY983286 PQJ983282:PQU983286 QAF983282:QAQ983286 QKB983282:QKM983286 QTX983282:QUI983286 RDT983282:REE983286 RNP983282:ROA983286 RXL983282:RXW983286 SHH983282:SHS983286 SRD983282:SRO983286 TAZ983282:TBK983286 TKV983282:TLG983286 TUR983282:TVC983286 UEN983282:UEY983286 UOJ983282:UOU983286 UYF983282:UYQ983286 VIB983282:VIM983286 VRX983282:VSI983286 WBT983282:WCE983286 WLP983282:WMA983286 WVL983282:WVW983286 D248:O250 IZ248:JK250 SV248:TG250 ACR248:ADC250 AMN248:AMY250 AWJ248:AWU250 BGF248:BGQ250 BQB248:BQM250 BZX248:CAI250 CJT248:CKE250 CTP248:CUA250 DDL248:DDW250 DNH248:DNS250 DXD248:DXO250 EGZ248:EHK250 EQV248:ERG250 FAR248:FBC250 FKN248:FKY250 FUJ248:FUU250 GEF248:GEQ250 GOB248:GOM250 GXX248:GYI250 HHT248:HIE250 HRP248:HSA250 IBL248:IBW250 ILH248:ILS250 IVD248:IVO250 JEZ248:JFK250 JOV248:JPG250 JYR248:JZC250 KIN248:KIY250 KSJ248:KSU250 LCF248:LCQ250 LMB248:LMM250 LVX248:LWI250 MFT248:MGE250 MPP248:MQA250 MZL248:MZW250 NJH248:NJS250 NTD248:NTO250 OCZ248:ODK250 OMV248:ONG250 OWR248:OXC250 PGN248:PGY250 PQJ248:PQU250 QAF248:QAQ250 QKB248:QKM250 QTX248:QUI250 RDT248:REE250 RNP248:ROA250 RXL248:RXW250 SHH248:SHS250 SRD248:SRO250 TAZ248:TBK250 TKV248:TLG250 TUR248:TVC250 UEN248:UEY250 UOJ248:UOU250 UYF248:UYQ250 VIB248:VIM250 VRX248:VSI250 WBT248:WCE250 WLP248:WMA250 WVL248:WVW250 D65784:O65786 IZ65784:JK65786 SV65784:TG65786 ACR65784:ADC65786 AMN65784:AMY65786 AWJ65784:AWU65786 BGF65784:BGQ65786 BQB65784:BQM65786 BZX65784:CAI65786 CJT65784:CKE65786 CTP65784:CUA65786 DDL65784:DDW65786 DNH65784:DNS65786 DXD65784:DXO65786 EGZ65784:EHK65786 EQV65784:ERG65786 FAR65784:FBC65786 FKN65784:FKY65786 FUJ65784:FUU65786 GEF65784:GEQ65786 GOB65784:GOM65786 GXX65784:GYI65786 HHT65784:HIE65786 HRP65784:HSA65786 IBL65784:IBW65786 ILH65784:ILS65786 IVD65784:IVO65786 JEZ65784:JFK65786 JOV65784:JPG65786 JYR65784:JZC65786 KIN65784:KIY65786 KSJ65784:KSU65786 LCF65784:LCQ65786 LMB65784:LMM65786 LVX65784:LWI65786 MFT65784:MGE65786 MPP65784:MQA65786 MZL65784:MZW65786 NJH65784:NJS65786 NTD65784:NTO65786 OCZ65784:ODK65786 OMV65784:ONG65786 OWR65784:OXC65786 PGN65784:PGY65786 PQJ65784:PQU65786 QAF65784:QAQ65786 QKB65784:QKM65786 QTX65784:QUI65786 RDT65784:REE65786 RNP65784:ROA65786 RXL65784:RXW65786 SHH65784:SHS65786 SRD65784:SRO65786 TAZ65784:TBK65786 TKV65784:TLG65786 TUR65784:TVC65786 UEN65784:UEY65786 UOJ65784:UOU65786 UYF65784:UYQ65786 VIB65784:VIM65786 VRX65784:VSI65786 WBT65784:WCE65786 WLP65784:WMA65786 WVL65784:WVW65786 D131320:O131322 IZ131320:JK131322 SV131320:TG131322 ACR131320:ADC131322 AMN131320:AMY131322 AWJ131320:AWU131322 BGF131320:BGQ131322 BQB131320:BQM131322 BZX131320:CAI131322 CJT131320:CKE131322 CTP131320:CUA131322 DDL131320:DDW131322 DNH131320:DNS131322 DXD131320:DXO131322 EGZ131320:EHK131322 EQV131320:ERG131322 FAR131320:FBC131322 FKN131320:FKY131322 FUJ131320:FUU131322 GEF131320:GEQ131322 GOB131320:GOM131322 GXX131320:GYI131322 HHT131320:HIE131322 HRP131320:HSA131322 IBL131320:IBW131322 ILH131320:ILS131322 IVD131320:IVO131322 JEZ131320:JFK131322 JOV131320:JPG131322 JYR131320:JZC131322 KIN131320:KIY131322 KSJ131320:KSU131322 LCF131320:LCQ131322 LMB131320:LMM131322 LVX131320:LWI131322 MFT131320:MGE131322 MPP131320:MQA131322 MZL131320:MZW131322 NJH131320:NJS131322 NTD131320:NTO131322 OCZ131320:ODK131322 OMV131320:ONG131322 OWR131320:OXC131322 PGN131320:PGY131322 PQJ131320:PQU131322 QAF131320:QAQ131322 QKB131320:QKM131322 QTX131320:QUI131322 RDT131320:REE131322 RNP131320:ROA131322 RXL131320:RXW131322 SHH131320:SHS131322 SRD131320:SRO131322 TAZ131320:TBK131322 TKV131320:TLG131322 TUR131320:TVC131322 UEN131320:UEY131322 UOJ131320:UOU131322 UYF131320:UYQ131322 VIB131320:VIM131322 VRX131320:VSI131322 WBT131320:WCE131322 WLP131320:WMA131322 WVL131320:WVW131322 D196856:O196858 IZ196856:JK196858 SV196856:TG196858 ACR196856:ADC196858 AMN196856:AMY196858 AWJ196856:AWU196858 BGF196856:BGQ196858 BQB196856:BQM196858 BZX196856:CAI196858 CJT196856:CKE196858 CTP196856:CUA196858 DDL196856:DDW196858 DNH196856:DNS196858 DXD196856:DXO196858 EGZ196856:EHK196858 EQV196856:ERG196858 FAR196856:FBC196858 FKN196856:FKY196858 FUJ196856:FUU196858 GEF196856:GEQ196858 GOB196856:GOM196858 GXX196856:GYI196858 HHT196856:HIE196858 HRP196856:HSA196858 IBL196856:IBW196858 ILH196856:ILS196858 IVD196856:IVO196858 JEZ196856:JFK196858 JOV196856:JPG196858 JYR196856:JZC196858 KIN196856:KIY196858 KSJ196856:KSU196858 LCF196856:LCQ196858 LMB196856:LMM196858 LVX196856:LWI196858 MFT196856:MGE196858 MPP196856:MQA196858 MZL196856:MZW196858 NJH196856:NJS196858 NTD196856:NTO196858 OCZ196856:ODK196858 OMV196856:ONG196858 OWR196856:OXC196858 PGN196856:PGY196858 PQJ196856:PQU196858 QAF196856:QAQ196858 QKB196856:QKM196858 QTX196856:QUI196858 RDT196856:REE196858 RNP196856:ROA196858 RXL196856:RXW196858 SHH196856:SHS196858 SRD196856:SRO196858 TAZ196856:TBK196858 TKV196856:TLG196858 TUR196856:TVC196858 UEN196856:UEY196858 UOJ196856:UOU196858 UYF196856:UYQ196858 VIB196856:VIM196858 VRX196856:VSI196858 WBT196856:WCE196858 WLP196856:WMA196858 WVL196856:WVW196858 D262392:O262394 IZ262392:JK262394 SV262392:TG262394 ACR262392:ADC262394 AMN262392:AMY262394 AWJ262392:AWU262394 BGF262392:BGQ262394 BQB262392:BQM262394 BZX262392:CAI262394 CJT262392:CKE262394 CTP262392:CUA262394 DDL262392:DDW262394 DNH262392:DNS262394 DXD262392:DXO262394 EGZ262392:EHK262394 EQV262392:ERG262394 FAR262392:FBC262394 FKN262392:FKY262394 FUJ262392:FUU262394 GEF262392:GEQ262394 GOB262392:GOM262394 GXX262392:GYI262394 HHT262392:HIE262394 HRP262392:HSA262394 IBL262392:IBW262394 ILH262392:ILS262394 IVD262392:IVO262394 JEZ262392:JFK262394 JOV262392:JPG262394 JYR262392:JZC262394 KIN262392:KIY262394 KSJ262392:KSU262394 LCF262392:LCQ262394 LMB262392:LMM262394 LVX262392:LWI262394 MFT262392:MGE262394 MPP262392:MQA262394 MZL262392:MZW262394 NJH262392:NJS262394 NTD262392:NTO262394 OCZ262392:ODK262394 OMV262392:ONG262394 OWR262392:OXC262394 PGN262392:PGY262394 PQJ262392:PQU262394 QAF262392:QAQ262394 QKB262392:QKM262394 QTX262392:QUI262394 RDT262392:REE262394 RNP262392:ROA262394 RXL262392:RXW262394 SHH262392:SHS262394 SRD262392:SRO262394 TAZ262392:TBK262394 TKV262392:TLG262394 TUR262392:TVC262394 UEN262392:UEY262394 UOJ262392:UOU262394 UYF262392:UYQ262394 VIB262392:VIM262394 VRX262392:VSI262394 WBT262392:WCE262394 WLP262392:WMA262394 WVL262392:WVW262394 D327928:O327930 IZ327928:JK327930 SV327928:TG327930 ACR327928:ADC327930 AMN327928:AMY327930 AWJ327928:AWU327930 BGF327928:BGQ327930 BQB327928:BQM327930 BZX327928:CAI327930 CJT327928:CKE327930 CTP327928:CUA327930 DDL327928:DDW327930 DNH327928:DNS327930 DXD327928:DXO327930 EGZ327928:EHK327930 EQV327928:ERG327930 FAR327928:FBC327930 FKN327928:FKY327930 FUJ327928:FUU327930 GEF327928:GEQ327930 GOB327928:GOM327930 GXX327928:GYI327930 HHT327928:HIE327930 HRP327928:HSA327930 IBL327928:IBW327930 ILH327928:ILS327930 IVD327928:IVO327930 JEZ327928:JFK327930 JOV327928:JPG327930 JYR327928:JZC327930 KIN327928:KIY327930 KSJ327928:KSU327930 LCF327928:LCQ327930 LMB327928:LMM327930 LVX327928:LWI327930 MFT327928:MGE327930 MPP327928:MQA327930 MZL327928:MZW327930 NJH327928:NJS327930 NTD327928:NTO327930 OCZ327928:ODK327930 OMV327928:ONG327930 OWR327928:OXC327930 PGN327928:PGY327930 PQJ327928:PQU327930 QAF327928:QAQ327930 QKB327928:QKM327930 QTX327928:QUI327930 RDT327928:REE327930 RNP327928:ROA327930 RXL327928:RXW327930 SHH327928:SHS327930 SRD327928:SRO327930 TAZ327928:TBK327930 TKV327928:TLG327930 TUR327928:TVC327930 UEN327928:UEY327930 UOJ327928:UOU327930 UYF327928:UYQ327930 VIB327928:VIM327930 VRX327928:VSI327930 WBT327928:WCE327930 WLP327928:WMA327930 WVL327928:WVW327930 D393464:O393466 IZ393464:JK393466 SV393464:TG393466 ACR393464:ADC393466 AMN393464:AMY393466 AWJ393464:AWU393466 BGF393464:BGQ393466 BQB393464:BQM393466 BZX393464:CAI393466 CJT393464:CKE393466 CTP393464:CUA393466 DDL393464:DDW393466 DNH393464:DNS393466 DXD393464:DXO393466 EGZ393464:EHK393466 EQV393464:ERG393466 FAR393464:FBC393466 FKN393464:FKY393466 FUJ393464:FUU393466 GEF393464:GEQ393466 GOB393464:GOM393466 GXX393464:GYI393466 HHT393464:HIE393466 HRP393464:HSA393466 IBL393464:IBW393466 ILH393464:ILS393466 IVD393464:IVO393466 JEZ393464:JFK393466 JOV393464:JPG393466 JYR393464:JZC393466 KIN393464:KIY393466 KSJ393464:KSU393466 LCF393464:LCQ393466 LMB393464:LMM393466 LVX393464:LWI393466 MFT393464:MGE393466 MPP393464:MQA393466 MZL393464:MZW393466 NJH393464:NJS393466 NTD393464:NTO393466 OCZ393464:ODK393466 OMV393464:ONG393466 OWR393464:OXC393466 PGN393464:PGY393466 PQJ393464:PQU393466 QAF393464:QAQ393466 QKB393464:QKM393466 QTX393464:QUI393466 RDT393464:REE393466 RNP393464:ROA393466 RXL393464:RXW393466 SHH393464:SHS393466 SRD393464:SRO393466 TAZ393464:TBK393466 TKV393464:TLG393466 TUR393464:TVC393466 UEN393464:UEY393466 UOJ393464:UOU393466 UYF393464:UYQ393466 VIB393464:VIM393466 VRX393464:VSI393466 WBT393464:WCE393466 WLP393464:WMA393466 WVL393464:WVW393466 D459000:O459002 IZ459000:JK459002 SV459000:TG459002 ACR459000:ADC459002 AMN459000:AMY459002 AWJ459000:AWU459002 BGF459000:BGQ459002 BQB459000:BQM459002 BZX459000:CAI459002 CJT459000:CKE459002 CTP459000:CUA459002 DDL459000:DDW459002 DNH459000:DNS459002 DXD459000:DXO459002 EGZ459000:EHK459002 EQV459000:ERG459002 FAR459000:FBC459002 FKN459000:FKY459002 FUJ459000:FUU459002 GEF459000:GEQ459002 GOB459000:GOM459002 GXX459000:GYI459002 HHT459000:HIE459002 HRP459000:HSA459002 IBL459000:IBW459002 ILH459000:ILS459002 IVD459000:IVO459002 JEZ459000:JFK459002 JOV459000:JPG459002 JYR459000:JZC459002 KIN459000:KIY459002 KSJ459000:KSU459002 LCF459000:LCQ459002 LMB459000:LMM459002 LVX459000:LWI459002 MFT459000:MGE459002 MPP459000:MQA459002 MZL459000:MZW459002 NJH459000:NJS459002 NTD459000:NTO459002 OCZ459000:ODK459002 OMV459000:ONG459002 OWR459000:OXC459002 PGN459000:PGY459002 PQJ459000:PQU459002 QAF459000:QAQ459002 QKB459000:QKM459002 QTX459000:QUI459002 RDT459000:REE459002 RNP459000:ROA459002 RXL459000:RXW459002 SHH459000:SHS459002 SRD459000:SRO459002 TAZ459000:TBK459002 TKV459000:TLG459002 TUR459000:TVC459002 UEN459000:UEY459002 UOJ459000:UOU459002 UYF459000:UYQ459002 VIB459000:VIM459002 VRX459000:VSI459002 WBT459000:WCE459002 WLP459000:WMA459002 WVL459000:WVW459002 D524536:O524538 IZ524536:JK524538 SV524536:TG524538 ACR524536:ADC524538 AMN524536:AMY524538 AWJ524536:AWU524538 BGF524536:BGQ524538 BQB524536:BQM524538 BZX524536:CAI524538 CJT524536:CKE524538 CTP524536:CUA524538 DDL524536:DDW524538 DNH524536:DNS524538 DXD524536:DXO524538 EGZ524536:EHK524538 EQV524536:ERG524538 FAR524536:FBC524538 FKN524536:FKY524538 FUJ524536:FUU524538 GEF524536:GEQ524538 GOB524536:GOM524538 GXX524536:GYI524538 HHT524536:HIE524538 HRP524536:HSA524538 IBL524536:IBW524538 ILH524536:ILS524538 IVD524536:IVO524538 JEZ524536:JFK524538 JOV524536:JPG524538 JYR524536:JZC524538 KIN524536:KIY524538 KSJ524536:KSU524538 LCF524536:LCQ524538 LMB524536:LMM524538 LVX524536:LWI524538 MFT524536:MGE524538 MPP524536:MQA524538 MZL524536:MZW524538 NJH524536:NJS524538 NTD524536:NTO524538 OCZ524536:ODK524538 OMV524536:ONG524538 OWR524536:OXC524538 PGN524536:PGY524538 PQJ524536:PQU524538 QAF524536:QAQ524538 QKB524536:QKM524538 QTX524536:QUI524538 RDT524536:REE524538 RNP524536:ROA524538 RXL524536:RXW524538 SHH524536:SHS524538 SRD524536:SRO524538 TAZ524536:TBK524538 TKV524536:TLG524538 TUR524536:TVC524538 UEN524536:UEY524538 UOJ524536:UOU524538 UYF524536:UYQ524538 VIB524536:VIM524538 VRX524536:VSI524538 WBT524536:WCE524538 WLP524536:WMA524538 WVL524536:WVW524538 D590072:O590074 IZ590072:JK590074 SV590072:TG590074 ACR590072:ADC590074 AMN590072:AMY590074 AWJ590072:AWU590074 BGF590072:BGQ590074 BQB590072:BQM590074 BZX590072:CAI590074 CJT590072:CKE590074 CTP590072:CUA590074 DDL590072:DDW590074 DNH590072:DNS590074 DXD590072:DXO590074 EGZ590072:EHK590074 EQV590072:ERG590074 FAR590072:FBC590074 FKN590072:FKY590074 FUJ590072:FUU590074 GEF590072:GEQ590074 GOB590072:GOM590074 GXX590072:GYI590074 HHT590072:HIE590074 HRP590072:HSA590074 IBL590072:IBW590074 ILH590072:ILS590074 IVD590072:IVO590074 JEZ590072:JFK590074 JOV590072:JPG590074 JYR590072:JZC590074 KIN590072:KIY590074 KSJ590072:KSU590074 LCF590072:LCQ590074 LMB590072:LMM590074 LVX590072:LWI590074 MFT590072:MGE590074 MPP590072:MQA590074 MZL590072:MZW590074 NJH590072:NJS590074 NTD590072:NTO590074 OCZ590072:ODK590074 OMV590072:ONG590074 OWR590072:OXC590074 PGN590072:PGY590074 PQJ590072:PQU590074 QAF590072:QAQ590074 QKB590072:QKM590074 QTX590072:QUI590074 RDT590072:REE590074 RNP590072:ROA590074 RXL590072:RXW590074 SHH590072:SHS590074 SRD590072:SRO590074 TAZ590072:TBK590074 TKV590072:TLG590074 TUR590072:TVC590074 UEN590072:UEY590074 UOJ590072:UOU590074 UYF590072:UYQ590074 VIB590072:VIM590074 VRX590072:VSI590074 WBT590072:WCE590074 WLP590072:WMA590074 WVL590072:WVW590074 D655608:O655610 IZ655608:JK655610 SV655608:TG655610 ACR655608:ADC655610 AMN655608:AMY655610 AWJ655608:AWU655610 BGF655608:BGQ655610 BQB655608:BQM655610 BZX655608:CAI655610 CJT655608:CKE655610 CTP655608:CUA655610 DDL655608:DDW655610 DNH655608:DNS655610 DXD655608:DXO655610 EGZ655608:EHK655610 EQV655608:ERG655610 FAR655608:FBC655610 FKN655608:FKY655610 FUJ655608:FUU655610 GEF655608:GEQ655610 GOB655608:GOM655610 GXX655608:GYI655610 HHT655608:HIE655610 HRP655608:HSA655610 IBL655608:IBW655610 ILH655608:ILS655610 IVD655608:IVO655610 JEZ655608:JFK655610 JOV655608:JPG655610 JYR655608:JZC655610 KIN655608:KIY655610 KSJ655608:KSU655610 LCF655608:LCQ655610 LMB655608:LMM655610 LVX655608:LWI655610 MFT655608:MGE655610 MPP655608:MQA655610 MZL655608:MZW655610 NJH655608:NJS655610 NTD655608:NTO655610 OCZ655608:ODK655610 OMV655608:ONG655610 OWR655608:OXC655610 PGN655608:PGY655610 PQJ655608:PQU655610 QAF655608:QAQ655610 QKB655608:QKM655610 QTX655608:QUI655610 RDT655608:REE655610 RNP655608:ROA655610 RXL655608:RXW655610 SHH655608:SHS655610 SRD655608:SRO655610 TAZ655608:TBK655610 TKV655608:TLG655610 TUR655608:TVC655610 UEN655608:UEY655610 UOJ655608:UOU655610 UYF655608:UYQ655610 VIB655608:VIM655610 VRX655608:VSI655610 WBT655608:WCE655610 WLP655608:WMA655610 WVL655608:WVW655610 D721144:O721146 IZ721144:JK721146 SV721144:TG721146 ACR721144:ADC721146 AMN721144:AMY721146 AWJ721144:AWU721146 BGF721144:BGQ721146 BQB721144:BQM721146 BZX721144:CAI721146 CJT721144:CKE721146 CTP721144:CUA721146 DDL721144:DDW721146 DNH721144:DNS721146 DXD721144:DXO721146 EGZ721144:EHK721146 EQV721144:ERG721146 FAR721144:FBC721146 FKN721144:FKY721146 FUJ721144:FUU721146 GEF721144:GEQ721146 GOB721144:GOM721146 GXX721144:GYI721146 HHT721144:HIE721146 HRP721144:HSA721146 IBL721144:IBW721146 ILH721144:ILS721146 IVD721144:IVO721146 JEZ721144:JFK721146 JOV721144:JPG721146 JYR721144:JZC721146 KIN721144:KIY721146 KSJ721144:KSU721146 LCF721144:LCQ721146 LMB721144:LMM721146 LVX721144:LWI721146 MFT721144:MGE721146 MPP721144:MQA721146 MZL721144:MZW721146 NJH721144:NJS721146 NTD721144:NTO721146 OCZ721144:ODK721146 OMV721144:ONG721146 OWR721144:OXC721146 PGN721144:PGY721146 PQJ721144:PQU721146 QAF721144:QAQ721146 QKB721144:QKM721146 QTX721144:QUI721146 RDT721144:REE721146 RNP721144:ROA721146 RXL721144:RXW721146 SHH721144:SHS721146 SRD721144:SRO721146 TAZ721144:TBK721146 TKV721144:TLG721146 TUR721144:TVC721146 UEN721144:UEY721146 UOJ721144:UOU721146 UYF721144:UYQ721146 VIB721144:VIM721146 VRX721144:VSI721146 WBT721144:WCE721146 WLP721144:WMA721146 WVL721144:WVW721146 D786680:O786682 IZ786680:JK786682 SV786680:TG786682 ACR786680:ADC786682 AMN786680:AMY786682 AWJ786680:AWU786682 BGF786680:BGQ786682 BQB786680:BQM786682 BZX786680:CAI786682 CJT786680:CKE786682 CTP786680:CUA786682 DDL786680:DDW786682 DNH786680:DNS786682 DXD786680:DXO786682 EGZ786680:EHK786682 EQV786680:ERG786682 FAR786680:FBC786682 FKN786680:FKY786682 FUJ786680:FUU786682 GEF786680:GEQ786682 GOB786680:GOM786682 GXX786680:GYI786682 HHT786680:HIE786682 HRP786680:HSA786682 IBL786680:IBW786682 ILH786680:ILS786682 IVD786680:IVO786682 JEZ786680:JFK786682 JOV786680:JPG786682 JYR786680:JZC786682 KIN786680:KIY786682 KSJ786680:KSU786682 LCF786680:LCQ786682 LMB786680:LMM786682 LVX786680:LWI786682 MFT786680:MGE786682 MPP786680:MQA786682 MZL786680:MZW786682 NJH786680:NJS786682 NTD786680:NTO786682 OCZ786680:ODK786682 OMV786680:ONG786682 OWR786680:OXC786682 PGN786680:PGY786682 PQJ786680:PQU786682 QAF786680:QAQ786682 QKB786680:QKM786682 QTX786680:QUI786682 RDT786680:REE786682 RNP786680:ROA786682 RXL786680:RXW786682 SHH786680:SHS786682 SRD786680:SRO786682 TAZ786680:TBK786682 TKV786680:TLG786682 TUR786680:TVC786682 UEN786680:UEY786682 UOJ786680:UOU786682 UYF786680:UYQ786682 VIB786680:VIM786682 VRX786680:VSI786682 WBT786680:WCE786682 WLP786680:WMA786682 WVL786680:WVW786682 D852216:O852218 IZ852216:JK852218 SV852216:TG852218 ACR852216:ADC852218 AMN852216:AMY852218 AWJ852216:AWU852218 BGF852216:BGQ852218 BQB852216:BQM852218 BZX852216:CAI852218 CJT852216:CKE852218 CTP852216:CUA852218 DDL852216:DDW852218 DNH852216:DNS852218 DXD852216:DXO852218 EGZ852216:EHK852218 EQV852216:ERG852218 FAR852216:FBC852218 FKN852216:FKY852218 FUJ852216:FUU852218 GEF852216:GEQ852218 GOB852216:GOM852218 GXX852216:GYI852218 HHT852216:HIE852218 HRP852216:HSA852218 IBL852216:IBW852218 ILH852216:ILS852218 IVD852216:IVO852218 JEZ852216:JFK852218 JOV852216:JPG852218 JYR852216:JZC852218 KIN852216:KIY852218 KSJ852216:KSU852218 LCF852216:LCQ852218 LMB852216:LMM852218 LVX852216:LWI852218 MFT852216:MGE852218 MPP852216:MQA852218 MZL852216:MZW852218 NJH852216:NJS852218 NTD852216:NTO852218 OCZ852216:ODK852218 OMV852216:ONG852218 OWR852216:OXC852218 PGN852216:PGY852218 PQJ852216:PQU852218 QAF852216:QAQ852218 QKB852216:QKM852218 QTX852216:QUI852218 RDT852216:REE852218 RNP852216:ROA852218 RXL852216:RXW852218 SHH852216:SHS852218 SRD852216:SRO852218 TAZ852216:TBK852218 TKV852216:TLG852218 TUR852216:TVC852218 UEN852216:UEY852218 UOJ852216:UOU852218 UYF852216:UYQ852218 VIB852216:VIM852218 VRX852216:VSI852218 WBT852216:WCE852218 WLP852216:WMA852218 WVL852216:WVW852218 D917752:O917754 IZ917752:JK917754 SV917752:TG917754 ACR917752:ADC917754 AMN917752:AMY917754 AWJ917752:AWU917754 BGF917752:BGQ917754 BQB917752:BQM917754 BZX917752:CAI917754 CJT917752:CKE917754 CTP917752:CUA917754 DDL917752:DDW917754 DNH917752:DNS917754 DXD917752:DXO917754 EGZ917752:EHK917754 EQV917752:ERG917754 FAR917752:FBC917754 FKN917752:FKY917754 FUJ917752:FUU917754 GEF917752:GEQ917754 GOB917752:GOM917754 GXX917752:GYI917754 HHT917752:HIE917754 HRP917752:HSA917754 IBL917752:IBW917754 ILH917752:ILS917754 IVD917752:IVO917754 JEZ917752:JFK917754 JOV917752:JPG917754 JYR917752:JZC917754 KIN917752:KIY917754 KSJ917752:KSU917754 LCF917752:LCQ917754 LMB917752:LMM917754 LVX917752:LWI917754 MFT917752:MGE917754 MPP917752:MQA917754 MZL917752:MZW917754 NJH917752:NJS917754 NTD917752:NTO917754 OCZ917752:ODK917754 OMV917752:ONG917754 OWR917752:OXC917754 PGN917752:PGY917754 PQJ917752:PQU917754 QAF917752:QAQ917754 QKB917752:QKM917754 QTX917752:QUI917754 RDT917752:REE917754 RNP917752:ROA917754 RXL917752:RXW917754 SHH917752:SHS917754 SRD917752:SRO917754 TAZ917752:TBK917754 TKV917752:TLG917754 TUR917752:TVC917754 UEN917752:UEY917754 UOJ917752:UOU917754 UYF917752:UYQ917754 VIB917752:VIM917754 VRX917752:VSI917754 WBT917752:WCE917754 WLP917752:WMA917754 WVL917752:WVW917754 D983288:O983290 IZ983288:JK983290 SV983288:TG983290 ACR983288:ADC983290 AMN983288:AMY983290 AWJ983288:AWU983290 BGF983288:BGQ983290 BQB983288:BQM983290 BZX983288:CAI983290 CJT983288:CKE983290 CTP983288:CUA983290 DDL983288:DDW983290 DNH983288:DNS983290 DXD983288:DXO983290 EGZ983288:EHK983290 EQV983288:ERG983290 FAR983288:FBC983290 FKN983288:FKY983290 FUJ983288:FUU983290 GEF983288:GEQ983290 GOB983288:GOM983290 GXX983288:GYI983290 HHT983288:HIE983290 HRP983288:HSA983290 IBL983288:IBW983290 ILH983288:ILS983290 IVD983288:IVO983290 JEZ983288:JFK983290 JOV983288:JPG983290 JYR983288:JZC983290 KIN983288:KIY983290 KSJ983288:KSU983290 LCF983288:LCQ983290 LMB983288:LMM983290 LVX983288:LWI983290 MFT983288:MGE983290 MPP983288:MQA983290 MZL983288:MZW983290 NJH983288:NJS983290 NTD983288:NTO983290 OCZ983288:ODK983290 OMV983288:ONG983290 OWR983288:OXC983290 PGN983288:PGY983290 PQJ983288:PQU983290 QAF983288:QAQ983290 QKB983288:QKM983290 QTX983288:QUI983290 RDT983288:REE983290 RNP983288:ROA983290 RXL983288:RXW983290 SHH983288:SHS983290 SRD983288:SRO983290 TAZ983288:TBK983290 TKV983288:TLG983290 TUR983288:TVC983290 UEN983288:UEY983290 UOJ983288:UOU983290 UYF983288:UYQ983290 VIB983288:VIM983290 VRX983288:VSI983290 WBT983288:WCE983290 WLP983288:WMA983290 WVL983288:WVW983290 D240:O240 IZ240:JK240 SV240:TG240 ACR240:ADC240 AMN240:AMY240 AWJ240:AWU240 BGF240:BGQ240 BQB240:BQM240 BZX240:CAI240 CJT240:CKE240 CTP240:CUA240 DDL240:DDW240 DNH240:DNS240 DXD240:DXO240 EGZ240:EHK240 EQV240:ERG240 FAR240:FBC240 FKN240:FKY240 FUJ240:FUU240 GEF240:GEQ240 GOB240:GOM240 GXX240:GYI240 HHT240:HIE240 HRP240:HSA240 IBL240:IBW240 ILH240:ILS240 IVD240:IVO240 JEZ240:JFK240 JOV240:JPG240 JYR240:JZC240 KIN240:KIY240 KSJ240:KSU240 LCF240:LCQ240 LMB240:LMM240 LVX240:LWI240 MFT240:MGE240 MPP240:MQA240 MZL240:MZW240 NJH240:NJS240 NTD240:NTO240 OCZ240:ODK240 OMV240:ONG240 OWR240:OXC240 PGN240:PGY240 PQJ240:PQU240 QAF240:QAQ240 QKB240:QKM240 QTX240:QUI240 RDT240:REE240 RNP240:ROA240 RXL240:RXW240 SHH240:SHS240 SRD240:SRO240 TAZ240:TBK240 TKV240:TLG240 TUR240:TVC240 UEN240:UEY240 UOJ240:UOU240 UYF240:UYQ240 VIB240:VIM240 VRX240:VSI240 WBT240:WCE240 WLP240:WMA240 WVL240:WVW240 D65776:O65776 IZ65776:JK65776 SV65776:TG65776 ACR65776:ADC65776 AMN65776:AMY65776 AWJ65776:AWU65776 BGF65776:BGQ65776 BQB65776:BQM65776 BZX65776:CAI65776 CJT65776:CKE65776 CTP65776:CUA65776 DDL65776:DDW65776 DNH65776:DNS65776 DXD65776:DXO65776 EGZ65776:EHK65776 EQV65776:ERG65776 FAR65776:FBC65776 FKN65776:FKY65776 FUJ65776:FUU65776 GEF65776:GEQ65776 GOB65776:GOM65776 GXX65776:GYI65776 HHT65776:HIE65776 HRP65776:HSA65776 IBL65776:IBW65776 ILH65776:ILS65776 IVD65776:IVO65776 JEZ65776:JFK65776 JOV65776:JPG65776 JYR65776:JZC65776 KIN65776:KIY65776 KSJ65776:KSU65776 LCF65776:LCQ65776 LMB65776:LMM65776 LVX65776:LWI65776 MFT65776:MGE65776 MPP65776:MQA65776 MZL65776:MZW65776 NJH65776:NJS65776 NTD65776:NTO65776 OCZ65776:ODK65776 OMV65776:ONG65776 OWR65776:OXC65776 PGN65776:PGY65776 PQJ65776:PQU65776 QAF65776:QAQ65776 QKB65776:QKM65776 QTX65776:QUI65776 RDT65776:REE65776 RNP65776:ROA65776 RXL65776:RXW65776 SHH65776:SHS65776 SRD65776:SRO65776 TAZ65776:TBK65776 TKV65776:TLG65776 TUR65776:TVC65776 UEN65776:UEY65776 UOJ65776:UOU65776 UYF65776:UYQ65776 VIB65776:VIM65776 VRX65776:VSI65776 WBT65776:WCE65776 WLP65776:WMA65776 WVL65776:WVW65776 D131312:O131312 IZ131312:JK131312 SV131312:TG131312 ACR131312:ADC131312 AMN131312:AMY131312 AWJ131312:AWU131312 BGF131312:BGQ131312 BQB131312:BQM131312 BZX131312:CAI131312 CJT131312:CKE131312 CTP131312:CUA131312 DDL131312:DDW131312 DNH131312:DNS131312 DXD131312:DXO131312 EGZ131312:EHK131312 EQV131312:ERG131312 FAR131312:FBC131312 FKN131312:FKY131312 FUJ131312:FUU131312 GEF131312:GEQ131312 GOB131312:GOM131312 GXX131312:GYI131312 HHT131312:HIE131312 HRP131312:HSA131312 IBL131312:IBW131312 ILH131312:ILS131312 IVD131312:IVO131312 JEZ131312:JFK131312 JOV131312:JPG131312 JYR131312:JZC131312 KIN131312:KIY131312 KSJ131312:KSU131312 LCF131312:LCQ131312 LMB131312:LMM131312 LVX131312:LWI131312 MFT131312:MGE131312 MPP131312:MQA131312 MZL131312:MZW131312 NJH131312:NJS131312 NTD131312:NTO131312 OCZ131312:ODK131312 OMV131312:ONG131312 OWR131312:OXC131312 PGN131312:PGY131312 PQJ131312:PQU131312 QAF131312:QAQ131312 QKB131312:QKM131312 QTX131312:QUI131312 RDT131312:REE131312 RNP131312:ROA131312 RXL131312:RXW131312 SHH131312:SHS131312 SRD131312:SRO131312 TAZ131312:TBK131312 TKV131312:TLG131312 TUR131312:TVC131312 UEN131312:UEY131312 UOJ131312:UOU131312 UYF131312:UYQ131312 VIB131312:VIM131312 VRX131312:VSI131312 WBT131312:WCE131312 WLP131312:WMA131312 WVL131312:WVW131312 D196848:O196848 IZ196848:JK196848 SV196848:TG196848 ACR196848:ADC196848 AMN196848:AMY196848 AWJ196848:AWU196848 BGF196848:BGQ196848 BQB196848:BQM196848 BZX196848:CAI196848 CJT196848:CKE196848 CTP196848:CUA196848 DDL196848:DDW196848 DNH196848:DNS196848 DXD196848:DXO196848 EGZ196848:EHK196848 EQV196848:ERG196848 FAR196848:FBC196848 FKN196848:FKY196848 FUJ196848:FUU196848 GEF196848:GEQ196848 GOB196848:GOM196848 GXX196848:GYI196848 HHT196848:HIE196848 HRP196848:HSA196848 IBL196848:IBW196848 ILH196848:ILS196848 IVD196848:IVO196848 JEZ196848:JFK196848 JOV196848:JPG196848 JYR196848:JZC196848 KIN196848:KIY196848 KSJ196848:KSU196848 LCF196848:LCQ196848 LMB196848:LMM196848 LVX196848:LWI196848 MFT196848:MGE196848 MPP196848:MQA196848 MZL196848:MZW196848 NJH196848:NJS196848 NTD196848:NTO196848 OCZ196848:ODK196848 OMV196848:ONG196848 OWR196848:OXC196848 PGN196848:PGY196848 PQJ196848:PQU196848 QAF196848:QAQ196848 QKB196848:QKM196848 QTX196848:QUI196848 RDT196848:REE196848 RNP196848:ROA196848 RXL196848:RXW196848 SHH196848:SHS196848 SRD196848:SRO196848 TAZ196848:TBK196848 TKV196848:TLG196848 TUR196848:TVC196848 UEN196848:UEY196848 UOJ196848:UOU196848 UYF196848:UYQ196848 VIB196848:VIM196848 VRX196848:VSI196848 WBT196848:WCE196848 WLP196848:WMA196848 WVL196848:WVW196848 D262384:O262384 IZ262384:JK262384 SV262384:TG262384 ACR262384:ADC262384 AMN262384:AMY262384 AWJ262384:AWU262384 BGF262384:BGQ262384 BQB262384:BQM262384 BZX262384:CAI262384 CJT262384:CKE262384 CTP262384:CUA262384 DDL262384:DDW262384 DNH262384:DNS262384 DXD262384:DXO262384 EGZ262384:EHK262384 EQV262384:ERG262384 FAR262384:FBC262384 FKN262384:FKY262384 FUJ262384:FUU262384 GEF262384:GEQ262384 GOB262384:GOM262384 GXX262384:GYI262384 HHT262384:HIE262384 HRP262384:HSA262384 IBL262384:IBW262384 ILH262384:ILS262384 IVD262384:IVO262384 JEZ262384:JFK262384 JOV262384:JPG262384 JYR262384:JZC262384 KIN262384:KIY262384 KSJ262384:KSU262384 LCF262384:LCQ262384 LMB262384:LMM262384 LVX262384:LWI262384 MFT262384:MGE262384 MPP262384:MQA262384 MZL262384:MZW262384 NJH262384:NJS262384 NTD262384:NTO262384 OCZ262384:ODK262384 OMV262384:ONG262384 OWR262384:OXC262384 PGN262384:PGY262384 PQJ262384:PQU262384 QAF262384:QAQ262384 QKB262384:QKM262384 QTX262384:QUI262384 RDT262384:REE262384 RNP262384:ROA262384 RXL262384:RXW262384 SHH262384:SHS262384 SRD262384:SRO262384 TAZ262384:TBK262384 TKV262384:TLG262384 TUR262384:TVC262384 UEN262384:UEY262384 UOJ262384:UOU262384 UYF262384:UYQ262384 VIB262384:VIM262384 VRX262384:VSI262384 WBT262384:WCE262384 WLP262384:WMA262384 WVL262384:WVW262384 D327920:O327920 IZ327920:JK327920 SV327920:TG327920 ACR327920:ADC327920 AMN327920:AMY327920 AWJ327920:AWU327920 BGF327920:BGQ327920 BQB327920:BQM327920 BZX327920:CAI327920 CJT327920:CKE327920 CTP327920:CUA327920 DDL327920:DDW327920 DNH327920:DNS327920 DXD327920:DXO327920 EGZ327920:EHK327920 EQV327920:ERG327920 FAR327920:FBC327920 FKN327920:FKY327920 FUJ327920:FUU327920 GEF327920:GEQ327920 GOB327920:GOM327920 GXX327920:GYI327920 HHT327920:HIE327920 HRP327920:HSA327920 IBL327920:IBW327920 ILH327920:ILS327920 IVD327920:IVO327920 JEZ327920:JFK327920 JOV327920:JPG327920 JYR327920:JZC327920 KIN327920:KIY327920 KSJ327920:KSU327920 LCF327920:LCQ327920 LMB327920:LMM327920 LVX327920:LWI327920 MFT327920:MGE327920 MPP327920:MQA327920 MZL327920:MZW327920 NJH327920:NJS327920 NTD327920:NTO327920 OCZ327920:ODK327920 OMV327920:ONG327920 OWR327920:OXC327920 PGN327920:PGY327920 PQJ327920:PQU327920 QAF327920:QAQ327920 QKB327920:QKM327920 QTX327920:QUI327920 RDT327920:REE327920 RNP327920:ROA327920 RXL327920:RXW327920 SHH327920:SHS327920 SRD327920:SRO327920 TAZ327920:TBK327920 TKV327920:TLG327920 TUR327920:TVC327920 UEN327920:UEY327920 UOJ327920:UOU327920 UYF327920:UYQ327920 VIB327920:VIM327920 VRX327920:VSI327920 WBT327920:WCE327920 WLP327920:WMA327920 WVL327920:WVW327920 D393456:O393456 IZ393456:JK393456 SV393456:TG393456 ACR393456:ADC393456 AMN393456:AMY393456 AWJ393456:AWU393456 BGF393456:BGQ393456 BQB393456:BQM393456 BZX393456:CAI393456 CJT393456:CKE393456 CTP393456:CUA393456 DDL393456:DDW393456 DNH393456:DNS393456 DXD393456:DXO393456 EGZ393456:EHK393456 EQV393456:ERG393456 FAR393456:FBC393456 FKN393456:FKY393456 FUJ393456:FUU393456 GEF393456:GEQ393456 GOB393456:GOM393456 GXX393456:GYI393456 HHT393456:HIE393456 HRP393456:HSA393456 IBL393456:IBW393456 ILH393456:ILS393456 IVD393456:IVO393456 JEZ393456:JFK393456 JOV393456:JPG393456 JYR393456:JZC393456 KIN393456:KIY393456 KSJ393456:KSU393456 LCF393456:LCQ393456 LMB393456:LMM393456 LVX393456:LWI393456 MFT393456:MGE393456 MPP393456:MQA393456 MZL393456:MZW393456 NJH393456:NJS393456 NTD393456:NTO393456 OCZ393456:ODK393456 OMV393456:ONG393456 OWR393456:OXC393456 PGN393456:PGY393456 PQJ393456:PQU393456 QAF393456:QAQ393456 QKB393456:QKM393456 QTX393456:QUI393456 RDT393456:REE393456 RNP393456:ROA393456 RXL393456:RXW393456 SHH393456:SHS393456 SRD393456:SRO393456 TAZ393456:TBK393456 TKV393456:TLG393456 TUR393456:TVC393456 UEN393456:UEY393456 UOJ393456:UOU393456 UYF393456:UYQ393456 VIB393456:VIM393456 VRX393456:VSI393456 WBT393456:WCE393456 WLP393456:WMA393456 WVL393456:WVW393456 D458992:O458992 IZ458992:JK458992 SV458992:TG458992 ACR458992:ADC458992 AMN458992:AMY458992 AWJ458992:AWU458992 BGF458992:BGQ458992 BQB458992:BQM458992 BZX458992:CAI458992 CJT458992:CKE458992 CTP458992:CUA458992 DDL458992:DDW458992 DNH458992:DNS458992 DXD458992:DXO458992 EGZ458992:EHK458992 EQV458992:ERG458992 FAR458992:FBC458992 FKN458992:FKY458992 FUJ458992:FUU458992 GEF458992:GEQ458992 GOB458992:GOM458992 GXX458992:GYI458992 HHT458992:HIE458992 HRP458992:HSA458992 IBL458992:IBW458992 ILH458992:ILS458992 IVD458992:IVO458992 JEZ458992:JFK458992 JOV458992:JPG458992 JYR458992:JZC458992 KIN458992:KIY458992 KSJ458992:KSU458992 LCF458992:LCQ458992 LMB458992:LMM458992 LVX458992:LWI458992 MFT458992:MGE458992 MPP458992:MQA458992 MZL458992:MZW458992 NJH458992:NJS458992 NTD458992:NTO458992 OCZ458992:ODK458992 OMV458992:ONG458992 OWR458992:OXC458992 PGN458992:PGY458992 PQJ458992:PQU458992 QAF458992:QAQ458992 QKB458992:QKM458992 QTX458992:QUI458992 RDT458992:REE458992 RNP458992:ROA458992 RXL458992:RXW458992 SHH458992:SHS458992 SRD458992:SRO458992 TAZ458992:TBK458992 TKV458992:TLG458992 TUR458992:TVC458992 UEN458992:UEY458992 UOJ458992:UOU458992 UYF458992:UYQ458992 VIB458992:VIM458992 VRX458992:VSI458992 WBT458992:WCE458992 WLP458992:WMA458992 WVL458992:WVW458992 D524528:O524528 IZ524528:JK524528 SV524528:TG524528 ACR524528:ADC524528 AMN524528:AMY524528 AWJ524528:AWU524528 BGF524528:BGQ524528 BQB524528:BQM524528 BZX524528:CAI524528 CJT524528:CKE524528 CTP524528:CUA524528 DDL524528:DDW524528 DNH524528:DNS524528 DXD524528:DXO524528 EGZ524528:EHK524528 EQV524528:ERG524528 FAR524528:FBC524528 FKN524528:FKY524528 FUJ524528:FUU524528 GEF524528:GEQ524528 GOB524528:GOM524528 GXX524528:GYI524528 HHT524528:HIE524528 HRP524528:HSA524528 IBL524528:IBW524528 ILH524528:ILS524528 IVD524528:IVO524528 JEZ524528:JFK524528 JOV524528:JPG524528 JYR524528:JZC524528 KIN524528:KIY524528 KSJ524528:KSU524528 LCF524528:LCQ524528 LMB524528:LMM524528 LVX524528:LWI524528 MFT524528:MGE524528 MPP524528:MQA524528 MZL524528:MZW524528 NJH524528:NJS524528 NTD524528:NTO524528 OCZ524528:ODK524528 OMV524528:ONG524528 OWR524528:OXC524528 PGN524528:PGY524528 PQJ524528:PQU524528 QAF524528:QAQ524528 QKB524528:QKM524528 QTX524528:QUI524528 RDT524528:REE524528 RNP524528:ROA524528 RXL524528:RXW524528 SHH524528:SHS524528 SRD524528:SRO524528 TAZ524528:TBK524528 TKV524528:TLG524528 TUR524528:TVC524528 UEN524528:UEY524528 UOJ524528:UOU524528 UYF524528:UYQ524528 VIB524528:VIM524528 VRX524528:VSI524528 WBT524528:WCE524528 WLP524528:WMA524528 WVL524528:WVW524528 D590064:O590064 IZ590064:JK590064 SV590064:TG590064 ACR590064:ADC590064 AMN590064:AMY590064 AWJ590064:AWU590064 BGF590064:BGQ590064 BQB590064:BQM590064 BZX590064:CAI590064 CJT590064:CKE590064 CTP590064:CUA590064 DDL590064:DDW590064 DNH590064:DNS590064 DXD590064:DXO590064 EGZ590064:EHK590064 EQV590064:ERG590064 FAR590064:FBC590064 FKN590064:FKY590064 FUJ590064:FUU590064 GEF590064:GEQ590064 GOB590064:GOM590064 GXX590064:GYI590064 HHT590064:HIE590064 HRP590064:HSA590064 IBL590064:IBW590064 ILH590064:ILS590064 IVD590064:IVO590064 JEZ590064:JFK590064 JOV590064:JPG590064 JYR590064:JZC590064 KIN590064:KIY590064 KSJ590064:KSU590064 LCF590064:LCQ590064 LMB590064:LMM590064 LVX590064:LWI590064 MFT590064:MGE590064 MPP590064:MQA590064 MZL590064:MZW590064 NJH590064:NJS590064 NTD590064:NTO590064 OCZ590064:ODK590064 OMV590064:ONG590064 OWR590064:OXC590064 PGN590064:PGY590064 PQJ590064:PQU590064 QAF590064:QAQ590064 QKB590064:QKM590064 QTX590064:QUI590064 RDT590064:REE590064 RNP590064:ROA590064 RXL590064:RXW590064 SHH590064:SHS590064 SRD590064:SRO590064 TAZ590064:TBK590064 TKV590064:TLG590064 TUR590064:TVC590064 UEN590064:UEY590064 UOJ590064:UOU590064 UYF590064:UYQ590064 VIB590064:VIM590064 VRX590064:VSI590064 WBT590064:WCE590064 WLP590064:WMA590064 WVL590064:WVW590064 D655600:O655600 IZ655600:JK655600 SV655600:TG655600 ACR655600:ADC655600 AMN655600:AMY655600 AWJ655600:AWU655600 BGF655600:BGQ655600 BQB655600:BQM655600 BZX655600:CAI655600 CJT655600:CKE655600 CTP655600:CUA655600 DDL655600:DDW655600 DNH655600:DNS655600 DXD655600:DXO655600 EGZ655600:EHK655600 EQV655600:ERG655600 FAR655600:FBC655600 FKN655600:FKY655600 FUJ655600:FUU655600 GEF655600:GEQ655600 GOB655600:GOM655600 GXX655600:GYI655600 HHT655600:HIE655600 HRP655600:HSA655600 IBL655600:IBW655600 ILH655600:ILS655600 IVD655600:IVO655600 JEZ655600:JFK655600 JOV655600:JPG655600 JYR655600:JZC655600 KIN655600:KIY655600 KSJ655600:KSU655600 LCF655600:LCQ655600 LMB655600:LMM655600 LVX655600:LWI655600 MFT655600:MGE655600 MPP655600:MQA655600 MZL655600:MZW655600 NJH655600:NJS655600 NTD655600:NTO655600 OCZ655600:ODK655600 OMV655600:ONG655600 OWR655600:OXC655600 PGN655600:PGY655600 PQJ655600:PQU655600 QAF655600:QAQ655600 QKB655600:QKM655600 QTX655600:QUI655600 RDT655600:REE655600 RNP655600:ROA655600 RXL655600:RXW655600 SHH655600:SHS655600 SRD655600:SRO655600 TAZ655600:TBK655600 TKV655600:TLG655600 TUR655600:TVC655600 UEN655600:UEY655600 UOJ655600:UOU655600 UYF655600:UYQ655600 VIB655600:VIM655600 VRX655600:VSI655600 WBT655600:WCE655600 WLP655600:WMA655600 WVL655600:WVW655600 D721136:O721136 IZ721136:JK721136 SV721136:TG721136 ACR721136:ADC721136 AMN721136:AMY721136 AWJ721136:AWU721136 BGF721136:BGQ721136 BQB721136:BQM721136 BZX721136:CAI721136 CJT721136:CKE721136 CTP721136:CUA721136 DDL721136:DDW721136 DNH721136:DNS721136 DXD721136:DXO721136 EGZ721136:EHK721136 EQV721136:ERG721136 FAR721136:FBC721136 FKN721136:FKY721136 FUJ721136:FUU721136 GEF721136:GEQ721136 GOB721136:GOM721136 GXX721136:GYI721136 HHT721136:HIE721136 HRP721136:HSA721136 IBL721136:IBW721136 ILH721136:ILS721136 IVD721136:IVO721136 JEZ721136:JFK721136 JOV721136:JPG721136 JYR721136:JZC721136 KIN721136:KIY721136 KSJ721136:KSU721136 LCF721136:LCQ721136 LMB721136:LMM721136 LVX721136:LWI721136 MFT721136:MGE721136 MPP721136:MQA721136 MZL721136:MZW721136 NJH721136:NJS721136 NTD721136:NTO721136 OCZ721136:ODK721136 OMV721136:ONG721136 OWR721136:OXC721136 PGN721136:PGY721136 PQJ721136:PQU721136 QAF721136:QAQ721136 QKB721136:QKM721136 QTX721136:QUI721136 RDT721136:REE721136 RNP721136:ROA721136 RXL721136:RXW721136 SHH721136:SHS721136 SRD721136:SRO721136 TAZ721136:TBK721136 TKV721136:TLG721136 TUR721136:TVC721136 UEN721136:UEY721136 UOJ721136:UOU721136 UYF721136:UYQ721136 VIB721136:VIM721136 VRX721136:VSI721136 WBT721136:WCE721136 WLP721136:WMA721136 WVL721136:WVW721136 D786672:O786672 IZ786672:JK786672 SV786672:TG786672 ACR786672:ADC786672 AMN786672:AMY786672 AWJ786672:AWU786672 BGF786672:BGQ786672 BQB786672:BQM786672 BZX786672:CAI786672 CJT786672:CKE786672 CTP786672:CUA786672 DDL786672:DDW786672 DNH786672:DNS786672 DXD786672:DXO786672 EGZ786672:EHK786672 EQV786672:ERG786672 FAR786672:FBC786672 FKN786672:FKY786672 FUJ786672:FUU786672 GEF786672:GEQ786672 GOB786672:GOM786672 GXX786672:GYI786672 HHT786672:HIE786672 HRP786672:HSA786672 IBL786672:IBW786672 ILH786672:ILS786672 IVD786672:IVO786672 JEZ786672:JFK786672 JOV786672:JPG786672 JYR786672:JZC786672 KIN786672:KIY786672 KSJ786672:KSU786672 LCF786672:LCQ786672 LMB786672:LMM786672 LVX786672:LWI786672 MFT786672:MGE786672 MPP786672:MQA786672 MZL786672:MZW786672 NJH786672:NJS786672 NTD786672:NTO786672 OCZ786672:ODK786672 OMV786672:ONG786672 OWR786672:OXC786672 PGN786672:PGY786672 PQJ786672:PQU786672 QAF786672:QAQ786672 QKB786672:QKM786672 QTX786672:QUI786672 RDT786672:REE786672 RNP786672:ROA786672 RXL786672:RXW786672 SHH786672:SHS786672 SRD786672:SRO786672 TAZ786672:TBK786672 TKV786672:TLG786672 TUR786672:TVC786672 UEN786672:UEY786672 UOJ786672:UOU786672 UYF786672:UYQ786672 VIB786672:VIM786672 VRX786672:VSI786672 WBT786672:WCE786672 WLP786672:WMA786672 WVL786672:WVW786672 D852208:O852208 IZ852208:JK852208 SV852208:TG852208 ACR852208:ADC852208 AMN852208:AMY852208 AWJ852208:AWU852208 BGF852208:BGQ852208 BQB852208:BQM852208 BZX852208:CAI852208 CJT852208:CKE852208 CTP852208:CUA852208 DDL852208:DDW852208 DNH852208:DNS852208 DXD852208:DXO852208 EGZ852208:EHK852208 EQV852208:ERG852208 FAR852208:FBC852208 FKN852208:FKY852208 FUJ852208:FUU852208 GEF852208:GEQ852208 GOB852208:GOM852208 GXX852208:GYI852208 HHT852208:HIE852208 HRP852208:HSA852208 IBL852208:IBW852208 ILH852208:ILS852208 IVD852208:IVO852208 JEZ852208:JFK852208 JOV852208:JPG852208 JYR852208:JZC852208 KIN852208:KIY852208 KSJ852208:KSU852208 LCF852208:LCQ852208 LMB852208:LMM852208 LVX852208:LWI852208 MFT852208:MGE852208 MPP852208:MQA852208 MZL852208:MZW852208 NJH852208:NJS852208 NTD852208:NTO852208 OCZ852208:ODK852208 OMV852208:ONG852208 OWR852208:OXC852208 PGN852208:PGY852208 PQJ852208:PQU852208 QAF852208:QAQ852208 QKB852208:QKM852208 QTX852208:QUI852208 RDT852208:REE852208 RNP852208:ROA852208 RXL852208:RXW852208 SHH852208:SHS852208 SRD852208:SRO852208 TAZ852208:TBK852208 TKV852208:TLG852208 TUR852208:TVC852208 UEN852208:UEY852208 UOJ852208:UOU852208 UYF852208:UYQ852208 VIB852208:VIM852208 VRX852208:VSI852208 WBT852208:WCE852208 WLP852208:WMA852208 WVL852208:WVW852208 D917744:O917744 IZ917744:JK917744 SV917744:TG917744 ACR917744:ADC917744 AMN917744:AMY917744 AWJ917744:AWU917744 BGF917744:BGQ917744 BQB917744:BQM917744 BZX917744:CAI917744 CJT917744:CKE917744 CTP917744:CUA917744 DDL917744:DDW917744 DNH917744:DNS917744 DXD917744:DXO917744 EGZ917744:EHK917744 EQV917744:ERG917744 FAR917744:FBC917744 FKN917744:FKY917744 FUJ917744:FUU917744 GEF917744:GEQ917744 GOB917744:GOM917744 GXX917744:GYI917744 HHT917744:HIE917744 HRP917744:HSA917744 IBL917744:IBW917744 ILH917744:ILS917744 IVD917744:IVO917744 JEZ917744:JFK917744 JOV917744:JPG917744 JYR917744:JZC917744 KIN917744:KIY917744 KSJ917744:KSU917744 LCF917744:LCQ917744 LMB917744:LMM917744 LVX917744:LWI917744 MFT917744:MGE917744 MPP917744:MQA917744 MZL917744:MZW917744 NJH917744:NJS917744 NTD917744:NTO917744 OCZ917744:ODK917744 OMV917744:ONG917744 OWR917744:OXC917744 PGN917744:PGY917744 PQJ917744:PQU917744 QAF917744:QAQ917744 QKB917744:QKM917744 QTX917744:QUI917744 RDT917744:REE917744 RNP917744:ROA917744 RXL917744:RXW917744 SHH917744:SHS917744 SRD917744:SRO917744 TAZ917744:TBK917744 TKV917744:TLG917744 TUR917744:TVC917744 UEN917744:UEY917744 UOJ917744:UOU917744 UYF917744:UYQ917744 VIB917744:VIM917744 VRX917744:VSI917744 WBT917744:WCE917744 WLP917744:WMA917744 WVL917744:WVW917744 D983280:O983280 IZ983280:JK983280 SV983280:TG983280 ACR983280:ADC983280 AMN983280:AMY983280 AWJ983280:AWU983280 BGF983280:BGQ983280 BQB983280:BQM983280 BZX983280:CAI983280 CJT983280:CKE983280 CTP983280:CUA983280 DDL983280:DDW983280 DNH983280:DNS983280 DXD983280:DXO983280 EGZ983280:EHK983280 EQV983280:ERG983280 FAR983280:FBC983280 FKN983280:FKY983280 FUJ983280:FUU983280 GEF983280:GEQ983280 GOB983280:GOM983280 GXX983280:GYI983280 HHT983280:HIE983280 HRP983280:HSA983280 IBL983280:IBW983280 ILH983280:ILS983280 IVD983280:IVO983280 JEZ983280:JFK983280 JOV983280:JPG983280 JYR983280:JZC983280 KIN983280:KIY983280 KSJ983280:KSU983280 LCF983280:LCQ983280 LMB983280:LMM983280 LVX983280:LWI983280 MFT983280:MGE983280 MPP983280:MQA983280 MZL983280:MZW983280 NJH983280:NJS983280 NTD983280:NTO983280 OCZ983280:ODK983280 OMV983280:ONG983280 OWR983280:OXC983280 PGN983280:PGY983280 PQJ983280:PQU983280 QAF983280:QAQ983280 QKB983280:QKM983280 QTX983280:QUI983280 RDT983280:REE983280 RNP983280:ROA983280 RXL983280:RXW983280 SHH983280:SHS983280 SRD983280:SRO983280 TAZ983280:TBK983280 TKV983280:TLG983280 TUR983280:TVC983280 UEN983280:UEY983280 UOJ983280:UOU983280 UYF983280:UYQ983280 VIB983280:VIM983280 VRX983280:VSI983280 WBT983280:WCE983280 WLP983280:WMA983280 WVL983280:WVW983280 D210:O218 IZ210:JK218 SV210:TG218 ACR210:ADC218 AMN210:AMY218 AWJ210:AWU218 BGF210:BGQ218 BQB210:BQM218 BZX210:CAI218 CJT210:CKE218 CTP210:CUA218 DDL210:DDW218 DNH210:DNS218 DXD210:DXO218 EGZ210:EHK218 EQV210:ERG218 FAR210:FBC218 FKN210:FKY218 FUJ210:FUU218 GEF210:GEQ218 GOB210:GOM218 GXX210:GYI218 HHT210:HIE218 HRP210:HSA218 IBL210:IBW218 ILH210:ILS218 IVD210:IVO218 JEZ210:JFK218 JOV210:JPG218 JYR210:JZC218 KIN210:KIY218 KSJ210:KSU218 LCF210:LCQ218 LMB210:LMM218 LVX210:LWI218 MFT210:MGE218 MPP210:MQA218 MZL210:MZW218 NJH210:NJS218 NTD210:NTO218 OCZ210:ODK218 OMV210:ONG218 OWR210:OXC218 PGN210:PGY218 PQJ210:PQU218 QAF210:QAQ218 QKB210:QKM218 QTX210:QUI218 RDT210:REE218 RNP210:ROA218 RXL210:RXW218 SHH210:SHS218 SRD210:SRO218 TAZ210:TBK218 TKV210:TLG218 TUR210:TVC218 UEN210:UEY218 UOJ210:UOU218 UYF210:UYQ218 VIB210:VIM218 VRX210:VSI218 WBT210:WCE218 WLP210:WMA218 WVL210:WVW218 D65746:O65754 IZ65746:JK65754 SV65746:TG65754 ACR65746:ADC65754 AMN65746:AMY65754 AWJ65746:AWU65754 BGF65746:BGQ65754 BQB65746:BQM65754 BZX65746:CAI65754 CJT65746:CKE65754 CTP65746:CUA65754 DDL65746:DDW65754 DNH65746:DNS65754 DXD65746:DXO65754 EGZ65746:EHK65754 EQV65746:ERG65754 FAR65746:FBC65754 FKN65746:FKY65754 FUJ65746:FUU65754 GEF65746:GEQ65754 GOB65746:GOM65754 GXX65746:GYI65754 HHT65746:HIE65754 HRP65746:HSA65754 IBL65746:IBW65754 ILH65746:ILS65754 IVD65746:IVO65754 JEZ65746:JFK65754 JOV65746:JPG65754 JYR65746:JZC65754 KIN65746:KIY65754 KSJ65746:KSU65754 LCF65746:LCQ65754 LMB65746:LMM65754 LVX65746:LWI65754 MFT65746:MGE65754 MPP65746:MQA65754 MZL65746:MZW65754 NJH65746:NJS65754 NTD65746:NTO65754 OCZ65746:ODK65754 OMV65746:ONG65754 OWR65746:OXC65754 PGN65746:PGY65754 PQJ65746:PQU65754 QAF65746:QAQ65754 QKB65746:QKM65754 QTX65746:QUI65754 RDT65746:REE65754 RNP65746:ROA65754 RXL65746:RXW65754 SHH65746:SHS65754 SRD65746:SRO65754 TAZ65746:TBK65754 TKV65746:TLG65754 TUR65746:TVC65754 UEN65746:UEY65754 UOJ65746:UOU65754 UYF65746:UYQ65754 VIB65746:VIM65754 VRX65746:VSI65754 WBT65746:WCE65754 WLP65746:WMA65754 WVL65746:WVW65754 D131282:O131290 IZ131282:JK131290 SV131282:TG131290 ACR131282:ADC131290 AMN131282:AMY131290 AWJ131282:AWU131290 BGF131282:BGQ131290 BQB131282:BQM131290 BZX131282:CAI131290 CJT131282:CKE131290 CTP131282:CUA131290 DDL131282:DDW131290 DNH131282:DNS131290 DXD131282:DXO131290 EGZ131282:EHK131290 EQV131282:ERG131290 FAR131282:FBC131290 FKN131282:FKY131290 FUJ131282:FUU131290 GEF131282:GEQ131290 GOB131282:GOM131290 GXX131282:GYI131290 HHT131282:HIE131290 HRP131282:HSA131290 IBL131282:IBW131290 ILH131282:ILS131290 IVD131282:IVO131290 JEZ131282:JFK131290 JOV131282:JPG131290 JYR131282:JZC131290 KIN131282:KIY131290 KSJ131282:KSU131290 LCF131282:LCQ131290 LMB131282:LMM131290 LVX131282:LWI131290 MFT131282:MGE131290 MPP131282:MQA131290 MZL131282:MZW131290 NJH131282:NJS131290 NTD131282:NTO131290 OCZ131282:ODK131290 OMV131282:ONG131290 OWR131282:OXC131290 PGN131282:PGY131290 PQJ131282:PQU131290 QAF131282:QAQ131290 QKB131282:QKM131290 QTX131282:QUI131290 RDT131282:REE131290 RNP131282:ROA131290 RXL131282:RXW131290 SHH131282:SHS131290 SRD131282:SRO131290 TAZ131282:TBK131290 TKV131282:TLG131290 TUR131282:TVC131290 UEN131282:UEY131290 UOJ131282:UOU131290 UYF131282:UYQ131290 VIB131282:VIM131290 VRX131282:VSI131290 WBT131282:WCE131290 WLP131282:WMA131290 WVL131282:WVW131290 D196818:O196826 IZ196818:JK196826 SV196818:TG196826 ACR196818:ADC196826 AMN196818:AMY196826 AWJ196818:AWU196826 BGF196818:BGQ196826 BQB196818:BQM196826 BZX196818:CAI196826 CJT196818:CKE196826 CTP196818:CUA196826 DDL196818:DDW196826 DNH196818:DNS196826 DXD196818:DXO196826 EGZ196818:EHK196826 EQV196818:ERG196826 FAR196818:FBC196826 FKN196818:FKY196826 FUJ196818:FUU196826 GEF196818:GEQ196826 GOB196818:GOM196826 GXX196818:GYI196826 HHT196818:HIE196826 HRP196818:HSA196826 IBL196818:IBW196826 ILH196818:ILS196826 IVD196818:IVO196826 JEZ196818:JFK196826 JOV196818:JPG196826 JYR196818:JZC196826 KIN196818:KIY196826 KSJ196818:KSU196826 LCF196818:LCQ196826 LMB196818:LMM196826 LVX196818:LWI196826 MFT196818:MGE196826 MPP196818:MQA196826 MZL196818:MZW196826 NJH196818:NJS196826 NTD196818:NTO196826 OCZ196818:ODK196826 OMV196818:ONG196826 OWR196818:OXC196826 PGN196818:PGY196826 PQJ196818:PQU196826 QAF196818:QAQ196826 QKB196818:QKM196826 QTX196818:QUI196826 RDT196818:REE196826 RNP196818:ROA196826 RXL196818:RXW196826 SHH196818:SHS196826 SRD196818:SRO196826 TAZ196818:TBK196826 TKV196818:TLG196826 TUR196818:TVC196826 UEN196818:UEY196826 UOJ196818:UOU196826 UYF196818:UYQ196826 VIB196818:VIM196826 VRX196818:VSI196826 WBT196818:WCE196826 WLP196818:WMA196826 WVL196818:WVW196826 D262354:O262362 IZ262354:JK262362 SV262354:TG262362 ACR262354:ADC262362 AMN262354:AMY262362 AWJ262354:AWU262362 BGF262354:BGQ262362 BQB262354:BQM262362 BZX262354:CAI262362 CJT262354:CKE262362 CTP262354:CUA262362 DDL262354:DDW262362 DNH262354:DNS262362 DXD262354:DXO262362 EGZ262354:EHK262362 EQV262354:ERG262362 FAR262354:FBC262362 FKN262354:FKY262362 FUJ262354:FUU262362 GEF262354:GEQ262362 GOB262354:GOM262362 GXX262354:GYI262362 HHT262354:HIE262362 HRP262354:HSA262362 IBL262354:IBW262362 ILH262354:ILS262362 IVD262354:IVO262362 JEZ262354:JFK262362 JOV262354:JPG262362 JYR262354:JZC262362 KIN262354:KIY262362 KSJ262354:KSU262362 LCF262354:LCQ262362 LMB262354:LMM262362 LVX262354:LWI262362 MFT262354:MGE262362 MPP262354:MQA262362 MZL262354:MZW262362 NJH262354:NJS262362 NTD262354:NTO262362 OCZ262354:ODK262362 OMV262354:ONG262362 OWR262354:OXC262362 PGN262354:PGY262362 PQJ262354:PQU262362 QAF262354:QAQ262362 QKB262354:QKM262362 QTX262354:QUI262362 RDT262354:REE262362 RNP262354:ROA262362 RXL262354:RXW262362 SHH262354:SHS262362 SRD262354:SRO262362 TAZ262354:TBK262362 TKV262354:TLG262362 TUR262354:TVC262362 UEN262354:UEY262362 UOJ262354:UOU262362 UYF262354:UYQ262362 VIB262354:VIM262362 VRX262354:VSI262362 WBT262354:WCE262362 WLP262354:WMA262362 WVL262354:WVW262362 D327890:O327898 IZ327890:JK327898 SV327890:TG327898 ACR327890:ADC327898 AMN327890:AMY327898 AWJ327890:AWU327898 BGF327890:BGQ327898 BQB327890:BQM327898 BZX327890:CAI327898 CJT327890:CKE327898 CTP327890:CUA327898 DDL327890:DDW327898 DNH327890:DNS327898 DXD327890:DXO327898 EGZ327890:EHK327898 EQV327890:ERG327898 FAR327890:FBC327898 FKN327890:FKY327898 FUJ327890:FUU327898 GEF327890:GEQ327898 GOB327890:GOM327898 GXX327890:GYI327898 HHT327890:HIE327898 HRP327890:HSA327898 IBL327890:IBW327898 ILH327890:ILS327898 IVD327890:IVO327898 JEZ327890:JFK327898 JOV327890:JPG327898 JYR327890:JZC327898 KIN327890:KIY327898 KSJ327890:KSU327898 LCF327890:LCQ327898 LMB327890:LMM327898 LVX327890:LWI327898 MFT327890:MGE327898 MPP327890:MQA327898 MZL327890:MZW327898 NJH327890:NJS327898 NTD327890:NTO327898 OCZ327890:ODK327898 OMV327890:ONG327898 OWR327890:OXC327898 PGN327890:PGY327898 PQJ327890:PQU327898 QAF327890:QAQ327898 QKB327890:QKM327898 QTX327890:QUI327898 RDT327890:REE327898 RNP327890:ROA327898 RXL327890:RXW327898 SHH327890:SHS327898 SRD327890:SRO327898 TAZ327890:TBK327898 TKV327890:TLG327898 TUR327890:TVC327898 UEN327890:UEY327898 UOJ327890:UOU327898 UYF327890:UYQ327898 VIB327890:VIM327898 VRX327890:VSI327898 WBT327890:WCE327898 WLP327890:WMA327898 WVL327890:WVW327898 D393426:O393434 IZ393426:JK393434 SV393426:TG393434 ACR393426:ADC393434 AMN393426:AMY393434 AWJ393426:AWU393434 BGF393426:BGQ393434 BQB393426:BQM393434 BZX393426:CAI393434 CJT393426:CKE393434 CTP393426:CUA393434 DDL393426:DDW393434 DNH393426:DNS393434 DXD393426:DXO393434 EGZ393426:EHK393434 EQV393426:ERG393434 FAR393426:FBC393434 FKN393426:FKY393434 FUJ393426:FUU393434 GEF393426:GEQ393434 GOB393426:GOM393434 GXX393426:GYI393434 HHT393426:HIE393434 HRP393426:HSA393434 IBL393426:IBW393434 ILH393426:ILS393434 IVD393426:IVO393434 JEZ393426:JFK393434 JOV393426:JPG393434 JYR393426:JZC393434 KIN393426:KIY393434 KSJ393426:KSU393434 LCF393426:LCQ393434 LMB393426:LMM393434 LVX393426:LWI393434 MFT393426:MGE393434 MPP393426:MQA393434 MZL393426:MZW393434 NJH393426:NJS393434 NTD393426:NTO393434 OCZ393426:ODK393434 OMV393426:ONG393434 OWR393426:OXC393434 PGN393426:PGY393434 PQJ393426:PQU393434 QAF393426:QAQ393434 QKB393426:QKM393434 QTX393426:QUI393434 RDT393426:REE393434 RNP393426:ROA393434 RXL393426:RXW393434 SHH393426:SHS393434 SRD393426:SRO393434 TAZ393426:TBK393434 TKV393426:TLG393434 TUR393426:TVC393434 UEN393426:UEY393434 UOJ393426:UOU393434 UYF393426:UYQ393434 VIB393426:VIM393434 VRX393426:VSI393434 WBT393426:WCE393434 WLP393426:WMA393434 WVL393426:WVW393434 D458962:O458970 IZ458962:JK458970 SV458962:TG458970 ACR458962:ADC458970 AMN458962:AMY458970 AWJ458962:AWU458970 BGF458962:BGQ458970 BQB458962:BQM458970 BZX458962:CAI458970 CJT458962:CKE458970 CTP458962:CUA458970 DDL458962:DDW458970 DNH458962:DNS458970 DXD458962:DXO458970 EGZ458962:EHK458970 EQV458962:ERG458970 FAR458962:FBC458970 FKN458962:FKY458970 FUJ458962:FUU458970 GEF458962:GEQ458970 GOB458962:GOM458970 GXX458962:GYI458970 HHT458962:HIE458970 HRP458962:HSA458970 IBL458962:IBW458970 ILH458962:ILS458970 IVD458962:IVO458970 JEZ458962:JFK458970 JOV458962:JPG458970 JYR458962:JZC458970 KIN458962:KIY458970 KSJ458962:KSU458970 LCF458962:LCQ458970 LMB458962:LMM458970 LVX458962:LWI458970 MFT458962:MGE458970 MPP458962:MQA458970 MZL458962:MZW458970 NJH458962:NJS458970 NTD458962:NTO458970 OCZ458962:ODK458970 OMV458962:ONG458970 OWR458962:OXC458970 PGN458962:PGY458970 PQJ458962:PQU458970 QAF458962:QAQ458970 QKB458962:QKM458970 QTX458962:QUI458970 RDT458962:REE458970 RNP458962:ROA458970 RXL458962:RXW458970 SHH458962:SHS458970 SRD458962:SRO458970 TAZ458962:TBK458970 TKV458962:TLG458970 TUR458962:TVC458970 UEN458962:UEY458970 UOJ458962:UOU458970 UYF458962:UYQ458970 VIB458962:VIM458970 VRX458962:VSI458970 WBT458962:WCE458970 WLP458962:WMA458970 WVL458962:WVW458970 D524498:O524506 IZ524498:JK524506 SV524498:TG524506 ACR524498:ADC524506 AMN524498:AMY524506 AWJ524498:AWU524506 BGF524498:BGQ524506 BQB524498:BQM524506 BZX524498:CAI524506 CJT524498:CKE524506 CTP524498:CUA524506 DDL524498:DDW524506 DNH524498:DNS524506 DXD524498:DXO524506 EGZ524498:EHK524506 EQV524498:ERG524506 FAR524498:FBC524506 FKN524498:FKY524506 FUJ524498:FUU524506 GEF524498:GEQ524506 GOB524498:GOM524506 GXX524498:GYI524506 HHT524498:HIE524506 HRP524498:HSA524506 IBL524498:IBW524506 ILH524498:ILS524506 IVD524498:IVO524506 JEZ524498:JFK524506 JOV524498:JPG524506 JYR524498:JZC524506 KIN524498:KIY524506 KSJ524498:KSU524506 LCF524498:LCQ524506 LMB524498:LMM524506 LVX524498:LWI524506 MFT524498:MGE524506 MPP524498:MQA524506 MZL524498:MZW524506 NJH524498:NJS524506 NTD524498:NTO524506 OCZ524498:ODK524506 OMV524498:ONG524506 OWR524498:OXC524506 PGN524498:PGY524506 PQJ524498:PQU524506 QAF524498:QAQ524506 QKB524498:QKM524506 QTX524498:QUI524506 RDT524498:REE524506 RNP524498:ROA524506 RXL524498:RXW524506 SHH524498:SHS524506 SRD524498:SRO524506 TAZ524498:TBK524506 TKV524498:TLG524506 TUR524498:TVC524506 UEN524498:UEY524506 UOJ524498:UOU524506 UYF524498:UYQ524506 VIB524498:VIM524506 VRX524498:VSI524506 WBT524498:WCE524506 WLP524498:WMA524506 WVL524498:WVW524506 D590034:O590042 IZ590034:JK590042 SV590034:TG590042 ACR590034:ADC590042 AMN590034:AMY590042 AWJ590034:AWU590042 BGF590034:BGQ590042 BQB590034:BQM590042 BZX590034:CAI590042 CJT590034:CKE590042 CTP590034:CUA590042 DDL590034:DDW590042 DNH590034:DNS590042 DXD590034:DXO590042 EGZ590034:EHK590042 EQV590034:ERG590042 FAR590034:FBC590042 FKN590034:FKY590042 FUJ590034:FUU590042 GEF590034:GEQ590042 GOB590034:GOM590042 GXX590034:GYI590042 HHT590034:HIE590042 HRP590034:HSA590042 IBL590034:IBW590042 ILH590034:ILS590042 IVD590034:IVO590042 JEZ590034:JFK590042 JOV590034:JPG590042 JYR590034:JZC590042 KIN590034:KIY590042 KSJ590034:KSU590042 LCF590034:LCQ590042 LMB590034:LMM590042 LVX590034:LWI590042 MFT590034:MGE590042 MPP590034:MQA590042 MZL590034:MZW590042 NJH590034:NJS590042 NTD590034:NTO590042 OCZ590034:ODK590042 OMV590034:ONG590042 OWR590034:OXC590042 PGN590034:PGY590042 PQJ590034:PQU590042 QAF590034:QAQ590042 QKB590034:QKM590042 QTX590034:QUI590042 RDT590034:REE590042 RNP590034:ROA590042 RXL590034:RXW590042 SHH590034:SHS590042 SRD590034:SRO590042 TAZ590034:TBK590042 TKV590034:TLG590042 TUR590034:TVC590042 UEN590034:UEY590042 UOJ590034:UOU590042 UYF590034:UYQ590042 VIB590034:VIM590042 VRX590034:VSI590042 WBT590034:WCE590042 WLP590034:WMA590042 WVL590034:WVW590042 D655570:O655578 IZ655570:JK655578 SV655570:TG655578 ACR655570:ADC655578 AMN655570:AMY655578 AWJ655570:AWU655578 BGF655570:BGQ655578 BQB655570:BQM655578 BZX655570:CAI655578 CJT655570:CKE655578 CTP655570:CUA655578 DDL655570:DDW655578 DNH655570:DNS655578 DXD655570:DXO655578 EGZ655570:EHK655578 EQV655570:ERG655578 FAR655570:FBC655578 FKN655570:FKY655578 FUJ655570:FUU655578 GEF655570:GEQ655578 GOB655570:GOM655578 GXX655570:GYI655578 HHT655570:HIE655578 HRP655570:HSA655578 IBL655570:IBW655578 ILH655570:ILS655578 IVD655570:IVO655578 JEZ655570:JFK655578 JOV655570:JPG655578 JYR655570:JZC655578 KIN655570:KIY655578 KSJ655570:KSU655578 LCF655570:LCQ655578 LMB655570:LMM655578 LVX655570:LWI655578 MFT655570:MGE655578 MPP655570:MQA655578 MZL655570:MZW655578 NJH655570:NJS655578 NTD655570:NTO655578 OCZ655570:ODK655578 OMV655570:ONG655578 OWR655570:OXC655578 PGN655570:PGY655578 PQJ655570:PQU655578 QAF655570:QAQ655578 QKB655570:QKM655578 QTX655570:QUI655578 RDT655570:REE655578 RNP655570:ROA655578 RXL655570:RXW655578 SHH655570:SHS655578 SRD655570:SRO655578 TAZ655570:TBK655578 TKV655570:TLG655578 TUR655570:TVC655578 UEN655570:UEY655578 UOJ655570:UOU655578 UYF655570:UYQ655578 VIB655570:VIM655578 VRX655570:VSI655578 WBT655570:WCE655578 WLP655570:WMA655578 WVL655570:WVW655578 D721106:O721114 IZ721106:JK721114 SV721106:TG721114 ACR721106:ADC721114 AMN721106:AMY721114 AWJ721106:AWU721114 BGF721106:BGQ721114 BQB721106:BQM721114 BZX721106:CAI721114 CJT721106:CKE721114 CTP721106:CUA721114 DDL721106:DDW721114 DNH721106:DNS721114 DXD721106:DXO721114 EGZ721106:EHK721114 EQV721106:ERG721114 FAR721106:FBC721114 FKN721106:FKY721114 FUJ721106:FUU721114 GEF721106:GEQ721114 GOB721106:GOM721114 GXX721106:GYI721114 HHT721106:HIE721114 HRP721106:HSA721114 IBL721106:IBW721114 ILH721106:ILS721114 IVD721106:IVO721114 JEZ721106:JFK721114 JOV721106:JPG721114 JYR721106:JZC721114 KIN721106:KIY721114 KSJ721106:KSU721114 LCF721106:LCQ721114 LMB721106:LMM721114 LVX721106:LWI721114 MFT721106:MGE721114 MPP721106:MQA721114 MZL721106:MZW721114 NJH721106:NJS721114 NTD721106:NTO721114 OCZ721106:ODK721114 OMV721106:ONG721114 OWR721106:OXC721114 PGN721106:PGY721114 PQJ721106:PQU721114 QAF721106:QAQ721114 QKB721106:QKM721114 QTX721106:QUI721114 RDT721106:REE721114 RNP721106:ROA721114 RXL721106:RXW721114 SHH721106:SHS721114 SRD721106:SRO721114 TAZ721106:TBK721114 TKV721106:TLG721114 TUR721106:TVC721114 UEN721106:UEY721114 UOJ721106:UOU721114 UYF721106:UYQ721114 VIB721106:VIM721114 VRX721106:VSI721114 WBT721106:WCE721114 WLP721106:WMA721114 WVL721106:WVW721114 D786642:O786650 IZ786642:JK786650 SV786642:TG786650 ACR786642:ADC786650 AMN786642:AMY786650 AWJ786642:AWU786650 BGF786642:BGQ786650 BQB786642:BQM786650 BZX786642:CAI786650 CJT786642:CKE786650 CTP786642:CUA786650 DDL786642:DDW786650 DNH786642:DNS786650 DXD786642:DXO786650 EGZ786642:EHK786650 EQV786642:ERG786650 FAR786642:FBC786650 FKN786642:FKY786650 FUJ786642:FUU786650 GEF786642:GEQ786650 GOB786642:GOM786650 GXX786642:GYI786650 HHT786642:HIE786650 HRP786642:HSA786650 IBL786642:IBW786650 ILH786642:ILS786650 IVD786642:IVO786650 JEZ786642:JFK786650 JOV786642:JPG786650 JYR786642:JZC786650 KIN786642:KIY786650 KSJ786642:KSU786650 LCF786642:LCQ786650 LMB786642:LMM786650 LVX786642:LWI786650 MFT786642:MGE786650 MPP786642:MQA786650 MZL786642:MZW786650 NJH786642:NJS786650 NTD786642:NTO786650 OCZ786642:ODK786650 OMV786642:ONG786650 OWR786642:OXC786650 PGN786642:PGY786650 PQJ786642:PQU786650 QAF786642:QAQ786650 QKB786642:QKM786650 QTX786642:QUI786650 RDT786642:REE786650 RNP786642:ROA786650 RXL786642:RXW786650 SHH786642:SHS786650 SRD786642:SRO786650 TAZ786642:TBK786650 TKV786642:TLG786650 TUR786642:TVC786650 UEN786642:UEY786650 UOJ786642:UOU786650 UYF786642:UYQ786650 VIB786642:VIM786650 VRX786642:VSI786650 WBT786642:WCE786650 WLP786642:WMA786650 WVL786642:WVW786650 D852178:O852186 IZ852178:JK852186 SV852178:TG852186 ACR852178:ADC852186 AMN852178:AMY852186 AWJ852178:AWU852186 BGF852178:BGQ852186 BQB852178:BQM852186 BZX852178:CAI852186 CJT852178:CKE852186 CTP852178:CUA852186 DDL852178:DDW852186 DNH852178:DNS852186 DXD852178:DXO852186 EGZ852178:EHK852186 EQV852178:ERG852186 FAR852178:FBC852186 FKN852178:FKY852186 FUJ852178:FUU852186 GEF852178:GEQ852186 GOB852178:GOM852186 GXX852178:GYI852186 HHT852178:HIE852186 HRP852178:HSA852186 IBL852178:IBW852186 ILH852178:ILS852186 IVD852178:IVO852186 JEZ852178:JFK852186 JOV852178:JPG852186 JYR852178:JZC852186 KIN852178:KIY852186 KSJ852178:KSU852186 LCF852178:LCQ852186 LMB852178:LMM852186 LVX852178:LWI852186 MFT852178:MGE852186 MPP852178:MQA852186 MZL852178:MZW852186 NJH852178:NJS852186 NTD852178:NTO852186 OCZ852178:ODK852186 OMV852178:ONG852186 OWR852178:OXC852186 PGN852178:PGY852186 PQJ852178:PQU852186 QAF852178:QAQ852186 QKB852178:QKM852186 QTX852178:QUI852186 RDT852178:REE852186 RNP852178:ROA852186 RXL852178:RXW852186 SHH852178:SHS852186 SRD852178:SRO852186 TAZ852178:TBK852186 TKV852178:TLG852186 TUR852178:TVC852186 UEN852178:UEY852186 UOJ852178:UOU852186 UYF852178:UYQ852186 VIB852178:VIM852186 VRX852178:VSI852186 WBT852178:WCE852186 WLP852178:WMA852186 WVL852178:WVW852186 D917714:O917722 IZ917714:JK917722 SV917714:TG917722 ACR917714:ADC917722 AMN917714:AMY917722 AWJ917714:AWU917722 BGF917714:BGQ917722 BQB917714:BQM917722 BZX917714:CAI917722 CJT917714:CKE917722 CTP917714:CUA917722 DDL917714:DDW917722 DNH917714:DNS917722 DXD917714:DXO917722 EGZ917714:EHK917722 EQV917714:ERG917722 FAR917714:FBC917722 FKN917714:FKY917722 FUJ917714:FUU917722 GEF917714:GEQ917722 GOB917714:GOM917722 GXX917714:GYI917722 HHT917714:HIE917722 HRP917714:HSA917722 IBL917714:IBW917722 ILH917714:ILS917722 IVD917714:IVO917722 JEZ917714:JFK917722 JOV917714:JPG917722 JYR917714:JZC917722 KIN917714:KIY917722 KSJ917714:KSU917722 LCF917714:LCQ917722 LMB917714:LMM917722 LVX917714:LWI917722 MFT917714:MGE917722 MPP917714:MQA917722 MZL917714:MZW917722 NJH917714:NJS917722 NTD917714:NTO917722 OCZ917714:ODK917722 OMV917714:ONG917722 OWR917714:OXC917722 PGN917714:PGY917722 PQJ917714:PQU917722 QAF917714:QAQ917722 QKB917714:QKM917722 QTX917714:QUI917722 RDT917714:REE917722 RNP917714:ROA917722 RXL917714:RXW917722 SHH917714:SHS917722 SRD917714:SRO917722 TAZ917714:TBK917722 TKV917714:TLG917722 TUR917714:TVC917722 UEN917714:UEY917722 UOJ917714:UOU917722 UYF917714:UYQ917722 VIB917714:VIM917722 VRX917714:VSI917722 WBT917714:WCE917722 WLP917714:WMA917722 WVL917714:WVW917722 D983250:O983258 IZ983250:JK983258 SV983250:TG983258 ACR983250:ADC983258 AMN983250:AMY983258 AWJ983250:AWU983258 BGF983250:BGQ983258 BQB983250:BQM983258 BZX983250:CAI983258 CJT983250:CKE983258 CTP983250:CUA983258 DDL983250:DDW983258 DNH983250:DNS983258 DXD983250:DXO983258 EGZ983250:EHK983258 EQV983250:ERG983258 FAR983250:FBC983258 FKN983250:FKY983258 FUJ983250:FUU983258 GEF983250:GEQ983258 GOB983250:GOM983258 GXX983250:GYI983258 HHT983250:HIE983258 HRP983250:HSA983258 IBL983250:IBW983258 ILH983250:ILS983258 IVD983250:IVO983258 JEZ983250:JFK983258 JOV983250:JPG983258 JYR983250:JZC983258 KIN983250:KIY983258 KSJ983250:KSU983258 LCF983250:LCQ983258 LMB983250:LMM983258 LVX983250:LWI983258 MFT983250:MGE983258 MPP983250:MQA983258 MZL983250:MZW983258 NJH983250:NJS983258 NTD983250:NTO983258 OCZ983250:ODK983258 OMV983250:ONG983258 OWR983250:OXC983258 PGN983250:PGY983258 PQJ983250:PQU983258 QAF983250:QAQ983258 QKB983250:QKM983258 QTX983250:QUI983258 RDT983250:REE983258 RNP983250:ROA983258 RXL983250:RXW983258 SHH983250:SHS983258 SRD983250:SRO983258 TAZ983250:TBK983258 TKV983250:TLG983258 TUR983250:TVC983258 UEN983250:UEY983258 UOJ983250:UOU983258 UYF983250:UYQ983258 VIB983250:VIM983258 VRX983250:VSI983258 WBT983250:WCE983258 WLP983250:WMA983258 WVL983250:WVW983258 D194:O202 IZ194:JK202 SV194:TG202 ACR194:ADC202 AMN194:AMY202 AWJ194:AWU202 BGF194:BGQ202 BQB194:BQM202 BZX194:CAI202 CJT194:CKE202 CTP194:CUA202 DDL194:DDW202 DNH194:DNS202 DXD194:DXO202 EGZ194:EHK202 EQV194:ERG202 FAR194:FBC202 FKN194:FKY202 FUJ194:FUU202 GEF194:GEQ202 GOB194:GOM202 GXX194:GYI202 HHT194:HIE202 HRP194:HSA202 IBL194:IBW202 ILH194:ILS202 IVD194:IVO202 JEZ194:JFK202 JOV194:JPG202 JYR194:JZC202 KIN194:KIY202 KSJ194:KSU202 LCF194:LCQ202 LMB194:LMM202 LVX194:LWI202 MFT194:MGE202 MPP194:MQA202 MZL194:MZW202 NJH194:NJS202 NTD194:NTO202 OCZ194:ODK202 OMV194:ONG202 OWR194:OXC202 PGN194:PGY202 PQJ194:PQU202 QAF194:QAQ202 QKB194:QKM202 QTX194:QUI202 RDT194:REE202 RNP194:ROA202 RXL194:RXW202 SHH194:SHS202 SRD194:SRO202 TAZ194:TBK202 TKV194:TLG202 TUR194:TVC202 UEN194:UEY202 UOJ194:UOU202 UYF194:UYQ202 VIB194:VIM202 VRX194:VSI202 WBT194:WCE202 WLP194:WMA202 WVL194:WVW202 D65730:O65738 IZ65730:JK65738 SV65730:TG65738 ACR65730:ADC65738 AMN65730:AMY65738 AWJ65730:AWU65738 BGF65730:BGQ65738 BQB65730:BQM65738 BZX65730:CAI65738 CJT65730:CKE65738 CTP65730:CUA65738 DDL65730:DDW65738 DNH65730:DNS65738 DXD65730:DXO65738 EGZ65730:EHK65738 EQV65730:ERG65738 FAR65730:FBC65738 FKN65730:FKY65738 FUJ65730:FUU65738 GEF65730:GEQ65738 GOB65730:GOM65738 GXX65730:GYI65738 HHT65730:HIE65738 HRP65730:HSA65738 IBL65730:IBW65738 ILH65730:ILS65738 IVD65730:IVO65738 JEZ65730:JFK65738 JOV65730:JPG65738 JYR65730:JZC65738 KIN65730:KIY65738 KSJ65730:KSU65738 LCF65730:LCQ65738 LMB65730:LMM65738 LVX65730:LWI65738 MFT65730:MGE65738 MPP65730:MQA65738 MZL65730:MZW65738 NJH65730:NJS65738 NTD65730:NTO65738 OCZ65730:ODK65738 OMV65730:ONG65738 OWR65730:OXC65738 PGN65730:PGY65738 PQJ65730:PQU65738 QAF65730:QAQ65738 QKB65730:QKM65738 QTX65730:QUI65738 RDT65730:REE65738 RNP65730:ROA65738 RXL65730:RXW65738 SHH65730:SHS65738 SRD65730:SRO65738 TAZ65730:TBK65738 TKV65730:TLG65738 TUR65730:TVC65738 UEN65730:UEY65738 UOJ65730:UOU65738 UYF65730:UYQ65738 VIB65730:VIM65738 VRX65730:VSI65738 WBT65730:WCE65738 WLP65730:WMA65738 WVL65730:WVW65738 D131266:O131274 IZ131266:JK131274 SV131266:TG131274 ACR131266:ADC131274 AMN131266:AMY131274 AWJ131266:AWU131274 BGF131266:BGQ131274 BQB131266:BQM131274 BZX131266:CAI131274 CJT131266:CKE131274 CTP131266:CUA131274 DDL131266:DDW131274 DNH131266:DNS131274 DXD131266:DXO131274 EGZ131266:EHK131274 EQV131266:ERG131274 FAR131266:FBC131274 FKN131266:FKY131274 FUJ131266:FUU131274 GEF131266:GEQ131274 GOB131266:GOM131274 GXX131266:GYI131274 HHT131266:HIE131274 HRP131266:HSA131274 IBL131266:IBW131274 ILH131266:ILS131274 IVD131266:IVO131274 JEZ131266:JFK131274 JOV131266:JPG131274 JYR131266:JZC131274 KIN131266:KIY131274 KSJ131266:KSU131274 LCF131266:LCQ131274 LMB131266:LMM131274 LVX131266:LWI131274 MFT131266:MGE131274 MPP131266:MQA131274 MZL131266:MZW131274 NJH131266:NJS131274 NTD131266:NTO131274 OCZ131266:ODK131274 OMV131266:ONG131274 OWR131266:OXC131274 PGN131266:PGY131274 PQJ131266:PQU131274 QAF131266:QAQ131274 QKB131266:QKM131274 QTX131266:QUI131274 RDT131266:REE131274 RNP131266:ROA131274 RXL131266:RXW131274 SHH131266:SHS131274 SRD131266:SRO131274 TAZ131266:TBK131274 TKV131266:TLG131274 TUR131266:TVC131274 UEN131266:UEY131274 UOJ131266:UOU131274 UYF131266:UYQ131274 VIB131266:VIM131274 VRX131266:VSI131274 WBT131266:WCE131274 WLP131266:WMA131274 WVL131266:WVW131274 D196802:O196810 IZ196802:JK196810 SV196802:TG196810 ACR196802:ADC196810 AMN196802:AMY196810 AWJ196802:AWU196810 BGF196802:BGQ196810 BQB196802:BQM196810 BZX196802:CAI196810 CJT196802:CKE196810 CTP196802:CUA196810 DDL196802:DDW196810 DNH196802:DNS196810 DXD196802:DXO196810 EGZ196802:EHK196810 EQV196802:ERG196810 FAR196802:FBC196810 FKN196802:FKY196810 FUJ196802:FUU196810 GEF196802:GEQ196810 GOB196802:GOM196810 GXX196802:GYI196810 HHT196802:HIE196810 HRP196802:HSA196810 IBL196802:IBW196810 ILH196802:ILS196810 IVD196802:IVO196810 JEZ196802:JFK196810 JOV196802:JPG196810 JYR196802:JZC196810 KIN196802:KIY196810 KSJ196802:KSU196810 LCF196802:LCQ196810 LMB196802:LMM196810 LVX196802:LWI196810 MFT196802:MGE196810 MPP196802:MQA196810 MZL196802:MZW196810 NJH196802:NJS196810 NTD196802:NTO196810 OCZ196802:ODK196810 OMV196802:ONG196810 OWR196802:OXC196810 PGN196802:PGY196810 PQJ196802:PQU196810 QAF196802:QAQ196810 QKB196802:QKM196810 QTX196802:QUI196810 RDT196802:REE196810 RNP196802:ROA196810 RXL196802:RXW196810 SHH196802:SHS196810 SRD196802:SRO196810 TAZ196802:TBK196810 TKV196802:TLG196810 TUR196802:TVC196810 UEN196802:UEY196810 UOJ196802:UOU196810 UYF196802:UYQ196810 VIB196802:VIM196810 VRX196802:VSI196810 WBT196802:WCE196810 WLP196802:WMA196810 WVL196802:WVW196810 D262338:O262346 IZ262338:JK262346 SV262338:TG262346 ACR262338:ADC262346 AMN262338:AMY262346 AWJ262338:AWU262346 BGF262338:BGQ262346 BQB262338:BQM262346 BZX262338:CAI262346 CJT262338:CKE262346 CTP262338:CUA262346 DDL262338:DDW262346 DNH262338:DNS262346 DXD262338:DXO262346 EGZ262338:EHK262346 EQV262338:ERG262346 FAR262338:FBC262346 FKN262338:FKY262346 FUJ262338:FUU262346 GEF262338:GEQ262346 GOB262338:GOM262346 GXX262338:GYI262346 HHT262338:HIE262346 HRP262338:HSA262346 IBL262338:IBW262346 ILH262338:ILS262346 IVD262338:IVO262346 JEZ262338:JFK262346 JOV262338:JPG262346 JYR262338:JZC262346 KIN262338:KIY262346 KSJ262338:KSU262346 LCF262338:LCQ262346 LMB262338:LMM262346 LVX262338:LWI262346 MFT262338:MGE262346 MPP262338:MQA262346 MZL262338:MZW262346 NJH262338:NJS262346 NTD262338:NTO262346 OCZ262338:ODK262346 OMV262338:ONG262346 OWR262338:OXC262346 PGN262338:PGY262346 PQJ262338:PQU262346 QAF262338:QAQ262346 QKB262338:QKM262346 QTX262338:QUI262346 RDT262338:REE262346 RNP262338:ROA262346 RXL262338:RXW262346 SHH262338:SHS262346 SRD262338:SRO262346 TAZ262338:TBK262346 TKV262338:TLG262346 TUR262338:TVC262346 UEN262338:UEY262346 UOJ262338:UOU262346 UYF262338:UYQ262346 VIB262338:VIM262346 VRX262338:VSI262346 WBT262338:WCE262346 WLP262338:WMA262346 WVL262338:WVW262346 D327874:O327882 IZ327874:JK327882 SV327874:TG327882 ACR327874:ADC327882 AMN327874:AMY327882 AWJ327874:AWU327882 BGF327874:BGQ327882 BQB327874:BQM327882 BZX327874:CAI327882 CJT327874:CKE327882 CTP327874:CUA327882 DDL327874:DDW327882 DNH327874:DNS327882 DXD327874:DXO327882 EGZ327874:EHK327882 EQV327874:ERG327882 FAR327874:FBC327882 FKN327874:FKY327882 FUJ327874:FUU327882 GEF327874:GEQ327882 GOB327874:GOM327882 GXX327874:GYI327882 HHT327874:HIE327882 HRP327874:HSA327882 IBL327874:IBW327882 ILH327874:ILS327882 IVD327874:IVO327882 JEZ327874:JFK327882 JOV327874:JPG327882 JYR327874:JZC327882 KIN327874:KIY327882 KSJ327874:KSU327882 LCF327874:LCQ327882 LMB327874:LMM327882 LVX327874:LWI327882 MFT327874:MGE327882 MPP327874:MQA327882 MZL327874:MZW327882 NJH327874:NJS327882 NTD327874:NTO327882 OCZ327874:ODK327882 OMV327874:ONG327882 OWR327874:OXC327882 PGN327874:PGY327882 PQJ327874:PQU327882 QAF327874:QAQ327882 QKB327874:QKM327882 QTX327874:QUI327882 RDT327874:REE327882 RNP327874:ROA327882 RXL327874:RXW327882 SHH327874:SHS327882 SRD327874:SRO327882 TAZ327874:TBK327882 TKV327874:TLG327882 TUR327874:TVC327882 UEN327874:UEY327882 UOJ327874:UOU327882 UYF327874:UYQ327882 VIB327874:VIM327882 VRX327874:VSI327882 WBT327874:WCE327882 WLP327874:WMA327882 WVL327874:WVW327882 D393410:O393418 IZ393410:JK393418 SV393410:TG393418 ACR393410:ADC393418 AMN393410:AMY393418 AWJ393410:AWU393418 BGF393410:BGQ393418 BQB393410:BQM393418 BZX393410:CAI393418 CJT393410:CKE393418 CTP393410:CUA393418 DDL393410:DDW393418 DNH393410:DNS393418 DXD393410:DXO393418 EGZ393410:EHK393418 EQV393410:ERG393418 FAR393410:FBC393418 FKN393410:FKY393418 FUJ393410:FUU393418 GEF393410:GEQ393418 GOB393410:GOM393418 GXX393410:GYI393418 HHT393410:HIE393418 HRP393410:HSA393418 IBL393410:IBW393418 ILH393410:ILS393418 IVD393410:IVO393418 JEZ393410:JFK393418 JOV393410:JPG393418 JYR393410:JZC393418 KIN393410:KIY393418 KSJ393410:KSU393418 LCF393410:LCQ393418 LMB393410:LMM393418 LVX393410:LWI393418 MFT393410:MGE393418 MPP393410:MQA393418 MZL393410:MZW393418 NJH393410:NJS393418 NTD393410:NTO393418 OCZ393410:ODK393418 OMV393410:ONG393418 OWR393410:OXC393418 PGN393410:PGY393418 PQJ393410:PQU393418 QAF393410:QAQ393418 QKB393410:QKM393418 QTX393410:QUI393418 RDT393410:REE393418 RNP393410:ROA393418 RXL393410:RXW393418 SHH393410:SHS393418 SRD393410:SRO393418 TAZ393410:TBK393418 TKV393410:TLG393418 TUR393410:TVC393418 UEN393410:UEY393418 UOJ393410:UOU393418 UYF393410:UYQ393418 VIB393410:VIM393418 VRX393410:VSI393418 WBT393410:WCE393418 WLP393410:WMA393418 WVL393410:WVW393418 D458946:O458954 IZ458946:JK458954 SV458946:TG458954 ACR458946:ADC458954 AMN458946:AMY458954 AWJ458946:AWU458954 BGF458946:BGQ458954 BQB458946:BQM458954 BZX458946:CAI458954 CJT458946:CKE458954 CTP458946:CUA458954 DDL458946:DDW458954 DNH458946:DNS458954 DXD458946:DXO458954 EGZ458946:EHK458954 EQV458946:ERG458954 FAR458946:FBC458954 FKN458946:FKY458954 FUJ458946:FUU458954 GEF458946:GEQ458954 GOB458946:GOM458954 GXX458946:GYI458954 HHT458946:HIE458954 HRP458946:HSA458954 IBL458946:IBW458954 ILH458946:ILS458954 IVD458946:IVO458954 JEZ458946:JFK458954 JOV458946:JPG458954 JYR458946:JZC458954 KIN458946:KIY458954 KSJ458946:KSU458954 LCF458946:LCQ458954 LMB458946:LMM458954 LVX458946:LWI458954 MFT458946:MGE458954 MPP458946:MQA458954 MZL458946:MZW458954 NJH458946:NJS458954 NTD458946:NTO458954 OCZ458946:ODK458954 OMV458946:ONG458954 OWR458946:OXC458954 PGN458946:PGY458954 PQJ458946:PQU458954 QAF458946:QAQ458954 QKB458946:QKM458954 QTX458946:QUI458954 RDT458946:REE458954 RNP458946:ROA458954 RXL458946:RXW458954 SHH458946:SHS458954 SRD458946:SRO458954 TAZ458946:TBK458954 TKV458946:TLG458954 TUR458946:TVC458954 UEN458946:UEY458954 UOJ458946:UOU458954 UYF458946:UYQ458954 VIB458946:VIM458954 VRX458946:VSI458954 WBT458946:WCE458954 WLP458946:WMA458954 WVL458946:WVW458954 D524482:O524490 IZ524482:JK524490 SV524482:TG524490 ACR524482:ADC524490 AMN524482:AMY524490 AWJ524482:AWU524490 BGF524482:BGQ524490 BQB524482:BQM524490 BZX524482:CAI524490 CJT524482:CKE524490 CTP524482:CUA524490 DDL524482:DDW524490 DNH524482:DNS524490 DXD524482:DXO524490 EGZ524482:EHK524490 EQV524482:ERG524490 FAR524482:FBC524490 FKN524482:FKY524490 FUJ524482:FUU524490 GEF524482:GEQ524490 GOB524482:GOM524490 GXX524482:GYI524490 HHT524482:HIE524490 HRP524482:HSA524490 IBL524482:IBW524490 ILH524482:ILS524490 IVD524482:IVO524490 JEZ524482:JFK524490 JOV524482:JPG524490 JYR524482:JZC524490 KIN524482:KIY524490 KSJ524482:KSU524490 LCF524482:LCQ524490 LMB524482:LMM524490 LVX524482:LWI524490 MFT524482:MGE524490 MPP524482:MQA524490 MZL524482:MZW524490 NJH524482:NJS524490 NTD524482:NTO524490 OCZ524482:ODK524490 OMV524482:ONG524490 OWR524482:OXC524490 PGN524482:PGY524490 PQJ524482:PQU524490 QAF524482:QAQ524490 QKB524482:QKM524490 QTX524482:QUI524490 RDT524482:REE524490 RNP524482:ROA524490 RXL524482:RXW524490 SHH524482:SHS524490 SRD524482:SRO524490 TAZ524482:TBK524490 TKV524482:TLG524490 TUR524482:TVC524490 UEN524482:UEY524490 UOJ524482:UOU524490 UYF524482:UYQ524490 VIB524482:VIM524490 VRX524482:VSI524490 WBT524482:WCE524490 WLP524482:WMA524490 WVL524482:WVW524490 D590018:O590026 IZ590018:JK590026 SV590018:TG590026 ACR590018:ADC590026 AMN590018:AMY590026 AWJ590018:AWU590026 BGF590018:BGQ590026 BQB590018:BQM590026 BZX590018:CAI590026 CJT590018:CKE590026 CTP590018:CUA590026 DDL590018:DDW590026 DNH590018:DNS590026 DXD590018:DXO590026 EGZ590018:EHK590026 EQV590018:ERG590026 FAR590018:FBC590026 FKN590018:FKY590026 FUJ590018:FUU590026 GEF590018:GEQ590026 GOB590018:GOM590026 GXX590018:GYI590026 HHT590018:HIE590026 HRP590018:HSA590026 IBL590018:IBW590026 ILH590018:ILS590026 IVD590018:IVO590026 JEZ590018:JFK590026 JOV590018:JPG590026 JYR590018:JZC590026 KIN590018:KIY590026 KSJ590018:KSU590026 LCF590018:LCQ590026 LMB590018:LMM590026 LVX590018:LWI590026 MFT590018:MGE590026 MPP590018:MQA590026 MZL590018:MZW590026 NJH590018:NJS590026 NTD590018:NTO590026 OCZ590018:ODK590026 OMV590018:ONG590026 OWR590018:OXC590026 PGN590018:PGY590026 PQJ590018:PQU590026 QAF590018:QAQ590026 QKB590018:QKM590026 QTX590018:QUI590026 RDT590018:REE590026 RNP590018:ROA590026 RXL590018:RXW590026 SHH590018:SHS590026 SRD590018:SRO590026 TAZ590018:TBK590026 TKV590018:TLG590026 TUR590018:TVC590026 UEN590018:UEY590026 UOJ590018:UOU590026 UYF590018:UYQ590026 VIB590018:VIM590026 VRX590018:VSI590026 WBT590018:WCE590026 WLP590018:WMA590026 WVL590018:WVW590026 D655554:O655562 IZ655554:JK655562 SV655554:TG655562 ACR655554:ADC655562 AMN655554:AMY655562 AWJ655554:AWU655562 BGF655554:BGQ655562 BQB655554:BQM655562 BZX655554:CAI655562 CJT655554:CKE655562 CTP655554:CUA655562 DDL655554:DDW655562 DNH655554:DNS655562 DXD655554:DXO655562 EGZ655554:EHK655562 EQV655554:ERG655562 FAR655554:FBC655562 FKN655554:FKY655562 FUJ655554:FUU655562 GEF655554:GEQ655562 GOB655554:GOM655562 GXX655554:GYI655562 HHT655554:HIE655562 HRP655554:HSA655562 IBL655554:IBW655562 ILH655554:ILS655562 IVD655554:IVO655562 JEZ655554:JFK655562 JOV655554:JPG655562 JYR655554:JZC655562 KIN655554:KIY655562 KSJ655554:KSU655562 LCF655554:LCQ655562 LMB655554:LMM655562 LVX655554:LWI655562 MFT655554:MGE655562 MPP655554:MQA655562 MZL655554:MZW655562 NJH655554:NJS655562 NTD655554:NTO655562 OCZ655554:ODK655562 OMV655554:ONG655562 OWR655554:OXC655562 PGN655554:PGY655562 PQJ655554:PQU655562 QAF655554:QAQ655562 QKB655554:QKM655562 QTX655554:QUI655562 RDT655554:REE655562 RNP655554:ROA655562 RXL655554:RXW655562 SHH655554:SHS655562 SRD655554:SRO655562 TAZ655554:TBK655562 TKV655554:TLG655562 TUR655554:TVC655562 UEN655554:UEY655562 UOJ655554:UOU655562 UYF655554:UYQ655562 VIB655554:VIM655562 VRX655554:VSI655562 WBT655554:WCE655562 WLP655554:WMA655562 WVL655554:WVW655562 D721090:O721098 IZ721090:JK721098 SV721090:TG721098 ACR721090:ADC721098 AMN721090:AMY721098 AWJ721090:AWU721098 BGF721090:BGQ721098 BQB721090:BQM721098 BZX721090:CAI721098 CJT721090:CKE721098 CTP721090:CUA721098 DDL721090:DDW721098 DNH721090:DNS721098 DXD721090:DXO721098 EGZ721090:EHK721098 EQV721090:ERG721098 FAR721090:FBC721098 FKN721090:FKY721098 FUJ721090:FUU721098 GEF721090:GEQ721098 GOB721090:GOM721098 GXX721090:GYI721098 HHT721090:HIE721098 HRP721090:HSA721098 IBL721090:IBW721098 ILH721090:ILS721098 IVD721090:IVO721098 JEZ721090:JFK721098 JOV721090:JPG721098 JYR721090:JZC721098 KIN721090:KIY721098 KSJ721090:KSU721098 LCF721090:LCQ721098 LMB721090:LMM721098 LVX721090:LWI721098 MFT721090:MGE721098 MPP721090:MQA721098 MZL721090:MZW721098 NJH721090:NJS721098 NTD721090:NTO721098 OCZ721090:ODK721098 OMV721090:ONG721098 OWR721090:OXC721098 PGN721090:PGY721098 PQJ721090:PQU721098 QAF721090:QAQ721098 QKB721090:QKM721098 QTX721090:QUI721098 RDT721090:REE721098 RNP721090:ROA721098 RXL721090:RXW721098 SHH721090:SHS721098 SRD721090:SRO721098 TAZ721090:TBK721098 TKV721090:TLG721098 TUR721090:TVC721098 UEN721090:UEY721098 UOJ721090:UOU721098 UYF721090:UYQ721098 VIB721090:VIM721098 VRX721090:VSI721098 WBT721090:WCE721098 WLP721090:WMA721098 WVL721090:WVW721098 D786626:O786634 IZ786626:JK786634 SV786626:TG786634 ACR786626:ADC786634 AMN786626:AMY786634 AWJ786626:AWU786634 BGF786626:BGQ786634 BQB786626:BQM786634 BZX786626:CAI786634 CJT786626:CKE786634 CTP786626:CUA786634 DDL786626:DDW786634 DNH786626:DNS786634 DXD786626:DXO786634 EGZ786626:EHK786634 EQV786626:ERG786634 FAR786626:FBC786634 FKN786626:FKY786634 FUJ786626:FUU786634 GEF786626:GEQ786634 GOB786626:GOM786634 GXX786626:GYI786634 HHT786626:HIE786634 HRP786626:HSA786634 IBL786626:IBW786634 ILH786626:ILS786634 IVD786626:IVO786634 JEZ786626:JFK786634 JOV786626:JPG786634 JYR786626:JZC786634 KIN786626:KIY786634 KSJ786626:KSU786634 LCF786626:LCQ786634 LMB786626:LMM786634 LVX786626:LWI786634 MFT786626:MGE786634 MPP786626:MQA786634 MZL786626:MZW786634 NJH786626:NJS786634 NTD786626:NTO786634 OCZ786626:ODK786634 OMV786626:ONG786634 OWR786626:OXC786634 PGN786626:PGY786634 PQJ786626:PQU786634 QAF786626:QAQ786634 QKB786626:QKM786634 QTX786626:QUI786634 RDT786626:REE786634 RNP786626:ROA786634 RXL786626:RXW786634 SHH786626:SHS786634 SRD786626:SRO786634 TAZ786626:TBK786634 TKV786626:TLG786634 TUR786626:TVC786634 UEN786626:UEY786634 UOJ786626:UOU786634 UYF786626:UYQ786634 VIB786626:VIM786634 VRX786626:VSI786634 WBT786626:WCE786634 WLP786626:WMA786634 WVL786626:WVW786634 D852162:O852170 IZ852162:JK852170 SV852162:TG852170 ACR852162:ADC852170 AMN852162:AMY852170 AWJ852162:AWU852170 BGF852162:BGQ852170 BQB852162:BQM852170 BZX852162:CAI852170 CJT852162:CKE852170 CTP852162:CUA852170 DDL852162:DDW852170 DNH852162:DNS852170 DXD852162:DXO852170 EGZ852162:EHK852170 EQV852162:ERG852170 FAR852162:FBC852170 FKN852162:FKY852170 FUJ852162:FUU852170 GEF852162:GEQ852170 GOB852162:GOM852170 GXX852162:GYI852170 HHT852162:HIE852170 HRP852162:HSA852170 IBL852162:IBW852170 ILH852162:ILS852170 IVD852162:IVO852170 JEZ852162:JFK852170 JOV852162:JPG852170 JYR852162:JZC852170 KIN852162:KIY852170 KSJ852162:KSU852170 LCF852162:LCQ852170 LMB852162:LMM852170 LVX852162:LWI852170 MFT852162:MGE852170 MPP852162:MQA852170 MZL852162:MZW852170 NJH852162:NJS852170 NTD852162:NTO852170 OCZ852162:ODK852170 OMV852162:ONG852170 OWR852162:OXC852170 PGN852162:PGY852170 PQJ852162:PQU852170 QAF852162:QAQ852170 QKB852162:QKM852170 QTX852162:QUI852170 RDT852162:REE852170 RNP852162:ROA852170 RXL852162:RXW852170 SHH852162:SHS852170 SRD852162:SRO852170 TAZ852162:TBK852170 TKV852162:TLG852170 TUR852162:TVC852170 UEN852162:UEY852170 UOJ852162:UOU852170 UYF852162:UYQ852170 VIB852162:VIM852170 VRX852162:VSI852170 WBT852162:WCE852170 WLP852162:WMA852170 WVL852162:WVW852170 D917698:O917706 IZ917698:JK917706 SV917698:TG917706 ACR917698:ADC917706 AMN917698:AMY917706 AWJ917698:AWU917706 BGF917698:BGQ917706 BQB917698:BQM917706 BZX917698:CAI917706 CJT917698:CKE917706 CTP917698:CUA917706 DDL917698:DDW917706 DNH917698:DNS917706 DXD917698:DXO917706 EGZ917698:EHK917706 EQV917698:ERG917706 FAR917698:FBC917706 FKN917698:FKY917706 FUJ917698:FUU917706 GEF917698:GEQ917706 GOB917698:GOM917706 GXX917698:GYI917706 HHT917698:HIE917706 HRP917698:HSA917706 IBL917698:IBW917706 ILH917698:ILS917706 IVD917698:IVO917706 JEZ917698:JFK917706 JOV917698:JPG917706 JYR917698:JZC917706 KIN917698:KIY917706 KSJ917698:KSU917706 LCF917698:LCQ917706 LMB917698:LMM917706 LVX917698:LWI917706 MFT917698:MGE917706 MPP917698:MQA917706 MZL917698:MZW917706 NJH917698:NJS917706 NTD917698:NTO917706 OCZ917698:ODK917706 OMV917698:ONG917706 OWR917698:OXC917706 PGN917698:PGY917706 PQJ917698:PQU917706 QAF917698:QAQ917706 QKB917698:QKM917706 QTX917698:QUI917706 RDT917698:REE917706 RNP917698:ROA917706 RXL917698:RXW917706 SHH917698:SHS917706 SRD917698:SRO917706 TAZ917698:TBK917706 TKV917698:TLG917706 TUR917698:TVC917706 UEN917698:UEY917706 UOJ917698:UOU917706 UYF917698:UYQ917706 VIB917698:VIM917706 VRX917698:VSI917706 WBT917698:WCE917706 WLP917698:WMA917706 WVL917698:WVW917706 D983234:O983242 IZ983234:JK983242 SV983234:TG983242 ACR983234:ADC983242 AMN983234:AMY983242 AWJ983234:AWU983242 BGF983234:BGQ983242 BQB983234:BQM983242 BZX983234:CAI983242 CJT983234:CKE983242 CTP983234:CUA983242 DDL983234:DDW983242 DNH983234:DNS983242 DXD983234:DXO983242 EGZ983234:EHK983242 EQV983234:ERG983242 FAR983234:FBC983242 FKN983234:FKY983242 FUJ983234:FUU983242 GEF983234:GEQ983242 GOB983234:GOM983242 GXX983234:GYI983242 HHT983234:HIE983242 HRP983234:HSA983242 IBL983234:IBW983242 ILH983234:ILS983242 IVD983234:IVO983242 JEZ983234:JFK983242 JOV983234:JPG983242 JYR983234:JZC983242 KIN983234:KIY983242 KSJ983234:KSU983242 LCF983234:LCQ983242 LMB983234:LMM983242 LVX983234:LWI983242 MFT983234:MGE983242 MPP983234:MQA983242 MZL983234:MZW983242 NJH983234:NJS983242 NTD983234:NTO983242 OCZ983234:ODK983242 OMV983234:ONG983242 OWR983234:OXC983242 PGN983234:PGY983242 PQJ983234:PQU983242 QAF983234:QAQ983242 QKB983234:QKM983242 QTX983234:QUI983242 RDT983234:REE983242 RNP983234:ROA983242 RXL983234:RXW983242 SHH983234:SHS983242 SRD983234:SRO983242 TAZ983234:TBK983242 TKV983234:TLG983242 TUR983234:TVC983242 UEN983234:UEY983242 UOJ983234:UOU983242 UYF983234:UYQ983242 VIB983234:VIM983242 VRX983234:VSI983242 WBT983234:WCE983242 WLP983234:WMA983242 WVL983234:WVW983242 D265:O266 IZ265:JK266 SV265:TG266 ACR265:ADC266 AMN265:AMY266 AWJ265:AWU266 BGF265:BGQ266 BQB265:BQM266 BZX265:CAI266 CJT265:CKE266 CTP265:CUA266 DDL265:DDW266 DNH265:DNS266 DXD265:DXO266 EGZ265:EHK266 EQV265:ERG266 FAR265:FBC266 FKN265:FKY266 FUJ265:FUU266 GEF265:GEQ266 GOB265:GOM266 GXX265:GYI266 HHT265:HIE266 HRP265:HSA266 IBL265:IBW266 ILH265:ILS266 IVD265:IVO266 JEZ265:JFK266 JOV265:JPG266 JYR265:JZC266 KIN265:KIY266 KSJ265:KSU266 LCF265:LCQ266 LMB265:LMM266 LVX265:LWI266 MFT265:MGE266 MPP265:MQA266 MZL265:MZW266 NJH265:NJS266 NTD265:NTO266 OCZ265:ODK266 OMV265:ONG266 OWR265:OXC266 PGN265:PGY266 PQJ265:PQU266 QAF265:QAQ266 QKB265:QKM266 QTX265:QUI266 RDT265:REE266 RNP265:ROA266 RXL265:RXW266 SHH265:SHS266 SRD265:SRO266 TAZ265:TBK266 TKV265:TLG266 TUR265:TVC266 UEN265:UEY266 UOJ265:UOU266 UYF265:UYQ266 VIB265:VIM266 VRX265:VSI266 WBT265:WCE266 WLP265:WMA266 WVL265:WVW266 D65801:O65802 IZ65801:JK65802 SV65801:TG65802 ACR65801:ADC65802 AMN65801:AMY65802 AWJ65801:AWU65802 BGF65801:BGQ65802 BQB65801:BQM65802 BZX65801:CAI65802 CJT65801:CKE65802 CTP65801:CUA65802 DDL65801:DDW65802 DNH65801:DNS65802 DXD65801:DXO65802 EGZ65801:EHK65802 EQV65801:ERG65802 FAR65801:FBC65802 FKN65801:FKY65802 FUJ65801:FUU65802 GEF65801:GEQ65802 GOB65801:GOM65802 GXX65801:GYI65802 HHT65801:HIE65802 HRP65801:HSA65802 IBL65801:IBW65802 ILH65801:ILS65802 IVD65801:IVO65802 JEZ65801:JFK65802 JOV65801:JPG65802 JYR65801:JZC65802 KIN65801:KIY65802 KSJ65801:KSU65802 LCF65801:LCQ65802 LMB65801:LMM65802 LVX65801:LWI65802 MFT65801:MGE65802 MPP65801:MQA65802 MZL65801:MZW65802 NJH65801:NJS65802 NTD65801:NTO65802 OCZ65801:ODK65802 OMV65801:ONG65802 OWR65801:OXC65802 PGN65801:PGY65802 PQJ65801:PQU65802 QAF65801:QAQ65802 QKB65801:QKM65802 QTX65801:QUI65802 RDT65801:REE65802 RNP65801:ROA65802 RXL65801:RXW65802 SHH65801:SHS65802 SRD65801:SRO65802 TAZ65801:TBK65802 TKV65801:TLG65802 TUR65801:TVC65802 UEN65801:UEY65802 UOJ65801:UOU65802 UYF65801:UYQ65802 VIB65801:VIM65802 VRX65801:VSI65802 WBT65801:WCE65802 WLP65801:WMA65802 WVL65801:WVW65802 D131337:O131338 IZ131337:JK131338 SV131337:TG131338 ACR131337:ADC131338 AMN131337:AMY131338 AWJ131337:AWU131338 BGF131337:BGQ131338 BQB131337:BQM131338 BZX131337:CAI131338 CJT131337:CKE131338 CTP131337:CUA131338 DDL131337:DDW131338 DNH131337:DNS131338 DXD131337:DXO131338 EGZ131337:EHK131338 EQV131337:ERG131338 FAR131337:FBC131338 FKN131337:FKY131338 FUJ131337:FUU131338 GEF131337:GEQ131338 GOB131337:GOM131338 GXX131337:GYI131338 HHT131337:HIE131338 HRP131337:HSA131338 IBL131337:IBW131338 ILH131337:ILS131338 IVD131337:IVO131338 JEZ131337:JFK131338 JOV131337:JPG131338 JYR131337:JZC131338 KIN131337:KIY131338 KSJ131337:KSU131338 LCF131337:LCQ131338 LMB131337:LMM131338 LVX131337:LWI131338 MFT131337:MGE131338 MPP131337:MQA131338 MZL131337:MZW131338 NJH131337:NJS131338 NTD131337:NTO131338 OCZ131337:ODK131338 OMV131337:ONG131338 OWR131337:OXC131338 PGN131337:PGY131338 PQJ131337:PQU131338 QAF131337:QAQ131338 QKB131337:QKM131338 QTX131337:QUI131338 RDT131337:REE131338 RNP131337:ROA131338 RXL131337:RXW131338 SHH131337:SHS131338 SRD131337:SRO131338 TAZ131337:TBK131338 TKV131337:TLG131338 TUR131337:TVC131338 UEN131337:UEY131338 UOJ131337:UOU131338 UYF131337:UYQ131338 VIB131337:VIM131338 VRX131337:VSI131338 WBT131337:WCE131338 WLP131337:WMA131338 WVL131337:WVW131338 D196873:O196874 IZ196873:JK196874 SV196873:TG196874 ACR196873:ADC196874 AMN196873:AMY196874 AWJ196873:AWU196874 BGF196873:BGQ196874 BQB196873:BQM196874 BZX196873:CAI196874 CJT196873:CKE196874 CTP196873:CUA196874 DDL196873:DDW196874 DNH196873:DNS196874 DXD196873:DXO196874 EGZ196873:EHK196874 EQV196873:ERG196874 FAR196873:FBC196874 FKN196873:FKY196874 FUJ196873:FUU196874 GEF196873:GEQ196874 GOB196873:GOM196874 GXX196873:GYI196874 HHT196873:HIE196874 HRP196873:HSA196874 IBL196873:IBW196874 ILH196873:ILS196874 IVD196873:IVO196874 JEZ196873:JFK196874 JOV196873:JPG196874 JYR196873:JZC196874 KIN196873:KIY196874 KSJ196873:KSU196874 LCF196873:LCQ196874 LMB196873:LMM196874 LVX196873:LWI196874 MFT196873:MGE196874 MPP196873:MQA196874 MZL196873:MZW196874 NJH196873:NJS196874 NTD196873:NTO196874 OCZ196873:ODK196874 OMV196873:ONG196874 OWR196873:OXC196874 PGN196873:PGY196874 PQJ196873:PQU196874 QAF196873:QAQ196874 QKB196873:QKM196874 QTX196873:QUI196874 RDT196873:REE196874 RNP196873:ROA196874 RXL196873:RXW196874 SHH196873:SHS196874 SRD196873:SRO196874 TAZ196873:TBK196874 TKV196873:TLG196874 TUR196873:TVC196874 UEN196873:UEY196874 UOJ196873:UOU196874 UYF196873:UYQ196874 VIB196873:VIM196874 VRX196873:VSI196874 WBT196873:WCE196874 WLP196873:WMA196874 WVL196873:WVW196874 D262409:O262410 IZ262409:JK262410 SV262409:TG262410 ACR262409:ADC262410 AMN262409:AMY262410 AWJ262409:AWU262410 BGF262409:BGQ262410 BQB262409:BQM262410 BZX262409:CAI262410 CJT262409:CKE262410 CTP262409:CUA262410 DDL262409:DDW262410 DNH262409:DNS262410 DXD262409:DXO262410 EGZ262409:EHK262410 EQV262409:ERG262410 FAR262409:FBC262410 FKN262409:FKY262410 FUJ262409:FUU262410 GEF262409:GEQ262410 GOB262409:GOM262410 GXX262409:GYI262410 HHT262409:HIE262410 HRP262409:HSA262410 IBL262409:IBW262410 ILH262409:ILS262410 IVD262409:IVO262410 JEZ262409:JFK262410 JOV262409:JPG262410 JYR262409:JZC262410 KIN262409:KIY262410 KSJ262409:KSU262410 LCF262409:LCQ262410 LMB262409:LMM262410 LVX262409:LWI262410 MFT262409:MGE262410 MPP262409:MQA262410 MZL262409:MZW262410 NJH262409:NJS262410 NTD262409:NTO262410 OCZ262409:ODK262410 OMV262409:ONG262410 OWR262409:OXC262410 PGN262409:PGY262410 PQJ262409:PQU262410 QAF262409:QAQ262410 QKB262409:QKM262410 QTX262409:QUI262410 RDT262409:REE262410 RNP262409:ROA262410 RXL262409:RXW262410 SHH262409:SHS262410 SRD262409:SRO262410 TAZ262409:TBK262410 TKV262409:TLG262410 TUR262409:TVC262410 UEN262409:UEY262410 UOJ262409:UOU262410 UYF262409:UYQ262410 VIB262409:VIM262410 VRX262409:VSI262410 WBT262409:WCE262410 WLP262409:WMA262410 WVL262409:WVW262410 D327945:O327946 IZ327945:JK327946 SV327945:TG327946 ACR327945:ADC327946 AMN327945:AMY327946 AWJ327945:AWU327946 BGF327945:BGQ327946 BQB327945:BQM327946 BZX327945:CAI327946 CJT327945:CKE327946 CTP327945:CUA327946 DDL327945:DDW327946 DNH327945:DNS327946 DXD327945:DXO327946 EGZ327945:EHK327946 EQV327945:ERG327946 FAR327945:FBC327946 FKN327945:FKY327946 FUJ327945:FUU327946 GEF327945:GEQ327946 GOB327945:GOM327946 GXX327945:GYI327946 HHT327945:HIE327946 HRP327945:HSA327946 IBL327945:IBW327946 ILH327945:ILS327946 IVD327945:IVO327946 JEZ327945:JFK327946 JOV327945:JPG327946 JYR327945:JZC327946 KIN327945:KIY327946 KSJ327945:KSU327946 LCF327945:LCQ327946 LMB327945:LMM327946 LVX327945:LWI327946 MFT327945:MGE327946 MPP327945:MQA327946 MZL327945:MZW327946 NJH327945:NJS327946 NTD327945:NTO327946 OCZ327945:ODK327946 OMV327945:ONG327946 OWR327945:OXC327946 PGN327945:PGY327946 PQJ327945:PQU327946 QAF327945:QAQ327946 QKB327945:QKM327946 QTX327945:QUI327946 RDT327945:REE327946 RNP327945:ROA327946 RXL327945:RXW327946 SHH327945:SHS327946 SRD327945:SRO327946 TAZ327945:TBK327946 TKV327945:TLG327946 TUR327945:TVC327946 UEN327945:UEY327946 UOJ327945:UOU327946 UYF327945:UYQ327946 VIB327945:VIM327946 VRX327945:VSI327946 WBT327945:WCE327946 WLP327945:WMA327946 WVL327945:WVW327946 D393481:O393482 IZ393481:JK393482 SV393481:TG393482 ACR393481:ADC393482 AMN393481:AMY393482 AWJ393481:AWU393482 BGF393481:BGQ393482 BQB393481:BQM393482 BZX393481:CAI393482 CJT393481:CKE393482 CTP393481:CUA393482 DDL393481:DDW393482 DNH393481:DNS393482 DXD393481:DXO393482 EGZ393481:EHK393482 EQV393481:ERG393482 FAR393481:FBC393482 FKN393481:FKY393482 FUJ393481:FUU393482 GEF393481:GEQ393482 GOB393481:GOM393482 GXX393481:GYI393482 HHT393481:HIE393482 HRP393481:HSA393482 IBL393481:IBW393482 ILH393481:ILS393482 IVD393481:IVO393482 JEZ393481:JFK393482 JOV393481:JPG393482 JYR393481:JZC393482 KIN393481:KIY393482 KSJ393481:KSU393482 LCF393481:LCQ393482 LMB393481:LMM393482 LVX393481:LWI393482 MFT393481:MGE393482 MPP393481:MQA393482 MZL393481:MZW393482 NJH393481:NJS393482 NTD393481:NTO393482 OCZ393481:ODK393482 OMV393481:ONG393482 OWR393481:OXC393482 PGN393481:PGY393482 PQJ393481:PQU393482 QAF393481:QAQ393482 QKB393481:QKM393482 QTX393481:QUI393482 RDT393481:REE393482 RNP393481:ROA393482 RXL393481:RXW393482 SHH393481:SHS393482 SRD393481:SRO393482 TAZ393481:TBK393482 TKV393481:TLG393482 TUR393481:TVC393482 UEN393481:UEY393482 UOJ393481:UOU393482 UYF393481:UYQ393482 VIB393481:VIM393482 VRX393481:VSI393482 WBT393481:WCE393482 WLP393481:WMA393482 WVL393481:WVW393482 D459017:O459018 IZ459017:JK459018 SV459017:TG459018 ACR459017:ADC459018 AMN459017:AMY459018 AWJ459017:AWU459018 BGF459017:BGQ459018 BQB459017:BQM459018 BZX459017:CAI459018 CJT459017:CKE459018 CTP459017:CUA459018 DDL459017:DDW459018 DNH459017:DNS459018 DXD459017:DXO459018 EGZ459017:EHK459018 EQV459017:ERG459018 FAR459017:FBC459018 FKN459017:FKY459018 FUJ459017:FUU459018 GEF459017:GEQ459018 GOB459017:GOM459018 GXX459017:GYI459018 HHT459017:HIE459018 HRP459017:HSA459018 IBL459017:IBW459018 ILH459017:ILS459018 IVD459017:IVO459018 JEZ459017:JFK459018 JOV459017:JPG459018 JYR459017:JZC459018 KIN459017:KIY459018 KSJ459017:KSU459018 LCF459017:LCQ459018 LMB459017:LMM459018 LVX459017:LWI459018 MFT459017:MGE459018 MPP459017:MQA459018 MZL459017:MZW459018 NJH459017:NJS459018 NTD459017:NTO459018 OCZ459017:ODK459018 OMV459017:ONG459018 OWR459017:OXC459018 PGN459017:PGY459018 PQJ459017:PQU459018 QAF459017:QAQ459018 QKB459017:QKM459018 QTX459017:QUI459018 RDT459017:REE459018 RNP459017:ROA459018 RXL459017:RXW459018 SHH459017:SHS459018 SRD459017:SRO459018 TAZ459017:TBK459018 TKV459017:TLG459018 TUR459017:TVC459018 UEN459017:UEY459018 UOJ459017:UOU459018 UYF459017:UYQ459018 VIB459017:VIM459018 VRX459017:VSI459018 WBT459017:WCE459018 WLP459017:WMA459018 WVL459017:WVW459018 D524553:O524554 IZ524553:JK524554 SV524553:TG524554 ACR524553:ADC524554 AMN524553:AMY524554 AWJ524553:AWU524554 BGF524553:BGQ524554 BQB524553:BQM524554 BZX524553:CAI524554 CJT524553:CKE524554 CTP524553:CUA524554 DDL524553:DDW524554 DNH524553:DNS524554 DXD524553:DXO524554 EGZ524553:EHK524554 EQV524553:ERG524554 FAR524553:FBC524554 FKN524553:FKY524554 FUJ524553:FUU524554 GEF524553:GEQ524554 GOB524553:GOM524554 GXX524553:GYI524554 HHT524553:HIE524554 HRP524553:HSA524554 IBL524553:IBW524554 ILH524553:ILS524554 IVD524553:IVO524554 JEZ524553:JFK524554 JOV524553:JPG524554 JYR524553:JZC524554 KIN524553:KIY524554 KSJ524553:KSU524554 LCF524553:LCQ524554 LMB524553:LMM524554 LVX524553:LWI524554 MFT524553:MGE524554 MPP524553:MQA524554 MZL524553:MZW524554 NJH524553:NJS524554 NTD524553:NTO524554 OCZ524553:ODK524554 OMV524553:ONG524554 OWR524553:OXC524554 PGN524553:PGY524554 PQJ524553:PQU524554 QAF524553:QAQ524554 QKB524553:QKM524554 QTX524553:QUI524554 RDT524553:REE524554 RNP524553:ROA524554 RXL524553:RXW524554 SHH524553:SHS524554 SRD524553:SRO524554 TAZ524553:TBK524554 TKV524553:TLG524554 TUR524553:TVC524554 UEN524553:UEY524554 UOJ524553:UOU524554 UYF524553:UYQ524554 VIB524553:VIM524554 VRX524553:VSI524554 WBT524553:WCE524554 WLP524553:WMA524554 WVL524553:WVW524554 D590089:O590090 IZ590089:JK590090 SV590089:TG590090 ACR590089:ADC590090 AMN590089:AMY590090 AWJ590089:AWU590090 BGF590089:BGQ590090 BQB590089:BQM590090 BZX590089:CAI590090 CJT590089:CKE590090 CTP590089:CUA590090 DDL590089:DDW590090 DNH590089:DNS590090 DXD590089:DXO590090 EGZ590089:EHK590090 EQV590089:ERG590090 FAR590089:FBC590090 FKN590089:FKY590090 FUJ590089:FUU590090 GEF590089:GEQ590090 GOB590089:GOM590090 GXX590089:GYI590090 HHT590089:HIE590090 HRP590089:HSA590090 IBL590089:IBW590090 ILH590089:ILS590090 IVD590089:IVO590090 JEZ590089:JFK590090 JOV590089:JPG590090 JYR590089:JZC590090 KIN590089:KIY590090 KSJ590089:KSU590090 LCF590089:LCQ590090 LMB590089:LMM590090 LVX590089:LWI590090 MFT590089:MGE590090 MPP590089:MQA590090 MZL590089:MZW590090 NJH590089:NJS590090 NTD590089:NTO590090 OCZ590089:ODK590090 OMV590089:ONG590090 OWR590089:OXC590090 PGN590089:PGY590090 PQJ590089:PQU590090 QAF590089:QAQ590090 QKB590089:QKM590090 QTX590089:QUI590090 RDT590089:REE590090 RNP590089:ROA590090 RXL590089:RXW590090 SHH590089:SHS590090 SRD590089:SRO590090 TAZ590089:TBK590090 TKV590089:TLG590090 TUR590089:TVC590090 UEN590089:UEY590090 UOJ590089:UOU590090 UYF590089:UYQ590090 VIB590089:VIM590090 VRX590089:VSI590090 WBT590089:WCE590090 WLP590089:WMA590090 WVL590089:WVW590090 D655625:O655626 IZ655625:JK655626 SV655625:TG655626 ACR655625:ADC655626 AMN655625:AMY655626 AWJ655625:AWU655626 BGF655625:BGQ655626 BQB655625:BQM655626 BZX655625:CAI655626 CJT655625:CKE655626 CTP655625:CUA655626 DDL655625:DDW655626 DNH655625:DNS655626 DXD655625:DXO655626 EGZ655625:EHK655626 EQV655625:ERG655626 FAR655625:FBC655626 FKN655625:FKY655626 FUJ655625:FUU655626 GEF655625:GEQ655626 GOB655625:GOM655626 GXX655625:GYI655626 HHT655625:HIE655626 HRP655625:HSA655626 IBL655625:IBW655626 ILH655625:ILS655626 IVD655625:IVO655626 JEZ655625:JFK655626 JOV655625:JPG655626 JYR655625:JZC655626 KIN655625:KIY655626 KSJ655625:KSU655626 LCF655625:LCQ655626 LMB655625:LMM655626 LVX655625:LWI655626 MFT655625:MGE655626 MPP655625:MQA655626 MZL655625:MZW655626 NJH655625:NJS655626 NTD655625:NTO655626 OCZ655625:ODK655626 OMV655625:ONG655626 OWR655625:OXC655626 PGN655625:PGY655626 PQJ655625:PQU655626 QAF655625:QAQ655626 QKB655625:QKM655626 QTX655625:QUI655626 RDT655625:REE655626 RNP655625:ROA655626 RXL655625:RXW655626 SHH655625:SHS655626 SRD655625:SRO655626 TAZ655625:TBK655626 TKV655625:TLG655626 TUR655625:TVC655626 UEN655625:UEY655626 UOJ655625:UOU655626 UYF655625:UYQ655626 VIB655625:VIM655626 VRX655625:VSI655626 WBT655625:WCE655626 WLP655625:WMA655626 WVL655625:WVW655626 D721161:O721162 IZ721161:JK721162 SV721161:TG721162 ACR721161:ADC721162 AMN721161:AMY721162 AWJ721161:AWU721162 BGF721161:BGQ721162 BQB721161:BQM721162 BZX721161:CAI721162 CJT721161:CKE721162 CTP721161:CUA721162 DDL721161:DDW721162 DNH721161:DNS721162 DXD721161:DXO721162 EGZ721161:EHK721162 EQV721161:ERG721162 FAR721161:FBC721162 FKN721161:FKY721162 FUJ721161:FUU721162 GEF721161:GEQ721162 GOB721161:GOM721162 GXX721161:GYI721162 HHT721161:HIE721162 HRP721161:HSA721162 IBL721161:IBW721162 ILH721161:ILS721162 IVD721161:IVO721162 JEZ721161:JFK721162 JOV721161:JPG721162 JYR721161:JZC721162 KIN721161:KIY721162 KSJ721161:KSU721162 LCF721161:LCQ721162 LMB721161:LMM721162 LVX721161:LWI721162 MFT721161:MGE721162 MPP721161:MQA721162 MZL721161:MZW721162 NJH721161:NJS721162 NTD721161:NTO721162 OCZ721161:ODK721162 OMV721161:ONG721162 OWR721161:OXC721162 PGN721161:PGY721162 PQJ721161:PQU721162 QAF721161:QAQ721162 QKB721161:QKM721162 QTX721161:QUI721162 RDT721161:REE721162 RNP721161:ROA721162 RXL721161:RXW721162 SHH721161:SHS721162 SRD721161:SRO721162 TAZ721161:TBK721162 TKV721161:TLG721162 TUR721161:TVC721162 UEN721161:UEY721162 UOJ721161:UOU721162 UYF721161:UYQ721162 VIB721161:VIM721162 VRX721161:VSI721162 WBT721161:WCE721162 WLP721161:WMA721162 WVL721161:WVW721162 D786697:O786698 IZ786697:JK786698 SV786697:TG786698 ACR786697:ADC786698 AMN786697:AMY786698 AWJ786697:AWU786698 BGF786697:BGQ786698 BQB786697:BQM786698 BZX786697:CAI786698 CJT786697:CKE786698 CTP786697:CUA786698 DDL786697:DDW786698 DNH786697:DNS786698 DXD786697:DXO786698 EGZ786697:EHK786698 EQV786697:ERG786698 FAR786697:FBC786698 FKN786697:FKY786698 FUJ786697:FUU786698 GEF786697:GEQ786698 GOB786697:GOM786698 GXX786697:GYI786698 HHT786697:HIE786698 HRP786697:HSA786698 IBL786697:IBW786698 ILH786697:ILS786698 IVD786697:IVO786698 JEZ786697:JFK786698 JOV786697:JPG786698 JYR786697:JZC786698 KIN786697:KIY786698 KSJ786697:KSU786698 LCF786697:LCQ786698 LMB786697:LMM786698 LVX786697:LWI786698 MFT786697:MGE786698 MPP786697:MQA786698 MZL786697:MZW786698 NJH786697:NJS786698 NTD786697:NTO786698 OCZ786697:ODK786698 OMV786697:ONG786698 OWR786697:OXC786698 PGN786697:PGY786698 PQJ786697:PQU786698 QAF786697:QAQ786698 QKB786697:QKM786698 QTX786697:QUI786698 RDT786697:REE786698 RNP786697:ROA786698 RXL786697:RXW786698 SHH786697:SHS786698 SRD786697:SRO786698 TAZ786697:TBK786698 TKV786697:TLG786698 TUR786697:TVC786698 UEN786697:UEY786698 UOJ786697:UOU786698 UYF786697:UYQ786698 VIB786697:VIM786698 VRX786697:VSI786698 WBT786697:WCE786698 WLP786697:WMA786698 WVL786697:WVW786698 D852233:O852234 IZ852233:JK852234 SV852233:TG852234 ACR852233:ADC852234 AMN852233:AMY852234 AWJ852233:AWU852234 BGF852233:BGQ852234 BQB852233:BQM852234 BZX852233:CAI852234 CJT852233:CKE852234 CTP852233:CUA852234 DDL852233:DDW852234 DNH852233:DNS852234 DXD852233:DXO852234 EGZ852233:EHK852234 EQV852233:ERG852234 FAR852233:FBC852234 FKN852233:FKY852234 FUJ852233:FUU852234 GEF852233:GEQ852234 GOB852233:GOM852234 GXX852233:GYI852234 HHT852233:HIE852234 HRP852233:HSA852234 IBL852233:IBW852234 ILH852233:ILS852234 IVD852233:IVO852234 JEZ852233:JFK852234 JOV852233:JPG852234 JYR852233:JZC852234 KIN852233:KIY852234 KSJ852233:KSU852234 LCF852233:LCQ852234 LMB852233:LMM852234 LVX852233:LWI852234 MFT852233:MGE852234 MPP852233:MQA852234 MZL852233:MZW852234 NJH852233:NJS852234 NTD852233:NTO852234 OCZ852233:ODK852234 OMV852233:ONG852234 OWR852233:OXC852234 PGN852233:PGY852234 PQJ852233:PQU852234 QAF852233:QAQ852234 QKB852233:QKM852234 QTX852233:QUI852234 RDT852233:REE852234 RNP852233:ROA852234 RXL852233:RXW852234 SHH852233:SHS852234 SRD852233:SRO852234 TAZ852233:TBK852234 TKV852233:TLG852234 TUR852233:TVC852234 UEN852233:UEY852234 UOJ852233:UOU852234 UYF852233:UYQ852234 VIB852233:VIM852234 VRX852233:VSI852234 WBT852233:WCE852234 WLP852233:WMA852234 WVL852233:WVW852234 D917769:O917770 IZ917769:JK917770 SV917769:TG917770 ACR917769:ADC917770 AMN917769:AMY917770 AWJ917769:AWU917770 BGF917769:BGQ917770 BQB917769:BQM917770 BZX917769:CAI917770 CJT917769:CKE917770 CTP917769:CUA917770 DDL917769:DDW917770 DNH917769:DNS917770 DXD917769:DXO917770 EGZ917769:EHK917770 EQV917769:ERG917770 FAR917769:FBC917770 FKN917769:FKY917770 FUJ917769:FUU917770 GEF917769:GEQ917770 GOB917769:GOM917770 GXX917769:GYI917770 HHT917769:HIE917770 HRP917769:HSA917770 IBL917769:IBW917770 ILH917769:ILS917770 IVD917769:IVO917770 JEZ917769:JFK917770 JOV917769:JPG917770 JYR917769:JZC917770 KIN917769:KIY917770 KSJ917769:KSU917770 LCF917769:LCQ917770 LMB917769:LMM917770 LVX917769:LWI917770 MFT917769:MGE917770 MPP917769:MQA917770 MZL917769:MZW917770 NJH917769:NJS917770 NTD917769:NTO917770 OCZ917769:ODK917770 OMV917769:ONG917770 OWR917769:OXC917770 PGN917769:PGY917770 PQJ917769:PQU917770 QAF917769:QAQ917770 QKB917769:QKM917770 QTX917769:QUI917770 RDT917769:REE917770 RNP917769:ROA917770 RXL917769:RXW917770 SHH917769:SHS917770 SRD917769:SRO917770 TAZ917769:TBK917770 TKV917769:TLG917770 TUR917769:TVC917770 UEN917769:UEY917770 UOJ917769:UOU917770 UYF917769:UYQ917770 VIB917769:VIM917770 VRX917769:VSI917770 WBT917769:WCE917770 WLP917769:WMA917770 WVL917769:WVW917770 D983305:O983306 IZ983305:JK983306 SV983305:TG983306 ACR983305:ADC983306 AMN983305:AMY983306 AWJ983305:AWU983306 BGF983305:BGQ983306 BQB983305:BQM983306 BZX983305:CAI983306 CJT983305:CKE983306 CTP983305:CUA983306 DDL983305:DDW983306 DNH983305:DNS983306 DXD983305:DXO983306 EGZ983305:EHK983306 EQV983305:ERG983306 FAR983305:FBC983306 FKN983305:FKY983306 FUJ983305:FUU983306 GEF983305:GEQ983306 GOB983305:GOM983306 GXX983305:GYI983306 HHT983305:HIE983306 HRP983305:HSA983306 IBL983305:IBW983306 ILH983305:ILS983306 IVD983305:IVO983306 JEZ983305:JFK983306 JOV983305:JPG983306 JYR983305:JZC983306 KIN983305:KIY983306 KSJ983305:KSU983306 LCF983305:LCQ983306 LMB983305:LMM983306 LVX983305:LWI983306 MFT983305:MGE983306 MPP983305:MQA983306 MZL983305:MZW983306 NJH983305:NJS983306 NTD983305:NTO983306 OCZ983305:ODK983306 OMV983305:ONG983306 OWR983305:OXC983306 PGN983305:PGY983306 PQJ983305:PQU983306 QAF983305:QAQ983306 QKB983305:QKM983306 QTX983305:QUI983306 RDT983305:REE983306 RNP983305:ROA983306 RXL983305:RXW983306 SHH983305:SHS983306 SRD983305:SRO983306 TAZ983305:TBK983306 TKV983305:TLG983306 TUR983305:TVC983306 UEN983305:UEY983306 UOJ983305:UOU983306 UYF983305:UYQ983306 VIB983305:VIM983306 VRX983305:VSI983306 WBT983305:WCE983306 WLP983305:WMA983306 WVL983305:WVW983306 D286:O294 IZ286:JK294 SV286:TG294 ACR286:ADC294 AMN286:AMY294 AWJ286:AWU294 BGF286:BGQ294 BQB286:BQM294 BZX286:CAI294 CJT286:CKE294 CTP286:CUA294 DDL286:DDW294 DNH286:DNS294 DXD286:DXO294 EGZ286:EHK294 EQV286:ERG294 FAR286:FBC294 FKN286:FKY294 FUJ286:FUU294 GEF286:GEQ294 GOB286:GOM294 GXX286:GYI294 HHT286:HIE294 HRP286:HSA294 IBL286:IBW294 ILH286:ILS294 IVD286:IVO294 JEZ286:JFK294 JOV286:JPG294 JYR286:JZC294 KIN286:KIY294 KSJ286:KSU294 LCF286:LCQ294 LMB286:LMM294 LVX286:LWI294 MFT286:MGE294 MPP286:MQA294 MZL286:MZW294 NJH286:NJS294 NTD286:NTO294 OCZ286:ODK294 OMV286:ONG294 OWR286:OXC294 PGN286:PGY294 PQJ286:PQU294 QAF286:QAQ294 QKB286:QKM294 QTX286:QUI294 RDT286:REE294 RNP286:ROA294 RXL286:RXW294 SHH286:SHS294 SRD286:SRO294 TAZ286:TBK294 TKV286:TLG294 TUR286:TVC294 UEN286:UEY294 UOJ286:UOU294 UYF286:UYQ294 VIB286:VIM294 VRX286:VSI294 WBT286:WCE294 WLP286:WMA294 WVL286:WVW294 D65822:O65830 IZ65822:JK65830 SV65822:TG65830 ACR65822:ADC65830 AMN65822:AMY65830 AWJ65822:AWU65830 BGF65822:BGQ65830 BQB65822:BQM65830 BZX65822:CAI65830 CJT65822:CKE65830 CTP65822:CUA65830 DDL65822:DDW65830 DNH65822:DNS65830 DXD65822:DXO65830 EGZ65822:EHK65830 EQV65822:ERG65830 FAR65822:FBC65830 FKN65822:FKY65830 FUJ65822:FUU65830 GEF65822:GEQ65830 GOB65822:GOM65830 GXX65822:GYI65830 HHT65822:HIE65830 HRP65822:HSA65830 IBL65822:IBW65830 ILH65822:ILS65830 IVD65822:IVO65830 JEZ65822:JFK65830 JOV65822:JPG65830 JYR65822:JZC65830 KIN65822:KIY65830 KSJ65822:KSU65830 LCF65822:LCQ65830 LMB65822:LMM65830 LVX65822:LWI65830 MFT65822:MGE65830 MPP65822:MQA65830 MZL65822:MZW65830 NJH65822:NJS65830 NTD65822:NTO65830 OCZ65822:ODK65830 OMV65822:ONG65830 OWR65822:OXC65830 PGN65822:PGY65830 PQJ65822:PQU65830 QAF65822:QAQ65830 QKB65822:QKM65830 QTX65822:QUI65830 RDT65822:REE65830 RNP65822:ROA65830 RXL65822:RXW65830 SHH65822:SHS65830 SRD65822:SRO65830 TAZ65822:TBK65830 TKV65822:TLG65830 TUR65822:TVC65830 UEN65822:UEY65830 UOJ65822:UOU65830 UYF65822:UYQ65830 VIB65822:VIM65830 VRX65822:VSI65830 WBT65822:WCE65830 WLP65822:WMA65830 WVL65822:WVW65830 D131358:O131366 IZ131358:JK131366 SV131358:TG131366 ACR131358:ADC131366 AMN131358:AMY131366 AWJ131358:AWU131366 BGF131358:BGQ131366 BQB131358:BQM131366 BZX131358:CAI131366 CJT131358:CKE131366 CTP131358:CUA131366 DDL131358:DDW131366 DNH131358:DNS131366 DXD131358:DXO131366 EGZ131358:EHK131366 EQV131358:ERG131366 FAR131358:FBC131366 FKN131358:FKY131366 FUJ131358:FUU131366 GEF131358:GEQ131366 GOB131358:GOM131366 GXX131358:GYI131366 HHT131358:HIE131366 HRP131358:HSA131366 IBL131358:IBW131366 ILH131358:ILS131366 IVD131358:IVO131366 JEZ131358:JFK131366 JOV131358:JPG131366 JYR131358:JZC131366 KIN131358:KIY131366 KSJ131358:KSU131366 LCF131358:LCQ131366 LMB131358:LMM131366 LVX131358:LWI131366 MFT131358:MGE131366 MPP131358:MQA131366 MZL131358:MZW131366 NJH131358:NJS131366 NTD131358:NTO131366 OCZ131358:ODK131366 OMV131358:ONG131366 OWR131358:OXC131366 PGN131358:PGY131366 PQJ131358:PQU131366 QAF131358:QAQ131366 QKB131358:QKM131366 QTX131358:QUI131366 RDT131358:REE131366 RNP131358:ROA131366 RXL131358:RXW131366 SHH131358:SHS131366 SRD131358:SRO131366 TAZ131358:TBK131366 TKV131358:TLG131366 TUR131358:TVC131366 UEN131358:UEY131366 UOJ131358:UOU131366 UYF131358:UYQ131366 VIB131358:VIM131366 VRX131358:VSI131366 WBT131358:WCE131366 WLP131358:WMA131366 WVL131358:WVW131366 D196894:O196902 IZ196894:JK196902 SV196894:TG196902 ACR196894:ADC196902 AMN196894:AMY196902 AWJ196894:AWU196902 BGF196894:BGQ196902 BQB196894:BQM196902 BZX196894:CAI196902 CJT196894:CKE196902 CTP196894:CUA196902 DDL196894:DDW196902 DNH196894:DNS196902 DXD196894:DXO196902 EGZ196894:EHK196902 EQV196894:ERG196902 FAR196894:FBC196902 FKN196894:FKY196902 FUJ196894:FUU196902 GEF196894:GEQ196902 GOB196894:GOM196902 GXX196894:GYI196902 HHT196894:HIE196902 HRP196894:HSA196902 IBL196894:IBW196902 ILH196894:ILS196902 IVD196894:IVO196902 JEZ196894:JFK196902 JOV196894:JPG196902 JYR196894:JZC196902 KIN196894:KIY196902 KSJ196894:KSU196902 LCF196894:LCQ196902 LMB196894:LMM196902 LVX196894:LWI196902 MFT196894:MGE196902 MPP196894:MQA196902 MZL196894:MZW196902 NJH196894:NJS196902 NTD196894:NTO196902 OCZ196894:ODK196902 OMV196894:ONG196902 OWR196894:OXC196902 PGN196894:PGY196902 PQJ196894:PQU196902 QAF196894:QAQ196902 QKB196894:QKM196902 QTX196894:QUI196902 RDT196894:REE196902 RNP196894:ROA196902 RXL196894:RXW196902 SHH196894:SHS196902 SRD196894:SRO196902 TAZ196894:TBK196902 TKV196894:TLG196902 TUR196894:TVC196902 UEN196894:UEY196902 UOJ196894:UOU196902 UYF196894:UYQ196902 VIB196894:VIM196902 VRX196894:VSI196902 WBT196894:WCE196902 WLP196894:WMA196902 WVL196894:WVW196902 D262430:O262438 IZ262430:JK262438 SV262430:TG262438 ACR262430:ADC262438 AMN262430:AMY262438 AWJ262430:AWU262438 BGF262430:BGQ262438 BQB262430:BQM262438 BZX262430:CAI262438 CJT262430:CKE262438 CTP262430:CUA262438 DDL262430:DDW262438 DNH262430:DNS262438 DXD262430:DXO262438 EGZ262430:EHK262438 EQV262430:ERG262438 FAR262430:FBC262438 FKN262430:FKY262438 FUJ262430:FUU262438 GEF262430:GEQ262438 GOB262430:GOM262438 GXX262430:GYI262438 HHT262430:HIE262438 HRP262430:HSA262438 IBL262430:IBW262438 ILH262430:ILS262438 IVD262430:IVO262438 JEZ262430:JFK262438 JOV262430:JPG262438 JYR262430:JZC262438 KIN262430:KIY262438 KSJ262430:KSU262438 LCF262430:LCQ262438 LMB262430:LMM262438 LVX262430:LWI262438 MFT262430:MGE262438 MPP262430:MQA262438 MZL262430:MZW262438 NJH262430:NJS262438 NTD262430:NTO262438 OCZ262430:ODK262438 OMV262430:ONG262438 OWR262430:OXC262438 PGN262430:PGY262438 PQJ262430:PQU262438 QAF262430:QAQ262438 QKB262430:QKM262438 QTX262430:QUI262438 RDT262430:REE262438 RNP262430:ROA262438 RXL262430:RXW262438 SHH262430:SHS262438 SRD262430:SRO262438 TAZ262430:TBK262438 TKV262430:TLG262438 TUR262430:TVC262438 UEN262430:UEY262438 UOJ262430:UOU262438 UYF262430:UYQ262438 VIB262430:VIM262438 VRX262430:VSI262438 WBT262430:WCE262438 WLP262430:WMA262438 WVL262430:WVW262438 D327966:O327974 IZ327966:JK327974 SV327966:TG327974 ACR327966:ADC327974 AMN327966:AMY327974 AWJ327966:AWU327974 BGF327966:BGQ327974 BQB327966:BQM327974 BZX327966:CAI327974 CJT327966:CKE327974 CTP327966:CUA327974 DDL327966:DDW327974 DNH327966:DNS327974 DXD327966:DXO327974 EGZ327966:EHK327974 EQV327966:ERG327974 FAR327966:FBC327974 FKN327966:FKY327974 FUJ327966:FUU327974 GEF327966:GEQ327974 GOB327966:GOM327974 GXX327966:GYI327974 HHT327966:HIE327974 HRP327966:HSA327974 IBL327966:IBW327974 ILH327966:ILS327974 IVD327966:IVO327974 JEZ327966:JFK327974 JOV327966:JPG327974 JYR327966:JZC327974 KIN327966:KIY327974 KSJ327966:KSU327974 LCF327966:LCQ327974 LMB327966:LMM327974 LVX327966:LWI327974 MFT327966:MGE327974 MPP327966:MQA327974 MZL327966:MZW327974 NJH327966:NJS327974 NTD327966:NTO327974 OCZ327966:ODK327974 OMV327966:ONG327974 OWR327966:OXC327974 PGN327966:PGY327974 PQJ327966:PQU327974 QAF327966:QAQ327974 QKB327966:QKM327974 QTX327966:QUI327974 RDT327966:REE327974 RNP327966:ROA327974 RXL327966:RXW327974 SHH327966:SHS327974 SRD327966:SRO327974 TAZ327966:TBK327974 TKV327966:TLG327974 TUR327966:TVC327974 UEN327966:UEY327974 UOJ327966:UOU327974 UYF327966:UYQ327974 VIB327966:VIM327974 VRX327966:VSI327974 WBT327966:WCE327974 WLP327966:WMA327974 WVL327966:WVW327974 D393502:O393510 IZ393502:JK393510 SV393502:TG393510 ACR393502:ADC393510 AMN393502:AMY393510 AWJ393502:AWU393510 BGF393502:BGQ393510 BQB393502:BQM393510 BZX393502:CAI393510 CJT393502:CKE393510 CTP393502:CUA393510 DDL393502:DDW393510 DNH393502:DNS393510 DXD393502:DXO393510 EGZ393502:EHK393510 EQV393502:ERG393510 FAR393502:FBC393510 FKN393502:FKY393510 FUJ393502:FUU393510 GEF393502:GEQ393510 GOB393502:GOM393510 GXX393502:GYI393510 HHT393502:HIE393510 HRP393502:HSA393510 IBL393502:IBW393510 ILH393502:ILS393510 IVD393502:IVO393510 JEZ393502:JFK393510 JOV393502:JPG393510 JYR393502:JZC393510 KIN393502:KIY393510 KSJ393502:KSU393510 LCF393502:LCQ393510 LMB393502:LMM393510 LVX393502:LWI393510 MFT393502:MGE393510 MPP393502:MQA393510 MZL393502:MZW393510 NJH393502:NJS393510 NTD393502:NTO393510 OCZ393502:ODK393510 OMV393502:ONG393510 OWR393502:OXC393510 PGN393502:PGY393510 PQJ393502:PQU393510 QAF393502:QAQ393510 QKB393502:QKM393510 QTX393502:QUI393510 RDT393502:REE393510 RNP393502:ROA393510 RXL393502:RXW393510 SHH393502:SHS393510 SRD393502:SRO393510 TAZ393502:TBK393510 TKV393502:TLG393510 TUR393502:TVC393510 UEN393502:UEY393510 UOJ393502:UOU393510 UYF393502:UYQ393510 VIB393502:VIM393510 VRX393502:VSI393510 WBT393502:WCE393510 WLP393502:WMA393510 WVL393502:WVW393510 D459038:O459046 IZ459038:JK459046 SV459038:TG459046 ACR459038:ADC459046 AMN459038:AMY459046 AWJ459038:AWU459046 BGF459038:BGQ459046 BQB459038:BQM459046 BZX459038:CAI459046 CJT459038:CKE459046 CTP459038:CUA459046 DDL459038:DDW459046 DNH459038:DNS459046 DXD459038:DXO459046 EGZ459038:EHK459046 EQV459038:ERG459046 FAR459038:FBC459046 FKN459038:FKY459046 FUJ459038:FUU459046 GEF459038:GEQ459046 GOB459038:GOM459046 GXX459038:GYI459046 HHT459038:HIE459046 HRP459038:HSA459046 IBL459038:IBW459046 ILH459038:ILS459046 IVD459038:IVO459046 JEZ459038:JFK459046 JOV459038:JPG459046 JYR459038:JZC459046 KIN459038:KIY459046 KSJ459038:KSU459046 LCF459038:LCQ459046 LMB459038:LMM459046 LVX459038:LWI459046 MFT459038:MGE459046 MPP459038:MQA459046 MZL459038:MZW459046 NJH459038:NJS459046 NTD459038:NTO459046 OCZ459038:ODK459046 OMV459038:ONG459046 OWR459038:OXC459046 PGN459038:PGY459046 PQJ459038:PQU459046 QAF459038:QAQ459046 QKB459038:QKM459046 QTX459038:QUI459046 RDT459038:REE459046 RNP459038:ROA459046 RXL459038:RXW459046 SHH459038:SHS459046 SRD459038:SRO459046 TAZ459038:TBK459046 TKV459038:TLG459046 TUR459038:TVC459046 UEN459038:UEY459046 UOJ459038:UOU459046 UYF459038:UYQ459046 VIB459038:VIM459046 VRX459038:VSI459046 WBT459038:WCE459046 WLP459038:WMA459046 WVL459038:WVW459046 D524574:O524582 IZ524574:JK524582 SV524574:TG524582 ACR524574:ADC524582 AMN524574:AMY524582 AWJ524574:AWU524582 BGF524574:BGQ524582 BQB524574:BQM524582 BZX524574:CAI524582 CJT524574:CKE524582 CTP524574:CUA524582 DDL524574:DDW524582 DNH524574:DNS524582 DXD524574:DXO524582 EGZ524574:EHK524582 EQV524574:ERG524582 FAR524574:FBC524582 FKN524574:FKY524582 FUJ524574:FUU524582 GEF524574:GEQ524582 GOB524574:GOM524582 GXX524574:GYI524582 HHT524574:HIE524582 HRP524574:HSA524582 IBL524574:IBW524582 ILH524574:ILS524582 IVD524574:IVO524582 JEZ524574:JFK524582 JOV524574:JPG524582 JYR524574:JZC524582 KIN524574:KIY524582 KSJ524574:KSU524582 LCF524574:LCQ524582 LMB524574:LMM524582 LVX524574:LWI524582 MFT524574:MGE524582 MPP524574:MQA524582 MZL524574:MZW524582 NJH524574:NJS524582 NTD524574:NTO524582 OCZ524574:ODK524582 OMV524574:ONG524582 OWR524574:OXC524582 PGN524574:PGY524582 PQJ524574:PQU524582 QAF524574:QAQ524582 QKB524574:QKM524582 QTX524574:QUI524582 RDT524574:REE524582 RNP524574:ROA524582 RXL524574:RXW524582 SHH524574:SHS524582 SRD524574:SRO524582 TAZ524574:TBK524582 TKV524574:TLG524582 TUR524574:TVC524582 UEN524574:UEY524582 UOJ524574:UOU524582 UYF524574:UYQ524582 VIB524574:VIM524582 VRX524574:VSI524582 WBT524574:WCE524582 WLP524574:WMA524582 WVL524574:WVW524582 D590110:O590118 IZ590110:JK590118 SV590110:TG590118 ACR590110:ADC590118 AMN590110:AMY590118 AWJ590110:AWU590118 BGF590110:BGQ590118 BQB590110:BQM590118 BZX590110:CAI590118 CJT590110:CKE590118 CTP590110:CUA590118 DDL590110:DDW590118 DNH590110:DNS590118 DXD590110:DXO590118 EGZ590110:EHK590118 EQV590110:ERG590118 FAR590110:FBC590118 FKN590110:FKY590118 FUJ590110:FUU590118 GEF590110:GEQ590118 GOB590110:GOM590118 GXX590110:GYI590118 HHT590110:HIE590118 HRP590110:HSA590118 IBL590110:IBW590118 ILH590110:ILS590118 IVD590110:IVO590118 JEZ590110:JFK590118 JOV590110:JPG590118 JYR590110:JZC590118 KIN590110:KIY590118 KSJ590110:KSU590118 LCF590110:LCQ590118 LMB590110:LMM590118 LVX590110:LWI590118 MFT590110:MGE590118 MPP590110:MQA590118 MZL590110:MZW590118 NJH590110:NJS590118 NTD590110:NTO590118 OCZ590110:ODK590118 OMV590110:ONG590118 OWR590110:OXC590118 PGN590110:PGY590118 PQJ590110:PQU590118 QAF590110:QAQ590118 QKB590110:QKM590118 QTX590110:QUI590118 RDT590110:REE590118 RNP590110:ROA590118 RXL590110:RXW590118 SHH590110:SHS590118 SRD590110:SRO590118 TAZ590110:TBK590118 TKV590110:TLG590118 TUR590110:TVC590118 UEN590110:UEY590118 UOJ590110:UOU590118 UYF590110:UYQ590118 VIB590110:VIM590118 VRX590110:VSI590118 WBT590110:WCE590118 WLP590110:WMA590118 WVL590110:WVW590118 D655646:O655654 IZ655646:JK655654 SV655646:TG655654 ACR655646:ADC655654 AMN655646:AMY655654 AWJ655646:AWU655654 BGF655646:BGQ655654 BQB655646:BQM655654 BZX655646:CAI655654 CJT655646:CKE655654 CTP655646:CUA655654 DDL655646:DDW655654 DNH655646:DNS655654 DXD655646:DXO655654 EGZ655646:EHK655654 EQV655646:ERG655654 FAR655646:FBC655654 FKN655646:FKY655654 FUJ655646:FUU655654 GEF655646:GEQ655654 GOB655646:GOM655654 GXX655646:GYI655654 HHT655646:HIE655654 HRP655646:HSA655654 IBL655646:IBW655654 ILH655646:ILS655654 IVD655646:IVO655654 JEZ655646:JFK655654 JOV655646:JPG655654 JYR655646:JZC655654 KIN655646:KIY655654 KSJ655646:KSU655654 LCF655646:LCQ655654 LMB655646:LMM655654 LVX655646:LWI655654 MFT655646:MGE655654 MPP655646:MQA655654 MZL655646:MZW655654 NJH655646:NJS655654 NTD655646:NTO655654 OCZ655646:ODK655654 OMV655646:ONG655654 OWR655646:OXC655654 PGN655646:PGY655654 PQJ655646:PQU655654 QAF655646:QAQ655654 QKB655646:QKM655654 QTX655646:QUI655654 RDT655646:REE655654 RNP655646:ROA655654 RXL655646:RXW655654 SHH655646:SHS655654 SRD655646:SRO655654 TAZ655646:TBK655654 TKV655646:TLG655654 TUR655646:TVC655654 UEN655646:UEY655654 UOJ655646:UOU655654 UYF655646:UYQ655654 VIB655646:VIM655654 VRX655646:VSI655654 WBT655646:WCE655654 WLP655646:WMA655654 WVL655646:WVW655654 D721182:O721190 IZ721182:JK721190 SV721182:TG721190 ACR721182:ADC721190 AMN721182:AMY721190 AWJ721182:AWU721190 BGF721182:BGQ721190 BQB721182:BQM721190 BZX721182:CAI721190 CJT721182:CKE721190 CTP721182:CUA721190 DDL721182:DDW721190 DNH721182:DNS721190 DXD721182:DXO721190 EGZ721182:EHK721190 EQV721182:ERG721190 FAR721182:FBC721190 FKN721182:FKY721190 FUJ721182:FUU721190 GEF721182:GEQ721190 GOB721182:GOM721190 GXX721182:GYI721190 HHT721182:HIE721190 HRP721182:HSA721190 IBL721182:IBW721190 ILH721182:ILS721190 IVD721182:IVO721190 JEZ721182:JFK721190 JOV721182:JPG721190 JYR721182:JZC721190 KIN721182:KIY721190 KSJ721182:KSU721190 LCF721182:LCQ721190 LMB721182:LMM721190 LVX721182:LWI721190 MFT721182:MGE721190 MPP721182:MQA721190 MZL721182:MZW721190 NJH721182:NJS721190 NTD721182:NTO721190 OCZ721182:ODK721190 OMV721182:ONG721190 OWR721182:OXC721190 PGN721182:PGY721190 PQJ721182:PQU721190 QAF721182:QAQ721190 QKB721182:QKM721190 QTX721182:QUI721190 RDT721182:REE721190 RNP721182:ROA721190 RXL721182:RXW721190 SHH721182:SHS721190 SRD721182:SRO721190 TAZ721182:TBK721190 TKV721182:TLG721190 TUR721182:TVC721190 UEN721182:UEY721190 UOJ721182:UOU721190 UYF721182:UYQ721190 VIB721182:VIM721190 VRX721182:VSI721190 WBT721182:WCE721190 WLP721182:WMA721190 WVL721182:WVW721190 D786718:O786726 IZ786718:JK786726 SV786718:TG786726 ACR786718:ADC786726 AMN786718:AMY786726 AWJ786718:AWU786726 BGF786718:BGQ786726 BQB786718:BQM786726 BZX786718:CAI786726 CJT786718:CKE786726 CTP786718:CUA786726 DDL786718:DDW786726 DNH786718:DNS786726 DXD786718:DXO786726 EGZ786718:EHK786726 EQV786718:ERG786726 FAR786718:FBC786726 FKN786718:FKY786726 FUJ786718:FUU786726 GEF786718:GEQ786726 GOB786718:GOM786726 GXX786718:GYI786726 HHT786718:HIE786726 HRP786718:HSA786726 IBL786718:IBW786726 ILH786718:ILS786726 IVD786718:IVO786726 JEZ786718:JFK786726 JOV786718:JPG786726 JYR786718:JZC786726 KIN786718:KIY786726 KSJ786718:KSU786726 LCF786718:LCQ786726 LMB786718:LMM786726 LVX786718:LWI786726 MFT786718:MGE786726 MPP786718:MQA786726 MZL786718:MZW786726 NJH786718:NJS786726 NTD786718:NTO786726 OCZ786718:ODK786726 OMV786718:ONG786726 OWR786718:OXC786726 PGN786718:PGY786726 PQJ786718:PQU786726 QAF786718:QAQ786726 QKB786718:QKM786726 QTX786718:QUI786726 RDT786718:REE786726 RNP786718:ROA786726 RXL786718:RXW786726 SHH786718:SHS786726 SRD786718:SRO786726 TAZ786718:TBK786726 TKV786718:TLG786726 TUR786718:TVC786726 UEN786718:UEY786726 UOJ786718:UOU786726 UYF786718:UYQ786726 VIB786718:VIM786726 VRX786718:VSI786726 WBT786718:WCE786726 WLP786718:WMA786726 WVL786718:WVW786726 D852254:O852262 IZ852254:JK852262 SV852254:TG852262 ACR852254:ADC852262 AMN852254:AMY852262 AWJ852254:AWU852262 BGF852254:BGQ852262 BQB852254:BQM852262 BZX852254:CAI852262 CJT852254:CKE852262 CTP852254:CUA852262 DDL852254:DDW852262 DNH852254:DNS852262 DXD852254:DXO852262 EGZ852254:EHK852262 EQV852254:ERG852262 FAR852254:FBC852262 FKN852254:FKY852262 FUJ852254:FUU852262 GEF852254:GEQ852262 GOB852254:GOM852262 GXX852254:GYI852262 HHT852254:HIE852262 HRP852254:HSA852262 IBL852254:IBW852262 ILH852254:ILS852262 IVD852254:IVO852262 JEZ852254:JFK852262 JOV852254:JPG852262 JYR852254:JZC852262 KIN852254:KIY852262 KSJ852254:KSU852262 LCF852254:LCQ852262 LMB852254:LMM852262 LVX852254:LWI852262 MFT852254:MGE852262 MPP852254:MQA852262 MZL852254:MZW852262 NJH852254:NJS852262 NTD852254:NTO852262 OCZ852254:ODK852262 OMV852254:ONG852262 OWR852254:OXC852262 PGN852254:PGY852262 PQJ852254:PQU852262 QAF852254:QAQ852262 QKB852254:QKM852262 QTX852254:QUI852262 RDT852254:REE852262 RNP852254:ROA852262 RXL852254:RXW852262 SHH852254:SHS852262 SRD852254:SRO852262 TAZ852254:TBK852262 TKV852254:TLG852262 TUR852254:TVC852262 UEN852254:UEY852262 UOJ852254:UOU852262 UYF852254:UYQ852262 VIB852254:VIM852262 VRX852254:VSI852262 WBT852254:WCE852262 WLP852254:WMA852262 WVL852254:WVW852262 D917790:O917798 IZ917790:JK917798 SV917790:TG917798 ACR917790:ADC917798 AMN917790:AMY917798 AWJ917790:AWU917798 BGF917790:BGQ917798 BQB917790:BQM917798 BZX917790:CAI917798 CJT917790:CKE917798 CTP917790:CUA917798 DDL917790:DDW917798 DNH917790:DNS917798 DXD917790:DXO917798 EGZ917790:EHK917798 EQV917790:ERG917798 FAR917790:FBC917798 FKN917790:FKY917798 FUJ917790:FUU917798 GEF917790:GEQ917798 GOB917790:GOM917798 GXX917790:GYI917798 HHT917790:HIE917798 HRP917790:HSA917798 IBL917790:IBW917798 ILH917790:ILS917798 IVD917790:IVO917798 JEZ917790:JFK917798 JOV917790:JPG917798 JYR917790:JZC917798 KIN917790:KIY917798 KSJ917790:KSU917798 LCF917790:LCQ917798 LMB917790:LMM917798 LVX917790:LWI917798 MFT917790:MGE917798 MPP917790:MQA917798 MZL917790:MZW917798 NJH917790:NJS917798 NTD917790:NTO917798 OCZ917790:ODK917798 OMV917790:ONG917798 OWR917790:OXC917798 PGN917790:PGY917798 PQJ917790:PQU917798 QAF917790:QAQ917798 QKB917790:QKM917798 QTX917790:QUI917798 RDT917790:REE917798 RNP917790:ROA917798 RXL917790:RXW917798 SHH917790:SHS917798 SRD917790:SRO917798 TAZ917790:TBK917798 TKV917790:TLG917798 TUR917790:TVC917798 UEN917790:UEY917798 UOJ917790:UOU917798 UYF917790:UYQ917798 VIB917790:VIM917798 VRX917790:VSI917798 WBT917790:WCE917798 WLP917790:WMA917798 WVL917790:WVW917798 D983326:O983334 IZ983326:JK983334 SV983326:TG983334 ACR983326:ADC983334 AMN983326:AMY983334 AWJ983326:AWU983334 BGF983326:BGQ983334 BQB983326:BQM983334 BZX983326:CAI983334 CJT983326:CKE983334 CTP983326:CUA983334 DDL983326:DDW983334 DNH983326:DNS983334 DXD983326:DXO983334 EGZ983326:EHK983334 EQV983326:ERG983334 FAR983326:FBC983334 FKN983326:FKY983334 FUJ983326:FUU983334 GEF983326:GEQ983334 GOB983326:GOM983334 GXX983326:GYI983334 HHT983326:HIE983334 HRP983326:HSA983334 IBL983326:IBW983334 ILH983326:ILS983334 IVD983326:IVO983334 JEZ983326:JFK983334 JOV983326:JPG983334 JYR983326:JZC983334 KIN983326:KIY983334 KSJ983326:KSU983334 LCF983326:LCQ983334 LMB983326:LMM983334 LVX983326:LWI983334 MFT983326:MGE983334 MPP983326:MQA983334 MZL983326:MZW983334 NJH983326:NJS983334 NTD983326:NTO983334 OCZ983326:ODK983334 OMV983326:ONG983334 OWR983326:OXC983334 PGN983326:PGY983334 PQJ983326:PQU983334 QAF983326:QAQ983334 QKB983326:QKM983334 QTX983326:QUI983334 RDT983326:REE983334 RNP983326:ROA983334 RXL983326:RXW983334 SHH983326:SHS983334 SRD983326:SRO983334 TAZ983326:TBK983334 TKV983326:TLG983334 TUR983326:TVC983334 UEN983326:UEY983334 UOJ983326:UOU983334 UYF983326:UYQ983334 VIB983326:VIM983334 VRX983326:VSI983334 WBT983326:WCE983334 WLP983326:WMA983334 WVL983326:WVW983334 D301:O309 IZ301:JK309 SV301:TG309 ACR301:ADC309 AMN301:AMY309 AWJ301:AWU309 BGF301:BGQ309 BQB301:BQM309 BZX301:CAI309 CJT301:CKE309 CTP301:CUA309 DDL301:DDW309 DNH301:DNS309 DXD301:DXO309 EGZ301:EHK309 EQV301:ERG309 FAR301:FBC309 FKN301:FKY309 FUJ301:FUU309 GEF301:GEQ309 GOB301:GOM309 GXX301:GYI309 HHT301:HIE309 HRP301:HSA309 IBL301:IBW309 ILH301:ILS309 IVD301:IVO309 JEZ301:JFK309 JOV301:JPG309 JYR301:JZC309 KIN301:KIY309 KSJ301:KSU309 LCF301:LCQ309 LMB301:LMM309 LVX301:LWI309 MFT301:MGE309 MPP301:MQA309 MZL301:MZW309 NJH301:NJS309 NTD301:NTO309 OCZ301:ODK309 OMV301:ONG309 OWR301:OXC309 PGN301:PGY309 PQJ301:PQU309 QAF301:QAQ309 QKB301:QKM309 QTX301:QUI309 RDT301:REE309 RNP301:ROA309 RXL301:RXW309 SHH301:SHS309 SRD301:SRO309 TAZ301:TBK309 TKV301:TLG309 TUR301:TVC309 UEN301:UEY309 UOJ301:UOU309 UYF301:UYQ309 VIB301:VIM309 VRX301:VSI309 WBT301:WCE309 WLP301:WMA309 WVL301:WVW309 D65837:O65845 IZ65837:JK65845 SV65837:TG65845 ACR65837:ADC65845 AMN65837:AMY65845 AWJ65837:AWU65845 BGF65837:BGQ65845 BQB65837:BQM65845 BZX65837:CAI65845 CJT65837:CKE65845 CTP65837:CUA65845 DDL65837:DDW65845 DNH65837:DNS65845 DXD65837:DXO65845 EGZ65837:EHK65845 EQV65837:ERG65845 FAR65837:FBC65845 FKN65837:FKY65845 FUJ65837:FUU65845 GEF65837:GEQ65845 GOB65837:GOM65845 GXX65837:GYI65845 HHT65837:HIE65845 HRP65837:HSA65845 IBL65837:IBW65845 ILH65837:ILS65845 IVD65837:IVO65845 JEZ65837:JFK65845 JOV65837:JPG65845 JYR65837:JZC65845 KIN65837:KIY65845 KSJ65837:KSU65845 LCF65837:LCQ65845 LMB65837:LMM65845 LVX65837:LWI65845 MFT65837:MGE65845 MPP65837:MQA65845 MZL65837:MZW65845 NJH65837:NJS65845 NTD65837:NTO65845 OCZ65837:ODK65845 OMV65837:ONG65845 OWR65837:OXC65845 PGN65837:PGY65845 PQJ65837:PQU65845 QAF65837:QAQ65845 QKB65837:QKM65845 QTX65837:QUI65845 RDT65837:REE65845 RNP65837:ROA65845 RXL65837:RXW65845 SHH65837:SHS65845 SRD65837:SRO65845 TAZ65837:TBK65845 TKV65837:TLG65845 TUR65837:TVC65845 UEN65837:UEY65845 UOJ65837:UOU65845 UYF65837:UYQ65845 VIB65837:VIM65845 VRX65837:VSI65845 WBT65837:WCE65845 WLP65837:WMA65845 WVL65837:WVW65845 D131373:O131381 IZ131373:JK131381 SV131373:TG131381 ACR131373:ADC131381 AMN131373:AMY131381 AWJ131373:AWU131381 BGF131373:BGQ131381 BQB131373:BQM131381 BZX131373:CAI131381 CJT131373:CKE131381 CTP131373:CUA131381 DDL131373:DDW131381 DNH131373:DNS131381 DXD131373:DXO131381 EGZ131373:EHK131381 EQV131373:ERG131381 FAR131373:FBC131381 FKN131373:FKY131381 FUJ131373:FUU131381 GEF131373:GEQ131381 GOB131373:GOM131381 GXX131373:GYI131381 HHT131373:HIE131381 HRP131373:HSA131381 IBL131373:IBW131381 ILH131373:ILS131381 IVD131373:IVO131381 JEZ131373:JFK131381 JOV131373:JPG131381 JYR131373:JZC131381 KIN131373:KIY131381 KSJ131373:KSU131381 LCF131373:LCQ131381 LMB131373:LMM131381 LVX131373:LWI131381 MFT131373:MGE131381 MPP131373:MQA131381 MZL131373:MZW131381 NJH131373:NJS131381 NTD131373:NTO131381 OCZ131373:ODK131381 OMV131373:ONG131381 OWR131373:OXC131381 PGN131373:PGY131381 PQJ131373:PQU131381 QAF131373:QAQ131381 QKB131373:QKM131381 QTX131373:QUI131381 RDT131373:REE131381 RNP131373:ROA131381 RXL131373:RXW131381 SHH131373:SHS131381 SRD131373:SRO131381 TAZ131373:TBK131381 TKV131373:TLG131381 TUR131373:TVC131381 UEN131373:UEY131381 UOJ131373:UOU131381 UYF131373:UYQ131381 VIB131373:VIM131381 VRX131373:VSI131381 WBT131373:WCE131381 WLP131373:WMA131381 WVL131373:WVW131381 D196909:O196917 IZ196909:JK196917 SV196909:TG196917 ACR196909:ADC196917 AMN196909:AMY196917 AWJ196909:AWU196917 BGF196909:BGQ196917 BQB196909:BQM196917 BZX196909:CAI196917 CJT196909:CKE196917 CTP196909:CUA196917 DDL196909:DDW196917 DNH196909:DNS196917 DXD196909:DXO196917 EGZ196909:EHK196917 EQV196909:ERG196917 FAR196909:FBC196917 FKN196909:FKY196917 FUJ196909:FUU196917 GEF196909:GEQ196917 GOB196909:GOM196917 GXX196909:GYI196917 HHT196909:HIE196917 HRP196909:HSA196917 IBL196909:IBW196917 ILH196909:ILS196917 IVD196909:IVO196917 JEZ196909:JFK196917 JOV196909:JPG196917 JYR196909:JZC196917 KIN196909:KIY196917 KSJ196909:KSU196917 LCF196909:LCQ196917 LMB196909:LMM196917 LVX196909:LWI196917 MFT196909:MGE196917 MPP196909:MQA196917 MZL196909:MZW196917 NJH196909:NJS196917 NTD196909:NTO196917 OCZ196909:ODK196917 OMV196909:ONG196917 OWR196909:OXC196917 PGN196909:PGY196917 PQJ196909:PQU196917 QAF196909:QAQ196917 QKB196909:QKM196917 QTX196909:QUI196917 RDT196909:REE196917 RNP196909:ROA196917 RXL196909:RXW196917 SHH196909:SHS196917 SRD196909:SRO196917 TAZ196909:TBK196917 TKV196909:TLG196917 TUR196909:TVC196917 UEN196909:UEY196917 UOJ196909:UOU196917 UYF196909:UYQ196917 VIB196909:VIM196917 VRX196909:VSI196917 WBT196909:WCE196917 WLP196909:WMA196917 WVL196909:WVW196917 D262445:O262453 IZ262445:JK262453 SV262445:TG262453 ACR262445:ADC262453 AMN262445:AMY262453 AWJ262445:AWU262453 BGF262445:BGQ262453 BQB262445:BQM262453 BZX262445:CAI262453 CJT262445:CKE262453 CTP262445:CUA262453 DDL262445:DDW262453 DNH262445:DNS262453 DXD262445:DXO262453 EGZ262445:EHK262453 EQV262445:ERG262453 FAR262445:FBC262453 FKN262445:FKY262453 FUJ262445:FUU262453 GEF262445:GEQ262453 GOB262445:GOM262453 GXX262445:GYI262453 HHT262445:HIE262453 HRP262445:HSA262453 IBL262445:IBW262453 ILH262445:ILS262453 IVD262445:IVO262453 JEZ262445:JFK262453 JOV262445:JPG262453 JYR262445:JZC262453 KIN262445:KIY262453 KSJ262445:KSU262453 LCF262445:LCQ262453 LMB262445:LMM262453 LVX262445:LWI262453 MFT262445:MGE262453 MPP262445:MQA262453 MZL262445:MZW262453 NJH262445:NJS262453 NTD262445:NTO262453 OCZ262445:ODK262453 OMV262445:ONG262453 OWR262445:OXC262453 PGN262445:PGY262453 PQJ262445:PQU262453 QAF262445:QAQ262453 QKB262445:QKM262453 QTX262445:QUI262453 RDT262445:REE262453 RNP262445:ROA262453 RXL262445:RXW262453 SHH262445:SHS262453 SRD262445:SRO262453 TAZ262445:TBK262453 TKV262445:TLG262453 TUR262445:TVC262453 UEN262445:UEY262453 UOJ262445:UOU262453 UYF262445:UYQ262453 VIB262445:VIM262453 VRX262445:VSI262453 WBT262445:WCE262453 WLP262445:WMA262453 WVL262445:WVW262453 D327981:O327989 IZ327981:JK327989 SV327981:TG327989 ACR327981:ADC327989 AMN327981:AMY327989 AWJ327981:AWU327989 BGF327981:BGQ327989 BQB327981:BQM327989 BZX327981:CAI327989 CJT327981:CKE327989 CTP327981:CUA327989 DDL327981:DDW327989 DNH327981:DNS327989 DXD327981:DXO327989 EGZ327981:EHK327989 EQV327981:ERG327989 FAR327981:FBC327989 FKN327981:FKY327989 FUJ327981:FUU327989 GEF327981:GEQ327989 GOB327981:GOM327989 GXX327981:GYI327989 HHT327981:HIE327989 HRP327981:HSA327989 IBL327981:IBW327989 ILH327981:ILS327989 IVD327981:IVO327989 JEZ327981:JFK327989 JOV327981:JPG327989 JYR327981:JZC327989 KIN327981:KIY327989 KSJ327981:KSU327989 LCF327981:LCQ327989 LMB327981:LMM327989 LVX327981:LWI327989 MFT327981:MGE327989 MPP327981:MQA327989 MZL327981:MZW327989 NJH327981:NJS327989 NTD327981:NTO327989 OCZ327981:ODK327989 OMV327981:ONG327989 OWR327981:OXC327989 PGN327981:PGY327989 PQJ327981:PQU327989 QAF327981:QAQ327989 QKB327981:QKM327989 QTX327981:QUI327989 RDT327981:REE327989 RNP327981:ROA327989 RXL327981:RXW327989 SHH327981:SHS327989 SRD327981:SRO327989 TAZ327981:TBK327989 TKV327981:TLG327989 TUR327981:TVC327989 UEN327981:UEY327989 UOJ327981:UOU327989 UYF327981:UYQ327989 VIB327981:VIM327989 VRX327981:VSI327989 WBT327981:WCE327989 WLP327981:WMA327989 WVL327981:WVW327989 D393517:O393525 IZ393517:JK393525 SV393517:TG393525 ACR393517:ADC393525 AMN393517:AMY393525 AWJ393517:AWU393525 BGF393517:BGQ393525 BQB393517:BQM393525 BZX393517:CAI393525 CJT393517:CKE393525 CTP393517:CUA393525 DDL393517:DDW393525 DNH393517:DNS393525 DXD393517:DXO393525 EGZ393517:EHK393525 EQV393517:ERG393525 FAR393517:FBC393525 FKN393517:FKY393525 FUJ393517:FUU393525 GEF393517:GEQ393525 GOB393517:GOM393525 GXX393517:GYI393525 HHT393517:HIE393525 HRP393517:HSA393525 IBL393517:IBW393525 ILH393517:ILS393525 IVD393517:IVO393525 JEZ393517:JFK393525 JOV393517:JPG393525 JYR393517:JZC393525 KIN393517:KIY393525 KSJ393517:KSU393525 LCF393517:LCQ393525 LMB393517:LMM393525 LVX393517:LWI393525 MFT393517:MGE393525 MPP393517:MQA393525 MZL393517:MZW393525 NJH393517:NJS393525 NTD393517:NTO393525 OCZ393517:ODK393525 OMV393517:ONG393525 OWR393517:OXC393525 PGN393517:PGY393525 PQJ393517:PQU393525 QAF393517:QAQ393525 QKB393517:QKM393525 QTX393517:QUI393525 RDT393517:REE393525 RNP393517:ROA393525 RXL393517:RXW393525 SHH393517:SHS393525 SRD393517:SRO393525 TAZ393517:TBK393525 TKV393517:TLG393525 TUR393517:TVC393525 UEN393517:UEY393525 UOJ393517:UOU393525 UYF393517:UYQ393525 VIB393517:VIM393525 VRX393517:VSI393525 WBT393517:WCE393525 WLP393517:WMA393525 WVL393517:WVW393525 D459053:O459061 IZ459053:JK459061 SV459053:TG459061 ACR459053:ADC459061 AMN459053:AMY459061 AWJ459053:AWU459061 BGF459053:BGQ459061 BQB459053:BQM459061 BZX459053:CAI459061 CJT459053:CKE459061 CTP459053:CUA459061 DDL459053:DDW459061 DNH459053:DNS459061 DXD459053:DXO459061 EGZ459053:EHK459061 EQV459053:ERG459061 FAR459053:FBC459061 FKN459053:FKY459061 FUJ459053:FUU459061 GEF459053:GEQ459061 GOB459053:GOM459061 GXX459053:GYI459061 HHT459053:HIE459061 HRP459053:HSA459061 IBL459053:IBW459061 ILH459053:ILS459061 IVD459053:IVO459061 JEZ459053:JFK459061 JOV459053:JPG459061 JYR459053:JZC459061 KIN459053:KIY459061 KSJ459053:KSU459061 LCF459053:LCQ459061 LMB459053:LMM459061 LVX459053:LWI459061 MFT459053:MGE459061 MPP459053:MQA459061 MZL459053:MZW459061 NJH459053:NJS459061 NTD459053:NTO459061 OCZ459053:ODK459061 OMV459053:ONG459061 OWR459053:OXC459061 PGN459053:PGY459061 PQJ459053:PQU459061 QAF459053:QAQ459061 QKB459053:QKM459061 QTX459053:QUI459061 RDT459053:REE459061 RNP459053:ROA459061 RXL459053:RXW459061 SHH459053:SHS459061 SRD459053:SRO459061 TAZ459053:TBK459061 TKV459053:TLG459061 TUR459053:TVC459061 UEN459053:UEY459061 UOJ459053:UOU459061 UYF459053:UYQ459061 VIB459053:VIM459061 VRX459053:VSI459061 WBT459053:WCE459061 WLP459053:WMA459061 WVL459053:WVW459061 D524589:O524597 IZ524589:JK524597 SV524589:TG524597 ACR524589:ADC524597 AMN524589:AMY524597 AWJ524589:AWU524597 BGF524589:BGQ524597 BQB524589:BQM524597 BZX524589:CAI524597 CJT524589:CKE524597 CTP524589:CUA524597 DDL524589:DDW524597 DNH524589:DNS524597 DXD524589:DXO524597 EGZ524589:EHK524597 EQV524589:ERG524597 FAR524589:FBC524597 FKN524589:FKY524597 FUJ524589:FUU524597 GEF524589:GEQ524597 GOB524589:GOM524597 GXX524589:GYI524597 HHT524589:HIE524597 HRP524589:HSA524597 IBL524589:IBW524597 ILH524589:ILS524597 IVD524589:IVO524597 JEZ524589:JFK524597 JOV524589:JPG524597 JYR524589:JZC524597 KIN524589:KIY524597 KSJ524589:KSU524597 LCF524589:LCQ524597 LMB524589:LMM524597 LVX524589:LWI524597 MFT524589:MGE524597 MPP524589:MQA524597 MZL524589:MZW524597 NJH524589:NJS524597 NTD524589:NTO524597 OCZ524589:ODK524597 OMV524589:ONG524597 OWR524589:OXC524597 PGN524589:PGY524597 PQJ524589:PQU524597 QAF524589:QAQ524597 QKB524589:QKM524597 QTX524589:QUI524597 RDT524589:REE524597 RNP524589:ROA524597 RXL524589:RXW524597 SHH524589:SHS524597 SRD524589:SRO524597 TAZ524589:TBK524597 TKV524589:TLG524597 TUR524589:TVC524597 UEN524589:UEY524597 UOJ524589:UOU524597 UYF524589:UYQ524597 VIB524589:VIM524597 VRX524589:VSI524597 WBT524589:WCE524597 WLP524589:WMA524597 WVL524589:WVW524597 D590125:O590133 IZ590125:JK590133 SV590125:TG590133 ACR590125:ADC590133 AMN590125:AMY590133 AWJ590125:AWU590133 BGF590125:BGQ590133 BQB590125:BQM590133 BZX590125:CAI590133 CJT590125:CKE590133 CTP590125:CUA590133 DDL590125:DDW590133 DNH590125:DNS590133 DXD590125:DXO590133 EGZ590125:EHK590133 EQV590125:ERG590133 FAR590125:FBC590133 FKN590125:FKY590133 FUJ590125:FUU590133 GEF590125:GEQ590133 GOB590125:GOM590133 GXX590125:GYI590133 HHT590125:HIE590133 HRP590125:HSA590133 IBL590125:IBW590133 ILH590125:ILS590133 IVD590125:IVO590133 JEZ590125:JFK590133 JOV590125:JPG590133 JYR590125:JZC590133 KIN590125:KIY590133 KSJ590125:KSU590133 LCF590125:LCQ590133 LMB590125:LMM590133 LVX590125:LWI590133 MFT590125:MGE590133 MPP590125:MQA590133 MZL590125:MZW590133 NJH590125:NJS590133 NTD590125:NTO590133 OCZ590125:ODK590133 OMV590125:ONG590133 OWR590125:OXC590133 PGN590125:PGY590133 PQJ590125:PQU590133 QAF590125:QAQ590133 QKB590125:QKM590133 QTX590125:QUI590133 RDT590125:REE590133 RNP590125:ROA590133 RXL590125:RXW590133 SHH590125:SHS590133 SRD590125:SRO590133 TAZ590125:TBK590133 TKV590125:TLG590133 TUR590125:TVC590133 UEN590125:UEY590133 UOJ590125:UOU590133 UYF590125:UYQ590133 VIB590125:VIM590133 VRX590125:VSI590133 WBT590125:WCE590133 WLP590125:WMA590133 WVL590125:WVW590133 D655661:O655669 IZ655661:JK655669 SV655661:TG655669 ACR655661:ADC655669 AMN655661:AMY655669 AWJ655661:AWU655669 BGF655661:BGQ655669 BQB655661:BQM655669 BZX655661:CAI655669 CJT655661:CKE655669 CTP655661:CUA655669 DDL655661:DDW655669 DNH655661:DNS655669 DXD655661:DXO655669 EGZ655661:EHK655669 EQV655661:ERG655669 FAR655661:FBC655669 FKN655661:FKY655669 FUJ655661:FUU655669 GEF655661:GEQ655669 GOB655661:GOM655669 GXX655661:GYI655669 HHT655661:HIE655669 HRP655661:HSA655669 IBL655661:IBW655669 ILH655661:ILS655669 IVD655661:IVO655669 JEZ655661:JFK655669 JOV655661:JPG655669 JYR655661:JZC655669 KIN655661:KIY655669 KSJ655661:KSU655669 LCF655661:LCQ655669 LMB655661:LMM655669 LVX655661:LWI655669 MFT655661:MGE655669 MPP655661:MQA655669 MZL655661:MZW655669 NJH655661:NJS655669 NTD655661:NTO655669 OCZ655661:ODK655669 OMV655661:ONG655669 OWR655661:OXC655669 PGN655661:PGY655669 PQJ655661:PQU655669 QAF655661:QAQ655669 QKB655661:QKM655669 QTX655661:QUI655669 RDT655661:REE655669 RNP655661:ROA655669 RXL655661:RXW655669 SHH655661:SHS655669 SRD655661:SRO655669 TAZ655661:TBK655669 TKV655661:TLG655669 TUR655661:TVC655669 UEN655661:UEY655669 UOJ655661:UOU655669 UYF655661:UYQ655669 VIB655661:VIM655669 VRX655661:VSI655669 WBT655661:WCE655669 WLP655661:WMA655669 WVL655661:WVW655669 D721197:O721205 IZ721197:JK721205 SV721197:TG721205 ACR721197:ADC721205 AMN721197:AMY721205 AWJ721197:AWU721205 BGF721197:BGQ721205 BQB721197:BQM721205 BZX721197:CAI721205 CJT721197:CKE721205 CTP721197:CUA721205 DDL721197:DDW721205 DNH721197:DNS721205 DXD721197:DXO721205 EGZ721197:EHK721205 EQV721197:ERG721205 FAR721197:FBC721205 FKN721197:FKY721205 FUJ721197:FUU721205 GEF721197:GEQ721205 GOB721197:GOM721205 GXX721197:GYI721205 HHT721197:HIE721205 HRP721197:HSA721205 IBL721197:IBW721205 ILH721197:ILS721205 IVD721197:IVO721205 JEZ721197:JFK721205 JOV721197:JPG721205 JYR721197:JZC721205 KIN721197:KIY721205 KSJ721197:KSU721205 LCF721197:LCQ721205 LMB721197:LMM721205 LVX721197:LWI721205 MFT721197:MGE721205 MPP721197:MQA721205 MZL721197:MZW721205 NJH721197:NJS721205 NTD721197:NTO721205 OCZ721197:ODK721205 OMV721197:ONG721205 OWR721197:OXC721205 PGN721197:PGY721205 PQJ721197:PQU721205 QAF721197:QAQ721205 QKB721197:QKM721205 QTX721197:QUI721205 RDT721197:REE721205 RNP721197:ROA721205 RXL721197:RXW721205 SHH721197:SHS721205 SRD721197:SRO721205 TAZ721197:TBK721205 TKV721197:TLG721205 TUR721197:TVC721205 UEN721197:UEY721205 UOJ721197:UOU721205 UYF721197:UYQ721205 VIB721197:VIM721205 VRX721197:VSI721205 WBT721197:WCE721205 WLP721197:WMA721205 WVL721197:WVW721205 D786733:O786741 IZ786733:JK786741 SV786733:TG786741 ACR786733:ADC786741 AMN786733:AMY786741 AWJ786733:AWU786741 BGF786733:BGQ786741 BQB786733:BQM786741 BZX786733:CAI786741 CJT786733:CKE786741 CTP786733:CUA786741 DDL786733:DDW786741 DNH786733:DNS786741 DXD786733:DXO786741 EGZ786733:EHK786741 EQV786733:ERG786741 FAR786733:FBC786741 FKN786733:FKY786741 FUJ786733:FUU786741 GEF786733:GEQ786741 GOB786733:GOM786741 GXX786733:GYI786741 HHT786733:HIE786741 HRP786733:HSA786741 IBL786733:IBW786741 ILH786733:ILS786741 IVD786733:IVO786741 JEZ786733:JFK786741 JOV786733:JPG786741 JYR786733:JZC786741 KIN786733:KIY786741 KSJ786733:KSU786741 LCF786733:LCQ786741 LMB786733:LMM786741 LVX786733:LWI786741 MFT786733:MGE786741 MPP786733:MQA786741 MZL786733:MZW786741 NJH786733:NJS786741 NTD786733:NTO786741 OCZ786733:ODK786741 OMV786733:ONG786741 OWR786733:OXC786741 PGN786733:PGY786741 PQJ786733:PQU786741 QAF786733:QAQ786741 QKB786733:QKM786741 QTX786733:QUI786741 RDT786733:REE786741 RNP786733:ROA786741 RXL786733:RXW786741 SHH786733:SHS786741 SRD786733:SRO786741 TAZ786733:TBK786741 TKV786733:TLG786741 TUR786733:TVC786741 UEN786733:UEY786741 UOJ786733:UOU786741 UYF786733:UYQ786741 VIB786733:VIM786741 VRX786733:VSI786741 WBT786733:WCE786741 WLP786733:WMA786741 WVL786733:WVW786741 D852269:O852277 IZ852269:JK852277 SV852269:TG852277 ACR852269:ADC852277 AMN852269:AMY852277 AWJ852269:AWU852277 BGF852269:BGQ852277 BQB852269:BQM852277 BZX852269:CAI852277 CJT852269:CKE852277 CTP852269:CUA852277 DDL852269:DDW852277 DNH852269:DNS852277 DXD852269:DXO852277 EGZ852269:EHK852277 EQV852269:ERG852277 FAR852269:FBC852277 FKN852269:FKY852277 FUJ852269:FUU852277 GEF852269:GEQ852277 GOB852269:GOM852277 GXX852269:GYI852277 HHT852269:HIE852277 HRP852269:HSA852277 IBL852269:IBW852277 ILH852269:ILS852277 IVD852269:IVO852277 JEZ852269:JFK852277 JOV852269:JPG852277 JYR852269:JZC852277 KIN852269:KIY852277 KSJ852269:KSU852277 LCF852269:LCQ852277 LMB852269:LMM852277 LVX852269:LWI852277 MFT852269:MGE852277 MPP852269:MQA852277 MZL852269:MZW852277 NJH852269:NJS852277 NTD852269:NTO852277 OCZ852269:ODK852277 OMV852269:ONG852277 OWR852269:OXC852277 PGN852269:PGY852277 PQJ852269:PQU852277 QAF852269:QAQ852277 QKB852269:QKM852277 QTX852269:QUI852277 RDT852269:REE852277 RNP852269:ROA852277 RXL852269:RXW852277 SHH852269:SHS852277 SRD852269:SRO852277 TAZ852269:TBK852277 TKV852269:TLG852277 TUR852269:TVC852277 UEN852269:UEY852277 UOJ852269:UOU852277 UYF852269:UYQ852277 VIB852269:VIM852277 VRX852269:VSI852277 WBT852269:WCE852277 WLP852269:WMA852277 WVL852269:WVW852277 D917805:O917813 IZ917805:JK917813 SV917805:TG917813 ACR917805:ADC917813 AMN917805:AMY917813 AWJ917805:AWU917813 BGF917805:BGQ917813 BQB917805:BQM917813 BZX917805:CAI917813 CJT917805:CKE917813 CTP917805:CUA917813 DDL917805:DDW917813 DNH917805:DNS917813 DXD917805:DXO917813 EGZ917805:EHK917813 EQV917805:ERG917813 FAR917805:FBC917813 FKN917805:FKY917813 FUJ917805:FUU917813 GEF917805:GEQ917813 GOB917805:GOM917813 GXX917805:GYI917813 HHT917805:HIE917813 HRP917805:HSA917813 IBL917805:IBW917813 ILH917805:ILS917813 IVD917805:IVO917813 JEZ917805:JFK917813 JOV917805:JPG917813 JYR917805:JZC917813 KIN917805:KIY917813 KSJ917805:KSU917813 LCF917805:LCQ917813 LMB917805:LMM917813 LVX917805:LWI917813 MFT917805:MGE917813 MPP917805:MQA917813 MZL917805:MZW917813 NJH917805:NJS917813 NTD917805:NTO917813 OCZ917805:ODK917813 OMV917805:ONG917813 OWR917805:OXC917813 PGN917805:PGY917813 PQJ917805:PQU917813 QAF917805:QAQ917813 QKB917805:QKM917813 QTX917805:QUI917813 RDT917805:REE917813 RNP917805:ROA917813 RXL917805:RXW917813 SHH917805:SHS917813 SRD917805:SRO917813 TAZ917805:TBK917813 TKV917805:TLG917813 TUR917805:TVC917813 UEN917805:UEY917813 UOJ917805:UOU917813 UYF917805:UYQ917813 VIB917805:VIM917813 VRX917805:VSI917813 WBT917805:WCE917813 WLP917805:WMA917813 WVL917805:WVW917813 D983341:O983349 IZ983341:JK983349 SV983341:TG983349 ACR983341:ADC983349 AMN983341:AMY983349 AWJ983341:AWU983349 BGF983341:BGQ983349 BQB983341:BQM983349 BZX983341:CAI983349 CJT983341:CKE983349 CTP983341:CUA983349 DDL983341:DDW983349 DNH983341:DNS983349 DXD983341:DXO983349 EGZ983341:EHK983349 EQV983341:ERG983349 FAR983341:FBC983349 FKN983341:FKY983349 FUJ983341:FUU983349 GEF983341:GEQ983349 GOB983341:GOM983349 GXX983341:GYI983349 HHT983341:HIE983349 HRP983341:HSA983349 IBL983341:IBW983349 ILH983341:ILS983349 IVD983341:IVO983349 JEZ983341:JFK983349 JOV983341:JPG983349 JYR983341:JZC983349 KIN983341:KIY983349 KSJ983341:KSU983349 LCF983341:LCQ983349 LMB983341:LMM983349 LVX983341:LWI983349 MFT983341:MGE983349 MPP983341:MQA983349 MZL983341:MZW983349 NJH983341:NJS983349 NTD983341:NTO983349 OCZ983341:ODK983349 OMV983341:ONG983349 OWR983341:OXC983349 PGN983341:PGY983349 PQJ983341:PQU983349 QAF983341:QAQ983349 QKB983341:QKM983349 QTX983341:QUI983349 RDT983341:REE983349 RNP983341:ROA983349 RXL983341:RXW983349 SHH983341:SHS983349 SRD983341:SRO983349 TAZ983341:TBK983349 TKV983341:TLG983349 TUR983341:TVC983349 UEN983341:UEY983349 UOJ983341:UOU983349 UYF983341:UYQ983349 VIB983341:VIM983349 VRX983341:VSI983349 WBT983341:WCE983349 WLP983341:WMA983349 WVL983341:WVW983349 D334:IV335 IZ334:SR335 SV334:ACN335 ACR334:AMJ335 AMN334:AWF335 AWJ334:BGB335 BGF334:BPX335 BQB334:BZT335 BZX334:CJP335 CJT334:CTL335 CTP334:DDH335 DDL334:DND335 DNH334:DWZ335 DXD334:EGV335 EGZ334:EQR335 EQV334:FAN335 FAR334:FKJ335 FKN334:FUF335 FUJ334:GEB335 GEF334:GNX335 GOB334:GXT335 GXX334:HHP335 HHT334:HRL335 HRP334:IBH335 IBL334:ILD335 ILH334:IUZ335 IVD334:JEV335 JEZ334:JOR335 JOV334:JYN335 JYR334:KIJ335 KIN334:KSF335 KSJ334:LCB335 LCF334:LLX335 LMB334:LVT335 LVX334:MFP335 MFT334:MPL335 MPP334:MZH335 MZL334:NJD335 NJH334:NSZ335 NTD334:OCV335 OCZ334:OMR335 OMV334:OWN335 OWR334:PGJ335 PGN334:PQF335 PQJ334:QAB335 QAF334:QJX335 QKB334:QTT335 QTX334:RDP335 RDT334:RNL335 RNP334:RXH335 RXL334:SHD335 SHH334:SQZ335 SRD334:TAV335 TAZ334:TKR335 TKV334:TUN335 TUR334:UEJ335 UEN334:UOF335 UOJ334:UYB335 UYF334:VHX335 VIB334:VRT335 VRX334:WBP335 WBT334:WLL335 WLP334:WVH335 WVL334:XFD335 D65870:IV65871 IZ65870:SR65871 SV65870:ACN65871 ACR65870:AMJ65871 AMN65870:AWF65871 AWJ65870:BGB65871 BGF65870:BPX65871 BQB65870:BZT65871 BZX65870:CJP65871 CJT65870:CTL65871 CTP65870:DDH65871 DDL65870:DND65871 DNH65870:DWZ65871 DXD65870:EGV65871 EGZ65870:EQR65871 EQV65870:FAN65871 FAR65870:FKJ65871 FKN65870:FUF65871 FUJ65870:GEB65871 GEF65870:GNX65871 GOB65870:GXT65871 GXX65870:HHP65871 HHT65870:HRL65871 HRP65870:IBH65871 IBL65870:ILD65871 ILH65870:IUZ65871 IVD65870:JEV65871 JEZ65870:JOR65871 JOV65870:JYN65871 JYR65870:KIJ65871 KIN65870:KSF65871 KSJ65870:LCB65871 LCF65870:LLX65871 LMB65870:LVT65871 LVX65870:MFP65871 MFT65870:MPL65871 MPP65870:MZH65871 MZL65870:NJD65871 NJH65870:NSZ65871 NTD65870:OCV65871 OCZ65870:OMR65871 OMV65870:OWN65871 OWR65870:PGJ65871 PGN65870:PQF65871 PQJ65870:QAB65871 QAF65870:QJX65871 QKB65870:QTT65871 QTX65870:RDP65871 RDT65870:RNL65871 RNP65870:RXH65871 RXL65870:SHD65871 SHH65870:SQZ65871 SRD65870:TAV65871 TAZ65870:TKR65871 TKV65870:TUN65871 TUR65870:UEJ65871 UEN65870:UOF65871 UOJ65870:UYB65871 UYF65870:VHX65871 VIB65870:VRT65871 VRX65870:WBP65871 WBT65870:WLL65871 WLP65870:WVH65871 WVL65870:XFD65871 D131406:IV131407 IZ131406:SR131407 SV131406:ACN131407 ACR131406:AMJ131407 AMN131406:AWF131407 AWJ131406:BGB131407 BGF131406:BPX131407 BQB131406:BZT131407 BZX131406:CJP131407 CJT131406:CTL131407 CTP131406:DDH131407 DDL131406:DND131407 DNH131406:DWZ131407 DXD131406:EGV131407 EGZ131406:EQR131407 EQV131406:FAN131407 FAR131406:FKJ131407 FKN131406:FUF131407 FUJ131406:GEB131407 GEF131406:GNX131407 GOB131406:GXT131407 GXX131406:HHP131407 HHT131406:HRL131407 HRP131406:IBH131407 IBL131406:ILD131407 ILH131406:IUZ131407 IVD131406:JEV131407 JEZ131406:JOR131407 JOV131406:JYN131407 JYR131406:KIJ131407 KIN131406:KSF131407 KSJ131406:LCB131407 LCF131406:LLX131407 LMB131406:LVT131407 LVX131406:MFP131407 MFT131406:MPL131407 MPP131406:MZH131407 MZL131406:NJD131407 NJH131406:NSZ131407 NTD131406:OCV131407 OCZ131406:OMR131407 OMV131406:OWN131407 OWR131406:PGJ131407 PGN131406:PQF131407 PQJ131406:QAB131407 QAF131406:QJX131407 QKB131406:QTT131407 QTX131406:RDP131407 RDT131406:RNL131407 RNP131406:RXH131407 RXL131406:SHD131407 SHH131406:SQZ131407 SRD131406:TAV131407 TAZ131406:TKR131407 TKV131406:TUN131407 TUR131406:UEJ131407 UEN131406:UOF131407 UOJ131406:UYB131407 UYF131406:VHX131407 VIB131406:VRT131407 VRX131406:WBP131407 WBT131406:WLL131407 WLP131406:WVH131407 WVL131406:XFD131407 D196942:IV196943 IZ196942:SR196943 SV196942:ACN196943 ACR196942:AMJ196943 AMN196942:AWF196943 AWJ196942:BGB196943 BGF196942:BPX196943 BQB196942:BZT196943 BZX196942:CJP196943 CJT196942:CTL196943 CTP196942:DDH196943 DDL196942:DND196943 DNH196942:DWZ196943 DXD196942:EGV196943 EGZ196942:EQR196943 EQV196942:FAN196943 FAR196942:FKJ196943 FKN196942:FUF196943 FUJ196942:GEB196943 GEF196942:GNX196943 GOB196942:GXT196943 GXX196942:HHP196943 HHT196942:HRL196943 HRP196942:IBH196943 IBL196942:ILD196943 ILH196942:IUZ196943 IVD196942:JEV196943 JEZ196942:JOR196943 JOV196942:JYN196943 JYR196942:KIJ196943 KIN196942:KSF196943 KSJ196942:LCB196943 LCF196942:LLX196943 LMB196942:LVT196943 LVX196942:MFP196943 MFT196942:MPL196943 MPP196942:MZH196943 MZL196942:NJD196943 NJH196942:NSZ196943 NTD196942:OCV196943 OCZ196942:OMR196943 OMV196942:OWN196943 OWR196942:PGJ196943 PGN196942:PQF196943 PQJ196942:QAB196943 QAF196942:QJX196943 QKB196942:QTT196943 QTX196942:RDP196943 RDT196942:RNL196943 RNP196942:RXH196943 RXL196942:SHD196943 SHH196942:SQZ196943 SRD196942:TAV196943 TAZ196942:TKR196943 TKV196942:TUN196943 TUR196942:UEJ196943 UEN196942:UOF196943 UOJ196942:UYB196943 UYF196942:VHX196943 VIB196942:VRT196943 VRX196942:WBP196943 WBT196942:WLL196943 WLP196942:WVH196943 WVL196942:XFD196943 D262478:IV262479 IZ262478:SR262479 SV262478:ACN262479 ACR262478:AMJ262479 AMN262478:AWF262479 AWJ262478:BGB262479 BGF262478:BPX262479 BQB262478:BZT262479 BZX262478:CJP262479 CJT262478:CTL262479 CTP262478:DDH262479 DDL262478:DND262479 DNH262478:DWZ262479 DXD262478:EGV262479 EGZ262478:EQR262479 EQV262478:FAN262479 FAR262478:FKJ262479 FKN262478:FUF262479 FUJ262478:GEB262479 GEF262478:GNX262479 GOB262478:GXT262479 GXX262478:HHP262479 HHT262478:HRL262479 HRP262478:IBH262479 IBL262478:ILD262479 ILH262478:IUZ262479 IVD262478:JEV262479 JEZ262478:JOR262479 JOV262478:JYN262479 JYR262478:KIJ262479 KIN262478:KSF262479 KSJ262478:LCB262479 LCF262478:LLX262479 LMB262478:LVT262479 LVX262478:MFP262479 MFT262478:MPL262479 MPP262478:MZH262479 MZL262478:NJD262479 NJH262478:NSZ262479 NTD262478:OCV262479 OCZ262478:OMR262479 OMV262478:OWN262479 OWR262478:PGJ262479 PGN262478:PQF262479 PQJ262478:QAB262479 QAF262478:QJX262479 QKB262478:QTT262479 QTX262478:RDP262479 RDT262478:RNL262479 RNP262478:RXH262479 RXL262478:SHD262479 SHH262478:SQZ262479 SRD262478:TAV262479 TAZ262478:TKR262479 TKV262478:TUN262479 TUR262478:UEJ262479 UEN262478:UOF262479 UOJ262478:UYB262479 UYF262478:VHX262479 VIB262478:VRT262479 VRX262478:WBP262479 WBT262478:WLL262479 WLP262478:WVH262479 WVL262478:XFD262479 D328014:IV328015 IZ328014:SR328015 SV328014:ACN328015 ACR328014:AMJ328015 AMN328014:AWF328015 AWJ328014:BGB328015 BGF328014:BPX328015 BQB328014:BZT328015 BZX328014:CJP328015 CJT328014:CTL328015 CTP328014:DDH328015 DDL328014:DND328015 DNH328014:DWZ328015 DXD328014:EGV328015 EGZ328014:EQR328015 EQV328014:FAN328015 FAR328014:FKJ328015 FKN328014:FUF328015 FUJ328014:GEB328015 GEF328014:GNX328015 GOB328014:GXT328015 GXX328014:HHP328015 HHT328014:HRL328015 HRP328014:IBH328015 IBL328014:ILD328015 ILH328014:IUZ328015 IVD328014:JEV328015 JEZ328014:JOR328015 JOV328014:JYN328015 JYR328014:KIJ328015 KIN328014:KSF328015 KSJ328014:LCB328015 LCF328014:LLX328015 LMB328014:LVT328015 LVX328014:MFP328015 MFT328014:MPL328015 MPP328014:MZH328015 MZL328014:NJD328015 NJH328014:NSZ328015 NTD328014:OCV328015 OCZ328014:OMR328015 OMV328014:OWN328015 OWR328014:PGJ328015 PGN328014:PQF328015 PQJ328014:QAB328015 QAF328014:QJX328015 QKB328014:QTT328015 QTX328014:RDP328015 RDT328014:RNL328015 RNP328014:RXH328015 RXL328014:SHD328015 SHH328014:SQZ328015 SRD328014:TAV328015 TAZ328014:TKR328015 TKV328014:TUN328015 TUR328014:UEJ328015 UEN328014:UOF328015 UOJ328014:UYB328015 UYF328014:VHX328015 VIB328014:VRT328015 VRX328014:WBP328015 WBT328014:WLL328015 WLP328014:WVH328015 WVL328014:XFD328015 D393550:IV393551 IZ393550:SR393551 SV393550:ACN393551 ACR393550:AMJ393551 AMN393550:AWF393551 AWJ393550:BGB393551 BGF393550:BPX393551 BQB393550:BZT393551 BZX393550:CJP393551 CJT393550:CTL393551 CTP393550:DDH393551 DDL393550:DND393551 DNH393550:DWZ393551 DXD393550:EGV393551 EGZ393550:EQR393551 EQV393550:FAN393551 FAR393550:FKJ393551 FKN393550:FUF393551 FUJ393550:GEB393551 GEF393550:GNX393551 GOB393550:GXT393551 GXX393550:HHP393551 HHT393550:HRL393551 HRP393550:IBH393551 IBL393550:ILD393551 ILH393550:IUZ393551 IVD393550:JEV393551 JEZ393550:JOR393551 JOV393550:JYN393551 JYR393550:KIJ393551 KIN393550:KSF393551 KSJ393550:LCB393551 LCF393550:LLX393551 LMB393550:LVT393551 LVX393550:MFP393551 MFT393550:MPL393551 MPP393550:MZH393551 MZL393550:NJD393551 NJH393550:NSZ393551 NTD393550:OCV393551 OCZ393550:OMR393551 OMV393550:OWN393551 OWR393550:PGJ393551 PGN393550:PQF393551 PQJ393550:QAB393551 QAF393550:QJX393551 QKB393550:QTT393551 QTX393550:RDP393551 RDT393550:RNL393551 RNP393550:RXH393551 RXL393550:SHD393551 SHH393550:SQZ393551 SRD393550:TAV393551 TAZ393550:TKR393551 TKV393550:TUN393551 TUR393550:UEJ393551 UEN393550:UOF393551 UOJ393550:UYB393551 UYF393550:VHX393551 VIB393550:VRT393551 VRX393550:WBP393551 WBT393550:WLL393551 WLP393550:WVH393551 WVL393550:XFD393551 D459086:IV459087 IZ459086:SR459087 SV459086:ACN459087 ACR459086:AMJ459087 AMN459086:AWF459087 AWJ459086:BGB459087 BGF459086:BPX459087 BQB459086:BZT459087 BZX459086:CJP459087 CJT459086:CTL459087 CTP459086:DDH459087 DDL459086:DND459087 DNH459086:DWZ459087 DXD459086:EGV459087 EGZ459086:EQR459087 EQV459086:FAN459087 FAR459086:FKJ459087 FKN459086:FUF459087 FUJ459086:GEB459087 GEF459086:GNX459087 GOB459086:GXT459087 GXX459086:HHP459087 HHT459086:HRL459087 HRP459086:IBH459087 IBL459086:ILD459087 ILH459086:IUZ459087 IVD459086:JEV459087 JEZ459086:JOR459087 JOV459086:JYN459087 JYR459086:KIJ459087 KIN459086:KSF459087 KSJ459086:LCB459087 LCF459086:LLX459087 LMB459086:LVT459087 LVX459086:MFP459087 MFT459086:MPL459087 MPP459086:MZH459087 MZL459086:NJD459087 NJH459086:NSZ459087 NTD459086:OCV459087 OCZ459086:OMR459087 OMV459086:OWN459087 OWR459086:PGJ459087 PGN459086:PQF459087 PQJ459086:QAB459087 QAF459086:QJX459087 QKB459086:QTT459087 QTX459086:RDP459087 RDT459086:RNL459087 RNP459086:RXH459087 RXL459086:SHD459087 SHH459086:SQZ459087 SRD459086:TAV459087 TAZ459086:TKR459087 TKV459086:TUN459087 TUR459086:UEJ459087 UEN459086:UOF459087 UOJ459086:UYB459087 UYF459086:VHX459087 VIB459086:VRT459087 VRX459086:WBP459087 WBT459086:WLL459087 WLP459086:WVH459087 WVL459086:XFD459087 D524622:IV524623 IZ524622:SR524623 SV524622:ACN524623 ACR524622:AMJ524623 AMN524622:AWF524623 AWJ524622:BGB524623 BGF524622:BPX524623 BQB524622:BZT524623 BZX524622:CJP524623 CJT524622:CTL524623 CTP524622:DDH524623 DDL524622:DND524623 DNH524622:DWZ524623 DXD524622:EGV524623 EGZ524622:EQR524623 EQV524622:FAN524623 FAR524622:FKJ524623 FKN524622:FUF524623 FUJ524622:GEB524623 GEF524622:GNX524623 GOB524622:GXT524623 GXX524622:HHP524623 HHT524622:HRL524623 HRP524622:IBH524623 IBL524622:ILD524623 ILH524622:IUZ524623 IVD524622:JEV524623 JEZ524622:JOR524623 JOV524622:JYN524623 JYR524622:KIJ524623 KIN524622:KSF524623 KSJ524622:LCB524623 LCF524622:LLX524623 LMB524622:LVT524623 LVX524622:MFP524623 MFT524622:MPL524623 MPP524622:MZH524623 MZL524622:NJD524623 NJH524622:NSZ524623 NTD524622:OCV524623 OCZ524622:OMR524623 OMV524622:OWN524623 OWR524622:PGJ524623 PGN524622:PQF524623 PQJ524622:QAB524623 QAF524622:QJX524623 QKB524622:QTT524623 QTX524622:RDP524623 RDT524622:RNL524623 RNP524622:RXH524623 RXL524622:SHD524623 SHH524622:SQZ524623 SRD524622:TAV524623 TAZ524622:TKR524623 TKV524622:TUN524623 TUR524622:UEJ524623 UEN524622:UOF524623 UOJ524622:UYB524623 UYF524622:VHX524623 VIB524622:VRT524623 VRX524622:WBP524623 WBT524622:WLL524623 WLP524622:WVH524623 WVL524622:XFD524623 D590158:IV590159 IZ590158:SR590159 SV590158:ACN590159 ACR590158:AMJ590159 AMN590158:AWF590159 AWJ590158:BGB590159 BGF590158:BPX590159 BQB590158:BZT590159 BZX590158:CJP590159 CJT590158:CTL590159 CTP590158:DDH590159 DDL590158:DND590159 DNH590158:DWZ590159 DXD590158:EGV590159 EGZ590158:EQR590159 EQV590158:FAN590159 FAR590158:FKJ590159 FKN590158:FUF590159 FUJ590158:GEB590159 GEF590158:GNX590159 GOB590158:GXT590159 GXX590158:HHP590159 HHT590158:HRL590159 HRP590158:IBH590159 IBL590158:ILD590159 ILH590158:IUZ590159 IVD590158:JEV590159 JEZ590158:JOR590159 JOV590158:JYN590159 JYR590158:KIJ590159 KIN590158:KSF590159 KSJ590158:LCB590159 LCF590158:LLX590159 LMB590158:LVT590159 LVX590158:MFP590159 MFT590158:MPL590159 MPP590158:MZH590159 MZL590158:NJD590159 NJH590158:NSZ590159 NTD590158:OCV590159 OCZ590158:OMR590159 OMV590158:OWN590159 OWR590158:PGJ590159 PGN590158:PQF590159 PQJ590158:QAB590159 QAF590158:QJX590159 QKB590158:QTT590159 QTX590158:RDP590159 RDT590158:RNL590159 RNP590158:RXH590159 RXL590158:SHD590159 SHH590158:SQZ590159 SRD590158:TAV590159 TAZ590158:TKR590159 TKV590158:TUN590159 TUR590158:UEJ590159 UEN590158:UOF590159 UOJ590158:UYB590159 UYF590158:VHX590159 VIB590158:VRT590159 VRX590158:WBP590159 WBT590158:WLL590159 WLP590158:WVH590159 WVL590158:XFD590159 D655694:IV655695 IZ655694:SR655695 SV655694:ACN655695 ACR655694:AMJ655695 AMN655694:AWF655695 AWJ655694:BGB655695 BGF655694:BPX655695 BQB655694:BZT655695 BZX655694:CJP655695 CJT655694:CTL655695 CTP655694:DDH655695 DDL655694:DND655695 DNH655694:DWZ655695 DXD655694:EGV655695 EGZ655694:EQR655695 EQV655694:FAN655695 FAR655694:FKJ655695 FKN655694:FUF655695 FUJ655694:GEB655695 GEF655694:GNX655695 GOB655694:GXT655695 GXX655694:HHP655695 HHT655694:HRL655695 HRP655694:IBH655695 IBL655694:ILD655695 ILH655694:IUZ655695 IVD655694:JEV655695 JEZ655694:JOR655695 JOV655694:JYN655695 JYR655694:KIJ655695 KIN655694:KSF655695 KSJ655694:LCB655695 LCF655694:LLX655695 LMB655694:LVT655695 LVX655694:MFP655695 MFT655694:MPL655695 MPP655694:MZH655695 MZL655694:NJD655695 NJH655694:NSZ655695 NTD655694:OCV655695 OCZ655694:OMR655695 OMV655694:OWN655695 OWR655694:PGJ655695 PGN655694:PQF655695 PQJ655694:QAB655695 QAF655694:QJX655695 QKB655694:QTT655695 QTX655694:RDP655695 RDT655694:RNL655695 RNP655694:RXH655695 RXL655694:SHD655695 SHH655694:SQZ655695 SRD655694:TAV655695 TAZ655694:TKR655695 TKV655694:TUN655695 TUR655694:UEJ655695 UEN655694:UOF655695 UOJ655694:UYB655695 UYF655694:VHX655695 VIB655694:VRT655695 VRX655694:WBP655695 WBT655694:WLL655695 WLP655694:WVH655695 WVL655694:XFD655695 D721230:IV721231 IZ721230:SR721231 SV721230:ACN721231 ACR721230:AMJ721231 AMN721230:AWF721231 AWJ721230:BGB721231 BGF721230:BPX721231 BQB721230:BZT721231 BZX721230:CJP721231 CJT721230:CTL721231 CTP721230:DDH721231 DDL721230:DND721231 DNH721230:DWZ721231 DXD721230:EGV721231 EGZ721230:EQR721231 EQV721230:FAN721231 FAR721230:FKJ721231 FKN721230:FUF721231 FUJ721230:GEB721231 GEF721230:GNX721231 GOB721230:GXT721231 GXX721230:HHP721231 HHT721230:HRL721231 HRP721230:IBH721231 IBL721230:ILD721231 ILH721230:IUZ721231 IVD721230:JEV721231 JEZ721230:JOR721231 JOV721230:JYN721231 JYR721230:KIJ721231 KIN721230:KSF721231 KSJ721230:LCB721231 LCF721230:LLX721231 LMB721230:LVT721231 LVX721230:MFP721231 MFT721230:MPL721231 MPP721230:MZH721231 MZL721230:NJD721231 NJH721230:NSZ721231 NTD721230:OCV721231 OCZ721230:OMR721231 OMV721230:OWN721231 OWR721230:PGJ721231 PGN721230:PQF721231 PQJ721230:QAB721231 QAF721230:QJX721231 QKB721230:QTT721231 QTX721230:RDP721231 RDT721230:RNL721231 RNP721230:RXH721231 RXL721230:SHD721231 SHH721230:SQZ721231 SRD721230:TAV721231 TAZ721230:TKR721231 TKV721230:TUN721231 TUR721230:UEJ721231 UEN721230:UOF721231 UOJ721230:UYB721231 UYF721230:VHX721231 VIB721230:VRT721231 VRX721230:WBP721231 WBT721230:WLL721231 WLP721230:WVH721231 WVL721230:XFD721231 D786766:IV786767 IZ786766:SR786767 SV786766:ACN786767 ACR786766:AMJ786767 AMN786766:AWF786767 AWJ786766:BGB786767 BGF786766:BPX786767 BQB786766:BZT786767 BZX786766:CJP786767 CJT786766:CTL786767 CTP786766:DDH786767 DDL786766:DND786767 DNH786766:DWZ786767 DXD786766:EGV786767 EGZ786766:EQR786767 EQV786766:FAN786767 FAR786766:FKJ786767 FKN786766:FUF786767 FUJ786766:GEB786767 GEF786766:GNX786767 GOB786766:GXT786767 GXX786766:HHP786767 HHT786766:HRL786767 HRP786766:IBH786767 IBL786766:ILD786767 ILH786766:IUZ786767 IVD786766:JEV786767 JEZ786766:JOR786767 JOV786766:JYN786767 JYR786766:KIJ786767 KIN786766:KSF786767 KSJ786766:LCB786767 LCF786766:LLX786767 LMB786766:LVT786767 LVX786766:MFP786767 MFT786766:MPL786767 MPP786766:MZH786767 MZL786766:NJD786767 NJH786766:NSZ786767 NTD786766:OCV786767 OCZ786766:OMR786767 OMV786766:OWN786767 OWR786766:PGJ786767 PGN786766:PQF786767 PQJ786766:QAB786767 QAF786766:QJX786767 QKB786766:QTT786767 QTX786766:RDP786767 RDT786766:RNL786767 RNP786766:RXH786767 RXL786766:SHD786767 SHH786766:SQZ786767 SRD786766:TAV786767 TAZ786766:TKR786767 TKV786766:TUN786767 TUR786766:UEJ786767 UEN786766:UOF786767 UOJ786766:UYB786767 UYF786766:VHX786767 VIB786766:VRT786767 VRX786766:WBP786767 WBT786766:WLL786767 WLP786766:WVH786767 WVL786766:XFD786767 D852302:IV852303 IZ852302:SR852303 SV852302:ACN852303 ACR852302:AMJ852303 AMN852302:AWF852303 AWJ852302:BGB852303 BGF852302:BPX852303 BQB852302:BZT852303 BZX852302:CJP852303 CJT852302:CTL852303 CTP852302:DDH852303 DDL852302:DND852303 DNH852302:DWZ852303 DXD852302:EGV852303 EGZ852302:EQR852303 EQV852302:FAN852303 FAR852302:FKJ852303 FKN852302:FUF852303 FUJ852302:GEB852303 GEF852302:GNX852303 GOB852302:GXT852303 GXX852302:HHP852303 HHT852302:HRL852303 HRP852302:IBH852303 IBL852302:ILD852303 ILH852302:IUZ852303 IVD852302:JEV852303 JEZ852302:JOR852303 JOV852302:JYN852303 JYR852302:KIJ852303 KIN852302:KSF852303 KSJ852302:LCB852303 LCF852302:LLX852303 LMB852302:LVT852303 LVX852302:MFP852303 MFT852302:MPL852303 MPP852302:MZH852303 MZL852302:NJD852303 NJH852302:NSZ852303 NTD852302:OCV852303 OCZ852302:OMR852303 OMV852302:OWN852303 OWR852302:PGJ852303 PGN852302:PQF852303 PQJ852302:QAB852303 QAF852302:QJX852303 QKB852302:QTT852303 QTX852302:RDP852303 RDT852302:RNL852303 RNP852302:RXH852303 RXL852302:SHD852303 SHH852302:SQZ852303 SRD852302:TAV852303 TAZ852302:TKR852303 TKV852302:TUN852303 TUR852302:UEJ852303 UEN852302:UOF852303 UOJ852302:UYB852303 UYF852302:VHX852303 VIB852302:VRT852303 VRX852302:WBP852303 WBT852302:WLL852303 WLP852302:WVH852303 WVL852302:XFD852303 D917838:IV917839 IZ917838:SR917839 SV917838:ACN917839 ACR917838:AMJ917839 AMN917838:AWF917839 AWJ917838:BGB917839 BGF917838:BPX917839 BQB917838:BZT917839 BZX917838:CJP917839 CJT917838:CTL917839 CTP917838:DDH917839 DDL917838:DND917839 DNH917838:DWZ917839 DXD917838:EGV917839 EGZ917838:EQR917839 EQV917838:FAN917839 FAR917838:FKJ917839 FKN917838:FUF917839 FUJ917838:GEB917839 GEF917838:GNX917839 GOB917838:GXT917839 GXX917838:HHP917839 HHT917838:HRL917839 HRP917838:IBH917839 IBL917838:ILD917839 ILH917838:IUZ917839 IVD917838:JEV917839 JEZ917838:JOR917839 JOV917838:JYN917839 JYR917838:KIJ917839 KIN917838:KSF917839 KSJ917838:LCB917839 LCF917838:LLX917839 LMB917838:LVT917839 LVX917838:MFP917839 MFT917838:MPL917839 MPP917838:MZH917839 MZL917838:NJD917839 NJH917838:NSZ917839 NTD917838:OCV917839 OCZ917838:OMR917839 OMV917838:OWN917839 OWR917838:PGJ917839 PGN917838:PQF917839 PQJ917838:QAB917839 QAF917838:QJX917839 QKB917838:QTT917839 QTX917838:RDP917839 RDT917838:RNL917839 RNP917838:RXH917839 RXL917838:SHD917839 SHH917838:SQZ917839 SRD917838:TAV917839 TAZ917838:TKR917839 TKV917838:TUN917839 TUR917838:UEJ917839 UEN917838:UOF917839 UOJ917838:UYB917839 UYF917838:VHX917839 VIB917838:VRT917839 VRX917838:WBP917839 WBT917838:WLL917839 WLP917838:WVH917839 WVL917838:XFD917839 D983374:IV983375 IZ983374:SR983375 SV983374:ACN983375 ACR983374:AMJ983375 AMN983374:AWF983375 AWJ983374:BGB983375 BGF983374:BPX983375 BQB983374:BZT983375 BZX983374:CJP983375 CJT983374:CTL983375 CTP983374:DDH983375 DDL983374:DND983375 DNH983374:DWZ983375 DXD983374:EGV983375 EGZ983374:EQR983375 EQV983374:FAN983375 FAR983374:FKJ983375 FKN983374:FUF983375 FUJ983374:GEB983375 GEF983374:GNX983375 GOB983374:GXT983375 GXX983374:HHP983375 HHT983374:HRL983375 HRP983374:IBH983375 IBL983374:ILD983375 ILH983374:IUZ983375 IVD983374:JEV983375 JEZ983374:JOR983375 JOV983374:JYN983375 JYR983374:KIJ983375 KIN983374:KSF983375 KSJ983374:LCB983375 LCF983374:LLX983375 LMB983374:LVT983375 LVX983374:MFP983375 MFT983374:MPL983375 MPP983374:MZH983375 MZL983374:NJD983375 NJH983374:NSZ983375 NTD983374:OCV983375 OCZ983374:OMR983375 OMV983374:OWN983375 OWR983374:PGJ983375 PGN983374:PQF983375 PQJ983374:QAB983375 QAF983374:QJX983375 QKB983374:QTT983375 QTX983374:RDP983375 RDT983374:RNL983375 RNP983374:RXH983375 RXL983374:SHD983375 SHH983374:SQZ983375 SRD983374:TAV983375 TAZ983374:TKR983375 TKV983374:TUN983375 TUR983374:UEJ983375 UEN983374:UOF983375 UOJ983374:UYB983375 UYF983374:VHX983375 VIB983374:VRT983375 VRX983374:WBP983375 WBT983374:WLL983375 WLP983374:WVH983375 WVL983374:XFD983375 D337:O345 IZ337:JK345 SV337:TG345 ACR337:ADC345 AMN337:AMY345 AWJ337:AWU345 BGF337:BGQ345 BQB337:BQM345 BZX337:CAI345 CJT337:CKE345 CTP337:CUA345 DDL337:DDW345 DNH337:DNS345 DXD337:DXO345 EGZ337:EHK345 EQV337:ERG345 FAR337:FBC345 FKN337:FKY345 FUJ337:FUU345 GEF337:GEQ345 GOB337:GOM345 GXX337:GYI345 HHT337:HIE345 HRP337:HSA345 IBL337:IBW345 ILH337:ILS345 IVD337:IVO345 JEZ337:JFK345 JOV337:JPG345 JYR337:JZC345 KIN337:KIY345 KSJ337:KSU345 LCF337:LCQ345 LMB337:LMM345 LVX337:LWI345 MFT337:MGE345 MPP337:MQA345 MZL337:MZW345 NJH337:NJS345 NTD337:NTO345 OCZ337:ODK345 OMV337:ONG345 OWR337:OXC345 PGN337:PGY345 PQJ337:PQU345 QAF337:QAQ345 QKB337:QKM345 QTX337:QUI345 RDT337:REE345 RNP337:ROA345 RXL337:RXW345 SHH337:SHS345 SRD337:SRO345 TAZ337:TBK345 TKV337:TLG345 TUR337:TVC345 UEN337:UEY345 UOJ337:UOU345 UYF337:UYQ345 VIB337:VIM345 VRX337:VSI345 WBT337:WCE345 WLP337:WMA345 WVL337:WVW345 D65873:O65881 IZ65873:JK65881 SV65873:TG65881 ACR65873:ADC65881 AMN65873:AMY65881 AWJ65873:AWU65881 BGF65873:BGQ65881 BQB65873:BQM65881 BZX65873:CAI65881 CJT65873:CKE65881 CTP65873:CUA65881 DDL65873:DDW65881 DNH65873:DNS65881 DXD65873:DXO65881 EGZ65873:EHK65881 EQV65873:ERG65881 FAR65873:FBC65881 FKN65873:FKY65881 FUJ65873:FUU65881 GEF65873:GEQ65881 GOB65873:GOM65881 GXX65873:GYI65881 HHT65873:HIE65881 HRP65873:HSA65881 IBL65873:IBW65881 ILH65873:ILS65881 IVD65873:IVO65881 JEZ65873:JFK65881 JOV65873:JPG65881 JYR65873:JZC65881 KIN65873:KIY65881 KSJ65873:KSU65881 LCF65873:LCQ65881 LMB65873:LMM65881 LVX65873:LWI65881 MFT65873:MGE65881 MPP65873:MQA65881 MZL65873:MZW65881 NJH65873:NJS65881 NTD65873:NTO65881 OCZ65873:ODK65881 OMV65873:ONG65881 OWR65873:OXC65881 PGN65873:PGY65881 PQJ65873:PQU65881 QAF65873:QAQ65881 QKB65873:QKM65881 QTX65873:QUI65881 RDT65873:REE65881 RNP65873:ROA65881 RXL65873:RXW65881 SHH65873:SHS65881 SRD65873:SRO65881 TAZ65873:TBK65881 TKV65873:TLG65881 TUR65873:TVC65881 UEN65873:UEY65881 UOJ65873:UOU65881 UYF65873:UYQ65881 VIB65873:VIM65881 VRX65873:VSI65881 WBT65873:WCE65881 WLP65873:WMA65881 WVL65873:WVW65881 D131409:O131417 IZ131409:JK131417 SV131409:TG131417 ACR131409:ADC131417 AMN131409:AMY131417 AWJ131409:AWU131417 BGF131409:BGQ131417 BQB131409:BQM131417 BZX131409:CAI131417 CJT131409:CKE131417 CTP131409:CUA131417 DDL131409:DDW131417 DNH131409:DNS131417 DXD131409:DXO131417 EGZ131409:EHK131417 EQV131409:ERG131417 FAR131409:FBC131417 FKN131409:FKY131417 FUJ131409:FUU131417 GEF131409:GEQ131417 GOB131409:GOM131417 GXX131409:GYI131417 HHT131409:HIE131417 HRP131409:HSA131417 IBL131409:IBW131417 ILH131409:ILS131417 IVD131409:IVO131417 JEZ131409:JFK131417 JOV131409:JPG131417 JYR131409:JZC131417 KIN131409:KIY131417 KSJ131409:KSU131417 LCF131409:LCQ131417 LMB131409:LMM131417 LVX131409:LWI131417 MFT131409:MGE131417 MPP131409:MQA131417 MZL131409:MZW131417 NJH131409:NJS131417 NTD131409:NTO131417 OCZ131409:ODK131417 OMV131409:ONG131417 OWR131409:OXC131417 PGN131409:PGY131417 PQJ131409:PQU131417 QAF131409:QAQ131417 QKB131409:QKM131417 QTX131409:QUI131417 RDT131409:REE131417 RNP131409:ROA131417 RXL131409:RXW131417 SHH131409:SHS131417 SRD131409:SRO131417 TAZ131409:TBK131417 TKV131409:TLG131417 TUR131409:TVC131417 UEN131409:UEY131417 UOJ131409:UOU131417 UYF131409:UYQ131417 VIB131409:VIM131417 VRX131409:VSI131417 WBT131409:WCE131417 WLP131409:WMA131417 WVL131409:WVW131417 D196945:O196953 IZ196945:JK196953 SV196945:TG196953 ACR196945:ADC196953 AMN196945:AMY196953 AWJ196945:AWU196953 BGF196945:BGQ196953 BQB196945:BQM196953 BZX196945:CAI196953 CJT196945:CKE196953 CTP196945:CUA196953 DDL196945:DDW196953 DNH196945:DNS196953 DXD196945:DXO196953 EGZ196945:EHK196953 EQV196945:ERG196953 FAR196945:FBC196953 FKN196945:FKY196953 FUJ196945:FUU196953 GEF196945:GEQ196953 GOB196945:GOM196953 GXX196945:GYI196953 HHT196945:HIE196953 HRP196945:HSA196953 IBL196945:IBW196953 ILH196945:ILS196953 IVD196945:IVO196953 JEZ196945:JFK196953 JOV196945:JPG196953 JYR196945:JZC196953 KIN196945:KIY196953 KSJ196945:KSU196953 LCF196945:LCQ196953 LMB196945:LMM196953 LVX196945:LWI196953 MFT196945:MGE196953 MPP196945:MQA196953 MZL196945:MZW196953 NJH196945:NJS196953 NTD196945:NTO196953 OCZ196945:ODK196953 OMV196945:ONG196953 OWR196945:OXC196953 PGN196945:PGY196953 PQJ196945:PQU196953 QAF196945:QAQ196953 QKB196945:QKM196953 QTX196945:QUI196953 RDT196945:REE196953 RNP196945:ROA196953 RXL196945:RXW196953 SHH196945:SHS196953 SRD196945:SRO196953 TAZ196945:TBK196953 TKV196945:TLG196953 TUR196945:TVC196953 UEN196945:UEY196953 UOJ196945:UOU196953 UYF196945:UYQ196953 VIB196945:VIM196953 VRX196945:VSI196953 WBT196945:WCE196953 WLP196945:WMA196953 WVL196945:WVW196953 D262481:O262489 IZ262481:JK262489 SV262481:TG262489 ACR262481:ADC262489 AMN262481:AMY262489 AWJ262481:AWU262489 BGF262481:BGQ262489 BQB262481:BQM262489 BZX262481:CAI262489 CJT262481:CKE262489 CTP262481:CUA262489 DDL262481:DDW262489 DNH262481:DNS262489 DXD262481:DXO262489 EGZ262481:EHK262489 EQV262481:ERG262489 FAR262481:FBC262489 FKN262481:FKY262489 FUJ262481:FUU262489 GEF262481:GEQ262489 GOB262481:GOM262489 GXX262481:GYI262489 HHT262481:HIE262489 HRP262481:HSA262489 IBL262481:IBW262489 ILH262481:ILS262489 IVD262481:IVO262489 JEZ262481:JFK262489 JOV262481:JPG262489 JYR262481:JZC262489 KIN262481:KIY262489 KSJ262481:KSU262489 LCF262481:LCQ262489 LMB262481:LMM262489 LVX262481:LWI262489 MFT262481:MGE262489 MPP262481:MQA262489 MZL262481:MZW262489 NJH262481:NJS262489 NTD262481:NTO262489 OCZ262481:ODK262489 OMV262481:ONG262489 OWR262481:OXC262489 PGN262481:PGY262489 PQJ262481:PQU262489 QAF262481:QAQ262489 QKB262481:QKM262489 QTX262481:QUI262489 RDT262481:REE262489 RNP262481:ROA262489 RXL262481:RXW262489 SHH262481:SHS262489 SRD262481:SRO262489 TAZ262481:TBK262489 TKV262481:TLG262489 TUR262481:TVC262489 UEN262481:UEY262489 UOJ262481:UOU262489 UYF262481:UYQ262489 VIB262481:VIM262489 VRX262481:VSI262489 WBT262481:WCE262489 WLP262481:WMA262489 WVL262481:WVW262489 D328017:O328025 IZ328017:JK328025 SV328017:TG328025 ACR328017:ADC328025 AMN328017:AMY328025 AWJ328017:AWU328025 BGF328017:BGQ328025 BQB328017:BQM328025 BZX328017:CAI328025 CJT328017:CKE328025 CTP328017:CUA328025 DDL328017:DDW328025 DNH328017:DNS328025 DXD328017:DXO328025 EGZ328017:EHK328025 EQV328017:ERG328025 FAR328017:FBC328025 FKN328017:FKY328025 FUJ328017:FUU328025 GEF328017:GEQ328025 GOB328017:GOM328025 GXX328017:GYI328025 HHT328017:HIE328025 HRP328017:HSA328025 IBL328017:IBW328025 ILH328017:ILS328025 IVD328017:IVO328025 JEZ328017:JFK328025 JOV328017:JPG328025 JYR328017:JZC328025 KIN328017:KIY328025 KSJ328017:KSU328025 LCF328017:LCQ328025 LMB328017:LMM328025 LVX328017:LWI328025 MFT328017:MGE328025 MPP328017:MQA328025 MZL328017:MZW328025 NJH328017:NJS328025 NTD328017:NTO328025 OCZ328017:ODK328025 OMV328017:ONG328025 OWR328017:OXC328025 PGN328017:PGY328025 PQJ328017:PQU328025 QAF328017:QAQ328025 QKB328017:QKM328025 QTX328017:QUI328025 RDT328017:REE328025 RNP328017:ROA328025 RXL328017:RXW328025 SHH328017:SHS328025 SRD328017:SRO328025 TAZ328017:TBK328025 TKV328017:TLG328025 TUR328017:TVC328025 UEN328017:UEY328025 UOJ328017:UOU328025 UYF328017:UYQ328025 VIB328017:VIM328025 VRX328017:VSI328025 WBT328017:WCE328025 WLP328017:WMA328025 WVL328017:WVW328025 D393553:O393561 IZ393553:JK393561 SV393553:TG393561 ACR393553:ADC393561 AMN393553:AMY393561 AWJ393553:AWU393561 BGF393553:BGQ393561 BQB393553:BQM393561 BZX393553:CAI393561 CJT393553:CKE393561 CTP393553:CUA393561 DDL393553:DDW393561 DNH393553:DNS393561 DXD393553:DXO393561 EGZ393553:EHK393561 EQV393553:ERG393561 FAR393553:FBC393561 FKN393553:FKY393561 FUJ393553:FUU393561 GEF393553:GEQ393561 GOB393553:GOM393561 GXX393553:GYI393561 HHT393553:HIE393561 HRP393553:HSA393561 IBL393553:IBW393561 ILH393553:ILS393561 IVD393553:IVO393561 JEZ393553:JFK393561 JOV393553:JPG393561 JYR393553:JZC393561 KIN393553:KIY393561 KSJ393553:KSU393561 LCF393553:LCQ393561 LMB393553:LMM393561 LVX393553:LWI393561 MFT393553:MGE393561 MPP393553:MQA393561 MZL393553:MZW393561 NJH393553:NJS393561 NTD393553:NTO393561 OCZ393553:ODK393561 OMV393553:ONG393561 OWR393553:OXC393561 PGN393553:PGY393561 PQJ393553:PQU393561 QAF393553:QAQ393561 QKB393553:QKM393561 QTX393553:QUI393561 RDT393553:REE393561 RNP393553:ROA393561 RXL393553:RXW393561 SHH393553:SHS393561 SRD393553:SRO393561 TAZ393553:TBK393561 TKV393553:TLG393561 TUR393553:TVC393561 UEN393553:UEY393561 UOJ393553:UOU393561 UYF393553:UYQ393561 VIB393553:VIM393561 VRX393553:VSI393561 WBT393553:WCE393561 WLP393553:WMA393561 WVL393553:WVW393561 D459089:O459097 IZ459089:JK459097 SV459089:TG459097 ACR459089:ADC459097 AMN459089:AMY459097 AWJ459089:AWU459097 BGF459089:BGQ459097 BQB459089:BQM459097 BZX459089:CAI459097 CJT459089:CKE459097 CTP459089:CUA459097 DDL459089:DDW459097 DNH459089:DNS459097 DXD459089:DXO459097 EGZ459089:EHK459097 EQV459089:ERG459097 FAR459089:FBC459097 FKN459089:FKY459097 FUJ459089:FUU459097 GEF459089:GEQ459097 GOB459089:GOM459097 GXX459089:GYI459097 HHT459089:HIE459097 HRP459089:HSA459097 IBL459089:IBW459097 ILH459089:ILS459097 IVD459089:IVO459097 JEZ459089:JFK459097 JOV459089:JPG459097 JYR459089:JZC459097 KIN459089:KIY459097 KSJ459089:KSU459097 LCF459089:LCQ459097 LMB459089:LMM459097 LVX459089:LWI459097 MFT459089:MGE459097 MPP459089:MQA459097 MZL459089:MZW459097 NJH459089:NJS459097 NTD459089:NTO459097 OCZ459089:ODK459097 OMV459089:ONG459097 OWR459089:OXC459097 PGN459089:PGY459097 PQJ459089:PQU459097 QAF459089:QAQ459097 QKB459089:QKM459097 QTX459089:QUI459097 RDT459089:REE459097 RNP459089:ROA459097 RXL459089:RXW459097 SHH459089:SHS459097 SRD459089:SRO459097 TAZ459089:TBK459097 TKV459089:TLG459097 TUR459089:TVC459097 UEN459089:UEY459097 UOJ459089:UOU459097 UYF459089:UYQ459097 VIB459089:VIM459097 VRX459089:VSI459097 WBT459089:WCE459097 WLP459089:WMA459097 WVL459089:WVW459097 D524625:O524633 IZ524625:JK524633 SV524625:TG524633 ACR524625:ADC524633 AMN524625:AMY524633 AWJ524625:AWU524633 BGF524625:BGQ524633 BQB524625:BQM524633 BZX524625:CAI524633 CJT524625:CKE524633 CTP524625:CUA524633 DDL524625:DDW524633 DNH524625:DNS524633 DXD524625:DXO524633 EGZ524625:EHK524633 EQV524625:ERG524633 FAR524625:FBC524633 FKN524625:FKY524633 FUJ524625:FUU524633 GEF524625:GEQ524633 GOB524625:GOM524633 GXX524625:GYI524633 HHT524625:HIE524633 HRP524625:HSA524633 IBL524625:IBW524633 ILH524625:ILS524633 IVD524625:IVO524633 JEZ524625:JFK524633 JOV524625:JPG524633 JYR524625:JZC524633 KIN524625:KIY524633 KSJ524625:KSU524633 LCF524625:LCQ524633 LMB524625:LMM524633 LVX524625:LWI524633 MFT524625:MGE524633 MPP524625:MQA524633 MZL524625:MZW524633 NJH524625:NJS524633 NTD524625:NTO524633 OCZ524625:ODK524633 OMV524625:ONG524633 OWR524625:OXC524633 PGN524625:PGY524633 PQJ524625:PQU524633 QAF524625:QAQ524633 QKB524625:QKM524633 QTX524625:QUI524633 RDT524625:REE524633 RNP524625:ROA524633 RXL524625:RXW524633 SHH524625:SHS524633 SRD524625:SRO524633 TAZ524625:TBK524633 TKV524625:TLG524633 TUR524625:TVC524633 UEN524625:UEY524633 UOJ524625:UOU524633 UYF524625:UYQ524633 VIB524625:VIM524633 VRX524625:VSI524633 WBT524625:WCE524633 WLP524625:WMA524633 WVL524625:WVW524633 D590161:O590169 IZ590161:JK590169 SV590161:TG590169 ACR590161:ADC590169 AMN590161:AMY590169 AWJ590161:AWU590169 BGF590161:BGQ590169 BQB590161:BQM590169 BZX590161:CAI590169 CJT590161:CKE590169 CTP590161:CUA590169 DDL590161:DDW590169 DNH590161:DNS590169 DXD590161:DXO590169 EGZ590161:EHK590169 EQV590161:ERG590169 FAR590161:FBC590169 FKN590161:FKY590169 FUJ590161:FUU590169 GEF590161:GEQ590169 GOB590161:GOM590169 GXX590161:GYI590169 HHT590161:HIE590169 HRP590161:HSA590169 IBL590161:IBW590169 ILH590161:ILS590169 IVD590161:IVO590169 JEZ590161:JFK590169 JOV590161:JPG590169 JYR590161:JZC590169 KIN590161:KIY590169 KSJ590161:KSU590169 LCF590161:LCQ590169 LMB590161:LMM590169 LVX590161:LWI590169 MFT590161:MGE590169 MPP590161:MQA590169 MZL590161:MZW590169 NJH590161:NJS590169 NTD590161:NTO590169 OCZ590161:ODK590169 OMV590161:ONG590169 OWR590161:OXC590169 PGN590161:PGY590169 PQJ590161:PQU590169 QAF590161:QAQ590169 QKB590161:QKM590169 QTX590161:QUI590169 RDT590161:REE590169 RNP590161:ROA590169 RXL590161:RXW590169 SHH590161:SHS590169 SRD590161:SRO590169 TAZ590161:TBK590169 TKV590161:TLG590169 TUR590161:TVC590169 UEN590161:UEY590169 UOJ590161:UOU590169 UYF590161:UYQ590169 VIB590161:VIM590169 VRX590161:VSI590169 WBT590161:WCE590169 WLP590161:WMA590169 WVL590161:WVW590169 D655697:O655705 IZ655697:JK655705 SV655697:TG655705 ACR655697:ADC655705 AMN655697:AMY655705 AWJ655697:AWU655705 BGF655697:BGQ655705 BQB655697:BQM655705 BZX655697:CAI655705 CJT655697:CKE655705 CTP655697:CUA655705 DDL655697:DDW655705 DNH655697:DNS655705 DXD655697:DXO655705 EGZ655697:EHK655705 EQV655697:ERG655705 FAR655697:FBC655705 FKN655697:FKY655705 FUJ655697:FUU655705 GEF655697:GEQ655705 GOB655697:GOM655705 GXX655697:GYI655705 HHT655697:HIE655705 HRP655697:HSA655705 IBL655697:IBW655705 ILH655697:ILS655705 IVD655697:IVO655705 JEZ655697:JFK655705 JOV655697:JPG655705 JYR655697:JZC655705 KIN655697:KIY655705 KSJ655697:KSU655705 LCF655697:LCQ655705 LMB655697:LMM655705 LVX655697:LWI655705 MFT655697:MGE655705 MPP655697:MQA655705 MZL655697:MZW655705 NJH655697:NJS655705 NTD655697:NTO655705 OCZ655697:ODK655705 OMV655697:ONG655705 OWR655697:OXC655705 PGN655697:PGY655705 PQJ655697:PQU655705 QAF655697:QAQ655705 QKB655697:QKM655705 QTX655697:QUI655705 RDT655697:REE655705 RNP655697:ROA655705 RXL655697:RXW655705 SHH655697:SHS655705 SRD655697:SRO655705 TAZ655697:TBK655705 TKV655697:TLG655705 TUR655697:TVC655705 UEN655697:UEY655705 UOJ655697:UOU655705 UYF655697:UYQ655705 VIB655697:VIM655705 VRX655697:VSI655705 WBT655697:WCE655705 WLP655697:WMA655705 WVL655697:WVW655705 D721233:O721241 IZ721233:JK721241 SV721233:TG721241 ACR721233:ADC721241 AMN721233:AMY721241 AWJ721233:AWU721241 BGF721233:BGQ721241 BQB721233:BQM721241 BZX721233:CAI721241 CJT721233:CKE721241 CTP721233:CUA721241 DDL721233:DDW721241 DNH721233:DNS721241 DXD721233:DXO721241 EGZ721233:EHK721241 EQV721233:ERG721241 FAR721233:FBC721241 FKN721233:FKY721241 FUJ721233:FUU721241 GEF721233:GEQ721241 GOB721233:GOM721241 GXX721233:GYI721241 HHT721233:HIE721241 HRP721233:HSA721241 IBL721233:IBW721241 ILH721233:ILS721241 IVD721233:IVO721241 JEZ721233:JFK721241 JOV721233:JPG721241 JYR721233:JZC721241 KIN721233:KIY721241 KSJ721233:KSU721241 LCF721233:LCQ721241 LMB721233:LMM721241 LVX721233:LWI721241 MFT721233:MGE721241 MPP721233:MQA721241 MZL721233:MZW721241 NJH721233:NJS721241 NTD721233:NTO721241 OCZ721233:ODK721241 OMV721233:ONG721241 OWR721233:OXC721241 PGN721233:PGY721241 PQJ721233:PQU721241 QAF721233:QAQ721241 QKB721233:QKM721241 QTX721233:QUI721241 RDT721233:REE721241 RNP721233:ROA721241 RXL721233:RXW721241 SHH721233:SHS721241 SRD721233:SRO721241 TAZ721233:TBK721241 TKV721233:TLG721241 TUR721233:TVC721241 UEN721233:UEY721241 UOJ721233:UOU721241 UYF721233:UYQ721241 VIB721233:VIM721241 VRX721233:VSI721241 WBT721233:WCE721241 WLP721233:WMA721241 WVL721233:WVW721241 D786769:O786777 IZ786769:JK786777 SV786769:TG786777 ACR786769:ADC786777 AMN786769:AMY786777 AWJ786769:AWU786777 BGF786769:BGQ786777 BQB786769:BQM786777 BZX786769:CAI786777 CJT786769:CKE786777 CTP786769:CUA786777 DDL786769:DDW786777 DNH786769:DNS786777 DXD786769:DXO786777 EGZ786769:EHK786777 EQV786769:ERG786777 FAR786769:FBC786777 FKN786769:FKY786777 FUJ786769:FUU786777 GEF786769:GEQ786777 GOB786769:GOM786777 GXX786769:GYI786777 HHT786769:HIE786777 HRP786769:HSA786777 IBL786769:IBW786777 ILH786769:ILS786777 IVD786769:IVO786777 JEZ786769:JFK786777 JOV786769:JPG786777 JYR786769:JZC786777 KIN786769:KIY786777 KSJ786769:KSU786777 LCF786769:LCQ786777 LMB786769:LMM786777 LVX786769:LWI786777 MFT786769:MGE786777 MPP786769:MQA786777 MZL786769:MZW786777 NJH786769:NJS786777 NTD786769:NTO786777 OCZ786769:ODK786777 OMV786769:ONG786777 OWR786769:OXC786777 PGN786769:PGY786777 PQJ786769:PQU786777 QAF786769:QAQ786777 QKB786769:QKM786777 QTX786769:QUI786777 RDT786769:REE786777 RNP786769:ROA786777 RXL786769:RXW786777 SHH786769:SHS786777 SRD786769:SRO786777 TAZ786769:TBK786777 TKV786769:TLG786777 TUR786769:TVC786777 UEN786769:UEY786777 UOJ786769:UOU786777 UYF786769:UYQ786777 VIB786769:VIM786777 VRX786769:VSI786777 WBT786769:WCE786777 WLP786769:WMA786777 WVL786769:WVW786777 D852305:O852313 IZ852305:JK852313 SV852305:TG852313 ACR852305:ADC852313 AMN852305:AMY852313 AWJ852305:AWU852313 BGF852305:BGQ852313 BQB852305:BQM852313 BZX852305:CAI852313 CJT852305:CKE852313 CTP852305:CUA852313 DDL852305:DDW852313 DNH852305:DNS852313 DXD852305:DXO852313 EGZ852305:EHK852313 EQV852305:ERG852313 FAR852305:FBC852313 FKN852305:FKY852313 FUJ852305:FUU852313 GEF852305:GEQ852313 GOB852305:GOM852313 GXX852305:GYI852313 HHT852305:HIE852313 HRP852305:HSA852313 IBL852305:IBW852313 ILH852305:ILS852313 IVD852305:IVO852313 JEZ852305:JFK852313 JOV852305:JPG852313 JYR852305:JZC852313 KIN852305:KIY852313 KSJ852305:KSU852313 LCF852305:LCQ852313 LMB852305:LMM852313 LVX852305:LWI852313 MFT852305:MGE852313 MPP852305:MQA852313 MZL852305:MZW852313 NJH852305:NJS852313 NTD852305:NTO852313 OCZ852305:ODK852313 OMV852305:ONG852313 OWR852305:OXC852313 PGN852305:PGY852313 PQJ852305:PQU852313 QAF852305:QAQ852313 QKB852305:QKM852313 QTX852305:QUI852313 RDT852305:REE852313 RNP852305:ROA852313 RXL852305:RXW852313 SHH852305:SHS852313 SRD852305:SRO852313 TAZ852305:TBK852313 TKV852305:TLG852313 TUR852305:TVC852313 UEN852305:UEY852313 UOJ852305:UOU852313 UYF852305:UYQ852313 VIB852305:VIM852313 VRX852305:VSI852313 WBT852305:WCE852313 WLP852305:WMA852313 WVL852305:WVW852313 D917841:O917849 IZ917841:JK917849 SV917841:TG917849 ACR917841:ADC917849 AMN917841:AMY917849 AWJ917841:AWU917849 BGF917841:BGQ917849 BQB917841:BQM917849 BZX917841:CAI917849 CJT917841:CKE917849 CTP917841:CUA917849 DDL917841:DDW917849 DNH917841:DNS917849 DXD917841:DXO917849 EGZ917841:EHK917849 EQV917841:ERG917849 FAR917841:FBC917849 FKN917841:FKY917849 FUJ917841:FUU917849 GEF917841:GEQ917849 GOB917841:GOM917849 GXX917841:GYI917849 HHT917841:HIE917849 HRP917841:HSA917849 IBL917841:IBW917849 ILH917841:ILS917849 IVD917841:IVO917849 JEZ917841:JFK917849 JOV917841:JPG917849 JYR917841:JZC917849 KIN917841:KIY917849 KSJ917841:KSU917849 LCF917841:LCQ917849 LMB917841:LMM917849 LVX917841:LWI917849 MFT917841:MGE917849 MPP917841:MQA917849 MZL917841:MZW917849 NJH917841:NJS917849 NTD917841:NTO917849 OCZ917841:ODK917849 OMV917841:ONG917849 OWR917841:OXC917849 PGN917841:PGY917849 PQJ917841:PQU917849 QAF917841:QAQ917849 QKB917841:QKM917849 QTX917841:QUI917849 RDT917841:REE917849 RNP917841:ROA917849 RXL917841:RXW917849 SHH917841:SHS917849 SRD917841:SRO917849 TAZ917841:TBK917849 TKV917841:TLG917849 TUR917841:TVC917849 UEN917841:UEY917849 UOJ917841:UOU917849 UYF917841:UYQ917849 VIB917841:VIM917849 VRX917841:VSI917849 WBT917841:WCE917849 WLP917841:WMA917849 WVL917841:WVW917849 D983377:O983385 IZ983377:JK983385 SV983377:TG983385 ACR983377:ADC983385 AMN983377:AMY983385 AWJ983377:AWU983385 BGF983377:BGQ983385 BQB983377:BQM983385 BZX983377:CAI983385 CJT983377:CKE983385 CTP983377:CUA983385 DDL983377:DDW983385 DNH983377:DNS983385 DXD983377:DXO983385 EGZ983377:EHK983385 EQV983377:ERG983385 FAR983377:FBC983385 FKN983377:FKY983385 FUJ983377:FUU983385 GEF983377:GEQ983385 GOB983377:GOM983385 GXX983377:GYI983385 HHT983377:HIE983385 HRP983377:HSA983385 IBL983377:IBW983385 ILH983377:ILS983385 IVD983377:IVO983385 JEZ983377:JFK983385 JOV983377:JPG983385 JYR983377:JZC983385 KIN983377:KIY983385 KSJ983377:KSU983385 LCF983377:LCQ983385 LMB983377:LMM983385 LVX983377:LWI983385 MFT983377:MGE983385 MPP983377:MQA983385 MZL983377:MZW983385 NJH983377:NJS983385 NTD983377:NTO983385 OCZ983377:ODK983385 OMV983377:ONG983385 OWR983377:OXC983385 PGN983377:PGY983385 PQJ983377:PQU983385 QAF983377:QAQ983385 QKB983377:QKM983385 QTX983377:QUI983385 RDT983377:REE983385 RNP983377:ROA983385 RXL983377:RXW983385 SHH983377:SHS983385 SRD983377:SRO983385 TAZ983377:TBK983385 TKV983377:TLG983385 TUR983377:TVC983385 UEN983377:UEY983385 UOJ983377:UOU983385 UYF983377:UYQ983385 VIB983377:VIM983385 VRX983377:VSI983385 WBT983377:WCE983385 WLP983377:WMA983385 WVL983377:WVW983385 D347:O352 IZ347:JK352 SV347:TG352 ACR347:ADC352 AMN347:AMY352 AWJ347:AWU352 BGF347:BGQ352 BQB347:BQM352 BZX347:CAI352 CJT347:CKE352 CTP347:CUA352 DDL347:DDW352 DNH347:DNS352 DXD347:DXO352 EGZ347:EHK352 EQV347:ERG352 FAR347:FBC352 FKN347:FKY352 FUJ347:FUU352 GEF347:GEQ352 GOB347:GOM352 GXX347:GYI352 HHT347:HIE352 HRP347:HSA352 IBL347:IBW352 ILH347:ILS352 IVD347:IVO352 JEZ347:JFK352 JOV347:JPG352 JYR347:JZC352 KIN347:KIY352 KSJ347:KSU352 LCF347:LCQ352 LMB347:LMM352 LVX347:LWI352 MFT347:MGE352 MPP347:MQA352 MZL347:MZW352 NJH347:NJS352 NTD347:NTO352 OCZ347:ODK352 OMV347:ONG352 OWR347:OXC352 PGN347:PGY352 PQJ347:PQU352 QAF347:QAQ352 QKB347:QKM352 QTX347:QUI352 RDT347:REE352 RNP347:ROA352 RXL347:RXW352 SHH347:SHS352 SRD347:SRO352 TAZ347:TBK352 TKV347:TLG352 TUR347:TVC352 UEN347:UEY352 UOJ347:UOU352 UYF347:UYQ352 VIB347:VIM352 VRX347:VSI352 WBT347:WCE352 WLP347:WMA352 WVL347:WVW352 D65883:O65888 IZ65883:JK65888 SV65883:TG65888 ACR65883:ADC65888 AMN65883:AMY65888 AWJ65883:AWU65888 BGF65883:BGQ65888 BQB65883:BQM65888 BZX65883:CAI65888 CJT65883:CKE65888 CTP65883:CUA65888 DDL65883:DDW65888 DNH65883:DNS65888 DXD65883:DXO65888 EGZ65883:EHK65888 EQV65883:ERG65888 FAR65883:FBC65888 FKN65883:FKY65888 FUJ65883:FUU65888 GEF65883:GEQ65888 GOB65883:GOM65888 GXX65883:GYI65888 HHT65883:HIE65888 HRP65883:HSA65888 IBL65883:IBW65888 ILH65883:ILS65888 IVD65883:IVO65888 JEZ65883:JFK65888 JOV65883:JPG65888 JYR65883:JZC65888 KIN65883:KIY65888 KSJ65883:KSU65888 LCF65883:LCQ65888 LMB65883:LMM65888 LVX65883:LWI65888 MFT65883:MGE65888 MPP65883:MQA65888 MZL65883:MZW65888 NJH65883:NJS65888 NTD65883:NTO65888 OCZ65883:ODK65888 OMV65883:ONG65888 OWR65883:OXC65888 PGN65883:PGY65888 PQJ65883:PQU65888 QAF65883:QAQ65888 QKB65883:QKM65888 QTX65883:QUI65888 RDT65883:REE65888 RNP65883:ROA65888 RXL65883:RXW65888 SHH65883:SHS65888 SRD65883:SRO65888 TAZ65883:TBK65888 TKV65883:TLG65888 TUR65883:TVC65888 UEN65883:UEY65888 UOJ65883:UOU65888 UYF65883:UYQ65888 VIB65883:VIM65888 VRX65883:VSI65888 WBT65883:WCE65888 WLP65883:WMA65888 WVL65883:WVW65888 D131419:O131424 IZ131419:JK131424 SV131419:TG131424 ACR131419:ADC131424 AMN131419:AMY131424 AWJ131419:AWU131424 BGF131419:BGQ131424 BQB131419:BQM131424 BZX131419:CAI131424 CJT131419:CKE131424 CTP131419:CUA131424 DDL131419:DDW131424 DNH131419:DNS131424 DXD131419:DXO131424 EGZ131419:EHK131424 EQV131419:ERG131424 FAR131419:FBC131424 FKN131419:FKY131424 FUJ131419:FUU131424 GEF131419:GEQ131424 GOB131419:GOM131424 GXX131419:GYI131424 HHT131419:HIE131424 HRP131419:HSA131424 IBL131419:IBW131424 ILH131419:ILS131424 IVD131419:IVO131424 JEZ131419:JFK131424 JOV131419:JPG131424 JYR131419:JZC131424 KIN131419:KIY131424 KSJ131419:KSU131424 LCF131419:LCQ131424 LMB131419:LMM131424 LVX131419:LWI131424 MFT131419:MGE131424 MPP131419:MQA131424 MZL131419:MZW131424 NJH131419:NJS131424 NTD131419:NTO131424 OCZ131419:ODK131424 OMV131419:ONG131424 OWR131419:OXC131424 PGN131419:PGY131424 PQJ131419:PQU131424 QAF131419:QAQ131424 QKB131419:QKM131424 QTX131419:QUI131424 RDT131419:REE131424 RNP131419:ROA131424 RXL131419:RXW131424 SHH131419:SHS131424 SRD131419:SRO131424 TAZ131419:TBK131424 TKV131419:TLG131424 TUR131419:TVC131424 UEN131419:UEY131424 UOJ131419:UOU131424 UYF131419:UYQ131424 VIB131419:VIM131424 VRX131419:VSI131424 WBT131419:WCE131424 WLP131419:WMA131424 WVL131419:WVW131424 D196955:O196960 IZ196955:JK196960 SV196955:TG196960 ACR196955:ADC196960 AMN196955:AMY196960 AWJ196955:AWU196960 BGF196955:BGQ196960 BQB196955:BQM196960 BZX196955:CAI196960 CJT196955:CKE196960 CTP196955:CUA196960 DDL196955:DDW196960 DNH196955:DNS196960 DXD196955:DXO196960 EGZ196955:EHK196960 EQV196955:ERG196960 FAR196955:FBC196960 FKN196955:FKY196960 FUJ196955:FUU196960 GEF196955:GEQ196960 GOB196955:GOM196960 GXX196955:GYI196960 HHT196955:HIE196960 HRP196955:HSA196960 IBL196955:IBW196960 ILH196955:ILS196960 IVD196955:IVO196960 JEZ196955:JFK196960 JOV196955:JPG196960 JYR196955:JZC196960 KIN196955:KIY196960 KSJ196955:KSU196960 LCF196955:LCQ196960 LMB196955:LMM196960 LVX196955:LWI196960 MFT196955:MGE196960 MPP196955:MQA196960 MZL196955:MZW196960 NJH196955:NJS196960 NTD196955:NTO196960 OCZ196955:ODK196960 OMV196955:ONG196960 OWR196955:OXC196960 PGN196955:PGY196960 PQJ196955:PQU196960 QAF196955:QAQ196960 QKB196955:QKM196960 QTX196955:QUI196960 RDT196955:REE196960 RNP196955:ROA196960 RXL196955:RXW196960 SHH196955:SHS196960 SRD196955:SRO196960 TAZ196955:TBK196960 TKV196955:TLG196960 TUR196955:TVC196960 UEN196955:UEY196960 UOJ196955:UOU196960 UYF196955:UYQ196960 VIB196955:VIM196960 VRX196955:VSI196960 WBT196955:WCE196960 WLP196955:WMA196960 WVL196955:WVW196960 D262491:O262496 IZ262491:JK262496 SV262491:TG262496 ACR262491:ADC262496 AMN262491:AMY262496 AWJ262491:AWU262496 BGF262491:BGQ262496 BQB262491:BQM262496 BZX262491:CAI262496 CJT262491:CKE262496 CTP262491:CUA262496 DDL262491:DDW262496 DNH262491:DNS262496 DXD262491:DXO262496 EGZ262491:EHK262496 EQV262491:ERG262496 FAR262491:FBC262496 FKN262491:FKY262496 FUJ262491:FUU262496 GEF262491:GEQ262496 GOB262491:GOM262496 GXX262491:GYI262496 HHT262491:HIE262496 HRP262491:HSA262496 IBL262491:IBW262496 ILH262491:ILS262496 IVD262491:IVO262496 JEZ262491:JFK262496 JOV262491:JPG262496 JYR262491:JZC262496 KIN262491:KIY262496 KSJ262491:KSU262496 LCF262491:LCQ262496 LMB262491:LMM262496 LVX262491:LWI262496 MFT262491:MGE262496 MPP262491:MQA262496 MZL262491:MZW262496 NJH262491:NJS262496 NTD262491:NTO262496 OCZ262491:ODK262496 OMV262491:ONG262496 OWR262491:OXC262496 PGN262491:PGY262496 PQJ262491:PQU262496 QAF262491:QAQ262496 QKB262491:QKM262496 QTX262491:QUI262496 RDT262491:REE262496 RNP262491:ROA262496 RXL262491:RXW262496 SHH262491:SHS262496 SRD262491:SRO262496 TAZ262491:TBK262496 TKV262491:TLG262496 TUR262491:TVC262496 UEN262491:UEY262496 UOJ262491:UOU262496 UYF262491:UYQ262496 VIB262491:VIM262496 VRX262491:VSI262496 WBT262491:WCE262496 WLP262491:WMA262496 WVL262491:WVW262496 D328027:O328032 IZ328027:JK328032 SV328027:TG328032 ACR328027:ADC328032 AMN328027:AMY328032 AWJ328027:AWU328032 BGF328027:BGQ328032 BQB328027:BQM328032 BZX328027:CAI328032 CJT328027:CKE328032 CTP328027:CUA328032 DDL328027:DDW328032 DNH328027:DNS328032 DXD328027:DXO328032 EGZ328027:EHK328032 EQV328027:ERG328032 FAR328027:FBC328032 FKN328027:FKY328032 FUJ328027:FUU328032 GEF328027:GEQ328032 GOB328027:GOM328032 GXX328027:GYI328032 HHT328027:HIE328032 HRP328027:HSA328032 IBL328027:IBW328032 ILH328027:ILS328032 IVD328027:IVO328032 JEZ328027:JFK328032 JOV328027:JPG328032 JYR328027:JZC328032 KIN328027:KIY328032 KSJ328027:KSU328032 LCF328027:LCQ328032 LMB328027:LMM328032 LVX328027:LWI328032 MFT328027:MGE328032 MPP328027:MQA328032 MZL328027:MZW328032 NJH328027:NJS328032 NTD328027:NTO328032 OCZ328027:ODK328032 OMV328027:ONG328032 OWR328027:OXC328032 PGN328027:PGY328032 PQJ328027:PQU328032 QAF328027:QAQ328032 QKB328027:QKM328032 QTX328027:QUI328032 RDT328027:REE328032 RNP328027:ROA328032 RXL328027:RXW328032 SHH328027:SHS328032 SRD328027:SRO328032 TAZ328027:TBK328032 TKV328027:TLG328032 TUR328027:TVC328032 UEN328027:UEY328032 UOJ328027:UOU328032 UYF328027:UYQ328032 VIB328027:VIM328032 VRX328027:VSI328032 WBT328027:WCE328032 WLP328027:WMA328032 WVL328027:WVW328032 D393563:O393568 IZ393563:JK393568 SV393563:TG393568 ACR393563:ADC393568 AMN393563:AMY393568 AWJ393563:AWU393568 BGF393563:BGQ393568 BQB393563:BQM393568 BZX393563:CAI393568 CJT393563:CKE393568 CTP393563:CUA393568 DDL393563:DDW393568 DNH393563:DNS393568 DXD393563:DXO393568 EGZ393563:EHK393568 EQV393563:ERG393568 FAR393563:FBC393568 FKN393563:FKY393568 FUJ393563:FUU393568 GEF393563:GEQ393568 GOB393563:GOM393568 GXX393563:GYI393568 HHT393563:HIE393568 HRP393563:HSA393568 IBL393563:IBW393568 ILH393563:ILS393568 IVD393563:IVO393568 JEZ393563:JFK393568 JOV393563:JPG393568 JYR393563:JZC393568 KIN393563:KIY393568 KSJ393563:KSU393568 LCF393563:LCQ393568 LMB393563:LMM393568 LVX393563:LWI393568 MFT393563:MGE393568 MPP393563:MQA393568 MZL393563:MZW393568 NJH393563:NJS393568 NTD393563:NTO393568 OCZ393563:ODK393568 OMV393563:ONG393568 OWR393563:OXC393568 PGN393563:PGY393568 PQJ393563:PQU393568 QAF393563:QAQ393568 QKB393563:QKM393568 QTX393563:QUI393568 RDT393563:REE393568 RNP393563:ROA393568 RXL393563:RXW393568 SHH393563:SHS393568 SRD393563:SRO393568 TAZ393563:TBK393568 TKV393563:TLG393568 TUR393563:TVC393568 UEN393563:UEY393568 UOJ393563:UOU393568 UYF393563:UYQ393568 VIB393563:VIM393568 VRX393563:VSI393568 WBT393563:WCE393568 WLP393563:WMA393568 WVL393563:WVW393568 D459099:O459104 IZ459099:JK459104 SV459099:TG459104 ACR459099:ADC459104 AMN459099:AMY459104 AWJ459099:AWU459104 BGF459099:BGQ459104 BQB459099:BQM459104 BZX459099:CAI459104 CJT459099:CKE459104 CTP459099:CUA459104 DDL459099:DDW459104 DNH459099:DNS459104 DXD459099:DXO459104 EGZ459099:EHK459104 EQV459099:ERG459104 FAR459099:FBC459104 FKN459099:FKY459104 FUJ459099:FUU459104 GEF459099:GEQ459104 GOB459099:GOM459104 GXX459099:GYI459104 HHT459099:HIE459104 HRP459099:HSA459104 IBL459099:IBW459104 ILH459099:ILS459104 IVD459099:IVO459104 JEZ459099:JFK459104 JOV459099:JPG459104 JYR459099:JZC459104 KIN459099:KIY459104 KSJ459099:KSU459104 LCF459099:LCQ459104 LMB459099:LMM459104 LVX459099:LWI459104 MFT459099:MGE459104 MPP459099:MQA459104 MZL459099:MZW459104 NJH459099:NJS459104 NTD459099:NTO459104 OCZ459099:ODK459104 OMV459099:ONG459104 OWR459099:OXC459104 PGN459099:PGY459104 PQJ459099:PQU459104 QAF459099:QAQ459104 QKB459099:QKM459104 QTX459099:QUI459104 RDT459099:REE459104 RNP459099:ROA459104 RXL459099:RXW459104 SHH459099:SHS459104 SRD459099:SRO459104 TAZ459099:TBK459104 TKV459099:TLG459104 TUR459099:TVC459104 UEN459099:UEY459104 UOJ459099:UOU459104 UYF459099:UYQ459104 VIB459099:VIM459104 VRX459099:VSI459104 WBT459099:WCE459104 WLP459099:WMA459104 WVL459099:WVW459104 D524635:O524640 IZ524635:JK524640 SV524635:TG524640 ACR524635:ADC524640 AMN524635:AMY524640 AWJ524635:AWU524640 BGF524635:BGQ524640 BQB524635:BQM524640 BZX524635:CAI524640 CJT524635:CKE524640 CTP524635:CUA524640 DDL524635:DDW524640 DNH524635:DNS524640 DXD524635:DXO524640 EGZ524635:EHK524640 EQV524635:ERG524640 FAR524635:FBC524640 FKN524635:FKY524640 FUJ524635:FUU524640 GEF524635:GEQ524640 GOB524635:GOM524640 GXX524635:GYI524640 HHT524635:HIE524640 HRP524635:HSA524640 IBL524635:IBW524640 ILH524635:ILS524640 IVD524635:IVO524640 JEZ524635:JFK524640 JOV524635:JPG524640 JYR524635:JZC524640 KIN524635:KIY524640 KSJ524635:KSU524640 LCF524635:LCQ524640 LMB524635:LMM524640 LVX524635:LWI524640 MFT524635:MGE524640 MPP524635:MQA524640 MZL524635:MZW524640 NJH524635:NJS524640 NTD524635:NTO524640 OCZ524635:ODK524640 OMV524635:ONG524640 OWR524635:OXC524640 PGN524635:PGY524640 PQJ524635:PQU524640 QAF524635:QAQ524640 QKB524635:QKM524640 QTX524635:QUI524640 RDT524635:REE524640 RNP524635:ROA524640 RXL524635:RXW524640 SHH524635:SHS524640 SRD524635:SRO524640 TAZ524635:TBK524640 TKV524635:TLG524640 TUR524635:TVC524640 UEN524635:UEY524640 UOJ524635:UOU524640 UYF524635:UYQ524640 VIB524635:VIM524640 VRX524635:VSI524640 WBT524635:WCE524640 WLP524635:WMA524640 WVL524635:WVW524640 D590171:O590176 IZ590171:JK590176 SV590171:TG590176 ACR590171:ADC590176 AMN590171:AMY590176 AWJ590171:AWU590176 BGF590171:BGQ590176 BQB590171:BQM590176 BZX590171:CAI590176 CJT590171:CKE590176 CTP590171:CUA590176 DDL590171:DDW590176 DNH590171:DNS590176 DXD590171:DXO590176 EGZ590171:EHK590176 EQV590171:ERG590176 FAR590171:FBC590176 FKN590171:FKY590176 FUJ590171:FUU590176 GEF590171:GEQ590176 GOB590171:GOM590176 GXX590171:GYI590176 HHT590171:HIE590176 HRP590171:HSA590176 IBL590171:IBW590176 ILH590171:ILS590176 IVD590171:IVO590176 JEZ590171:JFK590176 JOV590171:JPG590176 JYR590171:JZC590176 KIN590171:KIY590176 KSJ590171:KSU590176 LCF590171:LCQ590176 LMB590171:LMM590176 LVX590171:LWI590176 MFT590171:MGE590176 MPP590171:MQA590176 MZL590171:MZW590176 NJH590171:NJS590176 NTD590171:NTO590176 OCZ590171:ODK590176 OMV590171:ONG590176 OWR590171:OXC590176 PGN590171:PGY590176 PQJ590171:PQU590176 QAF590171:QAQ590176 QKB590171:QKM590176 QTX590171:QUI590176 RDT590171:REE590176 RNP590171:ROA590176 RXL590171:RXW590176 SHH590171:SHS590176 SRD590171:SRO590176 TAZ590171:TBK590176 TKV590171:TLG590176 TUR590171:TVC590176 UEN590171:UEY590176 UOJ590171:UOU590176 UYF590171:UYQ590176 VIB590171:VIM590176 VRX590171:VSI590176 WBT590171:WCE590176 WLP590171:WMA590176 WVL590171:WVW590176 D655707:O655712 IZ655707:JK655712 SV655707:TG655712 ACR655707:ADC655712 AMN655707:AMY655712 AWJ655707:AWU655712 BGF655707:BGQ655712 BQB655707:BQM655712 BZX655707:CAI655712 CJT655707:CKE655712 CTP655707:CUA655712 DDL655707:DDW655712 DNH655707:DNS655712 DXD655707:DXO655712 EGZ655707:EHK655712 EQV655707:ERG655712 FAR655707:FBC655712 FKN655707:FKY655712 FUJ655707:FUU655712 GEF655707:GEQ655712 GOB655707:GOM655712 GXX655707:GYI655712 HHT655707:HIE655712 HRP655707:HSA655712 IBL655707:IBW655712 ILH655707:ILS655712 IVD655707:IVO655712 JEZ655707:JFK655712 JOV655707:JPG655712 JYR655707:JZC655712 KIN655707:KIY655712 KSJ655707:KSU655712 LCF655707:LCQ655712 LMB655707:LMM655712 LVX655707:LWI655712 MFT655707:MGE655712 MPP655707:MQA655712 MZL655707:MZW655712 NJH655707:NJS655712 NTD655707:NTO655712 OCZ655707:ODK655712 OMV655707:ONG655712 OWR655707:OXC655712 PGN655707:PGY655712 PQJ655707:PQU655712 QAF655707:QAQ655712 QKB655707:QKM655712 QTX655707:QUI655712 RDT655707:REE655712 RNP655707:ROA655712 RXL655707:RXW655712 SHH655707:SHS655712 SRD655707:SRO655712 TAZ655707:TBK655712 TKV655707:TLG655712 TUR655707:TVC655712 UEN655707:UEY655712 UOJ655707:UOU655712 UYF655707:UYQ655712 VIB655707:VIM655712 VRX655707:VSI655712 WBT655707:WCE655712 WLP655707:WMA655712 WVL655707:WVW655712 D721243:O721248 IZ721243:JK721248 SV721243:TG721248 ACR721243:ADC721248 AMN721243:AMY721248 AWJ721243:AWU721248 BGF721243:BGQ721248 BQB721243:BQM721248 BZX721243:CAI721248 CJT721243:CKE721248 CTP721243:CUA721248 DDL721243:DDW721248 DNH721243:DNS721248 DXD721243:DXO721248 EGZ721243:EHK721248 EQV721243:ERG721248 FAR721243:FBC721248 FKN721243:FKY721248 FUJ721243:FUU721248 GEF721243:GEQ721248 GOB721243:GOM721248 GXX721243:GYI721248 HHT721243:HIE721248 HRP721243:HSA721248 IBL721243:IBW721248 ILH721243:ILS721248 IVD721243:IVO721248 JEZ721243:JFK721248 JOV721243:JPG721248 JYR721243:JZC721248 KIN721243:KIY721248 KSJ721243:KSU721248 LCF721243:LCQ721248 LMB721243:LMM721248 LVX721243:LWI721248 MFT721243:MGE721248 MPP721243:MQA721248 MZL721243:MZW721248 NJH721243:NJS721248 NTD721243:NTO721248 OCZ721243:ODK721248 OMV721243:ONG721248 OWR721243:OXC721248 PGN721243:PGY721248 PQJ721243:PQU721248 QAF721243:QAQ721248 QKB721243:QKM721248 QTX721243:QUI721248 RDT721243:REE721248 RNP721243:ROA721248 RXL721243:RXW721248 SHH721243:SHS721248 SRD721243:SRO721248 TAZ721243:TBK721248 TKV721243:TLG721248 TUR721243:TVC721248 UEN721243:UEY721248 UOJ721243:UOU721248 UYF721243:UYQ721248 VIB721243:VIM721248 VRX721243:VSI721248 WBT721243:WCE721248 WLP721243:WMA721248 WVL721243:WVW721248 D786779:O786784 IZ786779:JK786784 SV786779:TG786784 ACR786779:ADC786784 AMN786779:AMY786784 AWJ786779:AWU786784 BGF786779:BGQ786784 BQB786779:BQM786784 BZX786779:CAI786784 CJT786779:CKE786784 CTP786779:CUA786784 DDL786779:DDW786784 DNH786779:DNS786784 DXD786779:DXO786784 EGZ786779:EHK786784 EQV786779:ERG786784 FAR786779:FBC786784 FKN786779:FKY786784 FUJ786779:FUU786784 GEF786779:GEQ786784 GOB786779:GOM786784 GXX786779:GYI786784 HHT786779:HIE786784 HRP786779:HSA786784 IBL786779:IBW786784 ILH786779:ILS786784 IVD786779:IVO786784 JEZ786779:JFK786784 JOV786779:JPG786784 JYR786779:JZC786784 KIN786779:KIY786784 KSJ786779:KSU786784 LCF786779:LCQ786784 LMB786779:LMM786784 LVX786779:LWI786784 MFT786779:MGE786784 MPP786779:MQA786784 MZL786779:MZW786784 NJH786779:NJS786784 NTD786779:NTO786784 OCZ786779:ODK786784 OMV786779:ONG786784 OWR786779:OXC786784 PGN786779:PGY786784 PQJ786779:PQU786784 QAF786779:QAQ786784 QKB786779:QKM786784 QTX786779:QUI786784 RDT786779:REE786784 RNP786779:ROA786784 RXL786779:RXW786784 SHH786779:SHS786784 SRD786779:SRO786784 TAZ786779:TBK786784 TKV786779:TLG786784 TUR786779:TVC786784 UEN786779:UEY786784 UOJ786779:UOU786784 UYF786779:UYQ786784 VIB786779:VIM786784 VRX786779:VSI786784 WBT786779:WCE786784 WLP786779:WMA786784 WVL786779:WVW786784 D852315:O852320 IZ852315:JK852320 SV852315:TG852320 ACR852315:ADC852320 AMN852315:AMY852320 AWJ852315:AWU852320 BGF852315:BGQ852320 BQB852315:BQM852320 BZX852315:CAI852320 CJT852315:CKE852320 CTP852315:CUA852320 DDL852315:DDW852320 DNH852315:DNS852320 DXD852315:DXO852320 EGZ852315:EHK852320 EQV852315:ERG852320 FAR852315:FBC852320 FKN852315:FKY852320 FUJ852315:FUU852320 GEF852315:GEQ852320 GOB852315:GOM852320 GXX852315:GYI852320 HHT852315:HIE852320 HRP852315:HSA852320 IBL852315:IBW852320 ILH852315:ILS852320 IVD852315:IVO852320 JEZ852315:JFK852320 JOV852315:JPG852320 JYR852315:JZC852320 KIN852315:KIY852320 KSJ852315:KSU852320 LCF852315:LCQ852320 LMB852315:LMM852320 LVX852315:LWI852320 MFT852315:MGE852320 MPP852315:MQA852320 MZL852315:MZW852320 NJH852315:NJS852320 NTD852315:NTO852320 OCZ852315:ODK852320 OMV852315:ONG852320 OWR852315:OXC852320 PGN852315:PGY852320 PQJ852315:PQU852320 QAF852315:QAQ852320 QKB852315:QKM852320 QTX852315:QUI852320 RDT852315:REE852320 RNP852315:ROA852320 RXL852315:RXW852320 SHH852315:SHS852320 SRD852315:SRO852320 TAZ852315:TBK852320 TKV852315:TLG852320 TUR852315:TVC852320 UEN852315:UEY852320 UOJ852315:UOU852320 UYF852315:UYQ852320 VIB852315:VIM852320 VRX852315:VSI852320 WBT852315:WCE852320 WLP852315:WMA852320 WVL852315:WVW852320 D917851:O917856 IZ917851:JK917856 SV917851:TG917856 ACR917851:ADC917856 AMN917851:AMY917856 AWJ917851:AWU917856 BGF917851:BGQ917856 BQB917851:BQM917856 BZX917851:CAI917856 CJT917851:CKE917856 CTP917851:CUA917856 DDL917851:DDW917856 DNH917851:DNS917856 DXD917851:DXO917856 EGZ917851:EHK917856 EQV917851:ERG917856 FAR917851:FBC917856 FKN917851:FKY917856 FUJ917851:FUU917856 GEF917851:GEQ917856 GOB917851:GOM917856 GXX917851:GYI917856 HHT917851:HIE917856 HRP917851:HSA917856 IBL917851:IBW917856 ILH917851:ILS917856 IVD917851:IVO917856 JEZ917851:JFK917856 JOV917851:JPG917856 JYR917851:JZC917856 KIN917851:KIY917856 KSJ917851:KSU917856 LCF917851:LCQ917856 LMB917851:LMM917856 LVX917851:LWI917856 MFT917851:MGE917856 MPP917851:MQA917856 MZL917851:MZW917856 NJH917851:NJS917856 NTD917851:NTO917856 OCZ917851:ODK917856 OMV917851:ONG917856 OWR917851:OXC917856 PGN917851:PGY917856 PQJ917851:PQU917856 QAF917851:QAQ917856 QKB917851:QKM917856 QTX917851:QUI917856 RDT917851:REE917856 RNP917851:ROA917856 RXL917851:RXW917856 SHH917851:SHS917856 SRD917851:SRO917856 TAZ917851:TBK917856 TKV917851:TLG917856 TUR917851:TVC917856 UEN917851:UEY917856 UOJ917851:UOU917856 UYF917851:UYQ917856 VIB917851:VIM917856 VRX917851:VSI917856 WBT917851:WCE917856 WLP917851:WMA917856 WVL917851:WVW917856 D983387:O983392 IZ983387:JK983392 SV983387:TG983392 ACR983387:ADC983392 AMN983387:AMY983392 AWJ983387:AWU983392 BGF983387:BGQ983392 BQB983387:BQM983392 BZX983387:CAI983392 CJT983387:CKE983392 CTP983387:CUA983392 DDL983387:DDW983392 DNH983387:DNS983392 DXD983387:DXO983392 EGZ983387:EHK983392 EQV983387:ERG983392 FAR983387:FBC983392 FKN983387:FKY983392 FUJ983387:FUU983392 GEF983387:GEQ983392 GOB983387:GOM983392 GXX983387:GYI983392 HHT983387:HIE983392 HRP983387:HSA983392 IBL983387:IBW983392 ILH983387:ILS983392 IVD983387:IVO983392 JEZ983387:JFK983392 JOV983387:JPG983392 JYR983387:JZC983392 KIN983387:KIY983392 KSJ983387:KSU983392 LCF983387:LCQ983392 LMB983387:LMM983392 LVX983387:LWI983392 MFT983387:MGE983392 MPP983387:MQA983392 MZL983387:MZW983392 NJH983387:NJS983392 NTD983387:NTO983392 OCZ983387:ODK983392 OMV983387:ONG983392 OWR983387:OXC983392 PGN983387:PGY983392 PQJ983387:PQU983392 QAF983387:QAQ983392 QKB983387:QKM983392 QTX983387:QUI983392 RDT983387:REE983392 RNP983387:ROA983392 RXL983387:RXW983392 SHH983387:SHS983392 SRD983387:SRO983392 TAZ983387:TBK983392 TKV983387:TLG983392 TUR983387:TVC983392 UEN983387:UEY983392 UOJ983387:UOU983392 UYF983387:UYQ983392 VIB983387:VIM983392 VRX983387:VSI983392 WBT983387:WCE983392 WLP983387:WMA983392 WVL983387:WVW983392 D354:O362 IZ354:JK362 SV354:TG362 ACR354:ADC362 AMN354:AMY362 AWJ354:AWU362 BGF354:BGQ362 BQB354:BQM362 BZX354:CAI362 CJT354:CKE362 CTP354:CUA362 DDL354:DDW362 DNH354:DNS362 DXD354:DXO362 EGZ354:EHK362 EQV354:ERG362 FAR354:FBC362 FKN354:FKY362 FUJ354:FUU362 GEF354:GEQ362 GOB354:GOM362 GXX354:GYI362 HHT354:HIE362 HRP354:HSA362 IBL354:IBW362 ILH354:ILS362 IVD354:IVO362 JEZ354:JFK362 JOV354:JPG362 JYR354:JZC362 KIN354:KIY362 KSJ354:KSU362 LCF354:LCQ362 LMB354:LMM362 LVX354:LWI362 MFT354:MGE362 MPP354:MQA362 MZL354:MZW362 NJH354:NJS362 NTD354:NTO362 OCZ354:ODK362 OMV354:ONG362 OWR354:OXC362 PGN354:PGY362 PQJ354:PQU362 QAF354:QAQ362 QKB354:QKM362 QTX354:QUI362 RDT354:REE362 RNP354:ROA362 RXL354:RXW362 SHH354:SHS362 SRD354:SRO362 TAZ354:TBK362 TKV354:TLG362 TUR354:TVC362 UEN354:UEY362 UOJ354:UOU362 UYF354:UYQ362 VIB354:VIM362 VRX354:VSI362 WBT354:WCE362 WLP354:WMA362 WVL354:WVW362 D65890:O65898 IZ65890:JK65898 SV65890:TG65898 ACR65890:ADC65898 AMN65890:AMY65898 AWJ65890:AWU65898 BGF65890:BGQ65898 BQB65890:BQM65898 BZX65890:CAI65898 CJT65890:CKE65898 CTP65890:CUA65898 DDL65890:DDW65898 DNH65890:DNS65898 DXD65890:DXO65898 EGZ65890:EHK65898 EQV65890:ERG65898 FAR65890:FBC65898 FKN65890:FKY65898 FUJ65890:FUU65898 GEF65890:GEQ65898 GOB65890:GOM65898 GXX65890:GYI65898 HHT65890:HIE65898 HRP65890:HSA65898 IBL65890:IBW65898 ILH65890:ILS65898 IVD65890:IVO65898 JEZ65890:JFK65898 JOV65890:JPG65898 JYR65890:JZC65898 KIN65890:KIY65898 KSJ65890:KSU65898 LCF65890:LCQ65898 LMB65890:LMM65898 LVX65890:LWI65898 MFT65890:MGE65898 MPP65890:MQA65898 MZL65890:MZW65898 NJH65890:NJS65898 NTD65890:NTO65898 OCZ65890:ODK65898 OMV65890:ONG65898 OWR65890:OXC65898 PGN65890:PGY65898 PQJ65890:PQU65898 QAF65890:QAQ65898 QKB65890:QKM65898 QTX65890:QUI65898 RDT65890:REE65898 RNP65890:ROA65898 RXL65890:RXW65898 SHH65890:SHS65898 SRD65890:SRO65898 TAZ65890:TBK65898 TKV65890:TLG65898 TUR65890:TVC65898 UEN65890:UEY65898 UOJ65890:UOU65898 UYF65890:UYQ65898 VIB65890:VIM65898 VRX65890:VSI65898 WBT65890:WCE65898 WLP65890:WMA65898 WVL65890:WVW65898 D131426:O131434 IZ131426:JK131434 SV131426:TG131434 ACR131426:ADC131434 AMN131426:AMY131434 AWJ131426:AWU131434 BGF131426:BGQ131434 BQB131426:BQM131434 BZX131426:CAI131434 CJT131426:CKE131434 CTP131426:CUA131434 DDL131426:DDW131434 DNH131426:DNS131434 DXD131426:DXO131434 EGZ131426:EHK131434 EQV131426:ERG131434 FAR131426:FBC131434 FKN131426:FKY131434 FUJ131426:FUU131434 GEF131426:GEQ131434 GOB131426:GOM131434 GXX131426:GYI131434 HHT131426:HIE131434 HRP131426:HSA131434 IBL131426:IBW131434 ILH131426:ILS131434 IVD131426:IVO131434 JEZ131426:JFK131434 JOV131426:JPG131434 JYR131426:JZC131434 KIN131426:KIY131434 KSJ131426:KSU131434 LCF131426:LCQ131434 LMB131426:LMM131434 LVX131426:LWI131434 MFT131426:MGE131434 MPP131426:MQA131434 MZL131426:MZW131434 NJH131426:NJS131434 NTD131426:NTO131434 OCZ131426:ODK131434 OMV131426:ONG131434 OWR131426:OXC131434 PGN131426:PGY131434 PQJ131426:PQU131434 QAF131426:QAQ131434 QKB131426:QKM131434 QTX131426:QUI131434 RDT131426:REE131434 RNP131426:ROA131434 RXL131426:RXW131434 SHH131426:SHS131434 SRD131426:SRO131434 TAZ131426:TBK131434 TKV131426:TLG131434 TUR131426:TVC131434 UEN131426:UEY131434 UOJ131426:UOU131434 UYF131426:UYQ131434 VIB131426:VIM131434 VRX131426:VSI131434 WBT131426:WCE131434 WLP131426:WMA131434 WVL131426:WVW131434 D196962:O196970 IZ196962:JK196970 SV196962:TG196970 ACR196962:ADC196970 AMN196962:AMY196970 AWJ196962:AWU196970 BGF196962:BGQ196970 BQB196962:BQM196970 BZX196962:CAI196970 CJT196962:CKE196970 CTP196962:CUA196970 DDL196962:DDW196970 DNH196962:DNS196970 DXD196962:DXO196970 EGZ196962:EHK196970 EQV196962:ERG196970 FAR196962:FBC196970 FKN196962:FKY196970 FUJ196962:FUU196970 GEF196962:GEQ196970 GOB196962:GOM196970 GXX196962:GYI196970 HHT196962:HIE196970 HRP196962:HSA196970 IBL196962:IBW196970 ILH196962:ILS196970 IVD196962:IVO196970 JEZ196962:JFK196970 JOV196962:JPG196970 JYR196962:JZC196970 KIN196962:KIY196970 KSJ196962:KSU196970 LCF196962:LCQ196970 LMB196962:LMM196970 LVX196962:LWI196970 MFT196962:MGE196970 MPP196962:MQA196970 MZL196962:MZW196970 NJH196962:NJS196970 NTD196962:NTO196970 OCZ196962:ODK196970 OMV196962:ONG196970 OWR196962:OXC196970 PGN196962:PGY196970 PQJ196962:PQU196970 QAF196962:QAQ196970 QKB196962:QKM196970 QTX196962:QUI196970 RDT196962:REE196970 RNP196962:ROA196970 RXL196962:RXW196970 SHH196962:SHS196970 SRD196962:SRO196970 TAZ196962:TBK196970 TKV196962:TLG196970 TUR196962:TVC196970 UEN196962:UEY196970 UOJ196962:UOU196970 UYF196962:UYQ196970 VIB196962:VIM196970 VRX196962:VSI196970 WBT196962:WCE196970 WLP196962:WMA196970 WVL196962:WVW196970 D262498:O262506 IZ262498:JK262506 SV262498:TG262506 ACR262498:ADC262506 AMN262498:AMY262506 AWJ262498:AWU262506 BGF262498:BGQ262506 BQB262498:BQM262506 BZX262498:CAI262506 CJT262498:CKE262506 CTP262498:CUA262506 DDL262498:DDW262506 DNH262498:DNS262506 DXD262498:DXO262506 EGZ262498:EHK262506 EQV262498:ERG262506 FAR262498:FBC262506 FKN262498:FKY262506 FUJ262498:FUU262506 GEF262498:GEQ262506 GOB262498:GOM262506 GXX262498:GYI262506 HHT262498:HIE262506 HRP262498:HSA262506 IBL262498:IBW262506 ILH262498:ILS262506 IVD262498:IVO262506 JEZ262498:JFK262506 JOV262498:JPG262506 JYR262498:JZC262506 KIN262498:KIY262506 KSJ262498:KSU262506 LCF262498:LCQ262506 LMB262498:LMM262506 LVX262498:LWI262506 MFT262498:MGE262506 MPP262498:MQA262506 MZL262498:MZW262506 NJH262498:NJS262506 NTD262498:NTO262506 OCZ262498:ODK262506 OMV262498:ONG262506 OWR262498:OXC262506 PGN262498:PGY262506 PQJ262498:PQU262506 QAF262498:QAQ262506 QKB262498:QKM262506 QTX262498:QUI262506 RDT262498:REE262506 RNP262498:ROA262506 RXL262498:RXW262506 SHH262498:SHS262506 SRD262498:SRO262506 TAZ262498:TBK262506 TKV262498:TLG262506 TUR262498:TVC262506 UEN262498:UEY262506 UOJ262498:UOU262506 UYF262498:UYQ262506 VIB262498:VIM262506 VRX262498:VSI262506 WBT262498:WCE262506 WLP262498:WMA262506 WVL262498:WVW262506 D328034:O328042 IZ328034:JK328042 SV328034:TG328042 ACR328034:ADC328042 AMN328034:AMY328042 AWJ328034:AWU328042 BGF328034:BGQ328042 BQB328034:BQM328042 BZX328034:CAI328042 CJT328034:CKE328042 CTP328034:CUA328042 DDL328034:DDW328042 DNH328034:DNS328042 DXD328034:DXO328042 EGZ328034:EHK328042 EQV328034:ERG328042 FAR328034:FBC328042 FKN328034:FKY328042 FUJ328034:FUU328042 GEF328034:GEQ328042 GOB328034:GOM328042 GXX328034:GYI328042 HHT328034:HIE328042 HRP328034:HSA328042 IBL328034:IBW328042 ILH328034:ILS328042 IVD328034:IVO328042 JEZ328034:JFK328042 JOV328034:JPG328042 JYR328034:JZC328042 KIN328034:KIY328042 KSJ328034:KSU328042 LCF328034:LCQ328042 LMB328034:LMM328042 LVX328034:LWI328042 MFT328034:MGE328042 MPP328034:MQA328042 MZL328034:MZW328042 NJH328034:NJS328042 NTD328034:NTO328042 OCZ328034:ODK328042 OMV328034:ONG328042 OWR328034:OXC328042 PGN328034:PGY328042 PQJ328034:PQU328042 QAF328034:QAQ328042 QKB328034:QKM328042 QTX328034:QUI328042 RDT328034:REE328042 RNP328034:ROA328042 RXL328034:RXW328042 SHH328034:SHS328042 SRD328034:SRO328042 TAZ328034:TBK328042 TKV328034:TLG328042 TUR328034:TVC328042 UEN328034:UEY328042 UOJ328034:UOU328042 UYF328034:UYQ328042 VIB328034:VIM328042 VRX328034:VSI328042 WBT328034:WCE328042 WLP328034:WMA328042 WVL328034:WVW328042 D393570:O393578 IZ393570:JK393578 SV393570:TG393578 ACR393570:ADC393578 AMN393570:AMY393578 AWJ393570:AWU393578 BGF393570:BGQ393578 BQB393570:BQM393578 BZX393570:CAI393578 CJT393570:CKE393578 CTP393570:CUA393578 DDL393570:DDW393578 DNH393570:DNS393578 DXD393570:DXO393578 EGZ393570:EHK393578 EQV393570:ERG393578 FAR393570:FBC393578 FKN393570:FKY393578 FUJ393570:FUU393578 GEF393570:GEQ393578 GOB393570:GOM393578 GXX393570:GYI393578 HHT393570:HIE393578 HRP393570:HSA393578 IBL393570:IBW393578 ILH393570:ILS393578 IVD393570:IVO393578 JEZ393570:JFK393578 JOV393570:JPG393578 JYR393570:JZC393578 KIN393570:KIY393578 KSJ393570:KSU393578 LCF393570:LCQ393578 LMB393570:LMM393578 LVX393570:LWI393578 MFT393570:MGE393578 MPP393570:MQA393578 MZL393570:MZW393578 NJH393570:NJS393578 NTD393570:NTO393578 OCZ393570:ODK393578 OMV393570:ONG393578 OWR393570:OXC393578 PGN393570:PGY393578 PQJ393570:PQU393578 QAF393570:QAQ393578 QKB393570:QKM393578 QTX393570:QUI393578 RDT393570:REE393578 RNP393570:ROA393578 RXL393570:RXW393578 SHH393570:SHS393578 SRD393570:SRO393578 TAZ393570:TBK393578 TKV393570:TLG393578 TUR393570:TVC393578 UEN393570:UEY393578 UOJ393570:UOU393578 UYF393570:UYQ393578 VIB393570:VIM393578 VRX393570:VSI393578 WBT393570:WCE393578 WLP393570:WMA393578 WVL393570:WVW393578 D459106:O459114 IZ459106:JK459114 SV459106:TG459114 ACR459106:ADC459114 AMN459106:AMY459114 AWJ459106:AWU459114 BGF459106:BGQ459114 BQB459106:BQM459114 BZX459106:CAI459114 CJT459106:CKE459114 CTP459106:CUA459114 DDL459106:DDW459114 DNH459106:DNS459114 DXD459106:DXO459114 EGZ459106:EHK459114 EQV459106:ERG459114 FAR459106:FBC459114 FKN459106:FKY459114 FUJ459106:FUU459114 GEF459106:GEQ459114 GOB459106:GOM459114 GXX459106:GYI459114 HHT459106:HIE459114 HRP459106:HSA459114 IBL459106:IBW459114 ILH459106:ILS459114 IVD459106:IVO459114 JEZ459106:JFK459114 JOV459106:JPG459114 JYR459106:JZC459114 KIN459106:KIY459114 KSJ459106:KSU459114 LCF459106:LCQ459114 LMB459106:LMM459114 LVX459106:LWI459114 MFT459106:MGE459114 MPP459106:MQA459114 MZL459106:MZW459114 NJH459106:NJS459114 NTD459106:NTO459114 OCZ459106:ODK459114 OMV459106:ONG459114 OWR459106:OXC459114 PGN459106:PGY459114 PQJ459106:PQU459114 QAF459106:QAQ459114 QKB459106:QKM459114 QTX459106:QUI459114 RDT459106:REE459114 RNP459106:ROA459114 RXL459106:RXW459114 SHH459106:SHS459114 SRD459106:SRO459114 TAZ459106:TBK459114 TKV459106:TLG459114 TUR459106:TVC459114 UEN459106:UEY459114 UOJ459106:UOU459114 UYF459106:UYQ459114 VIB459106:VIM459114 VRX459106:VSI459114 WBT459106:WCE459114 WLP459106:WMA459114 WVL459106:WVW459114 D524642:O524650 IZ524642:JK524650 SV524642:TG524650 ACR524642:ADC524650 AMN524642:AMY524650 AWJ524642:AWU524650 BGF524642:BGQ524650 BQB524642:BQM524650 BZX524642:CAI524650 CJT524642:CKE524650 CTP524642:CUA524650 DDL524642:DDW524650 DNH524642:DNS524650 DXD524642:DXO524650 EGZ524642:EHK524650 EQV524642:ERG524650 FAR524642:FBC524650 FKN524642:FKY524650 FUJ524642:FUU524650 GEF524642:GEQ524650 GOB524642:GOM524650 GXX524642:GYI524650 HHT524642:HIE524650 HRP524642:HSA524650 IBL524642:IBW524650 ILH524642:ILS524650 IVD524642:IVO524650 JEZ524642:JFK524650 JOV524642:JPG524650 JYR524642:JZC524650 KIN524642:KIY524650 KSJ524642:KSU524650 LCF524642:LCQ524650 LMB524642:LMM524650 LVX524642:LWI524650 MFT524642:MGE524650 MPP524642:MQA524650 MZL524642:MZW524650 NJH524642:NJS524650 NTD524642:NTO524650 OCZ524642:ODK524650 OMV524642:ONG524650 OWR524642:OXC524650 PGN524642:PGY524650 PQJ524642:PQU524650 QAF524642:QAQ524650 QKB524642:QKM524650 QTX524642:QUI524650 RDT524642:REE524650 RNP524642:ROA524650 RXL524642:RXW524650 SHH524642:SHS524650 SRD524642:SRO524650 TAZ524642:TBK524650 TKV524642:TLG524650 TUR524642:TVC524650 UEN524642:UEY524650 UOJ524642:UOU524650 UYF524642:UYQ524650 VIB524642:VIM524650 VRX524642:VSI524650 WBT524642:WCE524650 WLP524642:WMA524650 WVL524642:WVW524650 D590178:O590186 IZ590178:JK590186 SV590178:TG590186 ACR590178:ADC590186 AMN590178:AMY590186 AWJ590178:AWU590186 BGF590178:BGQ590186 BQB590178:BQM590186 BZX590178:CAI590186 CJT590178:CKE590186 CTP590178:CUA590186 DDL590178:DDW590186 DNH590178:DNS590186 DXD590178:DXO590186 EGZ590178:EHK590186 EQV590178:ERG590186 FAR590178:FBC590186 FKN590178:FKY590186 FUJ590178:FUU590186 GEF590178:GEQ590186 GOB590178:GOM590186 GXX590178:GYI590186 HHT590178:HIE590186 HRP590178:HSA590186 IBL590178:IBW590186 ILH590178:ILS590186 IVD590178:IVO590186 JEZ590178:JFK590186 JOV590178:JPG590186 JYR590178:JZC590186 KIN590178:KIY590186 KSJ590178:KSU590186 LCF590178:LCQ590186 LMB590178:LMM590186 LVX590178:LWI590186 MFT590178:MGE590186 MPP590178:MQA590186 MZL590178:MZW590186 NJH590178:NJS590186 NTD590178:NTO590186 OCZ590178:ODK590186 OMV590178:ONG590186 OWR590178:OXC590186 PGN590178:PGY590186 PQJ590178:PQU590186 QAF590178:QAQ590186 QKB590178:QKM590186 QTX590178:QUI590186 RDT590178:REE590186 RNP590178:ROA590186 RXL590178:RXW590186 SHH590178:SHS590186 SRD590178:SRO590186 TAZ590178:TBK590186 TKV590178:TLG590186 TUR590178:TVC590186 UEN590178:UEY590186 UOJ590178:UOU590186 UYF590178:UYQ590186 VIB590178:VIM590186 VRX590178:VSI590186 WBT590178:WCE590186 WLP590178:WMA590186 WVL590178:WVW590186 D655714:O655722 IZ655714:JK655722 SV655714:TG655722 ACR655714:ADC655722 AMN655714:AMY655722 AWJ655714:AWU655722 BGF655714:BGQ655722 BQB655714:BQM655722 BZX655714:CAI655722 CJT655714:CKE655722 CTP655714:CUA655722 DDL655714:DDW655722 DNH655714:DNS655722 DXD655714:DXO655722 EGZ655714:EHK655722 EQV655714:ERG655722 FAR655714:FBC655722 FKN655714:FKY655722 FUJ655714:FUU655722 GEF655714:GEQ655722 GOB655714:GOM655722 GXX655714:GYI655722 HHT655714:HIE655722 HRP655714:HSA655722 IBL655714:IBW655722 ILH655714:ILS655722 IVD655714:IVO655722 JEZ655714:JFK655722 JOV655714:JPG655722 JYR655714:JZC655722 KIN655714:KIY655722 KSJ655714:KSU655722 LCF655714:LCQ655722 LMB655714:LMM655722 LVX655714:LWI655722 MFT655714:MGE655722 MPP655714:MQA655722 MZL655714:MZW655722 NJH655714:NJS655722 NTD655714:NTO655722 OCZ655714:ODK655722 OMV655714:ONG655722 OWR655714:OXC655722 PGN655714:PGY655722 PQJ655714:PQU655722 QAF655714:QAQ655722 QKB655714:QKM655722 QTX655714:QUI655722 RDT655714:REE655722 RNP655714:ROA655722 RXL655714:RXW655722 SHH655714:SHS655722 SRD655714:SRO655722 TAZ655714:TBK655722 TKV655714:TLG655722 TUR655714:TVC655722 UEN655714:UEY655722 UOJ655714:UOU655722 UYF655714:UYQ655722 VIB655714:VIM655722 VRX655714:VSI655722 WBT655714:WCE655722 WLP655714:WMA655722 WVL655714:WVW655722 D721250:O721258 IZ721250:JK721258 SV721250:TG721258 ACR721250:ADC721258 AMN721250:AMY721258 AWJ721250:AWU721258 BGF721250:BGQ721258 BQB721250:BQM721258 BZX721250:CAI721258 CJT721250:CKE721258 CTP721250:CUA721258 DDL721250:DDW721258 DNH721250:DNS721258 DXD721250:DXO721258 EGZ721250:EHK721258 EQV721250:ERG721258 FAR721250:FBC721258 FKN721250:FKY721258 FUJ721250:FUU721258 GEF721250:GEQ721258 GOB721250:GOM721258 GXX721250:GYI721258 HHT721250:HIE721258 HRP721250:HSA721258 IBL721250:IBW721258 ILH721250:ILS721258 IVD721250:IVO721258 JEZ721250:JFK721258 JOV721250:JPG721258 JYR721250:JZC721258 KIN721250:KIY721258 KSJ721250:KSU721258 LCF721250:LCQ721258 LMB721250:LMM721258 LVX721250:LWI721258 MFT721250:MGE721258 MPP721250:MQA721258 MZL721250:MZW721258 NJH721250:NJS721258 NTD721250:NTO721258 OCZ721250:ODK721258 OMV721250:ONG721258 OWR721250:OXC721258 PGN721250:PGY721258 PQJ721250:PQU721258 QAF721250:QAQ721258 QKB721250:QKM721258 QTX721250:QUI721258 RDT721250:REE721258 RNP721250:ROA721258 RXL721250:RXW721258 SHH721250:SHS721258 SRD721250:SRO721258 TAZ721250:TBK721258 TKV721250:TLG721258 TUR721250:TVC721258 UEN721250:UEY721258 UOJ721250:UOU721258 UYF721250:UYQ721258 VIB721250:VIM721258 VRX721250:VSI721258 WBT721250:WCE721258 WLP721250:WMA721258 WVL721250:WVW721258 D786786:O786794 IZ786786:JK786794 SV786786:TG786794 ACR786786:ADC786794 AMN786786:AMY786794 AWJ786786:AWU786794 BGF786786:BGQ786794 BQB786786:BQM786794 BZX786786:CAI786794 CJT786786:CKE786794 CTP786786:CUA786794 DDL786786:DDW786794 DNH786786:DNS786794 DXD786786:DXO786794 EGZ786786:EHK786794 EQV786786:ERG786794 FAR786786:FBC786794 FKN786786:FKY786794 FUJ786786:FUU786794 GEF786786:GEQ786794 GOB786786:GOM786794 GXX786786:GYI786794 HHT786786:HIE786794 HRP786786:HSA786794 IBL786786:IBW786794 ILH786786:ILS786794 IVD786786:IVO786794 JEZ786786:JFK786794 JOV786786:JPG786794 JYR786786:JZC786794 KIN786786:KIY786794 KSJ786786:KSU786794 LCF786786:LCQ786794 LMB786786:LMM786794 LVX786786:LWI786794 MFT786786:MGE786794 MPP786786:MQA786794 MZL786786:MZW786794 NJH786786:NJS786794 NTD786786:NTO786794 OCZ786786:ODK786794 OMV786786:ONG786794 OWR786786:OXC786794 PGN786786:PGY786794 PQJ786786:PQU786794 QAF786786:QAQ786794 QKB786786:QKM786794 QTX786786:QUI786794 RDT786786:REE786794 RNP786786:ROA786794 RXL786786:RXW786794 SHH786786:SHS786794 SRD786786:SRO786794 TAZ786786:TBK786794 TKV786786:TLG786794 TUR786786:TVC786794 UEN786786:UEY786794 UOJ786786:UOU786794 UYF786786:UYQ786794 VIB786786:VIM786794 VRX786786:VSI786794 WBT786786:WCE786794 WLP786786:WMA786794 WVL786786:WVW786794 D852322:O852330 IZ852322:JK852330 SV852322:TG852330 ACR852322:ADC852330 AMN852322:AMY852330 AWJ852322:AWU852330 BGF852322:BGQ852330 BQB852322:BQM852330 BZX852322:CAI852330 CJT852322:CKE852330 CTP852322:CUA852330 DDL852322:DDW852330 DNH852322:DNS852330 DXD852322:DXO852330 EGZ852322:EHK852330 EQV852322:ERG852330 FAR852322:FBC852330 FKN852322:FKY852330 FUJ852322:FUU852330 GEF852322:GEQ852330 GOB852322:GOM852330 GXX852322:GYI852330 HHT852322:HIE852330 HRP852322:HSA852330 IBL852322:IBW852330 ILH852322:ILS852330 IVD852322:IVO852330 JEZ852322:JFK852330 JOV852322:JPG852330 JYR852322:JZC852330 KIN852322:KIY852330 KSJ852322:KSU852330 LCF852322:LCQ852330 LMB852322:LMM852330 LVX852322:LWI852330 MFT852322:MGE852330 MPP852322:MQA852330 MZL852322:MZW852330 NJH852322:NJS852330 NTD852322:NTO852330 OCZ852322:ODK852330 OMV852322:ONG852330 OWR852322:OXC852330 PGN852322:PGY852330 PQJ852322:PQU852330 QAF852322:QAQ852330 QKB852322:QKM852330 QTX852322:QUI852330 RDT852322:REE852330 RNP852322:ROA852330 RXL852322:RXW852330 SHH852322:SHS852330 SRD852322:SRO852330 TAZ852322:TBK852330 TKV852322:TLG852330 TUR852322:TVC852330 UEN852322:UEY852330 UOJ852322:UOU852330 UYF852322:UYQ852330 VIB852322:VIM852330 VRX852322:VSI852330 WBT852322:WCE852330 WLP852322:WMA852330 WVL852322:WVW852330 D917858:O917866 IZ917858:JK917866 SV917858:TG917866 ACR917858:ADC917866 AMN917858:AMY917866 AWJ917858:AWU917866 BGF917858:BGQ917866 BQB917858:BQM917866 BZX917858:CAI917866 CJT917858:CKE917866 CTP917858:CUA917866 DDL917858:DDW917866 DNH917858:DNS917866 DXD917858:DXO917866 EGZ917858:EHK917866 EQV917858:ERG917866 FAR917858:FBC917866 FKN917858:FKY917866 FUJ917858:FUU917866 GEF917858:GEQ917866 GOB917858:GOM917866 GXX917858:GYI917866 HHT917858:HIE917866 HRP917858:HSA917866 IBL917858:IBW917866 ILH917858:ILS917866 IVD917858:IVO917866 JEZ917858:JFK917866 JOV917858:JPG917866 JYR917858:JZC917866 KIN917858:KIY917866 KSJ917858:KSU917866 LCF917858:LCQ917866 LMB917858:LMM917866 LVX917858:LWI917866 MFT917858:MGE917866 MPP917858:MQA917866 MZL917858:MZW917866 NJH917858:NJS917866 NTD917858:NTO917866 OCZ917858:ODK917866 OMV917858:ONG917866 OWR917858:OXC917866 PGN917858:PGY917866 PQJ917858:PQU917866 QAF917858:QAQ917866 QKB917858:QKM917866 QTX917858:QUI917866 RDT917858:REE917866 RNP917858:ROA917866 RXL917858:RXW917866 SHH917858:SHS917866 SRD917858:SRO917866 TAZ917858:TBK917866 TKV917858:TLG917866 TUR917858:TVC917866 UEN917858:UEY917866 UOJ917858:UOU917866 UYF917858:UYQ917866 VIB917858:VIM917866 VRX917858:VSI917866 WBT917858:WCE917866 WLP917858:WMA917866 WVL917858:WVW917866 D983394:O983402 IZ983394:JK983402 SV983394:TG983402 ACR983394:ADC983402 AMN983394:AMY983402 AWJ983394:AWU983402 BGF983394:BGQ983402 BQB983394:BQM983402 BZX983394:CAI983402 CJT983394:CKE983402 CTP983394:CUA983402 DDL983394:DDW983402 DNH983394:DNS983402 DXD983394:DXO983402 EGZ983394:EHK983402 EQV983394:ERG983402 FAR983394:FBC983402 FKN983394:FKY983402 FUJ983394:FUU983402 GEF983394:GEQ983402 GOB983394:GOM983402 GXX983394:GYI983402 HHT983394:HIE983402 HRP983394:HSA983402 IBL983394:IBW983402 ILH983394:ILS983402 IVD983394:IVO983402 JEZ983394:JFK983402 JOV983394:JPG983402 JYR983394:JZC983402 KIN983394:KIY983402 KSJ983394:KSU983402 LCF983394:LCQ983402 LMB983394:LMM983402 LVX983394:LWI983402 MFT983394:MGE983402 MPP983394:MQA983402 MZL983394:MZW983402 NJH983394:NJS983402 NTD983394:NTO983402 OCZ983394:ODK983402 OMV983394:ONG983402 OWR983394:OXC983402 PGN983394:PGY983402 PQJ983394:PQU983402 QAF983394:QAQ983402 QKB983394:QKM983402 QTX983394:QUI983402 RDT983394:REE983402 RNP983394:ROA983402 RXL983394:RXW983402 SHH983394:SHS983402 SRD983394:SRO983402 TAZ983394:TBK983402 TKV983394:TLG983402 TUR983394:TVC983402 UEN983394:UEY983402 UOJ983394:UOU983402 UYF983394:UYQ983402 VIB983394:VIM983402 VRX983394:VSI983402 WBT983394:WCE983402 WLP983394:WMA983402 WVL983394:WVW983402 D426:O427 IZ426:JK427 SV426:TG427 ACR426:ADC427 AMN426:AMY427 AWJ426:AWU427 BGF426:BGQ427 BQB426:BQM427 BZX426:CAI427 CJT426:CKE427 CTP426:CUA427 DDL426:DDW427 DNH426:DNS427 DXD426:DXO427 EGZ426:EHK427 EQV426:ERG427 FAR426:FBC427 FKN426:FKY427 FUJ426:FUU427 GEF426:GEQ427 GOB426:GOM427 GXX426:GYI427 HHT426:HIE427 HRP426:HSA427 IBL426:IBW427 ILH426:ILS427 IVD426:IVO427 JEZ426:JFK427 JOV426:JPG427 JYR426:JZC427 KIN426:KIY427 KSJ426:KSU427 LCF426:LCQ427 LMB426:LMM427 LVX426:LWI427 MFT426:MGE427 MPP426:MQA427 MZL426:MZW427 NJH426:NJS427 NTD426:NTO427 OCZ426:ODK427 OMV426:ONG427 OWR426:OXC427 PGN426:PGY427 PQJ426:PQU427 QAF426:QAQ427 QKB426:QKM427 QTX426:QUI427 RDT426:REE427 RNP426:ROA427 RXL426:RXW427 SHH426:SHS427 SRD426:SRO427 TAZ426:TBK427 TKV426:TLG427 TUR426:TVC427 UEN426:UEY427 UOJ426:UOU427 UYF426:UYQ427 VIB426:VIM427 VRX426:VSI427 WBT426:WCE427 WLP426:WMA427 WVL426:WVW427 D65962:O65963 IZ65962:JK65963 SV65962:TG65963 ACR65962:ADC65963 AMN65962:AMY65963 AWJ65962:AWU65963 BGF65962:BGQ65963 BQB65962:BQM65963 BZX65962:CAI65963 CJT65962:CKE65963 CTP65962:CUA65963 DDL65962:DDW65963 DNH65962:DNS65963 DXD65962:DXO65963 EGZ65962:EHK65963 EQV65962:ERG65963 FAR65962:FBC65963 FKN65962:FKY65963 FUJ65962:FUU65963 GEF65962:GEQ65963 GOB65962:GOM65963 GXX65962:GYI65963 HHT65962:HIE65963 HRP65962:HSA65963 IBL65962:IBW65963 ILH65962:ILS65963 IVD65962:IVO65963 JEZ65962:JFK65963 JOV65962:JPG65963 JYR65962:JZC65963 KIN65962:KIY65963 KSJ65962:KSU65963 LCF65962:LCQ65963 LMB65962:LMM65963 LVX65962:LWI65963 MFT65962:MGE65963 MPP65962:MQA65963 MZL65962:MZW65963 NJH65962:NJS65963 NTD65962:NTO65963 OCZ65962:ODK65963 OMV65962:ONG65963 OWR65962:OXC65963 PGN65962:PGY65963 PQJ65962:PQU65963 QAF65962:QAQ65963 QKB65962:QKM65963 QTX65962:QUI65963 RDT65962:REE65963 RNP65962:ROA65963 RXL65962:RXW65963 SHH65962:SHS65963 SRD65962:SRO65963 TAZ65962:TBK65963 TKV65962:TLG65963 TUR65962:TVC65963 UEN65962:UEY65963 UOJ65962:UOU65963 UYF65962:UYQ65963 VIB65962:VIM65963 VRX65962:VSI65963 WBT65962:WCE65963 WLP65962:WMA65963 WVL65962:WVW65963 D131498:O131499 IZ131498:JK131499 SV131498:TG131499 ACR131498:ADC131499 AMN131498:AMY131499 AWJ131498:AWU131499 BGF131498:BGQ131499 BQB131498:BQM131499 BZX131498:CAI131499 CJT131498:CKE131499 CTP131498:CUA131499 DDL131498:DDW131499 DNH131498:DNS131499 DXD131498:DXO131499 EGZ131498:EHK131499 EQV131498:ERG131499 FAR131498:FBC131499 FKN131498:FKY131499 FUJ131498:FUU131499 GEF131498:GEQ131499 GOB131498:GOM131499 GXX131498:GYI131499 HHT131498:HIE131499 HRP131498:HSA131499 IBL131498:IBW131499 ILH131498:ILS131499 IVD131498:IVO131499 JEZ131498:JFK131499 JOV131498:JPG131499 JYR131498:JZC131499 KIN131498:KIY131499 KSJ131498:KSU131499 LCF131498:LCQ131499 LMB131498:LMM131499 LVX131498:LWI131499 MFT131498:MGE131499 MPP131498:MQA131499 MZL131498:MZW131499 NJH131498:NJS131499 NTD131498:NTO131499 OCZ131498:ODK131499 OMV131498:ONG131499 OWR131498:OXC131499 PGN131498:PGY131499 PQJ131498:PQU131499 QAF131498:QAQ131499 QKB131498:QKM131499 QTX131498:QUI131499 RDT131498:REE131499 RNP131498:ROA131499 RXL131498:RXW131499 SHH131498:SHS131499 SRD131498:SRO131499 TAZ131498:TBK131499 TKV131498:TLG131499 TUR131498:TVC131499 UEN131498:UEY131499 UOJ131498:UOU131499 UYF131498:UYQ131499 VIB131498:VIM131499 VRX131498:VSI131499 WBT131498:WCE131499 WLP131498:WMA131499 WVL131498:WVW131499 D197034:O197035 IZ197034:JK197035 SV197034:TG197035 ACR197034:ADC197035 AMN197034:AMY197035 AWJ197034:AWU197035 BGF197034:BGQ197035 BQB197034:BQM197035 BZX197034:CAI197035 CJT197034:CKE197035 CTP197034:CUA197035 DDL197034:DDW197035 DNH197034:DNS197035 DXD197034:DXO197035 EGZ197034:EHK197035 EQV197034:ERG197035 FAR197034:FBC197035 FKN197034:FKY197035 FUJ197034:FUU197035 GEF197034:GEQ197035 GOB197034:GOM197035 GXX197034:GYI197035 HHT197034:HIE197035 HRP197034:HSA197035 IBL197034:IBW197035 ILH197034:ILS197035 IVD197034:IVO197035 JEZ197034:JFK197035 JOV197034:JPG197035 JYR197034:JZC197035 KIN197034:KIY197035 KSJ197034:KSU197035 LCF197034:LCQ197035 LMB197034:LMM197035 LVX197034:LWI197035 MFT197034:MGE197035 MPP197034:MQA197035 MZL197034:MZW197035 NJH197034:NJS197035 NTD197034:NTO197035 OCZ197034:ODK197035 OMV197034:ONG197035 OWR197034:OXC197035 PGN197034:PGY197035 PQJ197034:PQU197035 QAF197034:QAQ197035 QKB197034:QKM197035 QTX197034:QUI197035 RDT197034:REE197035 RNP197034:ROA197035 RXL197034:RXW197035 SHH197034:SHS197035 SRD197034:SRO197035 TAZ197034:TBK197035 TKV197034:TLG197035 TUR197034:TVC197035 UEN197034:UEY197035 UOJ197034:UOU197035 UYF197034:UYQ197035 VIB197034:VIM197035 VRX197034:VSI197035 WBT197034:WCE197035 WLP197034:WMA197035 WVL197034:WVW197035 D262570:O262571 IZ262570:JK262571 SV262570:TG262571 ACR262570:ADC262571 AMN262570:AMY262571 AWJ262570:AWU262571 BGF262570:BGQ262571 BQB262570:BQM262571 BZX262570:CAI262571 CJT262570:CKE262571 CTP262570:CUA262571 DDL262570:DDW262571 DNH262570:DNS262571 DXD262570:DXO262571 EGZ262570:EHK262571 EQV262570:ERG262571 FAR262570:FBC262571 FKN262570:FKY262571 FUJ262570:FUU262571 GEF262570:GEQ262571 GOB262570:GOM262571 GXX262570:GYI262571 HHT262570:HIE262571 HRP262570:HSA262571 IBL262570:IBW262571 ILH262570:ILS262571 IVD262570:IVO262571 JEZ262570:JFK262571 JOV262570:JPG262571 JYR262570:JZC262571 KIN262570:KIY262571 KSJ262570:KSU262571 LCF262570:LCQ262571 LMB262570:LMM262571 LVX262570:LWI262571 MFT262570:MGE262571 MPP262570:MQA262571 MZL262570:MZW262571 NJH262570:NJS262571 NTD262570:NTO262571 OCZ262570:ODK262571 OMV262570:ONG262571 OWR262570:OXC262571 PGN262570:PGY262571 PQJ262570:PQU262571 QAF262570:QAQ262571 QKB262570:QKM262571 QTX262570:QUI262571 RDT262570:REE262571 RNP262570:ROA262571 RXL262570:RXW262571 SHH262570:SHS262571 SRD262570:SRO262571 TAZ262570:TBK262571 TKV262570:TLG262571 TUR262570:TVC262571 UEN262570:UEY262571 UOJ262570:UOU262571 UYF262570:UYQ262571 VIB262570:VIM262571 VRX262570:VSI262571 WBT262570:WCE262571 WLP262570:WMA262571 WVL262570:WVW262571 D328106:O328107 IZ328106:JK328107 SV328106:TG328107 ACR328106:ADC328107 AMN328106:AMY328107 AWJ328106:AWU328107 BGF328106:BGQ328107 BQB328106:BQM328107 BZX328106:CAI328107 CJT328106:CKE328107 CTP328106:CUA328107 DDL328106:DDW328107 DNH328106:DNS328107 DXD328106:DXO328107 EGZ328106:EHK328107 EQV328106:ERG328107 FAR328106:FBC328107 FKN328106:FKY328107 FUJ328106:FUU328107 GEF328106:GEQ328107 GOB328106:GOM328107 GXX328106:GYI328107 HHT328106:HIE328107 HRP328106:HSA328107 IBL328106:IBW328107 ILH328106:ILS328107 IVD328106:IVO328107 JEZ328106:JFK328107 JOV328106:JPG328107 JYR328106:JZC328107 KIN328106:KIY328107 KSJ328106:KSU328107 LCF328106:LCQ328107 LMB328106:LMM328107 LVX328106:LWI328107 MFT328106:MGE328107 MPP328106:MQA328107 MZL328106:MZW328107 NJH328106:NJS328107 NTD328106:NTO328107 OCZ328106:ODK328107 OMV328106:ONG328107 OWR328106:OXC328107 PGN328106:PGY328107 PQJ328106:PQU328107 QAF328106:QAQ328107 QKB328106:QKM328107 QTX328106:QUI328107 RDT328106:REE328107 RNP328106:ROA328107 RXL328106:RXW328107 SHH328106:SHS328107 SRD328106:SRO328107 TAZ328106:TBK328107 TKV328106:TLG328107 TUR328106:TVC328107 UEN328106:UEY328107 UOJ328106:UOU328107 UYF328106:UYQ328107 VIB328106:VIM328107 VRX328106:VSI328107 WBT328106:WCE328107 WLP328106:WMA328107 WVL328106:WVW328107 D393642:O393643 IZ393642:JK393643 SV393642:TG393643 ACR393642:ADC393643 AMN393642:AMY393643 AWJ393642:AWU393643 BGF393642:BGQ393643 BQB393642:BQM393643 BZX393642:CAI393643 CJT393642:CKE393643 CTP393642:CUA393643 DDL393642:DDW393643 DNH393642:DNS393643 DXD393642:DXO393643 EGZ393642:EHK393643 EQV393642:ERG393643 FAR393642:FBC393643 FKN393642:FKY393643 FUJ393642:FUU393643 GEF393642:GEQ393643 GOB393642:GOM393643 GXX393642:GYI393643 HHT393642:HIE393643 HRP393642:HSA393643 IBL393642:IBW393643 ILH393642:ILS393643 IVD393642:IVO393643 JEZ393642:JFK393643 JOV393642:JPG393643 JYR393642:JZC393643 KIN393642:KIY393643 KSJ393642:KSU393643 LCF393642:LCQ393643 LMB393642:LMM393643 LVX393642:LWI393643 MFT393642:MGE393643 MPP393642:MQA393643 MZL393642:MZW393643 NJH393642:NJS393643 NTD393642:NTO393643 OCZ393642:ODK393643 OMV393642:ONG393643 OWR393642:OXC393643 PGN393642:PGY393643 PQJ393642:PQU393643 QAF393642:QAQ393643 QKB393642:QKM393643 QTX393642:QUI393643 RDT393642:REE393643 RNP393642:ROA393643 RXL393642:RXW393643 SHH393642:SHS393643 SRD393642:SRO393643 TAZ393642:TBK393643 TKV393642:TLG393643 TUR393642:TVC393643 UEN393642:UEY393643 UOJ393642:UOU393643 UYF393642:UYQ393643 VIB393642:VIM393643 VRX393642:VSI393643 WBT393642:WCE393643 WLP393642:WMA393643 WVL393642:WVW393643 D459178:O459179 IZ459178:JK459179 SV459178:TG459179 ACR459178:ADC459179 AMN459178:AMY459179 AWJ459178:AWU459179 BGF459178:BGQ459179 BQB459178:BQM459179 BZX459178:CAI459179 CJT459178:CKE459179 CTP459178:CUA459179 DDL459178:DDW459179 DNH459178:DNS459179 DXD459178:DXO459179 EGZ459178:EHK459179 EQV459178:ERG459179 FAR459178:FBC459179 FKN459178:FKY459179 FUJ459178:FUU459179 GEF459178:GEQ459179 GOB459178:GOM459179 GXX459178:GYI459179 HHT459178:HIE459179 HRP459178:HSA459179 IBL459178:IBW459179 ILH459178:ILS459179 IVD459178:IVO459179 JEZ459178:JFK459179 JOV459178:JPG459179 JYR459178:JZC459179 KIN459178:KIY459179 KSJ459178:KSU459179 LCF459178:LCQ459179 LMB459178:LMM459179 LVX459178:LWI459179 MFT459178:MGE459179 MPP459178:MQA459179 MZL459178:MZW459179 NJH459178:NJS459179 NTD459178:NTO459179 OCZ459178:ODK459179 OMV459178:ONG459179 OWR459178:OXC459179 PGN459178:PGY459179 PQJ459178:PQU459179 QAF459178:QAQ459179 QKB459178:QKM459179 QTX459178:QUI459179 RDT459178:REE459179 RNP459178:ROA459179 RXL459178:RXW459179 SHH459178:SHS459179 SRD459178:SRO459179 TAZ459178:TBK459179 TKV459178:TLG459179 TUR459178:TVC459179 UEN459178:UEY459179 UOJ459178:UOU459179 UYF459178:UYQ459179 VIB459178:VIM459179 VRX459178:VSI459179 WBT459178:WCE459179 WLP459178:WMA459179 WVL459178:WVW459179 D524714:O524715 IZ524714:JK524715 SV524714:TG524715 ACR524714:ADC524715 AMN524714:AMY524715 AWJ524714:AWU524715 BGF524714:BGQ524715 BQB524714:BQM524715 BZX524714:CAI524715 CJT524714:CKE524715 CTP524714:CUA524715 DDL524714:DDW524715 DNH524714:DNS524715 DXD524714:DXO524715 EGZ524714:EHK524715 EQV524714:ERG524715 FAR524714:FBC524715 FKN524714:FKY524715 FUJ524714:FUU524715 GEF524714:GEQ524715 GOB524714:GOM524715 GXX524714:GYI524715 HHT524714:HIE524715 HRP524714:HSA524715 IBL524714:IBW524715 ILH524714:ILS524715 IVD524714:IVO524715 JEZ524714:JFK524715 JOV524714:JPG524715 JYR524714:JZC524715 KIN524714:KIY524715 KSJ524714:KSU524715 LCF524714:LCQ524715 LMB524714:LMM524715 LVX524714:LWI524715 MFT524714:MGE524715 MPP524714:MQA524715 MZL524714:MZW524715 NJH524714:NJS524715 NTD524714:NTO524715 OCZ524714:ODK524715 OMV524714:ONG524715 OWR524714:OXC524715 PGN524714:PGY524715 PQJ524714:PQU524715 QAF524714:QAQ524715 QKB524714:QKM524715 QTX524714:QUI524715 RDT524714:REE524715 RNP524714:ROA524715 RXL524714:RXW524715 SHH524714:SHS524715 SRD524714:SRO524715 TAZ524714:TBK524715 TKV524714:TLG524715 TUR524714:TVC524715 UEN524714:UEY524715 UOJ524714:UOU524715 UYF524714:UYQ524715 VIB524714:VIM524715 VRX524714:VSI524715 WBT524714:WCE524715 WLP524714:WMA524715 WVL524714:WVW524715 D590250:O590251 IZ590250:JK590251 SV590250:TG590251 ACR590250:ADC590251 AMN590250:AMY590251 AWJ590250:AWU590251 BGF590250:BGQ590251 BQB590250:BQM590251 BZX590250:CAI590251 CJT590250:CKE590251 CTP590250:CUA590251 DDL590250:DDW590251 DNH590250:DNS590251 DXD590250:DXO590251 EGZ590250:EHK590251 EQV590250:ERG590251 FAR590250:FBC590251 FKN590250:FKY590251 FUJ590250:FUU590251 GEF590250:GEQ590251 GOB590250:GOM590251 GXX590250:GYI590251 HHT590250:HIE590251 HRP590250:HSA590251 IBL590250:IBW590251 ILH590250:ILS590251 IVD590250:IVO590251 JEZ590250:JFK590251 JOV590250:JPG590251 JYR590250:JZC590251 KIN590250:KIY590251 KSJ590250:KSU590251 LCF590250:LCQ590251 LMB590250:LMM590251 LVX590250:LWI590251 MFT590250:MGE590251 MPP590250:MQA590251 MZL590250:MZW590251 NJH590250:NJS590251 NTD590250:NTO590251 OCZ590250:ODK590251 OMV590250:ONG590251 OWR590250:OXC590251 PGN590250:PGY590251 PQJ590250:PQU590251 QAF590250:QAQ590251 QKB590250:QKM590251 QTX590250:QUI590251 RDT590250:REE590251 RNP590250:ROA590251 RXL590250:RXW590251 SHH590250:SHS590251 SRD590250:SRO590251 TAZ590250:TBK590251 TKV590250:TLG590251 TUR590250:TVC590251 UEN590250:UEY590251 UOJ590250:UOU590251 UYF590250:UYQ590251 VIB590250:VIM590251 VRX590250:VSI590251 WBT590250:WCE590251 WLP590250:WMA590251 WVL590250:WVW590251 D655786:O655787 IZ655786:JK655787 SV655786:TG655787 ACR655786:ADC655787 AMN655786:AMY655787 AWJ655786:AWU655787 BGF655786:BGQ655787 BQB655786:BQM655787 BZX655786:CAI655787 CJT655786:CKE655787 CTP655786:CUA655787 DDL655786:DDW655787 DNH655786:DNS655787 DXD655786:DXO655787 EGZ655786:EHK655787 EQV655786:ERG655787 FAR655786:FBC655787 FKN655786:FKY655787 FUJ655786:FUU655787 GEF655786:GEQ655787 GOB655786:GOM655787 GXX655786:GYI655787 HHT655786:HIE655787 HRP655786:HSA655787 IBL655786:IBW655787 ILH655786:ILS655787 IVD655786:IVO655787 JEZ655786:JFK655787 JOV655786:JPG655787 JYR655786:JZC655787 KIN655786:KIY655787 KSJ655786:KSU655787 LCF655786:LCQ655787 LMB655786:LMM655787 LVX655786:LWI655787 MFT655786:MGE655787 MPP655786:MQA655787 MZL655786:MZW655787 NJH655786:NJS655787 NTD655786:NTO655787 OCZ655786:ODK655787 OMV655786:ONG655787 OWR655786:OXC655787 PGN655786:PGY655787 PQJ655786:PQU655787 QAF655786:QAQ655787 QKB655786:QKM655787 QTX655786:QUI655787 RDT655786:REE655787 RNP655786:ROA655787 RXL655786:RXW655787 SHH655786:SHS655787 SRD655786:SRO655787 TAZ655786:TBK655787 TKV655786:TLG655787 TUR655786:TVC655787 UEN655786:UEY655787 UOJ655786:UOU655787 UYF655786:UYQ655787 VIB655786:VIM655787 VRX655786:VSI655787 WBT655786:WCE655787 WLP655786:WMA655787 WVL655786:WVW655787 D721322:O721323 IZ721322:JK721323 SV721322:TG721323 ACR721322:ADC721323 AMN721322:AMY721323 AWJ721322:AWU721323 BGF721322:BGQ721323 BQB721322:BQM721323 BZX721322:CAI721323 CJT721322:CKE721323 CTP721322:CUA721323 DDL721322:DDW721323 DNH721322:DNS721323 DXD721322:DXO721323 EGZ721322:EHK721323 EQV721322:ERG721323 FAR721322:FBC721323 FKN721322:FKY721323 FUJ721322:FUU721323 GEF721322:GEQ721323 GOB721322:GOM721323 GXX721322:GYI721323 HHT721322:HIE721323 HRP721322:HSA721323 IBL721322:IBW721323 ILH721322:ILS721323 IVD721322:IVO721323 JEZ721322:JFK721323 JOV721322:JPG721323 JYR721322:JZC721323 KIN721322:KIY721323 KSJ721322:KSU721323 LCF721322:LCQ721323 LMB721322:LMM721323 LVX721322:LWI721323 MFT721322:MGE721323 MPP721322:MQA721323 MZL721322:MZW721323 NJH721322:NJS721323 NTD721322:NTO721323 OCZ721322:ODK721323 OMV721322:ONG721323 OWR721322:OXC721323 PGN721322:PGY721323 PQJ721322:PQU721323 QAF721322:QAQ721323 QKB721322:QKM721323 QTX721322:QUI721323 RDT721322:REE721323 RNP721322:ROA721323 RXL721322:RXW721323 SHH721322:SHS721323 SRD721322:SRO721323 TAZ721322:TBK721323 TKV721322:TLG721323 TUR721322:TVC721323 UEN721322:UEY721323 UOJ721322:UOU721323 UYF721322:UYQ721323 VIB721322:VIM721323 VRX721322:VSI721323 WBT721322:WCE721323 WLP721322:WMA721323 WVL721322:WVW721323 D786858:O786859 IZ786858:JK786859 SV786858:TG786859 ACR786858:ADC786859 AMN786858:AMY786859 AWJ786858:AWU786859 BGF786858:BGQ786859 BQB786858:BQM786859 BZX786858:CAI786859 CJT786858:CKE786859 CTP786858:CUA786859 DDL786858:DDW786859 DNH786858:DNS786859 DXD786858:DXO786859 EGZ786858:EHK786859 EQV786858:ERG786859 FAR786858:FBC786859 FKN786858:FKY786859 FUJ786858:FUU786859 GEF786858:GEQ786859 GOB786858:GOM786859 GXX786858:GYI786859 HHT786858:HIE786859 HRP786858:HSA786859 IBL786858:IBW786859 ILH786858:ILS786859 IVD786858:IVO786859 JEZ786858:JFK786859 JOV786858:JPG786859 JYR786858:JZC786859 KIN786858:KIY786859 KSJ786858:KSU786859 LCF786858:LCQ786859 LMB786858:LMM786859 LVX786858:LWI786859 MFT786858:MGE786859 MPP786858:MQA786859 MZL786858:MZW786859 NJH786858:NJS786859 NTD786858:NTO786859 OCZ786858:ODK786859 OMV786858:ONG786859 OWR786858:OXC786859 PGN786858:PGY786859 PQJ786858:PQU786859 QAF786858:QAQ786859 QKB786858:QKM786859 QTX786858:QUI786859 RDT786858:REE786859 RNP786858:ROA786859 RXL786858:RXW786859 SHH786858:SHS786859 SRD786858:SRO786859 TAZ786858:TBK786859 TKV786858:TLG786859 TUR786858:TVC786859 UEN786858:UEY786859 UOJ786858:UOU786859 UYF786858:UYQ786859 VIB786858:VIM786859 VRX786858:VSI786859 WBT786858:WCE786859 WLP786858:WMA786859 WVL786858:WVW786859 D852394:O852395 IZ852394:JK852395 SV852394:TG852395 ACR852394:ADC852395 AMN852394:AMY852395 AWJ852394:AWU852395 BGF852394:BGQ852395 BQB852394:BQM852395 BZX852394:CAI852395 CJT852394:CKE852395 CTP852394:CUA852395 DDL852394:DDW852395 DNH852394:DNS852395 DXD852394:DXO852395 EGZ852394:EHK852395 EQV852394:ERG852395 FAR852394:FBC852395 FKN852394:FKY852395 FUJ852394:FUU852395 GEF852394:GEQ852395 GOB852394:GOM852395 GXX852394:GYI852395 HHT852394:HIE852395 HRP852394:HSA852395 IBL852394:IBW852395 ILH852394:ILS852395 IVD852394:IVO852395 JEZ852394:JFK852395 JOV852394:JPG852395 JYR852394:JZC852395 KIN852394:KIY852395 KSJ852394:KSU852395 LCF852394:LCQ852395 LMB852394:LMM852395 LVX852394:LWI852395 MFT852394:MGE852395 MPP852394:MQA852395 MZL852394:MZW852395 NJH852394:NJS852395 NTD852394:NTO852395 OCZ852394:ODK852395 OMV852394:ONG852395 OWR852394:OXC852395 PGN852394:PGY852395 PQJ852394:PQU852395 QAF852394:QAQ852395 QKB852394:QKM852395 QTX852394:QUI852395 RDT852394:REE852395 RNP852394:ROA852395 RXL852394:RXW852395 SHH852394:SHS852395 SRD852394:SRO852395 TAZ852394:TBK852395 TKV852394:TLG852395 TUR852394:TVC852395 UEN852394:UEY852395 UOJ852394:UOU852395 UYF852394:UYQ852395 VIB852394:VIM852395 VRX852394:VSI852395 WBT852394:WCE852395 WLP852394:WMA852395 WVL852394:WVW852395 D917930:O917931 IZ917930:JK917931 SV917930:TG917931 ACR917930:ADC917931 AMN917930:AMY917931 AWJ917930:AWU917931 BGF917930:BGQ917931 BQB917930:BQM917931 BZX917930:CAI917931 CJT917930:CKE917931 CTP917930:CUA917931 DDL917930:DDW917931 DNH917930:DNS917931 DXD917930:DXO917931 EGZ917930:EHK917931 EQV917930:ERG917931 FAR917930:FBC917931 FKN917930:FKY917931 FUJ917930:FUU917931 GEF917930:GEQ917931 GOB917930:GOM917931 GXX917930:GYI917931 HHT917930:HIE917931 HRP917930:HSA917931 IBL917930:IBW917931 ILH917930:ILS917931 IVD917930:IVO917931 JEZ917930:JFK917931 JOV917930:JPG917931 JYR917930:JZC917931 KIN917930:KIY917931 KSJ917930:KSU917931 LCF917930:LCQ917931 LMB917930:LMM917931 LVX917930:LWI917931 MFT917930:MGE917931 MPP917930:MQA917931 MZL917930:MZW917931 NJH917930:NJS917931 NTD917930:NTO917931 OCZ917930:ODK917931 OMV917930:ONG917931 OWR917930:OXC917931 PGN917930:PGY917931 PQJ917930:PQU917931 QAF917930:QAQ917931 QKB917930:QKM917931 QTX917930:QUI917931 RDT917930:REE917931 RNP917930:ROA917931 RXL917930:RXW917931 SHH917930:SHS917931 SRD917930:SRO917931 TAZ917930:TBK917931 TKV917930:TLG917931 TUR917930:TVC917931 UEN917930:UEY917931 UOJ917930:UOU917931 UYF917930:UYQ917931 VIB917930:VIM917931 VRX917930:VSI917931 WBT917930:WCE917931 WLP917930:WMA917931 WVL917930:WVW917931 D983466:O983467 IZ983466:JK983467 SV983466:TG983467 ACR983466:ADC983467 AMN983466:AMY983467 AWJ983466:AWU983467 BGF983466:BGQ983467 BQB983466:BQM983467 BZX983466:CAI983467 CJT983466:CKE983467 CTP983466:CUA983467 DDL983466:DDW983467 DNH983466:DNS983467 DXD983466:DXO983467 EGZ983466:EHK983467 EQV983466:ERG983467 FAR983466:FBC983467 FKN983466:FKY983467 FUJ983466:FUU983467 GEF983466:GEQ983467 GOB983466:GOM983467 GXX983466:GYI983467 HHT983466:HIE983467 HRP983466:HSA983467 IBL983466:IBW983467 ILH983466:ILS983467 IVD983466:IVO983467 JEZ983466:JFK983467 JOV983466:JPG983467 JYR983466:JZC983467 KIN983466:KIY983467 KSJ983466:KSU983467 LCF983466:LCQ983467 LMB983466:LMM983467 LVX983466:LWI983467 MFT983466:MGE983467 MPP983466:MQA983467 MZL983466:MZW983467 NJH983466:NJS983467 NTD983466:NTO983467 OCZ983466:ODK983467 OMV983466:ONG983467 OWR983466:OXC983467 PGN983466:PGY983467 PQJ983466:PQU983467 QAF983466:QAQ983467 QKB983466:QKM983467 QTX983466:QUI983467 RDT983466:REE983467 RNP983466:ROA983467 RXL983466:RXW983467 SHH983466:SHS983467 SRD983466:SRO983467 TAZ983466:TBK983467 TKV983466:TLG983467 TUR983466:TVC983467 UEN983466:UEY983467 UOJ983466:UOU983467 UYF983466:UYQ983467 VIB983466:VIM983467 VRX983466:VSI983467 WBT983466:WCE983467 WLP983466:WMA983467 WVL983466:WVW983467 D364:O372 IZ364:JK372 SV364:TG372 ACR364:ADC372 AMN364:AMY372 AWJ364:AWU372 BGF364:BGQ372 BQB364:BQM372 BZX364:CAI372 CJT364:CKE372 CTP364:CUA372 DDL364:DDW372 DNH364:DNS372 DXD364:DXO372 EGZ364:EHK372 EQV364:ERG372 FAR364:FBC372 FKN364:FKY372 FUJ364:FUU372 GEF364:GEQ372 GOB364:GOM372 GXX364:GYI372 HHT364:HIE372 HRP364:HSA372 IBL364:IBW372 ILH364:ILS372 IVD364:IVO372 JEZ364:JFK372 JOV364:JPG372 JYR364:JZC372 KIN364:KIY372 KSJ364:KSU372 LCF364:LCQ372 LMB364:LMM372 LVX364:LWI372 MFT364:MGE372 MPP364:MQA372 MZL364:MZW372 NJH364:NJS372 NTD364:NTO372 OCZ364:ODK372 OMV364:ONG372 OWR364:OXC372 PGN364:PGY372 PQJ364:PQU372 QAF364:QAQ372 QKB364:QKM372 QTX364:QUI372 RDT364:REE372 RNP364:ROA372 RXL364:RXW372 SHH364:SHS372 SRD364:SRO372 TAZ364:TBK372 TKV364:TLG372 TUR364:TVC372 UEN364:UEY372 UOJ364:UOU372 UYF364:UYQ372 VIB364:VIM372 VRX364:VSI372 WBT364:WCE372 WLP364:WMA372 WVL364:WVW372 D65900:O65908 IZ65900:JK65908 SV65900:TG65908 ACR65900:ADC65908 AMN65900:AMY65908 AWJ65900:AWU65908 BGF65900:BGQ65908 BQB65900:BQM65908 BZX65900:CAI65908 CJT65900:CKE65908 CTP65900:CUA65908 DDL65900:DDW65908 DNH65900:DNS65908 DXD65900:DXO65908 EGZ65900:EHK65908 EQV65900:ERG65908 FAR65900:FBC65908 FKN65900:FKY65908 FUJ65900:FUU65908 GEF65900:GEQ65908 GOB65900:GOM65908 GXX65900:GYI65908 HHT65900:HIE65908 HRP65900:HSA65908 IBL65900:IBW65908 ILH65900:ILS65908 IVD65900:IVO65908 JEZ65900:JFK65908 JOV65900:JPG65908 JYR65900:JZC65908 KIN65900:KIY65908 KSJ65900:KSU65908 LCF65900:LCQ65908 LMB65900:LMM65908 LVX65900:LWI65908 MFT65900:MGE65908 MPP65900:MQA65908 MZL65900:MZW65908 NJH65900:NJS65908 NTD65900:NTO65908 OCZ65900:ODK65908 OMV65900:ONG65908 OWR65900:OXC65908 PGN65900:PGY65908 PQJ65900:PQU65908 QAF65900:QAQ65908 QKB65900:QKM65908 QTX65900:QUI65908 RDT65900:REE65908 RNP65900:ROA65908 RXL65900:RXW65908 SHH65900:SHS65908 SRD65900:SRO65908 TAZ65900:TBK65908 TKV65900:TLG65908 TUR65900:TVC65908 UEN65900:UEY65908 UOJ65900:UOU65908 UYF65900:UYQ65908 VIB65900:VIM65908 VRX65900:VSI65908 WBT65900:WCE65908 WLP65900:WMA65908 WVL65900:WVW65908 D131436:O131444 IZ131436:JK131444 SV131436:TG131444 ACR131436:ADC131444 AMN131436:AMY131444 AWJ131436:AWU131444 BGF131436:BGQ131444 BQB131436:BQM131444 BZX131436:CAI131444 CJT131436:CKE131444 CTP131436:CUA131444 DDL131436:DDW131444 DNH131436:DNS131444 DXD131436:DXO131444 EGZ131436:EHK131444 EQV131436:ERG131444 FAR131436:FBC131444 FKN131436:FKY131444 FUJ131436:FUU131444 GEF131436:GEQ131444 GOB131436:GOM131444 GXX131436:GYI131444 HHT131436:HIE131444 HRP131436:HSA131444 IBL131436:IBW131444 ILH131436:ILS131444 IVD131436:IVO131444 JEZ131436:JFK131444 JOV131436:JPG131444 JYR131436:JZC131444 KIN131436:KIY131444 KSJ131436:KSU131444 LCF131436:LCQ131444 LMB131436:LMM131444 LVX131436:LWI131444 MFT131436:MGE131444 MPP131436:MQA131444 MZL131436:MZW131444 NJH131436:NJS131444 NTD131436:NTO131444 OCZ131436:ODK131444 OMV131436:ONG131444 OWR131436:OXC131444 PGN131436:PGY131444 PQJ131436:PQU131444 QAF131436:QAQ131444 QKB131436:QKM131444 QTX131436:QUI131444 RDT131436:REE131444 RNP131436:ROA131444 RXL131436:RXW131444 SHH131436:SHS131444 SRD131436:SRO131444 TAZ131436:TBK131444 TKV131436:TLG131444 TUR131436:TVC131444 UEN131436:UEY131444 UOJ131436:UOU131444 UYF131436:UYQ131444 VIB131436:VIM131444 VRX131436:VSI131444 WBT131436:WCE131444 WLP131436:WMA131444 WVL131436:WVW131444 D196972:O196980 IZ196972:JK196980 SV196972:TG196980 ACR196972:ADC196980 AMN196972:AMY196980 AWJ196972:AWU196980 BGF196972:BGQ196980 BQB196972:BQM196980 BZX196972:CAI196980 CJT196972:CKE196980 CTP196972:CUA196980 DDL196972:DDW196980 DNH196972:DNS196980 DXD196972:DXO196980 EGZ196972:EHK196980 EQV196972:ERG196980 FAR196972:FBC196980 FKN196972:FKY196980 FUJ196972:FUU196980 GEF196972:GEQ196980 GOB196972:GOM196980 GXX196972:GYI196980 HHT196972:HIE196980 HRP196972:HSA196980 IBL196972:IBW196980 ILH196972:ILS196980 IVD196972:IVO196980 JEZ196972:JFK196980 JOV196972:JPG196980 JYR196972:JZC196980 KIN196972:KIY196980 KSJ196972:KSU196980 LCF196972:LCQ196980 LMB196972:LMM196980 LVX196972:LWI196980 MFT196972:MGE196980 MPP196972:MQA196980 MZL196972:MZW196980 NJH196972:NJS196980 NTD196972:NTO196980 OCZ196972:ODK196980 OMV196972:ONG196980 OWR196972:OXC196980 PGN196972:PGY196980 PQJ196972:PQU196980 QAF196972:QAQ196980 QKB196972:QKM196980 QTX196972:QUI196980 RDT196972:REE196980 RNP196972:ROA196980 RXL196972:RXW196980 SHH196972:SHS196980 SRD196972:SRO196980 TAZ196972:TBK196980 TKV196972:TLG196980 TUR196972:TVC196980 UEN196972:UEY196980 UOJ196972:UOU196980 UYF196972:UYQ196980 VIB196972:VIM196980 VRX196972:VSI196980 WBT196972:WCE196980 WLP196972:WMA196980 WVL196972:WVW196980 D262508:O262516 IZ262508:JK262516 SV262508:TG262516 ACR262508:ADC262516 AMN262508:AMY262516 AWJ262508:AWU262516 BGF262508:BGQ262516 BQB262508:BQM262516 BZX262508:CAI262516 CJT262508:CKE262516 CTP262508:CUA262516 DDL262508:DDW262516 DNH262508:DNS262516 DXD262508:DXO262516 EGZ262508:EHK262516 EQV262508:ERG262516 FAR262508:FBC262516 FKN262508:FKY262516 FUJ262508:FUU262516 GEF262508:GEQ262516 GOB262508:GOM262516 GXX262508:GYI262516 HHT262508:HIE262516 HRP262508:HSA262516 IBL262508:IBW262516 ILH262508:ILS262516 IVD262508:IVO262516 JEZ262508:JFK262516 JOV262508:JPG262516 JYR262508:JZC262516 KIN262508:KIY262516 KSJ262508:KSU262516 LCF262508:LCQ262516 LMB262508:LMM262516 LVX262508:LWI262516 MFT262508:MGE262516 MPP262508:MQA262516 MZL262508:MZW262516 NJH262508:NJS262516 NTD262508:NTO262516 OCZ262508:ODK262516 OMV262508:ONG262516 OWR262508:OXC262516 PGN262508:PGY262516 PQJ262508:PQU262516 QAF262508:QAQ262516 QKB262508:QKM262516 QTX262508:QUI262516 RDT262508:REE262516 RNP262508:ROA262516 RXL262508:RXW262516 SHH262508:SHS262516 SRD262508:SRO262516 TAZ262508:TBK262516 TKV262508:TLG262516 TUR262508:TVC262516 UEN262508:UEY262516 UOJ262508:UOU262516 UYF262508:UYQ262516 VIB262508:VIM262516 VRX262508:VSI262516 WBT262508:WCE262516 WLP262508:WMA262516 WVL262508:WVW262516 D328044:O328052 IZ328044:JK328052 SV328044:TG328052 ACR328044:ADC328052 AMN328044:AMY328052 AWJ328044:AWU328052 BGF328044:BGQ328052 BQB328044:BQM328052 BZX328044:CAI328052 CJT328044:CKE328052 CTP328044:CUA328052 DDL328044:DDW328052 DNH328044:DNS328052 DXD328044:DXO328052 EGZ328044:EHK328052 EQV328044:ERG328052 FAR328044:FBC328052 FKN328044:FKY328052 FUJ328044:FUU328052 GEF328044:GEQ328052 GOB328044:GOM328052 GXX328044:GYI328052 HHT328044:HIE328052 HRP328044:HSA328052 IBL328044:IBW328052 ILH328044:ILS328052 IVD328044:IVO328052 JEZ328044:JFK328052 JOV328044:JPG328052 JYR328044:JZC328052 KIN328044:KIY328052 KSJ328044:KSU328052 LCF328044:LCQ328052 LMB328044:LMM328052 LVX328044:LWI328052 MFT328044:MGE328052 MPP328044:MQA328052 MZL328044:MZW328052 NJH328044:NJS328052 NTD328044:NTO328052 OCZ328044:ODK328052 OMV328044:ONG328052 OWR328044:OXC328052 PGN328044:PGY328052 PQJ328044:PQU328052 QAF328044:QAQ328052 QKB328044:QKM328052 QTX328044:QUI328052 RDT328044:REE328052 RNP328044:ROA328052 RXL328044:RXW328052 SHH328044:SHS328052 SRD328044:SRO328052 TAZ328044:TBK328052 TKV328044:TLG328052 TUR328044:TVC328052 UEN328044:UEY328052 UOJ328044:UOU328052 UYF328044:UYQ328052 VIB328044:VIM328052 VRX328044:VSI328052 WBT328044:WCE328052 WLP328044:WMA328052 WVL328044:WVW328052 D393580:O393588 IZ393580:JK393588 SV393580:TG393588 ACR393580:ADC393588 AMN393580:AMY393588 AWJ393580:AWU393588 BGF393580:BGQ393588 BQB393580:BQM393588 BZX393580:CAI393588 CJT393580:CKE393588 CTP393580:CUA393588 DDL393580:DDW393588 DNH393580:DNS393588 DXD393580:DXO393588 EGZ393580:EHK393588 EQV393580:ERG393588 FAR393580:FBC393588 FKN393580:FKY393588 FUJ393580:FUU393588 GEF393580:GEQ393588 GOB393580:GOM393588 GXX393580:GYI393588 HHT393580:HIE393588 HRP393580:HSA393588 IBL393580:IBW393588 ILH393580:ILS393588 IVD393580:IVO393588 JEZ393580:JFK393588 JOV393580:JPG393588 JYR393580:JZC393588 KIN393580:KIY393588 KSJ393580:KSU393588 LCF393580:LCQ393588 LMB393580:LMM393588 LVX393580:LWI393588 MFT393580:MGE393588 MPP393580:MQA393588 MZL393580:MZW393588 NJH393580:NJS393588 NTD393580:NTO393588 OCZ393580:ODK393588 OMV393580:ONG393588 OWR393580:OXC393588 PGN393580:PGY393588 PQJ393580:PQU393588 QAF393580:QAQ393588 QKB393580:QKM393588 QTX393580:QUI393588 RDT393580:REE393588 RNP393580:ROA393588 RXL393580:RXW393588 SHH393580:SHS393588 SRD393580:SRO393588 TAZ393580:TBK393588 TKV393580:TLG393588 TUR393580:TVC393588 UEN393580:UEY393588 UOJ393580:UOU393588 UYF393580:UYQ393588 VIB393580:VIM393588 VRX393580:VSI393588 WBT393580:WCE393588 WLP393580:WMA393588 WVL393580:WVW393588 D459116:O459124 IZ459116:JK459124 SV459116:TG459124 ACR459116:ADC459124 AMN459116:AMY459124 AWJ459116:AWU459124 BGF459116:BGQ459124 BQB459116:BQM459124 BZX459116:CAI459124 CJT459116:CKE459124 CTP459116:CUA459124 DDL459116:DDW459124 DNH459116:DNS459124 DXD459116:DXO459124 EGZ459116:EHK459124 EQV459116:ERG459124 FAR459116:FBC459124 FKN459116:FKY459124 FUJ459116:FUU459124 GEF459116:GEQ459124 GOB459116:GOM459124 GXX459116:GYI459124 HHT459116:HIE459124 HRP459116:HSA459124 IBL459116:IBW459124 ILH459116:ILS459124 IVD459116:IVO459124 JEZ459116:JFK459124 JOV459116:JPG459124 JYR459116:JZC459124 KIN459116:KIY459124 KSJ459116:KSU459124 LCF459116:LCQ459124 LMB459116:LMM459124 LVX459116:LWI459124 MFT459116:MGE459124 MPP459116:MQA459124 MZL459116:MZW459124 NJH459116:NJS459124 NTD459116:NTO459124 OCZ459116:ODK459124 OMV459116:ONG459124 OWR459116:OXC459124 PGN459116:PGY459124 PQJ459116:PQU459124 QAF459116:QAQ459124 QKB459116:QKM459124 QTX459116:QUI459124 RDT459116:REE459124 RNP459116:ROA459124 RXL459116:RXW459124 SHH459116:SHS459124 SRD459116:SRO459124 TAZ459116:TBK459124 TKV459116:TLG459124 TUR459116:TVC459124 UEN459116:UEY459124 UOJ459116:UOU459124 UYF459116:UYQ459124 VIB459116:VIM459124 VRX459116:VSI459124 WBT459116:WCE459124 WLP459116:WMA459124 WVL459116:WVW459124 D524652:O524660 IZ524652:JK524660 SV524652:TG524660 ACR524652:ADC524660 AMN524652:AMY524660 AWJ524652:AWU524660 BGF524652:BGQ524660 BQB524652:BQM524660 BZX524652:CAI524660 CJT524652:CKE524660 CTP524652:CUA524660 DDL524652:DDW524660 DNH524652:DNS524660 DXD524652:DXO524660 EGZ524652:EHK524660 EQV524652:ERG524660 FAR524652:FBC524660 FKN524652:FKY524660 FUJ524652:FUU524660 GEF524652:GEQ524660 GOB524652:GOM524660 GXX524652:GYI524660 HHT524652:HIE524660 HRP524652:HSA524660 IBL524652:IBW524660 ILH524652:ILS524660 IVD524652:IVO524660 JEZ524652:JFK524660 JOV524652:JPG524660 JYR524652:JZC524660 KIN524652:KIY524660 KSJ524652:KSU524660 LCF524652:LCQ524660 LMB524652:LMM524660 LVX524652:LWI524660 MFT524652:MGE524660 MPP524652:MQA524660 MZL524652:MZW524660 NJH524652:NJS524660 NTD524652:NTO524660 OCZ524652:ODK524660 OMV524652:ONG524660 OWR524652:OXC524660 PGN524652:PGY524660 PQJ524652:PQU524660 QAF524652:QAQ524660 QKB524652:QKM524660 QTX524652:QUI524660 RDT524652:REE524660 RNP524652:ROA524660 RXL524652:RXW524660 SHH524652:SHS524660 SRD524652:SRO524660 TAZ524652:TBK524660 TKV524652:TLG524660 TUR524652:TVC524660 UEN524652:UEY524660 UOJ524652:UOU524660 UYF524652:UYQ524660 VIB524652:VIM524660 VRX524652:VSI524660 WBT524652:WCE524660 WLP524652:WMA524660 WVL524652:WVW524660 D590188:O590196 IZ590188:JK590196 SV590188:TG590196 ACR590188:ADC590196 AMN590188:AMY590196 AWJ590188:AWU590196 BGF590188:BGQ590196 BQB590188:BQM590196 BZX590188:CAI590196 CJT590188:CKE590196 CTP590188:CUA590196 DDL590188:DDW590196 DNH590188:DNS590196 DXD590188:DXO590196 EGZ590188:EHK590196 EQV590188:ERG590196 FAR590188:FBC590196 FKN590188:FKY590196 FUJ590188:FUU590196 GEF590188:GEQ590196 GOB590188:GOM590196 GXX590188:GYI590196 HHT590188:HIE590196 HRP590188:HSA590196 IBL590188:IBW590196 ILH590188:ILS590196 IVD590188:IVO590196 JEZ590188:JFK590196 JOV590188:JPG590196 JYR590188:JZC590196 KIN590188:KIY590196 KSJ590188:KSU590196 LCF590188:LCQ590196 LMB590188:LMM590196 LVX590188:LWI590196 MFT590188:MGE590196 MPP590188:MQA590196 MZL590188:MZW590196 NJH590188:NJS590196 NTD590188:NTO590196 OCZ590188:ODK590196 OMV590188:ONG590196 OWR590188:OXC590196 PGN590188:PGY590196 PQJ590188:PQU590196 QAF590188:QAQ590196 QKB590188:QKM590196 QTX590188:QUI590196 RDT590188:REE590196 RNP590188:ROA590196 RXL590188:RXW590196 SHH590188:SHS590196 SRD590188:SRO590196 TAZ590188:TBK590196 TKV590188:TLG590196 TUR590188:TVC590196 UEN590188:UEY590196 UOJ590188:UOU590196 UYF590188:UYQ590196 VIB590188:VIM590196 VRX590188:VSI590196 WBT590188:WCE590196 WLP590188:WMA590196 WVL590188:WVW590196 D655724:O655732 IZ655724:JK655732 SV655724:TG655732 ACR655724:ADC655732 AMN655724:AMY655732 AWJ655724:AWU655732 BGF655724:BGQ655732 BQB655724:BQM655732 BZX655724:CAI655732 CJT655724:CKE655732 CTP655724:CUA655732 DDL655724:DDW655732 DNH655724:DNS655732 DXD655724:DXO655732 EGZ655724:EHK655732 EQV655724:ERG655732 FAR655724:FBC655732 FKN655724:FKY655732 FUJ655724:FUU655732 GEF655724:GEQ655732 GOB655724:GOM655732 GXX655724:GYI655732 HHT655724:HIE655732 HRP655724:HSA655732 IBL655724:IBW655732 ILH655724:ILS655732 IVD655724:IVO655732 JEZ655724:JFK655732 JOV655724:JPG655732 JYR655724:JZC655732 KIN655724:KIY655732 KSJ655724:KSU655732 LCF655724:LCQ655732 LMB655724:LMM655732 LVX655724:LWI655732 MFT655724:MGE655732 MPP655724:MQA655732 MZL655724:MZW655732 NJH655724:NJS655732 NTD655724:NTO655732 OCZ655724:ODK655732 OMV655724:ONG655732 OWR655724:OXC655732 PGN655724:PGY655732 PQJ655724:PQU655732 QAF655724:QAQ655732 QKB655724:QKM655732 QTX655724:QUI655732 RDT655724:REE655732 RNP655724:ROA655732 RXL655724:RXW655732 SHH655724:SHS655732 SRD655724:SRO655732 TAZ655724:TBK655732 TKV655724:TLG655732 TUR655724:TVC655732 UEN655724:UEY655732 UOJ655724:UOU655732 UYF655724:UYQ655732 VIB655724:VIM655732 VRX655724:VSI655732 WBT655724:WCE655732 WLP655724:WMA655732 WVL655724:WVW655732 D721260:O721268 IZ721260:JK721268 SV721260:TG721268 ACR721260:ADC721268 AMN721260:AMY721268 AWJ721260:AWU721268 BGF721260:BGQ721268 BQB721260:BQM721268 BZX721260:CAI721268 CJT721260:CKE721268 CTP721260:CUA721268 DDL721260:DDW721268 DNH721260:DNS721268 DXD721260:DXO721268 EGZ721260:EHK721268 EQV721260:ERG721268 FAR721260:FBC721268 FKN721260:FKY721268 FUJ721260:FUU721268 GEF721260:GEQ721268 GOB721260:GOM721268 GXX721260:GYI721268 HHT721260:HIE721268 HRP721260:HSA721268 IBL721260:IBW721268 ILH721260:ILS721268 IVD721260:IVO721268 JEZ721260:JFK721268 JOV721260:JPG721268 JYR721260:JZC721268 KIN721260:KIY721268 KSJ721260:KSU721268 LCF721260:LCQ721268 LMB721260:LMM721268 LVX721260:LWI721268 MFT721260:MGE721268 MPP721260:MQA721268 MZL721260:MZW721268 NJH721260:NJS721268 NTD721260:NTO721268 OCZ721260:ODK721268 OMV721260:ONG721268 OWR721260:OXC721268 PGN721260:PGY721268 PQJ721260:PQU721268 QAF721260:QAQ721268 QKB721260:QKM721268 QTX721260:QUI721268 RDT721260:REE721268 RNP721260:ROA721268 RXL721260:RXW721268 SHH721260:SHS721268 SRD721260:SRO721268 TAZ721260:TBK721268 TKV721260:TLG721268 TUR721260:TVC721268 UEN721260:UEY721268 UOJ721260:UOU721268 UYF721260:UYQ721268 VIB721260:VIM721268 VRX721260:VSI721268 WBT721260:WCE721268 WLP721260:WMA721268 WVL721260:WVW721268 D786796:O786804 IZ786796:JK786804 SV786796:TG786804 ACR786796:ADC786804 AMN786796:AMY786804 AWJ786796:AWU786804 BGF786796:BGQ786804 BQB786796:BQM786804 BZX786796:CAI786804 CJT786796:CKE786804 CTP786796:CUA786804 DDL786796:DDW786804 DNH786796:DNS786804 DXD786796:DXO786804 EGZ786796:EHK786804 EQV786796:ERG786804 FAR786796:FBC786804 FKN786796:FKY786804 FUJ786796:FUU786804 GEF786796:GEQ786804 GOB786796:GOM786804 GXX786796:GYI786804 HHT786796:HIE786804 HRP786796:HSA786804 IBL786796:IBW786804 ILH786796:ILS786804 IVD786796:IVO786804 JEZ786796:JFK786804 JOV786796:JPG786804 JYR786796:JZC786804 KIN786796:KIY786804 KSJ786796:KSU786804 LCF786796:LCQ786804 LMB786796:LMM786804 LVX786796:LWI786804 MFT786796:MGE786804 MPP786796:MQA786804 MZL786796:MZW786804 NJH786796:NJS786804 NTD786796:NTO786804 OCZ786796:ODK786804 OMV786796:ONG786804 OWR786796:OXC786804 PGN786796:PGY786804 PQJ786796:PQU786804 QAF786796:QAQ786804 QKB786796:QKM786804 QTX786796:QUI786804 RDT786796:REE786804 RNP786796:ROA786804 RXL786796:RXW786804 SHH786796:SHS786804 SRD786796:SRO786804 TAZ786796:TBK786804 TKV786796:TLG786804 TUR786796:TVC786804 UEN786796:UEY786804 UOJ786796:UOU786804 UYF786796:UYQ786804 VIB786796:VIM786804 VRX786796:VSI786804 WBT786796:WCE786804 WLP786796:WMA786804 WVL786796:WVW786804 D852332:O852340 IZ852332:JK852340 SV852332:TG852340 ACR852332:ADC852340 AMN852332:AMY852340 AWJ852332:AWU852340 BGF852332:BGQ852340 BQB852332:BQM852340 BZX852332:CAI852340 CJT852332:CKE852340 CTP852332:CUA852340 DDL852332:DDW852340 DNH852332:DNS852340 DXD852332:DXO852340 EGZ852332:EHK852340 EQV852332:ERG852340 FAR852332:FBC852340 FKN852332:FKY852340 FUJ852332:FUU852340 GEF852332:GEQ852340 GOB852332:GOM852340 GXX852332:GYI852340 HHT852332:HIE852340 HRP852332:HSA852340 IBL852332:IBW852340 ILH852332:ILS852340 IVD852332:IVO852340 JEZ852332:JFK852340 JOV852332:JPG852340 JYR852332:JZC852340 KIN852332:KIY852340 KSJ852332:KSU852340 LCF852332:LCQ852340 LMB852332:LMM852340 LVX852332:LWI852340 MFT852332:MGE852340 MPP852332:MQA852340 MZL852332:MZW852340 NJH852332:NJS852340 NTD852332:NTO852340 OCZ852332:ODK852340 OMV852332:ONG852340 OWR852332:OXC852340 PGN852332:PGY852340 PQJ852332:PQU852340 QAF852332:QAQ852340 QKB852332:QKM852340 QTX852332:QUI852340 RDT852332:REE852340 RNP852332:ROA852340 RXL852332:RXW852340 SHH852332:SHS852340 SRD852332:SRO852340 TAZ852332:TBK852340 TKV852332:TLG852340 TUR852332:TVC852340 UEN852332:UEY852340 UOJ852332:UOU852340 UYF852332:UYQ852340 VIB852332:VIM852340 VRX852332:VSI852340 WBT852332:WCE852340 WLP852332:WMA852340 WVL852332:WVW852340 D917868:O917876 IZ917868:JK917876 SV917868:TG917876 ACR917868:ADC917876 AMN917868:AMY917876 AWJ917868:AWU917876 BGF917868:BGQ917876 BQB917868:BQM917876 BZX917868:CAI917876 CJT917868:CKE917876 CTP917868:CUA917876 DDL917868:DDW917876 DNH917868:DNS917876 DXD917868:DXO917876 EGZ917868:EHK917876 EQV917868:ERG917876 FAR917868:FBC917876 FKN917868:FKY917876 FUJ917868:FUU917876 GEF917868:GEQ917876 GOB917868:GOM917876 GXX917868:GYI917876 HHT917868:HIE917876 HRP917868:HSA917876 IBL917868:IBW917876 ILH917868:ILS917876 IVD917868:IVO917876 JEZ917868:JFK917876 JOV917868:JPG917876 JYR917868:JZC917876 KIN917868:KIY917876 KSJ917868:KSU917876 LCF917868:LCQ917876 LMB917868:LMM917876 LVX917868:LWI917876 MFT917868:MGE917876 MPP917868:MQA917876 MZL917868:MZW917876 NJH917868:NJS917876 NTD917868:NTO917876 OCZ917868:ODK917876 OMV917868:ONG917876 OWR917868:OXC917876 PGN917868:PGY917876 PQJ917868:PQU917876 QAF917868:QAQ917876 QKB917868:QKM917876 QTX917868:QUI917876 RDT917868:REE917876 RNP917868:ROA917876 RXL917868:RXW917876 SHH917868:SHS917876 SRD917868:SRO917876 TAZ917868:TBK917876 TKV917868:TLG917876 TUR917868:TVC917876 UEN917868:UEY917876 UOJ917868:UOU917876 UYF917868:UYQ917876 VIB917868:VIM917876 VRX917868:VSI917876 WBT917868:WCE917876 WLP917868:WMA917876 WVL917868:WVW917876 D983404:O983412 IZ983404:JK983412 SV983404:TG983412 ACR983404:ADC983412 AMN983404:AMY983412 AWJ983404:AWU983412 BGF983404:BGQ983412 BQB983404:BQM983412 BZX983404:CAI983412 CJT983404:CKE983412 CTP983404:CUA983412 DDL983404:DDW983412 DNH983404:DNS983412 DXD983404:DXO983412 EGZ983404:EHK983412 EQV983404:ERG983412 FAR983404:FBC983412 FKN983404:FKY983412 FUJ983404:FUU983412 GEF983404:GEQ983412 GOB983404:GOM983412 GXX983404:GYI983412 HHT983404:HIE983412 HRP983404:HSA983412 IBL983404:IBW983412 ILH983404:ILS983412 IVD983404:IVO983412 JEZ983404:JFK983412 JOV983404:JPG983412 JYR983404:JZC983412 KIN983404:KIY983412 KSJ983404:KSU983412 LCF983404:LCQ983412 LMB983404:LMM983412 LVX983404:LWI983412 MFT983404:MGE983412 MPP983404:MQA983412 MZL983404:MZW983412 NJH983404:NJS983412 NTD983404:NTO983412 OCZ983404:ODK983412 OMV983404:ONG983412 OWR983404:OXC983412 PGN983404:PGY983412 PQJ983404:PQU983412 QAF983404:QAQ983412 QKB983404:QKM983412 QTX983404:QUI983412 RDT983404:REE983412 RNP983404:ROA983412 RXL983404:RXW983412 SHH983404:SHS983412 SRD983404:SRO983412 TAZ983404:TBK983412 TKV983404:TLG983412 TUR983404:TVC983412 UEN983404:UEY983412 UOJ983404:UOU983412 UYF983404:UYQ983412 VIB983404:VIM983412 VRX983404:VSI983412 WBT983404:WCE983412 WLP983404:WMA983412 WVL983404:WVW983412 D374:O375 IZ374:JK375 SV374:TG375 ACR374:ADC375 AMN374:AMY375 AWJ374:AWU375 BGF374:BGQ375 BQB374:BQM375 BZX374:CAI375 CJT374:CKE375 CTP374:CUA375 DDL374:DDW375 DNH374:DNS375 DXD374:DXO375 EGZ374:EHK375 EQV374:ERG375 FAR374:FBC375 FKN374:FKY375 FUJ374:FUU375 GEF374:GEQ375 GOB374:GOM375 GXX374:GYI375 HHT374:HIE375 HRP374:HSA375 IBL374:IBW375 ILH374:ILS375 IVD374:IVO375 JEZ374:JFK375 JOV374:JPG375 JYR374:JZC375 KIN374:KIY375 KSJ374:KSU375 LCF374:LCQ375 LMB374:LMM375 LVX374:LWI375 MFT374:MGE375 MPP374:MQA375 MZL374:MZW375 NJH374:NJS375 NTD374:NTO375 OCZ374:ODK375 OMV374:ONG375 OWR374:OXC375 PGN374:PGY375 PQJ374:PQU375 QAF374:QAQ375 QKB374:QKM375 QTX374:QUI375 RDT374:REE375 RNP374:ROA375 RXL374:RXW375 SHH374:SHS375 SRD374:SRO375 TAZ374:TBK375 TKV374:TLG375 TUR374:TVC375 UEN374:UEY375 UOJ374:UOU375 UYF374:UYQ375 VIB374:VIM375 VRX374:VSI375 WBT374:WCE375 WLP374:WMA375 WVL374:WVW375 D65910:O65911 IZ65910:JK65911 SV65910:TG65911 ACR65910:ADC65911 AMN65910:AMY65911 AWJ65910:AWU65911 BGF65910:BGQ65911 BQB65910:BQM65911 BZX65910:CAI65911 CJT65910:CKE65911 CTP65910:CUA65911 DDL65910:DDW65911 DNH65910:DNS65911 DXD65910:DXO65911 EGZ65910:EHK65911 EQV65910:ERG65911 FAR65910:FBC65911 FKN65910:FKY65911 FUJ65910:FUU65911 GEF65910:GEQ65911 GOB65910:GOM65911 GXX65910:GYI65911 HHT65910:HIE65911 HRP65910:HSA65911 IBL65910:IBW65911 ILH65910:ILS65911 IVD65910:IVO65911 JEZ65910:JFK65911 JOV65910:JPG65911 JYR65910:JZC65911 KIN65910:KIY65911 KSJ65910:KSU65911 LCF65910:LCQ65911 LMB65910:LMM65911 LVX65910:LWI65911 MFT65910:MGE65911 MPP65910:MQA65911 MZL65910:MZW65911 NJH65910:NJS65911 NTD65910:NTO65911 OCZ65910:ODK65911 OMV65910:ONG65911 OWR65910:OXC65911 PGN65910:PGY65911 PQJ65910:PQU65911 QAF65910:QAQ65911 QKB65910:QKM65911 QTX65910:QUI65911 RDT65910:REE65911 RNP65910:ROA65911 RXL65910:RXW65911 SHH65910:SHS65911 SRD65910:SRO65911 TAZ65910:TBK65911 TKV65910:TLG65911 TUR65910:TVC65911 UEN65910:UEY65911 UOJ65910:UOU65911 UYF65910:UYQ65911 VIB65910:VIM65911 VRX65910:VSI65911 WBT65910:WCE65911 WLP65910:WMA65911 WVL65910:WVW65911 D131446:O131447 IZ131446:JK131447 SV131446:TG131447 ACR131446:ADC131447 AMN131446:AMY131447 AWJ131446:AWU131447 BGF131446:BGQ131447 BQB131446:BQM131447 BZX131446:CAI131447 CJT131446:CKE131447 CTP131446:CUA131447 DDL131446:DDW131447 DNH131446:DNS131447 DXD131446:DXO131447 EGZ131446:EHK131447 EQV131446:ERG131447 FAR131446:FBC131447 FKN131446:FKY131447 FUJ131446:FUU131447 GEF131446:GEQ131447 GOB131446:GOM131447 GXX131446:GYI131447 HHT131446:HIE131447 HRP131446:HSA131447 IBL131446:IBW131447 ILH131446:ILS131447 IVD131446:IVO131447 JEZ131446:JFK131447 JOV131446:JPG131447 JYR131446:JZC131447 KIN131446:KIY131447 KSJ131446:KSU131447 LCF131446:LCQ131447 LMB131446:LMM131447 LVX131446:LWI131447 MFT131446:MGE131447 MPP131446:MQA131447 MZL131446:MZW131447 NJH131446:NJS131447 NTD131446:NTO131447 OCZ131446:ODK131447 OMV131446:ONG131447 OWR131446:OXC131447 PGN131446:PGY131447 PQJ131446:PQU131447 QAF131446:QAQ131447 QKB131446:QKM131447 QTX131446:QUI131447 RDT131446:REE131447 RNP131446:ROA131447 RXL131446:RXW131447 SHH131446:SHS131447 SRD131446:SRO131447 TAZ131446:TBK131447 TKV131446:TLG131447 TUR131446:TVC131447 UEN131446:UEY131447 UOJ131446:UOU131447 UYF131446:UYQ131447 VIB131446:VIM131447 VRX131446:VSI131447 WBT131446:WCE131447 WLP131446:WMA131447 WVL131446:WVW131447 D196982:O196983 IZ196982:JK196983 SV196982:TG196983 ACR196982:ADC196983 AMN196982:AMY196983 AWJ196982:AWU196983 BGF196982:BGQ196983 BQB196982:BQM196983 BZX196982:CAI196983 CJT196982:CKE196983 CTP196982:CUA196983 DDL196982:DDW196983 DNH196982:DNS196983 DXD196982:DXO196983 EGZ196982:EHK196983 EQV196982:ERG196983 FAR196982:FBC196983 FKN196982:FKY196983 FUJ196982:FUU196983 GEF196982:GEQ196983 GOB196982:GOM196983 GXX196982:GYI196983 HHT196982:HIE196983 HRP196982:HSA196983 IBL196982:IBW196983 ILH196982:ILS196983 IVD196982:IVO196983 JEZ196982:JFK196983 JOV196982:JPG196983 JYR196982:JZC196983 KIN196982:KIY196983 KSJ196982:KSU196983 LCF196982:LCQ196983 LMB196982:LMM196983 LVX196982:LWI196983 MFT196982:MGE196983 MPP196982:MQA196983 MZL196982:MZW196983 NJH196982:NJS196983 NTD196982:NTO196983 OCZ196982:ODK196983 OMV196982:ONG196983 OWR196982:OXC196983 PGN196982:PGY196983 PQJ196982:PQU196983 QAF196982:QAQ196983 QKB196982:QKM196983 QTX196982:QUI196983 RDT196982:REE196983 RNP196982:ROA196983 RXL196982:RXW196983 SHH196982:SHS196983 SRD196982:SRO196983 TAZ196982:TBK196983 TKV196982:TLG196983 TUR196982:TVC196983 UEN196982:UEY196983 UOJ196982:UOU196983 UYF196982:UYQ196983 VIB196982:VIM196983 VRX196982:VSI196983 WBT196982:WCE196983 WLP196982:WMA196983 WVL196982:WVW196983 D262518:O262519 IZ262518:JK262519 SV262518:TG262519 ACR262518:ADC262519 AMN262518:AMY262519 AWJ262518:AWU262519 BGF262518:BGQ262519 BQB262518:BQM262519 BZX262518:CAI262519 CJT262518:CKE262519 CTP262518:CUA262519 DDL262518:DDW262519 DNH262518:DNS262519 DXD262518:DXO262519 EGZ262518:EHK262519 EQV262518:ERG262519 FAR262518:FBC262519 FKN262518:FKY262519 FUJ262518:FUU262519 GEF262518:GEQ262519 GOB262518:GOM262519 GXX262518:GYI262519 HHT262518:HIE262519 HRP262518:HSA262519 IBL262518:IBW262519 ILH262518:ILS262519 IVD262518:IVO262519 JEZ262518:JFK262519 JOV262518:JPG262519 JYR262518:JZC262519 KIN262518:KIY262519 KSJ262518:KSU262519 LCF262518:LCQ262519 LMB262518:LMM262519 LVX262518:LWI262519 MFT262518:MGE262519 MPP262518:MQA262519 MZL262518:MZW262519 NJH262518:NJS262519 NTD262518:NTO262519 OCZ262518:ODK262519 OMV262518:ONG262519 OWR262518:OXC262519 PGN262518:PGY262519 PQJ262518:PQU262519 QAF262518:QAQ262519 QKB262518:QKM262519 QTX262518:QUI262519 RDT262518:REE262519 RNP262518:ROA262519 RXL262518:RXW262519 SHH262518:SHS262519 SRD262518:SRO262519 TAZ262518:TBK262519 TKV262518:TLG262519 TUR262518:TVC262519 UEN262518:UEY262519 UOJ262518:UOU262519 UYF262518:UYQ262519 VIB262518:VIM262519 VRX262518:VSI262519 WBT262518:WCE262519 WLP262518:WMA262519 WVL262518:WVW262519 D328054:O328055 IZ328054:JK328055 SV328054:TG328055 ACR328054:ADC328055 AMN328054:AMY328055 AWJ328054:AWU328055 BGF328054:BGQ328055 BQB328054:BQM328055 BZX328054:CAI328055 CJT328054:CKE328055 CTP328054:CUA328055 DDL328054:DDW328055 DNH328054:DNS328055 DXD328054:DXO328055 EGZ328054:EHK328055 EQV328054:ERG328055 FAR328054:FBC328055 FKN328054:FKY328055 FUJ328054:FUU328055 GEF328054:GEQ328055 GOB328054:GOM328055 GXX328054:GYI328055 HHT328054:HIE328055 HRP328054:HSA328055 IBL328054:IBW328055 ILH328054:ILS328055 IVD328054:IVO328055 JEZ328054:JFK328055 JOV328054:JPG328055 JYR328054:JZC328055 KIN328054:KIY328055 KSJ328054:KSU328055 LCF328054:LCQ328055 LMB328054:LMM328055 LVX328054:LWI328055 MFT328054:MGE328055 MPP328054:MQA328055 MZL328054:MZW328055 NJH328054:NJS328055 NTD328054:NTO328055 OCZ328054:ODK328055 OMV328054:ONG328055 OWR328054:OXC328055 PGN328054:PGY328055 PQJ328054:PQU328055 QAF328054:QAQ328055 QKB328054:QKM328055 QTX328054:QUI328055 RDT328054:REE328055 RNP328054:ROA328055 RXL328054:RXW328055 SHH328054:SHS328055 SRD328054:SRO328055 TAZ328054:TBK328055 TKV328054:TLG328055 TUR328054:TVC328055 UEN328054:UEY328055 UOJ328054:UOU328055 UYF328054:UYQ328055 VIB328054:VIM328055 VRX328054:VSI328055 WBT328054:WCE328055 WLP328054:WMA328055 WVL328054:WVW328055 D393590:O393591 IZ393590:JK393591 SV393590:TG393591 ACR393590:ADC393591 AMN393590:AMY393591 AWJ393590:AWU393591 BGF393590:BGQ393591 BQB393590:BQM393591 BZX393590:CAI393591 CJT393590:CKE393591 CTP393590:CUA393591 DDL393590:DDW393591 DNH393590:DNS393591 DXD393590:DXO393591 EGZ393590:EHK393591 EQV393590:ERG393591 FAR393590:FBC393591 FKN393590:FKY393591 FUJ393590:FUU393591 GEF393590:GEQ393591 GOB393590:GOM393591 GXX393590:GYI393591 HHT393590:HIE393591 HRP393590:HSA393591 IBL393590:IBW393591 ILH393590:ILS393591 IVD393590:IVO393591 JEZ393590:JFK393591 JOV393590:JPG393591 JYR393590:JZC393591 KIN393590:KIY393591 KSJ393590:KSU393591 LCF393590:LCQ393591 LMB393590:LMM393591 LVX393590:LWI393591 MFT393590:MGE393591 MPP393590:MQA393591 MZL393590:MZW393591 NJH393590:NJS393591 NTD393590:NTO393591 OCZ393590:ODK393591 OMV393590:ONG393591 OWR393590:OXC393591 PGN393590:PGY393591 PQJ393590:PQU393591 QAF393590:QAQ393591 QKB393590:QKM393591 QTX393590:QUI393591 RDT393590:REE393591 RNP393590:ROA393591 RXL393590:RXW393591 SHH393590:SHS393591 SRD393590:SRO393591 TAZ393590:TBK393591 TKV393590:TLG393591 TUR393590:TVC393591 UEN393590:UEY393591 UOJ393590:UOU393591 UYF393590:UYQ393591 VIB393590:VIM393591 VRX393590:VSI393591 WBT393590:WCE393591 WLP393590:WMA393591 WVL393590:WVW393591 D459126:O459127 IZ459126:JK459127 SV459126:TG459127 ACR459126:ADC459127 AMN459126:AMY459127 AWJ459126:AWU459127 BGF459126:BGQ459127 BQB459126:BQM459127 BZX459126:CAI459127 CJT459126:CKE459127 CTP459126:CUA459127 DDL459126:DDW459127 DNH459126:DNS459127 DXD459126:DXO459127 EGZ459126:EHK459127 EQV459126:ERG459127 FAR459126:FBC459127 FKN459126:FKY459127 FUJ459126:FUU459127 GEF459126:GEQ459127 GOB459126:GOM459127 GXX459126:GYI459127 HHT459126:HIE459127 HRP459126:HSA459127 IBL459126:IBW459127 ILH459126:ILS459127 IVD459126:IVO459127 JEZ459126:JFK459127 JOV459126:JPG459127 JYR459126:JZC459127 KIN459126:KIY459127 KSJ459126:KSU459127 LCF459126:LCQ459127 LMB459126:LMM459127 LVX459126:LWI459127 MFT459126:MGE459127 MPP459126:MQA459127 MZL459126:MZW459127 NJH459126:NJS459127 NTD459126:NTO459127 OCZ459126:ODK459127 OMV459126:ONG459127 OWR459126:OXC459127 PGN459126:PGY459127 PQJ459126:PQU459127 QAF459126:QAQ459127 QKB459126:QKM459127 QTX459126:QUI459127 RDT459126:REE459127 RNP459126:ROA459127 RXL459126:RXW459127 SHH459126:SHS459127 SRD459126:SRO459127 TAZ459126:TBK459127 TKV459126:TLG459127 TUR459126:TVC459127 UEN459126:UEY459127 UOJ459126:UOU459127 UYF459126:UYQ459127 VIB459126:VIM459127 VRX459126:VSI459127 WBT459126:WCE459127 WLP459126:WMA459127 WVL459126:WVW459127 D524662:O524663 IZ524662:JK524663 SV524662:TG524663 ACR524662:ADC524663 AMN524662:AMY524663 AWJ524662:AWU524663 BGF524662:BGQ524663 BQB524662:BQM524663 BZX524662:CAI524663 CJT524662:CKE524663 CTP524662:CUA524663 DDL524662:DDW524663 DNH524662:DNS524663 DXD524662:DXO524663 EGZ524662:EHK524663 EQV524662:ERG524663 FAR524662:FBC524663 FKN524662:FKY524663 FUJ524662:FUU524663 GEF524662:GEQ524663 GOB524662:GOM524663 GXX524662:GYI524663 HHT524662:HIE524663 HRP524662:HSA524663 IBL524662:IBW524663 ILH524662:ILS524663 IVD524662:IVO524663 JEZ524662:JFK524663 JOV524662:JPG524663 JYR524662:JZC524663 KIN524662:KIY524663 KSJ524662:KSU524663 LCF524662:LCQ524663 LMB524662:LMM524663 LVX524662:LWI524663 MFT524662:MGE524663 MPP524662:MQA524663 MZL524662:MZW524663 NJH524662:NJS524663 NTD524662:NTO524663 OCZ524662:ODK524663 OMV524662:ONG524663 OWR524662:OXC524663 PGN524662:PGY524663 PQJ524662:PQU524663 QAF524662:QAQ524663 QKB524662:QKM524663 QTX524662:QUI524663 RDT524662:REE524663 RNP524662:ROA524663 RXL524662:RXW524663 SHH524662:SHS524663 SRD524662:SRO524663 TAZ524662:TBK524663 TKV524662:TLG524663 TUR524662:TVC524663 UEN524662:UEY524663 UOJ524662:UOU524663 UYF524662:UYQ524663 VIB524662:VIM524663 VRX524662:VSI524663 WBT524662:WCE524663 WLP524662:WMA524663 WVL524662:WVW524663 D590198:O590199 IZ590198:JK590199 SV590198:TG590199 ACR590198:ADC590199 AMN590198:AMY590199 AWJ590198:AWU590199 BGF590198:BGQ590199 BQB590198:BQM590199 BZX590198:CAI590199 CJT590198:CKE590199 CTP590198:CUA590199 DDL590198:DDW590199 DNH590198:DNS590199 DXD590198:DXO590199 EGZ590198:EHK590199 EQV590198:ERG590199 FAR590198:FBC590199 FKN590198:FKY590199 FUJ590198:FUU590199 GEF590198:GEQ590199 GOB590198:GOM590199 GXX590198:GYI590199 HHT590198:HIE590199 HRP590198:HSA590199 IBL590198:IBW590199 ILH590198:ILS590199 IVD590198:IVO590199 JEZ590198:JFK590199 JOV590198:JPG590199 JYR590198:JZC590199 KIN590198:KIY590199 KSJ590198:KSU590199 LCF590198:LCQ590199 LMB590198:LMM590199 LVX590198:LWI590199 MFT590198:MGE590199 MPP590198:MQA590199 MZL590198:MZW590199 NJH590198:NJS590199 NTD590198:NTO590199 OCZ590198:ODK590199 OMV590198:ONG590199 OWR590198:OXC590199 PGN590198:PGY590199 PQJ590198:PQU590199 QAF590198:QAQ590199 QKB590198:QKM590199 QTX590198:QUI590199 RDT590198:REE590199 RNP590198:ROA590199 RXL590198:RXW590199 SHH590198:SHS590199 SRD590198:SRO590199 TAZ590198:TBK590199 TKV590198:TLG590199 TUR590198:TVC590199 UEN590198:UEY590199 UOJ590198:UOU590199 UYF590198:UYQ590199 VIB590198:VIM590199 VRX590198:VSI590199 WBT590198:WCE590199 WLP590198:WMA590199 WVL590198:WVW590199 D655734:O655735 IZ655734:JK655735 SV655734:TG655735 ACR655734:ADC655735 AMN655734:AMY655735 AWJ655734:AWU655735 BGF655734:BGQ655735 BQB655734:BQM655735 BZX655734:CAI655735 CJT655734:CKE655735 CTP655734:CUA655735 DDL655734:DDW655735 DNH655734:DNS655735 DXD655734:DXO655735 EGZ655734:EHK655735 EQV655734:ERG655735 FAR655734:FBC655735 FKN655734:FKY655735 FUJ655734:FUU655735 GEF655734:GEQ655735 GOB655734:GOM655735 GXX655734:GYI655735 HHT655734:HIE655735 HRP655734:HSA655735 IBL655734:IBW655735 ILH655734:ILS655735 IVD655734:IVO655735 JEZ655734:JFK655735 JOV655734:JPG655735 JYR655734:JZC655735 KIN655734:KIY655735 KSJ655734:KSU655735 LCF655734:LCQ655735 LMB655734:LMM655735 LVX655734:LWI655735 MFT655734:MGE655735 MPP655734:MQA655735 MZL655734:MZW655735 NJH655734:NJS655735 NTD655734:NTO655735 OCZ655734:ODK655735 OMV655734:ONG655735 OWR655734:OXC655735 PGN655734:PGY655735 PQJ655734:PQU655735 QAF655734:QAQ655735 QKB655734:QKM655735 QTX655734:QUI655735 RDT655734:REE655735 RNP655734:ROA655735 RXL655734:RXW655735 SHH655734:SHS655735 SRD655734:SRO655735 TAZ655734:TBK655735 TKV655734:TLG655735 TUR655734:TVC655735 UEN655734:UEY655735 UOJ655734:UOU655735 UYF655734:UYQ655735 VIB655734:VIM655735 VRX655734:VSI655735 WBT655734:WCE655735 WLP655734:WMA655735 WVL655734:WVW655735 D721270:O721271 IZ721270:JK721271 SV721270:TG721271 ACR721270:ADC721271 AMN721270:AMY721271 AWJ721270:AWU721271 BGF721270:BGQ721271 BQB721270:BQM721271 BZX721270:CAI721271 CJT721270:CKE721271 CTP721270:CUA721271 DDL721270:DDW721271 DNH721270:DNS721271 DXD721270:DXO721271 EGZ721270:EHK721271 EQV721270:ERG721271 FAR721270:FBC721271 FKN721270:FKY721271 FUJ721270:FUU721271 GEF721270:GEQ721271 GOB721270:GOM721271 GXX721270:GYI721271 HHT721270:HIE721271 HRP721270:HSA721271 IBL721270:IBW721271 ILH721270:ILS721271 IVD721270:IVO721271 JEZ721270:JFK721271 JOV721270:JPG721271 JYR721270:JZC721271 KIN721270:KIY721271 KSJ721270:KSU721271 LCF721270:LCQ721271 LMB721270:LMM721271 LVX721270:LWI721271 MFT721270:MGE721271 MPP721270:MQA721271 MZL721270:MZW721271 NJH721270:NJS721271 NTD721270:NTO721271 OCZ721270:ODK721271 OMV721270:ONG721271 OWR721270:OXC721271 PGN721270:PGY721271 PQJ721270:PQU721271 QAF721270:QAQ721271 QKB721270:QKM721271 QTX721270:QUI721271 RDT721270:REE721271 RNP721270:ROA721271 RXL721270:RXW721271 SHH721270:SHS721271 SRD721270:SRO721271 TAZ721270:TBK721271 TKV721270:TLG721271 TUR721270:TVC721271 UEN721270:UEY721271 UOJ721270:UOU721271 UYF721270:UYQ721271 VIB721270:VIM721271 VRX721270:VSI721271 WBT721270:WCE721271 WLP721270:WMA721271 WVL721270:WVW721271 D786806:O786807 IZ786806:JK786807 SV786806:TG786807 ACR786806:ADC786807 AMN786806:AMY786807 AWJ786806:AWU786807 BGF786806:BGQ786807 BQB786806:BQM786807 BZX786806:CAI786807 CJT786806:CKE786807 CTP786806:CUA786807 DDL786806:DDW786807 DNH786806:DNS786807 DXD786806:DXO786807 EGZ786806:EHK786807 EQV786806:ERG786807 FAR786806:FBC786807 FKN786806:FKY786807 FUJ786806:FUU786807 GEF786806:GEQ786807 GOB786806:GOM786807 GXX786806:GYI786807 HHT786806:HIE786807 HRP786806:HSA786807 IBL786806:IBW786807 ILH786806:ILS786807 IVD786806:IVO786807 JEZ786806:JFK786807 JOV786806:JPG786807 JYR786806:JZC786807 KIN786806:KIY786807 KSJ786806:KSU786807 LCF786806:LCQ786807 LMB786806:LMM786807 LVX786806:LWI786807 MFT786806:MGE786807 MPP786806:MQA786807 MZL786806:MZW786807 NJH786806:NJS786807 NTD786806:NTO786807 OCZ786806:ODK786807 OMV786806:ONG786807 OWR786806:OXC786807 PGN786806:PGY786807 PQJ786806:PQU786807 QAF786806:QAQ786807 QKB786806:QKM786807 QTX786806:QUI786807 RDT786806:REE786807 RNP786806:ROA786807 RXL786806:RXW786807 SHH786806:SHS786807 SRD786806:SRO786807 TAZ786806:TBK786807 TKV786806:TLG786807 TUR786806:TVC786807 UEN786806:UEY786807 UOJ786806:UOU786807 UYF786806:UYQ786807 VIB786806:VIM786807 VRX786806:VSI786807 WBT786806:WCE786807 WLP786806:WMA786807 WVL786806:WVW786807 D852342:O852343 IZ852342:JK852343 SV852342:TG852343 ACR852342:ADC852343 AMN852342:AMY852343 AWJ852342:AWU852343 BGF852342:BGQ852343 BQB852342:BQM852343 BZX852342:CAI852343 CJT852342:CKE852343 CTP852342:CUA852343 DDL852342:DDW852343 DNH852342:DNS852343 DXD852342:DXO852343 EGZ852342:EHK852343 EQV852342:ERG852343 FAR852342:FBC852343 FKN852342:FKY852343 FUJ852342:FUU852343 GEF852342:GEQ852343 GOB852342:GOM852343 GXX852342:GYI852343 HHT852342:HIE852343 HRP852342:HSA852343 IBL852342:IBW852343 ILH852342:ILS852343 IVD852342:IVO852343 JEZ852342:JFK852343 JOV852342:JPG852343 JYR852342:JZC852343 KIN852342:KIY852343 KSJ852342:KSU852343 LCF852342:LCQ852343 LMB852342:LMM852343 LVX852342:LWI852343 MFT852342:MGE852343 MPP852342:MQA852343 MZL852342:MZW852343 NJH852342:NJS852343 NTD852342:NTO852343 OCZ852342:ODK852343 OMV852342:ONG852343 OWR852342:OXC852343 PGN852342:PGY852343 PQJ852342:PQU852343 QAF852342:QAQ852343 QKB852342:QKM852343 QTX852342:QUI852343 RDT852342:REE852343 RNP852342:ROA852343 RXL852342:RXW852343 SHH852342:SHS852343 SRD852342:SRO852343 TAZ852342:TBK852343 TKV852342:TLG852343 TUR852342:TVC852343 UEN852342:UEY852343 UOJ852342:UOU852343 UYF852342:UYQ852343 VIB852342:VIM852343 VRX852342:VSI852343 WBT852342:WCE852343 WLP852342:WMA852343 WVL852342:WVW852343 D917878:O917879 IZ917878:JK917879 SV917878:TG917879 ACR917878:ADC917879 AMN917878:AMY917879 AWJ917878:AWU917879 BGF917878:BGQ917879 BQB917878:BQM917879 BZX917878:CAI917879 CJT917878:CKE917879 CTP917878:CUA917879 DDL917878:DDW917879 DNH917878:DNS917879 DXD917878:DXO917879 EGZ917878:EHK917879 EQV917878:ERG917879 FAR917878:FBC917879 FKN917878:FKY917879 FUJ917878:FUU917879 GEF917878:GEQ917879 GOB917878:GOM917879 GXX917878:GYI917879 HHT917878:HIE917879 HRP917878:HSA917879 IBL917878:IBW917879 ILH917878:ILS917879 IVD917878:IVO917879 JEZ917878:JFK917879 JOV917878:JPG917879 JYR917878:JZC917879 KIN917878:KIY917879 KSJ917878:KSU917879 LCF917878:LCQ917879 LMB917878:LMM917879 LVX917878:LWI917879 MFT917878:MGE917879 MPP917878:MQA917879 MZL917878:MZW917879 NJH917878:NJS917879 NTD917878:NTO917879 OCZ917878:ODK917879 OMV917878:ONG917879 OWR917878:OXC917879 PGN917878:PGY917879 PQJ917878:PQU917879 QAF917878:QAQ917879 QKB917878:QKM917879 QTX917878:QUI917879 RDT917878:REE917879 RNP917878:ROA917879 RXL917878:RXW917879 SHH917878:SHS917879 SRD917878:SRO917879 TAZ917878:TBK917879 TKV917878:TLG917879 TUR917878:TVC917879 UEN917878:UEY917879 UOJ917878:UOU917879 UYF917878:UYQ917879 VIB917878:VIM917879 VRX917878:VSI917879 WBT917878:WCE917879 WLP917878:WMA917879 WVL917878:WVW917879 D983414:O983415 IZ983414:JK983415 SV983414:TG983415 ACR983414:ADC983415 AMN983414:AMY983415 AWJ983414:AWU983415 BGF983414:BGQ983415 BQB983414:BQM983415 BZX983414:CAI983415 CJT983414:CKE983415 CTP983414:CUA983415 DDL983414:DDW983415 DNH983414:DNS983415 DXD983414:DXO983415 EGZ983414:EHK983415 EQV983414:ERG983415 FAR983414:FBC983415 FKN983414:FKY983415 FUJ983414:FUU983415 GEF983414:GEQ983415 GOB983414:GOM983415 GXX983414:GYI983415 HHT983414:HIE983415 HRP983414:HSA983415 IBL983414:IBW983415 ILH983414:ILS983415 IVD983414:IVO983415 JEZ983414:JFK983415 JOV983414:JPG983415 JYR983414:JZC983415 KIN983414:KIY983415 KSJ983414:KSU983415 LCF983414:LCQ983415 LMB983414:LMM983415 LVX983414:LWI983415 MFT983414:MGE983415 MPP983414:MQA983415 MZL983414:MZW983415 NJH983414:NJS983415 NTD983414:NTO983415 OCZ983414:ODK983415 OMV983414:ONG983415 OWR983414:OXC983415 PGN983414:PGY983415 PQJ983414:PQU983415 QAF983414:QAQ983415 QKB983414:QKM983415 QTX983414:QUI983415 RDT983414:REE983415 RNP983414:ROA983415 RXL983414:RXW983415 SHH983414:SHS983415 SRD983414:SRO983415 TAZ983414:TBK983415 TKV983414:TLG983415 TUR983414:TVC983415 UEN983414:UEY983415 UOJ983414:UOU983415 UYF983414:UYQ983415 VIB983414:VIM983415 VRX983414:VSI983415 WBT983414:WCE983415 WLP983414:WMA983415 WVL983414:WVW983415 D382:O387 IZ382:JK387 SV382:TG387 ACR382:ADC387 AMN382:AMY387 AWJ382:AWU387 BGF382:BGQ387 BQB382:BQM387 BZX382:CAI387 CJT382:CKE387 CTP382:CUA387 DDL382:DDW387 DNH382:DNS387 DXD382:DXO387 EGZ382:EHK387 EQV382:ERG387 FAR382:FBC387 FKN382:FKY387 FUJ382:FUU387 GEF382:GEQ387 GOB382:GOM387 GXX382:GYI387 HHT382:HIE387 HRP382:HSA387 IBL382:IBW387 ILH382:ILS387 IVD382:IVO387 JEZ382:JFK387 JOV382:JPG387 JYR382:JZC387 KIN382:KIY387 KSJ382:KSU387 LCF382:LCQ387 LMB382:LMM387 LVX382:LWI387 MFT382:MGE387 MPP382:MQA387 MZL382:MZW387 NJH382:NJS387 NTD382:NTO387 OCZ382:ODK387 OMV382:ONG387 OWR382:OXC387 PGN382:PGY387 PQJ382:PQU387 QAF382:QAQ387 QKB382:QKM387 QTX382:QUI387 RDT382:REE387 RNP382:ROA387 RXL382:RXW387 SHH382:SHS387 SRD382:SRO387 TAZ382:TBK387 TKV382:TLG387 TUR382:TVC387 UEN382:UEY387 UOJ382:UOU387 UYF382:UYQ387 VIB382:VIM387 VRX382:VSI387 WBT382:WCE387 WLP382:WMA387 WVL382:WVW387 D65918:O65923 IZ65918:JK65923 SV65918:TG65923 ACR65918:ADC65923 AMN65918:AMY65923 AWJ65918:AWU65923 BGF65918:BGQ65923 BQB65918:BQM65923 BZX65918:CAI65923 CJT65918:CKE65923 CTP65918:CUA65923 DDL65918:DDW65923 DNH65918:DNS65923 DXD65918:DXO65923 EGZ65918:EHK65923 EQV65918:ERG65923 FAR65918:FBC65923 FKN65918:FKY65923 FUJ65918:FUU65923 GEF65918:GEQ65923 GOB65918:GOM65923 GXX65918:GYI65923 HHT65918:HIE65923 HRP65918:HSA65923 IBL65918:IBW65923 ILH65918:ILS65923 IVD65918:IVO65923 JEZ65918:JFK65923 JOV65918:JPG65923 JYR65918:JZC65923 KIN65918:KIY65923 KSJ65918:KSU65923 LCF65918:LCQ65923 LMB65918:LMM65923 LVX65918:LWI65923 MFT65918:MGE65923 MPP65918:MQA65923 MZL65918:MZW65923 NJH65918:NJS65923 NTD65918:NTO65923 OCZ65918:ODK65923 OMV65918:ONG65923 OWR65918:OXC65923 PGN65918:PGY65923 PQJ65918:PQU65923 QAF65918:QAQ65923 QKB65918:QKM65923 QTX65918:QUI65923 RDT65918:REE65923 RNP65918:ROA65923 RXL65918:RXW65923 SHH65918:SHS65923 SRD65918:SRO65923 TAZ65918:TBK65923 TKV65918:TLG65923 TUR65918:TVC65923 UEN65918:UEY65923 UOJ65918:UOU65923 UYF65918:UYQ65923 VIB65918:VIM65923 VRX65918:VSI65923 WBT65918:WCE65923 WLP65918:WMA65923 WVL65918:WVW65923 D131454:O131459 IZ131454:JK131459 SV131454:TG131459 ACR131454:ADC131459 AMN131454:AMY131459 AWJ131454:AWU131459 BGF131454:BGQ131459 BQB131454:BQM131459 BZX131454:CAI131459 CJT131454:CKE131459 CTP131454:CUA131459 DDL131454:DDW131459 DNH131454:DNS131459 DXD131454:DXO131459 EGZ131454:EHK131459 EQV131454:ERG131459 FAR131454:FBC131459 FKN131454:FKY131459 FUJ131454:FUU131459 GEF131454:GEQ131459 GOB131454:GOM131459 GXX131454:GYI131459 HHT131454:HIE131459 HRP131454:HSA131459 IBL131454:IBW131459 ILH131454:ILS131459 IVD131454:IVO131459 JEZ131454:JFK131459 JOV131454:JPG131459 JYR131454:JZC131459 KIN131454:KIY131459 KSJ131454:KSU131459 LCF131454:LCQ131459 LMB131454:LMM131459 LVX131454:LWI131459 MFT131454:MGE131459 MPP131454:MQA131459 MZL131454:MZW131459 NJH131454:NJS131459 NTD131454:NTO131459 OCZ131454:ODK131459 OMV131454:ONG131459 OWR131454:OXC131459 PGN131454:PGY131459 PQJ131454:PQU131459 QAF131454:QAQ131459 QKB131454:QKM131459 QTX131454:QUI131459 RDT131454:REE131459 RNP131454:ROA131459 RXL131454:RXW131459 SHH131454:SHS131459 SRD131454:SRO131459 TAZ131454:TBK131459 TKV131454:TLG131459 TUR131454:TVC131459 UEN131454:UEY131459 UOJ131454:UOU131459 UYF131454:UYQ131459 VIB131454:VIM131459 VRX131454:VSI131459 WBT131454:WCE131459 WLP131454:WMA131459 WVL131454:WVW131459 D196990:O196995 IZ196990:JK196995 SV196990:TG196995 ACR196990:ADC196995 AMN196990:AMY196995 AWJ196990:AWU196995 BGF196990:BGQ196995 BQB196990:BQM196995 BZX196990:CAI196995 CJT196990:CKE196995 CTP196990:CUA196995 DDL196990:DDW196995 DNH196990:DNS196995 DXD196990:DXO196995 EGZ196990:EHK196995 EQV196990:ERG196995 FAR196990:FBC196995 FKN196990:FKY196995 FUJ196990:FUU196995 GEF196990:GEQ196995 GOB196990:GOM196995 GXX196990:GYI196995 HHT196990:HIE196995 HRP196990:HSA196995 IBL196990:IBW196995 ILH196990:ILS196995 IVD196990:IVO196995 JEZ196990:JFK196995 JOV196990:JPG196995 JYR196990:JZC196995 KIN196990:KIY196995 KSJ196990:KSU196995 LCF196990:LCQ196995 LMB196990:LMM196995 LVX196990:LWI196995 MFT196990:MGE196995 MPP196990:MQA196995 MZL196990:MZW196995 NJH196990:NJS196995 NTD196990:NTO196995 OCZ196990:ODK196995 OMV196990:ONG196995 OWR196990:OXC196995 PGN196990:PGY196995 PQJ196990:PQU196995 QAF196990:QAQ196995 QKB196990:QKM196995 QTX196990:QUI196995 RDT196990:REE196995 RNP196990:ROA196995 RXL196990:RXW196995 SHH196990:SHS196995 SRD196990:SRO196995 TAZ196990:TBK196995 TKV196990:TLG196995 TUR196990:TVC196995 UEN196990:UEY196995 UOJ196990:UOU196995 UYF196990:UYQ196995 VIB196990:VIM196995 VRX196990:VSI196995 WBT196990:WCE196995 WLP196990:WMA196995 WVL196990:WVW196995 D262526:O262531 IZ262526:JK262531 SV262526:TG262531 ACR262526:ADC262531 AMN262526:AMY262531 AWJ262526:AWU262531 BGF262526:BGQ262531 BQB262526:BQM262531 BZX262526:CAI262531 CJT262526:CKE262531 CTP262526:CUA262531 DDL262526:DDW262531 DNH262526:DNS262531 DXD262526:DXO262531 EGZ262526:EHK262531 EQV262526:ERG262531 FAR262526:FBC262531 FKN262526:FKY262531 FUJ262526:FUU262531 GEF262526:GEQ262531 GOB262526:GOM262531 GXX262526:GYI262531 HHT262526:HIE262531 HRP262526:HSA262531 IBL262526:IBW262531 ILH262526:ILS262531 IVD262526:IVO262531 JEZ262526:JFK262531 JOV262526:JPG262531 JYR262526:JZC262531 KIN262526:KIY262531 KSJ262526:KSU262531 LCF262526:LCQ262531 LMB262526:LMM262531 LVX262526:LWI262531 MFT262526:MGE262531 MPP262526:MQA262531 MZL262526:MZW262531 NJH262526:NJS262531 NTD262526:NTO262531 OCZ262526:ODK262531 OMV262526:ONG262531 OWR262526:OXC262531 PGN262526:PGY262531 PQJ262526:PQU262531 QAF262526:QAQ262531 QKB262526:QKM262531 QTX262526:QUI262531 RDT262526:REE262531 RNP262526:ROA262531 RXL262526:RXW262531 SHH262526:SHS262531 SRD262526:SRO262531 TAZ262526:TBK262531 TKV262526:TLG262531 TUR262526:TVC262531 UEN262526:UEY262531 UOJ262526:UOU262531 UYF262526:UYQ262531 VIB262526:VIM262531 VRX262526:VSI262531 WBT262526:WCE262531 WLP262526:WMA262531 WVL262526:WVW262531 D328062:O328067 IZ328062:JK328067 SV328062:TG328067 ACR328062:ADC328067 AMN328062:AMY328067 AWJ328062:AWU328067 BGF328062:BGQ328067 BQB328062:BQM328067 BZX328062:CAI328067 CJT328062:CKE328067 CTP328062:CUA328067 DDL328062:DDW328067 DNH328062:DNS328067 DXD328062:DXO328067 EGZ328062:EHK328067 EQV328062:ERG328067 FAR328062:FBC328067 FKN328062:FKY328067 FUJ328062:FUU328067 GEF328062:GEQ328067 GOB328062:GOM328067 GXX328062:GYI328067 HHT328062:HIE328067 HRP328062:HSA328067 IBL328062:IBW328067 ILH328062:ILS328067 IVD328062:IVO328067 JEZ328062:JFK328067 JOV328062:JPG328067 JYR328062:JZC328067 KIN328062:KIY328067 KSJ328062:KSU328067 LCF328062:LCQ328067 LMB328062:LMM328067 LVX328062:LWI328067 MFT328062:MGE328067 MPP328062:MQA328067 MZL328062:MZW328067 NJH328062:NJS328067 NTD328062:NTO328067 OCZ328062:ODK328067 OMV328062:ONG328067 OWR328062:OXC328067 PGN328062:PGY328067 PQJ328062:PQU328067 QAF328062:QAQ328067 QKB328062:QKM328067 QTX328062:QUI328067 RDT328062:REE328067 RNP328062:ROA328067 RXL328062:RXW328067 SHH328062:SHS328067 SRD328062:SRO328067 TAZ328062:TBK328067 TKV328062:TLG328067 TUR328062:TVC328067 UEN328062:UEY328067 UOJ328062:UOU328067 UYF328062:UYQ328067 VIB328062:VIM328067 VRX328062:VSI328067 WBT328062:WCE328067 WLP328062:WMA328067 WVL328062:WVW328067 D393598:O393603 IZ393598:JK393603 SV393598:TG393603 ACR393598:ADC393603 AMN393598:AMY393603 AWJ393598:AWU393603 BGF393598:BGQ393603 BQB393598:BQM393603 BZX393598:CAI393603 CJT393598:CKE393603 CTP393598:CUA393603 DDL393598:DDW393603 DNH393598:DNS393603 DXD393598:DXO393603 EGZ393598:EHK393603 EQV393598:ERG393603 FAR393598:FBC393603 FKN393598:FKY393603 FUJ393598:FUU393603 GEF393598:GEQ393603 GOB393598:GOM393603 GXX393598:GYI393603 HHT393598:HIE393603 HRP393598:HSA393603 IBL393598:IBW393603 ILH393598:ILS393603 IVD393598:IVO393603 JEZ393598:JFK393603 JOV393598:JPG393603 JYR393598:JZC393603 KIN393598:KIY393603 KSJ393598:KSU393603 LCF393598:LCQ393603 LMB393598:LMM393603 LVX393598:LWI393603 MFT393598:MGE393603 MPP393598:MQA393603 MZL393598:MZW393603 NJH393598:NJS393603 NTD393598:NTO393603 OCZ393598:ODK393603 OMV393598:ONG393603 OWR393598:OXC393603 PGN393598:PGY393603 PQJ393598:PQU393603 QAF393598:QAQ393603 QKB393598:QKM393603 QTX393598:QUI393603 RDT393598:REE393603 RNP393598:ROA393603 RXL393598:RXW393603 SHH393598:SHS393603 SRD393598:SRO393603 TAZ393598:TBK393603 TKV393598:TLG393603 TUR393598:TVC393603 UEN393598:UEY393603 UOJ393598:UOU393603 UYF393598:UYQ393603 VIB393598:VIM393603 VRX393598:VSI393603 WBT393598:WCE393603 WLP393598:WMA393603 WVL393598:WVW393603 D459134:O459139 IZ459134:JK459139 SV459134:TG459139 ACR459134:ADC459139 AMN459134:AMY459139 AWJ459134:AWU459139 BGF459134:BGQ459139 BQB459134:BQM459139 BZX459134:CAI459139 CJT459134:CKE459139 CTP459134:CUA459139 DDL459134:DDW459139 DNH459134:DNS459139 DXD459134:DXO459139 EGZ459134:EHK459139 EQV459134:ERG459139 FAR459134:FBC459139 FKN459134:FKY459139 FUJ459134:FUU459139 GEF459134:GEQ459139 GOB459134:GOM459139 GXX459134:GYI459139 HHT459134:HIE459139 HRP459134:HSA459139 IBL459134:IBW459139 ILH459134:ILS459139 IVD459134:IVO459139 JEZ459134:JFK459139 JOV459134:JPG459139 JYR459134:JZC459139 KIN459134:KIY459139 KSJ459134:KSU459139 LCF459134:LCQ459139 LMB459134:LMM459139 LVX459134:LWI459139 MFT459134:MGE459139 MPP459134:MQA459139 MZL459134:MZW459139 NJH459134:NJS459139 NTD459134:NTO459139 OCZ459134:ODK459139 OMV459134:ONG459139 OWR459134:OXC459139 PGN459134:PGY459139 PQJ459134:PQU459139 QAF459134:QAQ459139 QKB459134:QKM459139 QTX459134:QUI459139 RDT459134:REE459139 RNP459134:ROA459139 RXL459134:RXW459139 SHH459134:SHS459139 SRD459134:SRO459139 TAZ459134:TBK459139 TKV459134:TLG459139 TUR459134:TVC459139 UEN459134:UEY459139 UOJ459134:UOU459139 UYF459134:UYQ459139 VIB459134:VIM459139 VRX459134:VSI459139 WBT459134:WCE459139 WLP459134:WMA459139 WVL459134:WVW459139 D524670:O524675 IZ524670:JK524675 SV524670:TG524675 ACR524670:ADC524675 AMN524670:AMY524675 AWJ524670:AWU524675 BGF524670:BGQ524675 BQB524670:BQM524675 BZX524670:CAI524675 CJT524670:CKE524675 CTP524670:CUA524675 DDL524670:DDW524675 DNH524670:DNS524675 DXD524670:DXO524675 EGZ524670:EHK524675 EQV524670:ERG524675 FAR524670:FBC524675 FKN524670:FKY524675 FUJ524670:FUU524675 GEF524670:GEQ524675 GOB524670:GOM524675 GXX524670:GYI524675 HHT524670:HIE524675 HRP524670:HSA524675 IBL524670:IBW524675 ILH524670:ILS524675 IVD524670:IVO524675 JEZ524670:JFK524675 JOV524670:JPG524675 JYR524670:JZC524675 KIN524670:KIY524675 KSJ524670:KSU524675 LCF524670:LCQ524675 LMB524670:LMM524675 LVX524670:LWI524675 MFT524670:MGE524675 MPP524670:MQA524675 MZL524670:MZW524675 NJH524670:NJS524675 NTD524670:NTO524675 OCZ524670:ODK524675 OMV524670:ONG524675 OWR524670:OXC524675 PGN524670:PGY524675 PQJ524670:PQU524675 QAF524670:QAQ524675 QKB524670:QKM524675 QTX524670:QUI524675 RDT524670:REE524675 RNP524670:ROA524675 RXL524670:RXW524675 SHH524670:SHS524675 SRD524670:SRO524675 TAZ524670:TBK524675 TKV524670:TLG524675 TUR524670:TVC524675 UEN524670:UEY524675 UOJ524670:UOU524675 UYF524670:UYQ524675 VIB524670:VIM524675 VRX524670:VSI524675 WBT524670:WCE524675 WLP524670:WMA524675 WVL524670:WVW524675 D590206:O590211 IZ590206:JK590211 SV590206:TG590211 ACR590206:ADC590211 AMN590206:AMY590211 AWJ590206:AWU590211 BGF590206:BGQ590211 BQB590206:BQM590211 BZX590206:CAI590211 CJT590206:CKE590211 CTP590206:CUA590211 DDL590206:DDW590211 DNH590206:DNS590211 DXD590206:DXO590211 EGZ590206:EHK590211 EQV590206:ERG590211 FAR590206:FBC590211 FKN590206:FKY590211 FUJ590206:FUU590211 GEF590206:GEQ590211 GOB590206:GOM590211 GXX590206:GYI590211 HHT590206:HIE590211 HRP590206:HSA590211 IBL590206:IBW590211 ILH590206:ILS590211 IVD590206:IVO590211 JEZ590206:JFK590211 JOV590206:JPG590211 JYR590206:JZC590211 KIN590206:KIY590211 KSJ590206:KSU590211 LCF590206:LCQ590211 LMB590206:LMM590211 LVX590206:LWI590211 MFT590206:MGE590211 MPP590206:MQA590211 MZL590206:MZW590211 NJH590206:NJS590211 NTD590206:NTO590211 OCZ590206:ODK590211 OMV590206:ONG590211 OWR590206:OXC590211 PGN590206:PGY590211 PQJ590206:PQU590211 QAF590206:QAQ590211 QKB590206:QKM590211 QTX590206:QUI590211 RDT590206:REE590211 RNP590206:ROA590211 RXL590206:RXW590211 SHH590206:SHS590211 SRD590206:SRO590211 TAZ590206:TBK590211 TKV590206:TLG590211 TUR590206:TVC590211 UEN590206:UEY590211 UOJ590206:UOU590211 UYF590206:UYQ590211 VIB590206:VIM590211 VRX590206:VSI590211 WBT590206:WCE590211 WLP590206:WMA590211 WVL590206:WVW590211 D655742:O655747 IZ655742:JK655747 SV655742:TG655747 ACR655742:ADC655747 AMN655742:AMY655747 AWJ655742:AWU655747 BGF655742:BGQ655747 BQB655742:BQM655747 BZX655742:CAI655747 CJT655742:CKE655747 CTP655742:CUA655747 DDL655742:DDW655747 DNH655742:DNS655747 DXD655742:DXO655747 EGZ655742:EHK655747 EQV655742:ERG655747 FAR655742:FBC655747 FKN655742:FKY655747 FUJ655742:FUU655747 GEF655742:GEQ655747 GOB655742:GOM655747 GXX655742:GYI655747 HHT655742:HIE655747 HRP655742:HSA655747 IBL655742:IBW655747 ILH655742:ILS655747 IVD655742:IVO655747 JEZ655742:JFK655747 JOV655742:JPG655747 JYR655742:JZC655747 KIN655742:KIY655747 KSJ655742:KSU655747 LCF655742:LCQ655747 LMB655742:LMM655747 LVX655742:LWI655747 MFT655742:MGE655747 MPP655742:MQA655747 MZL655742:MZW655747 NJH655742:NJS655747 NTD655742:NTO655747 OCZ655742:ODK655747 OMV655742:ONG655747 OWR655742:OXC655747 PGN655742:PGY655747 PQJ655742:PQU655747 QAF655742:QAQ655747 QKB655742:QKM655747 QTX655742:QUI655747 RDT655742:REE655747 RNP655742:ROA655747 RXL655742:RXW655747 SHH655742:SHS655747 SRD655742:SRO655747 TAZ655742:TBK655747 TKV655742:TLG655747 TUR655742:TVC655747 UEN655742:UEY655747 UOJ655742:UOU655747 UYF655742:UYQ655747 VIB655742:VIM655747 VRX655742:VSI655747 WBT655742:WCE655747 WLP655742:WMA655747 WVL655742:WVW655747 D721278:O721283 IZ721278:JK721283 SV721278:TG721283 ACR721278:ADC721283 AMN721278:AMY721283 AWJ721278:AWU721283 BGF721278:BGQ721283 BQB721278:BQM721283 BZX721278:CAI721283 CJT721278:CKE721283 CTP721278:CUA721283 DDL721278:DDW721283 DNH721278:DNS721283 DXD721278:DXO721283 EGZ721278:EHK721283 EQV721278:ERG721283 FAR721278:FBC721283 FKN721278:FKY721283 FUJ721278:FUU721283 GEF721278:GEQ721283 GOB721278:GOM721283 GXX721278:GYI721283 HHT721278:HIE721283 HRP721278:HSA721283 IBL721278:IBW721283 ILH721278:ILS721283 IVD721278:IVO721283 JEZ721278:JFK721283 JOV721278:JPG721283 JYR721278:JZC721283 KIN721278:KIY721283 KSJ721278:KSU721283 LCF721278:LCQ721283 LMB721278:LMM721283 LVX721278:LWI721283 MFT721278:MGE721283 MPP721278:MQA721283 MZL721278:MZW721283 NJH721278:NJS721283 NTD721278:NTO721283 OCZ721278:ODK721283 OMV721278:ONG721283 OWR721278:OXC721283 PGN721278:PGY721283 PQJ721278:PQU721283 QAF721278:QAQ721283 QKB721278:QKM721283 QTX721278:QUI721283 RDT721278:REE721283 RNP721278:ROA721283 RXL721278:RXW721283 SHH721278:SHS721283 SRD721278:SRO721283 TAZ721278:TBK721283 TKV721278:TLG721283 TUR721278:TVC721283 UEN721278:UEY721283 UOJ721278:UOU721283 UYF721278:UYQ721283 VIB721278:VIM721283 VRX721278:VSI721283 WBT721278:WCE721283 WLP721278:WMA721283 WVL721278:WVW721283 D786814:O786819 IZ786814:JK786819 SV786814:TG786819 ACR786814:ADC786819 AMN786814:AMY786819 AWJ786814:AWU786819 BGF786814:BGQ786819 BQB786814:BQM786819 BZX786814:CAI786819 CJT786814:CKE786819 CTP786814:CUA786819 DDL786814:DDW786819 DNH786814:DNS786819 DXD786814:DXO786819 EGZ786814:EHK786819 EQV786814:ERG786819 FAR786814:FBC786819 FKN786814:FKY786819 FUJ786814:FUU786819 GEF786814:GEQ786819 GOB786814:GOM786819 GXX786814:GYI786819 HHT786814:HIE786819 HRP786814:HSA786819 IBL786814:IBW786819 ILH786814:ILS786819 IVD786814:IVO786819 JEZ786814:JFK786819 JOV786814:JPG786819 JYR786814:JZC786819 KIN786814:KIY786819 KSJ786814:KSU786819 LCF786814:LCQ786819 LMB786814:LMM786819 LVX786814:LWI786819 MFT786814:MGE786819 MPP786814:MQA786819 MZL786814:MZW786819 NJH786814:NJS786819 NTD786814:NTO786819 OCZ786814:ODK786819 OMV786814:ONG786819 OWR786814:OXC786819 PGN786814:PGY786819 PQJ786814:PQU786819 QAF786814:QAQ786819 QKB786814:QKM786819 QTX786814:QUI786819 RDT786814:REE786819 RNP786814:ROA786819 RXL786814:RXW786819 SHH786814:SHS786819 SRD786814:SRO786819 TAZ786814:TBK786819 TKV786814:TLG786819 TUR786814:TVC786819 UEN786814:UEY786819 UOJ786814:UOU786819 UYF786814:UYQ786819 VIB786814:VIM786819 VRX786814:VSI786819 WBT786814:WCE786819 WLP786814:WMA786819 WVL786814:WVW786819 D852350:O852355 IZ852350:JK852355 SV852350:TG852355 ACR852350:ADC852355 AMN852350:AMY852355 AWJ852350:AWU852355 BGF852350:BGQ852355 BQB852350:BQM852355 BZX852350:CAI852355 CJT852350:CKE852355 CTP852350:CUA852355 DDL852350:DDW852355 DNH852350:DNS852355 DXD852350:DXO852355 EGZ852350:EHK852355 EQV852350:ERG852355 FAR852350:FBC852355 FKN852350:FKY852355 FUJ852350:FUU852355 GEF852350:GEQ852355 GOB852350:GOM852355 GXX852350:GYI852355 HHT852350:HIE852355 HRP852350:HSA852355 IBL852350:IBW852355 ILH852350:ILS852355 IVD852350:IVO852355 JEZ852350:JFK852355 JOV852350:JPG852355 JYR852350:JZC852355 KIN852350:KIY852355 KSJ852350:KSU852355 LCF852350:LCQ852355 LMB852350:LMM852355 LVX852350:LWI852355 MFT852350:MGE852355 MPP852350:MQA852355 MZL852350:MZW852355 NJH852350:NJS852355 NTD852350:NTO852355 OCZ852350:ODK852355 OMV852350:ONG852355 OWR852350:OXC852355 PGN852350:PGY852355 PQJ852350:PQU852355 QAF852350:QAQ852355 QKB852350:QKM852355 QTX852350:QUI852355 RDT852350:REE852355 RNP852350:ROA852355 RXL852350:RXW852355 SHH852350:SHS852355 SRD852350:SRO852355 TAZ852350:TBK852355 TKV852350:TLG852355 TUR852350:TVC852355 UEN852350:UEY852355 UOJ852350:UOU852355 UYF852350:UYQ852355 VIB852350:VIM852355 VRX852350:VSI852355 WBT852350:WCE852355 WLP852350:WMA852355 WVL852350:WVW852355 D917886:O917891 IZ917886:JK917891 SV917886:TG917891 ACR917886:ADC917891 AMN917886:AMY917891 AWJ917886:AWU917891 BGF917886:BGQ917891 BQB917886:BQM917891 BZX917886:CAI917891 CJT917886:CKE917891 CTP917886:CUA917891 DDL917886:DDW917891 DNH917886:DNS917891 DXD917886:DXO917891 EGZ917886:EHK917891 EQV917886:ERG917891 FAR917886:FBC917891 FKN917886:FKY917891 FUJ917886:FUU917891 GEF917886:GEQ917891 GOB917886:GOM917891 GXX917886:GYI917891 HHT917886:HIE917891 HRP917886:HSA917891 IBL917886:IBW917891 ILH917886:ILS917891 IVD917886:IVO917891 JEZ917886:JFK917891 JOV917886:JPG917891 JYR917886:JZC917891 KIN917886:KIY917891 KSJ917886:KSU917891 LCF917886:LCQ917891 LMB917886:LMM917891 LVX917886:LWI917891 MFT917886:MGE917891 MPP917886:MQA917891 MZL917886:MZW917891 NJH917886:NJS917891 NTD917886:NTO917891 OCZ917886:ODK917891 OMV917886:ONG917891 OWR917886:OXC917891 PGN917886:PGY917891 PQJ917886:PQU917891 QAF917886:QAQ917891 QKB917886:QKM917891 QTX917886:QUI917891 RDT917886:REE917891 RNP917886:ROA917891 RXL917886:RXW917891 SHH917886:SHS917891 SRD917886:SRO917891 TAZ917886:TBK917891 TKV917886:TLG917891 TUR917886:TVC917891 UEN917886:UEY917891 UOJ917886:UOU917891 UYF917886:UYQ917891 VIB917886:VIM917891 VRX917886:VSI917891 WBT917886:WCE917891 WLP917886:WMA917891 WVL917886:WVW917891 D983422:O983427 IZ983422:JK983427 SV983422:TG983427 ACR983422:ADC983427 AMN983422:AMY983427 AWJ983422:AWU983427 BGF983422:BGQ983427 BQB983422:BQM983427 BZX983422:CAI983427 CJT983422:CKE983427 CTP983422:CUA983427 DDL983422:DDW983427 DNH983422:DNS983427 DXD983422:DXO983427 EGZ983422:EHK983427 EQV983422:ERG983427 FAR983422:FBC983427 FKN983422:FKY983427 FUJ983422:FUU983427 GEF983422:GEQ983427 GOB983422:GOM983427 GXX983422:GYI983427 HHT983422:HIE983427 HRP983422:HSA983427 IBL983422:IBW983427 ILH983422:ILS983427 IVD983422:IVO983427 JEZ983422:JFK983427 JOV983422:JPG983427 JYR983422:JZC983427 KIN983422:KIY983427 KSJ983422:KSU983427 LCF983422:LCQ983427 LMB983422:LMM983427 LVX983422:LWI983427 MFT983422:MGE983427 MPP983422:MQA983427 MZL983422:MZW983427 NJH983422:NJS983427 NTD983422:NTO983427 OCZ983422:ODK983427 OMV983422:ONG983427 OWR983422:OXC983427 PGN983422:PGY983427 PQJ983422:PQU983427 QAF983422:QAQ983427 QKB983422:QKM983427 QTX983422:QUI983427 RDT983422:REE983427 RNP983422:ROA983427 RXL983422:RXW983427 SHH983422:SHS983427 SRD983422:SRO983427 TAZ983422:TBK983427 TKV983422:TLG983427 TUR983422:TVC983427 UEN983422:UEY983427 UOJ983422:UOU983427 UYF983422:UYQ983427 VIB983422:VIM983427 VRX983422:VSI983427 WBT983422:WCE983427 WLP983422:WMA983427 WVL983422:WVW983427 D389:O393 IZ389:JK393 SV389:TG393 ACR389:ADC393 AMN389:AMY393 AWJ389:AWU393 BGF389:BGQ393 BQB389:BQM393 BZX389:CAI393 CJT389:CKE393 CTP389:CUA393 DDL389:DDW393 DNH389:DNS393 DXD389:DXO393 EGZ389:EHK393 EQV389:ERG393 FAR389:FBC393 FKN389:FKY393 FUJ389:FUU393 GEF389:GEQ393 GOB389:GOM393 GXX389:GYI393 HHT389:HIE393 HRP389:HSA393 IBL389:IBW393 ILH389:ILS393 IVD389:IVO393 JEZ389:JFK393 JOV389:JPG393 JYR389:JZC393 KIN389:KIY393 KSJ389:KSU393 LCF389:LCQ393 LMB389:LMM393 LVX389:LWI393 MFT389:MGE393 MPP389:MQA393 MZL389:MZW393 NJH389:NJS393 NTD389:NTO393 OCZ389:ODK393 OMV389:ONG393 OWR389:OXC393 PGN389:PGY393 PQJ389:PQU393 QAF389:QAQ393 QKB389:QKM393 QTX389:QUI393 RDT389:REE393 RNP389:ROA393 RXL389:RXW393 SHH389:SHS393 SRD389:SRO393 TAZ389:TBK393 TKV389:TLG393 TUR389:TVC393 UEN389:UEY393 UOJ389:UOU393 UYF389:UYQ393 VIB389:VIM393 VRX389:VSI393 WBT389:WCE393 WLP389:WMA393 WVL389:WVW393 D65925:O65929 IZ65925:JK65929 SV65925:TG65929 ACR65925:ADC65929 AMN65925:AMY65929 AWJ65925:AWU65929 BGF65925:BGQ65929 BQB65925:BQM65929 BZX65925:CAI65929 CJT65925:CKE65929 CTP65925:CUA65929 DDL65925:DDW65929 DNH65925:DNS65929 DXD65925:DXO65929 EGZ65925:EHK65929 EQV65925:ERG65929 FAR65925:FBC65929 FKN65925:FKY65929 FUJ65925:FUU65929 GEF65925:GEQ65929 GOB65925:GOM65929 GXX65925:GYI65929 HHT65925:HIE65929 HRP65925:HSA65929 IBL65925:IBW65929 ILH65925:ILS65929 IVD65925:IVO65929 JEZ65925:JFK65929 JOV65925:JPG65929 JYR65925:JZC65929 KIN65925:KIY65929 KSJ65925:KSU65929 LCF65925:LCQ65929 LMB65925:LMM65929 LVX65925:LWI65929 MFT65925:MGE65929 MPP65925:MQA65929 MZL65925:MZW65929 NJH65925:NJS65929 NTD65925:NTO65929 OCZ65925:ODK65929 OMV65925:ONG65929 OWR65925:OXC65929 PGN65925:PGY65929 PQJ65925:PQU65929 QAF65925:QAQ65929 QKB65925:QKM65929 QTX65925:QUI65929 RDT65925:REE65929 RNP65925:ROA65929 RXL65925:RXW65929 SHH65925:SHS65929 SRD65925:SRO65929 TAZ65925:TBK65929 TKV65925:TLG65929 TUR65925:TVC65929 UEN65925:UEY65929 UOJ65925:UOU65929 UYF65925:UYQ65929 VIB65925:VIM65929 VRX65925:VSI65929 WBT65925:WCE65929 WLP65925:WMA65929 WVL65925:WVW65929 D131461:O131465 IZ131461:JK131465 SV131461:TG131465 ACR131461:ADC131465 AMN131461:AMY131465 AWJ131461:AWU131465 BGF131461:BGQ131465 BQB131461:BQM131465 BZX131461:CAI131465 CJT131461:CKE131465 CTP131461:CUA131465 DDL131461:DDW131465 DNH131461:DNS131465 DXD131461:DXO131465 EGZ131461:EHK131465 EQV131461:ERG131465 FAR131461:FBC131465 FKN131461:FKY131465 FUJ131461:FUU131465 GEF131461:GEQ131465 GOB131461:GOM131465 GXX131461:GYI131465 HHT131461:HIE131465 HRP131461:HSA131465 IBL131461:IBW131465 ILH131461:ILS131465 IVD131461:IVO131465 JEZ131461:JFK131465 JOV131461:JPG131465 JYR131461:JZC131465 KIN131461:KIY131465 KSJ131461:KSU131465 LCF131461:LCQ131465 LMB131461:LMM131465 LVX131461:LWI131465 MFT131461:MGE131465 MPP131461:MQA131465 MZL131461:MZW131465 NJH131461:NJS131465 NTD131461:NTO131465 OCZ131461:ODK131465 OMV131461:ONG131465 OWR131461:OXC131465 PGN131461:PGY131465 PQJ131461:PQU131465 QAF131461:QAQ131465 QKB131461:QKM131465 QTX131461:QUI131465 RDT131461:REE131465 RNP131461:ROA131465 RXL131461:RXW131465 SHH131461:SHS131465 SRD131461:SRO131465 TAZ131461:TBK131465 TKV131461:TLG131465 TUR131461:TVC131465 UEN131461:UEY131465 UOJ131461:UOU131465 UYF131461:UYQ131465 VIB131461:VIM131465 VRX131461:VSI131465 WBT131461:WCE131465 WLP131461:WMA131465 WVL131461:WVW131465 D196997:O197001 IZ196997:JK197001 SV196997:TG197001 ACR196997:ADC197001 AMN196997:AMY197001 AWJ196997:AWU197001 BGF196997:BGQ197001 BQB196997:BQM197001 BZX196997:CAI197001 CJT196997:CKE197001 CTP196997:CUA197001 DDL196997:DDW197001 DNH196997:DNS197001 DXD196997:DXO197001 EGZ196997:EHK197001 EQV196997:ERG197001 FAR196997:FBC197001 FKN196997:FKY197001 FUJ196997:FUU197001 GEF196997:GEQ197001 GOB196997:GOM197001 GXX196997:GYI197001 HHT196997:HIE197001 HRP196997:HSA197001 IBL196997:IBW197001 ILH196997:ILS197001 IVD196997:IVO197001 JEZ196997:JFK197001 JOV196997:JPG197001 JYR196997:JZC197001 KIN196997:KIY197001 KSJ196997:KSU197001 LCF196997:LCQ197001 LMB196997:LMM197001 LVX196997:LWI197001 MFT196997:MGE197001 MPP196997:MQA197001 MZL196997:MZW197001 NJH196997:NJS197001 NTD196997:NTO197001 OCZ196997:ODK197001 OMV196997:ONG197001 OWR196997:OXC197001 PGN196997:PGY197001 PQJ196997:PQU197001 QAF196997:QAQ197001 QKB196997:QKM197001 QTX196997:QUI197001 RDT196997:REE197001 RNP196997:ROA197001 RXL196997:RXW197001 SHH196997:SHS197001 SRD196997:SRO197001 TAZ196997:TBK197001 TKV196997:TLG197001 TUR196997:TVC197001 UEN196997:UEY197001 UOJ196997:UOU197001 UYF196997:UYQ197001 VIB196997:VIM197001 VRX196997:VSI197001 WBT196997:WCE197001 WLP196997:WMA197001 WVL196997:WVW197001 D262533:O262537 IZ262533:JK262537 SV262533:TG262537 ACR262533:ADC262537 AMN262533:AMY262537 AWJ262533:AWU262537 BGF262533:BGQ262537 BQB262533:BQM262537 BZX262533:CAI262537 CJT262533:CKE262537 CTP262533:CUA262537 DDL262533:DDW262537 DNH262533:DNS262537 DXD262533:DXO262537 EGZ262533:EHK262537 EQV262533:ERG262537 FAR262533:FBC262537 FKN262533:FKY262537 FUJ262533:FUU262537 GEF262533:GEQ262537 GOB262533:GOM262537 GXX262533:GYI262537 HHT262533:HIE262537 HRP262533:HSA262537 IBL262533:IBW262537 ILH262533:ILS262537 IVD262533:IVO262537 JEZ262533:JFK262537 JOV262533:JPG262537 JYR262533:JZC262537 KIN262533:KIY262537 KSJ262533:KSU262537 LCF262533:LCQ262537 LMB262533:LMM262537 LVX262533:LWI262537 MFT262533:MGE262537 MPP262533:MQA262537 MZL262533:MZW262537 NJH262533:NJS262537 NTD262533:NTO262537 OCZ262533:ODK262537 OMV262533:ONG262537 OWR262533:OXC262537 PGN262533:PGY262537 PQJ262533:PQU262537 QAF262533:QAQ262537 QKB262533:QKM262537 QTX262533:QUI262537 RDT262533:REE262537 RNP262533:ROA262537 RXL262533:RXW262537 SHH262533:SHS262537 SRD262533:SRO262537 TAZ262533:TBK262537 TKV262533:TLG262537 TUR262533:TVC262537 UEN262533:UEY262537 UOJ262533:UOU262537 UYF262533:UYQ262537 VIB262533:VIM262537 VRX262533:VSI262537 WBT262533:WCE262537 WLP262533:WMA262537 WVL262533:WVW262537 D328069:O328073 IZ328069:JK328073 SV328069:TG328073 ACR328069:ADC328073 AMN328069:AMY328073 AWJ328069:AWU328073 BGF328069:BGQ328073 BQB328069:BQM328073 BZX328069:CAI328073 CJT328069:CKE328073 CTP328069:CUA328073 DDL328069:DDW328073 DNH328069:DNS328073 DXD328069:DXO328073 EGZ328069:EHK328073 EQV328069:ERG328073 FAR328069:FBC328073 FKN328069:FKY328073 FUJ328069:FUU328073 GEF328069:GEQ328073 GOB328069:GOM328073 GXX328069:GYI328073 HHT328069:HIE328073 HRP328069:HSA328073 IBL328069:IBW328073 ILH328069:ILS328073 IVD328069:IVO328073 JEZ328069:JFK328073 JOV328069:JPG328073 JYR328069:JZC328073 KIN328069:KIY328073 KSJ328069:KSU328073 LCF328069:LCQ328073 LMB328069:LMM328073 LVX328069:LWI328073 MFT328069:MGE328073 MPP328069:MQA328073 MZL328069:MZW328073 NJH328069:NJS328073 NTD328069:NTO328073 OCZ328069:ODK328073 OMV328069:ONG328073 OWR328069:OXC328073 PGN328069:PGY328073 PQJ328069:PQU328073 QAF328069:QAQ328073 QKB328069:QKM328073 QTX328069:QUI328073 RDT328069:REE328073 RNP328069:ROA328073 RXL328069:RXW328073 SHH328069:SHS328073 SRD328069:SRO328073 TAZ328069:TBK328073 TKV328069:TLG328073 TUR328069:TVC328073 UEN328069:UEY328073 UOJ328069:UOU328073 UYF328069:UYQ328073 VIB328069:VIM328073 VRX328069:VSI328073 WBT328069:WCE328073 WLP328069:WMA328073 WVL328069:WVW328073 D393605:O393609 IZ393605:JK393609 SV393605:TG393609 ACR393605:ADC393609 AMN393605:AMY393609 AWJ393605:AWU393609 BGF393605:BGQ393609 BQB393605:BQM393609 BZX393605:CAI393609 CJT393605:CKE393609 CTP393605:CUA393609 DDL393605:DDW393609 DNH393605:DNS393609 DXD393605:DXO393609 EGZ393605:EHK393609 EQV393605:ERG393609 FAR393605:FBC393609 FKN393605:FKY393609 FUJ393605:FUU393609 GEF393605:GEQ393609 GOB393605:GOM393609 GXX393605:GYI393609 HHT393605:HIE393609 HRP393605:HSA393609 IBL393605:IBW393609 ILH393605:ILS393609 IVD393605:IVO393609 JEZ393605:JFK393609 JOV393605:JPG393609 JYR393605:JZC393609 KIN393605:KIY393609 KSJ393605:KSU393609 LCF393605:LCQ393609 LMB393605:LMM393609 LVX393605:LWI393609 MFT393605:MGE393609 MPP393605:MQA393609 MZL393605:MZW393609 NJH393605:NJS393609 NTD393605:NTO393609 OCZ393605:ODK393609 OMV393605:ONG393609 OWR393605:OXC393609 PGN393605:PGY393609 PQJ393605:PQU393609 QAF393605:QAQ393609 QKB393605:QKM393609 QTX393605:QUI393609 RDT393605:REE393609 RNP393605:ROA393609 RXL393605:RXW393609 SHH393605:SHS393609 SRD393605:SRO393609 TAZ393605:TBK393609 TKV393605:TLG393609 TUR393605:TVC393609 UEN393605:UEY393609 UOJ393605:UOU393609 UYF393605:UYQ393609 VIB393605:VIM393609 VRX393605:VSI393609 WBT393605:WCE393609 WLP393605:WMA393609 WVL393605:WVW393609 D459141:O459145 IZ459141:JK459145 SV459141:TG459145 ACR459141:ADC459145 AMN459141:AMY459145 AWJ459141:AWU459145 BGF459141:BGQ459145 BQB459141:BQM459145 BZX459141:CAI459145 CJT459141:CKE459145 CTP459141:CUA459145 DDL459141:DDW459145 DNH459141:DNS459145 DXD459141:DXO459145 EGZ459141:EHK459145 EQV459141:ERG459145 FAR459141:FBC459145 FKN459141:FKY459145 FUJ459141:FUU459145 GEF459141:GEQ459145 GOB459141:GOM459145 GXX459141:GYI459145 HHT459141:HIE459145 HRP459141:HSA459145 IBL459141:IBW459145 ILH459141:ILS459145 IVD459141:IVO459145 JEZ459141:JFK459145 JOV459141:JPG459145 JYR459141:JZC459145 KIN459141:KIY459145 KSJ459141:KSU459145 LCF459141:LCQ459145 LMB459141:LMM459145 LVX459141:LWI459145 MFT459141:MGE459145 MPP459141:MQA459145 MZL459141:MZW459145 NJH459141:NJS459145 NTD459141:NTO459145 OCZ459141:ODK459145 OMV459141:ONG459145 OWR459141:OXC459145 PGN459141:PGY459145 PQJ459141:PQU459145 QAF459141:QAQ459145 QKB459141:QKM459145 QTX459141:QUI459145 RDT459141:REE459145 RNP459141:ROA459145 RXL459141:RXW459145 SHH459141:SHS459145 SRD459141:SRO459145 TAZ459141:TBK459145 TKV459141:TLG459145 TUR459141:TVC459145 UEN459141:UEY459145 UOJ459141:UOU459145 UYF459141:UYQ459145 VIB459141:VIM459145 VRX459141:VSI459145 WBT459141:WCE459145 WLP459141:WMA459145 WVL459141:WVW459145 D524677:O524681 IZ524677:JK524681 SV524677:TG524681 ACR524677:ADC524681 AMN524677:AMY524681 AWJ524677:AWU524681 BGF524677:BGQ524681 BQB524677:BQM524681 BZX524677:CAI524681 CJT524677:CKE524681 CTP524677:CUA524681 DDL524677:DDW524681 DNH524677:DNS524681 DXD524677:DXO524681 EGZ524677:EHK524681 EQV524677:ERG524681 FAR524677:FBC524681 FKN524677:FKY524681 FUJ524677:FUU524681 GEF524677:GEQ524681 GOB524677:GOM524681 GXX524677:GYI524681 HHT524677:HIE524681 HRP524677:HSA524681 IBL524677:IBW524681 ILH524677:ILS524681 IVD524677:IVO524681 JEZ524677:JFK524681 JOV524677:JPG524681 JYR524677:JZC524681 KIN524677:KIY524681 KSJ524677:KSU524681 LCF524677:LCQ524681 LMB524677:LMM524681 LVX524677:LWI524681 MFT524677:MGE524681 MPP524677:MQA524681 MZL524677:MZW524681 NJH524677:NJS524681 NTD524677:NTO524681 OCZ524677:ODK524681 OMV524677:ONG524681 OWR524677:OXC524681 PGN524677:PGY524681 PQJ524677:PQU524681 QAF524677:QAQ524681 QKB524677:QKM524681 QTX524677:QUI524681 RDT524677:REE524681 RNP524677:ROA524681 RXL524677:RXW524681 SHH524677:SHS524681 SRD524677:SRO524681 TAZ524677:TBK524681 TKV524677:TLG524681 TUR524677:TVC524681 UEN524677:UEY524681 UOJ524677:UOU524681 UYF524677:UYQ524681 VIB524677:VIM524681 VRX524677:VSI524681 WBT524677:WCE524681 WLP524677:WMA524681 WVL524677:WVW524681 D590213:O590217 IZ590213:JK590217 SV590213:TG590217 ACR590213:ADC590217 AMN590213:AMY590217 AWJ590213:AWU590217 BGF590213:BGQ590217 BQB590213:BQM590217 BZX590213:CAI590217 CJT590213:CKE590217 CTP590213:CUA590217 DDL590213:DDW590217 DNH590213:DNS590217 DXD590213:DXO590217 EGZ590213:EHK590217 EQV590213:ERG590217 FAR590213:FBC590217 FKN590213:FKY590217 FUJ590213:FUU590217 GEF590213:GEQ590217 GOB590213:GOM590217 GXX590213:GYI590217 HHT590213:HIE590217 HRP590213:HSA590217 IBL590213:IBW590217 ILH590213:ILS590217 IVD590213:IVO590217 JEZ590213:JFK590217 JOV590213:JPG590217 JYR590213:JZC590217 KIN590213:KIY590217 KSJ590213:KSU590217 LCF590213:LCQ590217 LMB590213:LMM590217 LVX590213:LWI590217 MFT590213:MGE590217 MPP590213:MQA590217 MZL590213:MZW590217 NJH590213:NJS590217 NTD590213:NTO590217 OCZ590213:ODK590217 OMV590213:ONG590217 OWR590213:OXC590217 PGN590213:PGY590217 PQJ590213:PQU590217 QAF590213:QAQ590217 QKB590213:QKM590217 QTX590213:QUI590217 RDT590213:REE590217 RNP590213:ROA590217 RXL590213:RXW590217 SHH590213:SHS590217 SRD590213:SRO590217 TAZ590213:TBK590217 TKV590213:TLG590217 TUR590213:TVC590217 UEN590213:UEY590217 UOJ590213:UOU590217 UYF590213:UYQ590217 VIB590213:VIM590217 VRX590213:VSI590217 WBT590213:WCE590217 WLP590213:WMA590217 WVL590213:WVW590217 D655749:O655753 IZ655749:JK655753 SV655749:TG655753 ACR655749:ADC655753 AMN655749:AMY655753 AWJ655749:AWU655753 BGF655749:BGQ655753 BQB655749:BQM655753 BZX655749:CAI655753 CJT655749:CKE655753 CTP655749:CUA655753 DDL655749:DDW655753 DNH655749:DNS655753 DXD655749:DXO655753 EGZ655749:EHK655753 EQV655749:ERG655753 FAR655749:FBC655753 FKN655749:FKY655753 FUJ655749:FUU655753 GEF655749:GEQ655753 GOB655749:GOM655753 GXX655749:GYI655753 HHT655749:HIE655753 HRP655749:HSA655753 IBL655749:IBW655753 ILH655749:ILS655753 IVD655749:IVO655753 JEZ655749:JFK655753 JOV655749:JPG655753 JYR655749:JZC655753 KIN655749:KIY655753 KSJ655749:KSU655753 LCF655749:LCQ655753 LMB655749:LMM655753 LVX655749:LWI655753 MFT655749:MGE655753 MPP655749:MQA655753 MZL655749:MZW655753 NJH655749:NJS655753 NTD655749:NTO655753 OCZ655749:ODK655753 OMV655749:ONG655753 OWR655749:OXC655753 PGN655749:PGY655753 PQJ655749:PQU655753 QAF655749:QAQ655753 QKB655749:QKM655753 QTX655749:QUI655753 RDT655749:REE655753 RNP655749:ROA655753 RXL655749:RXW655753 SHH655749:SHS655753 SRD655749:SRO655753 TAZ655749:TBK655753 TKV655749:TLG655753 TUR655749:TVC655753 UEN655749:UEY655753 UOJ655749:UOU655753 UYF655749:UYQ655753 VIB655749:VIM655753 VRX655749:VSI655753 WBT655749:WCE655753 WLP655749:WMA655753 WVL655749:WVW655753 D721285:O721289 IZ721285:JK721289 SV721285:TG721289 ACR721285:ADC721289 AMN721285:AMY721289 AWJ721285:AWU721289 BGF721285:BGQ721289 BQB721285:BQM721289 BZX721285:CAI721289 CJT721285:CKE721289 CTP721285:CUA721289 DDL721285:DDW721289 DNH721285:DNS721289 DXD721285:DXO721289 EGZ721285:EHK721289 EQV721285:ERG721289 FAR721285:FBC721289 FKN721285:FKY721289 FUJ721285:FUU721289 GEF721285:GEQ721289 GOB721285:GOM721289 GXX721285:GYI721289 HHT721285:HIE721289 HRP721285:HSA721289 IBL721285:IBW721289 ILH721285:ILS721289 IVD721285:IVO721289 JEZ721285:JFK721289 JOV721285:JPG721289 JYR721285:JZC721289 KIN721285:KIY721289 KSJ721285:KSU721289 LCF721285:LCQ721289 LMB721285:LMM721289 LVX721285:LWI721289 MFT721285:MGE721289 MPP721285:MQA721289 MZL721285:MZW721289 NJH721285:NJS721289 NTD721285:NTO721289 OCZ721285:ODK721289 OMV721285:ONG721289 OWR721285:OXC721289 PGN721285:PGY721289 PQJ721285:PQU721289 QAF721285:QAQ721289 QKB721285:QKM721289 QTX721285:QUI721289 RDT721285:REE721289 RNP721285:ROA721289 RXL721285:RXW721289 SHH721285:SHS721289 SRD721285:SRO721289 TAZ721285:TBK721289 TKV721285:TLG721289 TUR721285:TVC721289 UEN721285:UEY721289 UOJ721285:UOU721289 UYF721285:UYQ721289 VIB721285:VIM721289 VRX721285:VSI721289 WBT721285:WCE721289 WLP721285:WMA721289 WVL721285:WVW721289 D786821:O786825 IZ786821:JK786825 SV786821:TG786825 ACR786821:ADC786825 AMN786821:AMY786825 AWJ786821:AWU786825 BGF786821:BGQ786825 BQB786821:BQM786825 BZX786821:CAI786825 CJT786821:CKE786825 CTP786821:CUA786825 DDL786821:DDW786825 DNH786821:DNS786825 DXD786821:DXO786825 EGZ786821:EHK786825 EQV786821:ERG786825 FAR786821:FBC786825 FKN786821:FKY786825 FUJ786821:FUU786825 GEF786821:GEQ786825 GOB786821:GOM786825 GXX786821:GYI786825 HHT786821:HIE786825 HRP786821:HSA786825 IBL786821:IBW786825 ILH786821:ILS786825 IVD786821:IVO786825 JEZ786821:JFK786825 JOV786821:JPG786825 JYR786821:JZC786825 KIN786821:KIY786825 KSJ786821:KSU786825 LCF786821:LCQ786825 LMB786821:LMM786825 LVX786821:LWI786825 MFT786821:MGE786825 MPP786821:MQA786825 MZL786821:MZW786825 NJH786821:NJS786825 NTD786821:NTO786825 OCZ786821:ODK786825 OMV786821:ONG786825 OWR786821:OXC786825 PGN786821:PGY786825 PQJ786821:PQU786825 QAF786821:QAQ786825 QKB786821:QKM786825 QTX786821:QUI786825 RDT786821:REE786825 RNP786821:ROA786825 RXL786821:RXW786825 SHH786821:SHS786825 SRD786821:SRO786825 TAZ786821:TBK786825 TKV786821:TLG786825 TUR786821:TVC786825 UEN786821:UEY786825 UOJ786821:UOU786825 UYF786821:UYQ786825 VIB786821:VIM786825 VRX786821:VSI786825 WBT786821:WCE786825 WLP786821:WMA786825 WVL786821:WVW786825 D852357:O852361 IZ852357:JK852361 SV852357:TG852361 ACR852357:ADC852361 AMN852357:AMY852361 AWJ852357:AWU852361 BGF852357:BGQ852361 BQB852357:BQM852361 BZX852357:CAI852361 CJT852357:CKE852361 CTP852357:CUA852361 DDL852357:DDW852361 DNH852357:DNS852361 DXD852357:DXO852361 EGZ852357:EHK852361 EQV852357:ERG852361 FAR852357:FBC852361 FKN852357:FKY852361 FUJ852357:FUU852361 GEF852357:GEQ852361 GOB852357:GOM852361 GXX852357:GYI852361 HHT852357:HIE852361 HRP852357:HSA852361 IBL852357:IBW852361 ILH852357:ILS852361 IVD852357:IVO852361 JEZ852357:JFK852361 JOV852357:JPG852361 JYR852357:JZC852361 KIN852357:KIY852361 KSJ852357:KSU852361 LCF852357:LCQ852361 LMB852357:LMM852361 LVX852357:LWI852361 MFT852357:MGE852361 MPP852357:MQA852361 MZL852357:MZW852361 NJH852357:NJS852361 NTD852357:NTO852361 OCZ852357:ODK852361 OMV852357:ONG852361 OWR852357:OXC852361 PGN852357:PGY852361 PQJ852357:PQU852361 QAF852357:QAQ852361 QKB852357:QKM852361 QTX852357:QUI852361 RDT852357:REE852361 RNP852357:ROA852361 RXL852357:RXW852361 SHH852357:SHS852361 SRD852357:SRO852361 TAZ852357:TBK852361 TKV852357:TLG852361 TUR852357:TVC852361 UEN852357:UEY852361 UOJ852357:UOU852361 UYF852357:UYQ852361 VIB852357:VIM852361 VRX852357:VSI852361 WBT852357:WCE852361 WLP852357:WMA852361 WVL852357:WVW852361 D917893:O917897 IZ917893:JK917897 SV917893:TG917897 ACR917893:ADC917897 AMN917893:AMY917897 AWJ917893:AWU917897 BGF917893:BGQ917897 BQB917893:BQM917897 BZX917893:CAI917897 CJT917893:CKE917897 CTP917893:CUA917897 DDL917893:DDW917897 DNH917893:DNS917897 DXD917893:DXO917897 EGZ917893:EHK917897 EQV917893:ERG917897 FAR917893:FBC917897 FKN917893:FKY917897 FUJ917893:FUU917897 GEF917893:GEQ917897 GOB917893:GOM917897 GXX917893:GYI917897 HHT917893:HIE917897 HRP917893:HSA917897 IBL917893:IBW917897 ILH917893:ILS917897 IVD917893:IVO917897 JEZ917893:JFK917897 JOV917893:JPG917897 JYR917893:JZC917897 KIN917893:KIY917897 KSJ917893:KSU917897 LCF917893:LCQ917897 LMB917893:LMM917897 LVX917893:LWI917897 MFT917893:MGE917897 MPP917893:MQA917897 MZL917893:MZW917897 NJH917893:NJS917897 NTD917893:NTO917897 OCZ917893:ODK917897 OMV917893:ONG917897 OWR917893:OXC917897 PGN917893:PGY917897 PQJ917893:PQU917897 QAF917893:QAQ917897 QKB917893:QKM917897 QTX917893:QUI917897 RDT917893:REE917897 RNP917893:ROA917897 RXL917893:RXW917897 SHH917893:SHS917897 SRD917893:SRO917897 TAZ917893:TBK917897 TKV917893:TLG917897 TUR917893:TVC917897 UEN917893:UEY917897 UOJ917893:UOU917897 UYF917893:UYQ917897 VIB917893:VIM917897 VRX917893:VSI917897 WBT917893:WCE917897 WLP917893:WMA917897 WVL917893:WVW917897 D983429:O983433 IZ983429:JK983433 SV983429:TG983433 ACR983429:ADC983433 AMN983429:AMY983433 AWJ983429:AWU983433 BGF983429:BGQ983433 BQB983429:BQM983433 BZX983429:CAI983433 CJT983429:CKE983433 CTP983429:CUA983433 DDL983429:DDW983433 DNH983429:DNS983433 DXD983429:DXO983433 EGZ983429:EHK983433 EQV983429:ERG983433 FAR983429:FBC983433 FKN983429:FKY983433 FUJ983429:FUU983433 GEF983429:GEQ983433 GOB983429:GOM983433 GXX983429:GYI983433 HHT983429:HIE983433 HRP983429:HSA983433 IBL983429:IBW983433 ILH983429:ILS983433 IVD983429:IVO983433 JEZ983429:JFK983433 JOV983429:JPG983433 JYR983429:JZC983433 KIN983429:KIY983433 KSJ983429:KSU983433 LCF983429:LCQ983433 LMB983429:LMM983433 LVX983429:LWI983433 MFT983429:MGE983433 MPP983429:MQA983433 MZL983429:MZW983433 NJH983429:NJS983433 NTD983429:NTO983433 OCZ983429:ODK983433 OMV983429:ONG983433 OWR983429:OXC983433 PGN983429:PGY983433 PQJ983429:PQU983433 QAF983429:QAQ983433 QKB983429:QKM983433 QTX983429:QUI983433 RDT983429:REE983433 RNP983429:ROA983433 RXL983429:RXW983433 SHH983429:SHS983433 SRD983429:SRO983433 TAZ983429:TBK983433 TKV983429:TLG983433 TUR983429:TVC983433 UEN983429:UEY983433 UOJ983429:UOU983433 UYF983429:UYQ983433 VIB983429:VIM983433 VRX983429:VSI983433 WBT983429:WCE983433 WLP983429:WMA983433 WVL983429:WVW983433 D395:O397 IZ395:JK397 SV395:TG397 ACR395:ADC397 AMN395:AMY397 AWJ395:AWU397 BGF395:BGQ397 BQB395:BQM397 BZX395:CAI397 CJT395:CKE397 CTP395:CUA397 DDL395:DDW397 DNH395:DNS397 DXD395:DXO397 EGZ395:EHK397 EQV395:ERG397 FAR395:FBC397 FKN395:FKY397 FUJ395:FUU397 GEF395:GEQ397 GOB395:GOM397 GXX395:GYI397 HHT395:HIE397 HRP395:HSA397 IBL395:IBW397 ILH395:ILS397 IVD395:IVO397 JEZ395:JFK397 JOV395:JPG397 JYR395:JZC397 KIN395:KIY397 KSJ395:KSU397 LCF395:LCQ397 LMB395:LMM397 LVX395:LWI397 MFT395:MGE397 MPP395:MQA397 MZL395:MZW397 NJH395:NJS397 NTD395:NTO397 OCZ395:ODK397 OMV395:ONG397 OWR395:OXC397 PGN395:PGY397 PQJ395:PQU397 QAF395:QAQ397 QKB395:QKM397 QTX395:QUI397 RDT395:REE397 RNP395:ROA397 RXL395:RXW397 SHH395:SHS397 SRD395:SRO397 TAZ395:TBK397 TKV395:TLG397 TUR395:TVC397 UEN395:UEY397 UOJ395:UOU397 UYF395:UYQ397 VIB395:VIM397 VRX395:VSI397 WBT395:WCE397 WLP395:WMA397 WVL395:WVW397 D65931:O65933 IZ65931:JK65933 SV65931:TG65933 ACR65931:ADC65933 AMN65931:AMY65933 AWJ65931:AWU65933 BGF65931:BGQ65933 BQB65931:BQM65933 BZX65931:CAI65933 CJT65931:CKE65933 CTP65931:CUA65933 DDL65931:DDW65933 DNH65931:DNS65933 DXD65931:DXO65933 EGZ65931:EHK65933 EQV65931:ERG65933 FAR65931:FBC65933 FKN65931:FKY65933 FUJ65931:FUU65933 GEF65931:GEQ65933 GOB65931:GOM65933 GXX65931:GYI65933 HHT65931:HIE65933 HRP65931:HSA65933 IBL65931:IBW65933 ILH65931:ILS65933 IVD65931:IVO65933 JEZ65931:JFK65933 JOV65931:JPG65933 JYR65931:JZC65933 KIN65931:KIY65933 KSJ65931:KSU65933 LCF65931:LCQ65933 LMB65931:LMM65933 LVX65931:LWI65933 MFT65931:MGE65933 MPP65931:MQA65933 MZL65931:MZW65933 NJH65931:NJS65933 NTD65931:NTO65933 OCZ65931:ODK65933 OMV65931:ONG65933 OWR65931:OXC65933 PGN65931:PGY65933 PQJ65931:PQU65933 QAF65931:QAQ65933 QKB65931:QKM65933 QTX65931:QUI65933 RDT65931:REE65933 RNP65931:ROA65933 RXL65931:RXW65933 SHH65931:SHS65933 SRD65931:SRO65933 TAZ65931:TBK65933 TKV65931:TLG65933 TUR65931:TVC65933 UEN65931:UEY65933 UOJ65931:UOU65933 UYF65931:UYQ65933 VIB65931:VIM65933 VRX65931:VSI65933 WBT65931:WCE65933 WLP65931:WMA65933 WVL65931:WVW65933 D131467:O131469 IZ131467:JK131469 SV131467:TG131469 ACR131467:ADC131469 AMN131467:AMY131469 AWJ131467:AWU131469 BGF131467:BGQ131469 BQB131467:BQM131469 BZX131467:CAI131469 CJT131467:CKE131469 CTP131467:CUA131469 DDL131467:DDW131469 DNH131467:DNS131469 DXD131467:DXO131469 EGZ131467:EHK131469 EQV131467:ERG131469 FAR131467:FBC131469 FKN131467:FKY131469 FUJ131467:FUU131469 GEF131467:GEQ131469 GOB131467:GOM131469 GXX131467:GYI131469 HHT131467:HIE131469 HRP131467:HSA131469 IBL131467:IBW131469 ILH131467:ILS131469 IVD131467:IVO131469 JEZ131467:JFK131469 JOV131467:JPG131469 JYR131467:JZC131469 KIN131467:KIY131469 KSJ131467:KSU131469 LCF131467:LCQ131469 LMB131467:LMM131469 LVX131467:LWI131469 MFT131467:MGE131469 MPP131467:MQA131469 MZL131467:MZW131469 NJH131467:NJS131469 NTD131467:NTO131469 OCZ131467:ODK131469 OMV131467:ONG131469 OWR131467:OXC131469 PGN131467:PGY131469 PQJ131467:PQU131469 QAF131467:QAQ131469 QKB131467:QKM131469 QTX131467:QUI131469 RDT131467:REE131469 RNP131467:ROA131469 RXL131467:RXW131469 SHH131467:SHS131469 SRD131467:SRO131469 TAZ131467:TBK131469 TKV131467:TLG131469 TUR131467:TVC131469 UEN131467:UEY131469 UOJ131467:UOU131469 UYF131467:UYQ131469 VIB131467:VIM131469 VRX131467:VSI131469 WBT131467:WCE131469 WLP131467:WMA131469 WVL131467:WVW131469 D197003:O197005 IZ197003:JK197005 SV197003:TG197005 ACR197003:ADC197005 AMN197003:AMY197005 AWJ197003:AWU197005 BGF197003:BGQ197005 BQB197003:BQM197005 BZX197003:CAI197005 CJT197003:CKE197005 CTP197003:CUA197005 DDL197003:DDW197005 DNH197003:DNS197005 DXD197003:DXO197005 EGZ197003:EHK197005 EQV197003:ERG197005 FAR197003:FBC197005 FKN197003:FKY197005 FUJ197003:FUU197005 GEF197003:GEQ197005 GOB197003:GOM197005 GXX197003:GYI197005 HHT197003:HIE197005 HRP197003:HSA197005 IBL197003:IBW197005 ILH197003:ILS197005 IVD197003:IVO197005 JEZ197003:JFK197005 JOV197003:JPG197005 JYR197003:JZC197005 KIN197003:KIY197005 KSJ197003:KSU197005 LCF197003:LCQ197005 LMB197003:LMM197005 LVX197003:LWI197005 MFT197003:MGE197005 MPP197003:MQA197005 MZL197003:MZW197005 NJH197003:NJS197005 NTD197003:NTO197005 OCZ197003:ODK197005 OMV197003:ONG197005 OWR197003:OXC197005 PGN197003:PGY197005 PQJ197003:PQU197005 QAF197003:QAQ197005 QKB197003:QKM197005 QTX197003:QUI197005 RDT197003:REE197005 RNP197003:ROA197005 RXL197003:RXW197005 SHH197003:SHS197005 SRD197003:SRO197005 TAZ197003:TBK197005 TKV197003:TLG197005 TUR197003:TVC197005 UEN197003:UEY197005 UOJ197003:UOU197005 UYF197003:UYQ197005 VIB197003:VIM197005 VRX197003:VSI197005 WBT197003:WCE197005 WLP197003:WMA197005 WVL197003:WVW197005 D262539:O262541 IZ262539:JK262541 SV262539:TG262541 ACR262539:ADC262541 AMN262539:AMY262541 AWJ262539:AWU262541 BGF262539:BGQ262541 BQB262539:BQM262541 BZX262539:CAI262541 CJT262539:CKE262541 CTP262539:CUA262541 DDL262539:DDW262541 DNH262539:DNS262541 DXD262539:DXO262541 EGZ262539:EHK262541 EQV262539:ERG262541 FAR262539:FBC262541 FKN262539:FKY262541 FUJ262539:FUU262541 GEF262539:GEQ262541 GOB262539:GOM262541 GXX262539:GYI262541 HHT262539:HIE262541 HRP262539:HSA262541 IBL262539:IBW262541 ILH262539:ILS262541 IVD262539:IVO262541 JEZ262539:JFK262541 JOV262539:JPG262541 JYR262539:JZC262541 KIN262539:KIY262541 KSJ262539:KSU262541 LCF262539:LCQ262541 LMB262539:LMM262541 LVX262539:LWI262541 MFT262539:MGE262541 MPP262539:MQA262541 MZL262539:MZW262541 NJH262539:NJS262541 NTD262539:NTO262541 OCZ262539:ODK262541 OMV262539:ONG262541 OWR262539:OXC262541 PGN262539:PGY262541 PQJ262539:PQU262541 QAF262539:QAQ262541 QKB262539:QKM262541 QTX262539:QUI262541 RDT262539:REE262541 RNP262539:ROA262541 RXL262539:RXW262541 SHH262539:SHS262541 SRD262539:SRO262541 TAZ262539:TBK262541 TKV262539:TLG262541 TUR262539:TVC262541 UEN262539:UEY262541 UOJ262539:UOU262541 UYF262539:UYQ262541 VIB262539:VIM262541 VRX262539:VSI262541 WBT262539:WCE262541 WLP262539:WMA262541 WVL262539:WVW262541 D328075:O328077 IZ328075:JK328077 SV328075:TG328077 ACR328075:ADC328077 AMN328075:AMY328077 AWJ328075:AWU328077 BGF328075:BGQ328077 BQB328075:BQM328077 BZX328075:CAI328077 CJT328075:CKE328077 CTP328075:CUA328077 DDL328075:DDW328077 DNH328075:DNS328077 DXD328075:DXO328077 EGZ328075:EHK328077 EQV328075:ERG328077 FAR328075:FBC328077 FKN328075:FKY328077 FUJ328075:FUU328077 GEF328075:GEQ328077 GOB328075:GOM328077 GXX328075:GYI328077 HHT328075:HIE328077 HRP328075:HSA328077 IBL328075:IBW328077 ILH328075:ILS328077 IVD328075:IVO328077 JEZ328075:JFK328077 JOV328075:JPG328077 JYR328075:JZC328077 KIN328075:KIY328077 KSJ328075:KSU328077 LCF328075:LCQ328077 LMB328075:LMM328077 LVX328075:LWI328077 MFT328075:MGE328077 MPP328075:MQA328077 MZL328075:MZW328077 NJH328075:NJS328077 NTD328075:NTO328077 OCZ328075:ODK328077 OMV328075:ONG328077 OWR328075:OXC328077 PGN328075:PGY328077 PQJ328075:PQU328077 QAF328075:QAQ328077 QKB328075:QKM328077 QTX328075:QUI328077 RDT328075:REE328077 RNP328075:ROA328077 RXL328075:RXW328077 SHH328075:SHS328077 SRD328075:SRO328077 TAZ328075:TBK328077 TKV328075:TLG328077 TUR328075:TVC328077 UEN328075:UEY328077 UOJ328075:UOU328077 UYF328075:UYQ328077 VIB328075:VIM328077 VRX328075:VSI328077 WBT328075:WCE328077 WLP328075:WMA328077 WVL328075:WVW328077 D393611:O393613 IZ393611:JK393613 SV393611:TG393613 ACR393611:ADC393613 AMN393611:AMY393613 AWJ393611:AWU393613 BGF393611:BGQ393613 BQB393611:BQM393613 BZX393611:CAI393613 CJT393611:CKE393613 CTP393611:CUA393613 DDL393611:DDW393613 DNH393611:DNS393613 DXD393611:DXO393613 EGZ393611:EHK393613 EQV393611:ERG393613 FAR393611:FBC393613 FKN393611:FKY393613 FUJ393611:FUU393613 GEF393611:GEQ393613 GOB393611:GOM393613 GXX393611:GYI393613 HHT393611:HIE393613 HRP393611:HSA393613 IBL393611:IBW393613 ILH393611:ILS393613 IVD393611:IVO393613 JEZ393611:JFK393613 JOV393611:JPG393613 JYR393611:JZC393613 KIN393611:KIY393613 KSJ393611:KSU393613 LCF393611:LCQ393613 LMB393611:LMM393613 LVX393611:LWI393613 MFT393611:MGE393613 MPP393611:MQA393613 MZL393611:MZW393613 NJH393611:NJS393613 NTD393611:NTO393613 OCZ393611:ODK393613 OMV393611:ONG393613 OWR393611:OXC393613 PGN393611:PGY393613 PQJ393611:PQU393613 QAF393611:QAQ393613 QKB393611:QKM393613 QTX393611:QUI393613 RDT393611:REE393613 RNP393611:ROA393613 RXL393611:RXW393613 SHH393611:SHS393613 SRD393611:SRO393613 TAZ393611:TBK393613 TKV393611:TLG393613 TUR393611:TVC393613 UEN393611:UEY393613 UOJ393611:UOU393613 UYF393611:UYQ393613 VIB393611:VIM393613 VRX393611:VSI393613 WBT393611:WCE393613 WLP393611:WMA393613 WVL393611:WVW393613 D459147:O459149 IZ459147:JK459149 SV459147:TG459149 ACR459147:ADC459149 AMN459147:AMY459149 AWJ459147:AWU459149 BGF459147:BGQ459149 BQB459147:BQM459149 BZX459147:CAI459149 CJT459147:CKE459149 CTP459147:CUA459149 DDL459147:DDW459149 DNH459147:DNS459149 DXD459147:DXO459149 EGZ459147:EHK459149 EQV459147:ERG459149 FAR459147:FBC459149 FKN459147:FKY459149 FUJ459147:FUU459149 GEF459147:GEQ459149 GOB459147:GOM459149 GXX459147:GYI459149 HHT459147:HIE459149 HRP459147:HSA459149 IBL459147:IBW459149 ILH459147:ILS459149 IVD459147:IVO459149 JEZ459147:JFK459149 JOV459147:JPG459149 JYR459147:JZC459149 KIN459147:KIY459149 KSJ459147:KSU459149 LCF459147:LCQ459149 LMB459147:LMM459149 LVX459147:LWI459149 MFT459147:MGE459149 MPP459147:MQA459149 MZL459147:MZW459149 NJH459147:NJS459149 NTD459147:NTO459149 OCZ459147:ODK459149 OMV459147:ONG459149 OWR459147:OXC459149 PGN459147:PGY459149 PQJ459147:PQU459149 QAF459147:QAQ459149 QKB459147:QKM459149 QTX459147:QUI459149 RDT459147:REE459149 RNP459147:ROA459149 RXL459147:RXW459149 SHH459147:SHS459149 SRD459147:SRO459149 TAZ459147:TBK459149 TKV459147:TLG459149 TUR459147:TVC459149 UEN459147:UEY459149 UOJ459147:UOU459149 UYF459147:UYQ459149 VIB459147:VIM459149 VRX459147:VSI459149 WBT459147:WCE459149 WLP459147:WMA459149 WVL459147:WVW459149 D524683:O524685 IZ524683:JK524685 SV524683:TG524685 ACR524683:ADC524685 AMN524683:AMY524685 AWJ524683:AWU524685 BGF524683:BGQ524685 BQB524683:BQM524685 BZX524683:CAI524685 CJT524683:CKE524685 CTP524683:CUA524685 DDL524683:DDW524685 DNH524683:DNS524685 DXD524683:DXO524685 EGZ524683:EHK524685 EQV524683:ERG524685 FAR524683:FBC524685 FKN524683:FKY524685 FUJ524683:FUU524685 GEF524683:GEQ524685 GOB524683:GOM524685 GXX524683:GYI524685 HHT524683:HIE524685 HRP524683:HSA524685 IBL524683:IBW524685 ILH524683:ILS524685 IVD524683:IVO524685 JEZ524683:JFK524685 JOV524683:JPG524685 JYR524683:JZC524685 KIN524683:KIY524685 KSJ524683:KSU524685 LCF524683:LCQ524685 LMB524683:LMM524685 LVX524683:LWI524685 MFT524683:MGE524685 MPP524683:MQA524685 MZL524683:MZW524685 NJH524683:NJS524685 NTD524683:NTO524685 OCZ524683:ODK524685 OMV524683:ONG524685 OWR524683:OXC524685 PGN524683:PGY524685 PQJ524683:PQU524685 QAF524683:QAQ524685 QKB524683:QKM524685 QTX524683:QUI524685 RDT524683:REE524685 RNP524683:ROA524685 RXL524683:RXW524685 SHH524683:SHS524685 SRD524683:SRO524685 TAZ524683:TBK524685 TKV524683:TLG524685 TUR524683:TVC524685 UEN524683:UEY524685 UOJ524683:UOU524685 UYF524683:UYQ524685 VIB524683:VIM524685 VRX524683:VSI524685 WBT524683:WCE524685 WLP524683:WMA524685 WVL524683:WVW524685 D590219:O590221 IZ590219:JK590221 SV590219:TG590221 ACR590219:ADC590221 AMN590219:AMY590221 AWJ590219:AWU590221 BGF590219:BGQ590221 BQB590219:BQM590221 BZX590219:CAI590221 CJT590219:CKE590221 CTP590219:CUA590221 DDL590219:DDW590221 DNH590219:DNS590221 DXD590219:DXO590221 EGZ590219:EHK590221 EQV590219:ERG590221 FAR590219:FBC590221 FKN590219:FKY590221 FUJ590219:FUU590221 GEF590219:GEQ590221 GOB590219:GOM590221 GXX590219:GYI590221 HHT590219:HIE590221 HRP590219:HSA590221 IBL590219:IBW590221 ILH590219:ILS590221 IVD590219:IVO590221 JEZ590219:JFK590221 JOV590219:JPG590221 JYR590219:JZC590221 KIN590219:KIY590221 KSJ590219:KSU590221 LCF590219:LCQ590221 LMB590219:LMM590221 LVX590219:LWI590221 MFT590219:MGE590221 MPP590219:MQA590221 MZL590219:MZW590221 NJH590219:NJS590221 NTD590219:NTO590221 OCZ590219:ODK590221 OMV590219:ONG590221 OWR590219:OXC590221 PGN590219:PGY590221 PQJ590219:PQU590221 QAF590219:QAQ590221 QKB590219:QKM590221 QTX590219:QUI590221 RDT590219:REE590221 RNP590219:ROA590221 RXL590219:RXW590221 SHH590219:SHS590221 SRD590219:SRO590221 TAZ590219:TBK590221 TKV590219:TLG590221 TUR590219:TVC590221 UEN590219:UEY590221 UOJ590219:UOU590221 UYF590219:UYQ590221 VIB590219:VIM590221 VRX590219:VSI590221 WBT590219:WCE590221 WLP590219:WMA590221 WVL590219:WVW590221 D655755:O655757 IZ655755:JK655757 SV655755:TG655757 ACR655755:ADC655757 AMN655755:AMY655757 AWJ655755:AWU655757 BGF655755:BGQ655757 BQB655755:BQM655757 BZX655755:CAI655757 CJT655755:CKE655757 CTP655755:CUA655757 DDL655755:DDW655757 DNH655755:DNS655757 DXD655755:DXO655757 EGZ655755:EHK655757 EQV655755:ERG655757 FAR655755:FBC655757 FKN655755:FKY655757 FUJ655755:FUU655757 GEF655755:GEQ655757 GOB655755:GOM655757 GXX655755:GYI655757 HHT655755:HIE655757 HRP655755:HSA655757 IBL655755:IBW655757 ILH655755:ILS655757 IVD655755:IVO655757 JEZ655755:JFK655757 JOV655755:JPG655757 JYR655755:JZC655757 KIN655755:KIY655757 KSJ655755:KSU655757 LCF655755:LCQ655757 LMB655755:LMM655757 LVX655755:LWI655757 MFT655755:MGE655757 MPP655755:MQA655757 MZL655755:MZW655757 NJH655755:NJS655757 NTD655755:NTO655757 OCZ655755:ODK655757 OMV655755:ONG655757 OWR655755:OXC655757 PGN655755:PGY655757 PQJ655755:PQU655757 QAF655755:QAQ655757 QKB655755:QKM655757 QTX655755:QUI655757 RDT655755:REE655757 RNP655755:ROA655757 RXL655755:RXW655757 SHH655755:SHS655757 SRD655755:SRO655757 TAZ655755:TBK655757 TKV655755:TLG655757 TUR655755:TVC655757 UEN655755:UEY655757 UOJ655755:UOU655757 UYF655755:UYQ655757 VIB655755:VIM655757 VRX655755:VSI655757 WBT655755:WCE655757 WLP655755:WMA655757 WVL655755:WVW655757 D721291:O721293 IZ721291:JK721293 SV721291:TG721293 ACR721291:ADC721293 AMN721291:AMY721293 AWJ721291:AWU721293 BGF721291:BGQ721293 BQB721291:BQM721293 BZX721291:CAI721293 CJT721291:CKE721293 CTP721291:CUA721293 DDL721291:DDW721293 DNH721291:DNS721293 DXD721291:DXO721293 EGZ721291:EHK721293 EQV721291:ERG721293 FAR721291:FBC721293 FKN721291:FKY721293 FUJ721291:FUU721293 GEF721291:GEQ721293 GOB721291:GOM721293 GXX721291:GYI721293 HHT721291:HIE721293 HRP721291:HSA721293 IBL721291:IBW721293 ILH721291:ILS721293 IVD721291:IVO721293 JEZ721291:JFK721293 JOV721291:JPG721293 JYR721291:JZC721293 KIN721291:KIY721293 KSJ721291:KSU721293 LCF721291:LCQ721293 LMB721291:LMM721293 LVX721291:LWI721293 MFT721291:MGE721293 MPP721291:MQA721293 MZL721291:MZW721293 NJH721291:NJS721293 NTD721291:NTO721293 OCZ721291:ODK721293 OMV721291:ONG721293 OWR721291:OXC721293 PGN721291:PGY721293 PQJ721291:PQU721293 QAF721291:QAQ721293 QKB721291:QKM721293 QTX721291:QUI721293 RDT721291:REE721293 RNP721291:ROA721293 RXL721291:RXW721293 SHH721291:SHS721293 SRD721291:SRO721293 TAZ721291:TBK721293 TKV721291:TLG721293 TUR721291:TVC721293 UEN721291:UEY721293 UOJ721291:UOU721293 UYF721291:UYQ721293 VIB721291:VIM721293 VRX721291:VSI721293 WBT721291:WCE721293 WLP721291:WMA721293 WVL721291:WVW721293 D786827:O786829 IZ786827:JK786829 SV786827:TG786829 ACR786827:ADC786829 AMN786827:AMY786829 AWJ786827:AWU786829 BGF786827:BGQ786829 BQB786827:BQM786829 BZX786827:CAI786829 CJT786827:CKE786829 CTP786827:CUA786829 DDL786827:DDW786829 DNH786827:DNS786829 DXD786827:DXO786829 EGZ786827:EHK786829 EQV786827:ERG786829 FAR786827:FBC786829 FKN786827:FKY786829 FUJ786827:FUU786829 GEF786827:GEQ786829 GOB786827:GOM786829 GXX786827:GYI786829 HHT786827:HIE786829 HRP786827:HSA786829 IBL786827:IBW786829 ILH786827:ILS786829 IVD786827:IVO786829 JEZ786827:JFK786829 JOV786827:JPG786829 JYR786827:JZC786829 KIN786827:KIY786829 KSJ786827:KSU786829 LCF786827:LCQ786829 LMB786827:LMM786829 LVX786827:LWI786829 MFT786827:MGE786829 MPP786827:MQA786829 MZL786827:MZW786829 NJH786827:NJS786829 NTD786827:NTO786829 OCZ786827:ODK786829 OMV786827:ONG786829 OWR786827:OXC786829 PGN786827:PGY786829 PQJ786827:PQU786829 QAF786827:QAQ786829 QKB786827:QKM786829 QTX786827:QUI786829 RDT786827:REE786829 RNP786827:ROA786829 RXL786827:RXW786829 SHH786827:SHS786829 SRD786827:SRO786829 TAZ786827:TBK786829 TKV786827:TLG786829 TUR786827:TVC786829 UEN786827:UEY786829 UOJ786827:UOU786829 UYF786827:UYQ786829 VIB786827:VIM786829 VRX786827:VSI786829 WBT786827:WCE786829 WLP786827:WMA786829 WVL786827:WVW786829 D852363:O852365 IZ852363:JK852365 SV852363:TG852365 ACR852363:ADC852365 AMN852363:AMY852365 AWJ852363:AWU852365 BGF852363:BGQ852365 BQB852363:BQM852365 BZX852363:CAI852365 CJT852363:CKE852365 CTP852363:CUA852365 DDL852363:DDW852365 DNH852363:DNS852365 DXD852363:DXO852365 EGZ852363:EHK852365 EQV852363:ERG852365 FAR852363:FBC852365 FKN852363:FKY852365 FUJ852363:FUU852365 GEF852363:GEQ852365 GOB852363:GOM852365 GXX852363:GYI852365 HHT852363:HIE852365 HRP852363:HSA852365 IBL852363:IBW852365 ILH852363:ILS852365 IVD852363:IVO852365 JEZ852363:JFK852365 JOV852363:JPG852365 JYR852363:JZC852365 KIN852363:KIY852365 KSJ852363:KSU852365 LCF852363:LCQ852365 LMB852363:LMM852365 LVX852363:LWI852365 MFT852363:MGE852365 MPP852363:MQA852365 MZL852363:MZW852365 NJH852363:NJS852365 NTD852363:NTO852365 OCZ852363:ODK852365 OMV852363:ONG852365 OWR852363:OXC852365 PGN852363:PGY852365 PQJ852363:PQU852365 QAF852363:QAQ852365 QKB852363:QKM852365 QTX852363:QUI852365 RDT852363:REE852365 RNP852363:ROA852365 RXL852363:RXW852365 SHH852363:SHS852365 SRD852363:SRO852365 TAZ852363:TBK852365 TKV852363:TLG852365 TUR852363:TVC852365 UEN852363:UEY852365 UOJ852363:UOU852365 UYF852363:UYQ852365 VIB852363:VIM852365 VRX852363:VSI852365 WBT852363:WCE852365 WLP852363:WMA852365 WVL852363:WVW852365 D917899:O917901 IZ917899:JK917901 SV917899:TG917901 ACR917899:ADC917901 AMN917899:AMY917901 AWJ917899:AWU917901 BGF917899:BGQ917901 BQB917899:BQM917901 BZX917899:CAI917901 CJT917899:CKE917901 CTP917899:CUA917901 DDL917899:DDW917901 DNH917899:DNS917901 DXD917899:DXO917901 EGZ917899:EHK917901 EQV917899:ERG917901 FAR917899:FBC917901 FKN917899:FKY917901 FUJ917899:FUU917901 GEF917899:GEQ917901 GOB917899:GOM917901 GXX917899:GYI917901 HHT917899:HIE917901 HRP917899:HSA917901 IBL917899:IBW917901 ILH917899:ILS917901 IVD917899:IVO917901 JEZ917899:JFK917901 JOV917899:JPG917901 JYR917899:JZC917901 KIN917899:KIY917901 KSJ917899:KSU917901 LCF917899:LCQ917901 LMB917899:LMM917901 LVX917899:LWI917901 MFT917899:MGE917901 MPP917899:MQA917901 MZL917899:MZW917901 NJH917899:NJS917901 NTD917899:NTO917901 OCZ917899:ODK917901 OMV917899:ONG917901 OWR917899:OXC917901 PGN917899:PGY917901 PQJ917899:PQU917901 QAF917899:QAQ917901 QKB917899:QKM917901 QTX917899:QUI917901 RDT917899:REE917901 RNP917899:ROA917901 RXL917899:RXW917901 SHH917899:SHS917901 SRD917899:SRO917901 TAZ917899:TBK917901 TKV917899:TLG917901 TUR917899:TVC917901 UEN917899:UEY917901 UOJ917899:UOU917901 UYF917899:UYQ917901 VIB917899:VIM917901 VRX917899:VSI917901 WBT917899:WCE917901 WLP917899:WMA917901 WVL917899:WVW917901 D983435:O983437 IZ983435:JK983437 SV983435:TG983437 ACR983435:ADC983437 AMN983435:AMY983437 AWJ983435:AWU983437 BGF983435:BGQ983437 BQB983435:BQM983437 BZX983435:CAI983437 CJT983435:CKE983437 CTP983435:CUA983437 DDL983435:DDW983437 DNH983435:DNS983437 DXD983435:DXO983437 EGZ983435:EHK983437 EQV983435:ERG983437 FAR983435:FBC983437 FKN983435:FKY983437 FUJ983435:FUU983437 GEF983435:GEQ983437 GOB983435:GOM983437 GXX983435:GYI983437 HHT983435:HIE983437 HRP983435:HSA983437 IBL983435:IBW983437 ILH983435:ILS983437 IVD983435:IVO983437 JEZ983435:JFK983437 JOV983435:JPG983437 JYR983435:JZC983437 KIN983435:KIY983437 KSJ983435:KSU983437 LCF983435:LCQ983437 LMB983435:LMM983437 LVX983435:LWI983437 MFT983435:MGE983437 MPP983435:MQA983437 MZL983435:MZW983437 NJH983435:NJS983437 NTD983435:NTO983437 OCZ983435:ODK983437 OMV983435:ONG983437 OWR983435:OXC983437 PGN983435:PGY983437 PQJ983435:PQU983437 QAF983435:QAQ983437 QKB983435:QKM983437 QTX983435:QUI983437 RDT983435:REE983437 RNP983435:ROA983437 RXL983435:RXW983437 SHH983435:SHS983437 SRD983435:SRO983437 TAZ983435:TBK983437 TKV983435:TLG983437 TUR983435:TVC983437 UEN983435:UEY983437 UOJ983435:UOU983437 UYF983435:UYQ983437 VIB983435:VIM983437 VRX983435:VSI983437 WBT983435:WCE983437 WLP983435:WMA983437 WVL983435:WVW983437 D400:O407 IZ400:JK407 SV400:TG407 ACR400:ADC407 AMN400:AMY407 AWJ400:AWU407 BGF400:BGQ407 BQB400:BQM407 BZX400:CAI407 CJT400:CKE407 CTP400:CUA407 DDL400:DDW407 DNH400:DNS407 DXD400:DXO407 EGZ400:EHK407 EQV400:ERG407 FAR400:FBC407 FKN400:FKY407 FUJ400:FUU407 GEF400:GEQ407 GOB400:GOM407 GXX400:GYI407 HHT400:HIE407 HRP400:HSA407 IBL400:IBW407 ILH400:ILS407 IVD400:IVO407 JEZ400:JFK407 JOV400:JPG407 JYR400:JZC407 KIN400:KIY407 KSJ400:KSU407 LCF400:LCQ407 LMB400:LMM407 LVX400:LWI407 MFT400:MGE407 MPP400:MQA407 MZL400:MZW407 NJH400:NJS407 NTD400:NTO407 OCZ400:ODK407 OMV400:ONG407 OWR400:OXC407 PGN400:PGY407 PQJ400:PQU407 QAF400:QAQ407 QKB400:QKM407 QTX400:QUI407 RDT400:REE407 RNP400:ROA407 RXL400:RXW407 SHH400:SHS407 SRD400:SRO407 TAZ400:TBK407 TKV400:TLG407 TUR400:TVC407 UEN400:UEY407 UOJ400:UOU407 UYF400:UYQ407 VIB400:VIM407 VRX400:VSI407 WBT400:WCE407 WLP400:WMA407 WVL400:WVW407 D65936:O65943 IZ65936:JK65943 SV65936:TG65943 ACR65936:ADC65943 AMN65936:AMY65943 AWJ65936:AWU65943 BGF65936:BGQ65943 BQB65936:BQM65943 BZX65936:CAI65943 CJT65936:CKE65943 CTP65936:CUA65943 DDL65936:DDW65943 DNH65936:DNS65943 DXD65936:DXO65943 EGZ65936:EHK65943 EQV65936:ERG65943 FAR65936:FBC65943 FKN65936:FKY65943 FUJ65936:FUU65943 GEF65936:GEQ65943 GOB65936:GOM65943 GXX65936:GYI65943 HHT65936:HIE65943 HRP65936:HSA65943 IBL65936:IBW65943 ILH65936:ILS65943 IVD65936:IVO65943 JEZ65936:JFK65943 JOV65936:JPG65943 JYR65936:JZC65943 KIN65936:KIY65943 KSJ65936:KSU65943 LCF65936:LCQ65943 LMB65936:LMM65943 LVX65936:LWI65943 MFT65936:MGE65943 MPP65936:MQA65943 MZL65936:MZW65943 NJH65936:NJS65943 NTD65936:NTO65943 OCZ65936:ODK65943 OMV65936:ONG65943 OWR65936:OXC65943 PGN65936:PGY65943 PQJ65936:PQU65943 QAF65936:QAQ65943 QKB65936:QKM65943 QTX65936:QUI65943 RDT65936:REE65943 RNP65936:ROA65943 RXL65936:RXW65943 SHH65936:SHS65943 SRD65936:SRO65943 TAZ65936:TBK65943 TKV65936:TLG65943 TUR65936:TVC65943 UEN65936:UEY65943 UOJ65936:UOU65943 UYF65936:UYQ65943 VIB65936:VIM65943 VRX65936:VSI65943 WBT65936:WCE65943 WLP65936:WMA65943 WVL65936:WVW65943 D131472:O131479 IZ131472:JK131479 SV131472:TG131479 ACR131472:ADC131479 AMN131472:AMY131479 AWJ131472:AWU131479 BGF131472:BGQ131479 BQB131472:BQM131479 BZX131472:CAI131479 CJT131472:CKE131479 CTP131472:CUA131479 DDL131472:DDW131479 DNH131472:DNS131479 DXD131472:DXO131479 EGZ131472:EHK131479 EQV131472:ERG131479 FAR131472:FBC131479 FKN131472:FKY131479 FUJ131472:FUU131479 GEF131472:GEQ131479 GOB131472:GOM131479 GXX131472:GYI131479 HHT131472:HIE131479 HRP131472:HSA131479 IBL131472:IBW131479 ILH131472:ILS131479 IVD131472:IVO131479 JEZ131472:JFK131479 JOV131472:JPG131479 JYR131472:JZC131479 KIN131472:KIY131479 KSJ131472:KSU131479 LCF131472:LCQ131479 LMB131472:LMM131479 LVX131472:LWI131479 MFT131472:MGE131479 MPP131472:MQA131479 MZL131472:MZW131479 NJH131472:NJS131479 NTD131472:NTO131479 OCZ131472:ODK131479 OMV131472:ONG131479 OWR131472:OXC131479 PGN131472:PGY131479 PQJ131472:PQU131479 QAF131472:QAQ131479 QKB131472:QKM131479 QTX131472:QUI131479 RDT131472:REE131479 RNP131472:ROA131479 RXL131472:RXW131479 SHH131472:SHS131479 SRD131472:SRO131479 TAZ131472:TBK131479 TKV131472:TLG131479 TUR131472:TVC131479 UEN131472:UEY131479 UOJ131472:UOU131479 UYF131472:UYQ131479 VIB131472:VIM131479 VRX131472:VSI131479 WBT131472:WCE131479 WLP131472:WMA131479 WVL131472:WVW131479 D197008:O197015 IZ197008:JK197015 SV197008:TG197015 ACR197008:ADC197015 AMN197008:AMY197015 AWJ197008:AWU197015 BGF197008:BGQ197015 BQB197008:BQM197015 BZX197008:CAI197015 CJT197008:CKE197015 CTP197008:CUA197015 DDL197008:DDW197015 DNH197008:DNS197015 DXD197008:DXO197015 EGZ197008:EHK197015 EQV197008:ERG197015 FAR197008:FBC197015 FKN197008:FKY197015 FUJ197008:FUU197015 GEF197008:GEQ197015 GOB197008:GOM197015 GXX197008:GYI197015 HHT197008:HIE197015 HRP197008:HSA197015 IBL197008:IBW197015 ILH197008:ILS197015 IVD197008:IVO197015 JEZ197008:JFK197015 JOV197008:JPG197015 JYR197008:JZC197015 KIN197008:KIY197015 KSJ197008:KSU197015 LCF197008:LCQ197015 LMB197008:LMM197015 LVX197008:LWI197015 MFT197008:MGE197015 MPP197008:MQA197015 MZL197008:MZW197015 NJH197008:NJS197015 NTD197008:NTO197015 OCZ197008:ODK197015 OMV197008:ONG197015 OWR197008:OXC197015 PGN197008:PGY197015 PQJ197008:PQU197015 QAF197008:QAQ197015 QKB197008:QKM197015 QTX197008:QUI197015 RDT197008:REE197015 RNP197008:ROA197015 RXL197008:RXW197015 SHH197008:SHS197015 SRD197008:SRO197015 TAZ197008:TBK197015 TKV197008:TLG197015 TUR197008:TVC197015 UEN197008:UEY197015 UOJ197008:UOU197015 UYF197008:UYQ197015 VIB197008:VIM197015 VRX197008:VSI197015 WBT197008:WCE197015 WLP197008:WMA197015 WVL197008:WVW197015 D262544:O262551 IZ262544:JK262551 SV262544:TG262551 ACR262544:ADC262551 AMN262544:AMY262551 AWJ262544:AWU262551 BGF262544:BGQ262551 BQB262544:BQM262551 BZX262544:CAI262551 CJT262544:CKE262551 CTP262544:CUA262551 DDL262544:DDW262551 DNH262544:DNS262551 DXD262544:DXO262551 EGZ262544:EHK262551 EQV262544:ERG262551 FAR262544:FBC262551 FKN262544:FKY262551 FUJ262544:FUU262551 GEF262544:GEQ262551 GOB262544:GOM262551 GXX262544:GYI262551 HHT262544:HIE262551 HRP262544:HSA262551 IBL262544:IBW262551 ILH262544:ILS262551 IVD262544:IVO262551 JEZ262544:JFK262551 JOV262544:JPG262551 JYR262544:JZC262551 KIN262544:KIY262551 KSJ262544:KSU262551 LCF262544:LCQ262551 LMB262544:LMM262551 LVX262544:LWI262551 MFT262544:MGE262551 MPP262544:MQA262551 MZL262544:MZW262551 NJH262544:NJS262551 NTD262544:NTO262551 OCZ262544:ODK262551 OMV262544:ONG262551 OWR262544:OXC262551 PGN262544:PGY262551 PQJ262544:PQU262551 QAF262544:QAQ262551 QKB262544:QKM262551 QTX262544:QUI262551 RDT262544:REE262551 RNP262544:ROA262551 RXL262544:RXW262551 SHH262544:SHS262551 SRD262544:SRO262551 TAZ262544:TBK262551 TKV262544:TLG262551 TUR262544:TVC262551 UEN262544:UEY262551 UOJ262544:UOU262551 UYF262544:UYQ262551 VIB262544:VIM262551 VRX262544:VSI262551 WBT262544:WCE262551 WLP262544:WMA262551 WVL262544:WVW262551 D328080:O328087 IZ328080:JK328087 SV328080:TG328087 ACR328080:ADC328087 AMN328080:AMY328087 AWJ328080:AWU328087 BGF328080:BGQ328087 BQB328080:BQM328087 BZX328080:CAI328087 CJT328080:CKE328087 CTP328080:CUA328087 DDL328080:DDW328087 DNH328080:DNS328087 DXD328080:DXO328087 EGZ328080:EHK328087 EQV328080:ERG328087 FAR328080:FBC328087 FKN328080:FKY328087 FUJ328080:FUU328087 GEF328080:GEQ328087 GOB328080:GOM328087 GXX328080:GYI328087 HHT328080:HIE328087 HRP328080:HSA328087 IBL328080:IBW328087 ILH328080:ILS328087 IVD328080:IVO328087 JEZ328080:JFK328087 JOV328080:JPG328087 JYR328080:JZC328087 KIN328080:KIY328087 KSJ328080:KSU328087 LCF328080:LCQ328087 LMB328080:LMM328087 LVX328080:LWI328087 MFT328080:MGE328087 MPP328080:MQA328087 MZL328080:MZW328087 NJH328080:NJS328087 NTD328080:NTO328087 OCZ328080:ODK328087 OMV328080:ONG328087 OWR328080:OXC328087 PGN328080:PGY328087 PQJ328080:PQU328087 QAF328080:QAQ328087 QKB328080:QKM328087 QTX328080:QUI328087 RDT328080:REE328087 RNP328080:ROA328087 RXL328080:RXW328087 SHH328080:SHS328087 SRD328080:SRO328087 TAZ328080:TBK328087 TKV328080:TLG328087 TUR328080:TVC328087 UEN328080:UEY328087 UOJ328080:UOU328087 UYF328080:UYQ328087 VIB328080:VIM328087 VRX328080:VSI328087 WBT328080:WCE328087 WLP328080:WMA328087 WVL328080:WVW328087 D393616:O393623 IZ393616:JK393623 SV393616:TG393623 ACR393616:ADC393623 AMN393616:AMY393623 AWJ393616:AWU393623 BGF393616:BGQ393623 BQB393616:BQM393623 BZX393616:CAI393623 CJT393616:CKE393623 CTP393616:CUA393623 DDL393616:DDW393623 DNH393616:DNS393623 DXD393616:DXO393623 EGZ393616:EHK393623 EQV393616:ERG393623 FAR393616:FBC393623 FKN393616:FKY393623 FUJ393616:FUU393623 GEF393616:GEQ393623 GOB393616:GOM393623 GXX393616:GYI393623 HHT393616:HIE393623 HRP393616:HSA393623 IBL393616:IBW393623 ILH393616:ILS393623 IVD393616:IVO393623 JEZ393616:JFK393623 JOV393616:JPG393623 JYR393616:JZC393623 KIN393616:KIY393623 KSJ393616:KSU393623 LCF393616:LCQ393623 LMB393616:LMM393623 LVX393616:LWI393623 MFT393616:MGE393623 MPP393616:MQA393623 MZL393616:MZW393623 NJH393616:NJS393623 NTD393616:NTO393623 OCZ393616:ODK393623 OMV393616:ONG393623 OWR393616:OXC393623 PGN393616:PGY393623 PQJ393616:PQU393623 QAF393616:QAQ393623 QKB393616:QKM393623 QTX393616:QUI393623 RDT393616:REE393623 RNP393616:ROA393623 RXL393616:RXW393623 SHH393616:SHS393623 SRD393616:SRO393623 TAZ393616:TBK393623 TKV393616:TLG393623 TUR393616:TVC393623 UEN393616:UEY393623 UOJ393616:UOU393623 UYF393616:UYQ393623 VIB393616:VIM393623 VRX393616:VSI393623 WBT393616:WCE393623 WLP393616:WMA393623 WVL393616:WVW393623 D459152:O459159 IZ459152:JK459159 SV459152:TG459159 ACR459152:ADC459159 AMN459152:AMY459159 AWJ459152:AWU459159 BGF459152:BGQ459159 BQB459152:BQM459159 BZX459152:CAI459159 CJT459152:CKE459159 CTP459152:CUA459159 DDL459152:DDW459159 DNH459152:DNS459159 DXD459152:DXO459159 EGZ459152:EHK459159 EQV459152:ERG459159 FAR459152:FBC459159 FKN459152:FKY459159 FUJ459152:FUU459159 GEF459152:GEQ459159 GOB459152:GOM459159 GXX459152:GYI459159 HHT459152:HIE459159 HRP459152:HSA459159 IBL459152:IBW459159 ILH459152:ILS459159 IVD459152:IVO459159 JEZ459152:JFK459159 JOV459152:JPG459159 JYR459152:JZC459159 KIN459152:KIY459159 KSJ459152:KSU459159 LCF459152:LCQ459159 LMB459152:LMM459159 LVX459152:LWI459159 MFT459152:MGE459159 MPP459152:MQA459159 MZL459152:MZW459159 NJH459152:NJS459159 NTD459152:NTO459159 OCZ459152:ODK459159 OMV459152:ONG459159 OWR459152:OXC459159 PGN459152:PGY459159 PQJ459152:PQU459159 QAF459152:QAQ459159 QKB459152:QKM459159 QTX459152:QUI459159 RDT459152:REE459159 RNP459152:ROA459159 RXL459152:RXW459159 SHH459152:SHS459159 SRD459152:SRO459159 TAZ459152:TBK459159 TKV459152:TLG459159 TUR459152:TVC459159 UEN459152:UEY459159 UOJ459152:UOU459159 UYF459152:UYQ459159 VIB459152:VIM459159 VRX459152:VSI459159 WBT459152:WCE459159 WLP459152:WMA459159 WVL459152:WVW459159 D524688:O524695 IZ524688:JK524695 SV524688:TG524695 ACR524688:ADC524695 AMN524688:AMY524695 AWJ524688:AWU524695 BGF524688:BGQ524695 BQB524688:BQM524695 BZX524688:CAI524695 CJT524688:CKE524695 CTP524688:CUA524695 DDL524688:DDW524695 DNH524688:DNS524695 DXD524688:DXO524695 EGZ524688:EHK524695 EQV524688:ERG524695 FAR524688:FBC524695 FKN524688:FKY524695 FUJ524688:FUU524695 GEF524688:GEQ524695 GOB524688:GOM524695 GXX524688:GYI524695 HHT524688:HIE524695 HRP524688:HSA524695 IBL524688:IBW524695 ILH524688:ILS524695 IVD524688:IVO524695 JEZ524688:JFK524695 JOV524688:JPG524695 JYR524688:JZC524695 KIN524688:KIY524695 KSJ524688:KSU524695 LCF524688:LCQ524695 LMB524688:LMM524695 LVX524688:LWI524695 MFT524688:MGE524695 MPP524688:MQA524695 MZL524688:MZW524695 NJH524688:NJS524695 NTD524688:NTO524695 OCZ524688:ODK524695 OMV524688:ONG524695 OWR524688:OXC524695 PGN524688:PGY524695 PQJ524688:PQU524695 QAF524688:QAQ524695 QKB524688:QKM524695 QTX524688:QUI524695 RDT524688:REE524695 RNP524688:ROA524695 RXL524688:RXW524695 SHH524688:SHS524695 SRD524688:SRO524695 TAZ524688:TBK524695 TKV524688:TLG524695 TUR524688:TVC524695 UEN524688:UEY524695 UOJ524688:UOU524695 UYF524688:UYQ524695 VIB524688:VIM524695 VRX524688:VSI524695 WBT524688:WCE524695 WLP524688:WMA524695 WVL524688:WVW524695 D590224:O590231 IZ590224:JK590231 SV590224:TG590231 ACR590224:ADC590231 AMN590224:AMY590231 AWJ590224:AWU590231 BGF590224:BGQ590231 BQB590224:BQM590231 BZX590224:CAI590231 CJT590224:CKE590231 CTP590224:CUA590231 DDL590224:DDW590231 DNH590224:DNS590231 DXD590224:DXO590231 EGZ590224:EHK590231 EQV590224:ERG590231 FAR590224:FBC590231 FKN590224:FKY590231 FUJ590224:FUU590231 GEF590224:GEQ590231 GOB590224:GOM590231 GXX590224:GYI590231 HHT590224:HIE590231 HRP590224:HSA590231 IBL590224:IBW590231 ILH590224:ILS590231 IVD590224:IVO590231 JEZ590224:JFK590231 JOV590224:JPG590231 JYR590224:JZC590231 KIN590224:KIY590231 KSJ590224:KSU590231 LCF590224:LCQ590231 LMB590224:LMM590231 LVX590224:LWI590231 MFT590224:MGE590231 MPP590224:MQA590231 MZL590224:MZW590231 NJH590224:NJS590231 NTD590224:NTO590231 OCZ590224:ODK590231 OMV590224:ONG590231 OWR590224:OXC590231 PGN590224:PGY590231 PQJ590224:PQU590231 QAF590224:QAQ590231 QKB590224:QKM590231 QTX590224:QUI590231 RDT590224:REE590231 RNP590224:ROA590231 RXL590224:RXW590231 SHH590224:SHS590231 SRD590224:SRO590231 TAZ590224:TBK590231 TKV590224:TLG590231 TUR590224:TVC590231 UEN590224:UEY590231 UOJ590224:UOU590231 UYF590224:UYQ590231 VIB590224:VIM590231 VRX590224:VSI590231 WBT590224:WCE590231 WLP590224:WMA590231 WVL590224:WVW590231 D655760:O655767 IZ655760:JK655767 SV655760:TG655767 ACR655760:ADC655767 AMN655760:AMY655767 AWJ655760:AWU655767 BGF655760:BGQ655767 BQB655760:BQM655767 BZX655760:CAI655767 CJT655760:CKE655767 CTP655760:CUA655767 DDL655760:DDW655767 DNH655760:DNS655767 DXD655760:DXO655767 EGZ655760:EHK655767 EQV655760:ERG655767 FAR655760:FBC655767 FKN655760:FKY655767 FUJ655760:FUU655767 GEF655760:GEQ655767 GOB655760:GOM655767 GXX655760:GYI655767 HHT655760:HIE655767 HRP655760:HSA655767 IBL655760:IBW655767 ILH655760:ILS655767 IVD655760:IVO655767 JEZ655760:JFK655767 JOV655760:JPG655767 JYR655760:JZC655767 KIN655760:KIY655767 KSJ655760:KSU655767 LCF655760:LCQ655767 LMB655760:LMM655767 LVX655760:LWI655767 MFT655760:MGE655767 MPP655760:MQA655767 MZL655760:MZW655767 NJH655760:NJS655767 NTD655760:NTO655767 OCZ655760:ODK655767 OMV655760:ONG655767 OWR655760:OXC655767 PGN655760:PGY655767 PQJ655760:PQU655767 QAF655760:QAQ655767 QKB655760:QKM655767 QTX655760:QUI655767 RDT655760:REE655767 RNP655760:ROA655767 RXL655760:RXW655767 SHH655760:SHS655767 SRD655760:SRO655767 TAZ655760:TBK655767 TKV655760:TLG655767 TUR655760:TVC655767 UEN655760:UEY655767 UOJ655760:UOU655767 UYF655760:UYQ655767 VIB655760:VIM655767 VRX655760:VSI655767 WBT655760:WCE655767 WLP655760:WMA655767 WVL655760:WVW655767 D721296:O721303 IZ721296:JK721303 SV721296:TG721303 ACR721296:ADC721303 AMN721296:AMY721303 AWJ721296:AWU721303 BGF721296:BGQ721303 BQB721296:BQM721303 BZX721296:CAI721303 CJT721296:CKE721303 CTP721296:CUA721303 DDL721296:DDW721303 DNH721296:DNS721303 DXD721296:DXO721303 EGZ721296:EHK721303 EQV721296:ERG721303 FAR721296:FBC721303 FKN721296:FKY721303 FUJ721296:FUU721303 GEF721296:GEQ721303 GOB721296:GOM721303 GXX721296:GYI721303 HHT721296:HIE721303 HRP721296:HSA721303 IBL721296:IBW721303 ILH721296:ILS721303 IVD721296:IVO721303 JEZ721296:JFK721303 JOV721296:JPG721303 JYR721296:JZC721303 KIN721296:KIY721303 KSJ721296:KSU721303 LCF721296:LCQ721303 LMB721296:LMM721303 LVX721296:LWI721303 MFT721296:MGE721303 MPP721296:MQA721303 MZL721296:MZW721303 NJH721296:NJS721303 NTD721296:NTO721303 OCZ721296:ODK721303 OMV721296:ONG721303 OWR721296:OXC721303 PGN721296:PGY721303 PQJ721296:PQU721303 QAF721296:QAQ721303 QKB721296:QKM721303 QTX721296:QUI721303 RDT721296:REE721303 RNP721296:ROA721303 RXL721296:RXW721303 SHH721296:SHS721303 SRD721296:SRO721303 TAZ721296:TBK721303 TKV721296:TLG721303 TUR721296:TVC721303 UEN721296:UEY721303 UOJ721296:UOU721303 UYF721296:UYQ721303 VIB721296:VIM721303 VRX721296:VSI721303 WBT721296:WCE721303 WLP721296:WMA721303 WVL721296:WVW721303 D786832:O786839 IZ786832:JK786839 SV786832:TG786839 ACR786832:ADC786839 AMN786832:AMY786839 AWJ786832:AWU786839 BGF786832:BGQ786839 BQB786832:BQM786839 BZX786832:CAI786839 CJT786832:CKE786839 CTP786832:CUA786839 DDL786832:DDW786839 DNH786832:DNS786839 DXD786832:DXO786839 EGZ786832:EHK786839 EQV786832:ERG786839 FAR786832:FBC786839 FKN786832:FKY786839 FUJ786832:FUU786839 GEF786832:GEQ786839 GOB786832:GOM786839 GXX786832:GYI786839 HHT786832:HIE786839 HRP786832:HSA786839 IBL786832:IBW786839 ILH786832:ILS786839 IVD786832:IVO786839 JEZ786832:JFK786839 JOV786832:JPG786839 JYR786832:JZC786839 KIN786832:KIY786839 KSJ786832:KSU786839 LCF786832:LCQ786839 LMB786832:LMM786839 LVX786832:LWI786839 MFT786832:MGE786839 MPP786832:MQA786839 MZL786832:MZW786839 NJH786832:NJS786839 NTD786832:NTO786839 OCZ786832:ODK786839 OMV786832:ONG786839 OWR786832:OXC786839 PGN786832:PGY786839 PQJ786832:PQU786839 QAF786832:QAQ786839 QKB786832:QKM786839 QTX786832:QUI786839 RDT786832:REE786839 RNP786832:ROA786839 RXL786832:RXW786839 SHH786832:SHS786839 SRD786832:SRO786839 TAZ786832:TBK786839 TKV786832:TLG786839 TUR786832:TVC786839 UEN786832:UEY786839 UOJ786832:UOU786839 UYF786832:UYQ786839 VIB786832:VIM786839 VRX786832:VSI786839 WBT786832:WCE786839 WLP786832:WMA786839 WVL786832:WVW786839 D852368:O852375 IZ852368:JK852375 SV852368:TG852375 ACR852368:ADC852375 AMN852368:AMY852375 AWJ852368:AWU852375 BGF852368:BGQ852375 BQB852368:BQM852375 BZX852368:CAI852375 CJT852368:CKE852375 CTP852368:CUA852375 DDL852368:DDW852375 DNH852368:DNS852375 DXD852368:DXO852375 EGZ852368:EHK852375 EQV852368:ERG852375 FAR852368:FBC852375 FKN852368:FKY852375 FUJ852368:FUU852375 GEF852368:GEQ852375 GOB852368:GOM852375 GXX852368:GYI852375 HHT852368:HIE852375 HRP852368:HSA852375 IBL852368:IBW852375 ILH852368:ILS852375 IVD852368:IVO852375 JEZ852368:JFK852375 JOV852368:JPG852375 JYR852368:JZC852375 KIN852368:KIY852375 KSJ852368:KSU852375 LCF852368:LCQ852375 LMB852368:LMM852375 LVX852368:LWI852375 MFT852368:MGE852375 MPP852368:MQA852375 MZL852368:MZW852375 NJH852368:NJS852375 NTD852368:NTO852375 OCZ852368:ODK852375 OMV852368:ONG852375 OWR852368:OXC852375 PGN852368:PGY852375 PQJ852368:PQU852375 QAF852368:QAQ852375 QKB852368:QKM852375 QTX852368:QUI852375 RDT852368:REE852375 RNP852368:ROA852375 RXL852368:RXW852375 SHH852368:SHS852375 SRD852368:SRO852375 TAZ852368:TBK852375 TKV852368:TLG852375 TUR852368:TVC852375 UEN852368:UEY852375 UOJ852368:UOU852375 UYF852368:UYQ852375 VIB852368:VIM852375 VRX852368:VSI852375 WBT852368:WCE852375 WLP852368:WMA852375 WVL852368:WVW852375 D917904:O917911 IZ917904:JK917911 SV917904:TG917911 ACR917904:ADC917911 AMN917904:AMY917911 AWJ917904:AWU917911 BGF917904:BGQ917911 BQB917904:BQM917911 BZX917904:CAI917911 CJT917904:CKE917911 CTP917904:CUA917911 DDL917904:DDW917911 DNH917904:DNS917911 DXD917904:DXO917911 EGZ917904:EHK917911 EQV917904:ERG917911 FAR917904:FBC917911 FKN917904:FKY917911 FUJ917904:FUU917911 GEF917904:GEQ917911 GOB917904:GOM917911 GXX917904:GYI917911 HHT917904:HIE917911 HRP917904:HSA917911 IBL917904:IBW917911 ILH917904:ILS917911 IVD917904:IVO917911 JEZ917904:JFK917911 JOV917904:JPG917911 JYR917904:JZC917911 KIN917904:KIY917911 KSJ917904:KSU917911 LCF917904:LCQ917911 LMB917904:LMM917911 LVX917904:LWI917911 MFT917904:MGE917911 MPP917904:MQA917911 MZL917904:MZW917911 NJH917904:NJS917911 NTD917904:NTO917911 OCZ917904:ODK917911 OMV917904:ONG917911 OWR917904:OXC917911 PGN917904:PGY917911 PQJ917904:PQU917911 QAF917904:QAQ917911 QKB917904:QKM917911 QTX917904:QUI917911 RDT917904:REE917911 RNP917904:ROA917911 RXL917904:RXW917911 SHH917904:SHS917911 SRD917904:SRO917911 TAZ917904:TBK917911 TKV917904:TLG917911 TUR917904:TVC917911 UEN917904:UEY917911 UOJ917904:UOU917911 UYF917904:UYQ917911 VIB917904:VIM917911 VRX917904:VSI917911 WBT917904:WCE917911 WLP917904:WMA917911 WVL917904:WVW917911 D983440:O983447 IZ983440:JK983447 SV983440:TG983447 ACR983440:ADC983447 AMN983440:AMY983447 AWJ983440:AWU983447 BGF983440:BGQ983447 BQB983440:BQM983447 BZX983440:CAI983447 CJT983440:CKE983447 CTP983440:CUA983447 DDL983440:DDW983447 DNH983440:DNS983447 DXD983440:DXO983447 EGZ983440:EHK983447 EQV983440:ERG983447 FAR983440:FBC983447 FKN983440:FKY983447 FUJ983440:FUU983447 GEF983440:GEQ983447 GOB983440:GOM983447 GXX983440:GYI983447 HHT983440:HIE983447 HRP983440:HSA983447 IBL983440:IBW983447 ILH983440:ILS983447 IVD983440:IVO983447 JEZ983440:JFK983447 JOV983440:JPG983447 JYR983440:JZC983447 KIN983440:KIY983447 KSJ983440:KSU983447 LCF983440:LCQ983447 LMB983440:LMM983447 LVX983440:LWI983447 MFT983440:MGE983447 MPP983440:MQA983447 MZL983440:MZW983447 NJH983440:NJS983447 NTD983440:NTO983447 OCZ983440:ODK983447 OMV983440:ONG983447 OWR983440:OXC983447 PGN983440:PGY983447 PQJ983440:PQU983447 QAF983440:QAQ983447 QKB983440:QKM983447 QTX983440:QUI983447 RDT983440:REE983447 RNP983440:ROA983447 RXL983440:RXW983447 SHH983440:SHS983447 SRD983440:SRO983447 TAZ983440:TBK983447 TKV983440:TLG983447 TUR983440:TVC983447 UEN983440:UEY983447 UOJ983440:UOU983447 UYF983440:UYQ983447 VIB983440:VIM983447 VRX983440:VSI983447 WBT983440:WCE983447 WLP983440:WMA983447 WVL983440:WVW983447</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tabColor rgb="FF00A79D"/>
  </sheetPr>
  <dimension ref="A1:IV519"/>
  <sheetViews>
    <sheetView zoomScaleNormal="100" zoomScalePageLayoutView="90" workbookViewId="0">
      <pane ySplit="1" topLeftCell="A2" activePane="bottomLeft" state="frozen"/>
      <selection pane="bottomLeft" activeCell="L430" sqref="L430"/>
    </sheetView>
  </sheetViews>
  <sheetFormatPr baseColWidth="10" defaultColWidth="0.85546875" defaultRowHeight="15" customHeight="1" zeroHeight="1" x14ac:dyDescent="0.25"/>
  <cols>
    <col min="1" max="1" width="8.42578125" style="588" customWidth="1"/>
    <col min="2" max="2" width="55.140625" style="589" customWidth="1"/>
    <col min="3" max="3" width="17.7109375" style="590" customWidth="1"/>
    <col min="4" max="4" width="20.5703125" style="590" customWidth="1"/>
    <col min="5" max="5" width="19.140625" style="590" customWidth="1"/>
    <col min="6" max="6" width="18.7109375" style="590" customWidth="1"/>
    <col min="7" max="7" width="17.7109375" style="590" customWidth="1"/>
    <col min="8" max="8" width="18.7109375" style="590" customWidth="1"/>
    <col min="9" max="9" width="17.7109375" style="590" customWidth="1"/>
    <col min="10" max="10" width="20.140625" style="590" customWidth="1"/>
    <col min="11" max="12" width="17.7109375" style="590" customWidth="1"/>
    <col min="13" max="13" width="0.28515625" style="572" customWidth="1"/>
    <col min="14" max="14" width="11.42578125" style="572" hidden="1" customWidth="1"/>
    <col min="15" max="27" width="0" style="572" hidden="1" customWidth="1"/>
    <col min="28" max="255" width="11.42578125" style="572" hidden="1" customWidth="1"/>
    <col min="256" max="256" width="0.85546875" style="577"/>
    <col min="257" max="257" width="8.42578125" style="577" customWidth="1"/>
    <col min="258" max="258" width="55.140625" style="577" customWidth="1"/>
    <col min="259" max="259" width="17.7109375" style="577" customWidth="1"/>
    <col min="260" max="260" width="20.5703125" style="577" customWidth="1"/>
    <col min="261" max="261" width="19.140625" style="577" customWidth="1"/>
    <col min="262" max="262" width="18.7109375" style="577" customWidth="1"/>
    <col min="263" max="263" width="17.7109375" style="577" customWidth="1"/>
    <col min="264" max="264" width="18.7109375" style="577" customWidth="1"/>
    <col min="265" max="265" width="17.7109375" style="577" customWidth="1"/>
    <col min="266" max="266" width="20.140625" style="577" customWidth="1"/>
    <col min="267" max="268" width="17.7109375" style="577" customWidth="1"/>
    <col min="269" max="269" width="0.28515625" style="577" customWidth="1"/>
    <col min="270" max="511" width="0" style="577" hidden="1" customWidth="1"/>
    <col min="512" max="512" width="0.85546875" style="577"/>
    <col min="513" max="513" width="8.42578125" style="577" customWidth="1"/>
    <col min="514" max="514" width="55.140625" style="577" customWidth="1"/>
    <col min="515" max="515" width="17.7109375" style="577" customWidth="1"/>
    <col min="516" max="516" width="20.5703125" style="577" customWidth="1"/>
    <col min="517" max="517" width="19.140625" style="577" customWidth="1"/>
    <col min="518" max="518" width="18.7109375" style="577" customWidth="1"/>
    <col min="519" max="519" width="17.7109375" style="577" customWidth="1"/>
    <col min="520" max="520" width="18.7109375" style="577" customWidth="1"/>
    <col min="521" max="521" width="17.7109375" style="577" customWidth="1"/>
    <col min="522" max="522" width="20.140625" style="577" customWidth="1"/>
    <col min="523" max="524" width="17.7109375" style="577" customWidth="1"/>
    <col min="525" max="525" width="0.28515625" style="577" customWidth="1"/>
    <col min="526" max="767" width="0" style="577" hidden="1" customWidth="1"/>
    <col min="768" max="768" width="0.85546875" style="577"/>
    <col min="769" max="769" width="8.42578125" style="577" customWidth="1"/>
    <col min="770" max="770" width="55.140625" style="577" customWidth="1"/>
    <col min="771" max="771" width="17.7109375" style="577" customWidth="1"/>
    <col min="772" max="772" width="20.5703125" style="577" customWidth="1"/>
    <col min="773" max="773" width="19.140625" style="577" customWidth="1"/>
    <col min="774" max="774" width="18.7109375" style="577" customWidth="1"/>
    <col min="775" max="775" width="17.7109375" style="577" customWidth="1"/>
    <col min="776" max="776" width="18.7109375" style="577" customWidth="1"/>
    <col min="777" max="777" width="17.7109375" style="577" customWidth="1"/>
    <col min="778" max="778" width="20.140625" style="577" customWidth="1"/>
    <col min="779" max="780" width="17.7109375" style="577" customWidth="1"/>
    <col min="781" max="781" width="0.28515625" style="577" customWidth="1"/>
    <col min="782" max="1023" width="0" style="577" hidden="1" customWidth="1"/>
    <col min="1024" max="1024" width="0.85546875" style="577"/>
    <col min="1025" max="1025" width="8.42578125" style="577" customWidth="1"/>
    <col min="1026" max="1026" width="55.140625" style="577" customWidth="1"/>
    <col min="1027" max="1027" width="17.7109375" style="577" customWidth="1"/>
    <col min="1028" max="1028" width="20.5703125" style="577" customWidth="1"/>
    <col min="1029" max="1029" width="19.140625" style="577" customWidth="1"/>
    <col min="1030" max="1030" width="18.7109375" style="577" customWidth="1"/>
    <col min="1031" max="1031" width="17.7109375" style="577" customWidth="1"/>
    <col min="1032" max="1032" width="18.7109375" style="577" customWidth="1"/>
    <col min="1033" max="1033" width="17.7109375" style="577" customWidth="1"/>
    <col min="1034" max="1034" width="20.140625" style="577" customWidth="1"/>
    <col min="1035" max="1036" width="17.7109375" style="577" customWidth="1"/>
    <col min="1037" max="1037" width="0.28515625" style="577" customWidth="1"/>
    <col min="1038" max="1279" width="0" style="577" hidden="1" customWidth="1"/>
    <col min="1280" max="1280" width="0.85546875" style="577"/>
    <col min="1281" max="1281" width="8.42578125" style="577" customWidth="1"/>
    <col min="1282" max="1282" width="55.140625" style="577" customWidth="1"/>
    <col min="1283" max="1283" width="17.7109375" style="577" customWidth="1"/>
    <col min="1284" max="1284" width="20.5703125" style="577" customWidth="1"/>
    <col min="1285" max="1285" width="19.140625" style="577" customWidth="1"/>
    <col min="1286" max="1286" width="18.7109375" style="577" customWidth="1"/>
    <col min="1287" max="1287" width="17.7109375" style="577" customWidth="1"/>
    <col min="1288" max="1288" width="18.7109375" style="577" customWidth="1"/>
    <col min="1289" max="1289" width="17.7109375" style="577" customWidth="1"/>
    <col min="1290" max="1290" width="20.140625" style="577" customWidth="1"/>
    <col min="1291" max="1292" width="17.7109375" style="577" customWidth="1"/>
    <col min="1293" max="1293" width="0.28515625" style="577" customWidth="1"/>
    <col min="1294" max="1535" width="0" style="577" hidden="1" customWidth="1"/>
    <col min="1536" max="1536" width="0.85546875" style="577"/>
    <col min="1537" max="1537" width="8.42578125" style="577" customWidth="1"/>
    <col min="1538" max="1538" width="55.140625" style="577" customWidth="1"/>
    <col min="1539" max="1539" width="17.7109375" style="577" customWidth="1"/>
    <col min="1540" max="1540" width="20.5703125" style="577" customWidth="1"/>
    <col min="1541" max="1541" width="19.140625" style="577" customWidth="1"/>
    <col min="1542" max="1542" width="18.7109375" style="577" customWidth="1"/>
    <col min="1543" max="1543" width="17.7109375" style="577" customWidth="1"/>
    <col min="1544" max="1544" width="18.7109375" style="577" customWidth="1"/>
    <col min="1545" max="1545" width="17.7109375" style="577" customWidth="1"/>
    <col min="1546" max="1546" width="20.140625" style="577" customWidth="1"/>
    <col min="1547" max="1548" width="17.7109375" style="577" customWidth="1"/>
    <col min="1549" max="1549" width="0.28515625" style="577" customWidth="1"/>
    <col min="1550" max="1791" width="0" style="577" hidden="1" customWidth="1"/>
    <col min="1792" max="1792" width="0.85546875" style="577"/>
    <col min="1793" max="1793" width="8.42578125" style="577" customWidth="1"/>
    <col min="1794" max="1794" width="55.140625" style="577" customWidth="1"/>
    <col min="1795" max="1795" width="17.7109375" style="577" customWidth="1"/>
    <col min="1796" max="1796" width="20.5703125" style="577" customWidth="1"/>
    <col min="1797" max="1797" width="19.140625" style="577" customWidth="1"/>
    <col min="1798" max="1798" width="18.7109375" style="577" customWidth="1"/>
    <col min="1799" max="1799" width="17.7109375" style="577" customWidth="1"/>
    <col min="1800" max="1800" width="18.7109375" style="577" customWidth="1"/>
    <col min="1801" max="1801" width="17.7109375" style="577" customWidth="1"/>
    <col min="1802" max="1802" width="20.140625" style="577" customWidth="1"/>
    <col min="1803" max="1804" width="17.7109375" style="577" customWidth="1"/>
    <col min="1805" max="1805" width="0.28515625" style="577" customWidth="1"/>
    <col min="1806" max="2047" width="0" style="577" hidden="1" customWidth="1"/>
    <col min="2048" max="2048" width="0.85546875" style="577"/>
    <col min="2049" max="2049" width="8.42578125" style="577" customWidth="1"/>
    <col min="2050" max="2050" width="55.140625" style="577" customWidth="1"/>
    <col min="2051" max="2051" width="17.7109375" style="577" customWidth="1"/>
    <col min="2052" max="2052" width="20.5703125" style="577" customWidth="1"/>
    <col min="2053" max="2053" width="19.140625" style="577" customWidth="1"/>
    <col min="2054" max="2054" width="18.7109375" style="577" customWidth="1"/>
    <col min="2055" max="2055" width="17.7109375" style="577" customWidth="1"/>
    <col min="2056" max="2056" width="18.7109375" style="577" customWidth="1"/>
    <col min="2057" max="2057" width="17.7109375" style="577" customWidth="1"/>
    <col min="2058" max="2058" width="20.140625" style="577" customWidth="1"/>
    <col min="2059" max="2060" width="17.7109375" style="577" customWidth="1"/>
    <col min="2061" max="2061" width="0.28515625" style="577" customWidth="1"/>
    <col min="2062" max="2303" width="0" style="577" hidden="1" customWidth="1"/>
    <col min="2304" max="2304" width="0.85546875" style="577"/>
    <col min="2305" max="2305" width="8.42578125" style="577" customWidth="1"/>
    <col min="2306" max="2306" width="55.140625" style="577" customWidth="1"/>
    <col min="2307" max="2307" width="17.7109375" style="577" customWidth="1"/>
    <col min="2308" max="2308" width="20.5703125" style="577" customWidth="1"/>
    <col min="2309" max="2309" width="19.140625" style="577" customWidth="1"/>
    <col min="2310" max="2310" width="18.7109375" style="577" customWidth="1"/>
    <col min="2311" max="2311" width="17.7109375" style="577" customWidth="1"/>
    <col min="2312" max="2312" width="18.7109375" style="577" customWidth="1"/>
    <col min="2313" max="2313" width="17.7109375" style="577" customWidth="1"/>
    <col min="2314" max="2314" width="20.140625" style="577" customWidth="1"/>
    <col min="2315" max="2316" width="17.7109375" style="577" customWidth="1"/>
    <col min="2317" max="2317" width="0.28515625" style="577" customWidth="1"/>
    <col min="2318" max="2559" width="0" style="577" hidden="1" customWidth="1"/>
    <col min="2560" max="2560" width="0.85546875" style="577"/>
    <col min="2561" max="2561" width="8.42578125" style="577" customWidth="1"/>
    <col min="2562" max="2562" width="55.140625" style="577" customWidth="1"/>
    <col min="2563" max="2563" width="17.7109375" style="577" customWidth="1"/>
    <col min="2564" max="2564" width="20.5703125" style="577" customWidth="1"/>
    <col min="2565" max="2565" width="19.140625" style="577" customWidth="1"/>
    <col min="2566" max="2566" width="18.7109375" style="577" customWidth="1"/>
    <col min="2567" max="2567" width="17.7109375" style="577" customWidth="1"/>
    <col min="2568" max="2568" width="18.7109375" style="577" customWidth="1"/>
    <col min="2569" max="2569" width="17.7109375" style="577" customWidth="1"/>
    <col min="2570" max="2570" width="20.140625" style="577" customWidth="1"/>
    <col min="2571" max="2572" width="17.7109375" style="577" customWidth="1"/>
    <col min="2573" max="2573" width="0.28515625" style="577" customWidth="1"/>
    <col min="2574" max="2815" width="0" style="577" hidden="1" customWidth="1"/>
    <col min="2816" max="2816" width="0.85546875" style="577"/>
    <col min="2817" max="2817" width="8.42578125" style="577" customWidth="1"/>
    <col min="2818" max="2818" width="55.140625" style="577" customWidth="1"/>
    <col min="2819" max="2819" width="17.7109375" style="577" customWidth="1"/>
    <col min="2820" max="2820" width="20.5703125" style="577" customWidth="1"/>
    <col min="2821" max="2821" width="19.140625" style="577" customWidth="1"/>
    <col min="2822" max="2822" width="18.7109375" style="577" customWidth="1"/>
    <col min="2823" max="2823" width="17.7109375" style="577" customWidth="1"/>
    <col min="2824" max="2824" width="18.7109375" style="577" customWidth="1"/>
    <col min="2825" max="2825" width="17.7109375" style="577" customWidth="1"/>
    <col min="2826" max="2826" width="20.140625" style="577" customWidth="1"/>
    <col min="2827" max="2828" width="17.7109375" style="577" customWidth="1"/>
    <col min="2829" max="2829" width="0.28515625" style="577" customWidth="1"/>
    <col min="2830" max="3071" width="0" style="577" hidden="1" customWidth="1"/>
    <col min="3072" max="3072" width="0.85546875" style="577"/>
    <col min="3073" max="3073" width="8.42578125" style="577" customWidth="1"/>
    <col min="3074" max="3074" width="55.140625" style="577" customWidth="1"/>
    <col min="3075" max="3075" width="17.7109375" style="577" customWidth="1"/>
    <col min="3076" max="3076" width="20.5703125" style="577" customWidth="1"/>
    <col min="3077" max="3077" width="19.140625" style="577" customWidth="1"/>
    <col min="3078" max="3078" width="18.7109375" style="577" customWidth="1"/>
    <col min="3079" max="3079" width="17.7109375" style="577" customWidth="1"/>
    <col min="3080" max="3080" width="18.7109375" style="577" customWidth="1"/>
    <col min="3081" max="3081" width="17.7109375" style="577" customWidth="1"/>
    <col min="3082" max="3082" width="20.140625" style="577" customWidth="1"/>
    <col min="3083" max="3084" width="17.7109375" style="577" customWidth="1"/>
    <col min="3085" max="3085" width="0.28515625" style="577" customWidth="1"/>
    <col min="3086" max="3327" width="0" style="577" hidden="1" customWidth="1"/>
    <col min="3328" max="3328" width="0.85546875" style="577"/>
    <col min="3329" max="3329" width="8.42578125" style="577" customWidth="1"/>
    <col min="3330" max="3330" width="55.140625" style="577" customWidth="1"/>
    <col min="3331" max="3331" width="17.7109375" style="577" customWidth="1"/>
    <col min="3332" max="3332" width="20.5703125" style="577" customWidth="1"/>
    <col min="3333" max="3333" width="19.140625" style="577" customWidth="1"/>
    <col min="3334" max="3334" width="18.7109375" style="577" customWidth="1"/>
    <col min="3335" max="3335" width="17.7109375" style="577" customWidth="1"/>
    <col min="3336" max="3336" width="18.7109375" style="577" customWidth="1"/>
    <col min="3337" max="3337" width="17.7109375" style="577" customWidth="1"/>
    <col min="3338" max="3338" width="20.140625" style="577" customWidth="1"/>
    <col min="3339" max="3340" width="17.7109375" style="577" customWidth="1"/>
    <col min="3341" max="3341" width="0.28515625" style="577" customWidth="1"/>
    <col min="3342" max="3583" width="0" style="577" hidden="1" customWidth="1"/>
    <col min="3584" max="3584" width="0.85546875" style="577"/>
    <col min="3585" max="3585" width="8.42578125" style="577" customWidth="1"/>
    <col min="3586" max="3586" width="55.140625" style="577" customWidth="1"/>
    <col min="3587" max="3587" width="17.7109375" style="577" customWidth="1"/>
    <col min="3588" max="3588" width="20.5703125" style="577" customWidth="1"/>
    <col min="3589" max="3589" width="19.140625" style="577" customWidth="1"/>
    <col min="3590" max="3590" width="18.7109375" style="577" customWidth="1"/>
    <col min="3591" max="3591" width="17.7109375" style="577" customWidth="1"/>
    <col min="3592" max="3592" width="18.7109375" style="577" customWidth="1"/>
    <col min="3593" max="3593" width="17.7109375" style="577" customWidth="1"/>
    <col min="3594" max="3594" width="20.140625" style="577" customWidth="1"/>
    <col min="3595" max="3596" width="17.7109375" style="577" customWidth="1"/>
    <col min="3597" max="3597" width="0.28515625" style="577" customWidth="1"/>
    <col min="3598" max="3839" width="0" style="577" hidden="1" customWidth="1"/>
    <col min="3840" max="3840" width="0.85546875" style="577"/>
    <col min="3841" max="3841" width="8.42578125" style="577" customWidth="1"/>
    <col min="3842" max="3842" width="55.140625" style="577" customWidth="1"/>
    <col min="3843" max="3843" width="17.7109375" style="577" customWidth="1"/>
    <col min="3844" max="3844" width="20.5703125" style="577" customWidth="1"/>
    <col min="3845" max="3845" width="19.140625" style="577" customWidth="1"/>
    <col min="3846" max="3846" width="18.7109375" style="577" customWidth="1"/>
    <col min="3847" max="3847" width="17.7109375" style="577" customWidth="1"/>
    <col min="3848" max="3848" width="18.7109375" style="577" customWidth="1"/>
    <col min="3849" max="3849" width="17.7109375" style="577" customWidth="1"/>
    <col min="3850" max="3850" width="20.140625" style="577" customWidth="1"/>
    <col min="3851" max="3852" width="17.7109375" style="577" customWidth="1"/>
    <col min="3853" max="3853" width="0.28515625" style="577" customWidth="1"/>
    <col min="3854" max="4095" width="0" style="577" hidden="1" customWidth="1"/>
    <col min="4096" max="4096" width="0.85546875" style="577"/>
    <col min="4097" max="4097" width="8.42578125" style="577" customWidth="1"/>
    <col min="4098" max="4098" width="55.140625" style="577" customWidth="1"/>
    <col min="4099" max="4099" width="17.7109375" style="577" customWidth="1"/>
    <col min="4100" max="4100" width="20.5703125" style="577" customWidth="1"/>
    <col min="4101" max="4101" width="19.140625" style="577" customWidth="1"/>
    <col min="4102" max="4102" width="18.7109375" style="577" customWidth="1"/>
    <col min="4103" max="4103" width="17.7109375" style="577" customWidth="1"/>
    <col min="4104" max="4104" width="18.7109375" style="577" customWidth="1"/>
    <col min="4105" max="4105" width="17.7109375" style="577" customWidth="1"/>
    <col min="4106" max="4106" width="20.140625" style="577" customWidth="1"/>
    <col min="4107" max="4108" width="17.7109375" style="577" customWidth="1"/>
    <col min="4109" max="4109" width="0.28515625" style="577" customWidth="1"/>
    <col min="4110" max="4351" width="0" style="577" hidden="1" customWidth="1"/>
    <col min="4352" max="4352" width="0.85546875" style="577"/>
    <col min="4353" max="4353" width="8.42578125" style="577" customWidth="1"/>
    <col min="4354" max="4354" width="55.140625" style="577" customWidth="1"/>
    <col min="4355" max="4355" width="17.7109375" style="577" customWidth="1"/>
    <col min="4356" max="4356" width="20.5703125" style="577" customWidth="1"/>
    <col min="4357" max="4357" width="19.140625" style="577" customWidth="1"/>
    <col min="4358" max="4358" width="18.7109375" style="577" customWidth="1"/>
    <col min="4359" max="4359" width="17.7109375" style="577" customWidth="1"/>
    <col min="4360" max="4360" width="18.7109375" style="577" customWidth="1"/>
    <col min="4361" max="4361" width="17.7109375" style="577" customWidth="1"/>
    <col min="4362" max="4362" width="20.140625" style="577" customWidth="1"/>
    <col min="4363" max="4364" width="17.7109375" style="577" customWidth="1"/>
    <col min="4365" max="4365" width="0.28515625" style="577" customWidth="1"/>
    <col min="4366" max="4607" width="0" style="577" hidden="1" customWidth="1"/>
    <col min="4608" max="4608" width="0.85546875" style="577"/>
    <col min="4609" max="4609" width="8.42578125" style="577" customWidth="1"/>
    <col min="4610" max="4610" width="55.140625" style="577" customWidth="1"/>
    <col min="4611" max="4611" width="17.7109375" style="577" customWidth="1"/>
    <col min="4612" max="4612" width="20.5703125" style="577" customWidth="1"/>
    <col min="4613" max="4613" width="19.140625" style="577" customWidth="1"/>
    <col min="4614" max="4614" width="18.7109375" style="577" customWidth="1"/>
    <col min="4615" max="4615" width="17.7109375" style="577" customWidth="1"/>
    <col min="4616" max="4616" width="18.7109375" style="577" customWidth="1"/>
    <col min="4617" max="4617" width="17.7109375" style="577" customWidth="1"/>
    <col min="4618" max="4618" width="20.140625" style="577" customWidth="1"/>
    <col min="4619" max="4620" width="17.7109375" style="577" customWidth="1"/>
    <col min="4621" max="4621" width="0.28515625" style="577" customWidth="1"/>
    <col min="4622" max="4863" width="0" style="577" hidden="1" customWidth="1"/>
    <col min="4864" max="4864" width="0.85546875" style="577"/>
    <col min="4865" max="4865" width="8.42578125" style="577" customWidth="1"/>
    <col min="4866" max="4866" width="55.140625" style="577" customWidth="1"/>
    <col min="4867" max="4867" width="17.7109375" style="577" customWidth="1"/>
    <col min="4868" max="4868" width="20.5703125" style="577" customWidth="1"/>
    <col min="4869" max="4869" width="19.140625" style="577" customWidth="1"/>
    <col min="4870" max="4870" width="18.7109375" style="577" customWidth="1"/>
    <col min="4871" max="4871" width="17.7109375" style="577" customWidth="1"/>
    <col min="4872" max="4872" width="18.7109375" style="577" customWidth="1"/>
    <col min="4873" max="4873" width="17.7109375" style="577" customWidth="1"/>
    <col min="4874" max="4874" width="20.140625" style="577" customWidth="1"/>
    <col min="4875" max="4876" width="17.7109375" style="577" customWidth="1"/>
    <col min="4877" max="4877" width="0.28515625" style="577" customWidth="1"/>
    <col min="4878" max="5119" width="0" style="577" hidden="1" customWidth="1"/>
    <col min="5120" max="5120" width="0.85546875" style="577"/>
    <col min="5121" max="5121" width="8.42578125" style="577" customWidth="1"/>
    <col min="5122" max="5122" width="55.140625" style="577" customWidth="1"/>
    <col min="5123" max="5123" width="17.7109375" style="577" customWidth="1"/>
    <col min="5124" max="5124" width="20.5703125" style="577" customWidth="1"/>
    <col min="5125" max="5125" width="19.140625" style="577" customWidth="1"/>
    <col min="5126" max="5126" width="18.7109375" style="577" customWidth="1"/>
    <col min="5127" max="5127" width="17.7109375" style="577" customWidth="1"/>
    <col min="5128" max="5128" width="18.7109375" style="577" customWidth="1"/>
    <col min="5129" max="5129" width="17.7109375" style="577" customWidth="1"/>
    <col min="5130" max="5130" width="20.140625" style="577" customWidth="1"/>
    <col min="5131" max="5132" width="17.7109375" style="577" customWidth="1"/>
    <col min="5133" max="5133" width="0.28515625" style="577" customWidth="1"/>
    <col min="5134" max="5375" width="0" style="577" hidden="1" customWidth="1"/>
    <col min="5376" max="5376" width="0.85546875" style="577"/>
    <col min="5377" max="5377" width="8.42578125" style="577" customWidth="1"/>
    <col min="5378" max="5378" width="55.140625" style="577" customWidth="1"/>
    <col min="5379" max="5379" width="17.7109375" style="577" customWidth="1"/>
    <col min="5380" max="5380" width="20.5703125" style="577" customWidth="1"/>
    <col min="5381" max="5381" width="19.140625" style="577" customWidth="1"/>
    <col min="5382" max="5382" width="18.7109375" style="577" customWidth="1"/>
    <col min="5383" max="5383" width="17.7109375" style="577" customWidth="1"/>
    <col min="5384" max="5384" width="18.7109375" style="577" customWidth="1"/>
    <col min="5385" max="5385" width="17.7109375" style="577" customWidth="1"/>
    <col min="5386" max="5386" width="20.140625" style="577" customWidth="1"/>
    <col min="5387" max="5388" width="17.7109375" style="577" customWidth="1"/>
    <col min="5389" max="5389" width="0.28515625" style="577" customWidth="1"/>
    <col min="5390" max="5631" width="0" style="577" hidden="1" customWidth="1"/>
    <col min="5632" max="5632" width="0.85546875" style="577"/>
    <col min="5633" max="5633" width="8.42578125" style="577" customWidth="1"/>
    <col min="5634" max="5634" width="55.140625" style="577" customWidth="1"/>
    <col min="5635" max="5635" width="17.7109375" style="577" customWidth="1"/>
    <col min="5636" max="5636" width="20.5703125" style="577" customWidth="1"/>
    <col min="5637" max="5637" width="19.140625" style="577" customWidth="1"/>
    <col min="5638" max="5638" width="18.7109375" style="577" customWidth="1"/>
    <col min="5639" max="5639" width="17.7109375" style="577" customWidth="1"/>
    <col min="5640" max="5640" width="18.7109375" style="577" customWidth="1"/>
    <col min="5641" max="5641" width="17.7109375" style="577" customWidth="1"/>
    <col min="5642" max="5642" width="20.140625" style="577" customWidth="1"/>
    <col min="5643" max="5644" width="17.7109375" style="577" customWidth="1"/>
    <col min="5645" max="5645" width="0.28515625" style="577" customWidth="1"/>
    <col min="5646" max="5887" width="0" style="577" hidden="1" customWidth="1"/>
    <col min="5888" max="5888" width="0.85546875" style="577"/>
    <col min="5889" max="5889" width="8.42578125" style="577" customWidth="1"/>
    <col min="5890" max="5890" width="55.140625" style="577" customWidth="1"/>
    <col min="5891" max="5891" width="17.7109375" style="577" customWidth="1"/>
    <col min="5892" max="5892" width="20.5703125" style="577" customWidth="1"/>
    <col min="5893" max="5893" width="19.140625" style="577" customWidth="1"/>
    <col min="5894" max="5894" width="18.7109375" style="577" customWidth="1"/>
    <col min="5895" max="5895" width="17.7109375" style="577" customWidth="1"/>
    <col min="5896" max="5896" width="18.7109375" style="577" customWidth="1"/>
    <col min="5897" max="5897" width="17.7109375" style="577" customWidth="1"/>
    <col min="5898" max="5898" width="20.140625" style="577" customWidth="1"/>
    <col min="5899" max="5900" width="17.7109375" style="577" customWidth="1"/>
    <col min="5901" max="5901" width="0.28515625" style="577" customWidth="1"/>
    <col min="5902" max="6143" width="0" style="577" hidden="1" customWidth="1"/>
    <col min="6144" max="6144" width="0.85546875" style="577"/>
    <col min="6145" max="6145" width="8.42578125" style="577" customWidth="1"/>
    <col min="6146" max="6146" width="55.140625" style="577" customWidth="1"/>
    <col min="6147" max="6147" width="17.7109375" style="577" customWidth="1"/>
    <col min="6148" max="6148" width="20.5703125" style="577" customWidth="1"/>
    <col min="6149" max="6149" width="19.140625" style="577" customWidth="1"/>
    <col min="6150" max="6150" width="18.7109375" style="577" customWidth="1"/>
    <col min="6151" max="6151" width="17.7109375" style="577" customWidth="1"/>
    <col min="6152" max="6152" width="18.7109375" style="577" customWidth="1"/>
    <col min="6153" max="6153" width="17.7109375" style="577" customWidth="1"/>
    <col min="6154" max="6154" width="20.140625" style="577" customWidth="1"/>
    <col min="6155" max="6156" width="17.7109375" style="577" customWidth="1"/>
    <col min="6157" max="6157" width="0.28515625" style="577" customWidth="1"/>
    <col min="6158" max="6399" width="0" style="577" hidden="1" customWidth="1"/>
    <col min="6400" max="6400" width="0.85546875" style="577"/>
    <col min="6401" max="6401" width="8.42578125" style="577" customWidth="1"/>
    <col min="6402" max="6402" width="55.140625" style="577" customWidth="1"/>
    <col min="6403" max="6403" width="17.7109375" style="577" customWidth="1"/>
    <col min="6404" max="6404" width="20.5703125" style="577" customWidth="1"/>
    <col min="6405" max="6405" width="19.140625" style="577" customWidth="1"/>
    <col min="6406" max="6406" width="18.7109375" style="577" customWidth="1"/>
    <col min="6407" max="6407" width="17.7109375" style="577" customWidth="1"/>
    <col min="6408" max="6408" width="18.7109375" style="577" customWidth="1"/>
    <col min="6409" max="6409" width="17.7109375" style="577" customWidth="1"/>
    <col min="6410" max="6410" width="20.140625" style="577" customWidth="1"/>
    <col min="6411" max="6412" width="17.7109375" style="577" customWidth="1"/>
    <col min="6413" max="6413" width="0.28515625" style="577" customWidth="1"/>
    <col min="6414" max="6655" width="0" style="577" hidden="1" customWidth="1"/>
    <col min="6656" max="6656" width="0.85546875" style="577"/>
    <col min="6657" max="6657" width="8.42578125" style="577" customWidth="1"/>
    <col min="6658" max="6658" width="55.140625" style="577" customWidth="1"/>
    <col min="6659" max="6659" width="17.7109375" style="577" customWidth="1"/>
    <col min="6660" max="6660" width="20.5703125" style="577" customWidth="1"/>
    <col min="6661" max="6661" width="19.140625" style="577" customWidth="1"/>
    <col min="6662" max="6662" width="18.7109375" style="577" customWidth="1"/>
    <col min="6663" max="6663" width="17.7109375" style="577" customWidth="1"/>
    <col min="6664" max="6664" width="18.7109375" style="577" customWidth="1"/>
    <col min="6665" max="6665" width="17.7109375" style="577" customWidth="1"/>
    <col min="6666" max="6666" width="20.140625" style="577" customWidth="1"/>
    <col min="6667" max="6668" width="17.7109375" style="577" customWidth="1"/>
    <col min="6669" max="6669" width="0.28515625" style="577" customWidth="1"/>
    <col min="6670" max="6911" width="0" style="577" hidden="1" customWidth="1"/>
    <col min="6912" max="6912" width="0.85546875" style="577"/>
    <col min="6913" max="6913" width="8.42578125" style="577" customWidth="1"/>
    <col min="6914" max="6914" width="55.140625" style="577" customWidth="1"/>
    <col min="6915" max="6915" width="17.7109375" style="577" customWidth="1"/>
    <col min="6916" max="6916" width="20.5703125" style="577" customWidth="1"/>
    <col min="6917" max="6917" width="19.140625" style="577" customWidth="1"/>
    <col min="6918" max="6918" width="18.7109375" style="577" customWidth="1"/>
    <col min="6919" max="6919" width="17.7109375" style="577" customWidth="1"/>
    <col min="6920" max="6920" width="18.7109375" style="577" customWidth="1"/>
    <col min="6921" max="6921" width="17.7109375" style="577" customWidth="1"/>
    <col min="6922" max="6922" width="20.140625" style="577" customWidth="1"/>
    <col min="6923" max="6924" width="17.7109375" style="577" customWidth="1"/>
    <col min="6925" max="6925" width="0.28515625" style="577" customWidth="1"/>
    <col min="6926" max="7167" width="0" style="577" hidden="1" customWidth="1"/>
    <col min="7168" max="7168" width="0.85546875" style="577"/>
    <col min="7169" max="7169" width="8.42578125" style="577" customWidth="1"/>
    <col min="7170" max="7170" width="55.140625" style="577" customWidth="1"/>
    <col min="7171" max="7171" width="17.7109375" style="577" customWidth="1"/>
    <col min="7172" max="7172" width="20.5703125" style="577" customWidth="1"/>
    <col min="7173" max="7173" width="19.140625" style="577" customWidth="1"/>
    <col min="7174" max="7174" width="18.7109375" style="577" customWidth="1"/>
    <col min="7175" max="7175" width="17.7109375" style="577" customWidth="1"/>
    <col min="7176" max="7176" width="18.7109375" style="577" customWidth="1"/>
    <col min="7177" max="7177" width="17.7109375" style="577" customWidth="1"/>
    <col min="7178" max="7178" width="20.140625" style="577" customWidth="1"/>
    <col min="7179" max="7180" width="17.7109375" style="577" customWidth="1"/>
    <col min="7181" max="7181" width="0.28515625" style="577" customWidth="1"/>
    <col min="7182" max="7423" width="0" style="577" hidden="1" customWidth="1"/>
    <col min="7424" max="7424" width="0.85546875" style="577"/>
    <col min="7425" max="7425" width="8.42578125" style="577" customWidth="1"/>
    <col min="7426" max="7426" width="55.140625" style="577" customWidth="1"/>
    <col min="7427" max="7427" width="17.7109375" style="577" customWidth="1"/>
    <col min="7428" max="7428" width="20.5703125" style="577" customWidth="1"/>
    <col min="7429" max="7429" width="19.140625" style="577" customWidth="1"/>
    <col min="7430" max="7430" width="18.7109375" style="577" customWidth="1"/>
    <col min="7431" max="7431" width="17.7109375" style="577" customWidth="1"/>
    <col min="7432" max="7432" width="18.7109375" style="577" customWidth="1"/>
    <col min="7433" max="7433" width="17.7109375" style="577" customWidth="1"/>
    <col min="7434" max="7434" width="20.140625" style="577" customWidth="1"/>
    <col min="7435" max="7436" width="17.7109375" style="577" customWidth="1"/>
    <col min="7437" max="7437" width="0.28515625" style="577" customWidth="1"/>
    <col min="7438" max="7679" width="0" style="577" hidden="1" customWidth="1"/>
    <col min="7680" max="7680" width="0.85546875" style="577"/>
    <col min="7681" max="7681" width="8.42578125" style="577" customWidth="1"/>
    <col min="7682" max="7682" width="55.140625" style="577" customWidth="1"/>
    <col min="7683" max="7683" width="17.7109375" style="577" customWidth="1"/>
    <col min="7684" max="7684" width="20.5703125" style="577" customWidth="1"/>
    <col min="7685" max="7685" width="19.140625" style="577" customWidth="1"/>
    <col min="7686" max="7686" width="18.7109375" style="577" customWidth="1"/>
    <col min="7687" max="7687" width="17.7109375" style="577" customWidth="1"/>
    <col min="7688" max="7688" width="18.7109375" style="577" customWidth="1"/>
    <col min="7689" max="7689" width="17.7109375" style="577" customWidth="1"/>
    <col min="7690" max="7690" width="20.140625" style="577" customWidth="1"/>
    <col min="7691" max="7692" width="17.7109375" style="577" customWidth="1"/>
    <col min="7693" max="7693" width="0.28515625" style="577" customWidth="1"/>
    <col min="7694" max="7935" width="0" style="577" hidden="1" customWidth="1"/>
    <col min="7936" max="7936" width="0.85546875" style="577"/>
    <col min="7937" max="7937" width="8.42578125" style="577" customWidth="1"/>
    <col min="7938" max="7938" width="55.140625" style="577" customWidth="1"/>
    <col min="7939" max="7939" width="17.7109375" style="577" customWidth="1"/>
    <col min="7940" max="7940" width="20.5703125" style="577" customWidth="1"/>
    <col min="7941" max="7941" width="19.140625" style="577" customWidth="1"/>
    <col min="7942" max="7942" width="18.7109375" style="577" customWidth="1"/>
    <col min="7943" max="7943" width="17.7109375" style="577" customWidth="1"/>
    <col min="7944" max="7944" width="18.7109375" style="577" customWidth="1"/>
    <col min="7945" max="7945" width="17.7109375" style="577" customWidth="1"/>
    <col min="7946" max="7946" width="20.140625" style="577" customWidth="1"/>
    <col min="7947" max="7948" width="17.7109375" style="577" customWidth="1"/>
    <col min="7949" max="7949" width="0.28515625" style="577" customWidth="1"/>
    <col min="7950" max="8191" width="0" style="577" hidden="1" customWidth="1"/>
    <col min="8192" max="8192" width="0.85546875" style="577"/>
    <col min="8193" max="8193" width="8.42578125" style="577" customWidth="1"/>
    <col min="8194" max="8194" width="55.140625" style="577" customWidth="1"/>
    <col min="8195" max="8195" width="17.7109375" style="577" customWidth="1"/>
    <col min="8196" max="8196" width="20.5703125" style="577" customWidth="1"/>
    <col min="8197" max="8197" width="19.140625" style="577" customWidth="1"/>
    <col min="8198" max="8198" width="18.7109375" style="577" customWidth="1"/>
    <col min="8199" max="8199" width="17.7109375" style="577" customWidth="1"/>
    <col min="8200" max="8200" width="18.7109375" style="577" customWidth="1"/>
    <col min="8201" max="8201" width="17.7109375" style="577" customWidth="1"/>
    <col min="8202" max="8202" width="20.140625" style="577" customWidth="1"/>
    <col min="8203" max="8204" width="17.7109375" style="577" customWidth="1"/>
    <col min="8205" max="8205" width="0.28515625" style="577" customWidth="1"/>
    <col min="8206" max="8447" width="0" style="577" hidden="1" customWidth="1"/>
    <col min="8448" max="8448" width="0.85546875" style="577"/>
    <col min="8449" max="8449" width="8.42578125" style="577" customWidth="1"/>
    <col min="8450" max="8450" width="55.140625" style="577" customWidth="1"/>
    <col min="8451" max="8451" width="17.7109375" style="577" customWidth="1"/>
    <col min="8452" max="8452" width="20.5703125" style="577" customWidth="1"/>
    <col min="8453" max="8453" width="19.140625" style="577" customWidth="1"/>
    <col min="8454" max="8454" width="18.7109375" style="577" customWidth="1"/>
    <col min="8455" max="8455" width="17.7109375" style="577" customWidth="1"/>
    <col min="8456" max="8456" width="18.7109375" style="577" customWidth="1"/>
    <col min="8457" max="8457" width="17.7109375" style="577" customWidth="1"/>
    <col min="8458" max="8458" width="20.140625" style="577" customWidth="1"/>
    <col min="8459" max="8460" width="17.7109375" style="577" customWidth="1"/>
    <col min="8461" max="8461" width="0.28515625" style="577" customWidth="1"/>
    <col min="8462" max="8703" width="0" style="577" hidden="1" customWidth="1"/>
    <col min="8704" max="8704" width="0.85546875" style="577"/>
    <col min="8705" max="8705" width="8.42578125" style="577" customWidth="1"/>
    <col min="8706" max="8706" width="55.140625" style="577" customWidth="1"/>
    <col min="8707" max="8707" width="17.7109375" style="577" customWidth="1"/>
    <col min="8708" max="8708" width="20.5703125" style="577" customWidth="1"/>
    <col min="8709" max="8709" width="19.140625" style="577" customWidth="1"/>
    <col min="8710" max="8710" width="18.7109375" style="577" customWidth="1"/>
    <col min="8711" max="8711" width="17.7109375" style="577" customWidth="1"/>
    <col min="8712" max="8712" width="18.7109375" style="577" customWidth="1"/>
    <col min="8713" max="8713" width="17.7109375" style="577" customWidth="1"/>
    <col min="8714" max="8714" width="20.140625" style="577" customWidth="1"/>
    <col min="8715" max="8716" width="17.7109375" style="577" customWidth="1"/>
    <col min="8717" max="8717" width="0.28515625" style="577" customWidth="1"/>
    <col min="8718" max="8959" width="0" style="577" hidden="1" customWidth="1"/>
    <col min="8960" max="8960" width="0.85546875" style="577"/>
    <col min="8961" max="8961" width="8.42578125" style="577" customWidth="1"/>
    <col min="8962" max="8962" width="55.140625" style="577" customWidth="1"/>
    <col min="8963" max="8963" width="17.7109375" style="577" customWidth="1"/>
    <col min="8964" max="8964" width="20.5703125" style="577" customWidth="1"/>
    <col min="8965" max="8965" width="19.140625" style="577" customWidth="1"/>
    <col min="8966" max="8966" width="18.7109375" style="577" customWidth="1"/>
    <col min="8967" max="8967" width="17.7109375" style="577" customWidth="1"/>
    <col min="8968" max="8968" width="18.7109375" style="577" customWidth="1"/>
    <col min="8969" max="8969" width="17.7109375" style="577" customWidth="1"/>
    <col min="8970" max="8970" width="20.140625" style="577" customWidth="1"/>
    <col min="8971" max="8972" width="17.7109375" style="577" customWidth="1"/>
    <col min="8973" max="8973" width="0.28515625" style="577" customWidth="1"/>
    <col min="8974" max="9215" width="0" style="577" hidden="1" customWidth="1"/>
    <col min="9216" max="9216" width="0.85546875" style="577"/>
    <col min="9217" max="9217" width="8.42578125" style="577" customWidth="1"/>
    <col min="9218" max="9218" width="55.140625" style="577" customWidth="1"/>
    <col min="9219" max="9219" width="17.7109375" style="577" customWidth="1"/>
    <col min="9220" max="9220" width="20.5703125" style="577" customWidth="1"/>
    <col min="9221" max="9221" width="19.140625" style="577" customWidth="1"/>
    <col min="9222" max="9222" width="18.7109375" style="577" customWidth="1"/>
    <col min="9223" max="9223" width="17.7109375" style="577" customWidth="1"/>
    <col min="9224" max="9224" width="18.7109375" style="577" customWidth="1"/>
    <col min="9225" max="9225" width="17.7109375" style="577" customWidth="1"/>
    <col min="9226" max="9226" width="20.140625" style="577" customWidth="1"/>
    <col min="9227" max="9228" width="17.7109375" style="577" customWidth="1"/>
    <col min="9229" max="9229" width="0.28515625" style="577" customWidth="1"/>
    <col min="9230" max="9471" width="0" style="577" hidden="1" customWidth="1"/>
    <col min="9472" max="9472" width="0.85546875" style="577"/>
    <col min="9473" max="9473" width="8.42578125" style="577" customWidth="1"/>
    <col min="9474" max="9474" width="55.140625" style="577" customWidth="1"/>
    <col min="9475" max="9475" width="17.7109375" style="577" customWidth="1"/>
    <col min="9476" max="9476" width="20.5703125" style="577" customWidth="1"/>
    <col min="9477" max="9477" width="19.140625" style="577" customWidth="1"/>
    <col min="9478" max="9478" width="18.7109375" style="577" customWidth="1"/>
    <col min="9479" max="9479" width="17.7109375" style="577" customWidth="1"/>
    <col min="9480" max="9480" width="18.7109375" style="577" customWidth="1"/>
    <col min="9481" max="9481" width="17.7109375" style="577" customWidth="1"/>
    <col min="9482" max="9482" width="20.140625" style="577" customWidth="1"/>
    <col min="9483" max="9484" width="17.7109375" style="577" customWidth="1"/>
    <col min="9485" max="9485" width="0.28515625" style="577" customWidth="1"/>
    <col min="9486" max="9727" width="0" style="577" hidden="1" customWidth="1"/>
    <col min="9728" max="9728" width="0.85546875" style="577"/>
    <col min="9729" max="9729" width="8.42578125" style="577" customWidth="1"/>
    <col min="9730" max="9730" width="55.140625" style="577" customWidth="1"/>
    <col min="9731" max="9731" width="17.7109375" style="577" customWidth="1"/>
    <col min="9732" max="9732" width="20.5703125" style="577" customWidth="1"/>
    <col min="9733" max="9733" width="19.140625" style="577" customWidth="1"/>
    <col min="9734" max="9734" width="18.7109375" style="577" customWidth="1"/>
    <col min="9735" max="9735" width="17.7109375" style="577" customWidth="1"/>
    <col min="9736" max="9736" width="18.7109375" style="577" customWidth="1"/>
    <col min="9737" max="9737" width="17.7109375" style="577" customWidth="1"/>
    <col min="9738" max="9738" width="20.140625" style="577" customWidth="1"/>
    <col min="9739" max="9740" width="17.7109375" style="577" customWidth="1"/>
    <col min="9741" max="9741" width="0.28515625" style="577" customWidth="1"/>
    <col min="9742" max="9983" width="0" style="577" hidden="1" customWidth="1"/>
    <col min="9984" max="9984" width="0.85546875" style="577"/>
    <col min="9985" max="9985" width="8.42578125" style="577" customWidth="1"/>
    <col min="9986" max="9986" width="55.140625" style="577" customWidth="1"/>
    <col min="9987" max="9987" width="17.7109375" style="577" customWidth="1"/>
    <col min="9988" max="9988" width="20.5703125" style="577" customWidth="1"/>
    <col min="9989" max="9989" width="19.140625" style="577" customWidth="1"/>
    <col min="9990" max="9990" width="18.7109375" style="577" customWidth="1"/>
    <col min="9991" max="9991" width="17.7109375" style="577" customWidth="1"/>
    <col min="9992" max="9992" width="18.7109375" style="577" customWidth="1"/>
    <col min="9993" max="9993" width="17.7109375" style="577" customWidth="1"/>
    <col min="9994" max="9994" width="20.140625" style="577" customWidth="1"/>
    <col min="9995" max="9996" width="17.7109375" style="577" customWidth="1"/>
    <col min="9997" max="9997" width="0.28515625" style="577" customWidth="1"/>
    <col min="9998" max="10239" width="0" style="577" hidden="1" customWidth="1"/>
    <col min="10240" max="10240" width="0.85546875" style="577"/>
    <col min="10241" max="10241" width="8.42578125" style="577" customWidth="1"/>
    <col min="10242" max="10242" width="55.140625" style="577" customWidth="1"/>
    <col min="10243" max="10243" width="17.7109375" style="577" customWidth="1"/>
    <col min="10244" max="10244" width="20.5703125" style="577" customWidth="1"/>
    <col min="10245" max="10245" width="19.140625" style="577" customWidth="1"/>
    <col min="10246" max="10246" width="18.7109375" style="577" customWidth="1"/>
    <col min="10247" max="10247" width="17.7109375" style="577" customWidth="1"/>
    <col min="10248" max="10248" width="18.7109375" style="577" customWidth="1"/>
    <col min="10249" max="10249" width="17.7109375" style="577" customWidth="1"/>
    <col min="10250" max="10250" width="20.140625" style="577" customWidth="1"/>
    <col min="10251" max="10252" width="17.7109375" style="577" customWidth="1"/>
    <col min="10253" max="10253" width="0.28515625" style="577" customWidth="1"/>
    <col min="10254" max="10495" width="0" style="577" hidden="1" customWidth="1"/>
    <col min="10496" max="10496" width="0.85546875" style="577"/>
    <col min="10497" max="10497" width="8.42578125" style="577" customWidth="1"/>
    <col min="10498" max="10498" width="55.140625" style="577" customWidth="1"/>
    <col min="10499" max="10499" width="17.7109375" style="577" customWidth="1"/>
    <col min="10500" max="10500" width="20.5703125" style="577" customWidth="1"/>
    <col min="10501" max="10501" width="19.140625" style="577" customWidth="1"/>
    <col min="10502" max="10502" width="18.7109375" style="577" customWidth="1"/>
    <col min="10503" max="10503" width="17.7109375" style="577" customWidth="1"/>
    <col min="10504" max="10504" width="18.7109375" style="577" customWidth="1"/>
    <col min="10505" max="10505" width="17.7109375" style="577" customWidth="1"/>
    <col min="10506" max="10506" width="20.140625" style="577" customWidth="1"/>
    <col min="10507" max="10508" width="17.7109375" style="577" customWidth="1"/>
    <col min="10509" max="10509" width="0.28515625" style="577" customWidth="1"/>
    <col min="10510" max="10751" width="0" style="577" hidden="1" customWidth="1"/>
    <col min="10752" max="10752" width="0.85546875" style="577"/>
    <col min="10753" max="10753" width="8.42578125" style="577" customWidth="1"/>
    <col min="10754" max="10754" width="55.140625" style="577" customWidth="1"/>
    <col min="10755" max="10755" width="17.7109375" style="577" customWidth="1"/>
    <col min="10756" max="10756" width="20.5703125" style="577" customWidth="1"/>
    <col min="10757" max="10757" width="19.140625" style="577" customWidth="1"/>
    <col min="10758" max="10758" width="18.7109375" style="577" customWidth="1"/>
    <col min="10759" max="10759" width="17.7109375" style="577" customWidth="1"/>
    <col min="10760" max="10760" width="18.7109375" style="577" customWidth="1"/>
    <col min="10761" max="10761" width="17.7109375" style="577" customWidth="1"/>
    <col min="10762" max="10762" width="20.140625" style="577" customWidth="1"/>
    <col min="10763" max="10764" width="17.7109375" style="577" customWidth="1"/>
    <col min="10765" max="10765" width="0.28515625" style="577" customWidth="1"/>
    <col min="10766" max="11007" width="0" style="577" hidden="1" customWidth="1"/>
    <col min="11008" max="11008" width="0.85546875" style="577"/>
    <col min="11009" max="11009" width="8.42578125" style="577" customWidth="1"/>
    <col min="11010" max="11010" width="55.140625" style="577" customWidth="1"/>
    <col min="11011" max="11011" width="17.7109375" style="577" customWidth="1"/>
    <col min="11012" max="11012" width="20.5703125" style="577" customWidth="1"/>
    <col min="11013" max="11013" width="19.140625" style="577" customWidth="1"/>
    <col min="11014" max="11014" width="18.7109375" style="577" customWidth="1"/>
    <col min="11015" max="11015" width="17.7109375" style="577" customWidth="1"/>
    <col min="11016" max="11016" width="18.7109375" style="577" customWidth="1"/>
    <col min="11017" max="11017" width="17.7109375" style="577" customWidth="1"/>
    <col min="11018" max="11018" width="20.140625" style="577" customWidth="1"/>
    <col min="11019" max="11020" width="17.7109375" style="577" customWidth="1"/>
    <col min="11021" max="11021" width="0.28515625" style="577" customWidth="1"/>
    <col min="11022" max="11263" width="0" style="577" hidden="1" customWidth="1"/>
    <col min="11264" max="11264" width="0.85546875" style="577"/>
    <col min="11265" max="11265" width="8.42578125" style="577" customWidth="1"/>
    <col min="11266" max="11266" width="55.140625" style="577" customWidth="1"/>
    <col min="11267" max="11267" width="17.7109375" style="577" customWidth="1"/>
    <col min="11268" max="11268" width="20.5703125" style="577" customWidth="1"/>
    <col min="11269" max="11269" width="19.140625" style="577" customWidth="1"/>
    <col min="11270" max="11270" width="18.7109375" style="577" customWidth="1"/>
    <col min="11271" max="11271" width="17.7109375" style="577" customWidth="1"/>
    <col min="11272" max="11272" width="18.7109375" style="577" customWidth="1"/>
    <col min="11273" max="11273" width="17.7109375" style="577" customWidth="1"/>
    <col min="11274" max="11274" width="20.140625" style="577" customWidth="1"/>
    <col min="11275" max="11276" width="17.7109375" style="577" customWidth="1"/>
    <col min="11277" max="11277" width="0.28515625" style="577" customWidth="1"/>
    <col min="11278" max="11519" width="0" style="577" hidden="1" customWidth="1"/>
    <col min="11520" max="11520" width="0.85546875" style="577"/>
    <col min="11521" max="11521" width="8.42578125" style="577" customWidth="1"/>
    <col min="11522" max="11522" width="55.140625" style="577" customWidth="1"/>
    <col min="11523" max="11523" width="17.7109375" style="577" customWidth="1"/>
    <col min="11524" max="11524" width="20.5703125" style="577" customWidth="1"/>
    <col min="11525" max="11525" width="19.140625" style="577" customWidth="1"/>
    <col min="11526" max="11526" width="18.7109375" style="577" customWidth="1"/>
    <col min="11527" max="11527" width="17.7109375" style="577" customWidth="1"/>
    <col min="11528" max="11528" width="18.7109375" style="577" customWidth="1"/>
    <col min="11529" max="11529" width="17.7109375" style="577" customWidth="1"/>
    <col min="11530" max="11530" width="20.140625" style="577" customWidth="1"/>
    <col min="11531" max="11532" width="17.7109375" style="577" customWidth="1"/>
    <col min="11533" max="11533" width="0.28515625" style="577" customWidth="1"/>
    <col min="11534" max="11775" width="0" style="577" hidden="1" customWidth="1"/>
    <col min="11776" max="11776" width="0.85546875" style="577"/>
    <col min="11777" max="11777" width="8.42578125" style="577" customWidth="1"/>
    <col min="11778" max="11778" width="55.140625" style="577" customWidth="1"/>
    <col min="11779" max="11779" width="17.7109375" style="577" customWidth="1"/>
    <col min="11780" max="11780" width="20.5703125" style="577" customWidth="1"/>
    <col min="11781" max="11781" width="19.140625" style="577" customWidth="1"/>
    <col min="11782" max="11782" width="18.7109375" style="577" customWidth="1"/>
    <col min="11783" max="11783" width="17.7109375" style="577" customWidth="1"/>
    <col min="11784" max="11784" width="18.7109375" style="577" customWidth="1"/>
    <col min="11785" max="11785" width="17.7109375" style="577" customWidth="1"/>
    <col min="11786" max="11786" width="20.140625" style="577" customWidth="1"/>
    <col min="11787" max="11788" width="17.7109375" style="577" customWidth="1"/>
    <col min="11789" max="11789" width="0.28515625" style="577" customWidth="1"/>
    <col min="11790" max="12031" width="0" style="577" hidden="1" customWidth="1"/>
    <col min="12032" max="12032" width="0.85546875" style="577"/>
    <col min="12033" max="12033" width="8.42578125" style="577" customWidth="1"/>
    <col min="12034" max="12034" width="55.140625" style="577" customWidth="1"/>
    <col min="12035" max="12035" width="17.7109375" style="577" customWidth="1"/>
    <col min="12036" max="12036" width="20.5703125" style="577" customWidth="1"/>
    <col min="12037" max="12037" width="19.140625" style="577" customWidth="1"/>
    <col min="12038" max="12038" width="18.7109375" style="577" customWidth="1"/>
    <col min="12039" max="12039" width="17.7109375" style="577" customWidth="1"/>
    <col min="12040" max="12040" width="18.7109375" style="577" customWidth="1"/>
    <col min="12041" max="12041" width="17.7109375" style="577" customWidth="1"/>
    <col min="12042" max="12042" width="20.140625" style="577" customWidth="1"/>
    <col min="12043" max="12044" width="17.7109375" style="577" customWidth="1"/>
    <col min="12045" max="12045" width="0.28515625" style="577" customWidth="1"/>
    <col min="12046" max="12287" width="0" style="577" hidden="1" customWidth="1"/>
    <col min="12288" max="12288" width="0.85546875" style="577"/>
    <col min="12289" max="12289" width="8.42578125" style="577" customWidth="1"/>
    <col min="12290" max="12290" width="55.140625" style="577" customWidth="1"/>
    <col min="12291" max="12291" width="17.7109375" style="577" customWidth="1"/>
    <col min="12292" max="12292" width="20.5703125" style="577" customWidth="1"/>
    <col min="12293" max="12293" width="19.140625" style="577" customWidth="1"/>
    <col min="12294" max="12294" width="18.7109375" style="577" customWidth="1"/>
    <col min="12295" max="12295" width="17.7109375" style="577" customWidth="1"/>
    <col min="12296" max="12296" width="18.7109375" style="577" customWidth="1"/>
    <col min="12297" max="12297" width="17.7109375" style="577" customWidth="1"/>
    <col min="12298" max="12298" width="20.140625" style="577" customWidth="1"/>
    <col min="12299" max="12300" width="17.7109375" style="577" customWidth="1"/>
    <col min="12301" max="12301" width="0.28515625" style="577" customWidth="1"/>
    <col min="12302" max="12543" width="0" style="577" hidden="1" customWidth="1"/>
    <col min="12544" max="12544" width="0.85546875" style="577"/>
    <col min="12545" max="12545" width="8.42578125" style="577" customWidth="1"/>
    <col min="12546" max="12546" width="55.140625" style="577" customWidth="1"/>
    <col min="12547" max="12547" width="17.7109375" style="577" customWidth="1"/>
    <col min="12548" max="12548" width="20.5703125" style="577" customWidth="1"/>
    <col min="12549" max="12549" width="19.140625" style="577" customWidth="1"/>
    <col min="12550" max="12550" width="18.7109375" style="577" customWidth="1"/>
    <col min="12551" max="12551" width="17.7109375" style="577" customWidth="1"/>
    <col min="12552" max="12552" width="18.7109375" style="577" customWidth="1"/>
    <col min="12553" max="12553" width="17.7109375" style="577" customWidth="1"/>
    <col min="12554" max="12554" width="20.140625" style="577" customWidth="1"/>
    <col min="12555" max="12556" width="17.7109375" style="577" customWidth="1"/>
    <col min="12557" max="12557" width="0.28515625" style="577" customWidth="1"/>
    <col min="12558" max="12799" width="0" style="577" hidden="1" customWidth="1"/>
    <col min="12800" max="12800" width="0.85546875" style="577"/>
    <col min="12801" max="12801" width="8.42578125" style="577" customWidth="1"/>
    <col min="12802" max="12802" width="55.140625" style="577" customWidth="1"/>
    <col min="12803" max="12803" width="17.7109375" style="577" customWidth="1"/>
    <col min="12804" max="12804" width="20.5703125" style="577" customWidth="1"/>
    <col min="12805" max="12805" width="19.140625" style="577" customWidth="1"/>
    <col min="12806" max="12806" width="18.7109375" style="577" customWidth="1"/>
    <col min="12807" max="12807" width="17.7109375" style="577" customWidth="1"/>
    <col min="12808" max="12808" width="18.7109375" style="577" customWidth="1"/>
    <col min="12809" max="12809" width="17.7109375" style="577" customWidth="1"/>
    <col min="12810" max="12810" width="20.140625" style="577" customWidth="1"/>
    <col min="12811" max="12812" width="17.7109375" style="577" customWidth="1"/>
    <col min="12813" max="12813" width="0.28515625" style="577" customWidth="1"/>
    <col min="12814" max="13055" width="0" style="577" hidden="1" customWidth="1"/>
    <col min="13056" max="13056" width="0.85546875" style="577"/>
    <col min="13057" max="13057" width="8.42578125" style="577" customWidth="1"/>
    <col min="13058" max="13058" width="55.140625" style="577" customWidth="1"/>
    <col min="13059" max="13059" width="17.7109375" style="577" customWidth="1"/>
    <col min="13060" max="13060" width="20.5703125" style="577" customWidth="1"/>
    <col min="13061" max="13061" width="19.140625" style="577" customWidth="1"/>
    <col min="13062" max="13062" width="18.7109375" style="577" customWidth="1"/>
    <col min="13063" max="13063" width="17.7109375" style="577" customWidth="1"/>
    <col min="13064" max="13064" width="18.7109375" style="577" customWidth="1"/>
    <col min="13065" max="13065" width="17.7109375" style="577" customWidth="1"/>
    <col min="13066" max="13066" width="20.140625" style="577" customWidth="1"/>
    <col min="13067" max="13068" width="17.7109375" style="577" customWidth="1"/>
    <col min="13069" max="13069" width="0.28515625" style="577" customWidth="1"/>
    <col min="13070" max="13311" width="0" style="577" hidden="1" customWidth="1"/>
    <col min="13312" max="13312" width="0.85546875" style="577"/>
    <col min="13313" max="13313" width="8.42578125" style="577" customWidth="1"/>
    <col min="13314" max="13314" width="55.140625" style="577" customWidth="1"/>
    <col min="13315" max="13315" width="17.7109375" style="577" customWidth="1"/>
    <col min="13316" max="13316" width="20.5703125" style="577" customWidth="1"/>
    <col min="13317" max="13317" width="19.140625" style="577" customWidth="1"/>
    <col min="13318" max="13318" width="18.7109375" style="577" customWidth="1"/>
    <col min="13319" max="13319" width="17.7109375" style="577" customWidth="1"/>
    <col min="13320" max="13320" width="18.7109375" style="577" customWidth="1"/>
    <col min="13321" max="13321" width="17.7109375" style="577" customWidth="1"/>
    <col min="13322" max="13322" width="20.140625" style="577" customWidth="1"/>
    <col min="13323" max="13324" width="17.7109375" style="577" customWidth="1"/>
    <col min="13325" max="13325" width="0.28515625" style="577" customWidth="1"/>
    <col min="13326" max="13567" width="0" style="577" hidden="1" customWidth="1"/>
    <col min="13568" max="13568" width="0.85546875" style="577"/>
    <col min="13569" max="13569" width="8.42578125" style="577" customWidth="1"/>
    <col min="13570" max="13570" width="55.140625" style="577" customWidth="1"/>
    <col min="13571" max="13571" width="17.7109375" style="577" customWidth="1"/>
    <col min="13572" max="13572" width="20.5703125" style="577" customWidth="1"/>
    <col min="13573" max="13573" width="19.140625" style="577" customWidth="1"/>
    <col min="13574" max="13574" width="18.7109375" style="577" customWidth="1"/>
    <col min="13575" max="13575" width="17.7109375" style="577" customWidth="1"/>
    <col min="13576" max="13576" width="18.7109375" style="577" customWidth="1"/>
    <col min="13577" max="13577" width="17.7109375" style="577" customWidth="1"/>
    <col min="13578" max="13578" width="20.140625" style="577" customWidth="1"/>
    <col min="13579" max="13580" width="17.7109375" style="577" customWidth="1"/>
    <col min="13581" max="13581" width="0.28515625" style="577" customWidth="1"/>
    <col min="13582" max="13823" width="0" style="577" hidden="1" customWidth="1"/>
    <col min="13824" max="13824" width="0.85546875" style="577"/>
    <col min="13825" max="13825" width="8.42578125" style="577" customWidth="1"/>
    <col min="13826" max="13826" width="55.140625" style="577" customWidth="1"/>
    <col min="13827" max="13827" width="17.7109375" style="577" customWidth="1"/>
    <col min="13828" max="13828" width="20.5703125" style="577" customWidth="1"/>
    <col min="13829" max="13829" width="19.140625" style="577" customWidth="1"/>
    <col min="13830" max="13830" width="18.7109375" style="577" customWidth="1"/>
    <col min="13831" max="13831" width="17.7109375" style="577" customWidth="1"/>
    <col min="13832" max="13832" width="18.7109375" style="577" customWidth="1"/>
    <col min="13833" max="13833" width="17.7109375" style="577" customWidth="1"/>
    <col min="13834" max="13834" width="20.140625" style="577" customWidth="1"/>
    <col min="13835" max="13836" width="17.7109375" style="577" customWidth="1"/>
    <col min="13837" max="13837" width="0.28515625" style="577" customWidth="1"/>
    <col min="13838" max="14079" width="0" style="577" hidden="1" customWidth="1"/>
    <col min="14080" max="14080" width="0.85546875" style="577"/>
    <col min="14081" max="14081" width="8.42578125" style="577" customWidth="1"/>
    <col min="14082" max="14082" width="55.140625" style="577" customWidth="1"/>
    <col min="14083" max="14083" width="17.7109375" style="577" customWidth="1"/>
    <col min="14084" max="14084" width="20.5703125" style="577" customWidth="1"/>
    <col min="14085" max="14085" width="19.140625" style="577" customWidth="1"/>
    <col min="14086" max="14086" width="18.7109375" style="577" customWidth="1"/>
    <col min="14087" max="14087" width="17.7109375" style="577" customWidth="1"/>
    <col min="14088" max="14088" width="18.7109375" style="577" customWidth="1"/>
    <col min="14089" max="14089" width="17.7109375" style="577" customWidth="1"/>
    <col min="14090" max="14090" width="20.140625" style="577" customWidth="1"/>
    <col min="14091" max="14092" width="17.7109375" style="577" customWidth="1"/>
    <col min="14093" max="14093" width="0.28515625" style="577" customWidth="1"/>
    <col min="14094" max="14335" width="0" style="577" hidden="1" customWidth="1"/>
    <col min="14336" max="14336" width="0.85546875" style="577"/>
    <col min="14337" max="14337" width="8.42578125" style="577" customWidth="1"/>
    <col min="14338" max="14338" width="55.140625" style="577" customWidth="1"/>
    <col min="14339" max="14339" width="17.7109375" style="577" customWidth="1"/>
    <col min="14340" max="14340" width="20.5703125" style="577" customWidth="1"/>
    <col min="14341" max="14341" width="19.140625" style="577" customWidth="1"/>
    <col min="14342" max="14342" width="18.7109375" style="577" customWidth="1"/>
    <col min="14343" max="14343" width="17.7109375" style="577" customWidth="1"/>
    <col min="14344" max="14344" width="18.7109375" style="577" customWidth="1"/>
    <col min="14345" max="14345" width="17.7109375" style="577" customWidth="1"/>
    <col min="14346" max="14346" width="20.140625" style="577" customWidth="1"/>
    <col min="14347" max="14348" width="17.7109375" style="577" customWidth="1"/>
    <col min="14349" max="14349" width="0.28515625" style="577" customWidth="1"/>
    <col min="14350" max="14591" width="0" style="577" hidden="1" customWidth="1"/>
    <col min="14592" max="14592" width="0.85546875" style="577"/>
    <col min="14593" max="14593" width="8.42578125" style="577" customWidth="1"/>
    <col min="14594" max="14594" width="55.140625" style="577" customWidth="1"/>
    <col min="14595" max="14595" width="17.7109375" style="577" customWidth="1"/>
    <col min="14596" max="14596" width="20.5703125" style="577" customWidth="1"/>
    <col min="14597" max="14597" width="19.140625" style="577" customWidth="1"/>
    <col min="14598" max="14598" width="18.7109375" style="577" customWidth="1"/>
    <col min="14599" max="14599" width="17.7109375" style="577" customWidth="1"/>
    <col min="14600" max="14600" width="18.7109375" style="577" customWidth="1"/>
    <col min="14601" max="14601" width="17.7109375" style="577" customWidth="1"/>
    <col min="14602" max="14602" width="20.140625" style="577" customWidth="1"/>
    <col min="14603" max="14604" width="17.7109375" style="577" customWidth="1"/>
    <col min="14605" max="14605" width="0.28515625" style="577" customWidth="1"/>
    <col min="14606" max="14847" width="0" style="577" hidden="1" customWidth="1"/>
    <col min="14848" max="14848" width="0.85546875" style="577"/>
    <col min="14849" max="14849" width="8.42578125" style="577" customWidth="1"/>
    <col min="14850" max="14850" width="55.140625" style="577" customWidth="1"/>
    <col min="14851" max="14851" width="17.7109375" style="577" customWidth="1"/>
    <col min="14852" max="14852" width="20.5703125" style="577" customWidth="1"/>
    <col min="14853" max="14853" width="19.140625" style="577" customWidth="1"/>
    <col min="14854" max="14854" width="18.7109375" style="577" customWidth="1"/>
    <col min="14855" max="14855" width="17.7109375" style="577" customWidth="1"/>
    <col min="14856" max="14856" width="18.7109375" style="577" customWidth="1"/>
    <col min="14857" max="14857" width="17.7109375" style="577" customWidth="1"/>
    <col min="14858" max="14858" width="20.140625" style="577" customWidth="1"/>
    <col min="14859" max="14860" width="17.7109375" style="577" customWidth="1"/>
    <col min="14861" max="14861" width="0.28515625" style="577" customWidth="1"/>
    <col min="14862" max="15103" width="0" style="577" hidden="1" customWidth="1"/>
    <col min="15104" max="15104" width="0.85546875" style="577"/>
    <col min="15105" max="15105" width="8.42578125" style="577" customWidth="1"/>
    <col min="15106" max="15106" width="55.140625" style="577" customWidth="1"/>
    <col min="15107" max="15107" width="17.7109375" style="577" customWidth="1"/>
    <col min="15108" max="15108" width="20.5703125" style="577" customWidth="1"/>
    <col min="15109" max="15109" width="19.140625" style="577" customWidth="1"/>
    <col min="15110" max="15110" width="18.7109375" style="577" customWidth="1"/>
    <col min="15111" max="15111" width="17.7109375" style="577" customWidth="1"/>
    <col min="15112" max="15112" width="18.7109375" style="577" customWidth="1"/>
    <col min="15113" max="15113" width="17.7109375" style="577" customWidth="1"/>
    <col min="15114" max="15114" width="20.140625" style="577" customWidth="1"/>
    <col min="15115" max="15116" width="17.7109375" style="577" customWidth="1"/>
    <col min="15117" max="15117" width="0.28515625" style="577" customWidth="1"/>
    <col min="15118" max="15359" width="0" style="577" hidden="1" customWidth="1"/>
    <col min="15360" max="15360" width="0.85546875" style="577"/>
    <col min="15361" max="15361" width="8.42578125" style="577" customWidth="1"/>
    <col min="15362" max="15362" width="55.140625" style="577" customWidth="1"/>
    <col min="15363" max="15363" width="17.7109375" style="577" customWidth="1"/>
    <col min="15364" max="15364" width="20.5703125" style="577" customWidth="1"/>
    <col min="15365" max="15365" width="19.140625" style="577" customWidth="1"/>
    <col min="15366" max="15366" width="18.7109375" style="577" customWidth="1"/>
    <col min="15367" max="15367" width="17.7109375" style="577" customWidth="1"/>
    <col min="15368" max="15368" width="18.7109375" style="577" customWidth="1"/>
    <col min="15369" max="15369" width="17.7109375" style="577" customWidth="1"/>
    <col min="15370" max="15370" width="20.140625" style="577" customWidth="1"/>
    <col min="15371" max="15372" width="17.7109375" style="577" customWidth="1"/>
    <col min="15373" max="15373" width="0.28515625" style="577" customWidth="1"/>
    <col min="15374" max="15615" width="0" style="577" hidden="1" customWidth="1"/>
    <col min="15616" max="15616" width="0.85546875" style="577"/>
    <col min="15617" max="15617" width="8.42578125" style="577" customWidth="1"/>
    <col min="15618" max="15618" width="55.140625" style="577" customWidth="1"/>
    <col min="15619" max="15619" width="17.7109375" style="577" customWidth="1"/>
    <col min="15620" max="15620" width="20.5703125" style="577" customWidth="1"/>
    <col min="15621" max="15621" width="19.140625" style="577" customWidth="1"/>
    <col min="15622" max="15622" width="18.7109375" style="577" customWidth="1"/>
    <col min="15623" max="15623" width="17.7109375" style="577" customWidth="1"/>
    <col min="15624" max="15624" width="18.7109375" style="577" customWidth="1"/>
    <col min="15625" max="15625" width="17.7109375" style="577" customWidth="1"/>
    <col min="15626" max="15626" width="20.140625" style="577" customWidth="1"/>
    <col min="15627" max="15628" width="17.7109375" style="577" customWidth="1"/>
    <col min="15629" max="15629" width="0.28515625" style="577" customWidth="1"/>
    <col min="15630" max="15871" width="0" style="577" hidden="1" customWidth="1"/>
    <col min="15872" max="15872" width="0.85546875" style="577"/>
    <col min="15873" max="15873" width="8.42578125" style="577" customWidth="1"/>
    <col min="15874" max="15874" width="55.140625" style="577" customWidth="1"/>
    <col min="15875" max="15875" width="17.7109375" style="577" customWidth="1"/>
    <col min="15876" max="15876" width="20.5703125" style="577" customWidth="1"/>
    <col min="15877" max="15877" width="19.140625" style="577" customWidth="1"/>
    <col min="15878" max="15878" width="18.7109375" style="577" customWidth="1"/>
    <col min="15879" max="15879" width="17.7109375" style="577" customWidth="1"/>
    <col min="15880" max="15880" width="18.7109375" style="577" customWidth="1"/>
    <col min="15881" max="15881" width="17.7109375" style="577" customWidth="1"/>
    <col min="15882" max="15882" width="20.140625" style="577" customWidth="1"/>
    <col min="15883" max="15884" width="17.7109375" style="577" customWidth="1"/>
    <col min="15885" max="15885" width="0.28515625" style="577" customWidth="1"/>
    <col min="15886" max="16127" width="0" style="577" hidden="1" customWidth="1"/>
    <col min="16128" max="16128" width="0.85546875" style="577"/>
    <col min="16129" max="16129" width="8.42578125" style="577" customWidth="1"/>
    <col min="16130" max="16130" width="55.140625" style="577" customWidth="1"/>
    <col min="16131" max="16131" width="17.7109375" style="577" customWidth="1"/>
    <col min="16132" max="16132" width="20.5703125" style="577" customWidth="1"/>
    <col min="16133" max="16133" width="19.140625" style="577" customWidth="1"/>
    <col min="16134" max="16134" width="18.7109375" style="577" customWidth="1"/>
    <col min="16135" max="16135" width="17.7109375" style="577" customWidth="1"/>
    <col min="16136" max="16136" width="18.7109375" style="577" customWidth="1"/>
    <col min="16137" max="16137" width="17.7109375" style="577" customWidth="1"/>
    <col min="16138" max="16138" width="20.140625" style="577" customWidth="1"/>
    <col min="16139" max="16140" width="17.7109375" style="577" customWidth="1"/>
    <col min="16141" max="16141" width="0.28515625" style="577" customWidth="1"/>
    <col min="16142" max="16383" width="0" style="577" hidden="1" customWidth="1"/>
    <col min="16384" max="16384" width="0.85546875" style="577"/>
  </cols>
  <sheetData>
    <row r="1" spans="1:256" customFormat="1" ht="33" customHeight="1" x14ac:dyDescent="0.25">
      <c r="A1" s="898" t="s">
        <v>268</v>
      </c>
      <c r="B1" s="899"/>
      <c r="C1" s="899"/>
      <c r="D1" s="899"/>
      <c r="E1" s="899"/>
      <c r="F1" s="899"/>
      <c r="G1" s="899"/>
      <c r="H1" s="899"/>
      <c r="I1" s="899"/>
      <c r="J1" s="899"/>
      <c r="K1" s="899"/>
      <c r="L1" s="899"/>
      <c r="M1" s="900"/>
      <c r="IV1" s="75"/>
    </row>
    <row r="2" spans="1:256" customFormat="1" ht="16.5" customHeight="1" x14ac:dyDescent="0.35">
      <c r="A2" s="901" t="str">
        <f>'[3]Objetivos PMD'!$B$3</f>
        <v>Municipio:  Tlajomulco de Zúñiga, Jalisco</v>
      </c>
      <c r="B2" s="902"/>
      <c r="C2" s="902"/>
      <c r="D2" s="902"/>
      <c r="E2" s="902"/>
      <c r="F2" s="902"/>
      <c r="G2" s="902"/>
      <c r="H2" s="902"/>
      <c r="I2" s="902"/>
      <c r="J2" s="902"/>
      <c r="K2" s="902"/>
      <c r="L2" s="902"/>
      <c r="M2" s="903"/>
      <c r="IV2" s="75"/>
    </row>
    <row r="3" spans="1:256" s="558" customFormat="1" ht="21" customHeight="1" x14ac:dyDescent="0.25">
      <c r="A3" s="904" t="s">
        <v>269</v>
      </c>
      <c r="B3" s="906" t="s">
        <v>1</v>
      </c>
      <c r="C3" s="908" t="s">
        <v>270</v>
      </c>
      <c r="D3" s="910" t="s">
        <v>271</v>
      </c>
      <c r="E3" s="911"/>
      <c r="F3" s="911"/>
      <c r="G3" s="912"/>
      <c r="H3" s="913" t="s">
        <v>272</v>
      </c>
      <c r="I3" s="914"/>
      <c r="J3" s="915" t="s">
        <v>273</v>
      </c>
      <c r="K3" s="915" t="s">
        <v>274</v>
      </c>
      <c r="L3" s="917" t="s">
        <v>275</v>
      </c>
      <c r="M3" s="557"/>
      <c r="IV3" s="86"/>
    </row>
    <row r="4" spans="1:256" s="558" customFormat="1" ht="49.5" customHeight="1" x14ac:dyDescent="0.25">
      <c r="A4" s="905"/>
      <c r="B4" s="907"/>
      <c r="C4" s="909"/>
      <c r="D4" s="559" t="s">
        <v>276</v>
      </c>
      <c r="E4" s="560" t="s">
        <v>277</v>
      </c>
      <c r="F4" s="560" t="s">
        <v>278</v>
      </c>
      <c r="G4" s="561" t="s">
        <v>279</v>
      </c>
      <c r="H4" s="562" t="s">
        <v>280</v>
      </c>
      <c r="I4" s="562" t="s">
        <v>279</v>
      </c>
      <c r="J4" s="914"/>
      <c r="K4" s="916"/>
      <c r="L4" s="918"/>
      <c r="M4" s="557"/>
      <c r="IV4" s="86"/>
    </row>
    <row r="5" spans="1:256" s="564" customFormat="1" ht="25.5" customHeight="1" x14ac:dyDescent="0.25">
      <c r="A5" s="87">
        <v>1000</v>
      </c>
      <c r="B5" s="88" t="s">
        <v>198</v>
      </c>
      <c r="C5" s="89">
        <f t="shared" ref="C5:M5" si="0">C6+C11+C16+C25+C30+C37+C39</f>
        <v>746351197.64943004</v>
      </c>
      <c r="D5" s="89">
        <f t="shared" si="0"/>
        <v>0</v>
      </c>
      <c r="E5" s="89">
        <f t="shared" si="0"/>
        <v>0</v>
      </c>
      <c r="F5" s="89">
        <f t="shared" si="0"/>
        <v>0</v>
      </c>
      <c r="G5" s="89">
        <f t="shared" si="0"/>
        <v>0</v>
      </c>
      <c r="H5" s="89">
        <f t="shared" si="0"/>
        <v>0</v>
      </c>
      <c r="I5" s="89">
        <f t="shared" si="0"/>
        <v>0</v>
      </c>
      <c r="J5" s="89">
        <f t="shared" si="0"/>
        <v>0</v>
      </c>
      <c r="K5" s="89">
        <f t="shared" si="0"/>
        <v>0</v>
      </c>
      <c r="L5" s="89">
        <f>SUM(C5:K5)</f>
        <v>746351197.64943004</v>
      </c>
      <c r="M5" s="563">
        <f t="shared" si="0"/>
        <v>0</v>
      </c>
      <c r="IV5" s="104"/>
    </row>
    <row r="6" spans="1:256" customFormat="1" ht="25.5" customHeight="1" x14ac:dyDescent="0.25">
      <c r="A6" s="506">
        <v>1100</v>
      </c>
      <c r="B6" s="507" t="s">
        <v>1635</v>
      </c>
      <c r="C6" s="508">
        <f>SUM(C7:C10)</f>
        <v>438424484.63737571</v>
      </c>
      <c r="D6" s="508">
        <f t="shared" ref="D6:K6" si="1">SUM(D7:D10)</f>
        <v>0</v>
      </c>
      <c r="E6" s="508">
        <f t="shared" si="1"/>
        <v>0</v>
      </c>
      <c r="F6" s="508">
        <f t="shared" si="1"/>
        <v>0</v>
      </c>
      <c r="G6" s="508">
        <f t="shared" si="1"/>
        <v>0</v>
      </c>
      <c r="H6" s="508">
        <f t="shared" si="1"/>
        <v>0</v>
      </c>
      <c r="I6" s="508">
        <f t="shared" si="1"/>
        <v>0</v>
      </c>
      <c r="J6" s="508">
        <f t="shared" si="1"/>
        <v>0</v>
      </c>
      <c r="K6" s="508">
        <f t="shared" si="1"/>
        <v>0</v>
      </c>
      <c r="L6" s="508">
        <f t="shared" ref="L6:L69" si="2">SUM(C6:K6)</f>
        <v>438424484.63737571</v>
      </c>
      <c r="M6" s="565"/>
      <c r="N6">
        <v>1</v>
      </c>
      <c r="IV6" s="75"/>
    </row>
    <row r="7" spans="1:256" customFormat="1" ht="25.5" customHeight="1" x14ac:dyDescent="0.25">
      <c r="A7" s="566">
        <v>111</v>
      </c>
      <c r="B7" s="567" t="s">
        <v>281</v>
      </c>
      <c r="C7" s="93">
        <v>9979606.3200000003</v>
      </c>
      <c r="D7" s="93">
        <v>0</v>
      </c>
      <c r="E7" s="93">
        <v>0</v>
      </c>
      <c r="F7" s="93">
        <v>0</v>
      </c>
      <c r="G7" s="93">
        <v>0</v>
      </c>
      <c r="H7" s="93">
        <v>0</v>
      </c>
      <c r="I7" s="93">
        <v>0</v>
      </c>
      <c r="J7" s="93">
        <v>0</v>
      </c>
      <c r="K7" s="93">
        <v>0</v>
      </c>
      <c r="L7" s="513">
        <f t="shared" si="2"/>
        <v>9979606.3200000003</v>
      </c>
      <c r="M7" s="568"/>
      <c r="N7">
        <v>2</v>
      </c>
      <c r="IV7" s="75"/>
    </row>
    <row r="8" spans="1:256" customFormat="1" ht="25.5" customHeight="1" x14ac:dyDescent="0.25">
      <c r="A8" s="566">
        <v>112</v>
      </c>
      <c r="B8" s="424" t="s">
        <v>1636</v>
      </c>
      <c r="C8" s="93"/>
      <c r="D8" s="93">
        <v>0</v>
      </c>
      <c r="E8" s="93">
        <v>0</v>
      </c>
      <c r="F8" s="93">
        <v>0</v>
      </c>
      <c r="G8" s="93">
        <v>0</v>
      </c>
      <c r="H8" s="93">
        <v>0</v>
      </c>
      <c r="I8" s="93">
        <v>0</v>
      </c>
      <c r="J8" s="93">
        <v>0</v>
      </c>
      <c r="K8" s="93">
        <v>0</v>
      </c>
      <c r="L8" s="513">
        <f t="shared" si="2"/>
        <v>0</v>
      </c>
      <c r="M8" s="568"/>
      <c r="N8">
        <v>3</v>
      </c>
      <c r="IV8" s="75"/>
    </row>
    <row r="9" spans="1:256" customFormat="1" ht="25.5" customHeight="1" x14ac:dyDescent="0.25">
      <c r="A9" s="566">
        <v>113</v>
      </c>
      <c r="B9" s="424" t="s">
        <v>1637</v>
      </c>
      <c r="C9" s="93">
        <v>428444878.31737572</v>
      </c>
      <c r="D9" s="93">
        <v>0</v>
      </c>
      <c r="E9" s="93">
        <v>0</v>
      </c>
      <c r="F9" s="93">
        <v>0</v>
      </c>
      <c r="G9" s="93">
        <v>0</v>
      </c>
      <c r="H9" s="93">
        <v>0</v>
      </c>
      <c r="I9" s="93">
        <v>0</v>
      </c>
      <c r="J9" s="93">
        <v>0</v>
      </c>
      <c r="K9" s="93">
        <v>0</v>
      </c>
      <c r="L9" s="513">
        <f t="shared" si="2"/>
        <v>428444878.31737572</v>
      </c>
      <c r="M9" s="565"/>
      <c r="IV9" s="75"/>
    </row>
    <row r="10" spans="1:256" customFormat="1" ht="25.5" customHeight="1" x14ac:dyDescent="0.25">
      <c r="A10" s="566">
        <v>114</v>
      </c>
      <c r="B10" s="424" t="s">
        <v>1638</v>
      </c>
      <c r="C10" s="93">
        <v>0</v>
      </c>
      <c r="D10" s="93">
        <v>0</v>
      </c>
      <c r="E10" s="93">
        <v>0</v>
      </c>
      <c r="F10" s="93">
        <v>0</v>
      </c>
      <c r="G10" s="93">
        <v>0</v>
      </c>
      <c r="H10" s="93">
        <v>0</v>
      </c>
      <c r="I10" s="93">
        <v>0</v>
      </c>
      <c r="J10" s="93">
        <v>0</v>
      </c>
      <c r="K10" s="93">
        <v>0</v>
      </c>
      <c r="L10" s="513">
        <f t="shared" si="2"/>
        <v>0</v>
      </c>
      <c r="M10" s="565"/>
      <c r="N10">
        <v>101</v>
      </c>
      <c r="IV10" s="75"/>
    </row>
    <row r="11" spans="1:256" customFormat="1" ht="25.5" customHeight="1" x14ac:dyDescent="0.25">
      <c r="A11" s="506">
        <v>1200</v>
      </c>
      <c r="B11" s="507" t="s">
        <v>1639</v>
      </c>
      <c r="C11" s="508">
        <f t="shared" ref="C11:K11" si="3">SUM(C12:C15)</f>
        <v>42526400</v>
      </c>
      <c r="D11" s="508">
        <f t="shared" si="3"/>
        <v>0</v>
      </c>
      <c r="E11" s="508">
        <f t="shared" si="3"/>
        <v>0</v>
      </c>
      <c r="F11" s="508">
        <f t="shared" si="3"/>
        <v>0</v>
      </c>
      <c r="G11" s="508">
        <f t="shared" si="3"/>
        <v>0</v>
      </c>
      <c r="H11" s="508">
        <f t="shared" si="3"/>
        <v>0</v>
      </c>
      <c r="I11" s="508">
        <f t="shared" si="3"/>
        <v>0</v>
      </c>
      <c r="J11" s="508">
        <f t="shared" si="3"/>
        <v>0</v>
      </c>
      <c r="K11" s="508">
        <f t="shared" si="3"/>
        <v>0</v>
      </c>
      <c r="L11" s="508">
        <f t="shared" si="2"/>
        <v>42526400</v>
      </c>
      <c r="M11" s="569"/>
      <c r="N11">
        <v>102</v>
      </c>
      <c r="IV11" s="75"/>
    </row>
    <row r="12" spans="1:256" customFormat="1" ht="25.5" customHeight="1" x14ac:dyDescent="0.25">
      <c r="A12" s="566">
        <v>121</v>
      </c>
      <c r="B12" s="424" t="s">
        <v>1640</v>
      </c>
      <c r="C12" s="93">
        <v>0</v>
      </c>
      <c r="D12" s="93">
        <v>0</v>
      </c>
      <c r="E12" s="93">
        <v>0</v>
      </c>
      <c r="F12" s="93">
        <v>0</v>
      </c>
      <c r="G12" s="93">
        <v>0</v>
      </c>
      <c r="H12" s="93">
        <v>0</v>
      </c>
      <c r="I12" s="93">
        <v>0</v>
      </c>
      <c r="J12" s="93">
        <v>0</v>
      </c>
      <c r="K12" s="93">
        <v>0</v>
      </c>
      <c r="L12" s="513">
        <f t="shared" si="2"/>
        <v>0</v>
      </c>
      <c r="M12" s="565"/>
      <c r="N12">
        <v>103</v>
      </c>
      <c r="IV12" s="75"/>
    </row>
    <row r="13" spans="1:256" customFormat="1" ht="25.5" customHeight="1" x14ac:dyDescent="0.25">
      <c r="A13" s="566">
        <v>122</v>
      </c>
      <c r="B13" s="424" t="s">
        <v>1641</v>
      </c>
      <c r="C13" s="570">
        <v>42500000</v>
      </c>
      <c r="D13" s="93">
        <v>0</v>
      </c>
      <c r="E13" s="93">
        <v>0</v>
      </c>
      <c r="F13" s="93">
        <v>0</v>
      </c>
      <c r="G13" s="93">
        <v>0</v>
      </c>
      <c r="H13" s="93">
        <v>0</v>
      </c>
      <c r="I13" s="93">
        <v>0</v>
      </c>
      <c r="J13" s="93">
        <v>0</v>
      </c>
      <c r="K13" s="93">
        <v>0</v>
      </c>
      <c r="L13" s="513">
        <f t="shared" si="2"/>
        <v>42500000</v>
      </c>
      <c r="M13" s="565"/>
      <c r="N13">
        <v>104</v>
      </c>
      <c r="IV13" s="75"/>
    </row>
    <row r="14" spans="1:256" customFormat="1" ht="25.5" customHeight="1" x14ac:dyDescent="0.25">
      <c r="A14" s="566">
        <v>123</v>
      </c>
      <c r="B14" s="424" t="s">
        <v>282</v>
      </c>
      <c r="C14" s="570">
        <v>26400</v>
      </c>
      <c r="D14" s="93">
        <v>0</v>
      </c>
      <c r="E14" s="93">
        <v>0</v>
      </c>
      <c r="F14" s="93">
        <v>0</v>
      </c>
      <c r="G14" s="93">
        <v>0</v>
      </c>
      <c r="H14" s="93">
        <v>0</v>
      </c>
      <c r="I14" s="93">
        <v>0</v>
      </c>
      <c r="J14" s="93">
        <v>0</v>
      </c>
      <c r="K14" s="93">
        <v>0</v>
      </c>
      <c r="L14" s="513">
        <f t="shared" si="2"/>
        <v>26400</v>
      </c>
      <c r="M14" s="565"/>
      <c r="N14">
        <v>105</v>
      </c>
      <c r="IV14" s="75"/>
    </row>
    <row r="15" spans="1:256" customFormat="1" ht="39" customHeight="1" x14ac:dyDescent="0.25">
      <c r="A15" s="566">
        <v>124</v>
      </c>
      <c r="B15" s="424" t="s">
        <v>1642</v>
      </c>
      <c r="C15" s="93">
        <v>0</v>
      </c>
      <c r="D15" s="93">
        <v>0</v>
      </c>
      <c r="E15" s="93">
        <v>0</v>
      </c>
      <c r="F15" s="93">
        <v>0</v>
      </c>
      <c r="G15" s="93">
        <v>0</v>
      </c>
      <c r="H15" s="93">
        <v>0</v>
      </c>
      <c r="I15" s="93">
        <v>0</v>
      </c>
      <c r="J15" s="93">
        <v>0</v>
      </c>
      <c r="K15" s="93">
        <v>0</v>
      </c>
      <c r="L15" s="513">
        <f t="shared" si="2"/>
        <v>0</v>
      </c>
      <c r="M15" s="565"/>
      <c r="N15">
        <v>106</v>
      </c>
      <c r="IV15" s="75"/>
    </row>
    <row r="16" spans="1:256" customFormat="1" ht="25.5" customHeight="1" x14ac:dyDescent="0.25">
      <c r="A16" s="506">
        <v>1300</v>
      </c>
      <c r="B16" s="507" t="s">
        <v>1643</v>
      </c>
      <c r="C16" s="508">
        <f>SUM(C17:C24)</f>
        <v>78984287.043417051</v>
      </c>
      <c r="D16" s="508">
        <f t="shared" ref="D16:M16" si="4">SUM(D17:D24)</f>
        <v>0</v>
      </c>
      <c r="E16" s="508">
        <f t="shared" si="4"/>
        <v>0</v>
      </c>
      <c r="F16" s="508">
        <f t="shared" si="4"/>
        <v>0</v>
      </c>
      <c r="G16" s="508">
        <f t="shared" si="4"/>
        <v>0</v>
      </c>
      <c r="H16" s="508">
        <f t="shared" si="4"/>
        <v>0</v>
      </c>
      <c r="I16" s="508">
        <f t="shared" si="4"/>
        <v>0</v>
      </c>
      <c r="J16" s="508">
        <f t="shared" si="4"/>
        <v>0</v>
      </c>
      <c r="K16" s="508">
        <f t="shared" si="4"/>
        <v>0</v>
      </c>
      <c r="L16" s="508">
        <f t="shared" si="2"/>
        <v>78984287.043417051</v>
      </c>
      <c r="M16" s="571">
        <f t="shared" si="4"/>
        <v>0</v>
      </c>
      <c r="N16">
        <v>199</v>
      </c>
      <c r="IV16" s="75"/>
    </row>
    <row r="17" spans="1:256" customFormat="1" ht="25.5" customHeight="1" x14ac:dyDescent="0.25">
      <c r="A17" s="566">
        <v>131</v>
      </c>
      <c r="B17" s="424" t="s">
        <v>1644</v>
      </c>
      <c r="C17" s="93">
        <v>0</v>
      </c>
      <c r="D17" s="93">
        <v>0</v>
      </c>
      <c r="E17" s="93">
        <v>0</v>
      </c>
      <c r="F17" s="93">
        <v>0</v>
      </c>
      <c r="G17" s="93">
        <v>0</v>
      </c>
      <c r="H17" s="93">
        <v>0</v>
      </c>
      <c r="I17" s="93">
        <v>0</v>
      </c>
      <c r="J17" s="93">
        <v>0</v>
      </c>
      <c r="K17" s="93">
        <v>0</v>
      </c>
      <c r="L17" s="513">
        <f t="shared" si="2"/>
        <v>0</v>
      </c>
      <c r="M17" s="565"/>
      <c r="IV17" s="75"/>
    </row>
    <row r="18" spans="1:256" customFormat="1" ht="25.5" customHeight="1" x14ac:dyDescent="0.25">
      <c r="A18" s="566">
        <v>132</v>
      </c>
      <c r="B18" s="424" t="s">
        <v>1645</v>
      </c>
      <c r="C18" s="93">
        <v>78619287.043417051</v>
      </c>
      <c r="D18" s="93">
        <v>0</v>
      </c>
      <c r="E18" s="93">
        <v>0</v>
      </c>
      <c r="F18" s="93">
        <v>0</v>
      </c>
      <c r="G18" s="93">
        <v>0</v>
      </c>
      <c r="H18" s="93">
        <v>0</v>
      </c>
      <c r="I18" s="93">
        <v>0</v>
      </c>
      <c r="J18" s="93">
        <v>0</v>
      </c>
      <c r="K18" s="93">
        <v>0</v>
      </c>
      <c r="L18" s="513">
        <f t="shared" si="2"/>
        <v>78619287.043417051</v>
      </c>
      <c r="M18" s="565"/>
      <c r="N18" s="572" t="s">
        <v>1907</v>
      </c>
      <c r="IV18" s="75"/>
    </row>
    <row r="19" spans="1:256" customFormat="1" ht="25.5" customHeight="1" x14ac:dyDescent="0.25">
      <c r="A19" s="566">
        <v>133</v>
      </c>
      <c r="B19" s="424" t="s">
        <v>283</v>
      </c>
      <c r="C19" s="93">
        <v>365000</v>
      </c>
      <c r="D19" s="93">
        <v>0</v>
      </c>
      <c r="E19" s="93">
        <v>0</v>
      </c>
      <c r="F19" s="93">
        <v>0</v>
      </c>
      <c r="G19" s="93">
        <v>0</v>
      </c>
      <c r="H19" s="93">
        <v>0</v>
      </c>
      <c r="I19" s="93">
        <v>0</v>
      </c>
      <c r="J19" s="93">
        <v>0</v>
      </c>
      <c r="K19" s="93">
        <v>0</v>
      </c>
      <c r="L19" s="513">
        <f t="shared" si="2"/>
        <v>365000</v>
      </c>
      <c r="M19" s="565"/>
      <c r="N19">
        <v>201</v>
      </c>
      <c r="IV19" s="75"/>
    </row>
    <row r="20" spans="1:256" customFormat="1" ht="25.5" customHeight="1" x14ac:dyDescent="0.25">
      <c r="A20" s="566">
        <v>134</v>
      </c>
      <c r="B20" s="424" t="s">
        <v>1616</v>
      </c>
      <c r="C20" s="93">
        <v>0</v>
      </c>
      <c r="D20" s="93">
        <v>0</v>
      </c>
      <c r="E20" s="93">
        <v>0</v>
      </c>
      <c r="F20" s="93">
        <v>0</v>
      </c>
      <c r="G20" s="93">
        <v>0</v>
      </c>
      <c r="H20" s="93">
        <v>0</v>
      </c>
      <c r="I20" s="93">
        <v>0</v>
      </c>
      <c r="J20" s="93">
        <v>0</v>
      </c>
      <c r="K20" s="93">
        <v>0</v>
      </c>
      <c r="L20" s="513">
        <f t="shared" si="2"/>
        <v>0</v>
      </c>
      <c r="M20" s="565"/>
      <c r="N20">
        <v>203</v>
      </c>
      <c r="IV20" s="75"/>
    </row>
    <row r="21" spans="1:256" customFormat="1" ht="25.5" customHeight="1" x14ac:dyDescent="0.25">
      <c r="A21" s="566">
        <v>135</v>
      </c>
      <c r="B21" s="424" t="s">
        <v>1646</v>
      </c>
      <c r="C21" s="93">
        <v>0</v>
      </c>
      <c r="D21" s="93">
        <v>0</v>
      </c>
      <c r="E21" s="93">
        <v>0</v>
      </c>
      <c r="F21" s="93">
        <v>0</v>
      </c>
      <c r="G21" s="93">
        <v>0</v>
      </c>
      <c r="H21" s="93">
        <v>0</v>
      </c>
      <c r="I21" s="93">
        <v>0</v>
      </c>
      <c r="J21" s="93">
        <v>0</v>
      </c>
      <c r="K21" s="93">
        <v>0</v>
      </c>
      <c r="L21" s="513">
        <f t="shared" si="2"/>
        <v>0</v>
      </c>
      <c r="M21" s="565"/>
      <c r="N21">
        <v>205</v>
      </c>
      <c r="IV21" s="75"/>
    </row>
    <row r="22" spans="1:256" customFormat="1" ht="25.5" x14ac:dyDescent="0.25">
      <c r="A22" s="566">
        <v>136</v>
      </c>
      <c r="B22" s="424" t="s">
        <v>1647</v>
      </c>
      <c r="C22" s="93">
        <v>0</v>
      </c>
      <c r="D22" s="93">
        <v>0</v>
      </c>
      <c r="E22" s="93">
        <v>0</v>
      </c>
      <c r="F22" s="93">
        <v>0</v>
      </c>
      <c r="G22" s="93">
        <v>0</v>
      </c>
      <c r="H22" s="93">
        <v>0</v>
      </c>
      <c r="I22" s="93">
        <v>0</v>
      </c>
      <c r="J22" s="93">
        <v>0</v>
      </c>
      <c r="K22" s="93">
        <v>0</v>
      </c>
      <c r="L22" s="513">
        <f t="shared" si="2"/>
        <v>0</v>
      </c>
      <c r="M22" s="565"/>
      <c r="N22">
        <v>207</v>
      </c>
      <c r="IV22" s="75"/>
    </row>
    <row r="23" spans="1:256" customFormat="1" ht="25.5" customHeight="1" x14ac:dyDescent="0.25">
      <c r="A23" s="566">
        <v>137</v>
      </c>
      <c r="B23" s="424" t="s">
        <v>1648</v>
      </c>
      <c r="C23" s="93">
        <v>0</v>
      </c>
      <c r="D23" s="93">
        <v>0</v>
      </c>
      <c r="E23" s="93">
        <v>0</v>
      </c>
      <c r="F23" s="93">
        <v>0</v>
      </c>
      <c r="G23" s="93">
        <v>0</v>
      </c>
      <c r="H23" s="93">
        <v>0</v>
      </c>
      <c r="I23" s="93">
        <v>0</v>
      </c>
      <c r="J23" s="93">
        <v>0</v>
      </c>
      <c r="K23" s="93">
        <v>0</v>
      </c>
      <c r="L23" s="513">
        <f t="shared" si="2"/>
        <v>0</v>
      </c>
      <c r="M23" s="565"/>
      <c r="N23">
        <v>209</v>
      </c>
      <c r="IV23" s="75"/>
    </row>
    <row r="24" spans="1:256" customFormat="1" ht="25.5" x14ac:dyDescent="0.25">
      <c r="A24" s="566">
        <v>138</v>
      </c>
      <c r="B24" s="424" t="s">
        <v>1649</v>
      </c>
      <c r="C24" s="93">
        <v>0</v>
      </c>
      <c r="D24" s="93">
        <v>0</v>
      </c>
      <c r="E24" s="93">
        <v>0</v>
      </c>
      <c r="F24" s="93">
        <v>0</v>
      </c>
      <c r="G24" s="93">
        <v>0</v>
      </c>
      <c r="H24" s="93">
        <v>0</v>
      </c>
      <c r="I24" s="93">
        <v>0</v>
      </c>
      <c r="J24" s="93">
        <v>0</v>
      </c>
      <c r="K24" s="93">
        <v>0</v>
      </c>
      <c r="L24" s="513">
        <f t="shared" si="2"/>
        <v>0</v>
      </c>
      <c r="M24" s="565"/>
      <c r="N24">
        <v>211</v>
      </c>
      <c r="IV24" s="75"/>
    </row>
    <row r="25" spans="1:256" customFormat="1" ht="25.5" customHeight="1" x14ac:dyDescent="0.25">
      <c r="A25" s="506">
        <v>1400</v>
      </c>
      <c r="B25" s="507" t="s">
        <v>1650</v>
      </c>
      <c r="C25" s="508">
        <f t="shared" ref="C25:M25" si="5">SUM(C26:C29)</f>
        <v>124207593.57337385</v>
      </c>
      <c r="D25" s="508">
        <f t="shared" si="5"/>
        <v>0</v>
      </c>
      <c r="E25" s="508">
        <f t="shared" si="5"/>
        <v>0</v>
      </c>
      <c r="F25" s="508">
        <f t="shared" si="5"/>
        <v>0</v>
      </c>
      <c r="G25" s="508">
        <f t="shared" si="5"/>
        <v>0</v>
      </c>
      <c r="H25" s="508">
        <f t="shared" si="5"/>
        <v>0</v>
      </c>
      <c r="I25" s="508">
        <f t="shared" si="5"/>
        <v>0</v>
      </c>
      <c r="J25" s="508">
        <f t="shared" si="5"/>
        <v>0</v>
      </c>
      <c r="K25" s="508">
        <f t="shared" si="5"/>
        <v>0</v>
      </c>
      <c r="L25" s="508">
        <f t="shared" si="2"/>
        <v>124207593.57337385</v>
      </c>
      <c r="M25" s="571">
        <f t="shared" si="5"/>
        <v>0</v>
      </c>
      <c r="N25">
        <v>213</v>
      </c>
      <c r="IV25" s="75"/>
    </row>
    <row r="26" spans="1:256" customFormat="1" ht="25.5" customHeight="1" x14ac:dyDescent="0.25">
      <c r="A26" s="566">
        <v>141</v>
      </c>
      <c r="B26" s="424" t="s">
        <v>1651</v>
      </c>
      <c r="C26" s="93">
        <v>29562697.045898821</v>
      </c>
      <c r="D26" s="93">
        <v>0</v>
      </c>
      <c r="E26" s="93">
        <v>0</v>
      </c>
      <c r="F26" s="93">
        <v>0</v>
      </c>
      <c r="G26" s="93">
        <v>0</v>
      </c>
      <c r="H26" s="93">
        <v>0</v>
      </c>
      <c r="I26" s="93">
        <v>0</v>
      </c>
      <c r="J26" s="93">
        <v>0</v>
      </c>
      <c r="K26" s="93">
        <v>0</v>
      </c>
      <c r="L26" s="513">
        <f t="shared" si="2"/>
        <v>29562697.045898821</v>
      </c>
      <c r="M26" s="565"/>
      <c r="N26">
        <v>215</v>
      </c>
      <c r="IV26" s="75"/>
    </row>
    <row r="27" spans="1:256" customFormat="1" ht="25.5" customHeight="1" x14ac:dyDescent="0.25">
      <c r="A27" s="566">
        <v>142</v>
      </c>
      <c r="B27" s="424" t="s">
        <v>1652</v>
      </c>
      <c r="C27" s="93">
        <v>13152734.07912126</v>
      </c>
      <c r="D27" s="93">
        <v>0</v>
      </c>
      <c r="E27" s="93">
        <v>0</v>
      </c>
      <c r="F27" s="93">
        <v>0</v>
      </c>
      <c r="G27" s="93">
        <v>0</v>
      </c>
      <c r="H27" s="93">
        <v>0</v>
      </c>
      <c r="I27" s="93">
        <v>0</v>
      </c>
      <c r="J27" s="93">
        <v>0</v>
      </c>
      <c r="K27" s="93">
        <v>0</v>
      </c>
      <c r="L27" s="513">
        <f t="shared" si="2"/>
        <v>13152734.07912126</v>
      </c>
      <c r="M27" s="565"/>
      <c r="N27">
        <v>217</v>
      </c>
      <c r="IV27" s="75"/>
    </row>
    <row r="28" spans="1:256" customFormat="1" ht="25.5" customHeight="1" x14ac:dyDescent="0.25">
      <c r="A28" s="566">
        <v>143</v>
      </c>
      <c r="B28" s="424" t="s">
        <v>1653</v>
      </c>
      <c r="C28" s="93">
        <v>74532162.448353782</v>
      </c>
      <c r="D28" s="93">
        <v>0</v>
      </c>
      <c r="E28" s="93">
        <v>0</v>
      </c>
      <c r="F28" s="93">
        <v>0</v>
      </c>
      <c r="G28" s="93">
        <v>0</v>
      </c>
      <c r="H28" s="93">
        <v>0</v>
      </c>
      <c r="I28" s="93">
        <v>0</v>
      </c>
      <c r="J28" s="93">
        <v>0</v>
      </c>
      <c r="K28" s="93">
        <v>0</v>
      </c>
      <c r="L28" s="513">
        <f t="shared" si="2"/>
        <v>74532162.448353782</v>
      </c>
      <c r="M28" s="565"/>
      <c r="N28">
        <v>219</v>
      </c>
      <c r="IV28" s="75"/>
    </row>
    <row r="29" spans="1:256" customFormat="1" ht="25.5" customHeight="1" x14ac:dyDescent="0.25">
      <c r="A29" s="566">
        <v>144</v>
      </c>
      <c r="B29" s="424" t="s">
        <v>284</v>
      </c>
      <c r="C29" s="93">
        <v>6960000</v>
      </c>
      <c r="D29" s="93">
        <v>0</v>
      </c>
      <c r="E29" s="93">
        <v>0</v>
      </c>
      <c r="F29" s="93">
        <v>0</v>
      </c>
      <c r="G29" s="93">
        <v>0</v>
      </c>
      <c r="H29" s="93">
        <v>0</v>
      </c>
      <c r="I29" s="93">
        <v>0</v>
      </c>
      <c r="J29" s="93">
        <v>0</v>
      </c>
      <c r="K29" s="93">
        <v>0</v>
      </c>
      <c r="L29" s="513">
        <f t="shared" si="2"/>
        <v>6960000</v>
      </c>
      <c r="M29" s="565"/>
      <c r="N29">
        <v>221</v>
      </c>
      <c r="IV29" s="75"/>
    </row>
    <row r="30" spans="1:256" customFormat="1" ht="25.5" customHeight="1" x14ac:dyDescent="0.25">
      <c r="A30" s="506">
        <v>1500</v>
      </c>
      <c r="B30" s="507" t="s">
        <v>1654</v>
      </c>
      <c r="C30" s="508">
        <f t="shared" ref="C30:M30" si="6">SUM(C31:C36)</f>
        <v>47708432.395263463</v>
      </c>
      <c r="D30" s="508">
        <f t="shared" si="6"/>
        <v>0</v>
      </c>
      <c r="E30" s="508">
        <f t="shared" si="6"/>
        <v>0</v>
      </c>
      <c r="F30" s="508">
        <f t="shared" si="6"/>
        <v>0</v>
      </c>
      <c r="G30" s="508">
        <f t="shared" si="6"/>
        <v>0</v>
      </c>
      <c r="H30" s="508">
        <f t="shared" si="6"/>
        <v>0</v>
      </c>
      <c r="I30" s="508">
        <f t="shared" si="6"/>
        <v>0</v>
      </c>
      <c r="J30" s="508">
        <f t="shared" si="6"/>
        <v>0</v>
      </c>
      <c r="K30" s="508">
        <f t="shared" si="6"/>
        <v>0</v>
      </c>
      <c r="L30" s="508">
        <f t="shared" si="2"/>
        <v>47708432.395263463</v>
      </c>
      <c r="M30" s="571">
        <f t="shared" si="6"/>
        <v>0</v>
      </c>
      <c r="N30">
        <v>223</v>
      </c>
      <c r="IV30" s="75"/>
    </row>
    <row r="31" spans="1:256" customFormat="1" ht="25.5" customHeight="1" x14ac:dyDescent="0.25">
      <c r="A31" s="566">
        <v>151</v>
      </c>
      <c r="B31" s="424" t="s">
        <v>1655</v>
      </c>
      <c r="C31" s="93">
        <v>0</v>
      </c>
      <c r="D31" s="93">
        <v>0</v>
      </c>
      <c r="E31" s="93">
        <v>0</v>
      </c>
      <c r="F31" s="93">
        <v>0</v>
      </c>
      <c r="G31" s="93">
        <v>0</v>
      </c>
      <c r="H31" s="93">
        <v>0</v>
      </c>
      <c r="I31" s="93">
        <v>0</v>
      </c>
      <c r="J31" s="93">
        <v>0</v>
      </c>
      <c r="K31" s="93">
        <v>0</v>
      </c>
      <c r="L31" s="513">
        <f t="shared" si="2"/>
        <v>0</v>
      </c>
      <c r="M31" s="565"/>
      <c r="N31">
        <v>225</v>
      </c>
      <c r="IV31" s="75"/>
    </row>
    <row r="32" spans="1:256" customFormat="1" ht="25.5" customHeight="1" x14ac:dyDescent="0.25">
      <c r="A32" s="566">
        <v>152</v>
      </c>
      <c r="B32" s="424" t="s">
        <v>285</v>
      </c>
      <c r="C32" s="93">
        <v>3000000</v>
      </c>
      <c r="D32" s="93">
        <v>0</v>
      </c>
      <c r="E32" s="93">
        <v>0</v>
      </c>
      <c r="F32" s="93">
        <v>0</v>
      </c>
      <c r="G32" s="93">
        <v>0</v>
      </c>
      <c r="H32" s="93">
        <v>0</v>
      </c>
      <c r="I32" s="93">
        <v>0</v>
      </c>
      <c r="J32" s="93">
        <v>0</v>
      </c>
      <c r="K32" s="93">
        <v>0</v>
      </c>
      <c r="L32" s="513">
        <f t="shared" si="2"/>
        <v>3000000</v>
      </c>
      <c r="M32" s="565"/>
      <c r="N32">
        <v>227</v>
      </c>
      <c r="IV32" s="75"/>
    </row>
    <row r="33" spans="1:256" customFormat="1" ht="25.5" customHeight="1" x14ac:dyDescent="0.25">
      <c r="A33" s="566">
        <v>153</v>
      </c>
      <c r="B33" s="424" t="s">
        <v>1656</v>
      </c>
      <c r="C33" s="93">
        <v>0</v>
      </c>
      <c r="D33" s="93">
        <v>0</v>
      </c>
      <c r="E33" s="93">
        <v>0</v>
      </c>
      <c r="F33" s="93">
        <v>0</v>
      </c>
      <c r="G33" s="93">
        <v>0</v>
      </c>
      <c r="H33" s="93">
        <v>0</v>
      </c>
      <c r="I33" s="93">
        <v>0</v>
      </c>
      <c r="J33" s="93">
        <v>0</v>
      </c>
      <c r="K33" s="93">
        <v>0</v>
      </c>
      <c r="L33" s="513">
        <f t="shared" si="2"/>
        <v>0</v>
      </c>
      <c r="M33" s="565"/>
      <c r="N33">
        <v>229</v>
      </c>
      <c r="IV33" s="75"/>
    </row>
    <row r="34" spans="1:256" customFormat="1" ht="25.5" customHeight="1" x14ac:dyDescent="0.25">
      <c r="A34" s="566">
        <v>154</v>
      </c>
      <c r="B34" s="424" t="s">
        <v>1657</v>
      </c>
      <c r="C34" s="93">
        <v>0</v>
      </c>
      <c r="D34" s="93">
        <v>0</v>
      </c>
      <c r="E34" s="93">
        <v>0</v>
      </c>
      <c r="F34" s="93">
        <v>0</v>
      </c>
      <c r="G34" s="93">
        <v>0</v>
      </c>
      <c r="H34" s="93">
        <v>0</v>
      </c>
      <c r="I34" s="93">
        <v>0</v>
      </c>
      <c r="J34" s="93">
        <v>0</v>
      </c>
      <c r="K34" s="93">
        <v>0</v>
      </c>
      <c r="L34" s="513">
        <f t="shared" si="2"/>
        <v>0</v>
      </c>
      <c r="M34" s="565"/>
      <c r="N34" s="572" t="s">
        <v>1908</v>
      </c>
      <c r="IV34" s="75"/>
    </row>
    <row r="35" spans="1:256" customFormat="1" ht="25.5" customHeight="1" x14ac:dyDescent="0.25">
      <c r="A35" s="566">
        <v>155</v>
      </c>
      <c r="B35" s="424" t="s">
        <v>1658</v>
      </c>
      <c r="C35" s="93">
        <v>1700000</v>
      </c>
      <c r="D35" s="93">
        <v>0</v>
      </c>
      <c r="E35" s="93">
        <v>0</v>
      </c>
      <c r="F35" s="93">
        <v>0</v>
      </c>
      <c r="G35" s="93">
        <v>0</v>
      </c>
      <c r="H35" s="93">
        <v>0</v>
      </c>
      <c r="I35" s="93">
        <v>0</v>
      </c>
      <c r="J35" s="93">
        <v>0</v>
      </c>
      <c r="K35" s="93">
        <v>0</v>
      </c>
      <c r="L35" s="513">
        <f t="shared" si="2"/>
        <v>1700000</v>
      </c>
      <c r="M35" s="565"/>
      <c r="N35">
        <v>202</v>
      </c>
      <c r="IV35" s="75"/>
    </row>
    <row r="36" spans="1:256" customFormat="1" ht="25.5" customHeight="1" x14ac:dyDescent="0.25">
      <c r="A36" s="566">
        <v>159</v>
      </c>
      <c r="B36" s="424" t="s">
        <v>286</v>
      </c>
      <c r="C36" s="93">
        <v>43008432.395263463</v>
      </c>
      <c r="D36" s="93">
        <v>0</v>
      </c>
      <c r="E36" s="93">
        <v>0</v>
      </c>
      <c r="F36" s="93">
        <v>0</v>
      </c>
      <c r="G36" s="93">
        <v>0</v>
      </c>
      <c r="H36" s="93">
        <v>0</v>
      </c>
      <c r="I36" s="93">
        <v>0</v>
      </c>
      <c r="J36" s="93">
        <v>0</v>
      </c>
      <c r="K36" s="93">
        <v>0</v>
      </c>
      <c r="L36" s="513">
        <f t="shared" si="2"/>
        <v>43008432.395263463</v>
      </c>
      <c r="M36" s="565"/>
      <c r="N36">
        <v>204</v>
      </c>
      <c r="IV36" s="75"/>
    </row>
    <row r="37" spans="1:256" customFormat="1" ht="25.5" customHeight="1" x14ac:dyDescent="0.25">
      <c r="A37" s="506">
        <v>1600</v>
      </c>
      <c r="B37" s="254" t="s">
        <v>1659</v>
      </c>
      <c r="C37" s="508">
        <f t="shared" ref="C37:M37" si="7">SUM(C38)</f>
        <v>14500000</v>
      </c>
      <c r="D37" s="508">
        <f t="shared" si="7"/>
        <v>0</v>
      </c>
      <c r="E37" s="508">
        <f t="shared" si="7"/>
        <v>0</v>
      </c>
      <c r="F37" s="508">
        <f t="shared" si="7"/>
        <v>0</v>
      </c>
      <c r="G37" s="508">
        <f t="shared" si="7"/>
        <v>0</v>
      </c>
      <c r="H37" s="508">
        <f t="shared" si="7"/>
        <v>0</v>
      </c>
      <c r="I37" s="508">
        <f t="shared" si="7"/>
        <v>0</v>
      </c>
      <c r="J37" s="508">
        <f t="shared" si="7"/>
        <v>0</v>
      </c>
      <c r="K37" s="508">
        <f t="shared" si="7"/>
        <v>0</v>
      </c>
      <c r="L37" s="508">
        <f t="shared" si="2"/>
        <v>14500000</v>
      </c>
      <c r="M37" s="571">
        <f t="shared" si="7"/>
        <v>0</v>
      </c>
      <c r="N37">
        <v>206</v>
      </c>
      <c r="IV37" s="75"/>
    </row>
    <row r="38" spans="1:256" customFormat="1" ht="30" customHeight="1" x14ac:dyDescent="0.25">
      <c r="A38" s="566">
        <v>161</v>
      </c>
      <c r="B38" s="424" t="s">
        <v>1660</v>
      </c>
      <c r="C38" s="93">
        <v>14500000</v>
      </c>
      <c r="D38" s="93">
        <v>0</v>
      </c>
      <c r="E38" s="93">
        <v>0</v>
      </c>
      <c r="F38" s="93">
        <v>0</v>
      </c>
      <c r="G38" s="93">
        <v>0</v>
      </c>
      <c r="H38" s="93">
        <v>0</v>
      </c>
      <c r="I38" s="93">
        <v>0</v>
      </c>
      <c r="J38" s="93">
        <v>0</v>
      </c>
      <c r="K38" s="93">
        <v>0</v>
      </c>
      <c r="L38" s="513">
        <f t="shared" si="2"/>
        <v>14500000</v>
      </c>
      <c r="M38" s="565"/>
      <c r="N38">
        <v>208</v>
      </c>
      <c r="IV38" s="75"/>
    </row>
    <row r="39" spans="1:256" customFormat="1" ht="25.5" customHeight="1" x14ac:dyDescent="0.25">
      <c r="A39" s="573">
        <v>1700</v>
      </c>
      <c r="B39" s="507" t="s">
        <v>1661</v>
      </c>
      <c r="C39" s="508">
        <f t="shared" ref="C39:M39" si="8">SUM(C40:C41)</f>
        <v>0</v>
      </c>
      <c r="D39" s="508">
        <f t="shared" si="8"/>
        <v>0</v>
      </c>
      <c r="E39" s="508">
        <f t="shared" si="8"/>
        <v>0</v>
      </c>
      <c r="F39" s="508">
        <f t="shared" si="8"/>
        <v>0</v>
      </c>
      <c r="G39" s="508">
        <f t="shared" si="8"/>
        <v>0</v>
      </c>
      <c r="H39" s="508">
        <f t="shared" si="8"/>
        <v>0</v>
      </c>
      <c r="I39" s="508">
        <f t="shared" si="8"/>
        <v>0</v>
      </c>
      <c r="J39" s="508">
        <f t="shared" si="8"/>
        <v>0</v>
      </c>
      <c r="K39" s="508">
        <f t="shared" si="8"/>
        <v>0</v>
      </c>
      <c r="L39" s="508">
        <f t="shared" si="2"/>
        <v>0</v>
      </c>
      <c r="M39" s="571">
        <f t="shared" si="8"/>
        <v>0</v>
      </c>
      <c r="N39">
        <v>210</v>
      </c>
      <c r="IV39" s="75"/>
    </row>
    <row r="40" spans="1:256" customFormat="1" ht="25.5" customHeight="1" x14ac:dyDescent="0.25">
      <c r="A40" s="566">
        <v>171</v>
      </c>
      <c r="B40" s="424" t="s">
        <v>1662</v>
      </c>
      <c r="C40" s="93">
        <v>0</v>
      </c>
      <c r="D40" s="93">
        <v>0</v>
      </c>
      <c r="E40" s="93">
        <v>0</v>
      </c>
      <c r="F40" s="93">
        <v>0</v>
      </c>
      <c r="G40" s="93">
        <v>0</v>
      </c>
      <c r="H40" s="93">
        <v>0</v>
      </c>
      <c r="I40" s="93">
        <v>0</v>
      </c>
      <c r="J40" s="93">
        <v>0</v>
      </c>
      <c r="K40" s="93">
        <v>0</v>
      </c>
      <c r="L40" s="513">
        <f t="shared" si="2"/>
        <v>0</v>
      </c>
      <c r="M40" s="565"/>
      <c r="N40">
        <v>212</v>
      </c>
      <c r="IV40" s="75"/>
    </row>
    <row r="41" spans="1:256" customFormat="1" ht="25.5" customHeight="1" x14ac:dyDescent="0.25">
      <c r="A41" s="566">
        <v>172</v>
      </c>
      <c r="B41" s="424" t="s">
        <v>1663</v>
      </c>
      <c r="C41" s="93">
        <v>0</v>
      </c>
      <c r="D41" s="93">
        <v>0</v>
      </c>
      <c r="E41" s="93">
        <v>0</v>
      </c>
      <c r="F41" s="93">
        <v>0</v>
      </c>
      <c r="G41" s="93">
        <v>0</v>
      </c>
      <c r="H41" s="93">
        <v>0</v>
      </c>
      <c r="I41" s="93">
        <v>0</v>
      </c>
      <c r="J41" s="93">
        <v>0</v>
      </c>
      <c r="K41" s="93">
        <v>0</v>
      </c>
      <c r="L41" s="513">
        <f t="shared" si="2"/>
        <v>0</v>
      </c>
      <c r="M41" s="565"/>
      <c r="N41">
        <v>214</v>
      </c>
      <c r="IV41" s="75"/>
    </row>
    <row r="42" spans="1:256" customFormat="1" ht="25.5" customHeight="1" x14ac:dyDescent="0.25">
      <c r="A42" s="87">
        <v>2000</v>
      </c>
      <c r="B42" s="88" t="s">
        <v>206</v>
      </c>
      <c r="C42" s="89">
        <f t="shared" ref="C42:M42" si="9">C43+C52+C56+C66+C76+C84+C87+C93+C97</f>
        <v>69942470</v>
      </c>
      <c r="D42" s="89">
        <f t="shared" si="9"/>
        <v>0</v>
      </c>
      <c r="E42" s="89">
        <f t="shared" si="9"/>
        <v>0</v>
      </c>
      <c r="F42" s="89">
        <f t="shared" si="9"/>
        <v>0</v>
      </c>
      <c r="G42" s="89">
        <f t="shared" si="9"/>
        <v>0</v>
      </c>
      <c r="H42" s="89">
        <f t="shared" si="9"/>
        <v>0</v>
      </c>
      <c r="I42" s="89">
        <f t="shared" si="9"/>
        <v>0</v>
      </c>
      <c r="J42" s="89">
        <f t="shared" si="9"/>
        <v>0</v>
      </c>
      <c r="K42" s="89">
        <f t="shared" si="9"/>
        <v>0</v>
      </c>
      <c r="L42" s="89">
        <f t="shared" si="2"/>
        <v>69942470</v>
      </c>
      <c r="M42" s="574">
        <f t="shared" si="9"/>
        <v>0</v>
      </c>
      <c r="N42">
        <v>216</v>
      </c>
      <c r="IV42" s="75"/>
    </row>
    <row r="43" spans="1:256" customFormat="1" ht="30" x14ac:dyDescent="0.25">
      <c r="A43" s="506">
        <v>2100</v>
      </c>
      <c r="B43" s="507" t="s">
        <v>1664</v>
      </c>
      <c r="C43" s="508">
        <f t="shared" ref="C43:M43" si="10">SUM(C44:C51)</f>
        <v>7939946</v>
      </c>
      <c r="D43" s="508">
        <f t="shared" si="10"/>
        <v>0</v>
      </c>
      <c r="E43" s="508">
        <f t="shared" si="10"/>
        <v>0</v>
      </c>
      <c r="F43" s="508">
        <f t="shared" si="10"/>
        <v>0</v>
      </c>
      <c r="G43" s="508">
        <f t="shared" si="10"/>
        <v>0</v>
      </c>
      <c r="H43" s="508">
        <f t="shared" si="10"/>
        <v>0</v>
      </c>
      <c r="I43" s="508">
        <f t="shared" si="10"/>
        <v>0</v>
      </c>
      <c r="J43" s="508">
        <f t="shared" si="10"/>
        <v>0</v>
      </c>
      <c r="K43" s="508">
        <f t="shared" si="10"/>
        <v>0</v>
      </c>
      <c r="L43" s="508">
        <f t="shared" si="2"/>
        <v>7939946</v>
      </c>
      <c r="M43" s="571">
        <f t="shared" si="10"/>
        <v>0</v>
      </c>
      <c r="N43">
        <v>224</v>
      </c>
      <c r="IV43" s="75"/>
    </row>
    <row r="44" spans="1:256" customFormat="1" ht="25.5" customHeight="1" x14ac:dyDescent="0.25">
      <c r="A44" s="566">
        <v>211</v>
      </c>
      <c r="B44" s="424" t="s">
        <v>288</v>
      </c>
      <c r="C44" s="93">
        <v>2662183</v>
      </c>
      <c r="D44" s="93">
        <v>0</v>
      </c>
      <c r="E44" s="93">
        <v>0</v>
      </c>
      <c r="F44" s="93">
        <v>0</v>
      </c>
      <c r="G44" s="93">
        <v>0</v>
      </c>
      <c r="H44" s="93">
        <v>0</v>
      </c>
      <c r="I44" s="93">
        <v>0</v>
      </c>
      <c r="J44" s="93">
        <v>0</v>
      </c>
      <c r="K44" s="93">
        <v>0</v>
      </c>
      <c r="L44" s="513">
        <f t="shared" si="2"/>
        <v>2662183</v>
      </c>
      <c r="M44" s="565"/>
      <c r="N44">
        <v>226</v>
      </c>
      <c r="IV44" s="75"/>
    </row>
    <row r="45" spans="1:256" customFormat="1" ht="25.5" customHeight="1" x14ac:dyDescent="0.25">
      <c r="A45" s="566">
        <v>212</v>
      </c>
      <c r="B45" s="424" t="s">
        <v>289</v>
      </c>
      <c r="C45" s="93">
        <v>312700</v>
      </c>
      <c r="D45" s="93">
        <v>0</v>
      </c>
      <c r="E45" s="93">
        <v>0</v>
      </c>
      <c r="F45" s="93">
        <v>0</v>
      </c>
      <c r="G45" s="93">
        <v>0</v>
      </c>
      <c r="H45" s="93">
        <v>0</v>
      </c>
      <c r="I45" s="93">
        <v>0</v>
      </c>
      <c r="J45" s="93">
        <v>0</v>
      </c>
      <c r="K45" s="93">
        <v>0</v>
      </c>
      <c r="L45" s="513">
        <f t="shared" si="2"/>
        <v>312700</v>
      </c>
      <c r="M45" s="565"/>
      <c r="N45">
        <v>228</v>
      </c>
      <c r="IV45" s="75"/>
    </row>
    <row r="46" spans="1:256" customFormat="1" ht="25.5" customHeight="1" x14ac:dyDescent="0.25">
      <c r="A46" s="566">
        <v>213</v>
      </c>
      <c r="B46" s="424" t="s">
        <v>290</v>
      </c>
      <c r="C46" s="93">
        <v>80000</v>
      </c>
      <c r="D46" s="93">
        <v>0</v>
      </c>
      <c r="E46" s="93">
        <v>0</v>
      </c>
      <c r="F46" s="93">
        <v>0</v>
      </c>
      <c r="G46" s="93">
        <v>0</v>
      </c>
      <c r="H46" s="93">
        <v>0</v>
      </c>
      <c r="I46" s="93">
        <v>0</v>
      </c>
      <c r="J46" s="93">
        <v>0</v>
      </c>
      <c r="K46" s="93">
        <v>0</v>
      </c>
      <c r="L46" s="513">
        <f t="shared" si="2"/>
        <v>80000</v>
      </c>
      <c r="M46" s="565"/>
      <c r="N46">
        <v>230</v>
      </c>
      <c r="IV46" s="75"/>
    </row>
    <row r="47" spans="1:256" customFormat="1" ht="34.5" customHeight="1" x14ac:dyDescent="0.25">
      <c r="A47" s="566">
        <v>214</v>
      </c>
      <c r="B47" s="424" t="s">
        <v>291</v>
      </c>
      <c r="C47" s="93">
        <v>558863</v>
      </c>
      <c r="D47" s="93">
        <v>0</v>
      </c>
      <c r="E47" s="93">
        <v>0</v>
      </c>
      <c r="F47" s="93">
        <v>0</v>
      </c>
      <c r="G47" s="93">
        <v>0</v>
      </c>
      <c r="H47" s="93">
        <v>0</v>
      </c>
      <c r="I47" s="93">
        <v>0</v>
      </c>
      <c r="J47" s="93">
        <v>0</v>
      </c>
      <c r="K47" s="93">
        <v>0</v>
      </c>
      <c r="L47" s="513">
        <f t="shared" si="2"/>
        <v>558863</v>
      </c>
      <c r="M47" s="565"/>
      <c r="IV47" s="75"/>
    </row>
    <row r="48" spans="1:256" customFormat="1" ht="25.5" customHeight="1" x14ac:dyDescent="0.25">
      <c r="A48" s="566">
        <v>215</v>
      </c>
      <c r="B48" s="424" t="s">
        <v>292</v>
      </c>
      <c r="C48" s="93">
        <v>91500</v>
      </c>
      <c r="D48" s="93">
        <v>0</v>
      </c>
      <c r="E48" s="93">
        <v>0</v>
      </c>
      <c r="F48" s="93">
        <v>0</v>
      </c>
      <c r="G48" s="93">
        <v>0</v>
      </c>
      <c r="H48" s="93">
        <v>0</v>
      </c>
      <c r="I48" s="93">
        <v>0</v>
      </c>
      <c r="J48" s="93">
        <v>0</v>
      </c>
      <c r="K48" s="93">
        <v>0</v>
      </c>
      <c r="L48" s="513">
        <f t="shared" si="2"/>
        <v>91500</v>
      </c>
      <c r="M48" s="565"/>
      <c r="N48">
        <v>301</v>
      </c>
      <c r="IV48" s="75"/>
    </row>
    <row r="49" spans="1:256" customFormat="1" ht="25.5" customHeight="1" x14ac:dyDescent="0.25">
      <c r="A49" s="566">
        <v>216</v>
      </c>
      <c r="B49" s="424" t="s">
        <v>293</v>
      </c>
      <c r="C49" s="93">
        <v>1999700</v>
      </c>
      <c r="D49" s="93">
        <v>0</v>
      </c>
      <c r="E49" s="93">
        <v>0</v>
      </c>
      <c r="F49" s="93">
        <v>0</v>
      </c>
      <c r="G49" s="93">
        <v>0</v>
      </c>
      <c r="H49" s="93">
        <v>0</v>
      </c>
      <c r="I49" s="93">
        <v>0</v>
      </c>
      <c r="J49" s="93">
        <v>0</v>
      </c>
      <c r="K49" s="93">
        <v>0</v>
      </c>
      <c r="L49" s="513">
        <f t="shared" si="2"/>
        <v>1999700</v>
      </c>
      <c r="M49" s="565"/>
      <c r="N49">
        <v>302</v>
      </c>
      <c r="IV49" s="75"/>
    </row>
    <row r="50" spans="1:256" customFormat="1" ht="25.5" customHeight="1" x14ac:dyDescent="0.25">
      <c r="A50" s="566">
        <v>217</v>
      </c>
      <c r="B50" s="424" t="s">
        <v>1665</v>
      </c>
      <c r="C50" s="93">
        <v>0</v>
      </c>
      <c r="D50" s="93">
        <v>0</v>
      </c>
      <c r="E50" s="93">
        <v>0</v>
      </c>
      <c r="F50" s="93">
        <v>0</v>
      </c>
      <c r="G50" s="93">
        <v>0</v>
      </c>
      <c r="H50" s="93">
        <v>0</v>
      </c>
      <c r="I50" s="93">
        <v>0</v>
      </c>
      <c r="J50" s="93">
        <v>0</v>
      </c>
      <c r="K50" s="93">
        <v>0</v>
      </c>
      <c r="L50" s="513">
        <f t="shared" si="2"/>
        <v>0</v>
      </c>
      <c r="M50" s="565"/>
      <c r="N50">
        <v>303</v>
      </c>
      <c r="IV50" s="75"/>
    </row>
    <row r="51" spans="1:256" customFormat="1" ht="39.75" customHeight="1" x14ac:dyDescent="0.25">
      <c r="A51" s="566">
        <v>218</v>
      </c>
      <c r="B51" s="424" t="s">
        <v>294</v>
      </c>
      <c r="C51" s="93">
        <v>2235000</v>
      </c>
      <c r="D51" s="93">
        <v>0</v>
      </c>
      <c r="E51" s="93">
        <v>0</v>
      </c>
      <c r="F51" s="93">
        <v>0</v>
      </c>
      <c r="G51" s="93">
        <v>0</v>
      </c>
      <c r="H51" s="93">
        <v>0</v>
      </c>
      <c r="I51" s="93">
        <v>0</v>
      </c>
      <c r="J51" s="93">
        <v>0</v>
      </c>
      <c r="K51" s="93">
        <v>0</v>
      </c>
      <c r="L51" s="513">
        <f t="shared" si="2"/>
        <v>2235000</v>
      </c>
      <c r="M51" s="565"/>
      <c r="N51">
        <v>304</v>
      </c>
      <c r="IV51" s="75"/>
    </row>
    <row r="52" spans="1:256" customFormat="1" ht="25.5" customHeight="1" x14ac:dyDescent="0.25">
      <c r="A52" s="506">
        <v>2200</v>
      </c>
      <c r="B52" s="507" t="s">
        <v>1666</v>
      </c>
      <c r="C52" s="508">
        <f t="shared" ref="C52:M52" si="11">SUM(C53:C55)</f>
        <v>2103500</v>
      </c>
      <c r="D52" s="508">
        <f t="shared" si="11"/>
        <v>0</v>
      </c>
      <c r="E52" s="508">
        <f t="shared" si="11"/>
        <v>0</v>
      </c>
      <c r="F52" s="508">
        <f t="shared" si="11"/>
        <v>0</v>
      </c>
      <c r="G52" s="508">
        <f t="shared" si="11"/>
        <v>0</v>
      </c>
      <c r="H52" s="508">
        <f t="shared" si="11"/>
        <v>0</v>
      </c>
      <c r="I52" s="508">
        <f t="shared" si="11"/>
        <v>0</v>
      </c>
      <c r="J52" s="508">
        <f t="shared" si="11"/>
        <v>0</v>
      </c>
      <c r="K52" s="508">
        <f t="shared" si="11"/>
        <v>0</v>
      </c>
      <c r="L52" s="508">
        <f t="shared" si="2"/>
        <v>2103500</v>
      </c>
      <c r="M52" s="571">
        <f t="shared" si="11"/>
        <v>0</v>
      </c>
      <c r="N52">
        <v>305</v>
      </c>
      <c r="IV52" s="75"/>
    </row>
    <row r="53" spans="1:256" customFormat="1" ht="25.5" customHeight="1" x14ac:dyDescent="0.25">
      <c r="A53" s="566">
        <v>221</v>
      </c>
      <c r="B53" s="424" t="s">
        <v>295</v>
      </c>
      <c r="C53" s="93">
        <v>1605500</v>
      </c>
      <c r="D53" s="93">
        <v>0</v>
      </c>
      <c r="E53" s="93">
        <v>0</v>
      </c>
      <c r="F53" s="93">
        <v>0</v>
      </c>
      <c r="G53" s="93">
        <v>0</v>
      </c>
      <c r="H53" s="93">
        <v>0</v>
      </c>
      <c r="I53" s="93">
        <v>0</v>
      </c>
      <c r="J53" s="93">
        <v>0</v>
      </c>
      <c r="K53" s="93">
        <v>0</v>
      </c>
      <c r="L53" s="513">
        <f t="shared" si="2"/>
        <v>1605500</v>
      </c>
      <c r="M53" s="565"/>
      <c r="N53">
        <v>306</v>
      </c>
      <c r="IV53" s="75"/>
    </row>
    <row r="54" spans="1:256" customFormat="1" ht="25.5" customHeight="1" x14ac:dyDescent="0.25">
      <c r="A54" s="566">
        <v>222</v>
      </c>
      <c r="B54" s="424" t="s">
        <v>296</v>
      </c>
      <c r="C54" s="93">
        <v>450000</v>
      </c>
      <c r="D54" s="93">
        <v>0</v>
      </c>
      <c r="E54" s="93">
        <v>0</v>
      </c>
      <c r="F54" s="93">
        <v>0</v>
      </c>
      <c r="G54" s="93">
        <v>0</v>
      </c>
      <c r="H54" s="93">
        <v>0</v>
      </c>
      <c r="I54" s="93">
        <v>0</v>
      </c>
      <c r="J54" s="93">
        <v>0</v>
      </c>
      <c r="K54" s="93">
        <v>0</v>
      </c>
      <c r="L54" s="513">
        <f t="shared" si="2"/>
        <v>450000</v>
      </c>
      <c r="M54" s="565"/>
      <c r="N54">
        <v>307</v>
      </c>
      <c r="IV54" s="75"/>
    </row>
    <row r="55" spans="1:256" customFormat="1" ht="25.5" customHeight="1" x14ac:dyDescent="0.25">
      <c r="A55" s="566">
        <v>223</v>
      </c>
      <c r="B55" s="424" t="s">
        <v>297</v>
      </c>
      <c r="C55" s="93">
        <v>48000</v>
      </c>
      <c r="D55" s="93">
        <v>0</v>
      </c>
      <c r="E55" s="93">
        <v>0</v>
      </c>
      <c r="F55" s="93">
        <v>0</v>
      </c>
      <c r="G55" s="93">
        <v>0</v>
      </c>
      <c r="H55" s="93">
        <v>0</v>
      </c>
      <c r="I55" s="93">
        <v>0</v>
      </c>
      <c r="J55" s="93">
        <v>0</v>
      </c>
      <c r="K55" s="93">
        <v>0</v>
      </c>
      <c r="L55" s="513">
        <f t="shared" si="2"/>
        <v>48000</v>
      </c>
      <c r="M55" s="565"/>
      <c r="N55">
        <v>308</v>
      </c>
      <c r="IV55" s="75"/>
    </row>
    <row r="56" spans="1:256" customFormat="1" ht="30" x14ac:dyDescent="0.25">
      <c r="A56" s="506">
        <v>2300</v>
      </c>
      <c r="B56" s="507" t="s">
        <v>1667</v>
      </c>
      <c r="C56" s="508">
        <f t="shared" ref="C56:M56" si="12">SUM(C57:C65)</f>
        <v>2236500</v>
      </c>
      <c r="D56" s="508">
        <f t="shared" si="12"/>
        <v>0</v>
      </c>
      <c r="E56" s="508">
        <f t="shared" si="12"/>
        <v>0</v>
      </c>
      <c r="F56" s="508">
        <f t="shared" si="12"/>
        <v>0</v>
      </c>
      <c r="G56" s="508">
        <f t="shared" si="12"/>
        <v>0</v>
      </c>
      <c r="H56" s="508">
        <f t="shared" si="12"/>
        <v>0</v>
      </c>
      <c r="I56" s="508">
        <f t="shared" si="12"/>
        <v>0</v>
      </c>
      <c r="J56" s="508">
        <f t="shared" si="12"/>
        <v>0</v>
      </c>
      <c r="K56" s="508">
        <f t="shared" si="12"/>
        <v>0</v>
      </c>
      <c r="L56" s="508">
        <f t="shared" si="2"/>
        <v>2236500</v>
      </c>
      <c r="M56" s="571">
        <f t="shared" si="12"/>
        <v>0</v>
      </c>
      <c r="N56">
        <v>309</v>
      </c>
      <c r="IV56" s="75"/>
    </row>
    <row r="57" spans="1:256" customFormat="1" ht="25.5" x14ac:dyDescent="0.25">
      <c r="A57" s="566">
        <v>231</v>
      </c>
      <c r="B57" s="424" t="s">
        <v>298</v>
      </c>
      <c r="C57" s="93">
        <v>200000</v>
      </c>
      <c r="D57" s="93">
        <v>0</v>
      </c>
      <c r="E57" s="93">
        <v>0</v>
      </c>
      <c r="F57" s="93">
        <v>0</v>
      </c>
      <c r="G57" s="93">
        <v>0</v>
      </c>
      <c r="H57" s="93">
        <v>0</v>
      </c>
      <c r="I57" s="93">
        <v>0</v>
      </c>
      <c r="J57" s="93">
        <v>0</v>
      </c>
      <c r="K57" s="93">
        <v>0</v>
      </c>
      <c r="L57" s="513">
        <f t="shared" si="2"/>
        <v>200000</v>
      </c>
      <c r="M57" s="565"/>
      <c r="N57">
        <v>310</v>
      </c>
      <c r="IV57" s="75"/>
    </row>
    <row r="58" spans="1:256" customFormat="1" ht="25.5" customHeight="1" x14ac:dyDescent="0.25">
      <c r="A58" s="566">
        <v>232</v>
      </c>
      <c r="B58" s="424" t="s">
        <v>1668</v>
      </c>
      <c r="C58" s="93">
        <v>0</v>
      </c>
      <c r="D58" s="93">
        <v>0</v>
      </c>
      <c r="E58" s="93">
        <v>0</v>
      </c>
      <c r="F58" s="93">
        <v>0</v>
      </c>
      <c r="G58" s="93">
        <v>0</v>
      </c>
      <c r="H58" s="93">
        <v>0</v>
      </c>
      <c r="I58" s="93">
        <v>0</v>
      </c>
      <c r="J58" s="93">
        <v>0</v>
      </c>
      <c r="K58" s="93">
        <v>0</v>
      </c>
      <c r="L58" s="513">
        <f t="shared" si="2"/>
        <v>0</v>
      </c>
      <c r="M58" s="565"/>
      <c r="N58">
        <v>311</v>
      </c>
      <c r="IV58" s="75"/>
    </row>
    <row r="59" spans="1:256" customFormat="1" ht="25.5" x14ac:dyDescent="0.25">
      <c r="A59" s="566">
        <v>233</v>
      </c>
      <c r="B59" s="424" t="s">
        <v>1669</v>
      </c>
      <c r="C59" s="93">
        <v>0</v>
      </c>
      <c r="D59" s="93">
        <v>0</v>
      </c>
      <c r="E59" s="93">
        <v>0</v>
      </c>
      <c r="F59" s="93">
        <v>0</v>
      </c>
      <c r="G59" s="93">
        <v>0</v>
      </c>
      <c r="H59" s="93">
        <v>0</v>
      </c>
      <c r="I59" s="93">
        <v>0</v>
      </c>
      <c r="J59" s="93">
        <v>0</v>
      </c>
      <c r="K59" s="93">
        <v>0</v>
      </c>
      <c r="L59" s="513">
        <f t="shared" si="2"/>
        <v>0</v>
      </c>
      <c r="M59" s="565"/>
      <c r="N59">
        <v>312</v>
      </c>
      <c r="IV59" s="75"/>
    </row>
    <row r="60" spans="1:256" customFormat="1" ht="25.5" x14ac:dyDescent="0.25">
      <c r="A60" s="566">
        <v>234</v>
      </c>
      <c r="B60" s="424" t="s">
        <v>1670</v>
      </c>
      <c r="C60" s="93">
        <v>0</v>
      </c>
      <c r="D60" s="93">
        <v>0</v>
      </c>
      <c r="E60" s="93">
        <v>0</v>
      </c>
      <c r="F60" s="93">
        <v>0</v>
      </c>
      <c r="G60" s="93">
        <v>0</v>
      </c>
      <c r="H60" s="93">
        <v>0</v>
      </c>
      <c r="I60" s="93">
        <v>0</v>
      </c>
      <c r="J60" s="93">
        <v>0</v>
      </c>
      <c r="K60" s="93">
        <v>0</v>
      </c>
      <c r="L60" s="513">
        <f t="shared" si="2"/>
        <v>0</v>
      </c>
      <c r="M60" s="565"/>
      <c r="N60">
        <v>313</v>
      </c>
      <c r="IV60" s="75"/>
    </row>
    <row r="61" spans="1:256" customFormat="1" ht="25.5" x14ac:dyDescent="0.25">
      <c r="A61" s="566">
        <v>235</v>
      </c>
      <c r="B61" s="424" t="s">
        <v>299</v>
      </c>
      <c r="C61" s="93">
        <v>24500</v>
      </c>
      <c r="D61" s="93">
        <v>0</v>
      </c>
      <c r="E61" s="93">
        <v>0</v>
      </c>
      <c r="F61" s="93">
        <v>0</v>
      </c>
      <c r="G61" s="93">
        <v>0</v>
      </c>
      <c r="H61" s="93">
        <v>0</v>
      </c>
      <c r="I61" s="93">
        <v>0</v>
      </c>
      <c r="J61" s="93">
        <v>0</v>
      </c>
      <c r="K61" s="93">
        <v>0</v>
      </c>
      <c r="L61" s="513">
        <f t="shared" si="2"/>
        <v>24500</v>
      </c>
      <c r="M61" s="565"/>
      <c r="N61">
        <v>314</v>
      </c>
      <c r="IV61" s="75"/>
    </row>
    <row r="62" spans="1:256" customFormat="1" ht="25.5" x14ac:dyDescent="0.25">
      <c r="A62" s="566">
        <v>236</v>
      </c>
      <c r="B62" s="424" t="s">
        <v>300</v>
      </c>
      <c r="C62" s="93">
        <v>12000</v>
      </c>
      <c r="D62" s="93">
        <v>0</v>
      </c>
      <c r="E62" s="93">
        <v>0</v>
      </c>
      <c r="F62" s="93">
        <v>0</v>
      </c>
      <c r="G62" s="93">
        <v>0</v>
      </c>
      <c r="H62" s="93">
        <v>0</v>
      </c>
      <c r="I62" s="93">
        <v>0</v>
      </c>
      <c r="J62" s="93">
        <v>0</v>
      </c>
      <c r="K62" s="93">
        <v>0</v>
      </c>
      <c r="L62" s="513">
        <f t="shared" si="2"/>
        <v>12000</v>
      </c>
      <c r="M62" s="565"/>
      <c r="N62">
        <v>315</v>
      </c>
      <c r="IV62" s="75"/>
    </row>
    <row r="63" spans="1:256" customFormat="1" ht="25.5" x14ac:dyDescent="0.25">
      <c r="A63" s="566">
        <v>237</v>
      </c>
      <c r="B63" s="424" t="s">
        <v>1671</v>
      </c>
      <c r="C63" s="93">
        <v>0</v>
      </c>
      <c r="D63" s="93">
        <v>0</v>
      </c>
      <c r="E63" s="93">
        <v>0</v>
      </c>
      <c r="F63" s="93">
        <v>0</v>
      </c>
      <c r="G63" s="93">
        <v>0</v>
      </c>
      <c r="H63" s="93">
        <v>0</v>
      </c>
      <c r="I63" s="93">
        <v>0</v>
      </c>
      <c r="J63" s="93">
        <v>0</v>
      </c>
      <c r="K63" s="93">
        <v>0</v>
      </c>
      <c r="L63" s="513">
        <f t="shared" si="2"/>
        <v>0</v>
      </c>
      <c r="M63" s="565"/>
      <c r="N63">
        <v>316</v>
      </c>
      <c r="IV63" s="75"/>
    </row>
    <row r="64" spans="1:256" customFormat="1" ht="25.5" customHeight="1" x14ac:dyDescent="0.25">
      <c r="A64" s="566">
        <v>238</v>
      </c>
      <c r="B64" s="424" t="s">
        <v>1672</v>
      </c>
      <c r="C64" s="93">
        <v>0</v>
      </c>
      <c r="D64" s="93">
        <v>0</v>
      </c>
      <c r="E64" s="93">
        <v>0</v>
      </c>
      <c r="F64" s="93">
        <v>0</v>
      </c>
      <c r="G64" s="93">
        <v>0</v>
      </c>
      <c r="H64" s="93">
        <v>0</v>
      </c>
      <c r="I64" s="93">
        <v>0</v>
      </c>
      <c r="J64" s="93">
        <v>0</v>
      </c>
      <c r="K64" s="93">
        <v>0</v>
      </c>
      <c r="L64" s="513">
        <f t="shared" si="2"/>
        <v>0</v>
      </c>
      <c r="M64" s="565"/>
      <c r="N64">
        <v>317</v>
      </c>
      <c r="IV64" s="75"/>
    </row>
    <row r="65" spans="1:256" customFormat="1" ht="25.5" customHeight="1" x14ac:dyDescent="0.25">
      <c r="A65" s="566">
        <v>239</v>
      </c>
      <c r="B65" s="424" t="s">
        <v>301</v>
      </c>
      <c r="C65" s="93">
        <v>2000000</v>
      </c>
      <c r="D65" s="93">
        <v>0</v>
      </c>
      <c r="E65" s="93">
        <v>0</v>
      </c>
      <c r="F65" s="93">
        <v>0</v>
      </c>
      <c r="G65" s="93">
        <v>0</v>
      </c>
      <c r="H65" s="93">
        <v>0</v>
      </c>
      <c r="I65" s="93">
        <v>0</v>
      </c>
      <c r="J65" s="93">
        <v>0</v>
      </c>
      <c r="K65" s="93">
        <v>0</v>
      </c>
      <c r="L65" s="513">
        <f t="shared" si="2"/>
        <v>2000000</v>
      </c>
      <c r="M65" s="565"/>
      <c r="N65">
        <v>399</v>
      </c>
      <c r="IV65" s="75"/>
    </row>
    <row r="66" spans="1:256" customFormat="1" ht="30" x14ac:dyDescent="0.25">
      <c r="A66" s="506">
        <v>2400</v>
      </c>
      <c r="B66" s="507" t="s">
        <v>1673</v>
      </c>
      <c r="C66" s="508">
        <f t="shared" ref="C66:M66" si="13">SUM(C67:C75)</f>
        <v>17776212</v>
      </c>
      <c r="D66" s="508">
        <f t="shared" si="13"/>
        <v>0</v>
      </c>
      <c r="E66" s="508">
        <f t="shared" si="13"/>
        <v>0</v>
      </c>
      <c r="F66" s="508">
        <f t="shared" si="13"/>
        <v>0</v>
      </c>
      <c r="G66" s="508">
        <f t="shared" si="13"/>
        <v>0</v>
      </c>
      <c r="H66" s="508">
        <f t="shared" si="13"/>
        <v>0</v>
      </c>
      <c r="I66" s="508">
        <f t="shared" si="13"/>
        <v>0</v>
      </c>
      <c r="J66" s="508">
        <f t="shared" si="13"/>
        <v>0</v>
      </c>
      <c r="K66" s="508">
        <f t="shared" si="13"/>
        <v>0</v>
      </c>
      <c r="L66" s="508">
        <f t="shared" si="2"/>
        <v>17776212</v>
      </c>
      <c r="M66" s="571">
        <f t="shared" si="13"/>
        <v>0</v>
      </c>
      <c r="IV66" s="75"/>
    </row>
    <row r="67" spans="1:256" customFormat="1" ht="25.5" customHeight="1" x14ac:dyDescent="0.25">
      <c r="A67" s="566">
        <v>241</v>
      </c>
      <c r="B67" s="424" t="s">
        <v>302</v>
      </c>
      <c r="C67" s="93">
        <v>220000</v>
      </c>
      <c r="D67" s="93">
        <v>0</v>
      </c>
      <c r="E67" s="93">
        <v>0</v>
      </c>
      <c r="F67" s="93">
        <v>0</v>
      </c>
      <c r="G67" s="93">
        <v>0</v>
      </c>
      <c r="H67" s="93">
        <v>0</v>
      </c>
      <c r="I67" s="93">
        <v>0</v>
      </c>
      <c r="J67" s="93">
        <v>0</v>
      </c>
      <c r="K67" s="93">
        <v>0</v>
      </c>
      <c r="L67" s="513">
        <f t="shared" si="2"/>
        <v>220000</v>
      </c>
      <c r="M67" s="565"/>
      <c r="N67">
        <v>401</v>
      </c>
      <c r="IV67" s="75"/>
    </row>
    <row r="68" spans="1:256" customFormat="1" ht="25.5" customHeight="1" x14ac:dyDescent="0.25">
      <c r="A68" s="566">
        <v>242</v>
      </c>
      <c r="B68" s="424" t="s">
        <v>303</v>
      </c>
      <c r="C68" s="93">
        <v>12002000</v>
      </c>
      <c r="D68" s="93">
        <v>0</v>
      </c>
      <c r="E68" s="93">
        <v>0</v>
      </c>
      <c r="F68" s="93">
        <v>0</v>
      </c>
      <c r="G68" s="93">
        <v>0</v>
      </c>
      <c r="H68" s="93">
        <v>0</v>
      </c>
      <c r="I68" s="93">
        <v>0</v>
      </c>
      <c r="J68" s="93">
        <v>0</v>
      </c>
      <c r="K68" s="93">
        <v>0</v>
      </c>
      <c r="L68" s="513">
        <f t="shared" si="2"/>
        <v>12002000</v>
      </c>
      <c r="M68" s="565"/>
      <c r="N68">
        <v>402</v>
      </c>
      <c r="IV68" s="75"/>
    </row>
    <row r="69" spans="1:256" customFormat="1" ht="25.5" customHeight="1" x14ac:dyDescent="0.25">
      <c r="A69" s="566">
        <v>243</v>
      </c>
      <c r="B69" s="424" t="s">
        <v>304</v>
      </c>
      <c r="C69" s="93">
        <v>51200</v>
      </c>
      <c r="D69" s="93">
        <v>0</v>
      </c>
      <c r="E69" s="93">
        <v>0</v>
      </c>
      <c r="F69" s="93">
        <v>0</v>
      </c>
      <c r="G69" s="93">
        <v>0</v>
      </c>
      <c r="H69" s="93">
        <v>0</v>
      </c>
      <c r="I69" s="93">
        <v>0</v>
      </c>
      <c r="J69" s="93">
        <v>0</v>
      </c>
      <c r="K69" s="93">
        <v>0</v>
      </c>
      <c r="L69" s="513">
        <f t="shared" si="2"/>
        <v>51200</v>
      </c>
      <c r="M69" s="565"/>
      <c r="N69">
        <v>403</v>
      </c>
      <c r="IV69" s="75"/>
    </row>
    <row r="70" spans="1:256" customFormat="1" ht="25.5" customHeight="1" x14ac:dyDescent="0.25">
      <c r="A70" s="566">
        <v>244</v>
      </c>
      <c r="B70" s="424" t="s">
        <v>305</v>
      </c>
      <c r="C70" s="93">
        <v>22000</v>
      </c>
      <c r="D70" s="93">
        <v>0</v>
      </c>
      <c r="E70" s="93">
        <v>0</v>
      </c>
      <c r="F70" s="93">
        <v>0</v>
      </c>
      <c r="G70" s="93">
        <v>0</v>
      </c>
      <c r="H70" s="93">
        <v>0</v>
      </c>
      <c r="I70" s="93">
        <v>0</v>
      </c>
      <c r="J70" s="93">
        <v>0</v>
      </c>
      <c r="K70" s="93">
        <v>0</v>
      </c>
      <c r="L70" s="513">
        <f t="shared" ref="L70:L133" si="14">SUM(C70:K70)</f>
        <v>22000</v>
      </c>
      <c r="M70" s="565"/>
      <c r="N70">
        <v>404</v>
      </c>
      <c r="IV70" s="75"/>
    </row>
    <row r="71" spans="1:256" customFormat="1" ht="25.5" customHeight="1" x14ac:dyDescent="0.25">
      <c r="A71" s="566">
        <v>245</v>
      </c>
      <c r="B71" s="424" t="s">
        <v>306</v>
      </c>
      <c r="C71" s="93">
        <v>4000</v>
      </c>
      <c r="D71" s="93">
        <v>0</v>
      </c>
      <c r="E71" s="93">
        <v>0</v>
      </c>
      <c r="F71" s="93">
        <v>0</v>
      </c>
      <c r="G71" s="93">
        <v>0</v>
      </c>
      <c r="H71" s="93">
        <v>0</v>
      </c>
      <c r="I71" s="93">
        <v>0</v>
      </c>
      <c r="J71" s="93">
        <v>0</v>
      </c>
      <c r="K71" s="93">
        <v>0</v>
      </c>
      <c r="L71" s="513">
        <f t="shared" si="14"/>
        <v>4000</v>
      </c>
      <c r="M71" s="565"/>
      <c r="N71">
        <v>405</v>
      </c>
      <c r="IV71" s="75"/>
    </row>
    <row r="72" spans="1:256" customFormat="1" ht="25.5" customHeight="1" x14ac:dyDescent="0.25">
      <c r="A72" s="566">
        <v>246</v>
      </c>
      <c r="B72" s="424" t="s">
        <v>307</v>
      </c>
      <c r="C72" s="93">
        <v>2593500</v>
      </c>
      <c r="D72" s="93">
        <v>0</v>
      </c>
      <c r="E72" s="93">
        <v>0</v>
      </c>
      <c r="F72" s="93">
        <v>0</v>
      </c>
      <c r="G72" s="93">
        <v>0</v>
      </c>
      <c r="H72" s="93">
        <v>0</v>
      </c>
      <c r="I72" s="93">
        <v>0</v>
      </c>
      <c r="J72" s="93">
        <v>0</v>
      </c>
      <c r="K72" s="93">
        <v>0</v>
      </c>
      <c r="L72" s="513">
        <f t="shared" si="14"/>
        <v>2593500</v>
      </c>
      <c r="M72" s="565"/>
      <c r="N72">
        <v>406</v>
      </c>
      <c r="IV72" s="75"/>
    </row>
    <row r="73" spans="1:256" customFormat="1" ht="25.5" customHeight="1" x14ac:dyDescent="0.25">
      <c r="A73" s="566">
        <v>247</v>
      </c>
      <c r="B73" s="424" t="s">
        <v>308</v>
      </c>
      <c r="C73" s="93">
        <v>1017928</v>
      </c>
      <c r="D73" s="93">
        <v>0</v>
      </c>
      <c r="E73" s="93">
        <v>0</v>
      </c>
      <c r="F73" s="93">
        <v>0</v>
      </c>
      <c r="G73" s="93">
        <v>0</v>
      </c>
      <c r="H73" s="93">
        <v>0</v>
      </c>
      <c r="I73" s="93">
        <v>0</v>
      </c>
      <c r="J73" s="93">
        <v>0</v>
      </c>
      <c r="K73" s="93">
        <v>0</v>
      </c>
      <c r="L73" s="513">
        <f t="shared" si="14"/>
        <v>1017928</v>
      </c>
      <c r="M73" s="565"/>
      <c r="N73">
        <v>407</v>
      </c>
      <c r="IV73" s="75"/>
    </row>
    <row r="74" spans="1:256" customFormat="1" ht="25.5" customHeight="1" x14ac:dyDescent="0.25">
      <c r="A74" s="566">
        <v>248</v>
      </c>
      <c r="B74" s="424" t="s">
        <v>309</v>
      </c>
      <c r="C74" s="93">
        <v>13084</v>
      </c>
      <c r="D74" s="93">
        <v>0</v>
      </c>
      <c r="E74" s="93">
        <v>0</v>
      </c>
      <c r="F74" s="93">
        <v>0</v>
      </c>
      <c r="G74" s="93">
        <v>0</v>
      </c>
      <c r="H74" s="93">
        <v>0</v>
      </c>
      <c r="I74" s="93">
        <v>0</v>
      </c>
      <c r="J74" s="93">
        <v>0</v>
      </c>
      <c r="K74" s="93">
        <v>0</v>
      </c>
      <c r="L74" s="513">
        <f t="shared" si="14"/>
        <v>13084</v>
      </c>
      <c r="M74" s="565"/>
      <c r="N74">
        <v>499</v>
      </c>
      <c r="IV74" s="75"/>
    </row>
    <row r="75" spans="1:256" customFormat="1" ht="25.5" customHeight="1" x14ac:dyDescent="0.25">
      <c r="A75" s="566">
        <v>249</v>
      </c>
      <c r="B75" s="424" t="s">
        <v>310</v>
      </c>
      <c r="C75" s="93">
        <v>1852500</v>
      </c>
      <c r="D75" s="93">
        <v>0</v>
      </c>
      <c r="E75" s="93">
        <v>0</v>
      </c>
      <c r="F75" s="93">
        <v>0</v>
      </c>
      <c r="G75" s="93">
        <v>0</v>
      </c>
      <c r="H75" s="93">
        <v>0</v>
      </c>
      <c r="I75" s="93">
        <v>0</v>
      </c>
      <c r="J75" s="93">
        <v>0</v>
      </c>
      <c r="K75" s="93">
        <v>0</v>
      </c>
      <c r="L75" s="513">
        <f t="shared" si="14"/>
        <v>1852500</v>
      </c>
      <c r="M75" s="565"/>
      <c r="IV75" s="75"/>
    </row>
    <row r="76" spans="1:256" customFormat="1" ht="25.5" customHeight="1" x14ac:dyDescent="0.25">
      <c r="A76" s="506">
        <v>2500</v>
      </c>
      <c r="B76" s="507" t="s">
        <v>1674</v>
      </c>
      <c r="C76" s="508">
        <f t="shared" ref="C76:M76" si="15">SUM(C77:C83)</f>
        <v>7134415</v>
      </c>
      <c r="D76" s="508">
        <f t="shared" si="15"/>
        <v>0</v>
      </c>
      <c r="E76" s="508">
        <f t="shared" si="15"/>
        <v>0</v>
      </c>
      <c r="F76" s="508">
        <f t="shared" si="15"/>
        <v>0</v>
      </c>
      <c r="G76" s="508">
        <f t="shared" si="15"/>
        <v>0</v>
      </c>
      <c r="H76" s="508">
        <f t="shared" si="15"/>
        <v>0</v>
      </c>
      <c r="I76" s="508">
        <f t="shared" si="15"/>
        <v>0</v>
      </c>
      <c r="J76" s="508">
        <f t="shared" si="15"/>
        <v>0</v>
      </c>
      <c r="K76" s="508">
        <f t="shared" si="15"/>
        <v>0</v>
      </c>
      <c r="L76" s="508">
        <f t="shared" si="14"/>
        <v>7134415</v>
      </c>
      <c r="M76" s="571">
        <f t="shared" si="15"/>
        <v>0</v>
      </c>
      <c r="N76">
        <v>501</v>
      </c>
      <c r="IV76" s="75"/>
    </row>
    <row r="77" spans="1:256" customFormat="1" ht="25.5" customHeight="1" x14ac:dyDescent="0.25">
      <c r="A77" s="566">
        <v>251</v>
      </c>
      <c r="B77" s="424" t="s">
        <v>311</v>
      </c>
      <c r="C77" s="93">
        <v>125500</v>
      </c>
      <c r="D77" s="93">
        <v>0</v>
      </c>
      <c r="E77" s="93">
        <v>0</v>
      </c>
      <c r="F77" s="93">
        <v>0</v>
      </c>
      <c r="G77" s="93">
        <v>0</v>
      </c>
      <c r="H77" s="93">
        <v>0</v>
      </c>
      <c r="I77" s="93">
        <v>0</v>
      </c>
      <c r="J77" s="93">
        <v>0</v>
      </c>
      <c r="K77" s="93">
        <v>0</v>
      </c>
      <c r="L77" s="513">
        <f t="shared" si="14"/>
        <v>125500</v>
      </c>
      <c r="M77" s="565"/>
      <c r="N77">
        <v>502</v>
      </c>
      <c r="IV77" s="75"/>
    </row>
    <row r="78" spans="1:256" customFormat="1" ht="25.5" customHeight="1" x14ac:dyDescent="0.25">
      <c r="A78" s="566">
        <v>252</v>
      </c>
      <c r="B78" s="424" t="s">
        <v>312</v>
      </c>
      <c r="C78" s="93">
        <v>474900</v>
      </c>
      <c r="D78" s="93">
        <v>0</v>
      </c>
      <c r="E78" s="93">
        <v>0</v>
      </c>
      <c r="F78" s="93">
        <v>0</v>
      </c>
      <c r="G78" s="93">
        <v>0</v>
      </c>
      <c r="H78" s="93">
        <v>0</v>
      </c>
      <c r="I78" s="93">
        <v>0</v>
      </c>
      <c r="J78" s="93">
        <v>0</v>
      </c>
      <c r="K78" s="93">
        <v>0</v>
      </c>
      <c r="L78" s="513">
        <f t="shared" si="14"/>
        <v>474900</v>
      </c>
      <c r="M78" s="565"/>
      <c r="N78">
        <v>503</v>
      </c>
      <c r="IV78" s="75"/>
    </row>
    <row r="79" spans="1:256" customFormat="1" ht="25.5" customHeight="1" x14ac:dyDescent="0.25">
      <c r="A79" s="566">
        <v>253</v>
      </c>
      <c r="B79" s="424" t="s">
        <v>313</v>
      </c>
      <c r="C79" s="93">
        <v>3717551</v>
      </c>
      <c r="D79" s="93">
        <v>0</v>
      </c>
      <c r="E79" s="93">
        <v>0</v>
      </c>
      <c r="F79" s="93">
        <v>0</v>
      </c>
      <c r="G79" s="93">
        <v>0</v>
      </c>
      <c r="H79" s="93">
        <v>0</v>
      </c>
      <c r="I79" s="93">
        <v>0</v>
      </c>
      <c r="J79" s="93">
        <v>0</v>
      </c>
      <c r="K79" s="93">
        <v>0</v>
      </c>
      <c r="L79" s="513">
        <f t="shared" si="14"/>
        <v>3717551</v>
      </c>
      <c r="M79" s="565"/>
      <c r="N79">
        <v>599</v>
      </c>
      <c r="IV79" s="75"/>
    </row>
    <row r="80" spans="1:256" customFormat="1" ht="25.5" customHeight="1" x14ac:dyDescent="0.25">
      <c r="A80" s="566">
        <v>254</v>
      </c>
      <c r="B80" s="424" t="s">
        <v>314</v>
      </c>
      <c r="C80" s="93">
        <v>2540000</v>
      </c>
      <c r="D80" s="93">
        <v>0</v>
      </c>
      <c r="E80" s="93">
        <v>0</v>
      </c>
      <c r="F80" s="93">
        <v>0</v>
      </c>
      <c r="G80" s="93">
        <v>0</v>
      </c>
      <c r="H80" s="93">
        <v>0</v>
      </c>
      <c r="I80" s="93">
        <v>0</v>
      </c>
      <c r="J80" s="93">
        <v>0</v>
      </c>
      <c r="K80" s="93">
        <v>0</v>
      </c>
      <c r="L80" s="513">
        <f t="shared" si="14"/>
        <v>2540000</v>
      </c>
      <c r="M80" s="565"/>
      <c r="IV80" s="75"/>
    </row>
    <row r="81" spans="1:256" customFormat="1" ht="25.5" customHeight="1" x14ac:dyDescent="0.25">
      <c r="A81" s="566">
        <v>255</v>
      </c>
      <c r="B81" s="424" t="s">
        <v>315</v>
      </c>
      <c r="C81" s="93">
        <v>271464</v>
      </c>
      <c r="D81" s="93">
        <v>0</v>
      </c>
      <c r="E81" s="93">
        <v>0</v>
      </c>
      <c r="F81" s="93">
        <v>0</v>
      </c>
      <c r="G81" s="93">
        <v>0</v>
      </c>
      <c r="H81" s="93">
        <v>0</v>
      </c>
      <c r="I81" s="93">
        <v>0</v>
      </c>
      <c r="J81" s="93">
        <v>0</v>
      </c>
      <c r="K81" s="93">
        <v>0</v>
      </c>
      <c r="L81" s="513">
        <f t="shared" si="14"/>
        <v>271464</v>
      </c>
      <c r="M81" s="565"/>
      <c r="N81">
        <v>901</v>
      </c>
      <c r="IV81" s="75"/>
    </row>
    <row r="82" spans="1:256" customFormat="1" ht="25.5" customHeight="1" x14ac:dyDescent="0.25">
      <c r="A82" s="566">
        <v>256</v>
      </c>
      <c r="B82" s="424" t="s">
        <v>316</v>
      </c>
      <c r="C82" s="93">
        <v>5000</v>
      </c>
      <c r="D82" s="93">
        <v>0</v>
      </c>
      <c r="E82" s="93">
        <v>0</v>
      </c>
      <c r="F82" s="93">
        <v>0</v>
      </c>
      <c r="G82" s="93">
        <v>0</v>
      </c>
      <c r="H82" s="93">
        <v>0</v>
      </c>
      <c r="I82" s="93">
        <v>0</v>
      </c>
      <c r="J82" s="93">
        <v>0</v>
      </c>
      <c r="K82" s="93">
        <v>0</v>
      </c>
      <c r="L82" s="513">
        <f t="shared" si="14"/>
        <v>5000</v>
      </c>
      <c r="M82" s="565"/>
      <c r="N82">
        <v>902</v>
      </c>
      <c r="IV82" s="75"/>
    </row>
    <row r="83" spans="1:256" customFormat="1" ht="25.5" customHeight="1" x14ac:dyDescent="0.25">
      <c r="A83" s="566">
        <v>259</v>
      </c>
      <c r="B83" s="424" t="s">
        <v>1675</v>
      </c>
      <c r="C83" s="93">
        <v>0</v>
      </c>
      <c r="D83" s="93">
        <v>0</v>
      </c>
      <c r="E83" s="93">
        <v>0</v>
      </c>
      <c r="F83" s="93">
        <v>0</v>
      </c>
      <c r="G83" s="93">
        <v>0</v>
      </c>
      <c r="H83" s="93">
        <v>0</v>
      </c>
      <c r="I83" s="93">
        <v>0</v>
      </c>
      <c r="J83" s="93">
        <v>0</v>
      </c>
      <c r="K83" s="93">
        <v>0</v>
      </c>
      <c r="L83" s="513">
        <f t="shared" si="14"/>
        <v>0</v>
      </c>
      <c r="M83" s="565"/>
      <c r="N83">
        <v>903</v>
      </c>
      <c r="IV83" s="75"/>
    </row>
    <row r="84" spans="1:256" customFormat="1" ht="25.5" customHeight="1" x14ac:dyDescent="0.25">
      <c r="A84" s="506">
        <v>2600</v>
      </c>
      <c r="B84" s="507" t="s">
        <v>1676</v>
      </c>
      <c r="C84" s="508">
        <f t="shared" ref="C84:M84" si="16">SUM(C85:C86)</f>
        <v>21284517</v>
      </c>
      <c r="D84" s="508">
        <f t="shared" si="16"/>
        <v>0</v>
      </c>
      <c r="E84" s="508">
        <f t="shared" si="16"/>
        <v>0</v>
      </c>
      <c r="F84" s="508">
        <f t="shared" si="16"/>
        <v>0</v>
      </c>
      <c r="G84" s="508">
        <f t="shared" si="16"/>
        <v>0</v>
      </c>
      <c r="H84" s="508">
        <f t="shared" si="16"/>
        <v>0</v>
      </c>
      <c r="I84" s="508">
        <f t="shared" si="16"/>
        <v>0</v>
      </c>
      <c r="J84" s="508">
        <f t="shared" si="16"/>
        <v>0</v>
      </c>
      <c r="K84" s="508">
        <f t="shared" si="16"/>
        <v>0</v>
      </c>
      <c r="L84" s="508">
        <f t="shared" si="14"/>
        <v>21284517</v>
      </c>
      <c r="M84" s="571">
        <f t="shared" si="16"/>
        <v>0</v>
      </c>
      <c r="N84">
        <v>904</v>
      </c>
      <c r="IV84" s="75"/>
    </row>
    <row r="85" spans="1:256" customFormat="1" ht="25.5" customHeight="1" x14ac:dyDescent="0.25">
      <c r="A85" s="566">
        <v>261</v>
      </c>
      <c r="B85" s="424" t="s">
        <v>317</v>
      </c>
      <c r="C85" s="93">
        <v>21284517</v>
      </c>
      <c r="D85" s="93">
        <v>0</v>
      </c>
      <c r="E85" s="93">
        <v>0</v>
      </c>
      <c r="F85" s="93">
        <v>0</v>
      </c>
      <c r="G85" s="93">
        <v>0</v>
      </c>
      <c r="H85" s="93">
        <v>0</v>
      </c>
      <c r="I85" s="93">
        <v>0</v>
      </c>
      <c r="J85" s="93">
        <v>0</v>
      </c>
      <c r="K85" s="93">
        <v>0</v>
      </c>
      <c r="L85" s="513">
        <f t="shared" si="14"/>
        <v>21284517</v>
      </c>
      <c r="M85" s="565"/>
      <c r="N85">
        <v>999</v>
      </c>
      <c r="IV85" s="75"/>
    </row>
    <row r="86" spans="1:256" customFormat="1" ht="25.5" customHeight="1" x14ac:dyDescent="0.25">
      <c r="A86" s="566">
        <v>262</v>
      </c>
      <c r="B86" s="424" t="s">
        <v>1677</v>
      </c>
      <c r="C86" s="93">
        <v>0</v>
      </c>
      <c r="D86" s="93">
        <v>0</v>
      </c>
      <c r="E86" s="93">
        <v>0</v>
      </c>
      <c r="F86" s="93">
        <v>0</v>
      </c>
      <c r="G86" s="93">
        <v>0</v>
      </c>
      <c r="H86" s="93">
        <v>0</v>
      </c>
      <c r="I86" s="93">
        <v>0</v>
      </c>
      <c r="J86" s="93">
        <v>0</v>
      </c>
      <c r="K86" s="93">
        <v>0</v>
      </c>
      <c r="L86" s="513">
        <f t="shared" si="14"/>
        <v>0</v>
      </c>
      <c r="M86" s="565"/>
      <c r="IV86" s="75"/>
    </row>
    <row r="87" spans="1:256" customFormat="1" ht="30" x14ac:dyDescent="0.25">
      <c r="A87" s="506">
        <v>2700</v>
      </c>
      <c r="B87" s="507" t="s">
        <v>1678</v>
      </c>
      <c r="C87" s="508">
        <f t="shared" ref="C87:M87" si="17">SUM(C88:C92)</f>
        <v>2045100</v>
      </c>
      <c r="D87" s="508">
        <f t="shared" si="17"/>
        <v>0</v>
      </c>
      <c r="E87" s="508">
        <f t="shared" si="17"/>
        <v>0</v>
      </c>
      <c r="F87" s="508">
        <f t="shared" si="17"/>
        <v>0</v>
      </c>
      <c r="G87" s="508">
        <f t="shared" si="17"/>
        <v>0</v>
      </c>
      <c r="H87" s="508">
        <f t="shared" si="17"/>
        <v>0</v>
      </c>
      <c r="I87" s="508">
        <f t="shared" si="17"/>
        <v>0</v>
      </c>
      <c r="J87" s="508">
        <f t="shared" si="17"/>
        <v>0</v>
      </c>
      <c r="K87" s="508">
        <f t="shared" si="17"/>
        <v>0</v>
      </c>
      <c r="L87" s="508">
        <f t="shared" si="14"/>
        <v>2045100</v>
      </c>
      <c r="M87" s="571">
        <f t="shared" si="17"/>
        <v>0</v>
      </c>
      <c r="IV87" s="75"/>
    </row>
    <row r="88" spans="1:256" customFormat="1" ht="25.5" customHeight="1" x14ac:dyDescent="0.25">
      <c r="A88" s="566">
        <v>271</v>
      </c>
      <c r="B88" s="424" t="s">
        <v>318</v>
      </c>
      <c r="C88" s="93">
        <v>1036600</v>
      </c>
      <c r="D88" s="93">
        <v>0</v>
      </c>
      <c r="E88" s="93">
        <v>0</v>
      </c>
      <c r="F88" s="93">
        <v>0</v>
      </c>
      <c r="G88" s="93">
        <v>0</v>
      </c>
      <c r="H88" s="93">
        <v>0</v>
      </c>
      <c r="I88" s="93">
        <v>0</v>
      </c>
      <c r="J88" s="93">
        <v>0</v>
      </c>
      <c r="K88" s="93">
        <v>0</v>
      </c>
      <c r="L88" s="513">
        <f t="shared" si="14"/>
        <v>1036600</v>
      </c>
      <c r="M88" s="565"/>
      <c r="IV88" s="75"/>
    </row>
    <row r="89" spans="1:256" customFormat="1" ht="25.5" customHeight="1" x14ac:dyDescent="0.25">
      <c r="A89" s="566">
        <v>272</v>
      </c>
      <c r="B89" s="424" t="s">
        <v>319</v>
      </c>
      <c r="C89" s="93">
        <v>988500</v>
      </c>
      <c r="D89" s="93">
        <v>0</v>
      </c>
      <c r="E89" s="93">
        <v>0</v>
      </c>
      <c r="F89" s="93">
        <v>0</v>
      </c>
      <c r="G89" s="93">
        <v>0</v>
      </c>
      <c r="H89" s="93">
        <v>0</v>
      </c>
      <c r="I89" s="93">
        <v>0</v>
      </c>
      <c r="J89" s="93">
        <v>0</v>
      </c>
      <c r="K89" s="93">
        <v>0</v>
      </c>
      <c r="L89" s="513">
        <f t="shared" si="14"/>
        <v>988500</v>
      </c>
      <c r="M89" s="565"/>
      <c r="IV89" s="75"/>
    </row>
    <row r="90" spans="1:256" customFormat="1" ht="25.5" customHeight="1" x14ac:dyDescent="0.25">
      <c r="A90" s="566">
        <v>273</v>
      </c>
      <c r="B90" s="424" t="s">
        <v>1679</v>
      </c>
      <c r="C90" s="93">
        <v>0</v>
      </c>
      <c r="D90" s="93">
        <v>0</v>
      </c>
      <c r="E90" s="93">
        <v>0</v>
      </c>
      <c r="F90" s="93">
        <v>0</v>
      </c>
      <c r="G90" s="93">
        <v>0</v>
      </c>
      <c r="H90" s="93">
        <v>0</v>
      </c>
      <c r="I90" s="93">
        <v>0</v>
      </c>
      <c r="J90" s="93">
        <v>0</v>
      </c>
      <c r="K90" s="93">
        <v>0</v>
      </c>
      <c r="L90" s="513">
        <f t="shared" si="14"/>
        <v>0</v>
      </c>
      <c r="M90" s="565"/>
      <c r="IV90" s="75"/>
    </row>
    <row r="91" spans="1:256" customFormat="1" ht="25.5" customHeight="1" x14ac:dyDescent="0.25">
      <c r="A91" s="566">
        <v>274</v>
      </c>
      <c r="B91" s="424" t="s">
        <v>1680</v>
      </c>
      <c r="C91" s="93">
        <v>0</v>
      </c>
      <c r="D91" s="93">
        <v>0</v>
      </c>
      <c r="E91" s="93">
        <v>0</v>
      </c>
      <c r="F91" s="93">
        <v>0</v>
      </c>
      <c r="G91" s="93">
        <v>0</v>
      </c>
      <c r="H91" s="93">
        <v>0</v>
      </c>
      <c r="I91" s="93">
        <v>0</v>
      </c>
      <c r="J91" s="93">
        <v>0</v>
      </c>
      <c r="K91" s="93">
        <v>0</v>
      </c>
      <c r="L91" s="513">
        <f t="shared" si="14"/>
        <v>0</v>
      </c>
      <c r="M91" s="565"/>
      <c r="IV91" s="75"/>
    </row>
    <row r="92" spans="1:256" customFormat="1" ht="25.5" customHeight="1" x14ac:dyDescent="0.25">
      <c r="A92" s="566">
        <v>275</v>
      </c>
      <c r="B92" s="424" t="s">
        <v>320</v>
      </c>
      <c r="C92" s="93">
        <v>20000</v>
      </c>
      <c r="D92" s="93">
        <v>0</v>
      </c>
      <c r="E92" s="93">
        <v>0</v>
      </c>
      <c r="F92" s="93">
        <v>0</v>
      </c>
      <c r="G92" s="93">
        <v>0</v>
      </c>
      <c r="H92" s="93">
        <v>0</v>
      </c>
      <c r="I92" s="93">
        <v>0</v>
      </c>
      <c r="J92" s="93">
        <v>0</v>
      </c>
      <c r="K92" s="93">
        <v>0</v>
      </c>
      <c r="L92" s="513">
        <f t="shared" si="14"/>
        <v>20000</v>
      </c>
      <c r="M92" s="565"/>
      <c r="IV92" s="75"/>
    </row>
    <row r="93" spans="1:256" customFormat="1" ht="25.5" customHeight="1" x14ac:dyDescent="0.25">
      <c r="A93" s="506">
        <v>2800</v>
      </c>
      <c r="B93" s="507" t="s">
        <v>1681</v>
      </c>
      <c r="C93" s="508">
        <f t="shared" ref="C93:M93" si="18">SUM(C94:C96)</f>
        <v>630000</v>
      </c>
      <c r="D93" s="508">
        <f t="shared" si="18"/>
        <v>0</v>
      </c>
      <c r="E93" s="508">
        <f t="shared" si="18"/>
        <v>0</v>
      </c>
      <c r="F93" s="508">
        <f t="shared" si="18"/>
        <v>0</v>
      </c>
      <c r="G93" s="508">
        <f t="shared" si="18"/>
        <v>0</v>
      </c>
      <c r="H93" s="508">
        <f t="shared" si="18"/>
        <v>0</v>
      </c>
      <c r="I93" s="508">
        <f t="shared" si="18"/>
        <v>0</v>
      </c>
      <c r="J93" s="508">
        <f t="shared" si="18"/>
        <v>0</v>
      </c>
      <c r="K93" s="508">
        <f t="shared" si="18"/>
        <v>0</v>
      </c>
      <c r="L93" s="508">
        <f t="shared" si="14"/>
        <v>630000</v>
      </c>
      <c r="M93" s="571">
        <f t="shared" si="18"/>
        <v>0</v>
      </c>
      <c r="IV93" s="75"/>
    </row>
    <row r="94" spans="1:256" customFormat="1" ht="25.5" customHeight="1" x14ac:dyDescent="0.25">
      <c r="A94" s="566">
        <v>281</v>
      </c>
      <c r="B94" s="424" t="s">
        <v>1682</v>
      </c>
      <c r="C94" s="93">
        <v>0</v>
      </c>
      <c r="D94" s="93">
        <v>0</v>
      </c>
      <c r="E94" s="93">
        <v>0</v>
      </c>
      <c r="F94" s="93">
        <v>0</v>
      </c>
      <c r="G94" s="93">
        <v>0</v>
      </c>
      <c r="H94" s="93">
        <v>0</v>
      </c>
      <c r="I94" s="93">
        <v>0</v>
      </c>
      <c r="J94" s="93">
        <v>0</v>
      </c>
      <c r="K94" s="93">
        <v>0</v>
      </c>
      <c r="L94" s="513">
        <f t="shared" si="14"/>
        <v>0</v>
      </c>
      <c r="M94" s="565"/>
      <c r="IV94" s="75"/>
    </row>
    <row r="95" spans="1:256" customFormat="1" ht="25.5" customHeight="1" x14ac:dyDescent="0.25">
      <c r="A95" s="566">
        <v>282</v>
      </c>
      <c r="B95" s="424" t="s">
        <v>1683</v>
      </c>
      <c r="C95" s="93">
        <v>0</v>
      </c>
      <c r="D95" s="93">
        <v>0</v>
      </c>
      <c r="E95" s="93">
        <v>0</v>
      </c>
      <c r="F95" s="93">
        <v>0</v>
      </c>
      <c r="G95" s="93">
        <v>0</v>
      </c>
      <c r="H95" s="93">
        <v>0</v>
      </c>
      <c r="I95" s="93">
        <v>0</v>
      </c>
      <c r="J95" s="93">
        <v>0</v>
      </c>
      <c r="K95" s="93">
        <v>0</v>
      </c>
      <c r="L95" s="513">
        <f t="shared" si="14"/>
        <v>0</v>
      </c>
      <c r="M95" s="565"/>
      <c r="IV95" s="75"/>
    </row>
    <row r="96" spans="1:256" customFormat="1" ht="25.5" customHeight="1" x14ac:dyDescent="0.25">
      <c r="A96" s="566">
        <v>283</v>
      </c>
      <c r="B96" s="424" t="s">
        <v>321</v>
      </c>
      <c r="C96" s="93">
        <v>630000</v>
      </c>
      <c r="D96" s="93">
        <v>0</v>
      </c>
      <c r="E96" s="93">
        <v>0</v>
      </c>
      <c r="F96" s="93">
        <v>0</v>
      </c>
      <c r="G96" s="93">
        <v>0</v>
      </c>
      <c r="H96" s="93">
        <v>0</v>
      </c>
      <c r="I96" s="93">
        <v>0</v>
      </c>
      <c r="J96" s="93">
        <v>0</v>
      </c>
      <c r="K96" s="93">
        <v>0</v>
      </c>
      <c r="L96" s="513">
        <f t="shared" si="14"/>
        <v>630000</v>
      </c>
      <c r="M96" s="565"/>
      <c r="IV96" s="75"/>
    </row>
    <row r="97" spans="1:256" customFormat="1" ht="25.5" customHeight="1" x14ac:dyDescent="0.25">
      <c r="A97" s="506">
        <v>2900</v>
      </c>
      <c r="B97" s="507" t="s">
        <v>1684</v>
      </c>
      <c r="C97" s="508">
        <f t="shared" ref="C97:M97" si="19">SUM(C98:C106)</f>
        <v>8792280</v>
      </c>
      <c r="D97" s="508">
        <f t="shared" si="19"/>
        <v>0</v>
      </c>
      <c r="E97" s="508">
        <f t="shared" si="19"/>
        <v>0</v>
      </c>
      <c r="F97" s="508">
        <f t="shared" si="19"/>
        <v>0</v>
      </c>
      <c r="G97" s="508">
        <f t="shared" si="19"/>
        <v>0</v>
      </c>
      <c r="H97" s="508">
        <f t="shared" si="19"/>
        <v>0</v>
      </c>
      <c r="I97" s="508">
        <f t="shared" si="19"/>
        <v>0</v>
      </c>
      <c r="J97" s="508">
        <f t="shared" si="19"/>
        <v>0</v>
      </c>
      <c r="K97" s="508">
        <f t="shared" si="19"/>
        <v>0</v>
      </c>
      <c r="L97" s="508">
        <f t="shared" si="14"/>
        <v>8792280</v>
      </c>
      <c r="M97" s="571">
        <f t="shared" si="19"/>
        <v>0</v>
      </c>
      <c r="IV97" s="75"/>
    </row>
    <row r="98" spans="1:256" customFormat="1" ht="25.5" customHeight="1" x14ac:dyDescent="0.25">
      <c r="A98" s="566">
        <v>291</v>
      </c>
      <c r="B98" s="424" t="s">
        <v>322</v>
      </c>
      <c r="C98" s="93">
        <v>1229280</v>
      </c>
      <c r="D98" s="93">
        <v>0</v>
      </c>
      <c r="E98" s="93">
        <v>0</v>
      </c>
      <c r="F98" s="93">
        <v>0</v>
      </c>
      <c r="G98" s="93">
        <v>0</v>
      </c>
      <c r="H98" s="93">
        <v>0</v>
      </c>
      <c r="I98" s="93">
        <v>0</v>
      </c>
      <c r="J98" s="93">
        <v>0</v>
      </c>
      <c r="K98" s="93">
        <v>0</v>
      </c>
      <c r="L98" s="513">
        <f t="shared" si="14"/>
        <v>1229280</v>
      </c>
      <c r="M98" s="565"/>
      <c r="IV98" s="75"/>
    </row>
    <row r="99" spans="1:256" customFormat="1" ht="25.5" customHeight="1" x14ac:dyDescent="0.25">
      <c r="A99" s="566">
        <v>292</v>
      </c>
      <c r="B99" s="424" t="s">
        <v>323</v>
      </c>
      <c r="C99" s="93">
        <v>54000</v>
      </c>
      <c r="D99" s="93">
        <v>0</v>
      </c>
      <c r="E99" s="93">
        <v>0</v>
      </c>
      <c r="F99" s="93">
        <v>0</v>
      </c>
      <c r="G99" s="93">
        <v>0</v>
      </c>
      <c r="H99" s="93">
        <v>0</v>
      </c>
      <c r="I99" s="93">
        <v>0</v>
      </c>
      <c r="J99" s="93">
        <v>0</v>
      </c>
      <c r="K99" s="93">
        <v>0</v>
      </c>
      <c r="L99" s="513">
        <f t="shared" si="14"/>
        <v>54000</v>
      </c>
      <c r="M99" s="565"/>
      <c r="IV99" s="75"/>
    </row>
    <row r="100" spans="1:256" customFormat="1" ht="38.25" customHeight="1" x14ac:dyDescent="0.25">
      <c r="A100" s="566">
        <v>293</v>
      </c>
      <c r="B100" s="424" t="s">
        <v>324</v>
      </c>
      <c r="C100" s="93">
        <v>4000</v>
      </c>
      <c r="D100" s="93">
        <v>0</v>
      </c>
      <c r="E100" s="93">
        <v>0</v>
      </c>
      <c r="F100" s="93">
        <v>0</v>
      </c>
      <c r="G100" s="93">
        <v>0</v>
      </c>
      <c r="H100" s="93">
        <v>0</v>
      </c>
      <c r="I100" s="93">
        <v>0</v>
      </c>
      <c r="J100" s="93">
        <v>0</v>
      </c>
      <c r="K100" s="93">
        <v>0</v>
      </c>
      <c r="L100" s="513">
        <f t="shared" si="14"/>
        <v>4000</v>
      </c>
      <c r="M100" s="565"/>
      <c r="IV100" s="75"/>
    </row>
    <row r="101" spans="1:256" customFormat="1" ht="25.5" x14ac:dyDescent="0.25">
      <c r="A101" s="566">
        <v>294</v>
      </c>
      <c r="B101" s="424" t="s">
        <v>325</v>
      </c>
      <c r="C101" s="93">
        <v>120000</v>
      </c>
      <c r="D101" s="93">
        <v>0</v>
      </c>
      <c r="E101" s="93">
        <v>0</v>
      </c>
      <c r="F101" s="93">
        <v>0</v>
      </c>
      <c r="G101" s="93">
        <v>0</v>
      </c>
      <c r="H101" s="93">
        <v>0</v>
      </c>
      <c r="I101" s="93">
        <v>0</v>
      </c>
      <c r="J101" s="93">
        <v>0</v>
      </c>
      <c r="K101" s="93">
        <v>0</v>
      </c>
      <c r="L101" s="513">
        <f t="shared" si="14"/>
        <v>120000</v>
      </c>
      <c r="M101" s="565"/>
      <c r="IV101" s="75"/>
    </row>
    <row r="102" spans="1:256" customFormat="1" ht="42" customHeight="1" x14ac:dyDescent="0.25">
      <c r="A102" s="566">
        <v>295</v>
      </c>
      <c r="B102" s="424" t="s">
        <v>1685</v>
      </c>
      <c r="C102" s="93">
        <v>0</v>
      </c>
      <c r="D102" s="93">
        <v>0</v>
      </c>
      <c r="E102" s="93">
        <v>0</v>
      </c>
      <c r="F102" s="93">
        <v>0</v>
      </c>
      <c r="G102" s="93">
        <v>0</v>
      </c>
      <c r="H102" s="93">
        <v>0</v>
      </c>
      <c r="I102" s="93">
        <v>0</v>
      </c>
      <c r="J102" s="93">
        <v>0</v>
      </c>
      <c r="K102" s="93">
        <v>0</v>
      </c>
      <c r="L102" s="513">
        <f t="shared" si="14"/>
        <v>0</v>
      </c>
      <c r="M102" s="565"/>
      <c r="IV102" s="75"/>
    </row>
    <row r="103" spans="1:256" customFormat="1" ht="26.25" customHeight="1" x14ac:dyDescent="0.25">
      <c r="A103" s="566">
        <v>296</v>
      </c>
      <c r="B103" s="424" t="s">
        <v>326</v>
      </c>
      <c r="C103" s="93">
        <v>4500000</v>
      </c>
      <c r="D103" s="93">
        <v>0</v>
      </c>
      <c r="E103" s="93">
        <v>0</v>
      </c>
      <c r="F103" s="93">
        <v>0</v>
      </c>
      <c r="G103" s="93">
        <v>0</v>
      </c>
      <c r="H103" s="93">
        <v>0</v>
      </c>
      <c r="I103" s="93">
        <v>0</v>
      </c>
      <c r="J103" s="93">
        <v>0</v>
      </c>
      <c r="K103" s="93">
        <v>0</v>
      </c>
      <c r="L103" s="513">
        <f t="shared" si="14"/>
        <v>4500000</v>
      </c>
      <c r="M103" s="565"/>
      <c r="IV103" s="75"/>
    </row>
    <row r="104" spans="1:256" customFormat="1" ht="25.5" x14ac:dyDescent="0.25">
      <c r="A104" s="566">
        <v>297</v>
      </c>
      <c r="B104" s="424" t="s">
        <v>327</v>
      </c>
      <c r="C104" s="93">
        <v>200000</v>
      </c>
      <c r="D104" s="93">
        <v>0</v>
      </c>
      <c r="E104" s="93">
        <v>0</v>
      </c>
      <c r="F104" s="93">
        <v>0</v>
      </c>
      <c r="G104" s="93">
        <v>0</v>
      </c>
      <c r="H104" s="93">
        <v>0</v>
      </c>
      <c r="I104" s="93">
        <v>0</v>
      </c>
      <c r="J104" s="93">
        <v>0</v>
      </c>
      <c r="K104" s="93">
        <v>0</v>
      </c>
      <c r="L104" s="513">
        <f t="shared" si="14"/>
        <v>200000</v>
      </c>
      <c r="M104" s="565"/>
      <c r="IV104" s="75"/>
    </row>
    <row r="105" spans="1:256" customFormat="1" ht="30" customHeight="1" x14ac:dyDescent="0.25">
      <c r="A105" s="566">
        <v>298</v>
      </c>
      <c r="B105" s="424" t="s">
        <v>328</v>
      </c>
      <c r="C105" s="93">
        <v>2685000</v>
      </c>
      <c r="D105" s="93">
        <v>0</v>
      </c>
      <c r="E105" s="93">
        <v>0</v>
      </c>
      <c r="F105" s="93">
        <v>0</v>
      </c>
      <c r="G105" s="93">
        <v>0</v>
      </c>
      <c r="H105" s="93">
        <v>0</v>
      </c>
      <c r="I105" s="93">
        <v>0</v>
      </c>
      <c r="J105" s="93">
        <v>0</v>
      </c>
      <c r="K105" s="93">
        <v>0</v>
      </c>
      <c r="L105" s="513">
        <f t="shared" si="14"/>
        <v>2685000</v>
      </c>
      <c r="M105" s="565"/>
      <c r="IV105" s="75"/>
    </row>
    <row r="106" spans="1:256" customFormat="1" ht="25.5" customHeight="1" x14ac:dyDescent="0.25">
      <c r="A106" s="566">
        <v>299</v>
      </c>
      <c r="B106" s="424" t="s">
        <v>1686</v>
      </c>
      <c r="C106" s="93">
        <v>0</v>
      </c>
      <c r="D106" s="93">
        <v>0</v>
      </c>
      <c r="E106" s="93">
        <v>0</v>
      </c>
      <c r="F106" s="93">
        <v>0</v>
      </c>
      <c r="G106" s="93">
        <v>0</v>
      </c>
      <c r="H106" s="93">
        <v>0</v>
      </c>
      <c r="I106" s="93">
        <v>0</v>
      </c>
      <c r="J106" s="93">
        <v>0</v>
      </c>
      <c r="K106" s="93">
        <v>0</v>
      </c>
      <c r="L106" s="513">
        <f t="shared" si="14"/>
        <v>0</v>
      </c>
      <c r="M106" s="565"/>
      <c r="IV106" s="75"/>
    </row>
    <row r="107" spans="1:256" s="564" customFormat="1" ht="25.5" customHeight="1" x14ac:dyDescent="0.25">
      <c r="A107" s="87">
        <v>3000</v>
      </c>
      <c r="B107" s="88" t="s">
        <v>216</v>
      </c>
      <c r="C107" s="89">
        <f t="shared" ref="C107:M107" si="20">C108+C118+C128+C138+C148+C158+C166+C176+C182</f>
        <v>166818840</v>
      </c>
      <c r="D107" s="89">
        <f t="shared" si="20"/>
        <v>0</v>
      </c>
      <c r="E107" s="89">
        <f t="shared" si="20"/>
        <v>122255931</v>
      </c>
      <c r="F107" s="89">
        <f t="shared" si="20"/>
        <v>0</v>
      </c>
      <c r="G107" s="89">
        <f t="shared" si="20"/>
        <v>0</v>
      </c>
      <c r="H107" s="89">
        <f t="shared" si="20"/>
        <v>10133</v>
      </c>
      <c r="I107" s="89">
        <f t="shared" si="20"/>
        <v>0</v>
      </c>
      <c r="J107" s="89">
        <f t="shared" si="20"/>
        <v>0</v>
      </c>
      <c r="K107" s="89">
        <f t="shared" si="20"/>
        <v>0</v>
      </c>
      <c r="L107" s="89">
        <f t="shared" si="14"/>
        <v>289084904</v>
      </c>
      <c r="M107" s="575">
        <f t="shared" si="20"/>
        <v>0</v>
      </c>
      <c r="IV107" s="104"/>
    </row>
    <row r="108" spans="1:256" customFormat="1" ht="25.5" customHeight="1" x14ac:dyDescent="0.25">
      <c r="A108" s="506">
        <v>3100</v>
      </c>
      <c r="B108" s="507" t="s">
        <v>1687</v>
      </c>
      <c r="C108" s="508">
        <f>SUM(C109:C117)</f>
        <v>6918000</v>
      </c>
      <c r="D108" s="508">
        <f t="shared" ref="D108:M108" si="21">SUM(D109:D117)</f>
        <v>0</v>
      </c>
      <c r="E108" s="508">
        <f t="shared" si="21"/>
        <v>51097387</v>
      </c>
      <c r="F108" s="508">
        <f t="shared" si="21"/>
        <v>0</v>
      </c>
      <c r="G108" s="508">
        <f t="shared" si="21"/>
        <v>0</v>
      </c>
      <c r="H108" s="508">
        <f t="shared" si="21"/>
        <v>0</v>
      </c>
      <c r="I108" s="508">
        <f t="shared" si="21"/>
        <v>0</v>
      </c>
      <c r="J108" s="508">
        <f t="shared" si="21"/>
        <v>0</v>
      </c>
      <c r="K108" s="508">
        <f t="shared" si="21"/>
        <v>0</v>
      </c>
      <c r="L108" s="508">
        <f t="shared" si="14"/>
        <v>58015387</v>
      </c>
      <c r="M108" s="571">
        <f t="shared" si="21"/>
        <v>0</v>
      </c>
      <c r="IV108" s="75"/>
    </row>
    <row r="109" spans="1:256" customFormat="1" ht="25.5" customHeight="1" x14ac:dyDescent="0.25">
      <c r="A109" s="566">
        <v>311</v>
      </c>
      <c r="B109" s="424" t="s">
        <v>330</v>
      </c>
      <c r="C109" s="93">
        <v>3547000</v>
      </c>
      <c r="D109" s="93">
        <v>0</v>
      </c>
      <c r="E109" s="93">
        <v>51097387</v>
      </c>
      <c r="F109" s="93">
        <v>0</v>
      </c>
      <c r="G109" s="93">
        <v>0</v>
      </c>
      <c r="H109" s="93">
        <v>0</v>
      </c>
      <c r="I109" s="93">
        <v>0</v>
      </c>
      <c r="J109" s="93">
        <v>0</v>
      </c>
      <c r="K109" s="93">
        <v>0</v>
      </c>
      <c r="L109" s="513">
        <f t="shared" si="14"/>
        <v>54644387</v>
      </c>
      <c r="M109" s="565"/>
      <c r="IV109" s="75"/>
    </row>
    <row r="110" spans="1:256" customFormat="1" ht="25.5" customHeight="1" x14ac:dyDescent="0.25">
      <c r="A110" s="566">
        <v>312</v>
      </c>
      <c r="B110" s="424" t="s">
        <v>331</v>
      </c>
      <c r="C110" s="93">
        <v>25000</v>
      </c>
      <c r="D110" s="93">
        <v>0</v>
      </c>
      <c r="E110" s="93">
        <v>0</v>
      </c>
      <c r="F110" s="93">
        <v>0</v>
      </c>
      <c r="G110" s="93">
        <v>0</v>
      </c>
      <c r="H110" s="93">
        <v>0</v>
      </c>
      <c r="I110" s="93">
        <v>0</v>
      </c>
      <c r="J110" s="93">
        <v>0</v>
      </c>
      <c r="K110" s="93">
        <v>0</v>
      </c>
      <c r="L110" s="513">
        <f t="shared" si="14"/>
        <v>25000</v>
      </c>
      <c r="M110" s="565"/>
      <c r="IV110" s="75"/>
    </row>
    <row r="111" spans="1:256" customFormat="1" ht="25.5" customHeight="1" x14ac:dyDescent="0.25">
      <c r="A111" s="566">
        <v>313</v>
      </c>
      <c r="B111" s="424" t="s">
        <v>1688</v>
      </c>
      <c r="C111" s="93">
        <v>0</v>
      </c>
      <c r="D111" s="93">
        <v>0</v>
      </c>
      <c r="E111" s="93">
        <v>0</v>
      </c>
      <c r="F111" s="93">
        <v>0</v>
      </c>
      <c r="G111" s="93">
        <v>0</v>
      </c>
      <c r="H111" s="93">
        <v>0</v>
      </c>
      <c r="I111" s="93">
        <v>0</v>
      </c>
      <c r="J111" s="93">
        <v>0</v>
      </c>
      <c r="K111" s="93">
        <v>0</v>
      </c>
      <c r="L111" s="513">
        <f t="shared" si="14"/>
        <v>0</v>
      </c>
      <c r="M111" s="565"/>
      <c r="IV111" s="75"/>
    </row>
    <row r="112" spans="1:256" customFormat="1" ht="25.5" customHeight="1" x14ac:dyDescent="0.25">
      <c r="A112" s="566">
        <v>314</v>
      </c>
      <c r="B112" s="424" t="s">
        <v>332</v>
      </c>
      <c r="C112" s="93">
        <v>2400000</v>
      </c>
      <c r="D112" s="93">
        <v>0</v>
      </c>
      <c r="E112" s="93">
        <v>0</v>
      </c>
      <c r="F112" s="93">
        <v>0</v>
      </c>
      <c r="G112" s="93">
        <v>0</v>
      </c>
      <c r="H112" s="93">
        <v>0</v>
      </c>
      <c r="I112" s="93">
        <v>0</v>
      </c>
      <c r="J112" s="93">
        <v>0</v>
      </c>
      <c r="K112" s="93">
        <v>0</v>
      </c>
      <c r="L112" s="513">
        <f t="shared" si="14"/>
        <v>2400000</v>
      </c>
      <c r="M112" s="565"/>
      <c r="IV112" s="75"/>
    </row>
    <row r="113" spans="1:256" customFormat="1" ht="25.5" customHeight="1" x14ac:dyDescent="0.25">
      <c r="A113" s="566">
        <v>315</v>
      </c>
      <c r="B113" s="424" t="s">
        <v>333</v>
      </c>
      <c r="C113" s="93">
        <v>280000</v>
      </c>
      <c r="D113" s="93">
        <v>0</v>
      </c>
      <c r="E113" s="93">
        <v>0</v>
      </c>
      <c r="F113" s="93">
        <v>0</v>
      </c>
      <c r="G113" s="93">
        <v>0</v>
      </c>
      <c r="H113" s="93">
        <v>0</v>
      </c>
      <c r="I113" s="93">
        <v>0</v>
      </c>
      <c r="J113" s="93">
        <v>0</v>
      </c>
      <c r="K113" s="93">
        <v>0</v>
      </c>
      <c r="L113" s="513">
        <f t="shared" si="14"/>
        <v>280000</v>
      </c>
      <c r="M113" s="565"/>
      <c r="IV113" s="75"/>
    </row>
    <row r="114" spans="1:256" customFormat="1" ht="25.5" customHeight="1" x14ac:dyDescent="0.25">
      <c r="A114" s="566">
        <v>316</v>
      </c>
      <c r="B114" s="424" t="s">
        <v>334</v>
      </c>
      <c r="C114" s="93">
        <v>638000</v>
      </c>
      <c r="D114" s="93">
        <v>0</v>
      </c>
      <c r="E114" s="93">
        <v>0</v>
      </c>
      <c r="F114" s="93">
        <v>0</v>
      </c>
      <c r="G114" s="93">
        <v>0</v>
      </c>
      <c r="H114" s="93">
        <v>0</v>
      </c>
      <c r="I114" s="93">
        <v>0</v>
      </c>
      <c r="J114" s="93">
        <v>0</v>
      </c>
      <c r="K114" s="93">
        <v>0</v>
      </c>
      <c r="L114" s="513">
        <f t="shared" si="14"/>
        <v>638000</v>
      </c>
      <c r="M114" s="565"/>
      <c r="IV114" s="75"/>
    </row>
    <row r="115" spans="1:256" customFormat="1" ht="35.25" customHeight="1" x14ac:dyDescent="0.25">
      <c r="A115" s="566">
        <v>317</v>
      </c>
      <c r="B115" s="424" t="s">
        <v>1689</v>
      </c>
      <c r="C115" s="93">
        <v>0</v>
      </c>
      <c r="D115" s="93">
        <v>0</v>
      </c>
      <c r="E115" s="93">
        <v>0</v>
      </c>
      <c r="F115" s="93">
        <v>0</v>
      </c>
      <c r="G115" s="93">
        <v>0</v>
      </c>
      <c r="H115" s="93">
        <v>0</v>
      </c>
      <c r="I115" s="93">
        <v>0</v>
      </c>
      <c r="J115" s="93">
        <v>0</v>
      </c>
      <c r="K115" s="93">
        <v>0</v>
      </c>
      <c r="L115" s="513">
        <f t="shared" si="14"/>
        <v>0</v>
      </c>
      <c r="M115" s="565"/>
      <c r="IV115" s="75"/>
    </row>
    <row r="116" spans="1:256" customFormat="1" ht="25.5" customHeight="1" x14ac:dyDescent="0.25">
      <c r="A116" s="566">
        <v>318</v>
      </c>
      <c r="B116" s="424" t="s">
        <v>335</v>
      </c>
      <c r="C116" s="93">
        <v>28000</v>
      </c>
      <c r="D116" s="93">
        <v>0</v>
      </c>
      <c r="E116" s="93">
        <v>0</v>
      </c>
      <c r="F116" s="93">
        <v>0</v>
      </c>
      <c r="G116" s="93">
        <v>0</v>
      </c>
      <c r="H116" s="93">
        <v>0</v>
      </c>
      <c r="I116" s="93">
        <v>0</v>
      </c>
      <c r="J116" s="93">
        <v>0</v>
      </c>
      <c r="K116" s="93">
        <v>0</v>
      </c>
      <c r="L116" s="513">
        <f t="shared" si="14"/>
        <v>28000</v>
      </c>
      <c r="M116" s="565"/>
      <c r="IV116" s="75"/>
    </row>
    <row r="117" spans="1:256" customFormat="1" ht="25.5" customHeight="1" x14ac:dyDescent="0.25">
      <c r="A117" s="566">
        <v>319</v>
      </c>
      <c r="B117" s="424" t="s">
        <v>1690</v>
      </c>
      <c r="C117" s="93">
        <v>0</v>
      </c>
      <c r="D117" s="93">
        <v>0</v>
      </c>
      <c r="E117" s="93">
        <v>0</v>
      </c>
      <c r="F117" s="93">
        <v>0</v>
      </c>
      <c r="G117" s="93">
        <v>0</v>
      </c>
      <c r="H117" s="93">
        <v>0</v>
      </c>
      <c r="I117" s="93">
        <v>0</v>
      </c>
      <c r="J117" s="93">
        <v>0</v>
      </c>
      <c r="K117" s="93">
        <v>0</v>
      </c>
      <c r="L117" s="513">
        <f t="shared" si="14"/>
        <v>0</v>
      </c>
      <c r="M117" s="565"/>
      <c r="IV117" s="75"/>
    </row>
    <row r="118" spans="1:256" customFormat="1" ht="25.5" customHeight="1" x14ac:dyDescent="0.25">
      <c r="A118" s="506">
        <v>3200</v>
      </c>
      <c r="B118" s="507" t="s">
        <v>1691</v>
      </c>
      <c r="C118" s="508">
        <f t="shared" ref="C118:M118" si="22">SUM(C119:C127)</f>
        <v>38931875</v>
      </c>
      <c r="D118" s="508">
        <f t="shared" si="22"/>
        <v>0</v>
      </c>
      <c r="E118" s="508">
        <f t="shared" si="22"/>
        <v>0</v>
      </c>
      <c r="F118" s="508">
        <f t="shared" si="22"/>
        <v>0</v>
      </c>
      <c r="G118" s="508">
        <f t="shared" si="22"/>
        <v>0</v>
      </c>
      <c r="H118" s="508">
        <f t="shared" si="22"/>
        <v>0</v>
      </c>
      <c r="I118" s="508">
        <f t="shared" si="22"/>
        <v>0</v>
      </c>
      <c r="J118" s="508">
        <f t="shared" si="22"/>
        <v>0</v>
      </c>
      <c r="K118" s="508">
        <f t="shared" si="22"/>
        <v>0</v>
      </c>
      <c r="L118" s="508">
        <f t="shared" si="14"/>
        <v>38931875</v>
      </c>
      <c r="M118" s="571">
        <f t="shared" si="22"/>
        <v>0</v>
      </c>
      <c r="IV118" s="75"/>
    </row>
    <row r="119" spans="1:256" ht="25.5" customHeight="1" x14ac:dyDescent="0.25">
      <c r="A119" s="566">
        <v>321</v>
      </c>
      <c r="B119" s="424" t="s">
        <v>1692</v>
      </c>
      <c r="C119" s="93">
        <v>0</v>
      </c>
      <c r="D119" s="93">
        <v>0</v>
      </c>
      <c r="E119" s="93">
        <v>0</v>
      </c>
      <c r="F119" s="93">
        <v>0</v>
      </c>
      <c r="G119" s="93">
        <v>0</v>
      </c>
      <c r="H119" s="93">
        <v>0</v>
      </c>
      <c r="I119" s="93">
        <v>0</v>
      </c>
      <c r="J119" s="93">
        <v>0</v>
      </c>
      <c r="K119" s="93">
        <v>0</v>
      </c>
      <c r="L119" s="209">
        <f t="shared" si="14"/>
        <v>0</v>
      </c>
      <c r="M119" s="576"/>
    </row>
    <row r="120" spans="1:256" ht="25.5" customHeight="1" x14ac:dyDescent="0.25">
      <c r="A120" s="566">
        <v>322</v>
      </c>
      <c r="B120" s="424" t="s">
        <v>336</v>
      </c>
      <c r="C120" s="93">
        <v>2100000</v>
      </c>
      <c r="D120" s="93">
        <v>0</v>
      </c>
      <c r="E120" s="93">
        <v>0</v>
      </c>
      <c r="F120" s="93">
        <v>0</v>
      </c>
      <c r="G120" s="93">
        <v>0</v>
      </c>
      <c r="H120" s="93">
        <v>0</v>
      </c>
      <c r="I120" s="93">
        <v>0</v>
      </c>
      <c r="J120" s="93">
        <v>0</v>
      </c>
      <c r="K120" s="93">
        <v>0</v>
      </c>
      <c r="L120" s="209">
        <f t="shared" si="14"/>
        <v>2100000</v>
      </c>
      <c r="M120" s="576"/>
    </row>
    <row r="121" spans="1:256" ht="25.5" x14ac:dyDescent="0.25">
      <c r="A121" s="566">
        <v>323</v>
      </c>
      <c r="B121" s="424" t="s">
        <v>337</v>
      </c>
      <c r="C121" s="93">
        <v>1560655</v>
      </c>
      <c r="D121" s="93">
        <v>0</v>
      </c>
      <c r="E121" s="93">
        <v>0</v>
      </c>
      <c r="F121" s="93">
        <v>0</v>
      </c>
      <c r="G121" s="93">
        <v>0</v>
      </c>
      <c r="H121" s="93">
        <v>0</v>
      </c>
      <c r="I121" s="93">
        <v>0</v>
      </c>
      <c r="J121" s="93">
        <v>0</v>
      </c>
      <c r="K121" s="93">
        <v>0</v>
      </c>
      <c r="L121" s="209">
        <f t="shared" si="14"/>
        <v>1560655</v>
      </c>
      <c r="M121" s="576"/>
    </row>
    <row r="122" spans="1:256" ht="30" customHeight="1" x14ac:dyDescent="0.25">
      <c r="A122" s="566">
        <v>324</v>
      </c>
      <c r="B122" s="424" t="s">
        <v>1693</v>
      </c>
      <c r="C122" s="93">
        <v>0</v>
      </c>
      <c r="D122" s="93">
        <v>0</v>
      </c>
      <c r="E122" s="93">
        <v>0</v>
      </c>
      <c r="F122" s="93">
        <v>0</v>
      </c>
      <c r="G122" s="93">
        <v>0</v>
      </c>
      <c r="H122" s="93">
        <v>0</v>
      </c>
      <c r="I122" s="93">
        <v>0</v>
      </c>
      <c r="J122" s="93">
        <v>0</v>
      </c>
      <c r="K122" s="93">
        <v>0</v>
      </c>
      <c r="L122" s="209">
        <f t="shared" si="14"/>
        <v>0</v>
      </c>
      <c r="M122" s="576"/>
    </row>
    <row r="123" spans="1:256" ht="25.5" customHeight="1" x14ac:dyDescent="0.25">
      <c r="A123" s="566">
        <v>325</v>
      </c>
      <c r="B123" s="424" t="s">
        <v>1694</v>
      </c>
      <c r="C123" s="93">
        <v>0</v>
      </c>
      <c r="D123" s="93">
        <v>0</v>
      </c>
      <c r="E123" s="93">
        <v>0</v>
      </c>
      <c r="F123" s="93">
        <v>0</v>
      </c>
      <c r="G123" s="93">
        <v>0</v>
      </c>
      <c r="H123" s="93">
        <v>0</v>
      </c>
      <c r="I123" s="93">
        <v>0</v>
      </c>
      <c r="J123" s="93">
        <v>0</v>
      </c>
      <c r="K123" s="93">
        <v>0</v>
      </c>
      <c r="L123" s="209">
        <f t="shared" si="14"/>
        <v>0</v>
      </c>
      <c r="M123" s="576"/>
    </row>
    <row r="124" spans="1:256" ht="25.5" customHeight="1" x14ac:dyDescent="0.25">
      <c r="A124" s="566">
        <v>326</v>
      </c>
      <c r="B124" s="424" t="s">
        <v>338</v>
      </c>
      <c r="C124" s="93">
        <v>35169220</v>
      </c>
      <c r="D124" s="93">
        <v>0</v>
      </c>
      <c r="E124" s="93">
        <v>0</v>
      </c>
      <c r="F124" s="93">
        <v>0</v>
      </c>
      <c r="G124" s="93">
        <v>0</v>
      </c>
      <c r="H124" s="93">
        <v>0</v>
      </c>
      <c r="I124" s="93">
        <v>0</v>
      </c>
      <c r="J124" s="93">
        <v>0</v>
      </c>
      <c r="K124" s="93">
        <v>0</v>
      </c>
      <c r="L124" s="209">
        <f t="shared" si="14"/>
        <v>35169220</v>
      </c>
      <c r="M124" s="576"/>
    </row>
    <row r="125" spans="1:256" ht="25.5" customHeight="1" x14ac:dyDescent="0.25">
      <c r="A125" s="566">
        <v>327</v>
      </c>
      <c r="B125" s="424" t="s">
        <v>1695</v>
      </c>
      <c r="C125" s="93">
        <v>0</v>
      </c>
      <c r="D125" s="93">
        <v>0</v>
      </c>
      <c r="E125" s="93">
        <v>0</v>
      </c>
      <c r="F125" s="93">
        <v>0</v>
      </c>
      <c r="G125" s="93">
        <v>0</v>
      </c>
      <c r="H125" s="93">
        <v>0</v>
      </c>
      <c r="I125" s="93">
        <v>0</v>
      </c>
      <c r="J125" s="93">
        <v>0</v>
      </c>
      <c r="K125" s="93">
        <v>0</v>
      </c>
      <c r="L125" s="209">
        <f t="shared" si="14"/>
        <v>0</v>
      </c>
      <c r="M125" s="576"/>
    </row>
    <row r="126" spans="1:256" ht="25.5" customHeight="1" x14ac:dyDescent="0.25">
      <c r="A126" s="566">
        <v>328</v>
      </c>
      <c r="B126" s="424" t="s">
        <v>1696</v>
      </c>
      <c r="C126" s="93">
        <v>0</v>
      </c>
      <c r="D126" s="93">
        <v>0</v>
      </c>
      <c r="E126" s="93">
        <v>0</v>
      </c>
      <c r="F126" s="93">
        <v>0</v>
      </c>
      <c r="G126" s="93">
        <v>0</v>
      </c>
      <c r="H126" s="93">
        <v>0</v>
      </c>
      <c r="I126" s="93">
        <v>0</v>
      </c>
      <c r="J126" s="93">
        <v>0</v>
      </c>
      <c r="K126" s="93">
        <v>0</v>
      </c>
      <c r="L126" s="209">
        <f t="shared" si="14"/>
        <v>0</v>
      </c>
      <c r="M126" s="576"/>
    </row>
    <row r="127" spans="1:256" ht="25.5" customHeight="1" x14ac:dyDescent="0.25">
      <c r="A127" s="566">
        <v>329</v>
      </c>
      <c r="B127" s="424" t="s">
        <v>339</v>
      </c>
      <c r="C127" s="93">
        <v>102000</v>
      </c>
      <c r="D127" s="93">
        <v>0</v>
      </c>
      <c r="E127" s="93">
        <v>0</v>
      </c>
      <c r="F127" s="93">
        <v>0</v>
      </c>
      <c r="G127" s="93">
        <v>0</v>
      </c>
      <c r="H127" s="93">
        <v>0</v>
      </c>
      <c r="I127" s="93">
        <v>0</v>
      </c>
      <c r="J127" s="93">
        <v>0</v>
      </c>
      <c r="K127" s="93">
        <v>0</v>
      </c>
      <c r="L127" s="209">
        <f t="shared" si="14"/>
        <v>102000</v>
      </c>
      <c r="M127" s="576"/>
    </row>
    <row r="128" spans="1:256" customFormat="1" ht="30" x14ac:dyDescent="0.25">
      <c r="A128" s="506">
        <v>3300</v>
      </c>
      <c r="B128" s="507" t="s">
        <v>1697</v>
      </c>
      <c r="C128" s="508">
        <f t="shared" ref="C128:M128" si="23">SUM(C129:C137)</f>
        <v>29452200</v>
      </c>
      <c r="D128" s="508">
        <f t="shared" si="23"/>
        <v>0</v>
      </c>
      <c r="E128" s="508">
        <f t="shared" si="23"/>
        <v>0</v>
      </c>
      <c r="F128" s="508">
        <f t="shared" si="23"/>
        <v>0</v>
      </c>
      <c r="G128" s="508">
        <f t="shared" si="23"/>
        <v>0</v>
      </c>
      <c r="H128" s="508">
        <f t="shared" si="23"/>
        <v>0</v>
      </c>
      <c r="I128" s="508">
        <f t="shared" si="23"/>
        <v>0</v>
      </c>
      <c r="J128" s="508">
        <f t="shared" si="23"/>
        <v>0</v>
      </c>
      <c r="K128" s="508">
        <f t="shared" si="23"/>
        <v>0</v>
      </c>
      <c r="L128" s="508">
        <f t="shared" si="14"/>
        <v>29452200</v>
      </c>
      <c r="M128" s="571">
        <f t="shared" si="23"/>
        <v>0</v>
      </c>
      <c r="IV128" s="75"/>
    </row>
    <row r="129" spans="1:256" customFormat="1" ht="25.5" customHeight="1" x14ac:dyDescent="0.25">
      <c r="A129" s="566">
        <v>331</v>
      </c>
      <c r="B129" s="567" t="s">
        <v>340</v>
      </c>
      <c r="C129" s="93">
        <v>5800200</v>
      </c>
      <c r="D129" s="93">
        <v>0</v>
      </c>
      <c r="E129" s="93">
        <v>0</v>
      </c>
      <c r="F129" s="93">
        <v>0</v>
      </c>
      <c r="G129" s="93">
        <v>0</v>
      </c>
      <c r="H129" s="93">
        <v>0</v>
      </c>
      <c r="I129" s="93">
        <v>0</v>
      </c>
      <c r="J129" s="93">
        <v>0</v>
      </c>
      <c r="K129" s="93">
        <v>0</v>
      </c>
      <c r="L129" s="513">
        <f t="shared" si="14"/>
        <v>5800200</v>
      </c>
      <c r="M129" s="565"/>
      <c r="IV129" s="75"/>
    </row>
    <row r="130" spans="1:256" customFormat="1" ht="30.75" customHeight="1" x14ac:dyDescent="0.25">
      <c r="A130" s="566">
        <v>332</v>
      </c>
      <c r="B130" s="424" t="s">
        <v>341</v>
      </c>
      <c r="C130" s="93">
        <v>2000</v>
      </c>
      <c r="D130" s="93">
        <v>0</v>
      </c>
      <c r="E130" s="93">
        <v>0</v>
      </c>
      <c r="F130" s="93">
        <v>0</v>
      </c>
      <c r="G130" s="93">
        <v>0</v>
      </c>
      <c r="H130" s="93">
        <v>0</v>
      </c>
      <c r="I130" s="93">
        <v>0</v>
      </c>
      <c r="J130" s="93">
        <v>0</v>
      </c>
      <c r="K130" s="93">
        <v>0</v>
      </c>
      <c r="L130" s="513">
        <f t="shared" si="14"/>
        <v>2000</v>
      </c>
      <c r="M130" s="565"/>
      <c r="IV130" s="75"/>
    </row>
    <row r="131" spans="1:256" customFormat="1" ht="33" customHeight="1" x14ac:dyDescent="0.25">
      <c r="A131" s="566">
        <v>333</v>
      </c>
      <c r="B131" s="424" t="s">
        <v>342</v>
      </c>
      <c r="C131" s="93">
        <v>7740000</v>
      </c>
      <c r="D131" s="93">
        <v>0</v>
      </c>
      <c r="E131" s="93">
        <v>0</v>
      </c>
      <c r="F131" s="93">
        <v>0</v>
      </c>
      <c r="G131" s="93">
        <v>0</v>
      </c>
      <c r="H131" s="93">
        <v>0</v>
      </c>
      <c r="I131" s="93">
        <v>0</v>
      </c>
      <c r="J131" s="93">
        <v>0</v>
      </c>
      <c r="K131" s="93">
        <v>0</v>
      </c>
      <c r="L131" s="513">
        <f t="shared" si="14"/>
        <v>7740000</v>
      </c>
      <c r="M131" s="565"/>
      <c r="IV131" s="75"/>
    </row>
    <row r="132" spans="1:256" customFormat="1" ht="25.5" customHeight="1" x14ac:dyDescent="0.25">
      <c r="A132" s="566">
        <v>334</v>
      </c>
      <c r="B132" s="424" t="s">
        <v>343</v>
      </c>
      <c r="C132" s="93">
        <v>1600000</v>
      </c>
      <c r="D132" s="93">
        <v>0</v>
      </c>
      <c r="E132" s="93">
        <v>0</v>
      </c>
      <c r="F132" s="93">
        <v>0</v>
      </c>
      <c r="G132" s="93">
        <v>0</v>
      </c>
      <c r="H132" s="93">
        <v>0</v>
      </c>
      <c r="I132" s="93">
        <v>0</v>
      </c>
      <c r="J132" s="93">
        <v>0</v>
      </c>
      <c r="K132" s="93">
        <v>0</v>
      </c>
      <c r="L132" s="513">
        <f t="shared" si="14"/>
        <v>1600000</v>
      </c>
      <c r="M132" s="565"/>
      <c r="IV132" s="75"/>
    </row>
    <row r="133" spans="1:256" customFormat="1" ht="25.5" customHeight="1" x14ac:dyDescent="0.25">
      <c r="A133" s="566">
        <v>335</v>
      </c>
      <c r="B133" s="424" t="s">
        <v>1698</v>
      </c>
      <c r="C133" s="93">
        <v>0</v>
      </c>
      <c r="D133" s="93">
        <v>0</v>
      </c>
      <c r="E133" s="93">
        <v>0</v>
      </c>
      <c r="F133" s="93">
        <v>0</v>
      </c>
      <c r="G133" s="93">
        <v>0</v>
      </c>
      <c r="H133" s="93">
        <v>0</v>
      </c>
      <c r="I133" s="93">
        <v>0</v>
      </c>
      <c r="J133" s="93">
        <v>0</v>
      </c>
      <c r="K133" s="93">
        <v>0</v>
      </c>
      <c r="L133" s="513">
        <f t="shared" si="14"/>
        <v>0</v>
      </c>
      <c r="M133" s="565"/>
      <c r="IV133" s="75"/>
    </row>
    <row r="134" spans="1:256" customFormat="1" ht="25.5" x14ac:dyDescent="0.25">
      <c r="A134" s="566">
        <v>336</v>
      </c>
      <c r="B134" s="424" t="s">
        <v>344</v>
      </c>
      <c r="C134" s="93">
        <v>0</v>
      </c>
      <c r="D134" s="93">
        <v>0</v>
      </c>
      <c r="E134" s="93">
        <v>0</v>
      </c>
      <c r="F134" s="93">
        <v>0</v>
      </c>
      <c r="G134" s="93">
        <v>0</v>
      </c>
      <c r="H134" s="93">
        <v>0</v>
      </c>
      <c r="I134" s="93">
        <v>0</v>
      </c>
      <c r="J134" s="93">
        <v>0</v>
      </c>
      <c r="K134" s="93">
        <v>0</v>
      </c>
      <c r="L134" s="513">
        <f t="shared" ref="L134:L197" si="24">SUM(C134:K134)</f>
        <v>0</v>
      </c>
      <c r="M134" s="565"/>
      <c r="IV134" s="75"/>
    </row>
    <row r="135" spans="1:256" customFormat="1" ht="25.5" customHeight="1" x14ac:dyDescent="0.25">
      <c r="A135" s="566">
        <v>337</v>
      </c>
      <c r="B135" s="424" t="s">
        <v>345</v>
      </c>
      <c r="C135" s="93">
        <v>8100000</v>
      </c>
      <c r="D135" s="93">
        <v>0</v>
      </c>
      <c r="E135" s="93">
        <v>0</v>
      </c>
      <c r="F135" s="93">
        <v>0</v>
      </c>
      <c r="G135" s="93">
        <v>0</v>
      </c>
      <c r="H135" s="93">
        <v>0</v>
      </c>
      <c r="I135" s="93">
        <v>0</v>
      </c>
      <c r="J135" s="93">
        <v>0</v>
      </c>
      <c r="K135" s="93">
        <v>0</v>
      </c>
      <c r="L135" s="513">
        <f t="shared" si="24"/>
        <v>8100000</v>
      </c>
      <c r="M135" s="565"/>
      <c r="IV135" s="75"/>
    </row>
    <row r="136" spans="1:256" customFormat="1" ht="25.5" customHeight="1" x14ac:dyDescent="0.25">
      <c r="A136" s="566">
        <v>338</v>
      </c>
      <c r="B136" s="424" t="s">
        <v>1699</v>
      </c>
      <c r="C136" s="93">
        <v>0</v>
      </c>
      <c r="D136" s="93">
        <v>0</v>
      </c>
      <c r="E136" s="93">
        <v>0</v>
      </c>
      <c r="F136" s="93">
        <v>0</v>
      </c>
      <c r="G136" s="93">
        <v>0</v>
      </c>
      <c r="H136" s="93">
        <v>0</v>
      </c>
      <c r="I136" s="93">
        <v>0</v>
      </c>
      <c r="J136" s="93">
        <v>0</v>
      </c>
      <c r="K136" s="93">
        <v>0</v>
      </c>
      <c r="L136" s="513">
        <f t="shared" si="24"/>
        <v>0</v>
      </c>
      <c r="M136" s="565"/>
      <c r="IV136" s="75"/>
    </row>
    <row r="137" spans="1:256" customFormat="1" ht="25.5" customHeight="1" x14ac:dyDescent="0.25">
      <c r="A137" s="566">
        <v>339</v>
      </c>
      <c r="B137" s="424" t="s">
        <v>346</v>
      </c>
      <c r="C137" s="93">
        <v>6210000</v>
      </c>
      <c r="D137" s="93">
        <v>0</v>
      </c>
      <c r="E137" s="93">
        <v>0</v>
      </c>
      <c r="F137" s="93">
        <v>0</v>
      </c>
      <c r="G137" s="93">
        <v>0</v>
      </c>
      <c r="H137" s="93">
        <v>0</v>
      </c>
      <c r="I137" s="93">
        <v>0</v>
      </c>
      <c r="J137" s="93">
        <v>0</v>
      </c>
      <c r="K137" s="93">
        <v>0</v>
      </c>
      <c r="L137" s="513">
        <f t="shared" si="24"/>
        <v>6210000</v>
      </c>
      <c r="M137" s="565"/>
      <c r="IV137" s="75"/>
    </row>
    <row r="138" spans="1:256" customFormat="1" ht="25.5" customHeight="1" x14ac:dyDescent="0.25">
      <c r="A138" s="506">
        <v>3400</v>
      </c>
      <c r="B138" s="507" t="s">
        <v>1700</v>
      </c>
      <c r="C138" s="508">
        <f t="shared" ref="C138:M138" si="25">SUM(C139:C147)</f>
        <v>32200187</v>
      </c>
      <c r="D138" s="508">
        <f t="shared" si="25"/>
        <v>0</v>
      </c>
      <c r="E138" s="508">
        <f t="shared" si="25"/>
        <v>0</v>
      </c>
      <c r="F138" s="508">
        <f t="shared" si="25"/>
        <v>0</v>
      </c>
      <c r="G138" s="508">
        <f t="shared" si="25"/>
        <v>0</v>
      </c>
      <c r="H138" s="508">
        <f t="shared" si="25"/>
        <v>0</v>
      </c>
      <c r="I138" s="508">
        <f t="shared" si="25"/>
        <v>0</v>
      </c>
      <c r="J138" s="508">
        <f t="shared" si="25"/>
        <v>0</v>
      </c>
      <c r="K138" s="508">
        <f t="shared" si="25"/>
        <v>0</v>
      </c>
      <c r="L138" s="508">
        <f t="shared" si="24"/>
        <v>32200187</v>
      </c>
      <c r="M138" s="571">
        <f t="shared" si="25"/>
        <v>0</v>
      </c>
      <c r="IV138" s="75"/>
    </row>
    <row r="139" spans="1:256" customFormat="1" ht="25.5" customHeight="1" x14ac:dyDescent="0.25">
      <c r="A139" s="566">
        <v>341</v>
      </c>
      <c r="B139" s="424" t="s">
        <v>347</v>
      </c>
      <c r="C139" s="93">
        <v>2421187</v>
      </c>
      <c r="D139" s="93">
        <v>0</v>
      </c>
      <c r="E139" s="93">
        <v>0</v>
      </c>
      <c r="F139" s="93">
        <v>0</v>
      </c>
      <c r="G139" s="93">
        <v>0</v>
      </c>
      <c r="H139" s="93">
        <v>0</v>
      </c>
      <c r="I139" s="93">
        <v>0</v>
      </c>
      <c r="J139" s="93">
        <v>0</v>
      </c>
      <c r="K139" s="93">
        <v>0</v>
      </c>
      <c r="L139" s="513">
        <f t="shared" si="24"/>
        <v>2421187</v>
      </c>
      <c r="M139" s="565"/>
      <c r="IV139" s="75"/>
    </row>
    <row r="140" spans="1:256" customFormat="1" ht="25.5" customHeight="1" x14ac:dyDescent="0.25">
      <c r="A140" s="566">
        <v>342</v>
      </c>
      <c r="B140" s="424" t="s">
        <v>348</v>
      </c>
      <c r="C140" s="93">
        <v>25000000</v>
      </c>
      <c r="D140" s="93">
        <v>0</v>
      </c>
      <c r="E140" s="93">
        <v>0</v>
      </c>
      <c r="F140" s="93">
        <v>0</v>
      </c>
      <c r="G140" s="93">
        <v>0</v>
      </c>
      <c r="H140" s="93">
        <v>0</v>
      </c>
      <c r="I140" s="93">
        <v>0</v>
      </c>
      <c r="J140" s="93">
        <v>0</v>
      </c>
      <c r="K140" s="93">
        <v>0</v>
      </c>
      <c r="L140" s="513">
        <f t="shared" si="24"/>
        <v>25000000</v>
      </c>
      <c r="M140" s="565"/>
      <c r="IV140" s="75"/>
    </row>
    <row r="141" spans="1:256" customFormat="1" ht="25.5" customHeight="1" x14ac:dyDescent="0.25">
      <c r="A141" s="566">
        <v>343</v>
      </c>
      <c r="B141" s="424" t="s">
        <v>1701</v>
      </c>
      <c r="C141" s="93">
        <v>0</v>
      </c>
      <c r="D141" s="93">
        <v>0</v>
      </c>
      <c r="E141" s="93">
        <v>0</v>
      </c>
      <c r="F141" s="93">
        <v>0</v>
      </c>
      <c r="G141" s="93">
        <v>0</v>
      </c>
      <c r="H141" s="93">
        <v>0</v>
      </c>
      <c r="I141" s="93">
        <v>0</v>
      </c>
      <c r="J141" s="93">
        <v>0</v>
      </c>
      <c r="K141" s="93">
        <v>0</v>
      </c>
      <c r="L141" s="513">
        <f t="shared" si="24"/>
        <v>0</v>
      </c>
      <c r="M141" s="565"/>
      <c r="IV141" s="75"/>
    </row>
    <row r="142" spans="1:256" customFormat="1" ht="25.5" customHeight="1" x14ac:dyDescent="0.25">
      <c r="A142" s="566">
        <v>344</v>
      </c>
      <c r="B142" s="424" t="s">
        <v>349</v>
      </c>
      <c r="C142" s="93">
        <v>170000</v>
      </c>
      <c r="D142" s="93">
        <v>0</v>
      </c>
      <c r="E142" s="93">
        <v>0</v>
      </c>
      <c r="F142" s="93">
        <v>0</v>
      </c>
      <c r="G142" s="93">
        <v>0</v>
      </c>
      <c r="H142" s="93">
        <v>0</v>
      </c>
      <c r="I142" s="93">
        <v>0</v>
      </c>
      <c r="J142" s="93">
        <v>0</v>
      </c>
      <c r="K142" s="93">
        <v>0</v>
      </c>
      <c r="L142" s="513">
        <f t="shared" si="24"/>
        <v>170000</v>
      </c>
      <c r="M142" s="565"/>
      <c r="IV142" s="75"/>
    </row>
    <row r="143" spans="1:256" customFormat="1" ht="25.5" customHeight="1" x14ac:dyDescent="0.25">
      <c r="A143" s="566">
        <v>345</v>
      </c>
      <c r="B143" s="424" t="s">
        <v>350</v>
      </c>
      <c r="C143" s="93">
        <v>4600000</v>
      </c>
      <c r="D143" s="93">
        <v>0</v>
      </c>
      <c r="E143" s="93">
        <v>0</v>
      </c>
      <c r="F143" s="93">
        <v>0</v>
      </c>
      <c r="G143" s="93">
        <v>0</v>
      </c>
      <c r="H143" s="93">
        <v>0</v>
      </c>
      <c r="I143" s="93">
        <v>0</v>
      </c>
      <c r="J143" s="93">
        <v>0</v>
      </c>
      <c r="K143" s="93">
        <v>0</v>
      </c>
      <c r="L143" s="513">
        <f t="shared" si="24"/>
        <v>4600000</v>
      </c>
      <c r="M143" s="565"/>
      <c r="IV143" s="75"/>
    </row>
    <row r="144" spans="1:256" customFormat="1" ht="25.5" customHeight="1" x14ac:dyDescent="0.25">
      <c r="A144" s="566">
        <v>346</v>
      </c>
      <c r="B144" s="424" t="s">
        <v>1702</v>
      </c>
      <c r="C144" s="93">
        <v>0</v>
      </c>
      <c r="D144" s="93">
        <v>0</v>
      </c>
      <c r="E144" s="93">
        <v>0</v>
      </c>
      <c r="F144" s="93">
        <v>0</v>
      </c>
      <c r="G144" s="93">
        <v>0</v>
      </c>
      <c r="H144" s="93">
        <v>0</v>
      </c>
      <c r="I144" s="93">
        <v>0</v>
      </c>
      <c r="J144" s="93">
        <v>0</v>
      </c>
      <c r="K144" s="93">
        <v>0</v>
      </c>
      <c r="L144" s="513">
        <f t="shared" si="24"/>
        <v>0</v>
      </c>
      <c r="M144" s="565"/>
      <c r="IV144" s="75"/>
    </row>
    <row r="145" spans="1:256" customFormat="1" ht="25.5" customHeight="1" x14ac:dyDescent="0.25">
      <c r="A145" s="566">
        <v>347</v>
      </c>
      <c r="B145" s="424" t="s">
        <v>351</v>
      </c>
      <c r="C145" s="93">
        <v>9000</v>
      </c>
      <c r="D145" s="93">
        <v>0</v>
      </c>
      <c r="E145" s="93">
        <v>0</v>
      </c>
      <c r="F145" s="93">
        <v>0</v>
      </c>
      <c r="G145" s="93">
        <v>0</v>
      </c>
      <c r="H145" s="93">
        <v>0</v>
      </c>
      <c r="I145" s="93">
        <v>0</v>
      </c>
      <c r="J145" s="93">
        <v>0</v>
      </c>
      <c r="K145" s="93">
        <v>0</v>
      </c>
      <c r="L145" s="513">
        <f t="shared" si="24"/>
        <v>9000</v>
      </c>
      <c r="M145" s="565"/>
      <c r="IV145" s="75"/>
    </row>
    <row r="146" spans="1:256" customFormat="1" ht="25.5" customHeight="1" x14ac:dyDescent="0.25">
      <c r="A146" s="566">
        <v>348</v>
      </c>
      <c r="B146" s="424" t="s">
        <v>1703</v>
      </c>
      <c r="C146" s="93">
        <v>0</v>
      </c>
      <c r="D146" s="93">
        <v>0</v>
      </c>
      <c r="E146" s="93">
        <v>0</v>
      </c>
      <c r="F146" s="93">
        <v>0</v>
      </c>
      <c r="G146" s="93">
        <v>0</v>
      </c>
      <c r="H146" s="93">
        <v>0</v>
      </c>
      <c r="I146" s="93">
        <v>0</v>
      </c>
      <c r="J146" s="93">
        <v>0</v>
      </c>
      <c r="K146" s="93">
        <v>0</v>
      </c>
      <c r="L146" s="513">
        <f t="shared" si="24"/>
        <v>0</v>
      </c>
      <c r="M146" s="565"/>
      <c r="IV146" s="75"/>
    </row>
    <row r="147" spans="1:256" customFormat="1" ht="25.5" customHeight="1" x14ac:dyDescent="0.25">
      <c r="A147" s="566">
        <v>349</v>
      </c>
      <c r="B147" s="424" t="s">
        <v>1704</v>
      </c>
      <c r="C147" s="93">
        <v>0</v>
      </c>
      <c r="D147" s="93">
        <v>0</v>
      </c>
      <c r="E147" s="93">
        <v>0</v>
      </c>
      <c r="F147" s="93">
        <v>0</v>
      </c>
      <c r="G147" s="93">
        <v>0</v>
      </c>
      <c r="H147" s="93">
        <v>0</v>
      </c>
      <c r="I147" s="93">
        <v>0</v>
      </c>
      <c r="J147" s="93">
        <v>0</v>
      </c>
      <c r="K147" s="93">
        <v>0</v>
      </c>
      <c r="L147" s="513">
        <f t="shared" si="24"/>
        <v>0</v>
      </c>
      <c r="M147" s="565"/>
      <c r="IV147" s="75"/>
    </row>
    <row r="148" spans="1:256" customFormat="1" ht="30" x14ac:dyDescent="0.25">
      <c r="A148" s="506">
        <v>3500</v>
      </c>
      <c r="B148" s="507" t="s">
        <v>1705</v>
      </c>
      <c r="C148" s="508">
        <f t="shared" ref="C148:M148" si="26">SUM(C149:C157)</f>
        <v>13750778</v>
      </c>
      <c r="D148" s="508">
        <f t="shared" si="26"/>
        <v>0</v>
      </c>
      <c r="E148" s="508">
        <f t="shared" si="26"/>
        <v>71158544</v>
      </c>
      <c r="F148" s="508">
        <f t="shared" si="26"/>
        <v>0</v>
      </c>
      <c r="G148" s="508">
        <f t="shared" si="26"/>
        <v>0</v>
      </c>
      <c r="H148" s="508">
        <f t="shared" si="26"/>
        <v>10133</v>
      </c>
      <c r="I148" s="508">
        <f t="shared" si="26"/>
        <v>0</v>
      </c>
      <c r="J148" s="508">
        <f t="shared" si="26"/>
        <v>0</v>
      </c>
      <c r="K148" s="508">
        <f t="shared" si="26"/>
        <v>0</v>
      </c>
      <c r="L148" s="508">
        <f t="shared" si="24"/>
        <v>84919455</v>
      </c>
      <c r="M148" s="571">
        <f t="shared" si="26"/>
        <v>0</v>
      </c>
      <c r="IV148" s="75"/>
    </row>
    <row r="149" spans="1:256" customFormat="1" ht="25.5" customHeight="1" x14ac:dyDescent="0.25">
      <c r="A149" s="566">
        <v>351</v>
      </c>
      <c r="B149" s="424" t="s">
        <v>352</v>
      </c>
      <c r="C149" s="93">
        <v>2423411</v>
      </c>
      <c r="D149" s="93">
        <v>0</v>
      </c>
      <c r="E149" s="93">
        <v>11086589</v>
      </c>
      <c r="F149" s="93">
        <v>0</v>
      </c>
      <c r="G149" s="93">
        <v>0</v>
      </c>
      <c r="H149" s="93">
        <v>0</v>
      </c>
      <c r="I149" s="93">
        <v>0</v>
      </c>
      <c r="J149" s="93">
        <v>0</v>
      </c>
      <c r="K149" s="93">
        <v>0</v>
      </c>
      <c r="L149" s="513">
        <f t="shared" si="24"/>
        <v>13510000</v>
      </c>
      <c r="M149" s="565"/>
      <c r="IV149" s="75"/>
    </row>
    <row r="150" spans="1:256" customFormat="1" ht="34.5" customHeight="1" x14ac:dyDescent="0.25">
      <c r="A150" s="566">
        <v>352</v>
      </c>
      <c r="B150" s="424" t="s">
        <v>353</v>
      </c>
      <c r="C150" s="93">
        <v>200000</v>
      </c>
      <c r="D150" s="93">
        <v>0</v>
      </c>
      <c r="E150" s="93">
        <v>0</v>
      </c>
      <c r="F150" s="93">
        <v>0</v>
      </c>
      <c r="G150" s="93">
        <v>0</v>
      </c>
      <c r="H150" s="93">
        <v>0</v>
      </c>
      <c r="I150" s="93">
        <v>0</v>
      </c>
      <c r="J150" s="93">
        <v>0</v>
      </c>
      <c r="K150" s="93">
        <v>0</v>
      </c>
      <c r="L150" s="513">
        <f t="shared" si="24"/>
        <v>200000</v>
      </c>
      <c r="M150" s="565"/>
      <c r="IV150" s="75"/>
    </row>
    <row r="151" spans="1:256" customFormat="1" ht="33" customHeight="1" x14ac:dyDescent="0.25">
      <c r="A151" s="566">
        <v>353</v>
      </c>
      <c r="B151" s="424" t="s">
        <v>354</v>
      </c>
      <c r="C151" s="93">
        <v>528867</v>
      </c>
      <c r="D151" s="93">
        <v>0</v>
      </c>
      <c r="E151" s="93">
        <v>0</v>
      </c>
      <c r="F151" s="93">
        <v>0</v>
      </c>
      <c r="G151" s="93">
        <v>0</v>
      </c>
      <c r="H151" s="93">
        <v>10133</v>
      </c>
      <c r="I151" s="93">
        <v>0</v>
      </c>
      <c r="J151" s="93">
        <v>0</v>
      </c>
      <c r="K151" s="93">
        <v>0</v>
      </c>
      <c r="L151" s="513">
        <f t="shared" si="24"/>
        <v>539000</v>
      </c>
      <c r="M151" s="565"/>
      <c r="IV151" s="75"/>
    </row>
    <row r="152" spans="1:256" customFormat="1" ht="29.25" customHeight="1" x14ac:dyDescent="0.25">
      <c r="A152" s="566">
        <v>354</v>
      </c>
      <c r="B152" s="424" t="s">
        <v>355</v>
      </c>
      <c r="C152" s="93">
        <v>40000</v>
      </c>
      <c r="D152" s="93">
        <v>0</v>
      </c>
      <c r="E152" s="93">
        <v>0</v>
      </c>
      <c r="F152" s="93">
        <v>0</v>
      </c>
      <c r="G152" s="93">
        <v>0</v>
      </c>
      <c r="H152" s="93">
        <v>0</v>
      </c>
      <c r="I152" s="93">
        <v>0</v>
      </c>
      <c r="J152" s="93">
        <v>0</v>
      </c>
      <c r="K152" s="93">
        <v>0</v>
      </c>
      <c r="L152" s="513">
        <f t="shared" si="24"/>
        <v>40000</v>
      </c>
      <c r="M152" s="565"/>
      <c r="IV152" s="75"/>
    </row>
    <row r="153" spans="1:256" customFormat="1" ht="25.5" customHeight="1" x14ac:dyDescent="0.25">
      <c r="A153" s="566">
        <v>355</v>
      </c>
      <c r="B153" s="424" t="s">
        <v>356</v>
      </c>
      <c r="C153" s="93">
        <v>8000000</v>
      </c>
      <c r="D153" s="93">
        <v>0</v>
      </c>
      <c r="E153" s="93">
        <v>0</v>
      </c>
      <c r="F153" s="93">
        <v>0</v>
      </c>
      <c r="G153" s="93">
        <v>0</v>
      </c>
      <c r="H153" s="93">
        <v>0</v>
      </c>
      <c r="I153" s="93">
        <v>0</v>
      </c>
      <c r="J153" s="93">
        <v>0</v>
      </c>
      <c r="K153" s="93">
        <v>0</v>
      </c>
      <c r="L153" s="513">
        <f t="shared" si="24"/>
        <v>8000000</v>
      </c>
      <c r="M153" s="565"/>
      <c r="IV153" s="75"/>
    </row>
    <row r="154" spans="1:256" customFormat="1" x14ac:dyDescent="0.25">
      <c r="A154" s="566">
        <v>356</v>
      </c>
      <c r="B154" s="424" t="s">
        <v>357</v>
      </c>
      <c r="C154" s="93">
        <v>20000</v>
      </c>
      <c r="D154" s="93">
        <v>0</v>
      </c>
      <c r="E154" s="93">
        <v>0</v>
      </c>
      <c r="F154" s="93">
        <v>0</v>
      </c>
      <c r="G154" s="93">
        <v>0</v>
      </c>
      <c r="H154" s="93">
        <v>0</v>
      </c>
      <c r="I154" s="93">
        <v>0</v>
      </c>
      <c r="J154" s="93">
        <v>0</v>
      </c>
      <c r="K154" s="93">
        <v>0</v>
      </c>
      <c r="L154" s="513">
        <f t="shared" si="24"/>
        <v>20000</v>
      </c>
      <c r="M154" s="565"/>
      <c r="IV154" s="75"/>
    </row>
    <row r="155" spans="1:256" customFormat="1" ht="25.5" x14ac:dyDescent="0.25">
      <c r="A155" s="566">
        <v>357</v>
      </c>
      <c r="B155" s="424" t="s">
        <v>358</v>
      </c>
      <c r="C155" s="93">
        <v>1900000</v>
      </c>
      <c r="D155" s="93">
        <v>0</v>
      </c>
      <c r="E155" s="93">
        <v>0</v>
      </c>
      <c r="F155" s="93">
        <v>0</v>
      </c>
      <c r="G155" s="93">
        <v>0</v>
      </c>
      <c r="H155" s="93">
        <v>0</v>
      </c>
      <c r="I155" s="93">
        <v>0</v>
      </c>
      <c r="J155" s="93">
        <v>0</v>
      </c>
      <c r="K155" s="93">
        <v>0</v>
      </c>
      <c r="L155" s="513">
        <f t="shared" si="24"/>
        <v>1900000</v>
      </c>
      <c r="M155" s="565"/>
      <c r="IV155" s="75"/>
    </row>
    <row r="156" spans="1:256" customFormat="1" ht="25.5" customHeight="1" x14ac:dyDescent="0.25">
      <c r="A156" s="566">
        <v>358</v>
      </c>
      <c r="B156" s="424" t="s">
        <v>359</v>
      </c>
      <c r="C156" s="93">
        <v>638500</v>
      </c>
      <c r="D156" s="93">
        <v>0</v>
      </c>
      <c r="E156" s="93">
        <v>60071955</v>
      </c>
      <c r="F156" s="93">
        <v>0</v>
      </c>
      <c r="G156" s="93">
        <v>0</v>
      </c>
      <c r="H156" s="93">
        <v>0</v>
      </c>
      <c r="I156" s="93">
        <v>0</v>
      </c>
      <c r="J156" s="93">
        <v>0</v>
      </c>
      <c r="K156" s="93">
        <v>0</v>
      </c>
      <c r="L156" s="513">
        <f t="shared" si="24"/>
        <v>60710455</v>
      </c>
      <c r="M156" s="565"/>
      <c r="IV156" s="75"/>
    </row>
    <row r="157" spans="1:256" customFormat="1" ht="25.5" customHeight="1" x14ac:dyDescent="0.25">
      <c r="A157" s="566">
        <v>359</v>
      </c>
      <c r="B157" s="424" t="s">
        <v>1706</v>
      </c>
      <c r="C157" s="93">
        <v>0</v>
      </c>
      <c r="D157" s="93">
        <v>0</v>
      </c>
      <c r="E157" s="93">
        <v>0</v>
      </c>
      <c r="F157" s="93">
        <v>0</v>
      </c>
      <c r="G157" s="93">
        <v>0</v>
      </c>
      <c r="H157" s="93">
        <v>0</v>
      </c>
      <c r="I157" s="93">
        <v>0</v>
      </c>
      <c r="J157" s="93">
        <v>0</v>
      </c>
      <c r="K157" s="93">
        <v>0</v>
      </c>
      <c r="L157" s="513">
        <f t="shared" si="24"/>
        <v>0</v>
      </c>
      <c r="M157" s="565"/>
      <c r="IV157" s="75"/>
    </row>
    <row r="158" spans="1:256" customFormat="1" ht="25.5" customHeight="1" x14ac:dyDescent="0.25">
      <c r="A158" s="506">
        <v>3600</v>
      </c>
      <c r="B158" s="507" t="s">
        <v>1707</v>
      </c>
      <c r="C158" s="508">
        <f t="shared" ref="C158:M158" si="27">SUM(C159:C165)</f>
        <v>25406800</v>
      </c>
      <c r="D158" s="508">
        <f t="shared" si="27"/>
        <v>0</v>
      </c>
      <c r="E158" s="508">
        <f t="shared" si="27"/>
        <v>0</v>
      </c>
      <c r="F158" s="508">
        <f t="shared" si="27"/>
        <v>0</v>
      </c>
      <c r="G158" s="508">
        <f t="shared" si="27"/>
        <v>0</v>
      </c>
      <c r="H158" s="508">
        <f t="shared" si="27"/>
        <v>0</v>
      </c>
      <c r="I158" s="508">
        <f t="shared" si="27"/>
        <v>0</v>
      </c>
      <c r="J158" s="508">
        <f t="shared" si="27"/>
        <v>0</v>
      </c>
      <c r="K158" s="508">
        <f t="shared" si="27"/>
        <v>0</v>
      </c>
      <c r="L158" s="508">
        <f t="shared" si="24"/>
        <v>25406800</v>
      </c>
      <c r="M158" s="571">
        <f t="shared" si="27"/>
        <v>0</v>
      </c>
      <c r="IV158" s="75"/>
    </row>
    <row r="159" spans="1:256" customFormat="1" ht="29.25" customHeight="1" x14ac:dyDescent="0.25">
      <c r="A159" s="566">
        <v>361</v>
      </c>
      <c r="B159" s="424" t="s">
        <v>360</v>
      </c>
      <c r="C159" s="93">
        <v>15050000</v>
      </c>
      <c r="D159" s="93">
        <v>0</v>
      </c>
      <c r="E159" s="93">
        <v>0</v>
      </c>
      <c r="F159" s="93">
        <v>0</v>
      </c>
      <c r="G159" s="93">
        <v>0</v>
      </c>
      <c r="H159" s="93">
        <v>0</v>
      </c>
      <c r="I159" s="93">
        <v>0</v>
      </c>
      <c r="J159" s="93">
        <v>0</v>
      </c>
      <c r="K159" s="93">
        <v>0</v>
      </c>
      <c r="L159" s="513">
        <f t="shared" si="24"/>
        <v>15050000</v>
      </c>
      <c r="M159" s="565"/>
      <c r="IV159" s="75"/>
    </row>
    <row r="160" spans="1:256" customFormat="1" ht="34.5" customHeight="1" x14ac:dyDescent="0.25">
      <c r="A160" s="566">
        <v>362</v>
      </c>
      <c r="B160" s="424" t="s">
        <v>1708</v>
      </c>
      <c r="C160" s="93">
        <v>0</v>
      </c>
      <c r="D160" s="93">
        <v>0</v>
      </c>
      <c r="E160" s="93">
        <v>0</v>
      </c>
      <c r="F160" s="93">
        <v>0</v>
      </c>
      <c r="G160" s="93">
        <v>0</v>
      </c>
      <c r="H160" s="93">
        <v>0</v>
      </c>
      <c r="I160" s="93">
        <v>0</v>
      </c>
      <c r="J160" s="93">
        <v>0</v>
      </c>
      <c r="K160" s="93">
        <v>0</v>
      </c>
      <c r="L160" s="513">
        <f t="shared" si="24"/>
        <v>0</v>
      </c>
      <c r="M160" s="565"/>
      <c r="IV160" s="75"/>
    </row>
    <row r="161" spans="1:256" customFormat="1" ht="29.25" customHeight="1" x14ac:dyDescent="0.25">
      <c r="A161" s="566">
        <v>363</v>
      </c>
      <c r="B161" s="424" t="s">
        <v>361</v>
      </c>
      <c r="C161" s="93">
        <v>3480000</v>
      </c>
      <c r="D161" s="93">
        <v>0</v>
      </c>
      <c r="E161" s="93">
        <v>0</v>
      </c>
      <c r="F161" s="93">
        <v>0</v>
      </c>
      <c r="G161" s="93">
        <v>0</v>
      </c>
      <c r="H161" s="93">
        <v>0</v>
      </c>
      <c r="I161" s="93">
        <v>0</v>
      </c>
      <c r="J161" s="93">
        <v>0</v>
      </c>
      <c r="K161" s="93">
        <v>0</v>
      </c>
      <c r="L161" s="513">
        <f t="shared" si="24"/>
        <v>3480000</v>
      </c>
      <c r="M161" s="565"/>
      <c r="IV161" s="75"/>
    </row>
    <row r="162" spans="1:256" customFormat="1" ht="25.5" customHeight="1" x14ac:dyDescent="0.25">
      <c r="A162" s="566">
        <v>364</v>
      </c>
      <c r="B162" s="424" t="s">
        <v>1709</v>
      </c>
      <c r="C162" s="93">
        <v>0</v>
      </c>
      <c r="D162" s="93">
        <v>0</v>
      </c>
      <c r="E162" s="93">
        <v>0</v>
      </c>
      <c r="F162" s="93">
        <v>0</v>
      </c>
      <c r="G162" s="93">
        <v>0</v>
      </c>
      <c r="H162" s="93">
        <v>0</v>
      </c>
      <c r="I162" s="93">
        <v>0</v>
      </c>
      <c r="J162" s="93">
        <v>0</v>
      </c>
      <c r="K162" s="93">
        <v>0</v>
      </c>
      <c r="L162" s="513">
        <f t="shared" si="24"/>
        <v>0</v>
      </c>
      <c r="M162" s="565"/>
      <c r="IV162" s="75"/>
    </row>
    <row r="163" spans="1:256" customFormat="1" ht="25.5" customHeight="1" x14ac:dyDescent="0.25">
      <c r="A163" s="566">
        <v>365</v>
      </c>
      <c r="B163" s="424" t="s">
        <v>362</v>
      </c>
      <c r="C163" s="93">
        <v>3588000</v>
      </c>
      <c r="D163" s="93">
        <v>0</v>
      </c>
      <c r="E163" s="93">
        <v>0</v>
      </c>
      <c r="F163" s="93">
        <v>0</v>
      </c>
      <c r="G163" s="93">
        <v>0</v>
      </c>
      <c r="H163" s="93">
        <v>0</v>
      </c>
      <c r="I163" s="93">
        <v>0</v>
      </c>
      <c r="J163" s="93">
        <v>0</v>
      </c>
      <c r="K163" s="93">
        <v>0</v>
      </c>
      <c r="L163" s="513">
        <f t="shared" si="24"/>
        <v>3588000</v>
      </c>
      <c r="M163" s="565"/>
      <c r="IV163" s="75"/>
    </row>
    <row r="164" spans="1:256" customFormat="1" ht="25.5" x14ac:dyDescent="0.25">
      <c r="A164" s="566">
        <v>366</v>
      </c>
      <c r="B164" s="424" t="s">
        <v>363</v>
      </c>
      <c r="C164" s="93">
        <v>3288800</v>
      </c>
      <c r="D164" s="93">
        <v>0</v>
      </c>
      <c r="E164" s="93">
        <v>0</v>
      </c>
      <c r="F164" s="93">
        <v>0</v>
      </c>
      <c r="G164" s="93">
        <v>0</v>
      </c>
      <c r="H164" s="93">
        <v>0</v>
      </c>
      <c r="I164" s="93">
        <v>0</v>
      </c>
      <c r="J164" s="93">
        <v>0</v>
      </c>
      <c r="K164" s="93">
        <v>0</v>
      </c>
      <c r="L164" s="513">
        <f t="shared" si="24"/>
        <v>3288800</v>
      </c>
      <c r="M164" s="565"/>
      <c r="IV164" s="75"/>
    </row>
    <row r="165" spans="1:256" customFormat="1" ht="25.5" customHeight="1" x14ac:dyDescent="0.25">
      <c r="A165" s="566">
        <v>369</v>
      </c>
      <c r="B165" s="424" t="s">
        <v>1710</v>
      </c>
      <c r="C165" s="93">
        <v>0</v>
      </c>
      <c r="D165" s="93">
        <v>0</v>
      </c>
      <c r="E165" s="93">
        <v>0</v>
      </c>
      <c r="F165" s="93">
        <v>0</v>
      </c>
      <c r="G165" s="93">
        <v>0</v>
      </c>
      <c r="H165" s="93">
        <v>0</v>
      </c>
      <c r="I165" s="93">
        <v>0</v>
      </c>
      <c r="J165" s="93">
        <v>0</v>
      </c>
      <c r="K165" s="93">
        <v>0</v>
      </c>
      <c r="L165" s="513">
        <f t="shared" si="24"/>
        <v>0</v>
      </c>
      <c r="M165" s="565"/>
      <c r="IV165" s="75"/>
    </row>
    <row r="166" spans="1:256" customFormat="1" ht="25.5" customHeight="1" x14ac:dyDescent="0.25">
      <c r="A166" s="506">
        <v>3700</v>
      </c>
      <c r="B166" s="507" t="s">
        <v>1711</v>
      </c>
      <c r="C166" s="508">
        <f t="shared" ref="C166:M166" si="28">SUM(C167:C175)</f>
        <v>311000</v>
      </c>
      <c r="D166" s="508">
        <f t="shared" si="28"/>
        <v>0</v>
      </c>
      <c r="E166" s="508">
        <f t="shared" si="28"/>
        <v>0</v>
      </c>
      <c r="F166" s="508">
        <f t="shared" si="28"/>
        <v>0</v>
      </c>
      <c r="G166" s="508">
        <f t="shared" si="28"/>
        <v>0</v>
      </c>
      <c r="H166" s="508">
        <f t="shared" si="28"/>
        <v>0</v>
      </c>
      <c r="I166" s="508">
        <f t="shared" si="28"/>
        <v>0</v>
      </c>
      <c r="J166" s="508">
        <f t="shared" si="28"/>
        <v>0</v>
      </c>
      <c r="K166" s="508">
        <f t="shared" si="28"/>
        <v>0</v>
      </c>
      <c r="L166" s="508">
        <f t="shared" si="24"/>
        <v>311000</v>
      </c>
      <c r="M166" s="571">
        <f t="shared" si="28"/>
        <v>0</v>
      </c>
      <c r="IV166" s="75"/>
    </row>
    <row r="167" spans="1:256" customFormat="1" ht="25.5" customHeight="1" x14ac:dyDescent="0.25">
      <c r="A167" s="566">
        <v>371</v>
      </c>
      <c r="B167" s="424" t="s">
        <v>364</v>
      </c>
      <c r="C167" s="93">
        <v>160000</v>
      </c>
      <c r="D167" s="93">
        <v>0</v>
      </c>
      <c r="E167" s="93">
        <v>0</v>
      </c>
      <c r="F167" s="93">
        <v>0</v>
      </c>
      <c r="G167" s="93">
        <v>0</v>
      </c>
      <c r="H167" s="93">
        <v>0</v>
      </c>
      <c r="I167" s="93">
        <v>0</v>
      </c>
      <c r="J167" s="93">
        <v>0</v>
      </c>
      <c r="K167" s="93">
        <v>0</v>
      </c>
      <c r="L167" s="513">
        <f t="shared" si="24"/>
        <v>160000</v>
      </c>
      <c r="M167" s="565"/>
      <c r="IV167" s="75"/>
    </row>
    <row r="168" spans="1:256" customFormat="1" ht="25.5" customHeight="1" x14ac:dyDescent="0.25">
      <c r="A168" s="566">
        <v>372</v>
      </c>
      <c r="B168" s="424" t="s">
        <v>365</v>
      </c>
      <c r="C168" s="93">
        <v>20000</v>
      </c>
      <c r="D168" s="93">
        <v>0</v>
      </c>
      <c r="E168" s="93">
        <v>0</v>
      </c>
      <c r="F168" s="93">
        <v>0</v>
      </c>
      <c r="G168" s="93">
        <v>0</v>
      </c>
      <c r="H168" s="93">
        <v>0</v>
      </c>
      <c r="I168" s="93">
        <v>0</v>
      </c>
      <c r="J168" s="93">
        <v>0</v>
      </c>
      <c r="K168" s="93">
        <v>0</v>
      </c>
      <c r="L168" s="513">
        <f t="shared" si="24"/>
        <v>20000</v>
      </c>
      <c r="M168" s="565"/>
      <c r="IV168" s="75"/>
    </row>
    <row r="169" spans="1:256" customFormat="1" ht="25.5" customHeight="1" x14ac:dyDescent="0.25">
      <c r="A169" s="566">
        <v>373</v>
      </c>
      <c r="B169" s="424" t="s">
        <v>1712</v>
      </c>
      <c r="C169" s="93">
        <v>0</v>
      </c>
      <c r="D169" s="93">
        <v>0</v>
      </c>
      <c r="E169" s="93">
        <v>0</v>
      </c>
      <c r="F169" s="93">
        <v>0</v>
      </c>
      <c r="G169" s="93">
        <v>0</v>
      </c>
      <c r="H169" s="93">
        <v>0</v>
      </c>
      <c r="I169" s="93">
        <v>0</v>
      </c>
      <c r="J169" s="93">
        <v>0</v>
      </c>
      <c r="K169" s="93">
        <v>0</v>
      </c>
      <c r="L169" s="513">
        <f t="shared" si="24"/>
        <v>0</v>
      </c>
      <c r="M169" s="565"/>
      <c r="IV169" s="75"/>
    </row>
    <row r="170" spans="1:256" customFormat="1" ht="25.5" customHeight="1" x14ac:dyDescent="0.25">
      <c r="A170" s="566">
        <v>374</v>
      </c>
      <c r="B170" s="424" t="s">
        <v>1713</v>
      </c>
      <c r="C170" s="93">
        <v>0</v>
      </c>
      <c r="D170" s="93">
        <v>0</v>
      </c>
      <c r="E170" s="93">
        <v>0</v>
      </c>
      <c r="F170" s="93">
        <v>0</v>
      </c>
      <c r="G170" s="93">
        <v>0</v>
      </c>
      <c r="H170" s="93">
        <v>0</v>
      </c>
      <c r="I170" s="93">
        <v>0</v>
      </c>
      <c r="J170" s="93">
        <v>0</v>
      </c>
      <c r="K170" s="93">
        <v>0</v>
      </c>
      <c r="L170" s="513">
        <f t="shared" si="24"/>
        <v>0</v>
      </c>
      <c r="M170" s="565"/>
      <c r="IV170" s="75"/>
    </row>
    <row r="171" spans="1:256" customFormat="1" ht="25.5" customHeight="1" x14ac:dyDescent="0.25">
      <c r="A171" s="566">
        <v>375</v>
      </c>
      <c r="B171" s="424" t="s">
        <v>366</v>
      </c>
      <c r="C171" s="93">
        <v>131000</v>
      </c>
      <c r="D171" s="93">
        <v>0</v>
      </c>
      <c r="E171" s="93">
        <v>0</v>
      </c>
      <c r="F171" s="93">
        <v>0</v>
      </c>
      <c r="G171" s="93">
        <v>0</v>
      </c>
      <c r="H171" s="93">
        <v>0</v>
      </c>
      <c r="I171" s="93">
        <v>0</v>
      </c>
      <c r="J171" s="93">
        <v>0</v>
      </c>
      <c r="K171" s="93">
        <v>0</v>
      </c>
      <c r="L171" s="513">
        <f t="shared" si="24"/>
        <v>131000</v>
      </c>
      <c r="M171" s="565"/>
      <c r="IV171" s="75"/>
    </row>
    <row r="172" spans="1:256" customFormat="1" ht="25.5" customHeight="1" x14ac:dyDescent="0.25">
      <c r="A172" s="566">
        <v>376</v>
      </c>
      <c r="B172" s="424" t="s">
        <v>1714</v>
      </c>
      <c r="C172" s="93">
        <v>0</v>
      </c>
      <c r="D172" s="93">
        <v>0</v>
      </c>
      <c r="E172" s="93">
        <v>0</v>
      </c>
      <c r="F172" s="93">
        <v>0</v>
      </c>
      <c r="G172" s="93">
        <v>0</v>
      </c>
      <c r="H172" s="93">
        <v>0</v>
      </c>
      <c r="I172" s="93">
        <v>0</v>
      </c>
      <c r="J172" s="93">
        <v>0</v>
      </c>
      <c r="K172" s="93">
        <v>0</v>
      </c>
      <c r="L172" s="513">
        <f t="shared" si="24"/>
        <v>0</v>
      </c>
      <c r="M172" s="565"/>
      <c r="IV172" s="75"/>
    </row>
    <row r="173" spans="1:256" customFormat="1" ht="25.5" customHeight="1" x14ac:dyDescent="0.25">
      <c r="A173" s="566">
        <v>377</v>
      </c>
      <c r="B173" s="424" t="s">
        <v>1715</v>
      </c>
      <c r="C173" s="93">
        <v>0</v>
      </c>
      <c r="D173" s="93">
        <v>0</v>
      </c>
      <c r="E173" s="93">
        <v>0</v>
      </c>
      <c r="F173" s="93">
        <v>0</v>
      </c>
      <c r="G173" s="93">
        <v>0</v>
      </c>
      <c r="H173" s="93">
        <v>0</v>
      </c>
      <c r="I173" s="93">
        <v>0</v>
      </c>
      <c r="J173" s="93">
        <v>0</v>
      </c>
      <c r="K173" s="93">
        <v>0</v>
      </c>
      <c r="L173" s="513">
        <f t="shared" si="24"/>
        <v>0</v>
      </c>
      <c r="M173" s="565"/>
      <c r="IV173" s="75"/>
    </row>
    <row r="174" spans="1:256" customFormat="1" ht="25.5" customHeight="1" x14ac:dyDescent="0.25">
      <c r="A174" s="566">
        <v>378</v>
      </c>
      <c r="B174" s="424" t="s">
        <v>1716</v>
      </c>
      <c r="C174" s="93">
        <v>0</v>
      </c>
      <c r="D174" s="93">
        <v>0</v>
      </c>
      <c r="E174" s="93">
        <v>0</v>
      </c>
      <c r="F174" s="93">
        <v>0</v>
      </c>
      <c r="G174" s="93">
        <v>0</v>
      </c>
      <c r="H174" s="93">
        <v>0</v>
      </c>
      <c r="I174" s="93">
        <v>0</v>
      </c>
      <c r="J174" s="93">
        <v>0</v>
      </c>
      <c r="K174" s="93">
        <v>0</v>
      </c>
      <c r="L174" s="513">
        <f t="shared" si="24"/>
        <v>0</v>
      </c>
      <c r="M174" s="565"/>
      <c r="IV174" s="75"/>
    </row>
    <row r="175" spans="1:256" customFormat="1" ht="25.5" customHeight="1" x14ac:dyDescent="0.25">
      <c r="A175" s="566">
        <v>379</v>
      </c>
      <c r="B175" s="424" t="s">
        <v>1717</v>
      </c>
      <c r="C175" s="93">
        <v>0</v>
      </c>
      <c r="D175" s="93">
        <v>0</v>
      </c>
      <c r="E175" s="93">
        <v>0</v>
      </c>
      <c r="F175" s="93">
        <v>0</v>
      </c>
      <c r="G175" s="93">
        <v>0</v>
      </c>
      <c r="H175" s="93">
        <v>0</v>
      </c>
      <c r="I175" s="93">
        <v>0</v>
      </c>
      <c r="J175" s="93">
        <v>0</v>
      </c>
      <c r="K175" s="93">
        <v>0</v>
      </c>
      <c r="L175" s="513">
        <f t="shared" si="24"/>
        <v>0</v>
      </c>
      <c r="M175" s="565"/>
      <c r="IV175" s="75"/>
    </row>
    <row r="176" spans="1:256" customFormat="1" ht="25.5" customHeight="1" x14ac:dyDescent="0.25">
      <c r="A176" s="506">
        <v>3800</v>
      </c>
      <c r="B176" s="507" t="s">
        <v>1718</v>
      </c>
      <c r="C176" s="508">
        <f t="shared" ref="C176:M176" si="29">SUM(C177:C181)</f>
        <v>5218000</v>
      </c>
      <c r="D176" s="508">
        <f t="shared" si="29"/>
        <v>0</v>
      </c>
      <c r="E176" s="508">
        <f t="shared" si="29"/>
        <v>0</v>
      </c>
      <c r="F176" s="508">
        <f t="shared" si="29"/>
        <v>0</v>
      </c>
      <c r="G176" s="508">
        <f t="shared" si="29"/>
        <v>0</v>
      </c>
      <c r="H176" s="508">
        <f t="shared" si="29"/>
        <v>0</v>
      </c>
      <c r="I176" s="508">
        <f t="shared" si="29"/>
        <v>0</v>
      </c>
      <c r="J176" s="508">
        <f t="shared" si="29"/>
        <v>0</v>
      </c>
      <c r="K176" s="508">
        <f t="shared" si="29"/>
        <v>0</v>
      </c>
      <c r="L176" s="508">
        <f t="shared" si="24"/>
        <v>5218000</v>
      </c>
      <c r="M176" s="571">
        <f t="shared" si="29"/>
        <v>0</v>
      </c>
      <c r="IV176" s="75"/>
    </row>
    <row r="177" spans="1:256" customFormat="1" ht="25.5" customHeight="1" x14ac:dyDescent="0.25">
      <c r="A177" s="566">
        <v>381</v>
      </c>
      <c r="B177" s="424" t="s">
        <v>367</v>
      </c>
      <c r="C177" s="93">
        <v>30000</v>
      </c>
      <c r="D177" s="93">
        <v>0</v>
      </c>
      <c r="E177" s="93">
        <v>0</v>
      </c>
      <c r="F177" s="93">
        <v>0</v>
      </c>
      <c r="G177" s="93">
        <v>0</v>
      </c>
      <c r="H177" s="93">
        <v>0</v>
      </c>
      <c r="I177" s="93">
        <v>0</v>
      </c>
      <c r="J177" s="93">
        <v>0</v>
      </c>
      <c r="K177" s="93">
        <v>0</v>
      </c>
      <c r="L177" s="513">
        <f t="shared" si="24"/>
        <v>30000</v>
      </c>
      <c r="M177" s="565"/>
      <c r="IV177" s="75"/>
    </row>
    <row r="178" spans="1:256" customFormat="1" ht="25.5" customHeight="1" x14ac:dyDescent="0.25">
      <c r="A178" s="566">
        <v>382</v>
      </c>
      <c r="B178" s="424" t="s">
        <v>368</v>
      </c>
      <c r="C178" s="93">
        <v>5180000</v>
      </c>
      <c r="D178" s="93">
        <v>0</v>
      </c>
      <c r="E178" s="93">
        <v>0</v>
      </c>
      <c r="F178" s="93">
        <v>0</v>
      </c>
      <c r="G178" s="93">
        <v>0</v>
      </c>
      <c r="H178" s="93">
        <v>0</v>
      </c>
      <c r="I178" s="93">
        <v>0</v>
      </c>
      <c r="J178" s="93">
        <v>0</v>
      </c>
      <c r="K178" s="93">
        <v>0</v>
      </c>
      <c r="L178" s="513">
        <f t="shared" si="24"/>
        <v>5180000</v>
      </c>
      <c r="M178" s="565"/>
      <c r="IV178" s="75"/>
    </row>
    <row r="179" spans="1:256" customFormat="1" ht="25.5" customHeight="1" x14ac:dyDescent="0.25">
      <c r="A179" s="566">
        <v>383</v>
      </c>
      <c r="B179" s="424" t="s">
        <v>369</v>
      </c>
      <c r="C179" s="93">
        <v>8000</v>
      </c>
      <c r="D179" s="93">
        <v>0</v>
      </c>
      <c r="E179" s="93">
        <v>0</v>
      </c>
      <c r="F179" s="93">
        <v>0</v>
      </c>
      <c r="G179" s="93">
        <v>0</v>
      </c>
      <c r="H179" s="93">
        <v>0</v>
      </c>
      <c r="I179" s="93">
        <v>0</v>
      </c>
      <c r="J179" s="93">
        <v>0</v>
      </c>
      <c r="K179" s="93">
        <v>0</v>
      </c>
      <c r="L179" s="513">
        <f t="shared" si="24"/>
        <v>8000</v>
      </c>
      <c r="M179" s="565"/>
      <c r="IV179" s="75"/>
    </row>
    <row r="180" spans="1:256" customFormat="1" ht="25.5" customHeight="1" x14ac:dyDescent="0.25">
      <c r="A180" s="566">
        <v>384</v>
      </c>
      <c r="B180" s="424" t="s">
        <v>1719</v>
      </c>
      <c r="C180" s="93">
        <v>0</v>
      </c>
      <c r="D180" s="93">
        <v>0</v>
      </c>
      <c r="E180" s="93">
        <v>0</v>
      </c>
      <c r="F180" s="93">
        <v>0</v>
      </c>
      <c r="G180" s="93">
        <v>0</v>
      </c>
      <c r="H180" s="93">
        <v>0</v>
      </c>
      <c r="I180" s="93">
        <v>0</v>
      </c>
      <c r="J180" s="93">
        <v>0</v>
      </c>
      <c r="K180" s="93">
        <v>0</v>
      </c>
      <c r="L180" s="513">
        <f t="shared" si="24"/>
        <v>0</v>
      </c>
      <c r="M180" s="565"/>
      <c r="IV180" s="75"/>
    </row>
    <row r="181" spans="1:256" customFormat="1" ht="25.5" customHeight="1" x14ac:dyDescent="0.25">
      <c r="A181" s="566">
        <v>385</v>
      </c>
      <c r="B181" s="424" t="s">
        <v>1720</v>
      </c>
      <c r="C181" s="93">
        <v>0</v>
      </c>
      <c r="D181" s="93">
        <v>0</v>
      </c>
      <c r="E181" s="93">
        <v>0</v>
      </c>
      <c r="F181" s="93">
        <v>0</v>
      </c>
      <c r="G181" s="93">
        <v>0</v>
      </c>
      <c r="H181" s="93">
        <v>0</v>
      </c>
      <c r="I181" s="93">
        <v>0</v>
      </c>
      <c r="J181" s="93">
        <v>0</v>
      </c>
      <c r="K181" s="93">
        <v>0</v>
      </c>
      <c r="L181" s="513">
        <f t="shared" si="24"/>
        <v>0</v>
      </c>
      <c r="M181" s="565"/>
      <c r="IV181" s="75"/>
    </row>
    <row r="182" spans="1:256" customFormat="1" ht="25.5" customHeight="1" x14ac:dyDescent="0.25">
      <c r="A182" s="506">
        <v>3900</v>
      </c>
      <c r="B182" s="507" t="s">
        <v>1053</v>
      </c>
      <c r="C182" s="508">
        <f t="shared" ref="C182:M182" si="30">SUM(C183:C191)</f>
        <v>14630000</v>
      </c>
      <c r="D182" s="508">
        <f t="shared" si="30"/>
        <v>0</v>
      </c>
      <c r="E182" s="508">
        <f t="shared" si="30"/>
        <v>0</v>
      </c>
      <c r="F182" s="508">
        <f t="shared" si="30"/>
        <v>0</v>
      </c>
      <c r="G182" s="508">
        <f t="shared" si="30"/>
        <v>0</v>
      </c>
      <c r="H182" s="508">
        <f t="shared" si="30"/>
        <v>0</v>
      </c>
      <c r="I182" s="508">
        <f t="shared" si="30"/>
        <v>0</v>
      </c>
      <c r="J182" s="508">
        <f t="shared" si="30"/>
        <v>0</v>
      </c>
      <c r="K182" s="508">
        <f t="shared" si="30"/>
        <v>0</v>
      </c>
      <c r="L182" s="508">
        <f t="shared" si="24"/>
        <v>14630000</v>
      </c>
      <c r="M182" s="571">
        <f t="shared" si="30"/>
        <v>0</v>
      </c>
      <c r="IV182" s="75"/>
    </row>
    <row r="183" spans="1:256" customFormat="1" ht="25.5" customHeight="1" x14ac:dyDescent="0.25">
      <c r="A183" s="566">
        <v>391</v>
      </c>
      <c r="B183" s="424" t="s">
        <v>370</v>
      </c>
      <c r="C183" s="93">
        <v>200000</v>
      </c>
      <c r="D183" s="93">
        <v>0</v>
      </c>
      <c r="E183" s="93">
        <v>0</v>
      </c>
      <c r="F183" s="93">
        <v>0</v>
      </c>
      <c r="G183" s="93">
        <v>0</v>
      </c>
      <c r="H183" s="93">
        <v>0</v>
      </c>
      <c r="I183" s="93">
        <v>0</v>
      </c>
      <c r="J183" s="93">
        <v>0</v>
      </c>
      <c r="K183" s="93">
        <v>0</v>
      </c>
      <c r="L183" s="513">
        <f t="shared" si="24"/>
        <v>200000</v>
      </c>
      <c r="M183" s="565"/>
      <c r="IV183" s="75"/>
    </row>
    <row r="184" spans="1:256" customFormat="1" ht="25.5" customHeight="1" x14ac:dyDescent="0.25">
      <c r="A184" s="566">
        <v>392</v>
      </c>
      <c r="B184" s="424" t="s">
        <v>371</v>
      </c>
      <c r="C184" s="93">
        <v>190000</v>
      </c>
      <c r="D184" s="93">
        <v>0</v>
      </c>
      <c r="E184" s="93">
        <v>0</v>
      </c>
      <c r="F184" s="93">
        <v>0</v>
      </c>
      <c r="G184" s="93">
        <v>0</v>
      </c>
      <c r="H184" s="93">
        <v>0</v>
      </c>
      <c r="I184" s="93">
        <v>0</v>
      </c>
      <c r="J184" s="93">
        <v>0</v>
      </c>
      <c r="K184" s="93">
        <v>0</v>
      </c>
      <c r="L184" s="513">
        <f t="shared" si="24"/>
        <v>190000</v>
      </c>
      <c r="M184" s="565"/>
      <c r="IV184" s="75"/>
    </row>
    <row r="185" spans="1:256" customFormat="1" ht="25.5" customHeight="1" x14ac:dyDescent="0.25">
      <c r="A185" s="566">
        <v>393</v>
      </c>
      <c r="B185" s="424" t="s">
        <v>1721</v>
      </c>
      <c r="C185" s="93">
        <v>0</v>
      </c>
      <c r="D185" s="93">
        <v>0</v>
      </c>
      <c r="E185" s="93">
        <v>0</v>
      </c>
      <c r="F185" s="93">
        <v>0</v>
      </c>
      <c r="G185" s="93">
        <v>0</v>
      </c>
      <c r="H185" s="93">
        <v>0</v>
      </c>
      <c r="I185" s="93">
        <v>0</v>
      </c>
      <c r="J185" s="93">
        <v>0</v>
      </c>
      <c r="K185" s="93">
        <v>0</v>
      </c>
      <c r="L185" s="513">
        <f t="shared" si="24"/>
        <v>0</v>
      </c>
      <c r="M185" s="565"/>
      <c r="IV185" s="75"/>
    </row>
    <row r="186" spans="1:256" customFormat="1" ht="25.5" customHeight="1" x14ac:dyDescent="0.25">
      <c r="A186" s="566">
        <v>394</v>
      </c>
      <c r="B186" s="424" t="s">
        <v>372</v>
      </c>
      <c r="C186" s="93">
        <v>12000000</v>
      </c>
      <c r="D186" s="93">
        <v>0</v>
      </c>
      <c r="E186" s="93">
        <v>0</v>
      </c>
      <c r="F186" s="93">
        <v>0</v>
      </c>
      <c r="G186" s="93">
        <v>0</v>
      </c>
      <c r="H186" s="93">
        <v>0</v>
      </c>
      <c r="I186" s="93">
        <v>0</v>
      </c>
      <c r="J186" s="93">
        <v>0</v>
      </c>
      <c r="K186" s="93">
        <v>0</v>
      </c>
      <c r="L186" s="513">
        <f t="shared" si="24"/>
        <v>12000000</v>
      </c>
      <c r="M186" s="565"/>
      <c r="IV186" s="75"/>
    </row>
    <row r="187" spans="1:256" customFormat="1" ht="25.5" customHeight="1" x14ac:dyDescent="0.25">
      <c r="A187" s="566">
        <v>395</v>
      </c>
      <c r="B187" s="424" t="s">
        <v>373</v>
      </c>
      <c r="C187" s="93">
        <v>120000</v>
      </c>
      <c r="D187" s="93">
        <v>0</v>
      </c>
      <c r="E187" s="93">
        <v>0</v>
      </c>
      <c r="F187" s="93">
        <v>0</v>
      </c>
      <c r="G187" s="93">
        <v>0</v>
      </c>
      <c r="H187" s="93">
        <v>0</v>
      </c>
      <c r="I187" s="93">
        <v>0</v>
      </c>
      <c r="J187" s="93">
        <v>0</v>
      </c>
      <c r="K187" s="93">
        <v>0</v>
      </c>
      <c r="L187" s="513">
        <f t="shared" si="24"/>
        <v>120000</v>
      </c>
      <c r="M187" s="565"/>
      <c r="IV187" s="75"/>
    </row>
    <row r="188" spans="1:256" customFormat="1" ht="25.5" customHeight="1" x14ac:dyDescent="0.25">
      <c r="A188" s="566">
        <v>396</v>
      </c>
      <c r="B188" s="424" t="s">
        <v>374</v>
      </c>
      <c r="C188" s="93">
        <v>2120000</v>
      </c>
      <c r="D188" s="93">
        <v>0</v>
      </c>
      <c r="E188" s="93">
        <v>0</v>
      </c>
      <c r="F188" s="93">
        <v>0</v>
      </c>
      <c r="G188" s="93">
        <v>0</v>
      </c>
      <c r="H188" s="93">
        <v>0</v>
      </c>
      <c r="I188" s="93">
        <v>0</v>
      </c>
      <c r="J188" s="93">
        <v>0</v>
      </c>
      <c r="K188" s="93">
        <v>0</v>
      </c>
      <c r="L188" s="513">
        <f t="shared" si="24"/>
        <v>2120000</v>
      </c>
      <c r="M188" s="565"/>
      <c r="IV188" s="75"/>
    </row>
    <row r="189" spans="1:256" customFormat="1" ht="25.5" customHeight="1" x14ac:dyDescent="0.25">
      <c r="A189" s="566">
        <v>397</v>
      </c>
      <c r="B189" s="424" t="s">
        <v>1722</v>
      </c>
      <c r="C189" s="93">
        <v>0</v>
      </c>
      <c r="D189" s="93">
        <v>0</v>
      </c>
      <c r="E189" s="93">
        <v>0</v>
      </c>
      <c r="F189" s="93">
        <v>0</v>
      </c>
      <c r="G189" s="93">
        <v>0</v>
      </c>
      <c r="H189" s="93">
        <v>0</v>
      </c>
      <c r="I189" s="93">
        <v>0</v>
      </c>
      <c r="J189" s="93">
        <v>0</v>
      </c>
      <c r="K189" s="93">
        <v>0</v>
      </c>
      <c r="L189" s="513">
        <f t="shared" si="24"/>
        <v>0</v>
      </c>
      <c r="M189" s="565"/>
      <c r="IV189" s="75"/>
    </row>
    <row r="190" spans="1:256" customFormat="1" ht="25.5" x14ac:dyDescent="0.25">
      <c r="A190" s="566">
        <v>398</v>
      </c>
      <c r="B190" s="424" t="s">
        <v>1723</v>
      </c>
      <c r="C190" s="93">
        <v>0</v>
      </c>
      <c r="D190" s="93">
        <v>0</v>
      </c>
      <c r="E190" s="93">
        <v>0</v>
      </c>
      <c r="F190" s="93">
        <v>0</v>
      </c>
      <c r="G190" s="93">
        <v>0</v>
      </c>
      <c r="H190" s="93">
        <v>0</v>
      </c>
      <c r="I190" s="93">
        <v>0</v>
      </c>
      <c r="J190" s="93">
        <v>0</v>
      </c>
      <c r="K190" s="93">
        <v>0</v>
      </c>
      <c r="L190" s="513">
        <f t="shared" si="24"/>
        <v>0</v>
      </c>
      <c r="M190" s="565"/>
      <c r="IV190" s="75"/>
    </row>
    <row r="191" spans="1:256" customFormat="1" ht="25.5" customHeight="1" x14ac:dyDescent="0.25">
      <c r="A191" s="566">
        <v>399</v>
      </c>
      <c r="B191" s="424" t="s">
        <v>1724</v>
      </c>
      <c r="C191" s="93">
        <v>0</v>
      </c>
      <c r="D191" s="93">
        <v>0</v>
      </c>
      <c r="E191" s="93">
        <v>0</v>
      </c>
      <c r="F191" s="93">
        <v>0</v>
      </c>
      <c r="G191" s="93">
        <v>0</v>
      </c>
      <c r="H191" s="93">
        <v>0</v>
      </c>
      <c r="I191" s="93">
        <v>0</v>
      </c>
      <c r="J191" s="93">
        <v>0</v>
      </c>
      <c r="K191" s="93">
        <v>0</v>
      </c>
      <c r="L191" s="513">
        <f t="shared" si="24"/>
        <v>0</v>
      </c>
      <c r="M191" s="565"/>
      <c r="IV191" s="75"/>
    </row>
    <row r="192" spans="1:256" customFormat="1" ht="31.5" x14ac:dyDescent="0.25">
      <c r="A192" s="87">
        <v>4000</v>
      </c>
      <c r="B192" s="88" t="s">
        <v>376</v>
      </c>
      <c r="C192" s="89">
        <f t="shared" ref="C192:M192" si="31">C193+C203+C209+C219+C228+C232+C247+C239+C241</f>
        <v>78864425.350569963</v>
      </c>
      <c r="D192" s="89">
        <f t="shared" si="31"/>
        <v>0</v>
      </c>
      <c r="E192" s="89">
        <f t="shared" si="31"/>
        <v>0</v>
      </c>
      <c r="F192" s="89">
        <f t="shared" si="31"/>
        <v>286653200.3505702</v>
      </c>
      <c r="G192" s="89">
        <f t="shared" si="31"/>
        <v>0</v>
      </c>
      <c r="H192" s="89">
        <f t="shared" si="31"/>
        <v>10000000</v>
      </c>
      <c r="I192" s="89">
        <f t="shared" si="31"/>
        <v>0</v>
      </c>
      <c r="J192" s="89">
        <f t="shared" si="31"/>
        <v>0</v>
      </c>
      <c r="K192" s="89">
        <f t="shared" si="31"/>
        <v>0</v>
      </c>
      <c r="L192" s="89">
        <f t="shared" si="24"/>
        <v>375517625.70114017</v>
      </c>
      <c r="M192" s="574">
        <f t="shared" si="31"/>
        <v>0</v>
      </c>
      <c r="IV192" s="75"/>
    </row>
    <row r="193" spans="1:256" customFormat="1" ht="30" x14ac:dyDescent="0.25">
      <c r="A193" s="573">
        <v>4100</v>
      </c>
      <c r="B193" s="578" t="s">
        <v>936</v>
      </c>
      <c r="C193" s="508">
        <f>SUM(C194:C202)</f>
        <v>0</v>
      </c>
      <c r="D193" s="508">
        <f t="shared" ref="D193:M193" si="32">SUM(D194:D202)</f>
        <v>0</v>
      </c>
      <c r="E193" s="508">
        <f t="shared" si="32"/>
        <v>0</v>
      </c>
      <c r="F193" s="508">
        <f t="shared" si="32"/>
        <v>0</v>
      </c>
      <c r="G193" s="508">
        <f t="shared" si="32"/>
        <v>0</v>
      </c>
      <c r="H193" s="508">
        <f t="shared" si="32"/>
        <v>0</v>
      </c>
      <c r="I193" s="508">
        <f t="shared" si="32"/>
        <v>0</v>
      </c>
      <c r="J193" s="508">
        <f t="shared" si="32"/>
        <v>0</v>
      </c>
      <c r="K193" s="508">
        <f t="shared" si="32"/>
        <v>0</v>
      </c>
      <c r="L193" s="508">
        <f t="shared" si="24"/>
        <v>0</v>
      </c>
      <c r="M193" s="571">
        <f t="shared" si="32"/>
        <v>0</v>
      </c>
      <c r="IV193" s="75"/>
    </row>
    <row r="194" spans="1:256" customFormat="1" ht="25.5" customHeight="1" x14ac:dyDescent="0.25">
      <c r="A194" s="566">
        <v>411</v>
      </c>
      <c r="B194" s="424" t="s">
        <v>1725</v>
      </c>
      <c r="C194" s="92">
        <v>0</v>
      </c>
      <c r="D194" s="92">
        <v>0</v>
      </c>
      <c r="E194" s="92">
        <v>0</v>
      </c>
      <c r="F194" s="92">
        <v>0</v>
      </c>
      <c r="G194" s="92">
        <v>0</v>
      </c>
      <c r="H194" s="92">
        <v>0</v>
      </c>
      <c r="I194" s="92">
        <v>0</v>
      </c>
      <c r="J194" s="92">
        <v>0</v>
      </c>
      <c r="K194" s="92">
        <v>0</v>
      </c>
      <c r="L194" s="513">
        <f t="shared" si="24"/>
        <v>0</v>
      </c>
      <c r="M194" s="565"/>
      <c r="IV194" s="75"/>
    </row>
    <row r="195" spans="1:256" customFormat="1" ht="25.5" customHeight="1" x14ac:dyDescent="0.25">
      <c r="A195" s="566">
        <v>412</v>
      </c>
      <c r="B195" s="424" t="s">
        <v>1726</v>
      </c>
      <c r="C195" s="92">
        <v>0</v>
      </c>
      <c r="D195" s="92">
        <v>0</v>
      </c>
      <c r="E195" s="92">
        <v>0</v>
      </c>
      <c r="F195" s="92">
        <v>0</v>
      </c>
      <c r="G195" s="92">
        <v>0</v>
      </c>
      <c r="H195" s="92">
        <v>0</v>
      </c>
      <c r="I195" s="92">
        <v>0</v>
      </c>
      <c r="J195" s="92">
        <v>0</v>
      </c>
      <c r="K195" s="92">
        <v>0</v>
      </c>
      <c r="L195" s="513">
        <f t="shared" si="24"/>
        <v>0</v>
      </c>
      <c r="M195" s="565"/>
      <c r="IV195" s="75"/>
    </row>
    <row r="196" spans="1:256" customFormat="1" ht="25.5" customHeight="1" x14ac:dyDescent="0.25">
      <c r="A196" s="566">
        <v>413</v>
      </c>
      <c r="B196" s="424" t="s">
        <v>1727</v>
      </c>
      <c r="C196" s="92">
        <v>0</v>
      </c>
      <c r="D196" s="92">
        <v>0</v>
      </c>
      <c r="E196" s="92">
        <v>0</v>
      </c>
      <c r="F196" s="92">
        <v>0</v>
      </c>
      <c r="G196" s="92">
        <v>0</v>
      </c>
      <c r="H196" s="92">
        <v>0</v>
      </c>
      <c r="I196" s="92">
        <v>0</v>
      </c>
      <c r="J196" s="92">
        <v>0</v>
      </c>
      <c r="K196" s="92">
        <v>0</v>
      </c>
      <c r="L196" s="513">
        <f t="shared" si="24"/>
        <v>0</v>
      </c>
      <c r="M196" s="565"/>
      <c r="IV196" s="75"/>
    </row>
    <row r="197" spans="1:256" customFormat="1" ht="25.5" customHeight="1" x14ac:dyDescent="0.25">
      <c r="A197" s="566">
        <v>414</v>
      </c>
      <c r="B197" s="424" t="s">
        <v>1728</v>
      </c>
      <c r="C197" s="93">
        <v>0</v>
      </c>
      <c r="D197" s="93">
        <v>0</v>
      </c>
      <c r="E197" s="93">
        <v>0</v>
      </c>
      <c r="F197" s="93">
        <v>0</v>
      </c>
      <c r="G197" s="93">
        <v>0</v>
      </c>
      <c r="H197" s="93">
        <v>0</v>
      </c>
      <c r="I197" s="93">
        <v>0</v>
      </c>
      <c r="J197" s="93">
        <v>0</v>
      </c>
      <c r="K197" s="93">
        <v>0</v>
      </c>
      <c r="L197" s="513">
        <f t="shared" si="24"/>
        <v>0</v>
      </c>
      <c r="M197" s="565"/>
      <c r="IV197" s="75"/>
    </row>
    <row r="198" spans="1:256" customFormat="1" ht="42" customHeight="1" x14ac:dyDescent="0.25">
      <c r="A198" s="566">
        <v>415</v>
      </c>
      <c r="B198" s="424" t="s">
        <v>1729</v>
      </c>
      <c r="C198" s="93">
        <v>0</v>
      </c>
      <c r="D198" s="93">
        <v>0</v>
      </c>
      <c r="E198" s="93">
        <v>0</v>
      </c>
      <c r="F198" s="93">
        <v>0</v>
      </c>
      <c r="G198" s="93">
        <v>0</v>
      </c>
      <c r="H198" s="93">
        <v>0</v>
      </c>
      <c r="I198" s="93">
        <v>0</v>
      </c>
      <c r="J198" s="93">
        <v>0</v>
      </c>
      <c r="K198" s="93">
        <v>0</v>
      </c>
      <c r="L198" s="513">
        <f t="shared" ref="L198:L261" si="33">SUM(C198:K198)</f>
        <v>0</v>
      </c>
      <c r="M198" s="565"/>
      <c r="IV198" s="75"/>
    </row>
    <row r="199" spans="1:256" customFormat="1" ht="36.75" customHeight="1" x14ac:dyDescent="0.25">
      <c r="A199" s="566">
        <v>416</v>
      </c>
      <c r="B199" s="424" t="s">
        <v>1730</v>
      </c>
      <c r="C199" s="93">
        <v>0</v>
      </c>
      <c r="D199" s="93">
        <v>0</v>
      </c>
      <c r="E199" s="93">
        <v>0</v>
      </c>
      <c r="F199" s="93">
        <v>0</v>
      </c>
      <c r="G199" s="93">
        <v>0</v>
      </c>
      <c r="H199" s="93">
        <v>0</v>
      </c>
      <c r="I199" s="93">
        <v>0</v>
      </c>
      <c r="J199" s="93">
        <v>0</v>
      </c>
      <c r="K199" s="93">
        <v>0</v>
      </c>
      <c r="L199" s="513">
        <f t="shared" si="33"/>
        <v>0</v>
      </c>
      <c r="M199" s="565"/>
      <c r="IV199" s="75"/>
    </row>
    <row r="200" spans="1:256" customFormat="1" ht="42" customHeight="1" x14ac:dyDescent="0.25">
      <c r="A200" s="566">
        <v>417</v>
      </c>
      <c r="B200" s="424" t="s">
        <v>1731</v>
      </c>
      <c r="C200" s="93">
        <v>0</v>
      </c>
      <c r="D200" s="93">
        <v>0</v>
      </c>
      <c r="E200" s="93">
        <v>0</v>
      </c>
      <c r="F200" s="93">
        <v>0</v>
      </c>
      <c r="G200" s="93">
        <v>0</v>
      </c>
      <c r="H200" s="93">
        <v>0</v>
      </c>
      <c r="I200" s="93">
        <v>0</v>
      </c>
      <c r="J200" s="93">
        <v>0</v>
      </c>
      <c r="K200" s="93">
        <v>0</v>
      </c>
      <c r="L200" s="513">
        <f t="shared" si="33"/>
        <v>0</v>
      </c>
      <c r="M200" s="565"/>
      <c r="IV200" s="75"/>
    </row>
    <row r="201" spans="1:256" customFormat="1" ht="34.5" customHeight="1" x14ac:dyDescent="0.25">
      <c r="A201" s="566">
        <v>418</v>
      </c>
      <c r="B201" s="424" t="s">
        <v>1732</v>
      </c>
      <c r="C201" s="93">
        <v>0</v>
      </c>
      <c r="D201" s="93">
        <v>0</v>
      </c>
      <c r="E201" s="93">
        <v>0</v>
      </c>
      <c r="F201" s="93">
        <v>0</v>
      </c>
      <c r="G201" s="93">
        <v>0</v>
      </c>
      <c r="H201" s="93">
        <v>0</v>
      </c>
      <c r="I201" s="93">
        <v>0</v>
      </c>
      <c r="J201" s="93">
        <v>0</v>
      </c>
      <c r="K201" s="93">
        <v>0</v>
      </c>
      <c r="L201" s="513">
        <f t="shared" si="33"/>
        <v>0</v>
      </c>
      <c r="M201" s="565"/>
      <c r="IV201" s="75"/>
    </row>
    <row r="202" spans="1:256" customFormat="1" ht="34.5" customHeight="1" x14ac:dyDescent="0.25">
      <c r="A202" s="566">
        <v>419</v>
      </c>
      <c r="B202" s="424" t="s">
        <v>1733</v>
      </c>
      <c r="C202" s="93">
        <v>0</v>
      </c>
      <c r="D202" s="93">
        <v>0</v>
      </c>
      <c r="E202" s="93">
        <v>0</v>
      </c>
      <c r="F202" s="93">
        <v>0</v>
      </c>
      <c r="G202" s="93">
        <v>0</v>
      </c>
      <c r="H202" s="93">
        <v>0</v>
      </c>
      <c r="I202" s="93">
        <v>0</v>
      </c>
      <c r="J202" s="93">
        <v>0</v>
      </c>
      <c r="K202" s="93">
        <v>0</v>
      </c>
      <c r="L202" s="513">
        <f t="shared" si="33"/>
        <v>0</v>
      </c>
      <c r="M202" s="565"/>
      <c r="IV202" s="75"/>
    </row>
    <row r="203" spans="1:256" customFormat="1" ht="25.5" customHeight="1" x14ac:dyDescent="0.25">
      <c r="A203" s="506">
        <v>4200</v>
      </c>
      <c r="B203" s="507" t="s">
        <v>1734</v>
      </c>
      <c r="C203" s="508">
        <f t="shared" ref="C203:K203" si="34">SUM(C204:C208)</f>
        <v>6774425.3505699635</v>
      </c>
      <c r="D203" s="508">
        <f t="shared" si="34"/>
        <v>0</v>
      </c>
      <c r="E203" s="508">
        <f t="shared" si="34"/>
        <v>0</v>
      </c>
      <c r="F203" s="508">
        <f t="shared" si="34"/>
        <v>286653200.3505702</v>
      </c>
      <c r="G203" s="508">
        <f t="shared" si="34"/>
        <v>0</v>
      </c>
      <c r="H203" s="508">
        <f t="shared" si="34"/>
        <v>0</v>
      </c>
      <c r="I203" s="508">
        <f t="shared" si="34"/>
        <v>0</v>
      </c>
      <c r="J203" s="508">
        <f t="shared" si="34"/>
        <v>0</v>
      </c>
      <c r="K203" s="508">
        <f t="shared" si="34"/>
        <v>0</v>
      </c>
      <c r="L203" s="508">
        <f t="shared" si="33"/>
        <v>293427625.70114017</v>
      </c>
      <c r="M203" s="569"/>
      <c r="IV203" s="75"/>
    </row>
    <row r="204" spans="1:256" customFormat="1" ht="25.5" x14ac:dyDescent="0.25">
      <c r="A204" s="566">
        <v>421</v>
      </c>
      <c r="B204" s="424" t="s">
        <v>377</v>
      </c>
      <c r="C204" s="93">
        <v>6174425.3505699635</v>
      </c>
      <c r="D204" s="93">
        <v>0</v>
      </c>
      <c r="E204" s="93">
        <v>0</v>
      </c>
      <c r="F204" s="93">
        <v>286653200.3505702</v>
      </c>
      <c r="G204" s="93">
        <v>0</v>
      </c>
      <c r="H204" s="93">
        <v>0</v>
      </c>
      <c r="I204" s="93">
        <v>0</v>
      </c>
      <c r="J204" s="93">
        <v>0</v>
      </c>
      <c r="K204" s="93">
        <v>0</v>
      </c>
      <c r="L204" s="513">
        <f t="shared" si="33"/>
        <v>292827625.70114017</v>
      </c>
      <c r="M204" s="565"/>
      <c r="IV204" s="75"/>
    </row>
    <row r="205" spans="1:256" customFormat="1" ht="26.25" customHeight="1" x14ac:dyDescent="0.25">
      <c r="A205" s="566">
        <v>422</v>
      </c>
      <c r="B205" s="424" t="s">
        <v>1735</v>
      </c>
      <c r="C205" s="93">
        <v>0</v>
      </c>
      <c r="D205" s="93">
        <v>0</v>
      </c>
      <c r="E205" s="93">
        <v>0</v>
      </c>
      <c r="F205" s="93">
        <v>0</v>
      </c>
      <c r="G205" s="93">
        <v>0</v>
      </c>
      <c r="H205" s="93">
        <v>0</v>
      </c>
      <c r="I205" s="93">
        <v>0</v>
      </c>
      <c r="J205" s="93">
        <v>0</v>
      </c>
      <c r="K205" s="93">
        <v>0</v>
      </c>
      <c r="L205" s="513">
        <f t="shared" si="33"/>
        <v>0</v>
      </c>
      <c r="M205" s="565"/>
      <c r="IV205" s="75"/>
    </row>
    <row r="206" spans="1:256" customFormat="1" ht="25.5" x14ac:dyDescent="0.25">
      <c r="A206" s="566">
        <v>423</v>
      </c>
      <c r="B206" s="424" t="s">
        <v>1736</v>
      </c>
      <c r="C206" s="93">
        <v>0</v>
      </c>
      <c r="D206" s="93">
        <v>0</v>
      </c>
      <c r="E206" s="93">
        <v>0</v>
      </c>
      <c r="F206" s="93">
        <v>0</v>
      </c>
      <c r="G206" s="93">
        <v>0</v>
      </c>
      <c r="H206" s="93">
        <v>0</v>
      </c>
      <c r="I206" s="93">
        <v>0</v>
      </c>
      <c r="J206" s="93">
        <v>0</v>
      </c>
      <c r="K206" s="93">
        <v>0</v>
      </c>
      <c r="L206" s="513">
        <f t="shared" si="33"/>
        <v>0</v>
      </c>
      <c r="M206" s="565"/>
      <c r="IV206" s="75"/>
    </row>
    <row r="207" spans="1:256" customFormat="1" ht="25.5" customHeight="1" x14ac:dyDescent="0.25">
      <c r="A207" s="566">
        <v>424</v>
      </c>
      <c r="B207" s="424" t="s">
        <v>1737</v>
      </c>
      <c r="C207" s="93">
        <v>0</v>
      </c>
      <c r="D207" s="93">
        <v>0</v>
      </c>
      <c r="E207" s="93">
        <v>0</v>
      </c>
      <c r="F207" s="93">
        <v>0</v>
      </c>
      <c r="G207" s="93">
        <v>0</v>
      </c>
      <c r="H207" s="93">
        <v>0</v>
      </c>
      <c r="I207" s="93">
        <v>0</v>
      </c>
      <c r="J207" s="93">
        <v>0</v>
      </c>
      <c r="K207" s="93">
        <v>0</v>
      </c>
      <c r="L207" s="513">
        <f t="shared" si="33"/>
        <v>0</v>
      </c>
      <c r="M207" s="565"/>
      <c r="IV207" s="75"/>
    </row>
    <row r="208" spans="1:256" customFormat="1" ht="25.5" x14ac:dyDescent="0.25">
      <c r="A208" s="566">
        <v>425</v>
      </c>
      <c r="B208" s="424" t="s">
        <v>378</v>
      </c>
      <c r="C208" s="93">
        <v>600000</v>
      </c>
      <c r="D208" s="93">
        <v>0</v>
      </c>
      <c r="E208" s="93">
        <v>0</v>
      </c>
      <c r="F208" s="93">
        <v>0</v>
      </c>
      <c r="G208" s="93">
        <v>0</v>
      </c>
      <c r="H208" s="93">
        <v>0</v>
      </c>
      <c r="I208" s="93">
        <v>0</v>
      </c>
      <c r="J208" s="93">
        <v>0</v>
      </c>
      <c r="K208" s="93">
        <v>0</v>
      </c>
      <c r="L208" s="513">
        <f t="shared" si="33"/>
        <v>600000</v>
      </c>
      <c r="M208" s="565"/>
      <c r="IV208" s="75"/>
    </row>
    <row r="209" spans="1:256" customFormat="1" ht="25.5" customHeight="1" x14ac:dyDescent="0.25">
      <c r="A209" s="506">
        <v>4300</v>
      </c>
      <c r="B209" s="507" t="s">
        <v>941</v>
      </c>
      <c r="C209" s="508">
        <f t="shared" ref="C209:M209" si="35">SUM(C210:C218)</f>
        <v>6740000</v>
      </c>
      <c r="D209" s="508">
        <f t="shared" si="35"/>
        <v>0</v>
      </c>
      <c r="E209" s="508">
        <f t="shared" si="35"/>
        <v>0</v>
      </c>
      <c r="F209" s="508">
        <f t="shared" si="35"/>
        <v>0</v>
      </c>
      <c r="G209" s="508">
        <f t="shared" si="35"/>
        <v>0</v>
      </c>
      <c r="H209" s="508">
        <f t="shared" si="35"/>
        <v>4000000</v>
      </c>
      <c r="I209" s="508">
        <f t="shared" si="35"/>
        <v>0</v>
      </c>
      <c r="J209" s="508">
        <f t="shared" si="35"/>
        <v>0</v>
      </c>
      <c r="K209" s="508">
        <f t="shared" si="35"/>
        <v>0</v>
      </c>
      <c r="L209" s="508">
        <f t="shared" si="33"/>
        <v>10740000</v>
      </c>
      <c r="M209" s="571">
        <f t="shared" si="35"/>
        <v>0</v>
      </c>
      <c r="IV209" s="75"/>
    </row>
    <row r="210" spans="1:256" customFormat="1" ht="25.5" customHeight="1" x14ac:dyDescent="0.25">
      <c r="A210" s="566">
        <v>431</v>
      </c>
      <c r="B210" s="424" t="s">
        <v>379</v>
      </c>
      <c r="C210" s="93">
        <v>2490000</v>
      </c>
      <c r="D210" s="93">
        <v>0</v>
      </c>
      <c r="E210" s="93">
        <v>0</v>
      </c>
      <c r="F210" s="93">
        <v>0</v>
      </c>
      <c r="G210" s="93">
        <v>0</v>
      </c>
      <c r="H210" s="93">
        <v>2500000</v>
      </c>
      <c r="I210" s="93">
        <v>0</v>
      </c>
      <c r="J210" s="93">
        <v>0</v>
      </c>
      <c r="K210" s="93">
        <v>0</v>
      </c>
      <c r="L210" s="513">
        <f t="shared" si="33"/>
        <v>4990000</v>
      </c>
      <c r="M210" s="565"/>
      <c r="IV210" s="75"/>
    </row>
    <row r="211" spans="1:256" customFormat="1" ht="25.5" customHeight="1" x14ac:dyDescent="0.25">
      <c r="A211" s="566">
        <v>432</v>
      </c>
      <c r="B211" s="424" t="s">
        <v>1738</v>
      </c>
      <c r="C211" s="93">
        <v>0</v>
      </c>
      <c r="D211" s="93">
        <v>0</v>
      </c>
      <c r="E211" s="93">
        <v>0</v>
      </c>
      <c r="F211" s="93">
        <v>0</v>
      </c>
      <c r="G211" s="93">
        <v>0</v>
      </c>
      <c r="H211" s="93">
        <v>0</v>
      </c>
      <c r="I211" s="93">
        <v>0</v>
      </c>
      <c r="J211" s="93">
        <v>0</v>
      </c>
      <c r="K211" s="93">
        <v>0</v>
      </c>
      <c r="L211" s="513">
        <f t="shared" si="33"/>
        <v>0</v>
      </c>
      <c r="M211" s="565"/>
      <c r="IV211" s="75"/>
    </row>
    <row r="212" spans="1:256" customFormat="1" ht="25.5" customHeight="1" x14ac:dyDescent="0.25">
      <c r="A212" s="566">
        <v>433</v>
      </c>
      <c r="B212" s="424" t="s">
        <v>380</v>
      </c>
      <c r="C212" s="93">
        <v>0</v>
      </c>
      <c r="D212" s="93">
        <v>0</v>
      </c>
      <c r="E212" s="93">
        <v>0</v>
      </c>
      <c r="F212" s="93">
        <v>0</v>
      </c>
      <c r="G212" s="93">
        <v>0</v>
      </c>
      <c r="H212" s="93">
        <v>1500000</v>
      </c>
      <c r="I212" s="93">
        <v>0</v>
      </c>
      <c r="J212" s="93">
        <v>0</v>
      </c>
      <c r="K212" s="93">
        <v>0</v>
      </c>
      <c r="L212" s="513">
        <f t="shared" si="33"/>
        <v>1500000</v>
      </c>
      <c r="M212" s="565"/>
      <c r="IV212" s="75"/>
    </row>
    <row r="213" spans="1:256" customFormat="1" ht="25.5" customHeight="1" x14ac:dyDescent="0.25">
      <c r="A213" s="566">
        <v>434</v>
      </c>
      <c r="B213" s="424" t="s">
        <v>1739</v>
      </c>
      <c r="C213" s="93">
        <v>0</v>
      </c>
      <c r="D213" s="93">
        <v>0</v>
      </c>
      <c r="E213" s="93">
        <v>0</v>
      </c>
      <c r="F213" s="93">
        <v>0</v>
      </c>
      <c r="G213" s="93">
        <v>0</v>
      </c>
      <c r="H213" s="93">
        <v>0</v>
      </c>
      <c r="I213" s="93">
        <v>0</v>
      </c>
      <c r="J213" s="93">
        <v>0</v>
      </c>
      <c r="K213" s="93">
        <v>0</v>
      </c>
      <c r="L213" s="513">
        <f t="shared" si="33"/>
        <v>0</v>
      </c>
      <c r="M213" s="565"/>
      <c r="IV213" s="75"/>
    </row>
    <row r="214" spans="1:256" customFormat="1" ht="25.5" customHeight="1" x14ac:dyDescent="0.25">
      <c r="A214" s="566">
        <v>435</v>
      </c>
      <c r="B214" s="424" t="s">
        <v>1740</v>
      </c>
      <c r="C214" s="93">
        <v>4250000</v>
      </c>
      <c r="D214" s="93">
        <v>0</v>
      </c>
      <c r="E214" s="93">
        <v>0</v>
      </c>
      <c r="F214" s="93">
        <v>0</v>
      </c>
      <c r="G214" s="93">
        <v>0</v>
      </c>
      <c r="H214" s="93">
        <v>0</v>
      </c>
      <c r="I214" s="93">
        <v>0</v>
      </c>
      <c r="J214" s="93">
        <v>0</v>
      </c>
      <c r="K214" s="93">
        <v>0</v>
      </c>
      <c r="L214" s="513">
        <f t="shared" si="33"/>
        <v>4250000</v>
      </c>
      <c r="M214" s="565"/>
      <c r="IV214" s="75"/>
    </row>
    <row r="215" spans="1:256" customFormat="1" ht="25.5" customHeight="1" x14ac:dyDescent="0.25">
      <c r="A215" s="566">
        <v>436</v>
      </c>
      <c r="B215" s="424" t="s">
        <v>1741</v>
      </c>
      <c r="C215" s="93">
        <v>0</v>
      </c>
      <c r="D215" s="93">
        <v>0</v>
      </c>
      <c r="E215" s="93">
        <v>0</v>
      </c>
      <c r="F215" s="93">
        <v>0</v>
      </c>
      <c r="G215" s="93">
        <v>0</v>
      </c>
      <c r="H215" s="93">
        <v>0</v>
      </c>
      <c r="I215" s="93">
        <v>0</v>
      </c>
      <c r="J215" s="93">
        <v>0</v>
      </c>
      <c r="K215" s="93">
        <v>0</v>
      </c>
      <c r="L215" s="513">
        <f t="shared" si="33"/>
        <v>0</v>
      </c>
      <c r="M215" s="565"/>
      <c r="IV215" s="75"/>
    </row>
    <row r="216" spans="1:256" customFormat="1" ht="25.5" customHeight="1" x14ac:dyDescent="0.25">
      <c r="A216" s="566">
        <v>437</v>
      </c>
      <c r="B216" s="424" t="s">
        <v>1742</v>
      </c>
      <c r="C216" s="93">
        <v>0</v>
      </c>
      <c r="D216" s="93">
        <v>0</v>
      </c>
      <c r="E216" s="93">
        <v>0</v>
      </c>
      <c r="F216" s="93">
        <v>0</v>
      </c>
      <c r="G216" s="93">
        <v>0</v>
      </c>
      <c r="H216" s="93">
        <v>0</v>
      </c>
      <c r="I216" s="93">
        <v>0</v>
      </c>
      <c r="J216" s="93">
        <v>0</v>
      </c>
      <c r="K216" s="93">
        <v>0</v>
      </c>
      <c r="L216" s="513">
        <f t="shared" si="33"/>
        <v>0</v>
      </c>
      <c r="M216" s="565"/>
      <c r="IV216" s="75"/>
    </row>
    <row r="217" spans="1:256" customFormat="1" ht="25.5" customHeight="1" x14ac:dyDescent="0.25">
      <c r="A217" s="566">
        <v>438</v>
      </c>
      <c r="B217" s="424" t="s">
        <v>1743</v>
      </c>
      <c r="C217" s="93">
        <v>0</v>
      </c>
      <c r="D217" s="93">
        <v>0</v>
      </c>
      <c r="E217" s="93">
        <v>0</v>
      </c>
      <c r="F217" s="93">
        <v>0</v>
      </c>
      <c r="G217" s="93">
        <v>0</v>
      </c>
      <c r="H217" s="93">
        <v>0</v>
      </c>
      <c r="I217" s="93">
        <v>0</v>
      </c>
      <c r="J217" s="93">
        <v>0</v>
      </c>
      <c r="K217" s="93">
        <v>0</v>
      </c>
      <c r="L217" s="513">
        <f t="shared" si="33"/>
        <v>0</v>
      </c>
      <c r="M217" s="565"/>
      <c r="IV217" s="75"/>
    </row>
    <row r="218" spans="1:256" customFormat="1" ht="25.5" customHeight="1" x14ac:dyDescent="0.25">
      <c r="A218" s="566">
        <v>439</v>
      </c>
      <c r="B218" s="424" t="s">
        <v>1744</v>
      </c>
      <c r="C218" s="93">
        <v>0</v>
      </c>
      <c r="D218" s="93">
        <v>0</v>
      </c>
      <c r="E218" s="93">
        <v>0</v>
      </c>
      <c r="F218" s="93">
        <v>0</v>
      </c>
      <c r="G218" s="93">
        <v>0</v>
      </c>
      <c r="H218" s="93">
        <v>0</v>
      </c>
      <c r="I218" s="93">
        <v>0</v>
      </c>
      <c r="J218" s="93">
        <v>0</v>
      </c>
      <c r="K218" s="93">
        <v>0</v>
      </c>
      <c r="L218" s="513">
        <f t="shared" si="33"/>
        <v>0</v>
      </c>
      <c r="M218" s="565"/>
      <c r="IV218" s="75"/>
    </row>
    <row r="219" spans="1:256" customFormat="1" ht="25.5" customHeight="1" x14ac:dyDescent="0.25">
      <c r="A219" s="506">
        <v>4400</v>
      </c>
      <c r="B219" s="507" t="s">
        <v>948</v>
      </c>
      <c r="C219" s="508">
        <f t="shared" ref="C219:M219" si="36">SUM(C220:C227)</f>
        <v>65350000</v>
      </c>
      <c r="D219" s="508">
        <f t="shared" si="36"/>
        <v>0</v>
      </c>
      <c r="E219" s="508">
        <f t="shared" si="36"/>
        <v>0</v>
      </c>
      <c r="F219" s="508">
        <f t="shared" si="36"/>
        <v>0</v>
      </c>
      <c r="G219" s="508">
        <f t="shared" si="36"/>
        <v>0</v>
      </c>
      <c r="H219" s="508">
        <f t="shared" si="36"/>
        <v>6000000</v>
      </c>
      <c r="I219" s="508">
        <f t="shared" si="36"/>
        <v>0</v>
      </c>
      <c r="J219" s="508">
        <f t="shared" si="36"/>
        <v>0</v>
      </c>
      <c r="K219" s="508">
        <f t="shared" si="36"/>
        <v>0</v>
      </c>
      <c r="L219" s="508">
        <f t="shared" si="33"/>
        <v>71350000</v>
      </c>
      <c r="M219" s="571">
        <f t="shared" si="36"/>
        <v>0</v>
      </c>
      <c r="IV219" s="75"/>
    </row>
    <row r="220" spans="1:256" customFormat="1" ht="25.5" customHeight="1" x14ac:dyDescent="0.25">
      <c r="A220" s="566">
        <v>441</v>
      </c>
      <c r="B220" s="424" t="s">
        <v>381</v>
      </c>
      <c r="C220" s="93">
        <v>60755000</v>
      </c>
      <c r="D220" s="93">
        <v>0</v>
      </c>
      <c r="E220" s="93">
        <v>0</v>
      </c>
      <c r="F220" s="93">
        <v>0</v>
      </c>
      <c r="G220" s="93">
        <v>0</v>
      </c>
      <c r="H220" s="93">
        <v>0</v>
      </c>
      <c r="I220" s="93">
        <v>0</v>
      </c>
      <c r="J220" s="93">
        <v>0</v>
      </c>
      <c r="K220" s="93">
        <v>0</v>
      </c>
      <c r="L220" s="513">
        <f t="shared" si="33"/>
        <v>60755000</v>
      </c>
      <c r="M220" s="565"/>
      <c r="IV220" s="75"/>
    </row>
    <row r="221" spans="1:256" customFormat="1" ht="25.5" customHeight="1" x14ac:dyDescent="0.25">
      <c r="A221" s="566">
        <v>442</v>
      </c>
      <c r="B221" s="424" t="s">
        <v>382</v>
      </c>
      <c r="C221" s="93">
        <v>1800000</v>
      </c>
      <c r="D221" s="93">
        <v>0</v>
      </c>
      <c r="E221" s="93">
        <v>0</v>
      </c>
      <c r="F221" s="93">
        <v>0</v>
      </c>
      <c r="G221" s="93">
        <v>0</v>
      </c>
      <c r="H221" s="93">
        <v>0</v>
      </c>
      <c r="I221" s="93">
        <v>0</v>
      </c>
      <c r="J221" s="93">
        <v>0</v>
      </c>
      <c r="K221" s="93">
        <v>0</v>
      </c>
      <c r="L221" s="513">
        <f t="shared" si="33"/>
        <v>1800000</v>
      </c>
      <c r="M221" s="565"/>
      <c r="IV221" s="75"/>
    </row>
    <row r="222" spans="1:256" customFormat="1" ht="25.5" customHeight="1" x14ac:dyDescent="0.25">
      <c r="A222" s="566">
        <v>443</v>
      </c>
      <c r="B222" s="424" t="s">
        <v>383</v>
      </c>
      <c r="C222" s="93">
        <v>0</v>
      </c>
      <c r="D222" s="93">
        <v>0</v>
      </c>
      <c r="E222" s="93">
        <v>0</v>
      </c>
      <c r="F222" s="93">
        <v>0</v>
      </c>
      <c r="G222" s="93">
        <v>0</v>
      </c>
      <c r="H222" s="93">
        <v>6000000</v>
      </c>
      <c r="I222" s="93">
        <v>0</v>
      </c>
      <c r="J222" s="93">
        <v>0</v>
      </c>
      <c r="K222" s="93">
        <v>0</v>
      </c>
      <c r="L222" s="513">
        <f t="shared" si="33"/>
        <v>6000000</v>
      </c>
      <c r="M222" s="565"/>
      <c r="IV222" s="75"/>
    </row>
    <row r="223" spans="1:256" customFormat="1" ht="25.5" customHeight="1" x14ac:dyDescent="0.25">
      <c r="A223" s="566">
        <v>444</v>
      </c>
      <c r="B223" s="424" t="s">
        <v>1745</v>
      </c>
      <c r="C223" s="93">
        <v>0</v>
      </c>
      <c r="D223" s="93">
        <v>0</v>
      </c>
      <c r="E223" s="93">
        <v>0</v>
      </c>
      <c r="F223" s="93">
        <v>0</v>
      </c>
      <c r="G223" s="93">
        <v>0</v>
      </c>
      <c r="H223" s="93">
        <v>0</v>
      </c>
      <c r="I223" s="93">
        <v>0</v>
      </c>
      <c r="J223" s="93">
        <v>0</v>
      </c>
      <c r="K223" s="93">
        <v>0</v>
      </c>
      <c r="L223" s="513">
        <f t="shared" si="33"/>
        <v>0</v>
      </c>
      <c r="M223" s="565"/>
      <c r="IV223" s="75"/>
    </row>
    <row r="224" spans="1:256" customFormat="1" ht="25.5" customHeight="1" x14ac:dyDescent="0.25">
      <c r="A224" s="566">
        <v>445</v>
      </c>
      <c r="B224" s="424" t="s">
        <v>384</v>
      </c>
      <c r="C224" s="93">
        <v>2500000</v>
      </c>
      <c r="D224" s="93">
        <v>0</v>
      </c>
      <c r="E224" s="93">
        <v>0</v>
      </c>
      <c r="F224" s="93">
        <v>0</v>
      </c>
      <c r="G224" s="93">
        <v>0</v>
      </c>
      <c r="H224" s="93">
        <v>0</v>
      </c>
      <c r="I224" s="93">
        <v>0</v>
      </c>
      <c r="J224" s="93">
        <v>0</v>
      </c>
      <c r="K224" s="93">
        <v>0</v>
      </c>
      <c r="L224" s="513">
        <f t="shared" si="33"/>
        <v>2500000</v>
      </c>
      <c r="M224" s="565"/>
      <c r="IV224" s="75"/>
    </row>
    <row r="225" spans="1:256" customFormat="1" ht="25.5" customHeight="1" x14ac:dyDescent="0.25">
      <c r="A225" s="566">
        <v>446</v>
      </c>
      <c r="B225" s="424" t="s">
        <v>385</v>
      </c>
      <c r="C225" s="93">
        <v>145000</v>
      </c>
      <c r="D225" s="93">
        <v>0</v>
      </c>
      <c r="E225" s="93">
        <v>0</v>
      </c>
      <c r="F225" s="93">
        <v>0</v>
      </c>
      <c r="G225" s="93">
        <v>0</v>
      </c>
      <c r="H225" s="93">
        <v>0</v>
      </c>
      <c r="I225" s="93">
        <v>0</v>
      </c>
      <c r="J225" s="93">
        <v>0</v>
      </c>
      <c r="K225" s="93">
        <v>0</v>
      </c>
      <c r="L225" s="513">
        <f t="shared" si="33"/>
        <v>145000</v>
      </c>
      <c r="M225" s="565"/>
      <c r="IV225" s="75"/>
    </row>
    <row r="226" spans="1:256" customFormat="1" ht="25.5" customHeight="1" x14ac:dyDescent="0.25">
      <c r="A226" s="566">
        <v>447</v>
      </c>
      <c r="B226" s="424" t="s">
        <v>1746</v>
      </c>
      <c r="C226" s="93">
        <v>0</v>
      </c>
      <c r="D226" s="93">
        <v>0</v>
      </c>
      <c r="E226" s="93">
        <v>0</v>
      </c>
      <c r="F226" s="93">
        <v>0</v>
      </c>
      <c r="G226" s="93">
        <v>0</v>
      </c>
      <c r="H226" s="93">
        <v>0</v>
      </c>
      <c r="I226" s="93">
        <v>0</v>
      </c>
      <c r="J226" s="93">
        <v>0</v>
      </c>
      <c r="K226" s="93">
        <v>0</v>
      </c>
      <c r="L226" s="513">
        <f t="shared" si="33"/>
        <v>0</v>
      </c>
      <c r="M226" s="565"/>
      <c r="IV226" s="75"/>
    </row>
    <row r="227" spans="1:256" customFormat="1" ht="25.5" customHeight="1" x14ac:dyDescent="0.25">
      <c r="A227" s="566">
        <v>448</v>
      </c>
      <c r="B227" s="424" t="s">
        <v>386</v>
      </c>
      <c r="C227" s="93">
        <v>150000</v>
      </c>
      <c r="D227" s="93">
        <v>0</v>
      </c>
      <c r="E227" s="93">
        <v>0</v>
      </c>
      <c r="F227" s="93">
        <v>0</v>
      </c>
      <c r="G227" s="93">
        <v>0</v>
      </c>
      <c r="H227" s="93">
        <v>0</v>
      </c>
      <c r="I227" s="93">
        <v>0</v>
      </c>
      <c r="J227" s="93">
        <v>0</v>
      </c>
      <c r="K227" s="93">
        <v>0</v>
      </c>
      <c r="L227" s="513">
        <f t="shared" si="33"/>
        <v>150000</v>
      </c>
      <c r="M227" s="565"/>
      <c r="IV227" s="75"/>
    </row>
    <row r="228" spans="1:256" customFormat="1" ht="25.5" customHeight="1" x14ac:dyDescent="0.25">
      <c r="A228" s="506">
        <v>4500</v>
      </c>
      <c r="B228" s="507" t="s">
        <v>954</v>
      </c>
      <c r="C228" s="508">
        <f t="shared" ref="C228:M228" si="37">SUM(C229:C231)</f>
        <v>0</v>
      </c>
      <c r="D228" s="508">
        <f t="shared" si="37"/>
        <v>0</v>
      </c>
      <c r="E228" s="508">
        <f t="shared" si="37"/>
        <v>0</v>
      </c>
      <c r="F228" s="508">
        <f t="shared" si="37"/>
        <v>0</v>
      </c>
      <c r="G228" s="508">
        <f t="shared" si="37"/>
        <v>0</v>
      </c>
      <c r="H228" s="508">
        <f t="shared" si="37"/>
        <v>0</v>
      </c>
      <c r="I228" s="508">
        <f t="shared" si="37"/>
        <v>0</v>
      </c>
      <c r="J228" s="508">
        <f t="shared" si="37"/>
        <v>0</v>
      </c>
      <c r="K228" s="508">
        <f t="shared" si="37"/>
        <v>0</v>
      </c>
      <c r="L228" s="508">
        <f t="shared" si="33"/>
        <v>0</v>
      </c>
      <c r="M228" s="571">
        <f t="shared" si="37"/>
        <v>0</v>
      </c>
      <c r="IV228" s="75"/>
    </row>
    <row r="229" spans="1:256" customFormat="1" ht="25.5" customHeight="1" x14ac:dyDescent="0.25">
      <c r="A229" s="566">
        <v>451</v>
      </c>
      <c r="B229" s="424" t="s">
        <v>1747</v>
      </c>
      <c r="C229" s="93">
        <v>0</v>
      </c>
      <c r="D229" s="93">
        <v>0</v>
      </c>
      <c r="E229" s="93">
        <v>0</v>
      </c>
      <c r="F229" s="93">
        <v>0</v>
      </c>
      <c r="G229" s="93">
        <v>0</v>
      </c>
      <c r="H229" s="93">
        <v>0</v>
      </c>
      <c r="I229" s="93">
        <v>0</v>
      </c>
      <c r="J229" s="93">
        <v>0</v>
      </c>
      <c r="K229" s="93">
        <v>0</v>
      </c>
      <c r="L229" s="513">
        <f t="shared" si="33"/>
        <v>0</v>
      </c>
      <c r="M229" s="565"/>
      <c r="IV229" s="75"/>
    </row>
    <row r="230" spans="1:256" customFormat="1" ht="25.5" customHeight="1" x14ac:dyDescent="0.25">
      <c r="A230" s="566">
        <v>452</v>
      </c>
      <c r="B230" s="424" t="s">
        <v>1748</v>
      </c>
      <c r="C230" s="93">
        <v>0</v>
      </c>
      <c r="D230" s="93">
        <v>0</v>
      </c>
      <c r="E230" s="93">
        <v>0</v>
      </c>
      <c r="F230" s="93">
        <v>0</v>
      </c>
      <c r="G230" s="93">
        <v>0</v>
      </c>
      <c r="H230" s="93">
        <v>0</v>
      </c>
      <c r="I230" s="93">
        <v>0</v>
      </c>
      <c r="J230" s="93">
        <v>0</v>
      </c>
      <c r="K230" s="93">
        <v>0</v>
      </c>
      <c r="L230" s="513">
        <f t="shared" si="33"/>
        <v>0</v>
      </c>
      <c r="M230" s="565"/>
      <c r="IV230" s="75"/>
    </row>
    <row r="231" spans="1:256" customFormat="1" ht="25.5" customHeight="1" x14ac:dyDescent="0.25">
      <c r="A231" s="566">
        <v>459</v>
      </c>
      <c r="B231" s="424" t="s">
        <v>1749</v>
      </c>
      <c r="C231" s="93">
        <v>0</v>
      </c>
      <c r="D231" s="93">
        <v>0</v>
      </c>
      <c r="E231" s="93">
        <v>0</v>
      </c>
      <c r="F231" s="93">
        <v>0</v>
      </c>
      <c r="G231" s="93">
        <v>0</v>
      </c>
      <c r="H231" s="93">
        <v>0</v>
      </c>
      <c r="I231" s="93">
        <v>0</v>
      </c>
      <c r="J231" s="93">
        <v>0</v>
      </c>
      <c r="K231" s="93">
        <v>0</v>
      </c>
      <c r="L231" s="513">
        <f t="shared" si="33"/>
        <v>0</v>
      </c>
      <c r="M231" s="565"/>
      <c r="IV231" s="75"/>
    </row>
    <row r="232" spans="1:256" customFormat="1" ht="35.25" customHeight="1" x14ac:dyDescent="0.25">
      <c r="A232" s="506">
        <v>4600</v>
      </c>
      <c r="B232" s="254" t="s">
        <v>1750</v>
      </c>
      <c r="C232" s="508">
        <f t="shared" ref="C232:M232" si="38">SUM(C233:C238)</f>
        <v>0</v>
      </c>
      <c r="D232" s="508">
        <f t="shared" si="38"/>
        <v>0</v>
      </c>
      <c r="E232" s="508">
        <f t="shared" si="38"/>
        <v>0</v>
      </c>
      <c r="F232" s="508">
        <f t="shared" si="38"/>
        <v>0</v>
      </c>
      <c r="G232" s="508">
        <f t="shared" si="38"/>
        <v>0</v>
      </c>
      <c r="H232" s="508">
        <f t="shared" si="38"/>
        <v>0</v>
      </c>
      <c r="I232" s="508">
        <f t="shared" si="38"/>
        <v>0</v>
      </c>
      <c r="J232" s="508">
        <f t="shared" si="38"/>
        <v>0</v>
      </c>
      <c r="K232" s="508">
        <f t="shared" si="38"/>
        <v>0</v>
      </c>
      <c r="L232" s="508">
        <f t="shared" si="33"/>
        <v>0</v>
      </c>
      <c r="M232" s="571">
        <f t="shared" si="38"/>
        <v>0</v>
      </c>
      <c r="IV232" s="75"/>
    </row>
    <row r="233" spans="1:256" customFormat="1" ht="25.5" customHeight="1" x14ac:dyDescent="0.25">
      <c r="A233" s="566">
        <v>461</v>
      </c>
      <c r="B233" s="424" t="s">
        <v>1751</v>
      </c>
      <c r="C233" s="93">
        <v>0</v>
      </c>
      <c r="D233" s="93">
        <v>0</v>
      </c>
      <c r="E233" s="93">
        <v>0</v>
      </c>
      <c r="F233" s="93">
        <v>0</v>
      </c>
      <c r="G233" s="93">
        <v>0</v>
      </c>
      <c r="H233" s="93">
        <v>0</v>
      </c>
      <c r="I233" s="93">
        <v>0</v>
      </c>
      <c r="J233" s="93">
        <v>0</v>
      </c>
      <c r="K233" s="93">
        <v>0</v>
      </c>
      <c r="L233" s="513">
        <f t="shared" si="33"/>
        <v>0</v>
      </c>
      <c r="M233" s="565"/>
      <c r="IV233" s="75"/>
    </row>
    <row r="234" spans="1:256" customFormat="1" ht="25.5" customHeight="1" x14ac:dyDescent="0.25">
      <c r="A234" s="566">
        <v>462</v>
      </c>
      <c r="B234" s="424" t="s">
        <v>1752</v>
      </c>
      <c r="C234" s="93">
        <v>0</v>
      </c>
      <c r="D234" s="93">
        <v>0</v>
      </c>
      <c r="E234" s="93">
        <v>0</v>
      </c>
      <c r="F234" s="93">
        <v>0</v>
      </c>
      <c r="G234" s="93">
        <v>0</v>
      </c>
      <c r="H234" s="93">
        <v>0</v>
      </c>
      <c r="I234" s="93">
        <v>0</v>
      </c>
      <c r="J234" s="93">
        <v>0</v>
      </c>
      <c r="K234" s="93">
        <v>0</v>
      </c>
      <c r="L234" s="513">
        <f t="shared" si="33"/>
        <v>0</v>
      </c>
      <c r="M234" s="565"/>
      <c r="IV234" s="75"/>
    </row>
    <row r="235" spans="1:256" customFormat="1" ht="25.5" customHeight="1" x14ac:dyDescent="0.25">
      <c r="A235" s="566">
        <v>463</v>
      </c>
      <c r="B235" s="424" t="s">
        <v>1753</v>
      </c>
      <c r="C235" s="93">
        <v>0</v>
      </c>
      <c r="D235" s="93">
        <v>0</v>
      </c>
      <c r="E235" s="93">
        <v>0</v>
      </c>
      <c r="F235" s="93">
        <v>0</v>
      </c>
      <c r="G235" s="93">
        <v>0</v>
      </c>
      <c r="H235" s="93">
        <v>0</v>
      </c>
      <c r="I235" s="93">
        <v>0</v>
      </c>
      <c r="J235" s="93">
        <v>0</v>
      </c>
      <c r="K235" s="93">
        <v>0</v>
      </c>
      <c r="L235" s="513">
        <f t="shared" si="33"/>
        <v>0</v>
      </c>
      <c r="M235" s="565"/>
      <c r="IV235" s="75"/>
    </row>
    <row r="236" spans="1:256" customFormat="1" ht="31.5" customHeight="1" x14ac:dyDescent="0.25">
      <c r="A236" s="566">
        <v>464</v>
      </c>
      <c r="B236" s="424" t="s">
        <v>1754</v>
      </c>
      <c r="C236" s="93">
        <v>0</v>
      </c>
      <c r="D236" s="93">
        <v>0</v>
      </c>
      <c r="E236" s="93">
        <v>0</v>
      </c>
      <c r="F236" s="93">
        <v>0</v>
      </c>
      <c r="G236" s="93">
        <v>0</v>
      </c>
      <c r="H236" s="93">
        <v>0</v>
      </c>
      <c r="I236" s="93">
        <v>0</v>
      </c>
      <c r="J236" s="93">
        <v>0</v>
      </c>
      <c r="K236" s="93">
        <v>0</v>
      </c>
      <c r="L236" s="513">
        <f t="shared" si="33"/>
        <v>0</v>
      </c>
      <c r="M236" s="565"/>
      <c r="IV236" s="75"/>
    </row>
    <row r="237" spans="1:256" customFormat="1" ht="35.25" customHeight="1" x14ac:dyDescent="0.25">
      <c r="A237" s="566">
        <v>465</v>
      </c>
      <c r="B237" s="424" t="s">
        <v>1755</v>
      </c>
      <c r="C237" s="93">
        <v>0</v>
      </c>
      <c r="D237" s="93">
        <v>0</v>
      </c>
      <c r="E237" s="93">
        <v>0</v>
      </c>
      <c r="F237" s="93">
        <v>0</v>
      </c>
      <c r="G237" s="93">
        <v>0</v>
      </c>
      <c r="H237" s="93">
        <v>0</v>
      </c>
      <c r="I237" s="93">
        <v>0</v>
      </c>
      <c r="J237" s="93">
        <v>0</v>
      </c>
      <c r="K237" s="93">
        <v>0</v>
      </c>
      <c r="L237" s="513">
        <f t="shared" si="33"/>
        <v>0</v>
      </c>
      <c r="M237" s="565"/>
      <c r="IV237" s="75"/>
    </row>
    <row r="238" spans="1:256" customFormat="1" ht="31.5" customHeight="1" x14ac:dyDescent="0.25">
      <c r="A238" s="566">
        <v>466</v>
      </c>
      <c r="B238" s="424" t="s">
        <v>1756</v>
      </c>
      <c r="C238" s="93">
        <v>0</v>
      </c>
      <c r="D238" s="93">
        <v>0</v>
      </c>
      <c r="E238" s="93">
        <v>0</v>
      </c>
      <c r="F238" s="93">
        <v>0</v>
      </c>
      <c r="G238" s="93">
        <v>0</v>
      </c>
      <c r="H238" s="93">
        <v>0</v>
      </c>
      <c r="I238" s="93">
        <v>0</v>
      </c>
      <c r="J238" s="93">
        <v>0</v>
      </c>
      <c r="K238" s="93">
        <v>0</v>
      </c>
      <c r="L238" s="513">
        <f t="shared" si="33"/>
        <v>0</v>
      </c>
      <c r="M238" s="565"/>
      <c r="IV238" s="75"/>
    </row>
    <row r="239" spans="1:256" customFormat="1" ht="25.5" customHeight="1" x14ac:dyDescent="0.25">
      <c r="A239" s="506">
        <v>4700</v>
      </c>
      <c r="B239" s="507" t="s">
        <v>1757</v>
      </c>
      <c r="C239" s="508">
        <f t="shared" ref="C239:M239" si="39">SUM(C240)</f>
        <v>0</v>
      </c>
      <c r="D239" s="508">
        <f t="shared" si="39"/>
        <v>0</v>
      </c>
      <c r="E239" s="508">
        <f t="shared" si="39"/>
        <v>0</v>
      </c>
      <c r="F239" s="508">
        <f t="shared" si="39"/>
        <v>0</v>
      </c>
      <c r="G239" s="508">
        <f t="shared" si="39"/>
        <v>0</v>
      </c>
      <c r="H239" s="508">
        <f t="shared" si="39"/>
        <v>0</v>
      </c>
      <c r="I239" s="508">
        <f t="shared" si="39"/>
        <v>0</v>
      </c>
      <c r="J239" s="508">
        <f t="shared" si="39"/>
        <v>0</v>
      </c>
      <c r="K239" s="508">
        <f t="shared" si="39"/>
        <v>0</v>
      </c>
      <c r="L239" s="508">
        <f t="shared" si="33"/>
        <v>0</v>
      </c>
      <c r="M239" s="579">
        <f t="shared" si="39"/>
        <v>0</v>
      </c>
      <c r="IV239" s="75"/>
    </row>
    <row r="240" spans="1:256" customFormat="1" ht="31.5" customHeight="1" x14ac:dyDescent="0.25">
      <c r="A240" s="566">
        <v>471</v>
      </c>
      <c r="B240" s="424" t="s">
        <v>1758</v>
      </c>
      <c r="C240" s="514">
        <v>0</v>
      </c>
      <c r="D240" s="514">
        <v>0</v>
      </c>
      <c r="E240" s="514">
        <v>0</v>
      </c>
      <c r="F240" s="514">
        <v>0</v>
      </c>
      <c r="G240" s="514">
        <v>0</v>
      </c>
      <c r="H240" s="514">
        <v>0</v>
      </c>
      <c r="I240" s="514">
        <v>0</v>
      </c>
      <c r="J240" s="514">
        <v>0</v>
      </c>
      <c r="K240" s="514">
        <v>0</v>
      </c>
      <c r="L240" s="513">
        <f t="shared" si="33"/>
        <v>0</v>
      </c>
      <c r="M240" s="565"/>
      <c r="IV240" s="75"/>
    </row>
    <row r="241" spans="1:256" customFormat="1" ht="25.5" customHeight="1" x14ac:dyDescent="0.25">
      <c r="A241" s="506">
        <v>4800</v>
      </c>
      <c r="B241" s="507" t="s">
        <v>1759</v>
      </c>
      <c r="C241" s="508">
        <f t="shared" ref="C241:M241" si="40">SUM(C242:C246)</f>
        <v>0</v>
      </c>
      <c r="D241" s="508">
        <f t="shared" si="40"/>
        <v>0</v>
      </c>
      <c r="E241" s="508">
        <f t="shared" si="40"/>
        <v>0</v>
      </c>
      <c r="F241" s="508">
        <f t="shared" si="40"/>
        <v>0</v>
      </c>
      <c r="G241" s="508">
        <f t="shared" si="40"/>
        <v>0</v>
      </c>
      <c r="H241" s="508">
        <f t="shared" si="40"/>
        <v>0</v>
      </c>
      <c r="I241" s="508">
        <f t="shared" si="40"/>
        <v>0</v>
      </c>
      <c r="J241" s="508">
        <f t="shared" si="40"/>
        <v>0</v>
      </c>
      <c r="K241" s="508">
        <f t="shared" si="40"/>
        <v>0</v>
      </c>
      <c r="L241" s="508">
        <f t="shared" si="33"/>
        <v>0</v>
      </c>
      <c r="M241" s="579">
        <f t="shared" si="40"/>
        <v>0</v>
      </c>
      <c r="IV241" s="75"/>
    </row>
    <row r="242" spans="1:256" customFormat="1" ht="31.5" customHeight="1" x14ac:dyDescent="0.25">
      <c r="A242" s="566">
        <v>481</v>
      </c>
      <c r="B242" s="424" t="s">
        <v>1760</v>
      </c>
      <c r="C242" s="93">
        <v>0</v>
      </c>
      <c r="D242" s="93">
        <v>0</v>
      </c>
      <c r="E242" s="93">
        <v>0</v>
      </c>
      <c r="F242" s="93">
        <v>0</v>
      </c>
      <c r="G242" s="93">
        <v>0</v>
      </c>
      <c r="H242" s="93">
        <v>0</v>
      </c>
      <c r="I242" s="93">
        <v>0</v>
      </c>
      <c r="J242" s="93">
        <v>0</v>
      </c>
      <c r="K242" s="93">
        <v>0</v>
      </c>
      <c r="L242" s="513">
        <f t="shared" si="33"/>
        <v>0</v>
      </c>
      <c r="M242" s="580"/>
      <c r="IV242" s="75"/>
    </row>
    <row r="243" spans="1:256" customFormat="1" ht="31.5" customHeight="1" x14ac:dyDescent="0.25">
      <c r="A243" s="566">
        <v>482</v>
      </c>
      <c r="B243" s="424" t="s">
        <v>1761</v>
      </c>
      <c r="C243" s="93">
        <v>0</v>
      </c>
      <c r="D243" s="93">
        <v>0</v>
      </c>
      <c r="E243" s="93">
        <v>0</v>
      </c>
      <c r="F243" s="93">
        <v>0</v>
      </c>
      <c r="G243" s="93">
        <v>0</v>
      </c>
      <c r="H243" s="93">
        <v>0</v>
      </c>
      <c r="I243" s="93">
        <v>0</v>
      </c>
      <c r="J243" s="93">
        <v>0</v>
      </c>
      <c r="K243" s="93">
        <v>0</v>
      </c>
      <c r="L243" s="513">
        <f t="shared" si="33"/>
        <v>0</v>
      </c>
      <c r="M243" s="565"/>
      <c r="IV243" s="75"/>
    </row>
    <row r="244" spans="1:256" customFormat="1" ht="31.5" customHeight="1" x14ac:dyDescent="0.25">
      <c r="A244" s="566">
        <v>483</v>
      </c>
      <c r="B244" s="424" t="s">
        <v>1762</v>
      </c>
      <c r="C244" s="93">
        <v>0</v>
      </c>
      <c r="D244" s="93">
        <v>0</v>
      </c>
      <c r="E244" s="93">
        <v>0</v>
      </c>
      <c r="F244" s="93">
        <v>0</v>
      </c>
      <c r="G244" s="93">
        <v>0</v>
      </c>
      <c r="H244" s="93">
        <v>0</v>
      </c>
      <c r="I244" s="93">
        <v>0</v>
      </c>
      <c r="J244" s="93">
        <v>0</v>
      </c>
      <c r="K244" s="93">
        <v>0</v>
      </c>
      <c r="L244" s="513">
        <f t="shared" si="33"/>
        <v>0</v>
      </c>
      <c r="M244" s="580"/>
      <c r="IV244" s="75"/>
    </row>
    <row r="245" spans="1:256" customFormat="1" ht="31.5" customHeight="1" x14ac:dyDescent="0.25">
      <c r="A245" s="566">
        <v>484</v>
      </c>
      <c r="B245" s="424" t="s">
        <v>1763</v>
      </c>
      <c r="C245" s="93">
        <v>0</v>
      </c>
      <c r="D245" s="93">
        <v>0</v>
      </c>
      <c r="E245" s="93">
        <v>0</v>
      </c>
      <c r="F245" s="93">
        <v>0</v>
      </c>
      <c r="G245" s="93">
        <v>0</v>
      </c>
      <c r="H245" s="93">
        <v>0</v>
      </c>
      <c r="I245" s="93">
        <v>0</v>
      </c>
      <c r="J245" s="93">
        <v>0</v>
      </c>
      <c r="K245" s="93">
        <v>0</v>
      </c>
      <c r="L245" s="513">
        <f t="shared" si="33"/>
        <v>0</v>
      </c>
      <c r="M245" s="580"/>
      <c r="IV245" s="75"/>
    </row>
    <row r="246" spans="1:256" customFormat="1" ht="31.5" customHeight="1" x14ac:dyDescent="0.25">
      <c r="A246" s="566">
        <v>485</v>
      </c>
      <c r="B246" s="424" t="s">
        <v>1764</v>
      </c>
      <c r="C246" s="93">
        <v>0</v>
      </c>
      <c r="D246" s="93">
        <v>0</v>
      </c>
      <c r="E246" s="93">
        <v>0</v>
      </c>
      <c r="F246" s="93">
        <v>0</v>
      </c>
      <c r="G246" s="93">
        <v>0</v>
      </c>
      <c r="H246" s="93">
        <v>0</v>
      </c>
      <c r="I246" s="93">
        <v>0</v>
      </c>
      <c r="J246" s="93">
        <v>0</v>
      </c>
      <c r="K246" s="93">
        <v>0</v>
      </c>
      <c r="L246" s="513">
        <f t="shared" si="33"/>
        <v>0</v>
      </c>
      <c r="M246" s="580"/>
      <c r="IV246" s="75"/>
    </row>
    <row r="247" spans="1:256" customFormat="1" ht="25.5" customHeight="1" x14ac:dyDescent="0.25">
      <c r="A247" s="506">
        <v>4900</v>
      </c>
      <c r="B247" s="507" t="s">
        <v>1765</v>
      </c>
      <c r="C247" s="508">
        <f t="shared" ref="C247:K247" si="41">SUM(C248:C250)</f>
        <v>0</v>
      </c>
      <c r="D247" s="508">
        <f t="shared" si="41"/>
        <v>0</v>
      </c>
      <c r="E247" s="508">
        <f t="shared" si="41"/>
        <v>0</v>
      </c>
      <c r="F247" s="508">
        <f t="shared" si="41"/>
        <v>0</v>
      </c>
      <c r="G247" s="508">
        <f t="shared" si="41"/>
        <v>0</v>
      </c>
      <c r="H247" s="508">
        <f t="shared" si="41"/>
        <v>0</v>
      </c>
      <c r="I247" s="508">
        <f t="shared" si="41"/>
        <v>0</v>
      </c>
      <c r="J247" s="508">
        <f t="shared" si="41"/>
        <v>0</v>
      </c>
      <c r="K247" s="508">
        <f t="shared" si="41"/>
        <v>0</v>
      </c>
      <c r="L247" s="508">
        <f t="shared" si="33"/>
        <v>0</v>
      </c>
      <c r="M247" s="569"/>
      <c r="IV247" s="75"/>
    </row>
    <row r="248" spans="1:256" customFormat="1" ht="25.5" customHeight="1" x14ac:dyDescent="0.25">
      <c r="A248" s="581">
        <v>491</v>
      </c>
      <c r="B248" s="424" t="s">
        <v>1766</v>
      </c>
      <c r="C248" s="514">
        <v>0</v>
      </c>
      <c r="D248" s="514">
        <v>0</v>
      </c>
      <c r="E248" s="514">
        <v>0</v>
      </c>
      <c r="F248" s="514">
        <v>0</v>
      </c>
      <c r="G248" s="514">
        <v>0</v>
      </c>
      <c r="H248" s="514">
        <v>0</v>
      </c>
      <c r="I248" s="514">
        <v>0</v>
      </c>
      <c r="J248" s="514">
        <v>0</v>
      </c>
      <c r="K248" s="514">
        <v>0</v>
      </c>
      <c r="L248" s="513">
        <f t="shared" si="33"/>
        <v>0</v>
      </c>
      <c r="M248" s="565"/>
      <c r="IV248" s="75"/>
    </row>
    <row r="249" spans="1:256" customFormat="1" ht="25.5" customHeight="1" x14ac:dyDescent="0.25">
      <c r="A249" s="581">
        <v>492</v>
      </c>
      <c r="B249" s="424" t="s">
        <v>1767</v>
      </c>
      <c r="C249" s="514">
        <v>0</v>
      </c>
      <c r="D249" s="514">
        <v>0</v>
      </c>
      <c r="E249" s="514">
        <v>0</v>
      </c>
      <c r="F249" s="514">
        <v>0</v>
      </c>
      <c r="G249" s="514">
        <v>0</v>
      </c>
      <c r="H249" s="514">
        <v>0</v>
      </c>
      <c r="I249" s="514">
        <v>0</v>
      </c>
      <c r="J249" s="514">
        <v>0</v>
      </c>
      <c r="K249" s="514">
        <v>0</v>
      </c>
      <c r="L249" s="513">
        <f t="shared" si="33"/>
        <v>0</v>
      </c>
      <c r="M249" s="565"/>
      <c r="IV249" s="75"/>
    </row>
    <row r="250" spans="1:256" customFormat="1" ht="25.5" customHeight="1" x14ac:dyDescent="0.25">
      <c r="A250" s="581">
        <v>493</v>
      </c>
      <c r="B250" s="424" t="s">
        <v>1768</v>
      </c>
      <c r="C250" s="514">
        <v>0</v>
      </c>
      <c r="D250" s="514">
        <v>0</v>
      </c>
      <c r="E250" s="514">
        <v>0</v>
      </c>
      <c r="F250" s="514">
        <v>0</v>
      </c>
      <c r="G250" s="514">
        <v>0</v>
      </c>
      <c r="H250" s="514">
        <v>0</v>
      </c>
      <c r="I250" s="514">
        <v>0</v>
      </c>
      <c r="J250" s="514">
        <v>0</v>
      </c>
      <c r="K250" s="514">
        <v>0</v>
      </c>
      <c r="L250" s="513">
        <f t="shared" si="33"/>
        <v>0</v>
      </c>
      <c r="M250" s="565"/>
      <c r="IV250" s="75"/>
    </row>
    <row r="251" spans="1:256" customFormat="1" ht="25.5" customHeight="1" x14ac:dyDescent="0.25">
      <c r="A251" s="87">
        <v>5000</v>
      </c>
      <c r="B251" s="88" t="s">
        <v>387</v>
      </c>
      <c r="C251" s="89">
        <f t="shared" ref="C251:M251" si="42">C252+C259+C264+C267+C274+C276+C285+C295+C300</f>
        <v>49919800</v>
      </c>
      <c r="D251" s="89">
        <f t="shared" si="42"/>
        <v>0</v>
      </c>
      <c r="E251" s="89">
        <f t="shared" si="42"/>
        <v>0</v>
      </c>
      <c r="F251" s="89">
        <f t="shared" si="42"/>
        <v>0</v>
      </c>
      <c r="G251" s="89">
        <f t="shared" si="42"/>
        <v>0</v>
      </c>
      <c r="H251" s="89">
        <f t="shared" si="42"/>
        <v>0</v>
      </c>
      <c r="I251" s="89">
        <f t="shared" si="42"/>
        <v>0</v>
      </c>
      <c r="J251" s="89">
        <f t="shared" si="42"/>
        <v>0</v>
      </c>
      <c r="K251" s="89">
        <f t="shared" si="42"/>
        <v>0</v>
      </c>
      <c r="L251" s="89">
        <f t="shared" si="33"/>
        <v>49919800</v>
      </c>
      <c r="M251" s="574">
        <f t="shared" si="42"/>
        <v>0</v>
      </c>
      <c r="IV251" s="75"/>
    </row>
    <row r="252" spans="1:256" customFormat="1" ht="25.5" customHeight="1" x14ac:dyDescent="0.25">
      <c r="A252" s="506">
        <v>5100</v>
      </c>
      <c r="B252" s="507" t="s">
        <v>1769</v>
      </c>
      <c r="C252" s="508">
        <f>SUM(C253:C258)</f>
        <v>3247948</v>
      </c>
      <c r="D252" s="508">
        <f t="shared" ref="D252:M252" si="43">SUM(D253:D258)</f>
        <v>0</v>
      </c>
      <c r="E252" s="508">
        <f t="shared" si="43"/>
        <v>0</v>
      </c>
      <c r="F252" s="508">
        <f t="shared" si="43"/>
        <v>0</v>
      </c>
      <c r="G252" s="508">
        <f t="shared" si="43"/>
        <v>0</v>
      </c>
      <c r="H252" s="508">
        <f t="shared" si="43"/>
        <v>0</v>
      </c>
      <c r="I252" s="508">
        <f t="shared" si="43"/>
        <v>0</v>
      </c>
      <c r="J252" s="508">
        <f t="shared" si="43"/>
        <v>0</v>
      </c>
      <c r="K252" s="508">
        <f t="shared" si="43"/>
        <v>0</v>
      </c>
      <c r="L252" s="508">
        <f t="shared" si="33"/>
        <v>3247948</v>
      </c>
      <c r="M252" s="571">
        <f t="shared" si="43"/>
        <v>0</v>
      </c>
      <c r="IV252" s="75"/>
    </row>
    <row r="253" spans="1:256" customFormat="1" ht="25.5" customHeight="1" x14ac:dyDescent="0.25">
      <c r="A253" s="566">
        <v>511</v>
      </c>
      <c r="B253" s="424" t="s">
        <v>389</v>
      </c>
      <c r="C253" s="93">
        <v>918939</v>
      </c>
      <c r="D253" s="93">
        <v>0</v>
      </c>
      <c r="E253" s="93">
        <v>0</v>
      </c>
      <c r="F253" s="93">
        <v>0</v>
      </c>
      <c r="G253" s="93">
        <v>0</v>
      </c>
      <c r="H253" s="93">
        <v>0</v>
      </c>
      <c r="I253" s="93">
        <v>0</v>
      </c>
      <c r="J253" s="93">
        <v>0</v>
      </c>
      <c r="K253" s="93">
        <v>0</v>
      </c>
      <c r="L253" s="513">
        <f t="shared" si="33"/>
        <v>918939</v>
      </c>
      <c r="M253" s="565"/>
      <c r="IV253" s="75"/>
    </row>
    <row r="254" spans="1:256" customFormat="1" ht="25.5" customHeight="1" x14ac:dyDescent="0.25">
      <c r="A254" s="566">
        <v>512</v>
      </c>
      <c r="B254" s="424" t="s">
        <v>390</v>
      </c>
      <c r="C254" s="93">
        <v>135000</v>
      </c>
      <c r="D254" s="93">
        <v>0</v>
      </c>
      <c r="E254" s="93">
        <v>0</v>
      </c>
      <c r="F254" s="93">
        <v>0</v>
      </c>
      <c r="G254" s="93">
        <v>0</v>
      </c>
      <c r="H254" s="93">
        <v>0</v>
      </c>
      <c r="I254" s="93">
        <v>0</v>
      </c>
      <c r="J254" s="93">
        <v>0</v>
      </c>
      <c r="K254" s="93">
        <v>0</v>
      </c>
      <c r="L254" s="513">
        <f t="shared" si="33"/>
        <v>135000</v>
      </c>
      <c r="M254" s="565"/>
      <c r="IV254" s="75"/>
    </row>
    <row r="255" spans="1:256" customFormat="1" ht="25.5" customHeight="1" x14ac:dyDescent="0.25">
      <c r="A255" s="566">
        <v>513</v>
      </c>
      <c r="B255" s="424" t="s">
        <v>1770</v>
      </c>
      <c r="C255" s="93">
        <v>0</v>
      </c>
      <c r="D255" s="93">
        <v>0</v>
      </c>
      <c r="E255" s="93">
        <v>0</v>
      </c>
      <c r="F255" s="93">
        <v>0</v>
      </c>
      <c r="G255" s="93">
        <v>0</v>
      </c>
      <c r="H255" s="93">
        <v>0</v>
      </c>
      <c r="I255" s="93">
        <v>0</v>
      </c>
      <c r="J255" s="93">
        <v>0</v>
      </c>
      <c r="K255" s="93">
        <v>0</v>
      </c>
      <c r="L255" s="513">
        <f t="shared" si="33"/>
        <v>0</v>
      </c>
      <c r="M255" s="565"/>
      <c r="IV255" s="75"/>
    </row>
    <row r="256" spans="1:256" customFormat="1" ht="25.5" customHeight="1" x14ac:dyDescent="0.25">
      <c r="A256" s="566">
        <v>514</v>
      </c>
      <c r="B256" s="424" t="s">
        <v>1771</v>
      </c>
      <c r="C256" s="93">
        <v>0</v>
      </c>
      <c r="D256" s="93">
        <v>0</v>
      </c>
      <c r="E256" s="93">
        <v>0</v>
      </c>
      <c r="F256" s="93">
        <v>0</v>
      </c>
      <c r="G256" s="93">
        <v>0</v>
      </c>
      <c r="H256" s="93">
        <v>0</v>
      </c>
      <c r="I256" s="93">
        <v>0</v>
      </c>
      <c r="J256" s="93">
        <v>0</v>
      </c>
      <c r="K256" s="93">
        <v>0</v>
      </c>
      <c r="L256" s="513">
        <f t="shared" si="33"/>
        <v>0</v>
      </c>
      <c r="M256" s="565"/>
      <c r="IV256" s="75"/>
    </row>
    <row r="257" spans="1:256" customFormat="1" ht="25.5" customHeight="1" x14ac:dyDescent="0.25">
      <c r="A257" s="566">
        <v>515</v>
      </c>
      <c r="B257" s="424" t="s">
        <v>391</v>
      </c>
      <c r="C257" s="93">
        <v>1800000</v>
      </c>
      <c r="D257" s="93">
        <v>0</v>
      </c>
      <c r="E257" s="93">
        <v>0</v>
      </c>
      <c r="F257" s="93">
        <v>0</v>
      </c>
      <c r="G257" s="93">
        <v>0</v>
      </c>
      <c r="H257" s="93">
        <v>0</v>
      </c>
      <c r="I257" s="93">
        <v>0</v>
      </c>
      <c r="J257" s="93">
        <v>0</v>
      </c>
      <c r="K257" s="93">
        <v>0</v>
      </c>
      <c r="L257" s="513">
        <f t="shared" si="33"/>
        <v>1800000</v>
      </c>
      <c r="M257" s="565"/>
      <c r="IV257" s="75"/>
    </row>
    <row r="258" spans="1:256" customFormat="1" ht="25.5" customHeight="1" x14ac:dyDescent="0.25">
      <c r="A258" s="566">
        <v>519</v>
      </c>
      <c r="B258" s="424" t="s">
        <v>392</v>
      </c>
      <c r="C258" s="93">
        <v>394009</v>
      </c>
      <c r="D258" s="93">
        <v>0</v>
      </c>
      <c r="E258" s="93">
        <v>0</v>
      </c>
      <c r="F258" s="93">
        <v>0</v>
      </c>
      <c r="G258" s="93">
        <v>0</v>
      </c>
      <c r="H258" s="93">
        <v>0</v>
      </c>
      <c r="I258" s="93">
        <v>0</v>
      </c>
      <c r="J258" s="93">
        <v>0</v>
      </c>
      <c r="K258" s="93">
        <v>0</v>
      </c>
      <c r="L258" s="513">
        <f t="shared" si="33"/>
        <v>394009</v>
      </c>
      <c r="M258" s="565"/>
      <c r="IV258" s="75"/>
    </row>
    <row r="259" spans="1:256" customFormat="1" ht="25.5" customHeight="1" x14ac:dyDescent="0.25">
      <c r="A259" s="506">
        <v>5200</v>
      </c>
      <c r="B259" s="507" t="s">
        <v>1772</v>
      </c>
      <c r="C259" s="508">
        <f t="shared" ref="C259:M259" si="44">SUM(C260:C263)</f>
        <v>424312</v>
      </c>
      <c r="D259" s="508">
        <f t="shared" si="44"/>
        <v>0</v>
      </c>
      <c r="E259" s="508">
        <f t="shared" si="44"/>
        <v>0</v>
      </c>
      <c r="F259" s="508">
        <f t="shared" si="44"/>
        <v>0</v>
      </c>
      <c r="G259" s="508">
        <f t="shared" si="44"/>
        <v>0</v>
      </c>
      <c r="H259" s="508">
        <f t="shared" si="44"/>
        <v>0</v>
      </c>
      <c r="I259" s="508">
        <f t="shared" si="44"/>
        <v>0</v>
      </c>
      <c r="J259" s="508">
        <f t="shared" si="44"/>
        <v>0</v>
      </c>
      <c r="K259" s="508">
        <f t="shared" si="44"/>
        <v>0</v>
      </c>
      <c r="L259" s="508">
        <f t="shared" si="33"/>
        <v>424312</v>
      </c>
      <c r="M259" s="571">
        <f t="shared" si="44"/>
        <v>0</v>
      </c>
      <c r="IV259" s="75"/>
    </row>
    <row r="260" spans="1:256" customFormat="1" ht="25.5" customHeight="1" x14ac:dyDescent="0.25">
      <c r="A260" s="566">
        <v>521</v>
      </c>
      <c r="B260" s="424" t="s">
        <v>393</v>
      </c>
      <c r="C260" s="93">
        <v>179000</v>
      </c>
      <c r="D260" s="93">
        <v>0</v>
      </c>
      <c r="E260" s="93">
        <v>0</v>
      </c>
      <c r="F260" s="93">
        <v>0</v>
      </c>
      <c r="G260" s="93">
        <v>0</v>
      </c>
      <c r="H260" s="93">
        <v>0</v>
      </c>
      <c r="I260" s="93">
        <v>0</v>
      </c>
      <c r="J260" s="93">
        <v>0</v>
      </c>
      <c r="K260" s="93">
        <v>0</v>
      </c>
      <c r="L260" s="513">
        <f t="shared" si="33"/>
        <v>179000</v>
      </c>
      <c r="M260" s="565"/>
      <c r="IV260" s="75"/>
    </row>
    <row r="261" spans="1:256" customFormat="1" ht="25.5" customHeight="1" x14ac:dyDescent="0.25">
      <c r="A261" s="566">
        <v>522</v>
      </c>
      <c r="B261" s="424" t="s">
        <v>1773</v>
      </c>
      <c r="C261" s="93">
        <v>0</v>
      </c>
      <c r="D261" s="93">
        <v>0</v>
      </c>
      <c r="E261" s="93">
        <v>0</v>
      </c>
      <c r="F261" s="93">
        <v>0</v>
      </c>
      <c r="G261" s="93">
        <v>0</v>
      </c>
      <c r="H261" s="93">
        <v>0</v>
      </c>
      <c r="I261" s="93">
        <v>0</v>
      </c>
      <c r="J261" s="93">
        <v>0</v>
      </c>
      <c r="K261" s="93">
        <v>0</v>
      </c>
      <c r="L261" s="513">
        <f t="shared" si="33"/>
        <v>0</v>
      </c>
      <c r="M261" s="565"/>
      <c r="IV261" s="75"/>
    </row>
    <row r="262" spans="1:256" customFormat="1" ht="25.5" customHeight="1" x14ac:dyDescent="0.25">
      <c r="A262" s="566">
        <v>523</v>
      </c>
      <c r="B262" s="424" t="s">
        <v>394</v>
      </c>
      <c r="C262" s="93">
        <v>245312</v>
      </c>
      <c r="D262" s="93">
        <v>0</v>
      </c>
      <c r="E262" s="93">
        <v>0</v>
      </c>
      <c r="F262" s="93">
        <v>0</v>
      </c>
      <c r="G262" s="93">
        <v>0</v>
      </c>
      <c r="H262" s="93">
        <v>0</v>
      </c>
      <c r="I262" s="93">
        <v>0</v>
      </c>
      <c r="J262" s="93">
        <v>0</v>
      </c>
      <c r="K262" s="93">
        <v>0</v>
      </c>
      <c r="L262" s="513">
        <f t="shared" ref="L262:L325" si="45">SUM(C262:K262)</f>
        <v>245312</v>
      </c>
      <c r="M262" s="565"/>
      <c r="IV262" s="75"/>
    </row>
    <row r="263" spans="1:256" customFormat="1" ht="25.5" customHeight="1" x14ac:dyDescent="0.25">
      <c r="A263" s="566">
        <v>529</v>
      </c>
      <c r="B263" s="424" t="s">
        <v>1774</v>
      </c>
      <c r="C263" s="93">
        <v>0</v>
      </c>
      <c r="D263" s="93">
        <v>0</v>
      </c>
      <c r="E263" s="93">
        <v>0</v>
      </c>
      <c r="F263" s="93">
        <v>0</v>
      </c>
      <c r="G263" s="93">
        <v>0</v>
      </c>
      <c r="H263" s="93">
        <v>0</v>
      </c>
      <c r="I263" s="93">
        <v>0</v>
      </c>
      <c r="J263" s="93">
        <v>0</v>
      </c>
      <c r="K263" s="93">
        <v>0</v>
      </c>
      <c r="L263" s="513">
        <f t="shared" si="45"/>
        <v>0</v>
      </c>
      <c r="M263" s="565"/>
      <c r="IV263" s="75"/>
    </row>
    <row r="264" spans="1:256" customFormat="1" ht="25.5" customHeight="1" x14ac:dyDescent="0.25">
      <c r="A264" s="506">
        <v>5300</v>
      </c>
      <c r="B264" s="507" t="s">
        <v>1775</v>
      </c>
      <c r="C264" s="508">
        <f t="shared" ref="C264:K264" si="46">SUM(C265:C266)</f>
        <v>2095252</v>
      </c>
      <c r="D264" s="508">
        <f t="shared" si="46"/>
        <v>0</v>
      </c>
      <c r="E264" s="508">
        <f t="shared" si="46"/>
        <v>0</v>
      </c>
      <c r="F264" s="508">
        <f t="shared" si="46"/>
        <v>0</v>
      </c>
      <c r="G264" s="508">
        <f t="shared" si="46"/>
        <v>0</v>
      </c>
      <c r="H264" s="508">
        <f t="shared" si="46"/>
        <v>0</v>
      </c>
      <c r="I264" s="508">
        <f t="shared" si="46"/>
        <v>0</v>
      </c>
      <c r="J264" s="508">
        <f t="shared" si="46"/>
        <v>0</v>
      </c>
      <c r="K264" s="508">
        <f t="shared" si="46"/>
        <v>0</v>
      </c>
      <c r="L264" s="508">
        <f t="shared" si="45"/>
        <v>2095252</v>
      </c>
      <c r="M264" s="569"/>
      <c r="IV264" s="75"/>
    </row>
    <row r="265" spans="1:256" customFormat="1" ht="25.5" customHeight="1" x14ac:dyDescent="0.25">
      <c r="A265" s="566">
        <v>531</v>
      </c>
      <c r="B265" s="424" t="s">
        <v>395</v>
      </c>
      <c r="C265" s="93">
        <v>2081565</v>
      </c>
      <c r="D265" s="93">
        <v>0</v>
      </c>
      <c r="E265" s="93">
        <v>0</v>
      </c>
      <c r="F265" s="93">
        <v>0</v>
      </c>
      <c r="G265" s="93">
        <v>0</v>
      </c>
      <c r="H265" s="93">
        <v>0</v>
      </c>
      <c r="I265" s="93">
        <v>0</v>
      </c>
      <c r="J265" s="93">
        <v>0</v>
      </c>
      <c r="K265" s="93">
        <v>0</v>
      </c>
      <c r="L265" s="513">
        <f t="shared" si="45"/>
        <v>2081565</v>
      </c>
      <c r="M265" s="565"/>
      <c r="IV265" s="75"/>
    </row>
    <row r="266" spans="1:256" customFormat="1" ht="25.5" customHeight="1" x14ac:dyDescent="0.25">
      <c r="A266" s="566">
        <v>532</v>
      </c>
      <c r="B266" s="424" t="s">
        <v>396</v>
      </c>
      <c r="C266" s="93">
        <v>13687</v>
      </c>
      <c r="D266" s="93">
        <v>0</v>
      </c>
      <c r="E266" s="93">
        <v>0</v>
      </c>
      <c r="F266" s="93">
        <v>0</v>
      </c>
      <c r="G266" s="93">
        <v>0</v>
      </c>
      <c r="H266" s="93">
        <v>0</v>
      </c>
      <c r="I266" s="93">
        <v>0</v>
      </c>
      <c r="J266" s="93">
        <v>0</v>
      </c>
      <c r="K266" s="93">
        <v>0</v>
      </c>
      <c r="L266" s="513">
        <f t="shared" si="45"/>
        <v>13687</v>
      </c>
      <c r="M266" s="565"/>
      <c r="IV266" s="75"/>
    </row>
    <row r="267" spans="1:256" customFormat="1" ht="25.5" customHeight="1" x14ac:dyDescent="0.25">
      <c r="A267" s="506">
        <v>5400</v>
      </c>
      <c r="B267" s="507" t="s">
        <v>1776</v>
      </c>
      <c r="C267" s="508">
        <f t="shared" ref="C267:M267" si="47">SUM(C268:C273)</f>
        <v>21130000</v>
      </c>
      <c r="D267" s="508">
        <f t="shared" si="47"/>
        <v>0</v>
      </c>
      <c r="E267" s="508">
        <f t="shared" si="47"/>
        <v>0</v>
      </c>
      <c r="F267" s="508">
        <f t="shared" si="47"/>
        <v>0</v>
      </c>
      <c r="G267" s="508">
        <f t="shared" si="47"/>
        <v>0</v>
      </c>
      <c r="H267" s="508">
        <f t="shared" si="47"/>
        <v>0</v>
      </c>
      <c r="I267" s="508">
        <f t="shared" si="47"/>
        <v>0</v>
      </c>
      <c r="J267" s="508">
        <f t="shared" si="47"/>
        <v>0</v>
      </c>
      <c r="K267" s="508">
        <f t="shared" si="47"/>
        <v>0</v>
      </c>
      <c r="L267" s="508">
        <f t="shared" si="45"/>
        <v>21130000</v>
      </c>
      <c r="M267" s="571">
        <f t="shared" si="47"/>
        <v>0</v>
      </c>
      <c r="IV267" s="75"/>
    </row>
    <row r="268" spans="1:256" customFormat="1" ht="25.5" customHeight="1" x14ac:dyDescent="0.25">
      <c r="A268" s="566">
        <v>541</v>
      </c>
      <c r="B268" s="424" t="s">
        <v>397</v>
      </c>
      <c r="C268" s="93">
        <v>21130000</v>
      </c>
      <c r="D268" s="93">
        <v>0</v>
      </c>
      <c r="E268" s="93">
        <v>0</v>
      </c>
      <c r="F268" s="93">
        <v>0</v>
      </c>
      <c r="G268" s="93">
        <v>0</v>
      </c>
      <c r="H268" s="93">
        <v>0</v>
      </c>
      <c r="I268" s="93">
        <v>0</v>
      </c>
      <c r="J268" s="93">
        <v>0</v>
      </c>
      <c r="K268" s="93">
        <v>0</v>
      </c>
      <c r="L268" s="513">
        <f t="shared" si="45"/>
        <v>21130000</v>
      </c>
      <c r="M268" s="565"/>
      <c r="IV268" s="75"/>
    </row>
    <row r="269" spans="1:256" customFormat="1" ht="25.5" customHeight="1" x14ac:dyDescent="0.25">
      <c r="A269" s="566">
        <v>542</v>
      </c>
      <c r="B269" s="424" t="s">
        <v>1777</v>
      </c>
      <c r="C269" s="93">
        <v>0</v>
      </c>
      <c r="D269" s="93">
        <v>0</v>
      </c>
      <c r="E269" s="93">
        <v>0</v>
      </c>
      <c r="F269" s="93">
        <v>0</v>
      </c>
      <c r="G269" s="93">
        <v>0</v>
      </c>
      <c r="H269" s="93">
        <v>0</v>
      </c>
      <c r="I269" s="93">
        <v>0</v>
      </c>
      <c r="J269" s="93">
        <v>0</v>
      </c>
      <c r="K269" s="93">
        <v>0</v>
      </c>
      <c r="L269" s="513">
        <f t="shared" si="45"/>
        <v>0</v>
      </c>
      <c r="M269" s="565"/>
      <c r="IV269" s="75"/>
    </row>
    <row r="270" spans="1:256" customFormat="1" ht="25.5" customHeight="1" x14ac:dyDescent="0.25">
      <c r="A270" s="566">
        <v>543</v>
      </c>
      <c r="B270" s="424" t="s">
        <v>1778</v>
      </c>
      <c r="C270" s="93">
        <v>0</v>
      </c>
      <c r="D270" s="93">
        <v>0</v>
      </c>
      <c r="E270" s="93">
        <v>0</v>
      </c>
      <c r="F270" s="93">
        <v>0</v>
      </c>
      <c r="G270" s="93">
        <v>0</v>
      </c>
      <c r="H270" s="93">
        <v>0</v>
      </c>
      <c r="I270" s="93">
        <v>0</v>
      </c>
      <c r="J270" s="93">
        <v>0</v>
      </c>
      <c r="K270" s="93">
        <v>0</v>
      </c>
      <c r="L270" s="513">
        <f t="shared" si="45"/>
        <v>0</v>
      </c>
      <c r="M270" s="565"/>
      <c r="IV270" s="75"/>
    </row>
    <row r="271" spans="1:256" customFormat="1" ht="25.5" customHeight="1" x14ac:dyDescent="0.25">
      <c r="A271" s="566">
        <v>544</v>
      </c>
      <c r="B271" s="424" t="s">
        <v>1779</v>
      </c>
      <c r="C271" s="93">
        <v>0</v>
      </c>
      <c r="D271" s="93">
        <v>0</v>
      </c>
      <c r="E271" s="93">
        <v>0</v>
      </c>
      <c r="F271" s="93">
        <v>0</v>
      </c>
      <c r="G271" s="93">
        <v>0</v>
      </c>
      <c r="H271" s="93">
        <v>0</v>
      </c>
      <c r="I271" s="93">
        <v>0</v>
      </c>
      <c r="J271" s="93">
        <v>0</v>
      </c>
      <c r="K271" s="93">
        <v>0</v>
      </c>
      <c r="L271" s="513">
        <f t="shared" si="45"/>
        <v>0</v>
      </c>
      <c r="M271" s="565"/>
      <c r="IV271" s="75"/>
    </row>
    <row r="272" spans="1:256" customFormat="1" ht="25.5" customHeight="1" x14ac:dyDescent="0.25">
      <c r="A272" s="566">
        <v>545</v>
      </c>
      <c r="B272" s="424" t="s">
        <v>1780</v>
      </c>
      <c r="C272" s="93">
        <v>0</v>
      </c>
      <c r="D272" s="93">
        <v>0</v>
      </c>
      <c r="E272" s="93">
        <v>0</v>
      </c>
      <c r="F272" s="93">
        <v>0</v>
      </c>
      <c r="G272" s="93">
        <v>0</v>
      </c>
      <c r="H272" s="93">
        <v>0</v>
      </c>
      <c r="I272" s="93">
        <v>0</v>
      </c>
      <c r="J272" s="93">
        <v>0</v>
      </c>
      <c r="K272" s="93">
        <v>0</v>
      </c>
      <c r="L272" s="513">
        <f t="shared" si="45"/>
        <v>0</v>
      </c>
      <c r="M272" s="565"/>
      <c r="IV272" s="75"/>
    </row>
    <row r="273" spans="1:256" customFormat="1" ht="25.5" customHeight="1" x14ac:dyDescent="0.25">
      <c r="A273" s="566">
        <v>549</v>
      </c>
      <c r="B273" s="424" t="s">
        <v>1781</v>
      </c>
      <c r="C273" s="93">
        <v>0</v>
      </c>
      <c r="D273" s="93">
        <v>0</v>
      </c>
      <c r="E273" s="93">
        <v>0</v>
      </c>
      <c r="F273" s="93">
        <v>0</v>
      </c>
      <c r="G273" s="93">
        <v>0</v>
      </c>
      <c r="H273" s="93">
        <v>0</v>
      </c>
      <c r="I273" s="93">
        <v>0</v>
      </c>
      <c r="J273" s="93">
        <v>0</v>
      </c>
      <c r="K273" s="93">
        <v>0</v>
      </c>
      <c r="L273" s="513">
        <f t="shared" si="45"/>
        <v>0</v>
      </c>
      <c r="M273" s="565"/>
      <c r="IV273" s="75"/>
    </row>
    <row r="274" spans="1:256" customFormat="1" ht="25.5" customHeight="1" x14ac:dyDescent="0.25">
      <c r="A274" s="506">
        <v>5500</v>
      </c>
      <c r="B274" s="507" t="s">
        <v>1782</v>
      </c>
      <c r="C274" s="508">
        <f t="shared" ref="C274:M274" si="48">SUM(C275)</f>
        <v>0</v>
      </c>
      <c r="D274" s="508">
        <f t="shared" si="48"/>
        <v>0</v>
      </c>
      <c r="E274" s="508">
        <f t="shared" si="48"/>
        <v>0</v>
      </c>
      <c r="F274" s="508">
        <f t="shared" si="48"/>
        <v>0</v>
      </c>
      <c r="G274" s="508">
        <f t="shared" si="48"/>
        <v>0</v>
      </c>
      <c r="H274" s="508">
        <f t="shared" si="48"/>
        <v>0</v>
      </c>
      <c r="I274" s="508">
        <f t="shared" si="48"/>
        <v>0</v>
      </c>
      <c r="J274" s="508">
        <f t="shared" si="48"/>
        <v>0</v>
      </c>
      <c r="K274" s="508">
        <f t="shared" si="48"/>
        <v>0</v>
      </c>
      <c r="L274" s="508">
        <f t="shared" si="45"/>
        <v>0</v>
      </c>
      <c r="M274" s="571">
        <f t="shared" si="48"/>
        <v>0</v>
      </c>
      <c r="IV274" s="75"/>
    </row>
    <row r="275" spans="1:256" customFormat="1" ht="25.5" customHeight="1" x14ac:dyDescent="0.25">
      <c r="A275" s="566">
        <v>551</v>
      </c>
      <c r="B275" s="424" t="s">
        <v>1783</v>
      </c>
      <c r="C275" s="93">
        <v>0</v>
      </c>
      <c r="D275" s="93">
        <v>0</v>
      </c>
      <c r="E275" s="93">
        <v>0</v>
      </c>
      <c r="F275" s="93">
        <v>0</v>
      </c>
      <c r="G275" s="93">
        <v>0</v>
      </c>
      <c r="H275" s="93">
        <v>0</v>
      </c>
      <c r="I275" s="93">
        <v>0</v>
      </c>
      <c r="J275" s="93">
        <v>0</v>
      </c>
      <c r="K275" s="93">
        <v>0</v>
      </c>
      <c r="L275" s="513">
        <f t="shared" si="45"/>
        <v>0</v>
      </c>
      <c r="M275" s="565"/>
      <c r="IV275" s="75"/>
    </row>
    <row r="276" spans="1:256" customFormat="1" ht="25.5" customHeight="1" x14ac:dyDescent="0.25">
      <c r="A276" s="506">
        <v>5600</v>
      </c>
      <c r="B276" s="507" t="s">
        <v>1784</v>
      </c>
      <c r="C276" s="508">
        <f t="shared" ref="C276:M276" si="49">SUM(C277:C284)</f>
        <v>17902288</v>
      </c>
      <c r="D276" s="508">
        <f t="shared" si="49"/>
        <v>0</v>
      </c>
      <c r="E276" s="508">
        <f t="shared" si="49"/>
        <v>0</v>
      </c>
      <c r="F276" s="508">
        <f t="shared" si="49"/>
        <v>0</v>
      </c>
      <c r="G276" s="508">
        <f t="shared" si="49"/>
        <v>0</v>
      </c>
      <c r="H276" s="508">
        <f t="shared" si="49"/>
        <v>0</v>
      </c>
      <c r="I276" s="508">
        <f t="shared" si="49"/>
        <v>0</v>
      </c>
      <c r="J276" s="508">
        <f t="shared" si="49"/>
        <v>0</v>
      </c>
      <c r="K276" s="508">
        <f t="shared" si="49"/>
        <v>0</v>
      </c>
      <c r="L276" s="508">
        <f t="shared" si="45"/>
        <v>17902288</v>
      </c>
      <c r="M276" s="571">
        <f t="shared" si="49"/>
        <v>0</v>
      </c>
      <c r="IV276" s="75"/>
    </row>
    <row r="277" spans="1:256" customFormat="1" ht="25.5" customHeight="1" x14ac:dyDescent="0.25">
      <c r="A277" s="566">
        <v>561</v>
      </c>
      <c r="B277" s="424" t="s">
        <v>398</v>
      </c>
      <c r="C277" s="93">
        <v>3352000</v>
      </c>
      <c r="D277" s="93">
        <v>0</v>
      </c>
      <c r="E277" s="93">
        <v>0</v>
      </c>
      <c r="F277" s="93">
        <v>0</v>
      </c>
      <c r="G277" s="93">
        <v>0</v>
      </c>
      <c r="H277" s="93">
        <v>0</v>
      </c>
      <c r="I277" s="93">
        <v>0</v>
      </c>
      <c r="J277" s="93">
        <v>0</v>
      </c>
      <c r="K277" s="93">
        <v>0</v>
      </c>
      <c r="L277" s="513">
        <f t="shared" si="45"/>
        <v>3352000</v>
      </c>
      <c r="M277" s="565"/>
      <c r="IV277" s="75"/>
    </row>
    <row r="278" spans="1:256" customFormat="1" ht="25.5" customHeight="1" x14ac:dyDescent="0.25">
      <c r="A278" s="566">
        <v>562</v>
      </c>
      <c r="B278" s="424" t="s">
        <v>399</v>
      </c>
      <c r="C278" s="93">
        <v>2000000</v>
      </c>
      <c r="D278" s="93">
        <v>0</v>
      </c>
      <c r="E278" s="93">
        <v>0</v>
      </c>
      <c r="F278" s="93">
        <v>0</v>
      </c>
      <c r="G278" s="93">
        <v>0</v>
      </c>
      <c r="H278" s="93">
        <v>0</v>
      </c>
      <c r="I278" s="93">
        <v>0</v>
      </c>
      <c r="J278" s="93">
        <v>0</v>
      </c>
      <c r="K278" s="93">
        <v>0</v>
      </c>
      <c r="L278" s="513">
        <f t="shared" si="45"/>
        <v>2000000</v>
      </c>
      <c r="M278" s="565"/>
      <c r="IV278" s="75"/>
    </row>
    <row r="279" spans="1:256" customFormat="1" ht="25.5" customHeight="1" x14ac:dyDescent="0.25">
      <c r="A279" s="566">
        <v>563</v>
      </c>
      <c r="B279" s="424" t="s">
        <v>400</v>
      </c>
      <c r="C279" s="93">
        <v>70000</v>
      </c>
      <c r="D279" s="93">
        <v>0</v>
      </c>
      <c r="E279" s="93">
        <v>0</v>
      </c>
      <c r="F279" s="93">
        <v>0</v>
      </c>
      <c r="G279" s="93">
        <v>0</v>
      </c>
      <c r="H279" s="93">
        <v>0</v>
      </c>
      <c r="I279" s="93">
        <v>0</v>
      </c>
      <c r="J279" s="93">
        <v>0</v>
      </c>
      <c r="K279" s="93">
        <v>0</v>
      </c>
      <c r="L279" s="513">
        <f t="shared" si="45"/>
        <v>70000</v>
      </c>
      <c r="M279" s="565"/>
      <c r="IV279" s="75"/>
    </row>
    <row r="280" spans="1:256" customFormat="1" ht="29.25" customHeight="1" x14ac:dyDescent="0.25">
      <c r="A280" s="566">
        <v>564</v>
      </c>
      <c r="B280" s="424" t="s">
        <v>1785</v>
      </c>
      <c r="C280" s="93">
        <v>0</v>
      </c>
      <c r="D280" s="93">
        <v>0</v>
      </c>
      <c r="E280" s="93">
        <v>0</v>
      </c>
      <c r="F280" s="93">
        <v>0</v>
      </c>
      <c r="G280" s="93">
        <v>0</v>
      </c>
      <c r="H280" s="93">
        <v>0</v>
      </c>
      <c r="I280" s="93">
        <v>0</v>
      </c>
      <c r="J280" s="93">
        <v>0</v>
      </c>
      <c r="K280" s="93">
        <v>0</v>
      </c>
      <c r="L280" s="513">
        <f t="shared" si="45"/>
        <v>0</v>
      </c>
      <c r="M280" s="565"/>
      <c r="IV280" s="75"/>
    </row>
    <row r="281" spans="1:256" customFormat="1" ht="25.5" customHeight="1" x14ac:dyDescent="0.25">
      <c r="A281" s="566">
        <v>565</v>
      </c>
      <c r="B281" s="424" t="s">
        <v>401</v>
      </c>
      <c r="C281" s="93">
        <v>2482320</v>
      </c>
      <c r="D281" s="93">
        <v>0</v>
      </c>
      <c r="E281" s="93">
        <v>0</v>
      </c>
      <c r="F281" s="93">
        <v>0</v>
      </c>
      <c r="G281" s="93">
        <v>0</v>
      </c>
      <c r="H281" s="93">
        <v>0</v>
      </c>
      <c r="I281" s="93">
        <v>0</v>
      </c>
      <c r="J281" s="93">
        <v>0</v>
      </c>
      <c r="K281" s="93">
        <v>0</v>
      </c>
      <c r="L281" s="513">
        <f t="shared" si="45"/>
        <v>2482320</v>
      </c>
      <c r="M281" s="565"/>
      <c r="IV281" s="75"/>
    </row>
    <row r="282" spans="1:256" customFormat="1" ht="27.75" customHeight="1" x14ac:dyDescent="0.25">
      <c r="A282" s="566">
        <v>566</v>
      </c>
      <c r="B282" s="424" t="s">
        <v>402</v>
      </c>
      <c r="C282" s="93">
        <v>50000</v>
      </c>
      <c r="D282" s="93">
        <v>0</v>
      </c>
      <c r="E282" s="93">
        <v>0</v>
      </c>
      <c r="F282" s="93">
        <v>0</v>
      </c>
      <c r="G282" s="93">
        <v>0</v>
      </c>
      <c r="H282" s="93">
        <v>0</v>
      </c>
      <c r="I282" s="93">
        <v>0</v>
      </c>
      <c r="J282" s="93">
        <v>0</v>
      </c>
      <c r="K282" s="93">
        <v>0</v>
      </c>
      <c r="L282" s="513">
        <f t="shared" si="45"/>
        <v>50000</v>
      </c>
      <c r="M282" s="565"/>
      <c r="IV282" s="75"/>
    </row>
    <row r="283" spans="1:256" customFormat="1" ht="25.5" customHeight="1" x14ac:dyDescent="0.25">
      <c r="A283" s="566">
        <v>567</v>
      </c>
      <c r="B283" s="424" t="s">
        <v>403</v>
      </c>
      <c r="C283" s="93">
        <v>1880000</v>
      </c>
      <c r="D283" s="93">
        <v>0</v>
      </c>
      <c r="E283" s="93">
        <v>0</v>
      </c>
      <c r="F283" s="93">
        <v>0</v>
      </c>
      <c r="G283" s="93">
        <v>0</v>
      </c>
      <c r="H283" s="93">
        <v>0</v>
      </c>
      <c r="I283" s="93">
        <v>0</v>
      </c>
      <c r="J283" s="93">
        <v>0</v>
      </c>
      <c r="K283" s="93">
        <v>0</v>
      </c>
      <c r="L283" s="513">
        <f t="shared" si="45"/>
        <v>1880000</v>
      </c>
      <c r="M283" s="565"/>
      <c r="IV283" s="75"/>
    </row>
    <row r="284" spans="1:256" customFormat="1" ht="25.5" customHeight="1" x14ac:dyDescent="0.25">
      <c r="A284" s="566">
        <v>569</v>
      </c>
      <c r="B284" s="424" t="s">
        <v>404</v>
      </c>
      <c r="C284" s="93">
        <v>8067968</v>
      </c>
      <c r="D284" s="93">
        <v>0</v>
      </c>
      <c r="E284" s="93">
        <v>0</v>
      </c>
      <c r="F284" s="93">
        <v>0</v>
      </c>
      <c r="G284" s="93">
        <v>0</v>
      </c>
      <c r="H284" s="93">
        <v>0</v>
      </c>
      <c r="I284" s="93">
        <v>0</v>
      </c>
      <c r="J284" s="93">
        <v>0</v>
      </c>
      <c r="K284" s="93">
        <v>0</v>
      </c>
      <c r="L284" s="513">
        <f t="shared" si="45"/>
        <v>8067968</v>
      </c>
      <c r="M284" s="565"/>
      <c r="IV284" s="75"/>
    </row>
    <row r="285" spans="1:256" customFormat="1" ht="25.5" customHeight="1" x14ac:dyDescent="0.25">
      <c r="A285" s="506">
        <v>5700</v>
      </c>
      <c r="B285" s="507" t="s">
        <v>1786</v>
      </c>
      <c r="C285" s="508">
        <f t="shared" ref="C285:M285" si="50">SUM(C286:C294)</f>
        <v>700000</v>
      </c>
      <c r="D285" s="508">
        <f t="shared" si="50"/>
        <v>0</v>
      </c>
      <c r="E285" s="508">
        <f t="shared" si="50"/>
        <v>0</v>
      </c>
      <c r="F285" s="508">
        <f t="shared" si="50"/>
        <v>0</v>
      </c>
      <c r="G285" s="508">
        <f t="shared" si="50"/>
        <v>0</v>
      </c>
      <c r="H285" s="508">
        <f t="shared" si="50"/>
        <v>0</v>
      </c>
      <c r="I285" s="508">
        <f t="shared" si="50"/>
        <v>0</v>
      </c>
      <c r="J285" s="508">
        <f t="shared" si="50"/>
        <v>0</v>
      </c>
      <c r="K285" s="508">
        <f t="shared" si="50"/>
        <v>0</v>
      </c>
      <c r="L285" s="508">
        <f t="shared" si="45"/>
        <v>700000</v>
      </c>
      <c r="M285" s="571">
        <f t="shared" si="50"/>
        <v>0</v>
      </c>
      <c r="IV285" s="75"/>
    </row>
    <row r="286" spans="1:256" customFormat="1" ht="25.5" customHeight="1" x14ac:dyDescent="0.25">
      <c r="A286" s="566">
        <v>571</v>
      </c>
      <c r="B286" s="424" t="s">
        <v>1787</v>
      </c>
      <c r="C286" s="93">
        <v>0</v>
      </c>
      <c r="D286" s="93">
        <v>0</v>
      </c>
      <c r="E286" s="93">
        <v>0</v>
      </c>
      <c r="F286" s="93">
        <v>0</v>
      </c>
      <c r="G286" s="93">
        <v>0</v>
      </c>
      <c r="H286" s="93">
        <v>0</v>
      </c>
      <c r="I286" s="93">
        <v>0</v>
      </c>
      <c r="J286" s="93">
        <v>0</v>
      </c>
      <c r="K286" s="93">
        <v>0</v>
      </c>
      <c r="L286" s="513">
        <f t="shared" si="45"/>
        <v>0</v>
      </c>
      <c r="M286" s="565"/>
      <c r="IV286" s="75"/>
    </row>
    <row r="287" spans="1:256" customFormat="1" ht="25.5" customHeight="1" x14ac:dyDescent="0.25">
      <c r="A287" s="566">
        <v>572</v>
      </c>
      <c r="B287" s="424" t="s">
        <v>1788</v>
      </c>
      <c r="C287" s="93">
        <v>0</v>
      </c>
      <c r="D287" s="93">
        <v>0</v>
      </c>
      <c r="E287" s="93">
        <v>0</v>
      </c>
      <c r="F287" s="93">
        <v>0</v>
      </c>
      <c r="G287" s="93">
        <v>0</v>
      </c>
      <c r="H287" s="93">
        <v>0</v>
      </c>
      <c r="I287" s="93">
        <v>0</v>
      </c>
      <c r="J287" s="93">
        <v>0</v>
      </c>
      <c r="K287" s="93">
        <v>0</v>
      </c>
      <c r="L287" s="513">
        <f t="shared" si="45"/>
        <v>0</v>
      </c>
      <c r="M287" s="565"/>
      <c r="IV287" s="75"/>
    </row>
    <row r="288" spans="1:256" customFormat="1" ht="25.5" customHeight="1" x14ac:dyDescent="0.25">
      <c r="A288" s="566">
        <v>573</v>
      </c>
      <c r="B288" s="424" t="s">
        <v>1789</v>
      </c>
      <c r="C288" s="93">
        <v>0</v>
      </c>
      <c r="D288" s="93">
        <v>0</v>
      </c>
      <c r="E288" s="93">
        <v>0</v>
      </c>
      <c r="F288" s="93">
        <v>0</v>
      </c>
      <c r="G288" s="93">
        <v>0</v>
      </c>
      <c r="H288" s="93">
        <v>0</v>
      </c>
      <c r="I288" s="93">
        <v>0</v>
      </c>
      <c r="J288" s="93">
        <v>0</v>
      </c>
      <c r="K288" s="93">
        <v>0</v>
      </c>
      <c r="L288" s="513">
        <f t="shared" si="45"/>
        <v>0</v>
      </c>
      <c r="M288" s="565"/>
      <c r="IV288" s="75"/>
    </row>
    <row r="289" spans="1:256" customFormat="1" ht="25.5" customHeight="1" x14ac:dyDescent="0.25">
      <c r="A289" s="566">
        <v>574</v>
      </c>
      <c r="B289" s="424" t="s">
        <v>1790</v>
      </c>
      <c r="C289" s="93">
        <v>0</v>
      </c>
      <c r="D289" s="93">
        <v>0</v>
      </c>
      <c r="E289" s="93">
        <v>0</v>
      </c>
      <c r="F289" s="93">
        <v>0</v>
      </c>
      <c r="G289" s="93">
        <v>0</v>
      </c>
      <c r="H289" s="93">
        <v>0</v>
      </c>
      <c r="I289" s="93">
        <v>0</v>
      </c>
      <c r="J289" s="93">
        <v>0</v>
      </c>
      <c r="K289" s="93">
        <v>0</v>
      </c>
      <c r="L289" s="513">
        <f t="shared" si="45"/>
        <v>0</v>
      </c>
      <c r="M289" s="565"/>
      <c r="IV289" s="75"/>
    </row>
    <row r="290" spans="1:256" customFormat="1" ht="25.5" customHeight="1" x14ac:dyDescent="0.25">
      <c r="A290" s="566">
        <v>575</v>
      </c>
      <c r="B290" s="424" t="s">
        <v>405</v>
      </c>
      <c r="C290" s="93">
        <v>350000</v>
      </c>
      <c r="D290" s="93">
        <v>0</v>
      </c>
      <c r="E290" s="93">
        <v>0</v>
      </c>
      <c r="F290" s="93">
        <v>0</v>
      </c>
      <c r="G290" s="93">
        <v>0</v>
      </c>
      <c r="H290" s="93">
        <v>0</v>
      </c>
      <c r="I290" s="93">
        <v>0</v>
      </c>
      <c r="J290" s="93">
        <v>0</v>
      </c>
      <c r="K290" s="93">
        <v>0</v>
      </c>
      <c r="L290" s="513">
        <f t="shared" si="45"/>
        <v>350000</v>
      </c>
      <c r="M290" s="565"/>
      <c r="IV290" s="75"/>
    </row>
    <row r="291" spans="1:256" customFormat="1" ht="25.5" customHeight="1" x14ac:dyDescent="0.25">
      <c r="A291" s="566">
        <v>576</v>
      </c>
      <c r="B291" s="424" t="s">
        <v>1791</v>
      </c>
      <c r="C291" s="93">
        <v>0</v>
      </c>
      <c r="D291" s="93">
        <v>0</v>
      </c>
      <c r="E291" s="93">
        <v>0</v>
      </c>
      <c r="F291" s="93">
        <v>0</v>
      </c>
      <c r="G291" s="93">
        <v>0</v>
      </c>
      <c r="H291" s="93">
        <v>0</v>
      </c>
      <c r="I291" s="93">
        <v>0</v>
      </c>
      <c r="J291" s="93">
        <v>0</v>
      </c>
      <c r="K291" s="93">
        <v>0</v>
      </c>
      <c r="L291" s="513">
        <f t="shared" si="45"/>
        <v>0</v>
      </c>
      <c r="M291" s="565"/>
      <c r="IV291" s="75"/>
    </row>
    <row r="292" spans="1:256" customFormat="1" ht="25.5" customHeight="1" x14ac:dyDescent="0.25">
      <c r="A292" s="566">
        <v>577</v>
      </c>
      <c r="B292" s="424" t="s">
        <v>1792</v>
      </c>
      <c r="C292" s="93">
        <v>0</v>
      </c>
      <c r="D292" s="93">
        <v>0</v>
      </c>
      <c r="E292" s="93">
        <v>0</v>
      </c>
      <c r="F292" s="93">
        <v>0</v>
      </c>
      <c r="G292" s="93">
        <v>0</v>
      </c>
      <c r="H292" s="93">
        <v>0</v>
      </c>
      <c r="I292" s="93">
        <v>0</v>
      </c>
      <c r="J292" s="93">
        <v>0</v>
      </c>
      <c r="K292" s="93">
        <v>0</v>
      </c>
      <c r="L292" s="513">
        <f t="shared" si="45"/>
        <v>0</v>
      </c>
      <c r="M292" s="565"/>
      <c r="IV292" s="75"/>
    </row>
    <row r="293" spans="1:256" customFormat="1" ht="25.5" customHeight="1" x14ac:dyDescent="0.25">
      <c r="A293" s="566">
        <v>578</v>
      </c>
      <c r="B293" s="424" t="s">
        <v>406</v>
      </c>
      <c r="C293" s="93">
        <v>350000</v>
      </c>
      <c r="D293" s="93">
        <v>0</v>
      </c>
      <c r="E293" s="93">
        <v>0</v>
      </c>
      <c r="F293" s="93">
        <v>0</v>
      </c>
      <c r="G293" s="93">
        <v>0</v>
      </c>
      <c r="H293" s="93">
        <v>0</v>
      </c>
      <c r="I293" s="93">
        <v>0</v>
      </c>
      <c r="J293" s="93">
        <v>0</v>
      </c>
      <c r="K293" s="93">
        <v>0</v>
      </c>
      <c r="L293" s="513">
        <f t="shared" si="45"/>
        <v>350000</v>
      </c>
      <c r="M293" s="565"/>
      <c r="IV293" s="75"/>
    </row>
    <row r="294" spans="1:256" customFormat="1" ht="25.5" customHeight="1" x14ac:dyDescent="0.25">
      <c r="A294" s="566">
        <v>579</v>
      </c>
      <c r="B294" s="424" t="s">
        <v>1793</v>
      </c>
      <c r="C294" s="93">
        <v>0</v>
      </c>
      <c r="D294" s="93">
        <v>0</v>
      </c>
      <c r="E294" s="93">
        <v>0</v>
      </c>
      <c r="F294" s="93">
        <v>0</v>
      </c>
      <c r="G294" s="93">
        <v>0</v>
      </c>
      <c r="H294" s="93">
        <v>0</v>
      </c>
      <c r="I294" s="93">
        <v>0</v>
      </c>
      <c r="J294" s="93">
        <v>0</v>
      </c>
      <c r="K294" s="93">
        <v>0</v>
      </c>
      <c r="L294" s="513">
        <f t="shared" si="45"/>
        <v>0</v>
      </c>
      <c r="M294" s="565"/>
      <c r="IV294" s="75"/>
    </row>
    <row r="295" spans="1:256" customFormat="1" ht="25.5" customHeight="1" x14ac:dyDescent="0.25">
      <c r="A295" s="506">
        <v>5800</v>
      </c>
      <c r="B295" s="507" t="s">
        <v>1794</v>
      </c>
      <c r="C295" s="508">
        <f t="shared" ref="C295:M295" si="51">SUM(C296:C299)</f>
        <v>2000000</v>
      </c>
      <c r="D295" s="508">
        <f t="shared" si="51"/>
        <v>0</v>
      </c>
      <c r="E295" s="508">
        <f t="shared" si="51"/>
        <v>0</v>
      </c>
      <c r="F295" s="508">
        <f t="shared" si="51"/>
        <v>0</v>
      </c>
      <c r="G295" s="508">
        <f t="shared" si="51"/>
        <v>0</v>
      </c>
      <c r="H295" s="508">
        <f t="shared" si="51"/>
        <v>0</v>
      </c>
      <c r="I295" s="508">
        <f t="shared" si="51"/>
        <v>0</v>
      </c>
      <c r="J295" s="508">
        <f t="shared" si="51"/>
        <v>0</v>
      </c>
      <c r="K295" s="508">
        <f t="shared" si="51"/>
        <v>0</v>
      </c>
      <c r="L295" s="508">
        <f t="shared" si="45"/>
        <v>2000000</v>
      </c>
      <c r="M295" s="571">
        <f t="shared" si="51"/>
        <v>0</v>
      </c>
      <c r="IV295" s="75"/>
    </row>
    <row r="296" spans="1:256" customFormat="1" ht="25.5" customHeight="1" x14ac:dyDescent="0.25">
      <c r="A296" s="566">
        <v>581</v>
      </c>
      <c r="B296" s="424" t="s">
        <v>407</v>
      </c>
      <c r="C296" s="93">
        <v>2000000</v>
      </c>
      <c r="D296" s="93">
        <v>0</v>
      </c>
      <c r="E296" s="93">
        <v>0</v>
      </c>
      <c r="F296" s="93">
        <v>0</v>
      </c>
      <c r="G296" s="93">
        <v>0</v>
      </c>
      <c r="H296" s="93">
        <v>0</v>
      </c>
      <c r="I296" s="93">
        <v>0</v>
      </c>
      <c r="J296" s="93">
        <v>0</v>
      </c>
      <c r="K296" s="93">
        <v>0</v>
      </c>
      <c r="L296" s="513">
        <f t="shared" si="45"/>
        <v>2000000</v>
      </c>
      <c r="M296" s="565"/>
      <c r="IV296" s="75"/>
    </row>
    <row r="297" spans="1:256" customFormat="1" ht="25.5" customHeight="1" x14ac:dyDescent="0.25">
      <c r="A297" s="566">
        <v>582</v>
      </c>
      <c r="B297" s="424" t="s">
        <v>1795</v>
      </c>
      <c r="C297" s="93">
        <v>0</v>
      </c>
      <c r="D297" s="93">
        <v>0</v>
      </c>
      <c r="E297" s="93">
        <v>0</v>
      </c>
      <c r="F297" s="93">
        <v>0</v>
      </c>
      <c r="G297" s="93">
        <v>0</v>
      </c>
      <c r="H297" s="93">
        <v>0</v>
      </c>
      <c r="I297" s="93">
        <v>0</v>
      </c>
      <c r="J297" s="93">
        <v>0</v>
      </c>
      <c r="K297" s="93">
        <v>0</v>
      </c>
      <c r="L297" s="513">
        <f t="shared" si="45"/>
        <v>0</v>
      </c>
      <c r="M297" s="565"/>
      <c r="IV297" s="75"/>
    </row>
    <row r="298" spans="1:256" customFormat="1" ht="25.5" customHeight="1" x14ac:dyDescent="0.25">
      <c r="A298" s="566">
        <v>583</v>
      </c>
      <c r="B298" s="424" t="s">
        <v>1796</v>
      </c>
      <c r="C298" s="93">
        <v>0</v>
      </c>
      <c r="D298" s="93">
        <v>0</v>
      </c>
      <c r="E298" s="93">
        <v>0</v>
      </c>
      <c r="F298" s="93">
        <v>0</v>
      </c>
      <c r="G298" s="93">
        <v>0</v>
      </c>
      <c r="H298" s="93">
        <v>0</v>
      </c>
      <c r="I298" s="93">
        <v>0</v>
      </c>
      <c r="J298" s="93">
        <v>0</v>
      </c>
      <c r="K298" s="93">
        <v>0</v>
      </c>
      <c r="L298" s="513">
        <f t="shared" si="45"/>
        <v>0</v>
      </c>
      <c r="M298" s="565"/>
      <c r="IV298" s="75"/>
    </row>
    <row r="299" spans="1:256" customFormat="1" ht="25.5" customHeight="1" x14ac:dyDescent="0.25">
      <c r="A299" s="566">
        <v>589</v>
      </c>
      <c r="B299" s="424" t="s">
        <v>1797</v>
      </c>
      <c r="C299" s="93">
        <v>0</v>
      </c>
      <c r="D299" s="93">
        <v>0</v>
      </c>
      <c r="E299" s="93">
        <v>0</v>
      </c>
      <c r="F299" s="93">
        <v>0</v>
      </c>
      <c r="G299" s="93">
        <v>0</v>
      </c>
      <c r="H299" s="93">
        <v>0</v>
      </c>
      <c r="I299" s="93">
        <v>0</v>
      </c>
      <c r="J299" s="93">
        <v>0</v>
      </c>
      <c r="K299" s="93">
        <v>0</v>
      </c>
      <c r="L299" s="513">
        <f t="shared" si="45"/>
        <v>0</v>
      </c>
      <c r="M299" s="565"/>
      <c r="IV299" s="75"/>
    </row>
    <row r="300" spans="1:256" customFormat="1" ht="25.5" customHeight="1" x14ac:dyDescent="0.25">
      <c r="A300" s="506">
        <v>5900</v>
      </c>
      <c r="B300" s="507" t="s">
        <v>1798</v>
      </c>
      <c r="C300" s="508">
        <f t="shared" ref="C300:M300" si="52">SUM(C301:C309)</f>
        <v>2420000</v>
      </c>
      <c r="D300" s="508">
        <f t="shared" si="52"/>
        <v>0</v>
      </c>
      <c r="E300" s="508">
        <f t="shared" si="52"/>
        <v>0</v>
      </c>
      <c r="F300" s="508">
        <f t="shared" si="52"/>
        <v>0</v>
      </c>
      <c r="G300" s="508">
        <f t="shared" si="52"/>
        <v>0</v>
      </c>
      <c r="H300" s="508">
        <f t="shared" si="52"/>
        <v>0</v>
      </c>
      <c r="I300" s="508">
        <f t="shared" si="52"/>
        <v>0</v>
      </c>
      <c r="J300" s="508">
        <f t="shared" si="52"/>
        <v>0</v>
      </c>
      <c r="K300" s="508">
        <f t="shared" si="52"/>
        <v>0</v>
      </c>
      <c r="L300" s="508">
        <f t="shared" si="45"/>
        <v>2420000</v>
      </c>
      <c r="M300" s="571">
        <f t="shared" si="52"/>
        <v>0</v>
      </c>
      <c r="IV300" s="75"/>
    </row>
    <row r="301" spans="1:256" customFormat="1" ht="25.5" customHeight="1" x14ac:dyDescent="0.25">
      <c r="A301" s="566">
        <v>591</v>
      </c>
      <c r="B301" s="424" t="s">
        <v>408</v>
      </c>
      <c r="C301" s="93">
        <v>2200000</v>
      </c>
      <c r="D301" s="93">
        <v>0</v>
      </c>
      <c r="E301" s="93">
        <v>0</v>
      </c>
      <c r="F301" s="93">
        <v>0</v>
      </c>
      <c r="G301" s="93">
        <v>0</v>
      </c>
      <c r="H301" s="93">
        <v>0</v>
      </c>
      <c r="I301" s="93">
        <v>0</v>
      </c>
      <c r="J301" s="93">
        <v>0</v>
      </c>
      <c r="K301" s="93">
        <v>0</v>
      </c>
      <c r="L301" s="513">
        <f t="shared" si="45"/>
        <v>2200000</v>
      </c>
      <c r="M301" s="565"/>
      <c r="IV301" s="75"/>
    </row>
    <row r="302" spans="1:256" customFormat="1" ht="25.5" customHeight="1" x14ac:dyDescent="0.25">
      <c r="A302" s="566">
        <v>592</v>
      </c>
      <c r="B302" s="424" t="s">
        <v>1799</v>
      </c>
      <c r="C302" s="93">
        <v>0</v>
      </c>
      <c r="D302" s="93">
        <v>0</v>
      </c>
      <c r="E302" s="93">
        <v>0</v>
      </c>
      <c r="F302" s="93">
        <v>0</v>
      </c>
      <c r="G302" s="93">
        <v>0</v>
      </c>
      <c r="H302" s="93">
        <v>0</v>
      </c>
      <c r="I302" s="93">
        <v>0</v>
      </c>
      <c r="J302" s="93">
        <v>0</v>
      </c>
      <c r="K302" s="93">
        <v>0</v>
      </c>
      <c r="L302" s="513">
        <f t="shared" si="45"/>
        <v>0</v>
      </c>
      <c r="M302" s="565"/>
      <c r="IV302" s="75"/>
    </row>
    <row r="303" spans="1:256" customFormat="1" ht="25.5" customHeight="1" x14ac:dyDescent="0.25">
      <c r="A303" s="566">
        <v>593</v>
      </c>
      <c r="B303" s="424" t="s">
        <v>1800</v>
      </c>
      <c r="C303" s="93">
        <v>0</v>
      </c>
      <c r="D303" s="93">
        <v>0</v>
      </c>
      <c r="E303" s="93">
        <v>0</v>
      </c>
      <c r="F303" s="93">
        <v>0</v>
      </c>
      <c r="G303" s="93">
        <v>0</v>
      </c>
      <c r="H303" s="93">
        <v>0</v>
      </c>
      <c r="I303" s="93">
        <v>0</v>
      </c>
      <c r="J303" s="93">
        <v>0</v>
      </c>
      <c r="K303" s="93">
        <v>0</v>
      </c>
      <c r="L303" s="513">
        <f t="shared" si="45"/>
        <v>0</v>
      </c>
      <c r="M303" s="565"/>
      <c r="IV303" s="75"/>
    </row>
    <row r="304" spans="1:256" customFormat="1" ht="25.5" customHeight="1" x14ac:dyDescent="0.25">
      <c r="A304" s="566">
        <v>594</v>
      </c>
      <c r="B304" s="424" t="s">
        <v>1502</v>
      </c>
      <c r="C304" s="93">
        <v>0</v>
      </c>
      <c r="D304" s="93">
        <v>0</v>
      </c>
      <c r="E304" s="93">
        <v>0</v>
      </c>
      <c r="F304" s="93">
        <v>0</v>
      </c>
      <c r="G304" s="93">
        <v>0</v>
      </c>
      <c r="H304" s="93">
        <v>0</v>
      </c>
      <c r="I304" s="93">
        <v>0</v>
      </c>
      <c r="J304" s="93">
        <v>0</v>
      </c>
      <c r="K304" s="93">
        <v>0</v>
      </c>
      <c r="L304" s="513">
        <f t="shared" si="45"/>
        <v>0</v>
      </c>
      <c r="M304" s="565"/>
      <c r="IV304" s="75"/>
    </row>
    <row r="305" spans="1:256" customFormat="1" ht="25.5" customHeight="1" x14ac:dyDescent="0.25">
      <c r="A305" s="566">
        <v>595</v>
      </c>
      <c r="B305" s="424" t="s">
        <v>1801</v>
      </c>
      <c r="C305" s="93">
        <v>0</v>
      </c>
      <c r="D305" s="93">
        <v>0</v>
      </c>
      <c r="E305" s="93">
        <v>0</v>
      </c>
      <c r="F305" s="93">
        <v>0</v>
      </c>
      <c r="G305" s="93">
        <v>0</v>
      </c>
      <c r="H305" s="93">
        <v>0</v>
      </c>
      <c r="I305" s="93">
        <v>0</v>
      </c>
      <c r="J305" s="93">
        <v>0</v>
      </c>
      <c r="K305" s="93">
        <v>0</v>
      </c>
      <c r="L305" s="513">
        <f t="shared" si="45"/>
        <v>0</v>
      </c>
      <c r="M305" s="565"/>
      <c r="IV305" s="75"/>
    </row>
    <row r="306" spans="1:256" customFormat="1" ht="25.5" customHeight="1" x14ac:dyDescent="0.25">
      <c r="A306" s="566">
        <v>596</v>
      </c>
      <c r="B306" s="424" t="s">
        <v>1802</v>
      </c>
      <c r="C306" s="93">
        <v>0</v>
      </c>
      <c r="D306" s="93">
        <v>0</v>
      </c>
      <c r="E306" s="93">
        <v>0</v>
      </c>
      <c r="F306" s="93">
        <v>0</v>
      </c>
      <c r="G306" s="93">
        <v>0</v>
      </c>
      <c r="H306" s="93">
        <v>0</v>
      </c>
      <c r="I306" s="93">
        <v>0</v>
      </c>
      <c r="J306" s="93">
        <v>0</v>
      </c>
      <c r="K306" s="93">
        <v>0</v>
      </c>
      <c r="L306" s="513">
        <f t="shared" si="45"/>
        <v>0</v>
      </c>
      <c r="M306" s="565"/>
      <c r="IV306" s="75"/>
    </row>
    <row r="307" spans="1:256" customFormat="1" ht="25.5" customHeight="1" x14ac:dyDescent="0.25">
      <c r="A307" s="566">
        <v>597</v>
      </c>
      <c r="B307" s="424" t="s">
        <v>409</v>
      </c>
      <c r="C307" s="93">
        <v>220000</v>
      </c>
      <c r="D307" s="93">
        <v>0</v>
      </c>
      <c r="E307" s="93">
        <v>0</v>
      </c>
      <c r="F307" s="93">
        <v>0</v>
      </c>
      <c r="G307" s="93">
        <v>0</v>
      </c>
      <c r="H307" s="93">
        <v>0</v>
      </c>
      <c r="I307" s="93">
        <v>0</v>
      </c>
      <c r="J307" s="93">
        <v>0</v>
      </c>
      <c r="K307" s="93">
        <v>0</v>
      </c>
      <c r="L307" s="513">
        <f t="shared" si="45"/>
        <v>220000</v>
      </c>
      <c r="M307" s="565"/>
      <c r="IV307" s="75"/>
    </row>
    <row r="308" spans="1:256" customFormat="1" ht="25.5" customHeight="1" x14ac:dyDescent="0.25">
      <c r="A308" s="566">
        <v>598</v>
      </c>
      <c r="B308" s="424" t="s">
        <v>1803</v>
      </c>
      <c r="C308" s="93">
        <v>0</v>
      </c>
      <c r="D308" s="93">
        <v>0</v>
      </c>
      <c r="E308" s="93">
        <v>0</v>
      </c>
      <c r="F308" s="93">
        <v>0</v>
      </c>
      <c r="G308" s="93">
        <v>0</v>
      </c>
      <c r="H308" s="93">
        <v>0</v>
      </c>
      <c r="I308" s="93">
        <v>0</v>
      </c>
      <c r="J308" s="93">
        <v>0</v>
      </c>
      <c r="K308" s="93">
        <v>0</v>
      </c>
      <c r="L308" s="513">
        <f t="shared" si="45"/>
        <v>0</v>
      </c>
      <c r="M308" s="565"/>
      <c r="IV308" s="75"/>
    </row>
    <row r="309" spans="1:256" customFormat="1" ht="25.5" customHeight="1" x14ac:dyDescent="0.25">
      <c r="A309" s="566">
        <v>599</v>
      </c>
      <c r="B309" s="424" t="s">
        <v>1804</v>
      </c>
      <c r="C309" s="93">
        <v>0</v>
      </c>
      <c r="D309" s="93">
        <v>0</v>
      </c>
      <c r="E309" s="93">
        <v>0</v>
      </c>
      <c r="F309" s="93">
        <v>0</v>
      </c>
      <c r="G309" s="93">
        <v>0</v>
      </c>
      <c r="H309" s="93">
        <v>0</v>
      </c>
      <c r="I309" s="93">
        <v>0</v>
      </c>
      <c r="J309" s="93">
        <v>0</v>
      </c>
      <c r="K309" s="93">
        <v>0</v>
      </c>
      <c r="L309" s="513">
        <f t="shared" si="45"/>
        <v>0</v>
      </c>
      <c r="M309" s="565"/>
      <c r="IV309" s="75"/>
    </row>
    <row r="310" spans="1:256" s="564" customFormat="1" ht="25.5" customHeight="1" x14ac:dyDescent="0.25">
      <c r="A310" s="87">
        <v>6000</v>
      </c>
      <c r="B310" s="88" t="s">
        <v>246</v>
      </c>
      <c r="C310" s="89">
        <f t="shared" ref="C310:M310" si="53">C311+C320+C329</f>
        <v>25857992</v>
      </c>
      <c r="D310" s="89">
        <f t="shared" si="53"/>
        <v>37488883</v>
      </c>
      <c r="E310" s="89">
        <f t="shared" si="53"/>
        <v>50550000</v>
      </c>
      <c r="F310" s="89">
        <f t="shared" si="53"/>
        <v>0</v>
      </c>
      <c r="G310" s="89">
        <f t="shared" si="53"/>
        <v>0</v>
      </c>
      <c r="H310" s="89">
        <f t="shared" si="53"/>
        <v>59273125</v>
      </c>
      <c r="I310" s="89">
        <f t="shared" si="53"/>
        <v>0</v>
      </c>
      <c r="J310" s="89">
        <f t="shared" si="53"/>
        <v>0</v>
      </c>
      <c r="K310" s="89">
        <f t="shared" si="53"/>
        <v>0</v>
      </c>
      <c r="L310" s="89">
        <f t="shared" si="45"/>
        <v>173170000</v>
      </c>
      <c r="M310" s="575">
        <f t="shared" si="53"/>
        <v>0</v>
      </c>
      <c r="IV310" s="104"/>
    </row>
    <row r="311" spans="1:256" customFormat="1" ht="25.5" customHeight="1" x14ac:dyDescent="0.25">
      <c r="A311" s="506">
        <v>6100</v>
      </c>
      <c r="B311" s="507" t="s">
        <v>1805</v>
      </c>
      <c r="C311" s="508">
        <f>SUM(C312:C319)</f>
        <v>25857992</v>
      </c>
      <c r="D311" s="508">
        <f t="shared" ref="D311:M311" si="54">SUM(D312:D319)</f>
        <v>37488883</v>
      </c>
      <c r="E311" s="508">
        <f t="shared" si="54"/>
        <v>0</v>
      </c>
      <c r="F311" s="508">
        <f t="shared" si="54"/>
        <v>0</v>
      </c>
      <c r="G311" s="508">
        <f t="shared" si="54"/>
        <v>0</v>
      </c>
      <c r="H311" s="508">
        <f t="shared" si="54"/>
        <v>59273125</v>
      </c>
      <c r="I311" s="508">
        <f t="shared" si="54"/>
        <v>0</v>
      </c>
      <c r="J311" s="508">
        <f t="shared" si="54"/>
        <v>0</v>
      </c>
      <c r="K311" s="508">
        <f t="shared" si="54"/>
        <v>0</v>
      </c>
      <c r="L311" s="508">
        <f t="shared" si="45"/>
        <v>122620000</v>
      </c>
      <c r="M311" s="571">
        <f t="shared" si="54"/>
        <v>0</v>
      </c>
      <c r="IV311" s="75"/>
    </row>
    <row r="312" spans="1:256" customFormat="1" ht="25.5" customHeight="1" x14ac:dyDescent="0.25">
      <c r="A312" s="566">
        <v>611</v>
      </c>
      <c r="B312" s="424" t="s">
        <v>1806</v>
      </c>
      <c r="C312" s="93">
        <v>0</v>
      </c>
      <c r="D312" s="93">
        <v>0</v>
      </c>
      <c r="E312" s="93">
        <v>0</v>
      </c>
      <c r="F312" s="93">
        <v>0</v>
      </c>
      <c r="G312" s="93">
        <v>0</v>
      </c>
      <c r="H312" s="93">
        <v>0</v>
      </c>
      <c r="I312" s="93">
        <v>0</v>
      </c>
      <c r="J312" s="93">
        <v>0</v>
      </c>
      <c r="K312" s="93">
        <v>0</v>
      </c>
      <c r="L312" s="513">
        <f t="shared" si="45"/>
        <v>0</v>
      </c>
      <c r="M312" s="565"/>
      <c r="IV312" s="75"/>
    </row>
    <row r="313" spans="1:256" customFormat="1" ht="25.5" customHeight="1" x14ac:dyDescent="0.25">
      <c r="A313" s="566">
        <v>612</v>
      </c>
      <c r="B313" s="424" t="s">
        <v>411</v>
      </c>
      <c r="C313" s="93">
        <v>9000000</v>
      </c>
      <c r="D313" s="93">
        <v>28926875</v>
      </c>
      <c r="E313" s="93">
        <v>0</v>
      </c>
      <c r="F313" s="93">
        <v>0</v>
      </c>
      <c r="G313" s="93">
        <v>0</v>
      </c>
      <c r="H313" s="93">
        <v>59273125</v>
      </c>
      <c r="I313" s="93">
        <v>0</v>
      </c>
      <c r="J313" s="93">
        <v>0</v>
      </c>
      <c r="K313" s="93">
        <v>0</v>
      </c>
      <c r="L313" s="513">
        <f>SUM(C313:K313)</f>
        <v>97200000</v>
      </c>
      <c r="M313" s="565"/>
      <c r="IV313" s="75"/>
    </row>
    <row r="314" spans="1:256" customFormat="1" ht="31.5" customHeight="1" x14ac:dyDescent="0.25">
      <c r="A314" s="566">
        <v>613</v>
      </c>
      <c r="B314" s="424" t="s">
        <v>412</v>
      </c>
      <c r="C314" s="93">
        <v>16857992</v>
      </c>
      <c r="D314" s="93">
        <v>7062008</v>
      </c>
      <c r="E314" s="93">
        <v>0</v>
      </c>
      <c r="F314" s="93">
        <v>0</v>
      </c>
      <c r="G314" s="93">
        <v>0</v>
      </c>
      <c r="H314" s="93">
        <v>0</v>
      </c>
      <c r="I314" s="93">
        <v>0</v>
      </c>
      <c r="J314" s="93">
        <v>0</v>
      </c>
      <c r="K314" s="93">
        <v>0</v>
      </c>
      <c r="L314" s="513">
        <f t="shared" si="45"/>
        <v>23920000</v>
      </c>
      <c r="M314" s="565"/>
      <c r="IV314" s="75"/>
    </row>
    <row r="315" spans="1:256" customFormat="1" ht="25.5" customHeight="1" x14ac:dyDescent="0.25">
      <c r="A315" s="566">
        <v>614</v>
      </c>
      <c r="B315" s="424" t="s">
        <v>1807</v>
      </c>
      <c r="C315" s="93">
        <v>0</v>
      </c>
      <c r="D315" s="93">
        <v>0</v>
      </c>
      <c r="E315" s="93">
        <v>0</v>
      </c>
      <c r="F315" s="93">
        <v>0</v>
      </c>
      <c r="G315" s="93">
        <v>0</v>
      </c>
      <c r="H315" s="93">
        <v>0</v>
      </c>
      <c r="I315" s="93">
        <v>0</v>
      </c>
      <c r="J315" s="93">
        <v>0</v>
      </c>
      <c r="K315" s="93">
        <v>0</v>
      </c>
      <c r="L315" s="513">
        <f>SUM(C315:K315)</f>
        <v>0</v>
      </c>
      <c r="M315" s="565"/>
      <c r="IV315" s="75"/>
    </row>
    <row r="316" spans="1:256" customFormat="1" ht="25.5" customHeight="1" x14ac:dyDescent="0.25">
      <c r="A316" s="566">
        <v>615</v>
      </c>
      <c r="B316" s="424" t="s">
        <v>1808</v>
      </c>
      <c r="C316" s="93">
        <v>0</v>
      </c>
      <c r="D316" s="93">
        <v>0</v>
      </c>
      <c r="E316" s="93">
        <v>0</v>
      </c>
      <c r="F316" s="93">
        <v>0</v>
      </c>
      <c r="G316" s="93">
        <v>0</v>
      </c>
      <c r="H316" s="93">
        <v>0</v>
      </c>
      <c r="I316" s="93">
        <v>0</v>
      </c>
      <c r="J316" s="93">
        <v>0</v>
      </c>
      <c r="K316" s="93">
        <v>0</v>
      </c>
      <c r="L316" s="513">
        <f t="shared" si="45"/>
        <v>0</v>
      </c>
      <c r="M316" s="565"/>
      <c r="IV316" s="75"/>
    </row>
    <row r="317" spans="1:256" customFormat="1" ht="25.5" customHeight="1" x14ac:dyDescent="0.25">
      <c r="A317" s="566">
        <v>616</v>
      </c>
      <c r="B317" s="424" t="s">
        <v>413</v>
      </c>
      <c r="C317" s="93">
        <v>0</v>
      </c>
      <c r="D317" s="93">
        <v>1500000</v>
      </c>
      <c r="E317" s="93">
        <v>0</v>
      </c>
      <c r="F317" s="93">
        <v>0</v>
      </c>
      <c r="G317" s="93">
        <v>0</v>
      </c>
      <c r="H317" s="93">
        <v>0</v>
      </c>
      <c r="I317" s="93">
        <v>0</v>
      </c>
      <c r="J317" s="93">
        <v>0</v>
      </c>
      <c r="K317" s="93">
        <v>0</v>
      </c>
      <c r="L317" s="513">
        <f t="shared" si="45"/>
        <v>1500000</v>
      </c>
      <c r="M317" s="565"/>
      <c r="IV317" s="75"/>
    </row>
    <row r="318" spans="1:256" customFormat="1" ht="25.5" customHeight="1" x14ac:dyDescent="0.25">
      <c r="A318" s="566">
        <v>617</v>
      </c>
      <c r="B318" s="424" t="s">
        <v>1809</v>
      </c>
      <c r="C318" s="93">
        <v>0</v>
      </c>
      <c r="D318" s="93">
        <v>0</v>
      </c>
      <c r="E318" s="93">
        <v>0</v>
      </c>
      <c r="F318" s="93">
        <v>0</v>
      </c>
      <c r="G318" s="93">
        <v>0</v>
      </c>
      <c r="H318" s="93">
        <v>0</v>
      </c>
      <c r="I318" s="93">
        <v>0</v>
      </c>
      <c r="J318" s="93">
        <v>0</v>
      </c>
      <c r="K318" s="93">
        <v>0</v>
      </c>
      <c r="L318" s="513">
        <f t="shared" si="45"/>
        <v>0</v>
      </c>
      <c r="M318" s="565"/>
      <c r="IV318" s="75"/>
    </row>
    <row r="319" spans="1:256" customFormat="1" ht="36.75" customHeight="1" x14ac:dyDescent="0.25">
      <c r="A319" s="566">
        <v>619</v>
      </c>
      <c r="B319" s="424" t="s">
        <v>1810</v>
      </c>
      <c r="C319" s="93">
        <v>0</v>
      </c>
      <c r="D319" s="93">
        <v>0</v>
      </c>
      <c r="E319" s="93">
        <v>0</v>
      </c>
      <c r="F319" s="93">
        <v>0</v>
      </c>
      <c r="G319" s="93">
        <v>0</v>
      </c>
      <c r="H319" s="93">
        <v>0</v>
      </c>
      <c r="I319" s="93">
        <v>0</v>
      </c>
      <c r="J319" s="93">
        <v>0</v>
      </c>
      <c r="K319" s="93">
        <v>0</v>
      </c>
      <c r="L319" s="513">
        <f t="shared" si="45"/>
        <v>0</v>
      </c>
      <c r="M319" s="565"/>
      <c r="IV319" s="75"/>
    </row>
    <row r="320" spans="1:256" customFormat="1" ht="25.5" customHeight="1" x14ac:dyDescent="0.25">
      <c r="A320" s="506">
        <v>6200</v>
      </c>
      <c r="B320" s="507" t="s">
        <v>1811</v>
      </c>
      <c r="C320" s="508">
        <f t="shared" ref="C320:M320" si="55">SUM(C321:C328)</f>
        <v>0</v>
      </c>
      <c r="D320" s="508">
        <f t="shared" si="55"/>
        <v>0</v>
      </c>
      <c r="E320" s="508">
        <f t="shared" si="55"/>
        <v>0</v>
      </c>
      <c r="F320" s="508">
        <f t="shared" si="55"/>
        <v>0</v>
      </c>
      <c r="G320" s="508">
        <f t="shared" si="55"/>
        <v>0</v>
      </c>
      <c r="H320" s="508">
        <f t="shared" si="55"/>
        <v>0</v>
      </c>
      <c r="I320" s="508">
        <f t="shared" si="55"/>
        <v>0</v>
      </c>
      <c r="J320" s="508">
        <f t="shared" si="55"/>
        <v>0</v>
      </c>
      <c r="K320" s="508">
        <f t="shared" si="55"/>
        <v>0</v>
      </c>
      <c r="L320" s="508">
        <f t="shared" si="45"/>
        <v>0</v>
      </c>
      <c r="M320" s="571">
        <f t="shared" si="55"/>
        <v>0</v>
      </c>
      <c r="IV320" s="75"/>
    </row>
    <row r="321" spans="1:256" customFormat="1" ht="25.5" customHeight="1" x14ac:dyDescent="0.25">
      <c r="A321" s="566">
        <v>621</v>
      </c>
      <c r="B321" s="424" t="s">
        <v>1806</v>
      </c>
      <c r="C321" s="93">
        <v>0</v>
      </c>
      <c r="D321" s="93">
        <v>0</v>
      </c>
      <c r="E321" s="93">
        <v>0</v>
      </c>
      <c r="F321" s="93">
        <v>0</v>
      </c>
      <c r="G321" s="93">
        <v>0</v>
      </c>
      <c r="H321" s="93">
        <v>0</v>
      </c>
      <c r="I321" s="93">
        <v>0</v>
      </c>
      <c r="J321" s="93">
        <v>0</v>
      </c>
      <c r="K321" s="93">
        <v>0</v>
      </c>
      <c r="L321" s="513">
        <f t="shared" si="45"/>
        <v>0</v>
      </c>
      <c r="M321" s="565"/>
      <c r="IV321" s="75"/>
    </row>
    <row r="322" spans="1:256" customFormat="1" ht="25.5" customHeight="1" x14ac:dyDescent="0.25">
      <c r="A322" s="566">
        <v>622</v>
      </c>
      <c r="B322" s="424" t="s">
        <v>1812</v>
      </c>
      <c r="C322" s="93">
        <v>0</v>
      </c>
      <c r="D322" s="93">
        <v>0</v>
      </c>
      <c r="E322" s="93">
        <v>0</v>
      </c>
      <c r="F322" s="93">
        <v>0</v>
      </c>
      <c r="G322" s="93">
        <v>0</v>
      </c>
      <c r="H322" s="93">
        <v>0</v>
      </c>
      <c r="I322" s="93">
        <v>0</v>
      </c>
      <c r="J322" s="93">
        <v>0</v>
      </c>
      <c r="K322" s="93">
        <v>0</v>
      </c>
      <c r="L322" s="513">
        <f t="shared" si="45"/>
        <v>0</v>
      </c>
      <c r="M322" s="565"/>
      <c r="IV322" s="75"/>
    </row>
    <row r="323" spans="1:256" customFormat="1" ht="25.5" x14ac:dyDescent="0.25">
      <c r="A323" s="566">
        <v>623</v>
      </c>
      <c r="B323" s="424" t="s">
        <v>1813</v>
      </c>
      <c r="C323" s="93">
        <v>0</v>
      </c>
      <c r="D323" s="93">
        <v>0</v>
      </c>
      <c r="E323" s="93">
        <v>0</v>
      </c>
      <c r="F323" s="93">
        <v>0</v>
      </c>
      <c r="G323" s="93">
        <v>0</v>
      </c>
      <c r="H323" s="93">
        <v>0</v>
      </c>
      <c r="I323" s="93">
        <v>0</v>
      </c>
      <c r="J323" s="93">
        <v>0</v>
      </c>
      <c r="K323" s="93">
        <v>0</v>
      </c>
      <c r="L323" s="513">
        <f t="shared" si="45"/>
        <v>0</v>
      </c>
      <c r="M323" s="565"/>
      <c r="IV323" s="75"/>
    </row>
    <row r="324" spans="1:256" customFormat="1" ht="25.5" customHeight="1" x14ac:dyDescent="0.25">
      <c r="A324" s="566">
        <v>624</v>
      </c>
      <c r="B324" s="424" t="s">
        <v>1807</v>
      </c>
      <c r="C324" s="93">
        <v>0</v>
      </c>
      <c r="D324" s="93">
        <v>0</v>
      </c>
      <c r="E324" s="93">
        <v>0</v>
      </c>
      <c r="F324" s="93">
        <v>0</v>
      </c>
      <c r="G324" s="93">
        <v>0</v>
      </c>
      <c r="H324" s="93">
        <v>0</v>
      </c>
      <c r="I324" s="93">
        <v>0</v>
      </c>
      <c r="J324" s="93">
        <v>0</v>
      </c>
      <c r="K324" s="93">
        <v>0</v>
      </c>
      <c r="L324" s="513">
        <f t="shared" si="45"/>
        <v>0</v>
      </c>
      <c r="M324" s="565"/>
      <c r="IV324" s="75"/>
    </row>
    <row r="325" spans="1:256" customFormat="1" ht="25.5" customHeight="1" x14ac:dyDescent="0.25">
      <c r="A325" s="566">
        <v>625</v>
      </c>
      <c r="B325" s="424" t="s">
        <v>1808</v>
      </c>
      <c r="C325" s="93">
        <v>0</v>
      </c>
      <c r="D325" s="93">
        <v>0</v>
      </c>
      <c r="E325" s="93">
        <v>0</v>
      </c>
      <c r="F325" s="93">
        <v>0</v>
      </c>
      <c r="G325" s="93">
        <v>0</v>
      </c>
      <c r="H325" s="93">
        <v>0</v>
      </c>
      <c r="I325" s="93">
        <v>0</v>
      </c>
      <c r="J325" s="93">
        <v>0</v>
      </c>
      <c r="K325" s="93">
        <v>0</v>
      </c>
      <c r="L325" s="513">
        <f t="shared" si="45"/>
        <v>0</v>
      </c>
      <c r="M325" s="565"/>
      <c r="IV325" s="75"/>
    </row>
    <row r="326" spans="1:256" customFormat="1" ht="25.5" customHeight="1" x14ac:dyDescent="0.25">
      <c r="A326" s="566">
        <v>626</v>
      </c>
      <c r="B326" s="424" t="s">
        <v>413</v>
      </c>
      <c r="C326" s="93">
        <v>0</v>
      </c>
      <c r="D326" s="93">
        <v>0</v>
      </c>
      <c r="E326" s="93">
        <v>0</v>
      </c>
      <c r="F326" s="93">
        <v>0</v>
      </c>
      <c r="G326" s="93">
        <v>0</v>
      </c>
      <c r="H326" s="93">
        <v>0</v>
      </c>
      <c r="I326" s="93">
        <v>0</v>
      </c>
      <c r="J326" s="93">
        <v>0</v>
      </c>
      <c r="K326" s="93">
        <v>0</v>
      </c>
      <c r="L326" s="513">
        <f t="shared" ref="L326:L389" si="56">SUM(C326:K326)</f>
        <v>0</v>
      </c>
      <c r="M326" s="565"/>
      <c r="IV326" s="75"/>
    </row>
    <row r="327" spans="1:256" customFormat="1" ht="25.5" customHeight="1" x14ac:dyDescent="0.25">
      <c r="A327" s="566">
        <v>627</v>
      </c>
      <c r="B327" s="424" t="s">
        <v>1809</v>
      </c>
      <c r="C327" s="93">
        <v>0</v>
      </c>
      <c r="D327" s="93">
        <v>0</v>
      </c>
      <c r="E327" s="93">
        <v>0</v>
      </c>
      <c r="F327" s="93">
        <v>0</v>
      </c>
      <c r="G327" s="93">
        <v>0</v>
      </c>
      <c r="H327" s="93">
        <v>0</v>
      </c>
      <c r="I327" s="93">
        <v>0</v>
      </c>
      <c r="J327" s="93">
        <v>0</v>
      </c>
      <c r="K327" s="93">
        <v>0</v>
      </c>
      <c r="L327" s="513">
        <f t="shared" si="56"/>
        <v>0</v>
      </c>
      <c r="M327" s="565"/>
      <c r="IV327" s="75"/>
    </row>
    <row r="328" spans="1:256" customFormat="1" ht="25.5" x14ac:dyDescent="0.25">
      <c r="A328" s="566">
        <v>629</v>
      </c>
      <c r="B328" s="424" t="s">
        <v>1814</v>
      </c>
      <c r="C328" s="93">
        <v>0</v>
      </c>
      <c r="D328" s="93">
        <v>0</v>
      </c>
      <c r="E328" s="93">
        <v>0</v>
      </c>
      <c r="F328" s="93">
        <v>0</v>
      </c>
      <c r="G328" s="93">
        <v>0</v>
      </c>
      <c r="H328" s="93">
        <v>0</v>
      </c>
      <c r="I328" s="93">
        <v>0</v>
      </c>
      <c r="J328" s="93">
        <v>0</v>
      </c>
      <c r="K328" s="93">
        <v>0</v>
      </c>
      <c r="L328" s="513">
        <f t="shared" si="56"/>
        <v>0</v>
      </c>
      <c r="M328" s="565"/>
      <c r="IV328" s="75"/>
    </row>
    <row r="329" spans="1:256" customFormat="1" ht="25.5" customHeight="1" x14ac:dyDescent="0.25">
      <c r="A329" s="506">
        <v>6300</v>
      </c>
      <c r="B329" s="507" t="s">
        <v>1815</v>
      </c>
      <c r="C329" s="508">
        <f t="shared" ref="C329:M329" si="57">SUM(C330:C331)</f>
        <v>0</v>
      </c>
      <c r="D329" s="508">
        <f t="shared" si="57"/>
        <v>0</v>
      </c>
      <c r="E329" s="508">
        <f t="shared" si="57"/>
        <v>50550000</v>
      </c>
      <c r="F329" s="508">
        <f t="shared" si="57"/>
        <v>0</v>
      </c>
      <c r="G329" s="508">
        <f t="shared" si="57"/>
        <v>0</v>
      </c>
      <c r="H329" s="508">
        <f t="shared" si="57"/>
        <v>0</v>
      </c>
      <c r="I329" s="508">
        <f t="shared" si="57"/>
        <v>0</v>
      </c>
      <c r="J329" s="508">
        <f t="shared" si="57"/>
        <v>0</v>
      </c>
      <c r="K329" s="508">
        <f t="shared" si="57"/>
        <v>0</v>
      </c>
      <c r="L329" s="508">
        <f t="shared" si="56"/>
        <v>50550000</v>
      </c>
      <c r="M329" s="571">
        <f t="shared" si="57"/>
        <v>0</v>
      </c>
      <c r="IV329" s="75"/>
    </row>
    <row r="330" spans="1:256" customFormat="1" ht="35.25" customHeight="1" x14ac:dyDescent="0.25">
      <c r="A330" s="566">
        <v>631</v>
      </c>
      <c r="B330" s="424" t="s">
        <v>1816</v>
      </c>
      <c r="C330" s="93">
        <v>0</v>
      </c>
      <c r="D330" s="93">
        <v>0</v>
      </c>
      <c r="E330" s="93">
        <v>0</v>
      </c>
      <c r="F330" s="93">
        <v>0</v>
      </c>
      <c r="G330" s="93">
        <v>0</v>
      </c>
      <c r="H330" s="93">
        <v>0</v>
      </c>
      <c r="I330" s="93">
        <v>0</v>
      </c>
      <c r="J330" s="93">
        <v>0</v>
      </c>
      <c r="K330" s="93">
        <v>0</v>
      </c>
      <c r="L330" s="513">
        <f t="shared" si="56"/>
        <v>0</v>
      </c>
      <c r="M330" s="565"/>
      <c r="IV330" s="75"/>
    </row>
    <row r="331" spans="1:256" customFormat="1" ht="33" customHeight="1" x14ac:dyDescent="0.25">
      <c r="A331" s="566">
        <v>632</v>
      </c>
      <c r="B331" s="424" t="s">
        <v>414</v>
      </c>
      <c r="C331" s="93">
        <v>0</v>
      </c>
      <c r="D331" s="93">
        <v>0</v>
      </c>
      <c r="E331" s="93">
        <v>50550000</v>
      </c>
      <c r="F331" s="93">
        <v>0</v>
      </c>
      <c r="G331" s="93">
        <v>0</v>
      </c>
      <c r="H331" s="93">
        <v>0</v>
      </c>
      <c r="I331" s="93">
        <v>0</v>
      </c>
      <c r="J331" s="93">
        <v>0</v>
      </c>
      <c r="K331" s="93">
        <v>0</v>
      </c>
      <c r="L331" s="513">
        <f t="shared" si="56"/>
        <v>50550000</v>
      </c>
      <c r="M331" s="565"/>
      <c r="IV331" s="75"/>
    </row>
    <row r="332" spans="1:256" s="564" customFormat="1" ht="25.5" customHeight="1" x14ac:dyDescent="0.25">
      <c r="A332" s="87">
        <v>7000</v>
      </c>
      <c r="B332" s="88" t="s">
        <v>250</v>
      </c>
      <c r="C332" s="89">
        <f t="shared" ref="C332:M332" si="58">C333+C336+C346+C353+C363+C373+C376</f>
        <v>0</v>
      </c>
      <c r="D332" s="89">
        <f t="shared" si="58"/>
        <v>0</v>
      </c>
      <c r="E332" s="89">
        <f t="shared" si="58"/>
        <v>0</v>
      </c>
      <c r="F332" s="89">
        <f t="shared" si="58"/>
        <v>0</v>
      </c>
      <c r="G332" s="89">
        <f t="shared" si="58"/>
        <v>0</v>
      </c>
      <c r="H332" s="89">
        <f t="shared" si="58"/>
        <v>0</v>
      </c>
      <c r="I332" s="89">
        <f t="shared" si="58"/>
        <v>0</v>
      </c>
      <c r="J332" s="89">
        <f>J333+J336+J346+J353+J363+J373+J376</f>
        <v>0</v>
      </c>
      <c r="K332" s="89">
        <f>K333+K336+K346+K353+K363+K373+K376</f>
        <v>0</v>
      </c>
      <c r="L332" s="89">
        <f t="shared" si="56"/>
        <v>0</v>
      </c>
      <c r="M332" s="575">
        <f t="shared" si="58"/>
        <v>0</v>
      </c>
      <c r="IV332" s="104"/>
    </row>
    <row r="333" spans="1:256" customFormat="1" ht="30" x14ac:dyDescent="0.25">
      <c r="A333" s="582">
        <v>7100</v>
      </c>
      <c r="B333" s="507" t="s">
        <v>1817</v>
      </c>
      <c r="C333" s="508">
        <f>SUM(C334:C335)</f>
        <v>0</v>
      </c>
      <c r="D333" s="508">
        <f t="shared" ref="D333:M333" si="59">SUM(D334:D335)</f>
        <v>0</v>
      </c>
      <c r="E333" s="508">
        <f t="shared" si="59"/>
        <v>0</v>
      </c>
      <c r="F333" s="508">
        <f t="shared" si="59"/>
        <v>0</v>
      </c>
      <c r="G333" s="508">
        <f t="shared" si="59"/>
        <v>0</v>
      </c>
      <c r="H333" s="508">
        <f t="shared" si="59"/>
        <v>0</v>
      </c>
      <c r="I333" s="508">
        <f t="shared" si="59"/>
        <v>0</v>
      </c>
      <c r="J333" s="508">
        <f t="shared" si="59"/>
        <v>0</v>
      </c>
      <c r="K333" s="508">
        <f t="shared" si="59"/>
        <v>0</v>
      </c>
      <c r="L333" s="508">
        <f t="shared" si="56"/>
        <v>0</v>
      </c>
      <c r="M333" s="571">
        <f t="shared" si="59"/>
        <v>0</v>
      </c>
      <c r="IV333" s="75"/>
    </row>
    <row r="334" spans="1:256" customFormat="1" ht="43.5" customHeight="1" x14ac:dyDescent="0.25">
      <c r="A334" s="566">
        <v>711</v>
      </c>
      <c r="B334" s="424" t="s">
        <v>1818</v>
      </c>
      <c r="C334" s="93">
        <v>0</v>
      </c>
      <c r="D334" s="93">
        <v>0</v>
      </c>
      <c r="E334" s="93">
        <v>0</v>
      </c>
      <c r="F334" s="93">
        <v>0</v>
      </c>
      <c r="G334" s="93">
        <v>0</v>
      </c>
      <c r="H334" s="93">
        <v>0</v>
      </c>
      <c r="I334" s="93">
        <v>0</v>
      </c>
      <c r="J334" s="93">
        <v>0</v>
      </c>
      <c r="K334" s="93">
        <v>0</v>
      </c>
      <c r="L334" s="513">
        <f t="shared" si="56"/>
        <v>0</v>
      </c>
      <c r="M334" s="565"/>
      <c r="IV334" s="75"/>
    </row>
    <row r="335" spans="1:256" customFormat="1" ht="35.25" customHeight="1" x14ac:dyDescent="0.25">
      <c r="A335" s="566">
        <v>712</v>
      </c>
      <c r="B335" s="424" t="s">
        <v>1819</v>
      </c>
      <c r="C335" s="93">
        <v>0</v>
      </c>
      <c r="D335" s="93">
        <v>0</v>
      </c>
      <c r="E335" s="93">
        <v>0</v>
      </c>
      <c r="F335" s="93">
        <v>0</v>
      </c>
      <c r="G335" s="93">
        <v>0</v>
      </c>
      <c r="H335" s="93">
        <v>0</v>
      </c>
      <c r="I335" s="93">
        <v>0</v>
      </c>
      <c r="J335" s="93">
        <v>0</v>
      </c>
      <c r="K335" s="93">
        <v>0</v>
      </c>
      <c r="L335" s="513">
        <f t="shared" si="56"/>
        <v>0</v>
      </c>
      <c r="M335" s="565"/>
      <c r="IV335" s="75"/>
    </row>
    <row r="336" spans="1:256" customFormat="1" ht="25.5" customHeight="1" x14ac:dyDescent="0.25">
      <c r="A336" s="506">
        <v>7200</v>
      </c>
      <c r="B336" s="507" t="s">
        <v>1820</v>
      </c>
      <c r="C336" s="508">
        <f t="shared" ref="C336:M336" si="60">SUM(C337:C345)</f>
        <v>0</v>
      </c>
      <c r="D336" s="508">
        <f t="shared" si="60"/>
        <v>0</v>
      </c>
      <c r="E336" s="508">
        <f t="shared" si="60"/>
        <v>0</v>
      </c>
      <c r="F336" s="508">
        <f t="shared" si="60"/>
        <v>0</v>
      </c>
      <c r="G336" s="508">
        <f t="shared" si="60"/>
        <v>0</v>
      </c>
      <c r="H336" s="508">
        <f t="shared" si="60"/>
        <v>0</v>
      </c>
      <c r="I336" s="508">
        <f t="shared" si="60"/>
        <v>0</v>
      </c>
      <c r="J336" s="508">
        <f t="shared" si="60"/>
        <v>0</v>
      </c>
      <c r="K336" s="508">
        <f t="shared" si="60"/>
        <v>0</v>
      </c>
      <c r="L336" s="508">
        <f t="shared" si="56"/>
        <v>0</v>
      </c>
      <c r="M336" s="571">
        <f t="shared" si="60"/>
        <v>0</v>
      </c>
      <c r="IV336" s="75"/>
    </row>
    <row r="337" spans="1:256" customFormat="1" ht="42" customHeight="1" x14ac:dyDescent="0.25">
      <c r="A337" s="566">
        <v>721</v>
      </c>
      <c r="B337" s="424" t="s">
        <v>1821</v>
      </c>
      <c r="C337" s="93">
        <v>0</v>
      </c>
      <c r="D337" s="93">
        <v>0</v>
      </c>
      <c r="E337" s="93">
        <v>0</v>
      </c>
      <c r="F337" s="93">
        <v>0</v>
      </c>
      <c r="G337" s="93">
        <v>0</v>
      </c>
      <c r="H337" s="93">
        <v>0</v>
      </c>
      <c r="I337" s="93">
        <v>0</v>
      </c>
      <c r="J337" s="93">
        <v>0</v>
      </c>
      <c r="K337" s="93">
        <v>0</v>
      </c>
      <c r="L337" s="513">
        <f t="shared" si="56"/>
        <v>0</v>
      </c>
      <c r="M337" s="565"/>
      <c r="IV337" s="75"/>
    </row>
    <row r="338" spans="1:256" customFormat="1" ht="41.25" customHeight="1" x14ac:dyDescent="0.25">
      <c r="A338" s="566">
        <v>722</v>
      </c>
      <c r="B338" s="424" t="s">
        <v>1822</v>
      </c>
      <c r="C338" s="93">
        <v>0</v>
      </c>
      <c r="D338" s="93">
        <v>0</v>
      </c>
      <c r="E338" s="93">
        <v>0</v>
      </c>
      <c r="F338" s="93">
        <v>0</v>
      </c>
      <c r="G338" s="93">
        <v>0</v>
      </c>
      <c r="H338" s="93">
        <v>0</v>
      </c>
      <c r="I338" s="93">
        <v>0</v>
      </c>
      <c r="J338" s="93">
        <v>0</v>
      </c>
      <c r="K338" s="93">
        <v>0</v>
      </c>
      <c r="L338" s="513">
        <f t="shared" si="56"/>
        <v>0</v>
      </c>
      <c r="M338" s="565"/>
      <c r="IV338" s="75"/>
    </row>
    <row r="339" spans="1:256" customFormat="1" ht="42" customHeight="1" x14ac:dyDescent="0.25">
      <c r="A339" s="566">
        <v>723</v>
      </c>
      <c r="B339" s="424" t="s">
        <v>1823</v>
      </c>
      <c r="C339" s="93">
        <v>0</v>
      </c>
      <c r="D339" s="93">
        <v>0</v>
      </c>
      <c r="E339" s="93">
        <v>0</v>
      </c>
      <c r="F339" s="93">
        <v>0</v>
      </c>
      <c r="G339" s="93">
        <v>0</v>
      </c>
      <c r="H339" s="93">
        <v>0</v>
      </c>
      <c r="I339" s="93">
        <v>0</v>
      </c>
      <c r="J339" s="93">
        <v>0</v>
      </c>
      <c r="K339" s="93">
        <v>0</v>
      </c>
      <c r="L339" s="513">
        <f t="shared" si="56"/>
        <v>0</v>
      </c>
      <c r="M339" s="565"/>
      <c r="IV339" s="75"/>
    </row>
    <row r="340" spans="1:256" customFormat="1" ht="30.75" customHeight="1" x14ac:dyDescent="0.25">
      <c r="A340" s="566">
        <v>724</v>
      </c>
      <c r="B340" s="424" t="s">
        <v>1824</v>
      </c>
      <c r="C340" s="93">
        <v>0</v>
      </c>
      <c r="D340" s="93">
        <v>0</v>
      </c>
      <c r="E340" s="93">
        <v>0</v>
      </c>
      <c r="F340" s="93">
        <v>0</v>
      </c>
      <c r="G340" s="93">
        <v>0</v>
      </c>
      <c r="H340" s="93">
        <v>0</v>
      </c>
      <c r="I340" s="93">
        <v>0</v>
      </c>
      <c r="J340" s="93">
        <v>0</v>
      </c>
      <c r="K340" s="93">
        <v>0</v>
      </c>
      <c r="L340" s="513">
        <f t="shared" si="56"/>
        <v>0</v>
      </c>
      <c r="M340" s="565"/>
      <c r="IV340" s="75"/>
    </row>
    <row r="341" spans="1:256" customFormat="1" ht="31.5" customHeight="1" x14ac:dyDescent="0.25">
      <c r="A341" s="566">
        <v>725</v>
      </c>
      <c r="B341" s="424" t="s">
        <v>1825</v>
      </c>
      <c r="C341" s="93">
        <v>0</v>
      </c>
      <c r="D341" s="93">
        <v>0</v>
      </c>
      <c r="E341" s="93">
        <v>0</v>
      </c>
      <c r="F341" s="93">
        <v>0</v>
      </c>
      <c r="G341" s="93">
        <v>0</v>
      </c>
      <c r="H341" s="93">
        <v>0</v>
      </c>
      <c r="I341" s="93">
        <v>0</v>
      </c>
      <c r="J341" s="93">
        <v>0</v>
      </c>
      <c r="K341" s="93">
        <v>0</v>
      </c>
      <c r="L341" s="513">
        <f t="shared" si="56"/>
        <v>0</v>
      </c>
      <c r="M341" s="565"/>
      <c r="IV341" s="75"/>
    </row>
    <row r="342" spans="1:256" customFormat="1" ht="25.5" x14ac:dyDescent="0.25">
      <c r="A342" s="566">
        <v>726</v>
      </c>
      <c r="B342" s="424" t="s">
        <v>1826</v>
      </c>
      <c r="C342" s="93">
        <v>0</v>
      </c>
      <c r="D342" s="93">
        <v>0</v>
      </c>
      <c r="E342" s="93">
        <v>0</v>
      </c>
      <c r="F342" s="93">
        <v>0</v>
      </c>
      <c r="G342" s="93">
        <v>0</v>
      </c>
      <c r="H342" s="93">
        <v>0</v>
      </c>
      <c r="I342" s="93">
        <v>0</v>
      </c>
      <c r="J342" s="93">
        <v>0</v>
      </c>
      <c r="K342" s="93">
        <v>0</v>
      </c>
      <c r="L342" s="513">
        <f t="shared" si="56"/>
        <v>0</v>
      </c>
      <c r="M342" s="565"/>
      <c r="IV342" s="75"/>
    </row>
    <row r="343" spans="1:256" customFormat="1" ht="31.5" customHeight="1" x14ac:dyDescent="0.25">
      <c r="A343" s="566">
        <v>727</v>
      </c>
      <c r="B343" s="424" t="s">
        <v>1827</v>
      </c>
      <c r="C343" s="93">
        <v>0</v>
      </c>
      <c r="D343" s="93">
        <v>0</v>
      </c>
      <c r="E343" s="93">
        <v>0</v>
      </c>
      <c r="F343" s="93">
        <v>0</v>
      </c>
      <c r="G343" s="93">
        <v>0</v>
      </c>
      <c r="H343" s="93">
        <v>0</v>
      </c>
      <c r="I343" s="93">
        <v>0</v>
      </c>
      <c r="J343" s="93">
        <v>0</v>
      </c>
      <c r="K343" s="93">
        <v>0</v>
      </c>
      <c r="L343" s="513">
        <f t="shared" si="56"/>
        <v>0</v>
      </c>
      <c r="M343" s="565"/>
      <c r="IV343" s="75"/>
    </row>
    <row r="344" spans="1:256" customFormat="1" ht="29.25" customHeight="1" x14ac:dyDescent="0.25">
      <c r="A344" s="566">
        <v>728</v>
      </c>
      <c r="B344" s="424" t="s">
        <v>1828</v>
      </c>
      <c r="C344" s="93">
        <v>0</v>
      </c>
      <c r="D344" s="93">
        <v>0</v>
      </c>
      <c r="E344" s="93">
        <v>0</v>
      </c>
      <c r="F344" s="93">
        <v>0</v>
      </c>
      <c r="G344" s="93">
        <v>0</v>
      </c>
      <c r="H344" s="93">
        <v>0</v>
      </c>
      <c r="I344" s="93">
        <v>0</v>
      </c>
      <c r="J344" s="93">
        <v>0</v>
      </c>
      <c r="K344" s="93">
        <v>0</v>
      </c>
      <c r="L344" s="513">
        <f t="shared" si="56"/>
        <v>0</v>
      </c>
      <c r="M344" s="565"/>
      <c r="IV344" s="75"/>
    </row>
    <row r="345" spans="1:256" customFormat="1" ht="25.5" x14ac:dyDescent="0.25">
      <c r="A345" s="566">
        <v>729</v>
      </c>
      <c r="B345" s="424" t="s">
        <v>1829</v>
      </c>
      <c r="C345" s="93">
        <v>0</v>
      </c>
      <c r="D345" s="93">
        <v>0</v>
      </c>
      <c r="E345" s="93">
        <v>0</v>
      </c>
      <c r="F345" s="93">
        <v>0</v>
      </c>
      <c r="G345" s="93">
        <v>0</v>
      </c>
      <c r="H345" s="93">
        <v>0</v>
      </c>
      <c r="I345" s="93">
        <v>0</v>
      </c>
      <c r="J345" s="93">
        <v>0</v>
      </c>
      <c r="K345" s="93">
        <v>0</v>
      </c>
      <c r="L345" s="513">
        <f t="shared" si="56"/>
        <v>0</v>
      </c>
      <c r="M345" s="565"/>
      <c r="IV345" s="75"/>
    </row>
    <row r="346" spans="1:256" customFormat="1" ht="25.5" customHeight="1" x14ac:dyDescent="0.25">
      <c r="A346" s="506">
        <v>7300</v>
      </c>
      <c r="B346" s="507" t="s">
        <v>1830</v>
      </c>
      <c r="C346" s="508">
        <f t="shared" ref="C346:M346" si="61">SUM(C347:C352)</f>
        <v>0</v>
      </c>
      <c r="D346" s="508">
        <f t="shared" si="61"/>
        <v>0</v>
      </c>
      <c r="E346" s="508">
        <f t="shared" si="61"/>
        <v>0</v>
      </c>
      <c r="F346" s="508">
        <f t="shared" si="61"/>
        <v>0</v>
      </c>
      <c r="G346" s="508">
        <f t="shared" si="61"/>
        <v>0</v>
      </c>
      <c r="H346" s="508">
        <f t="shared" si="61"/>
        <v>0</v>
      </c>
      <c r="I346" s="508">
        <f t="shared" si="61"/>
        <v>0</v>
      </c>
      <c r="J346" s="508">
        <f t="shared" si="61"/>
        <v>0</v>
      </c>
      <c r="K346" s="508">
        <f t="shared" si="61"/>
        <v>0</v>
      </c>
      <c r="L346" s="508">
        <f t="shared" si="56"/>
        <v>0</v>
      </c>
      <c r="M346" s="571">
        <f t="shared" si="61"/>
        <v>0</v>
      </c>
      <c r="IV346" s="75"/>
    </row>
    <row r="347" spans="1:256" customFormat="1" ht="25.5" customHeight="1" x14ac:dyDescent="0.25">
      <c r="A347" s="566">
        <v>731</v>
      </c>
      <c r="B347" s="583" t="s">
        <v>1831</v>
      </c>
      <c r="C347" s="93">
        <v>0</v>
      </c>
      <c r="D347" s="93">
        <v>0</v>
      </c>
      <c r="E347" s="93">
        <v>0</v>
      </c>
      <c r="F347" s="93">
        <v>0</v>
      </c>
      <c r="G347" s="93">
        <v>0</v>
      </c>
      <c r="H347" s="93">
        <v>0</v>
      </c>
      <c r="I347" s="93">
        <v>0</v>
      </c>
      <c r="J347" s="93">
        <v>0</v>
      </c>
      <c r="K347" s="93">
        <v>0</v>
      </c>
      <c r="L347" s="513">
        <f t="shared" si="56"/>
        <v>0</v>
      </c>
      <c r="M347" s="565"/>
      <c r="IV347" s="75"/>
    </row>
    <row r="348" spans="1:256" customFormat="1" ht="30" x14ac:dyDescent="0.25">
      <c r="A348" s="566">
        <v>732</v>
      </c>
      <c r="B348" s="583" t="s">
        <v>1832</v>
      </c>
      <c r="C348" s="93">
        <v>0</v>
      </c>
      <c r="D348" s="93">
        <v>0</v>
      </c>
      <c r="E348" s="93">
        <v>0</v>
      </c>
      <c r="F348" s="93">
        <v>0</v>
      </c>
      <c r="G348" s="93">
        <v>0</v>
      </c>
      <c r="H348" s="93">
        <v>0</v>
      </c>
      <c r="I348" s="93">
        <v>0</v>
      </c>
      <c r="J348" s="93">
        <v>0</v>
      </c>
      <c r="K348" s="93">
        <v>0</v>
      </c>
      <c r="L348" s="513">
        <f t="shared" si="56"/>
        <v>0</v>
      </c>
      <c r="M348" s="565"/>
      <c r="IV348" s="75"/>
    </row>
    <row r="349" spans="1:256" customFormat="1" ht="30" x14ac:dyDescent="0.25">
      <c r="A349" s="566">
        <v>733</v>
      </c>
      <c r="B349" s="583" t="s">
        <v>1833</v>
      </c>
      <c r="C349" s="93">
        <v>0</v>
      </c>
      <c r="D349" s="93">
        <v>0</v>
      </c>
      <c r="E349" s="93">
        <v>0</v>
      </c>
      <c r="F349" s="93">
        <v>0</v>
      </c>
      <c r="G349" s="93">
        <v>0</v>
      </c>
      <c r="H349" s="93">
        <v>0</v>
      </c>
      <c r="I349" s="93">
        <v>0</v>
      </c>
      <c r="J349" s="93">
        <v>0</v>
      </c>
      <c r="K349" s="93">
        <v>0</v>
      </c>
      <c r="L349" s="513">
        <f t="shared" si="56"/>
        <v>0</v>
      </c>
      <c r="M349" s="565"/>
      <c r="IV349" s="75"/>
    </row>
    <row r="350" spans="1:256" customFormat="1" ht="30" x14ac:dyDescent="0.25">
      <c r="A350" s="566">
        <v>734</v>
      </c>
      <c r="B350" s="583" t="s">
        <v>1834</v>
      </c>
      <c r="C350" s="93">
        <v>0</v>
      </c>
      <c r="D350" s="93">
        <v>0</v>
      </c>
      <c r="E350" s="93">
        <v>0</v>
      </c>
      <c r="F350" s="93">
        <v>0</v>
      </c>
      <c r="G350" s="93">
        <v>0</v>
      </c>
      <c r="H350" s="93">
        <v>0</v>
      </c>
      <c r="I350" s="93">
        <v>0</v>
      </c>
      <c r="J350" s="93">
        <v>0</v>
      </c>
      <c r="K350" s="93">
        <v>0</v>
      </c>
      <c r="L350" s="513">
        <f t="shared" si="56"/>
        <v>0</v>
      </c>
      <c r="M350" s="565"/>
      <c r="IV350" s="75"/>
    </row>
    <row r="351" spans="1:256" customFormat="1" ht="30" x14ac:dyDescent="0.25">
      <c r="A351" s="566">
        <v>735</v>
      </c>
      <c r="B351" s="583" t="s">
        <v>1835</v>
      </c>
      <c r="C351" s="93">
        <v>0</v>
      </c>
      <c r="D351" s="93">
        <v>0</v>
      </c>
      <c r="E351" s="93">
        <v>0</v>
      </c>
      <c r="F351" s="93">
        <v>0</v>
      </c>
      <c r="G351" s="93">
        <v>0</v>
      </c>
      <c r="H351" s="93">
        <v>0</v>
      </c>
      <c r="I351" s="93">
        <v>0</v>
      </c>
      <c r="J351" s="93">
        <v>0</v>
      </c>
      <c r="K351" s="93">
        <v>0</v>
      </c>
      <c r="L351" s="513">
        <f t="shared" si="56"/>
        <v>0</v>
      </c>
      <c r="M351" s="565"/>
      <c r="IV351" s="75"/>
    </row>
    <row r="352" spans="1:256" customFormat="1" ht="25.5" customHeight="1" x14ac:dyDescent="0.25">
      <c r="A352" s="566">
        <v>739</v>
      </c>
      <c r="B352" s="583" t="s">
        <v>1836</v>
      </c>
      <c r="C352" s="93">
        <v>0</v>
      </c>
      <c r="D352" s="93">
        <v>0</v>
      </c>
      <c r="E352" s="93">
        <v>0</v>
      </c>
      <c r="F352" s="93">
        <v>0</v>
      </c>
      <c r="G352" s="93">
        <v>0</v>
      </c>
      <c r="H352" s="93">
        <v>0</v>
      </c>
      <c r="I352" s="93">
        <v>0</v>
      </c>
      <c r="J352" s="93">
        <v>0</v>
      </c>
      <c r="K352" s="93">
        <v>0</v>
      </c>
      <c r="L352" s="513">
        <f t="shared" si="56"/>
        <v>0</v>
      </c>
      <c r="M352" s="565"/>
      <c r="IV352" s="75"/>
    </row>
    <row r="353" spans="1:256" customFormat="1" ht="25.5" customHeight="1" x14ac:dyDescent="0.25">
      <c r="A353" s="506">
        <v>7400</v>
      </c>
      <c r="B353" s="507" t="s">
        <v>1837</v>
      </c>
      <c r="C353" s="508">
        <f t="shared" ref="C353:M353" si="62">SUM(C354:C362)</f>
        <v>0</v>
      </c>
      <c r="D353" s="508">
        <f t="shared" si="62"/>
        <v>0</v>
      </c>
      <c r="E353" s="508">
        <f t="shared" si="62"/>
        <v>0</v>
      </c>
      <c r="F353" s="508">
        <f t="shared" si="62"/>
        <v>0</v>
      </c>
      <c r="G353" s="508">
        <f t="shared" si="62"/>
        <v>0</v>
      </c>
      <c r="H353" s="508">
        <f t="shared" si="62"/>
        <v>0</v>
      </c>
      <c r="I353" s="508">
        <f t="shared" si="62"/>
        <v>0</v>
      </c>
      <c r="J353" s="508">
        <f t="shared" si="62"/>
        <v>0</v>
      </c>
      <c r="K353" s="508">
        <f t="shared" si="62"/>
        <v>0</v>
      </c>
      <c r="L353" s="508">
        <f t="shared" si="56"/>
        <v>0</v>
      </c>
      <c r="M353" s="571">
        <f t="shared" si="62"/>
        <v>0</v>
      </c>
      <c r="IV353" s="75"/>
    </row>
    <row r="354" spans="1:256" customFormat="1" ht="25.5" x14ac:dyDescent="0.25">
      <c r="A354" s="566">
        <v>741</v>
      </c>
      <c r="B354" s="424" t="s">
        <v>1838</v>
      </c>
      <c r="C354" s="514">
        <v>0</v>
      </c>
      <c r="D354" s="514">
        <v>0</v>
      </c>
      <c r="E354" s="514">
        <v>0</v>
      </c>
      <c r="F354" s="514">
        <v>0</v>
      </c>
      <c r="G354" s="514">
        <v>0</v>
      </c>
      <c r="H354" s="514">
        <v>0</v>
      </c>
      <c r="I354" s="514">
        <v>0</v>
      </c>
      <c r="J354" s="514">
        <v>0</v>
      </c>
      <c r="K354" s="514">
        <v>0</v>
      </c>
      <c r="L354" s="513">
        <f t="shared" si="56"/>
        <v>0</v>
      </c>
      <c r="M354" s="565"/>
      <c r="IV354" s="75"/>
    </row>
    <row r="355" spans="1:256" customFormat="1" ht="25.5" x14ac:dyDescent="0.25">
      <c r="A355" s="566">
        <v>742</v>
      </c>
      <c r="B355" s="424" t="s">
        <v>1839</v>
      </c>
      <c r="C355" s="514">
        <v>0</v>
      </c>
      <c r="D355" s="514">
        <v>0</v>
      </c>
      <c r="E355" s="514">
        <v>0</v>
      </c>
      <c r="F355" s="514">
        <v>0</v>
      </c>
      <c r="G355" s="514">
        <v>0</v>
      </c>
      <c r="H355" s="514">
        <v>0</v>
      </c>
      <c r="I355" s="514">
        <v>0</v>
      </c>
      <c r="J355" s="514">
        <v>0</v>
      </c>
      <c r="K355" s="514">
        <v>0</v>
      </c>
      <c r="L355" s="513">
        <f t="shared" si="56"/>
        <v>0</v>
      </c>
      <c r="M355" s="565"/>
      <c r="IV355" s="75"/>
    </row>
    <row r="356" spans="1:256" customFormat="1" ht="25.5" x14ac:dyDescent="0.25">
      <c r="A356" s="566">
        <v>743</v>
      </c>
      <c r="B356" s="424" t="s">
        <v>1840</v>
      </c>
      <c r="C356" s="514">
        <v>0</v>
      </c>
      <c r="D356" s="514">
        <v>0</v>
      </c>
      <c r="E356" s="514">
        <v>0</v>
      </c>
      <c r="F356" s="514">
        <v>0</v>
      </c>
      <c r="G356" s="514">
        <v>0</v>
      </c>
      <c r="H356" s="514">
        <v>0</v>
      </c>
      <c r="I356" s="514">
        <v>0</v>
      </c>
      <c r="J356" s="514">
        <v>0</v>
      </c>
      <c r="K356" s="514">
        <v>0</v>
      </c>
      <c r="L356" s="513">
        <f t="shared" si="56"/>
        <v>0</v>
      </c>
      <c r="M356" s="565"/>
      <c r="IV356" s="75"/>
    </row>
    <row r="357" spans="1:256" customFormat="1" ht="25.5" x14ac:dyDescent="0.25">
      <c r="A357" s="566">
        <v>744</v>
      </c>
      <c r="B357" s="424" t="s">
        <v>1841</v>
      </c>
      <c r="C357" s="514">
        <v>0</v>
      </c>
      <c r="D357" s="514">
        <v>0</v>
      </c>
      <c r="E357" s="514">
        <v>0</v>
      </c>
      <c r="F357" s="514">
        <v>0</v>
      </c>
      <c r="G357" s="514">
        <v>0</v>
      </c>
      <c r="H357" s="514">
        <v>0</v>
      </c>
      <c r="I357" s="514">
        <v>0</v>
      </c>
      <c r="J357" s="514">
        <v>0</v>
      </c>
      <c r="K357" s="514">
        <v>0</v>
      </c>
      <c r="L357" s="513">
        <f t="shared" si="56"/>
        <v>0</v>
      </c>
      <c r="M357" s="565"/>
      <c r="IV357" s="75"/>
    </row>
    <row r="358" spans="1:256" customFormat="1" ht="25.5" x14ac:dyDescent="0.25">
      <c r="A358" s="566">
        <v>745</v>
      </c>
      <c r="B358" s="424" t="s">
        <v>1842</v>
      </c>
      <c r="C358" s="514">
        <v>0</v>
      </c>
      <c r="D358" s="514">
        <v>0</v>
      </c>
      <c r="E358" s="514">
        <v>0</v>
      </c>
      <c r="F358" s="514">
        <v>0</v>
      </c>
      <c r="G358" s="514">
        <v>0</v>
      </c>
      <c r="H358" s="514">
        <v>0</v>
      </c>
      <c r="I358" s="514">
        <v>0</v>
      </c>
      <c r="J358" s="514">
        <v>0</v>
      </c>
      <c r="K358" s="514">
        <v>0</v>
      </c>
      <c r="L358" s="513">
        <f t="shared" si="56"/>
        <v>0</v>
      </c>
      <c r="M358" s="565"/>
      <c r="IV358" s="75"/>
    </row>
    <row r="359" spans="1:256" customFormat="1" ht="25.5" x14ac:dyDescent="0.25">
      <c r="A359" s="566">
        <v>746</v>
      </c>
      <c r="B359" s="424" t="s">
        <v>1843</v>
      </c>
      <c r="C359" s="514">
        <v>0</v>
      </c>
      <c r="D359" s="514">
        <v>0</v>
      </c>
      <c r="E359" s="514">
        <v>0</v>
      </c>
      <c r="F359" s="514">
        <v>0</v>
      </c>
      <c r="G359" s="514">
        <v>0</v>
      </c>
      <c r="H359" s="514">
        <v>0</v>
      </c>
      <c r="I359" s="514">
        <v>0</v>
      </c>
      <c r="J359" s="514">
        <v>0</v>
      </c>
      <c r="K359" s="514">
        <v>0</v>
      </c>
      <c r="L359" s="513">
        <f t="shared" si="56"/>
        <v>0</v>
      </c>
      <c r="M359" s="565"/>
      <c r="IV359" s="75"/>
    </row>
    <row r="360" spans="1:256" customFormat="1" ht="25.5" x14ac:dyDescent="0.25">
      <c r="A360" s="566">
        <v>747</v>
      </c>
      <c r="B360" s="424" t="s">
        <v>1844</v>
      </c>
      <c r="C360" s="514">
        <v>0</v>
      </c>
      <c r="D360" s="514">
        <v>0</v>
      </c>
      <c r="E360" s="514">
        <v>0</v>
      </c>
      <c r="F360" s="514">
        <v>0</v>
      </c>
      <c r="G360" s="514">
        <v>0</v>
      </c>
      <c r="H360" s="514">
        <v>0</v>
      </c>
      <c r="I360" s="514">
        <v>0</v>
      </c>
      <c r="J360" s="514">
        <v>0</v>
      </c>
      <c r="K360" s="514">
        <v>0</v>
      </c>
      <c r="L360" s="513">
        <f t="shared" si="56"/>
        <v>0</v>
      </c>
      <c r="M360" s="565"/>
      <c r="IV360" s="75"/>
    </row>
    <row r="361" spans="1:256" customFormat="1" ht="25.5" x14ac:dyDescent="0.25">
      <c r="A361" s="566">
        <v>748</v>
      </c>
      <c r="B361" s="424" t="s">
        <v>1845</v>
      </c>
      <c r="C361" s="514">
        <v>0</v>
      </c>
      <c r="D361" s="514">
        <v>0</v>
      </c>
      <c r="E361" s="514">
        <v>0</v>
      </c>
      <c r="F361" s="514">
        <v>0</v>
      </c>
      <c r="G361" s="514">
        <v>0</v>
      </c>
      <c r="H361" s="514">
        <v>0</v>
      </c>
      <c r="I361" s="514">
        <v>0</v>
      </c>
      <c r="J361" s="514">
        <v>0</v>
      </c>
      <c r="K361" s="514">
        <v>0</v>
      </c>
      <c r="L361" s="513">
        <f t="shared" si="56"/>
        <v>0</v>
      </c>
      <c r="M361" s="565"/>
      <c r="IV361" s="75"/>
    </row>
    <row r="362" spans="1:256" customFormat="1" ht="25.5" x14ac:dyDescent="0.25">
      <c r="A362" s="566">
        <v>749</v>
      </c>
      <c r="B362" s="424" t="s">
        <v>1846</v>
      </c>
      <c r="C362" s="514">
        <v>0</v>
      </c>
      <c r="D362" s="514">
        <v>0</v>
      </c>
      <c r="E362" s="514">
        <v>0</v>
      </c>
      <c r="F362" s="514">
        <v>0</v>
      </c>
      <c r="G362" s="514">
        <v>0</v>
      </c>
      <c r="H362" s="514">
        <v>0</v>
      </c>
      <c r="I362" s="514">
        <v>0</v>
      </c>
      <c r="J362" s="514">
        <v>0</v>
      </c>
      <c r="K362" s="514">
        <v>0</v>
      </c>
      <c r="L362" s="513">
        <f t="shared" si="56"/>
        <v>0</v>
      </c>
      <c r="M362" s="565"/>
      <c r="IV362" s="75"/>
    </row>
    <row r="363" spans="1:256" customFormat="1" ht="30" x14ac:dyDescent="0.25">
      <c r="A363" s="506">
        <v>7500</v>
      </c>
      <c r="B363" s="507" t="s">
        <v>1847</v>
      </c>
      <c r="C363" s="508">
        <f t="shared" ref="C363:M363" si="63">SUM(C364:C372)</f>
        <v>0</v>
      </c>
      <c r="D363" s="508">
        <f t="shared" si="63"/>
        <v>0</v>
      </c>
      <c r="E363" s="508">
        <f t="shared" si="63"/>
        <v>0</v>
      </c>
      <c r="F363" s="508">
        <f t="shared" si="63"/>
        <v>0</v>
      </c>
      <c r="G363" s="508">
        <f t="shared" si="63"/>
        <v>0</v>
      </c>
      <c r="H363" s="508">
        <f t="shared" si="63"/>
        <v>0</v>
      </c>
      <c r="I363" s="508">
        <f t="shared" si="63"/>
        <v>0</v>
      </c>
      <c r="J363" s="508">
        <f t="shared" si="63"/>
        <v>0</v>
      </c>
      <c r="K363" s="508">
        <f t="shared" si="63"/>
        <v>0</v>
      </c>
      <c r="L363" s="508">
        <f t="shared" si="56"/>
        <v>0</v>
      </c>
      <c r="M363" s="571">
        <f t="shared" si="63"/>
        <v>0</v>
      </c>
      <c r="IV363" s="75"/>
    </row>
    <row r="364" spans="1:256" customFormat="1" ht="25.5" customHeight="1" x14ac:dyDescent="0.25">
      <c r="A364" s="566">
        <v>751</v>
      </c>
      <c r="B364" s="424" t="s">
        <v>1848</v>
      </c>
      <c r="C364" s="514">
        <v>0</v>
      </c>
      <c r="D364" s="514">
        <v>0</v>
      </c>
      <c r="E364" s="514">
        <v>0</v>
      </c>
      <c r="F364" s="514">
        <v>0</v>
      </c>
      <c r="G364" s="514">
        <v>0</v>
      </c>
      <c r="H364" s="514">
        <v>0</v>
      </c>
      <c r="I364" s="514">
        <v>0</v>
      </c>
      <c r="J364" s="514">
        <v>0</v>
      </c>
      <c r="K364" s="514">
        <v>0</v>
      </c>
      <c r="L364" s="513">
        <f t="shared" si="56"/>
        <v>0</v>
      </c>
      <c r="M364" s="565"/>
      <c r="IV364" s="75"/>
    </row>
    <row r="365" spans="1:256" customFormat="1" ht="25.5" customHeight="1" x14ac:dyDescent="0.25">
      <c r="A365" s="566">
        <v>752</v>
      </c>
      <c r="B365" s="424" t="s">
        <v>1849</v>
      </c>
      <c r="C365" s="514">
        <v>0</v>
      </c>
      <c r="D365" s="514">
        <v>0</v>
      </c>
      <c r="E365" s="514">
        <v>0</v>
      </c>
      <c r="F365" s="514">
        <v>0</v>
      </c>
      <c r="G365" s="514">
        <v>0</v>
      </c>
      <c r="H365" s="514">
        <v>0</v>
      </c>
      <c r="I365" s="514">
        <v>0</v>
      </c>
      <c r="J365" s="514">
        <v>0</v>
      </c>
      <c r="K365" s="514">
        <v>0</v>
      </c>
      <c r="L365" s="513">
        <f t="shared" si="56"/>
        <v>0</v>
      </c>
      <c r="M365" s="565"/>
      <c r="IV365" s="75"/>
    </row>
    <row r="366" spans="1:256" customFormat="1" ht="25.5" customHeight="1" x14ac:dyDescent="0.25">
      <c r="A366" s="566">
        <v>753</v>
      </c>
      <c r="B366" s="424" t="s">
        <v>1850</v>
      </c>
      <c r="C366" s="514">
        <v>0</v>
      </c>
      <c r="D366" s="514">
        <v>0</v>
      </c>
      <c r="E366" s="514">
        <v>0</v>
      </c>
      <c r="F366" s="514">
        <v>0</v>
      </c>
      <c r="G366" s="514">
        <v>0</v>
      </c>
      <c r="H366" s="514">
        <v>0</v>
      </c>
      <c r="I366" s="514">
        <v>0</v>
      </c>
      <c r="J366" s="514">
        <v>0</v>
      </c>
      <c r="K366" s="514">
        <v>0</v>
      </c>
      <c r="L366" s="513">
        <f t="shared" si="56"/>
        <v>0</v>
      </c>
      <c r="M366" s="565"/>
      <c r="IV366" s="75"/>
    </row>
    <row r="367" spans="1:256" customFormat="1" ht="25.5" x14ac:dyDescent="0.25">
      <c r="A367" s="566">
        <v>754</v>
      </c>
      <c r="B367" s="424" t="s">
        <v>1851</v>
      </c>
      <c r="C367" s="514">
        <v>0</v>
      </c>
      <c r="D367" s="514">
        <v>0</v>
      </c>
      <c r="E367" s="514">
        <v>0</v>
      </c>
      <c r="F367" s="514">
        <v>0</v>
      </c>
      <c r="G367" s="514">
        <v>0</v>
      </c>
      <c r="H367" s="514">
        <v>0</v>
      </c>
      <c r="I367" s="514">
        <v>0</v>
      </c>
      <c r="J367" s="514">
        <v>0</v>
      </c>
      <c r="K367" s="514">
        <v>0</v>
      </c>
      <c r="L367" s="513">
        <f t="shared" si="56"/>
        <v>0</v>
      </c>
      <c r="M367" s="565"/>
      <c r="IV367" s="75"/>
    </row>
    <row r="368" spans="1:256" customFormat="1" ht="25.5" x14ac:dyDescent="0.25">
      <c r="A368" s="566">
        <v>755</v>
      </c>
      <c r="B368" s="424" t="s">
        <v>1852</v>
      </c>
      <c r="C368" s="514">
        <v>0</v>
      </c>
      <c r="D368" s="514">
        <v>0</v>
      </c>
      <c r="E368" s="514">
        <v>0</v>
      </c>
      <c r="F368" s="514">
        <v>0</v>
      </c>
      <c r="G368" s="514">
        <v>0</v>
      </c>
      <c r="H368" s="514">
        <v>0</v>
      </c>
      <c r="I368" s="514">
        <v>0</v>
      </c>
      <c r="J368" s="514">
        <v>0</v>
      </c>
      <c r="K368" s="514">
        <v>0</v>
      </c>
      <c r="L368" s="513">
        <f t="shared" si="56"/>
        <v>0</v>
      </c>
      <c r="M368" s="565"/>
      <c r="IV368" s="75"/>
    </row>
    <row r="369" spans="1:256" customFormat="1" ht="25.5" customHeight="1" x14ac:dyDescent="0.25">
      <c r="A369" s="566">
        <v>756</v>
      </c>
      <c r="B369" s="424" t="s">
        <v>1853</v>
      </c>
      <c r="C369" s="514">
        <v>0</v>
      </c>
      <c r="D369" s="514">
        <v>0</v>
      </c>
      <c r="E369" s="514">
        <v>0</v>
      </c>
      <c r="F369" s="514">
        <v>0</v>
      </c>
      <c r="G369" s="514">
        <v>0</v>
      </c>
      <c r="H369" s="514">
        <v>0</v>
      </c>
      <c r="I369" s="514">
        <v>0</v>
      </c>
      <c r="J369" s="514">
        <v>0</v>
      </c>
      <c r="K369" s="514">
        <v>0</v>
      </c>
      <c r="L369" s="513">
        <f t="shared" si="56"/>
        <v>0</v>
      </c>
      <c r="M369" s="565"/>
      <c r="IV369" s="75"/>
    </row>
    <row r="370" spans="1:256" customFormat="1" ht="25.5" customHeight="1" x14ac:dyDescent="0.25">
      <c r="A370" s="566">
        <v>757</v>
      </c>
      <c r="B370" s="424" t="s">
        <v>1854</v>
      </c>
      <c r="C370" s="514">
        <v>0</v>
      </c>
      <c r="D370" s="514">
        <v>0</v>
      </c>
      <c r="E370" s="514">
        <v>0</v>
      </c>
      <c r="F370" s="514">
        <v>0</v>
      </c>
      <c r="G370" s="514">
        <v>0</v>
      </c>
      <c r="H370" s="514">
        <v>0</v>
      </c>
      <c r="I370" s="514">
        <v>0</v>
      </c>
      <c r="J370" s="514">
        <v>0</v>
      </c>
      <c r="K370" s="514">
        <v>0</v>
      </c>
      <c r="L370" s="513">
        <f t="shared" si="56"/>
        <v>0</v>
      </c>
      <c r="M370" s="565"/>
      <c r="IV370" s="75"/>
    </row>
    <row r="371" spans="1:256" customFormat="1" ht="25.5" customHeight="1" x14ac:dyDescent="0.25">
      <c r="A371" s="566">
        <v>758</v>
      </c>
      <c r="B371" s="424" t="s">
        <v>1855</v>
      </c>
      <c r="C371" s="514">
        <v>0</v>
      </c>
      <c r="D371" s="514">
        <v>0</v>
      </c>
      <c r="E371" s="514">
        <v>0</v>
      </c>
      <c r="F371" s="514">
        <v>0</v>
      </c>
      <c r="G371" s="514">
        <v>0</v>
      </c>
      <c r="H371" s="514">
        <v>0</v>
      </c>
      <c r="I371" s="514">
        <v>0</v>
      </c>
      <c r="J371" s="514">
        <v>0</v>
      </c>
      <c r="K371" s="514">
        <v>0</v>
      </c>
      <c r="L371" s="513">
        <f t="shared" si="56"/>
        <v>0</v>
      </c>
      <c r="M371" s="565"/>
      <c r="IV371" s="75"/>
    </row>
    <row r="372" spans="1:256" customFormat="1" ht="25.5" customHeight="1" x14ac:dyDescent="0.25">
      <c r="A372" s="566">
        <v>759</v>
      </c>
      <c r="B372" s="424" t="s">
        <v>1856</v>
      </c>
      <c r="C372" s="514">
        <v>0</v>
      </c>
      <c r="D372" s="514">
        <v>0</v>
      </c>
      <c r="E372" s="514">
        <v>0</v>
      </c>
      <c r="F372" s="514">
        <v>0</v>
      </c>
      <c r="G372" s="514">
        <v>0</v>
      </c>
      <c r="H372" s="514">
        <v>0</v>
      </c>
      <c r="I372" s="514">
        <v>0</v>
      </c>
      <c r="J372" s="514">
        <v>0</v>
      </c>
      <c r="K372" s="514">
        <v>0</v>
      </c>
      <c r="L372" s="513">
        <f t="shared" si="56"/>
        <v>0</v>
      </c>
      <c r="M372" s="565"/>
      <c r="IV372" s="75"/>
    </row>
    <row r="373" spans="1:256" customFormat="1" ht="25.5" customHeight="1" x14ac:dyDescent="0.25">
      <c r="A373" s="506">
        <v>7600</v>
      </c>
      <c r="B373" s="507" t="s">
        <v>1857</v>
      </c>
      <c r="C373" s="508">
        <f t="shared" ref="C373:M373" si="64">SUM(C374:C375)</f>
        <v>0</v>
      </c>
      <c r="D373" s="508">
        <f t="shared" si="64"/>
        <v>0</v>
      </c>
      <c r="E373" s="508">
        <f t="shared" si="64"/>
        <v>0</v>
      </c>
      <c r="F373" s="508">
        <f t="shared" si="64"/>
        <v>0</v>
      </c>
      <c r="G373" s="508">
        <f t="shared" si="64"/>
        <v>0</v>
      </c>
      <c r="H373" s="508">
        <f t="shared" si="64"/>
        <v>0</v>
      </c>
      <c r="I373" s="508">
        <f t="shared" si="64"/>
        <v>0</v>
      </c>
      <c r="J373" s="508">
        <f t="shared" si="64"/>
        <v>0</v>
      </c>
      <c r="K373" s="508">
        <f t="shared" si="64"/>
        <v>0</v>
      </c>
      <c r="L373" s="508">
        <f t="shared" si="56"/>
        <v>0</v>
      </c>
      <c r="M373" s="571">
        <f t="shared" si="64"/>
        <v>0</v>
      </c>
      <c r="IV373" s="75"/>
    </row>
    <row r="374" spans="1:256" customFormat="1" ht="25.5" customHeight="1" x14ac:dyDescent="0.25">
      <c r="A374" s="566">
        <v>761</v>
      </c>
      <c r="B374" s="424" t="s">
        <v>1858</v>
      </c>
      <c r="C374" s="514">
        <v>0</v>
      </c>
      <c r="D374" s="514">
        <v>0</v>
      </c>
      <c r="E374" s="514">
        <v>0</v>
      </c>
      <c r="F374" s="514">
        <v>0</v>
      </c>
      <c r="G374" s="514">
        <v>0</v>
      </c>
      <c r="H374" s="514">
        <v>0</v>
      </c>
      <c r="I374" s="514">
        <v>0</v>
      </c>
      <c r="J374" s="514">
        <v>0</v>
      </c>
      <c r="K374" s="514">
        <v>0</v>
      </c>
      <c r="L374" s="513">
        <f t="shared" si="56"/>
        <v>0</v>
      </c>
      <c r="M374" s="565"/>
      <c r="IV374" s="75"/>
    </row>
    <row r="375" spans="1:256" customFormat="1" ht="25.5" customHeight="1" x14ac:dyDescent="0.25">
      <c r="A375" s="566">
        <v>762</v>
      </c>
      <c r="B375" s="424" t="s">
        <v>1859</v>
      </c>
      <c r="C375" s="514">
        <v>0</v>
      </c>
      <c r="D375" s="514">
        <v>0</v>
      </c>
      <c r="E375" s="514">
        <v>0</v>
      </c>
      <c r="F375" s="514">
        <v>0</v>
      </c>
      <c r="G375" s="514">
        <v>0</v>
      </c>
      <c r="H375" s="514">
        <v>0</v>
      </c>
      <c r="I375" s="514">
        <v>0</v>
      </c>
      <c r="J375" s="514">
        <v>0</v>
      </c>
      <c r="K375" s="514">
        <v>0</v>
      </c>
      <c r="L375" s="513">
        <f t="shared" si="56"/>
        <v>0</v>
      </c>
      <c r="M375" s="565"/>
      <c r="IV375" s="75"/>
    </row>
    <row r="376" spans="1:256" customFormat="1" ht="30" x14ac:dyDescent="0.25">
      <c r="A376" s="506">
        <v>7900</v>
      </c>
      <c r="B376" s="507" t="s">
        <v>1860</v>
      </c>
      <c r="C376" s="508">
        <f t="shared" ref="C376:M376" si="65">SUM(C377:C379)</f>
        <v>0</v>
      </c>
      <c r="D376" s="508">
        <f t="shared" si="65"/>
        <v>0</v>
      </c>
      <c r="E376" s="508">
        <f t="shared" si="65"/>
        <v>0</v>
      </c>
      <c r="F376" s="508">
        <f t="shared" si="65"/>
        <v>0</v>
      </c>
      <c r="G376" s="508">
        <f t="shared" si="65"/>
        <v>0</v>
      </c>
      <c r="H376" s="508">
        <f t="shared" si="65"/>
        <v>0</v>
      </c>
      <c r="I376" s="508">
        <f t="shared" si="65"/>
        <v>0</v>
      </c>
      <c r="J376" s="508">
        <f t="shared" si="65"/>
        <v>0</v>
      </c>
      <c r="K376" s="508">
        <f t="shared" si="65"/>
        <v>0</v>
      </c>
      <c r="L376" s="508">
        <f t="shared" si="56"/>
        <v>0</v>
      </c>
      <c r="M376" s="571">
        <f t="shared" si="65"/>
        <v>0</v>
      </c>
      <c r="IV376" s="75"/>
    </row>
    <row r="377" spans="1:256" customFormat="1" ht="25.5" customHeight="1" x14ac:dyDescent="0.25">
      <c r="A377" s="566">
        <v>791</v>
      </c>
      <c r="B377" s="424" t="s">
        <v>1861</v>
      </c>
      <c r="C377" s="93">
        <v>0</v>
      </c>
      <c r="D377" s="93">
        <v>0</v>
      </c>
      <c r="E377" s="93">
        <v>0</v>
      </c>
      <c r="F377" s="93">
        <v>0</v>
      </c>
      <c r="G377" s="93">
        <v>0</v>
      </c>
      <c r="H377" s="93">
        <v>0</v>
      </c>
      <c r="I377" s="93">
        <v>0</v>
      </c>
      <c r="J377" s="93">
        <v>0</v>
      </c>
      <c r="K377" s="93">
        <v>0</v>
      </c>
      <c r="L377" s="513">
        <f t="shared" si="56"/>
        <v>0</v>
      </c>
      <c r="M377" s="565"/>
      <c r="IV377" s="75"/>
    </row>
    <row r="378" spans="1:256" customFormat="1" ht="25.5" customHeight="1" x14ac:dyDescent="0.25">
      <c r="A378" s="566">
        <v>792</v>
      </c>
      <c r="B378" s="424" t="s">
        <v>1862</v>
      </c>
      <c r="C378" s="93">
        <v>0</v>
      </c>
      <c r="D378" s="93">
        <v>0</v>
      </c>
      <c r="E378" s="93">
        <v>0</v>
      </c>
      <c r="F378" s="93">
        <v>0</v>
      </c>
      <c r="G378" s="93">
        <v>0</v>
      </c>
      <c r="H378" s="93">
        <v>0</v>
      </c>
      <c r="I378" s="93">
        <v>0</v>
      </c>
      <c r="J378" s="93">
        <v>0</v>
      </c>
      <c r="K378" s="93">
        <v>0</v>
      </c>
      <c r="L378" s="513">
        <f t="shared" si="56"/>
        <v>0</v>
      </c>
      <c r="M378" s="565"/>
      <c r="IV378" s="75"/>
    </row>
    <row r="379" spans="1:256" customFormat="1" ht="25.5" customHeight="1" x14ac:dyDescent="0.25">
      <c r="A379" s="566">
        <v>799</v>
      </c>
      <c r="B379" s="424" t="s">
        <v>1863</v>
      </c>
      <c r="C379" s="93">
        <v>0</v>
      </c>
      <c r="D379" s="93">
        <v>0</v>
      </c>
      <c r="E379" s="93">
        <v>0</v>
      </c>
      <c r="F379" s="93">
        <v>0</v>
      </c>
      <c r="G379" s="93">
        <v>0</v>
      </c>
      <c r="H379" s="93">
        <v>0</v>
      </c>
      <c r="I379" s="93">
        <v>0</v>
      </c>
      <c r="J379" s="93">
        <v>0</v>
      </c>
      <c r="K379" s="93">
        <v>0</v>
      </c>
      <c r="L379" s="513">
        <f t="shared" si="56"/>
        <v>0</v>
      </c>
      <c r="M379" s="565"/>
      <c r="IV379" s="75"/>
    </row>
    <row r="380" spans="1:256" s="564" customFormat="1" ht="25.5" customHeight="1" x14ac:dyDescent="0.25">
      <c r="A380" s="87">
        <v>8000</v>
      </c>
      <c r="B380" s="88" t="s">
        <v>258</v>
      </c>
      <c r="C380" s="89">
        <f t="shared" ref="C380:M380" si="66">C381+C388+C394</f>
        <v>0</v>
      </c>
      <c r="D380" s="89">
        <f t="shared" si="66"/>
        <v>0</v>
      </c>
      <c r="E380" s="89">
        <f t="shared" si="66"/>
        <v>0</v>
      </c>
      <c r="F380" s="89">
        <f t="shared" si="66"/>
        <v>0</v>
      </c>
      <c r="G380" s="89">
        <f t="shared" si="66"/>
        <v>0</v>
      </c>
      <c r="H380" s="89">
        <f t="shared" si="66"/>
        <v>0</v>
      </c>
      <c r="I380" s="89">
        <f t="shared" si="66"/>
        <v>0</v>
      </c>
      <c r="J380" s="89">
        <f t="shared" si="66"/>
        <v>0</v>
      </c>
      <c r="K380" s="89">
        <f t="shared" si="66"/>
        <v>0</v>
      </c>
      <c r="L380" s="89">
        <f t="shared" si="56"/>
        <v>0</v>
      </c>
      <c r="M380" s="575">
        <f t="shared" si="66"/>
        <v>0</v>
      </c>
      <c r="IV380" s="104"/>
    </row>
    <row r="381" spans="1:256" customFormat="1" ht="25.5" customHeight="1" x14ac:dyDescent="0.25">
      <c r="A381" s="506">
        <v>8100</v>
      </c>
      <c r="B381" s="507" t="s">
        <v>911</v>
      </c>
      <c r="C381" s="508">
        <f>SUM(C382:C387)</f>
        <v>0</v>
      </c>
      <c r="D381" s="508">
        <f t="shared" ref="D381:M381" si="67">SUM(D382:D387)</f>
        <v>0</v>
      </c>
      <c r="E381" s="508">
        <f t="shared" si="67"/>
        <v>0</v>
      </c>
      <c r="F381" s="508">
        <f t="shared" si="67"/>
        <v>0</v>
      </c>
      <c r="G381" s="508">
        <f t="shared" si="67"/>
        <v>0</v>
      </c>
      <c r="H381" s="508">
        <f t="shared" si="67"/>
        <v>0</v>
      </c>
      <c r="I381" s="508">
        <f t="shared" si="67"/>
        <v>0</v>
      </c>
      <c r="J381" s="508">
        <f t="shared" si="67"/>
        <v>0</v>
      </c>
      <c r="K381" s="508">
        <f t="shared" si="67"/>
        <v>0</v>
      </c>
      <c r="L381" s="508">
        <f t="shared" si="56"/>
        <v>0</v>
      </c>
      <c r="M381" s="571">
        <f t="shared" si="67"/>
        <v>0</v>
      </c>
      <c r="IV381" s="75"/>
    </row>
    <row r="382" spans="1:256" customFormat="1" ht="25.5" customHeight="1" x14ac:dyDescent="0.25">
      <c r="A382" s="566">
        <v>811</v>
      </c>
      <c r="B382" s="424" t="s">
        <v>1864</v>
      </c>
      <c r="C382" s="514">
        <v>0</v>
      </c>
      <c r="D382" s="514">
        <v>0</v>
      </c>
      <c r="E382" s="514">
        <v>0</v>
      </c>
      <c r="F382" s="514">
        <v>0</v>
      </c>
      <c r="G382" s="514">
        <v>0</v>
      </c>
      <c r="H382" s="514">
        <v>0</v>
      </c>
      <c r="I382" s="514">
        <v>0</v>
      </c>
      <c r="J382" s="514">
        <v>0</v>
      </c>
      <c r="K382" s="514">
        <v>0</v>
      </c>
      <c r="L382" s="513">
        <f t="shared" si="56"/>
        <v>0</v>
      </c>
      <c r="M382" s="565"/>
      <c r="IV382" s="75"/>
    </row>
    <row r="383" spans="1:256" customFormat="1" ht="25.5" customHeight="1" x14ac:dyDescent="0.25">
      <c r="A383" s="566">
        <v>812</v>
      </c>
      <c r="B383" s="424" t="s">
        <v>1865</v>
      </c>
      <c r="C383" s="514">
        <v>0</v>
      </c>
      <c r="D383" s="514">
        <v>0</v>
      </c>
      <c r="E383" s="514">
        <v>0</v>
      </c>
      <c r="F383" s="514">
        <v>0</v>
      </c>
      <c r="G383" s="514">
        <v>0</v>
      </c>
      <c r="H383" s="514">
        <v>0</v>
      </c>
      <c r="I383" s="514">
        <v>0</v>
      </c>
      <c r="J383" s="514">
        <v>0</v>
      </c>
      <c r="K383" s="514">
        <v>0</v>
      </c>
      <c r="L383" s="513">
        <f t="shared" si="56"/>
        <v>0</v>
      </c>
      <c r="M383" s="565"/>
      <c r="IV383" s="75"/>
    </row>
    <row r="384" spans="1:256" customFormat="1" ht="25.5" customHeight="1" x14ac:dyDescent="0.25">
      <c r="A384" s="566">
        <v>813</v>
      </c>
      <c r="B384" s="424" t="s">
        <v>1866</v>
      </c>
      <c r="C384" s="514">
        <v>0</v>
      </c>
      <c r="D384" s="514">
        <v>0</v>
      </c>
      <c r="E384" s="514">
        <v>0</v>
      </c>
      <c r="F384" s="514">
        <v>0</v>
      </c>
      <c r="G384" s="514">
        <v>0</v>
      </c>
      <c r="H384" s="514">
        <v>0</v>
      </c>
      <c r="I384" s="514">
        <v>0</v>
      </c>
      <c r="J384" s="514">
        <v>0</v>
      </c>
      <c r="K384" s="514">
        <v>0</v>
      </c>
      <c r="L384" s="513">
        <f t="shared" si="56"/>
        <v>0</v>
      </c>
      <c r="M384" s="565"/>
      <c r="IV384" s="75"/>
    </row>
    <row r="385" spans="1:256" customFormat="1" ht="25.5" x14ac:dyDescent="0.25">
      <c r="A385" s="566">
        <v>814</v>
      </c>
      <c r="B385" s="424" t="s">
        <v>1867</v>
      </c>
      <c r="C385" s="514">
        <v>0</v>
      </c>
      <c r="D385" s="514">
        <v>0</v>
      </c>
      <c r="E385" s="514">
        <v>0</v>
      </c>
      <c r="F385" s="514">
        <v>0</v>
      </c>
      <c r="G385" s="514">
        <v>0</v>
      </c>
      <c r="H385" s="514">
        <v>0</v>
      </c>
      <c r="I385" s="514">
        <v>0</v>
      </c>
      <c r="J385" s="514">
        <v>0</v>
      </c>
      <c r="K385" s="514">
        <v>0</v>
      </c>
      <c r="L385" s="513">
        <f t="shared" si="56"/>
        <v>0</v>
      </c>
      <c r="M385" s="565"/>
      <c r="IV385" s="75"/>
    </row>
    <row r="386" spans="1:256" customFormat="1" ht="25.5" customHeight="1" x14ac:dyDescent="0.25">
      <c r="A386" s="566">
        <v>815</v>
      </c>
      <c r="B386" s="424" t="s">
        <v>1868</v>
      </c>
      <c r="C386" s="514">
        <v>0</v>
      </c>
      <c r="D386" s="514">
        <v>0</v>
      </c>
      <c r="E386" s="514">
        <v>0</v>
      </c>
      <c r="F386" s="514">
        <v>0</v>
      </c>
      <c r="G386" s="514">
        <v>0</v>
      </c>
      <c r="H386" s="514">
        <v>0</v>
      </c>
      <c r="I386" s="514">
        <v>0</v>
      </c>
      <c r="J386" s="514">
        <v>0</v>
      </c>
      <c r="K386" s="514">
        <v>0</v>
      </c>
      <c r="L386" s="513">
        <f t="shared" si="56"/>
        <v>0</v>
      </c>
      <c r="M386" s="565"/>
      <c r="IV386" s="75"/>
    </row>
    <row r="387" spans="1:256" customFormat="1" ht="25.5" customHeight="1" x14ac:dyDescent="0.25">
      <c r="A387" s="566">
        <v>816</v>
      </c>
      <c r="B387" s="424" t="s">
        <v>1869</v>
      </c>
      <c r="C387" s="514">
        <v>0</v>
      </c>
      <c r="D387" s="514">
        <v>0</v>
      </c>
      <c r="E387" s="514">
        <v>0</v>
      </c>
      <c r="F387" s="514">
        <v>0</v>
      </c>
      <c r="G387" s="514">
        <v>0</v>
      </c>
      <c r="H387" s="514">
        <v>0</v>
      </c>
      <c r="I387" s="514">
        <v>0</v>
      </c>
      <c r="J387" s="514">
        <v>0</v>
      </c>
      <c r="K387" s="514">
        <v>0</v>
      </c>
      <c r="L387" s="513">
        <f t="shared" si="56"/>
        <v>0</v>
      </c>
      <c r="M387" s="565"/>
      <c r="IV387" s="75"/>
    </row>
    <row r="388" spans="1:256" customFormat="1" ht="25.5" customHeight="1" x14ac:dyDescent="0.25">
      <c r="A388" s="506">
        <v>8300</v>
      </c>
      <c r="B388" s="507" t="s">
        <v>917</v>
      </c>
      <c r="C388" s="508">
        <f t="shared" ref="C388:M388" si="68">SUM(C389:C393)</f>
        <v>0</v>
      </c>
      <c r="D388" s="508">
        <f t="shared" si="68"/>
        <v>0</v>
      </c>
      <c r="E388" s="508">
        <f t="shared" si="68"/>
        <v>0</v>
      </c>
      <c r="F388" s="508">
        <f t="shared" si="68"/>
        <v>0</v>
      </c>
      <c r="G388" s="508">
        <f t="shared" si="68"/>
        <v>0</v>
      </c>
      <c r="H388" s="508">
        <f t="shared" si="68"/>
        <v>0</v>
      </c>
      <c r="I388" s="508">
        <f t="shared" si="68"/>
        <v>0</v>
      </c>
      <c r="J388" s="508">
        <f t="shared" si="68"/>
        <v>0</v>
      </c>
      <c r="K388" s="508">
        <f t="shared" si="68"/>
        <v>0</v>
      </c>
      <c r="L388" s="508">
        <f t="shared" si="56"/>
        <v>0</v>
      </c>
      <c r="M388" s="571">
        <f t="shared" si="68"/>
        <v>0</v>
      </c>
      <c r="IV388" s="75"/>
    </row>
    <row r="389" spans="1:256" customFormat="1" ht="25.5" customHeight="1" x14ac:dyDescent="0.25">
      <c r="A389" s="566">
        <v>831</v>
      </c>
      <c r="B389" s="424" t="s">
        <v>1870</v>
      </c>
      <c r="C389" s="514">
        <v>0</v>
      </c>
      <c r="D389" s="514">
        <v>0</v>
      </c>
      <c r="E389" s="514">
        <v>0</v>
      </c>
      <c r="F389" s="514">
        <v>0</v>
      </c>
      <c r="G389" s="514">
        <v>0</v>
      </c>
      <c r="H389" s="514">
        <v>0</v>
      </c>
      <c r="I389" s="514">
        <v>0</v>
      </c>
      <c r="J389" s="514">
        <v>0</v>
      </c>
      <c r="K389" s="514">
        <v>0</v>
      </c>
      <c r="L389" s="513">
        <f t="shared" si="56"/>
        <v>0</v>
      </c>
      <c r="M389" s="565"/>
      <c r="IV389" s="75"/>
    </row>
    <row r="390" spans="1:256" customFormat="1" ht="25.5" customHeight="1" x14ac:dyDescent="0.25">
      <c r="A390" s="566">
        <v>832</v>
      </c>
      <c r="B390" s="424" t="s">
        <v>1871</v>
      </c>
      <c r="C390" s="514">
        <v>0</v>
      </c>
      <c r="D390" s="514">
        <v>0</v>
      </c>
      <c r="E390" s="514">
        <v>0</v>
      </c>
      <c r="F390" s="514">
        <v>0</v>
      </c>
      <c r="G390" s="514">
        <v>0</v>
      </c>
      <c r="H390" s="514">
        <v>0</v>
      </c>
      <c r="I390" s="514">
        <v>0</v>
      </c>
      <c r="J390" s="514">
        <v>0</v>
      </c>
      <c r="K390" s="514">
        <v>0</v>
      </c>
      <c r="L390" s="513">
        <f t="shared" ref="L390:L429" si="69">SUM(C390:K390)</f>
        <v>0</v>
      </c>
      <c r="M390" s="565"/>
      <c r="IV390" s="75"/>
    </row>
    <row r="391" spans="1:256" customFormat="1" ht="25.5" customHeight="1" x14ac:dyDescent="0.25">
      <c r="A391" s="566">
        <v>833</v>
      </c>
      <c r="B391" s="424" t="s">
        <v>1872</v>
      </c>
      <c r="C391" s="514">
        <v>0</v>
      </c>
      <c r="D391" s="514">
        <v>0</v>
      </c>
      <c r="E391" s="514">
        <v>0</v>
      </c>
      <c r="F391" s="514">
        <v>0</v>
      </c>
      <c r="G391" s="514">
        <v>0</v>
      </c>
      <c r="H391" s="514">
        <v>0</v>
      </c>
      <c r="I391" s="514">
        <v>0</v>
      </c>
      <c r="J391" s="514">
        <v>0</v>
      </c>
      <c r="K391" s="514">
        <v>0</v>
      </c>
      <c r="L391" s="513">
        <f t="shared" si="69"/>
        <v>0</v>
      </c>
      <c r="M391" s="565"/>
      <c r="IV391" s="75"/>
    </row>
    <row r="392" spans="1:256" customFormat="1" ht="34.5" customHeight="1" x14ac:dyDescent="0.25">
      <c r="A392" s="566">
        <v>834</v>
      </c>
      <c r="B392" s="424" t="s">
        <v>1873</v>
      </c>
      <c r="C392" s="514">
        <v>0</v>
      </c>
      <c r="D392" s="514">
        <v>0</v>
      </c>
      <c r="E392" s="514">
        <v>0</v>
      </c>
      <c r="F392" s="514">
        <v>0</v>
      </c>
      <c r="G392" s="514">
        <v>0</v>
      </c>
      <c r="H392" s="514">
        <v>0</v>
      </c>
      <c r="I392" s="514">
        <v>0</v>
      </c>
      <c r="J392" s="514">
        <v>0</v>
      </c>
      <c r="K392" s="514">
        <v>0</v>
      </c>
      <c r="L392" s="513">
        <f t="shared" si="69"/>
        <v>0</v>
      </c>
      <c r="M392" s="565"/>
      <c r="IV392" s="75"/>
    </row>
    <row r="393" spans="1:256" customFormat="1" ht="33" customHeight="1" x14ac:dyDescent="0.25">
      <c r="A393" s="566">
        <v>835</v>
      </c>
      <c r="B393" s="424" t="s">
        <v>1874</v>
      </c>
      <c r="C393" s="514">
        <v>0</v>
      </c>
      <c r="D393" s="514">
        <v>0</v>
      </c>
      <c r="E393" s="514">
        <v>0</v>
      </c>
      <c r="F393" s="514">
        <v>0</v>
      </c>
      <c r="G393" s="514">
        <v>0</v>
      </c>
      <c r="H393" s="514">
        <v>0</v>
      </c>
      <c r="I393" s="514">
        <v>0</v>
      </c>
      <c r="J393" s="514">
        <v>0</v>
      </c>
      <c r="K393" s="514">
        <v>0</v>
      </c>
      <c r="L393" s="513">
        <f t="shared" si="69"/>
        <v>0</v>
      </c>
      <c r="M393" s="565"/>
      <c r="IV393" s="75"/>
    </row>
    <row r="394" spans="1:256" customFormat="1" ht="25.5" customHeight="1" x14ac:dyDescent="0.25">
      <c r="A394" s="506">
        <v>8500</v>
      </c>
      <c r="B394" s="507" t="s">
        <v>279</v>
      </c>
      <c r="C394" s="508">
        <f t="shared" ref="C394:M394" si="70">SUM(C395:C397)</f>
        <v>0</v>
      </c>
      <c r="D394" s="508">
        <f t="shared" si="70"/>
        <v>0</v>
      </c>
      <c r="E394" s="508">
        <f t="shared" si="70"/>
        <v>0</v>
      </c>
      <c r="F394" s="508">
        <f t="shared" si="70"/>
        <v>0</v>
      </c>
      <c r="G394" s="508">
        <f t="shared" si="70"/>
        <v>0</v>
      </c>
      <c r="H394" s="508">
        <f t="shared" si="70"/>
        <v>0</v>
      </c>
      <c r="I394" s="508">
        <f t="shared" si="70"/>
        <v>0</v>
      </c>
      <c r="J394" s="508">
        <f t="shared" si="70"/>
        <v>0</v>
      </c>
      <c r="K394" s="508">
        <f t="shared" si="70"/>
        <v>0</v>
      </c>
      <c r="L394" s="508">
        <f t="shared" si="69"/>
        <v>0</v>
      </c>
      <c r="M394" s="571">
        <f t="shared" si="70"/>
        <v>0</v>
      </c>
      <c r="IV394" s="75"/>
    </row>
    <row r="395" spans="1:256" customFormat="1" ht="25.5" customHeight="1" x14ac:dyDescent="0.25">
      <c r="A395" s="566">
        <v>851</v>
      </c>
      <c r="B395" s="424" t="s">
        <v>1875</v>
      </c>
      <c r="C395" s="514">
        <v>0</v>
      </c>
      <c r="D395" s="514">
        <v>0</v>
      </c>
      <c r="E395" s="514">
        <v>0</v>
      </c>
      <c r="F395" s="514">
        <v>0</v>
      </c>
      <c r="G395" s="514">
        <v>0</v>
      </c>
      <c r="H395" s="514">
        <v>0</v>
      </c>
      <c r="I395" s="514">
        <v>0</v>
      </c>
      <c r="J395" s="514">
        <v>0</v>
      </c>
      <c r="K395" s="514">
        <v>0</v>
      </c>
      <c r="L395" s="513">
        <f t="shared" si="69"/>
        <v>0</v>
      </c>
      <c r="M395" s="565"/>
      <c r="IV395" s="75"/>
    </row>
    <row r="396" spans="1:256" customFormat="1" ht="25.5" customHeight="1" x14ac:dyDescent="0.25">
      <c r="A396" s="566">
        <v>852</v>
      </c>
      <c r="B396" s="424" t="s">
        <v>1876</v>
      </c>
      <c r="C396" s="514">
        <v>0</v>
      </c>
      <c r="D396" s="514">
        <v>0</v>
      </c>
      <c r="E396" s="514">
        <v>0</v>
      </c>
      <c r="F396" s="514">
        <v>0</v>
      </c>
      <c r="G396" s="514">
        <v>0</v>
      </c>
      <c r="H396" s="514">
        <v>0</v>
      </c>
      <c r="I396" s="514">
        <v>0</v>
      </c>
      <c r="J396" s="514">
        <v>0</v>
      </c>
      <c r="K396" s="514">
        <v>0</v>
      </c>
      <c r="L396" s="513">
        <f t="shared" si="69"/>
        <v>0</v>
      </c>
      <c r="M396" s="565"/>
      <c r="IV396" s="75"/>
    </row>
    <row r="397" spans="1:256" customFormat="1" ht="25.5" customHeight="1" x14ac:dyDescent="0.25">
      <c r="A397" s="566">
        <v>853</v>
      </c>
      <c r="B397" s="424" t="s">
        <v>1877</v>
      </c>
      <c r="C397" s="514">
        <v>0</v>
      </c>
      <c r="D397" s="514">
        <v>0</v>
      </c>
      <c r="E397" s="514">
        <v>0</v>
      </c>
      <c r="F397" s="514">
        <v>0</v>
      </c>
      <c r="G397" s="514">
        <v>0</v>
      </c>
      <c r="H397" s="514">
        <v>0</v>
      </c>
      <c r="I397" s="514">
        <v>0</v>
      </c>
      <c r="J397" s="514">
        <v>0</v>
      </c>
      <c r="K397" s="514">
        <v>0</v>
      </c>
      <c r="L397" s="513">
        <f t="shared" si="69"/>
        <v>0</v>
      </c>
      <c r="M397" s="565"/>
      <c r="IV397" s="75"/>
    </row>
    <row r="398" spans="1:256" customFormat="1" ht="25.5" customHeight="1" x14ac:dyDescent="0.25">
      <c r="A398" s="87">
        <v>9000</v>
      </c>
      <c r="B398" s="88" t="s">
        <v>416</v>
      </c>
      <c r="C398" s="89">
        <f t="shared" ref="C398:M398" si="71">C399+C408+C417+C420+C423+C425+C428</f>
        <v>0</v>
      </c>
      <c r="D398" s="89">
        <f t="shared" si="71"/>
        <v>0</v>
      </c>
      <c r="E398" s="89">
        <f t="shared" si="71"/>
        <v>30478620</v>
      </c>
      <c r="F398" s="89">
        <f t="shared" si="71"/>
        <v>0</v>
      </c>
      <c r="G398" s="89">
        <f t="shared" si="71"/>
        <v>0</v>
      </c>
      <c r="H398" s="89">
        <f t="shared" si="71"/>
        <v>0</v>
      </c>
      <c r="I398" s="89">
        <f t="shared" si="71"/>
        <v>0</v>
      </c>
      <c r="J398" s="89">
        <f t="shared" si="71"/>
        <v>0</v>
      </c>
      <c r="K398" s="89">
        <f t="shared" si="71"/>
        <v>0</v>
      </c>
      <c r="L398" s="89">
        <f t="shared" si="69"/>
        <v>30478620</v>
      </c>
      <c r="M398" s="574">
        <f t="shared" si="71"/>
        <v>0</v>
      </c>
      <c r="IV398" s="75"/>
    </row>
    <row r="399" spans="1:256" customFormat="1" ht="25.5" customHeight="1" x14ac:dyDescent="0.25">
      <c r="A399" s="573">
        <v>9100</v>
      </c>
      <c r="B399" s="254" t="s">
        <v>1878</v>
      </c>
      <c r="C399" s="508">
        <f>SUM(C400:C407)</f>
        <v>0</v>
      </c>
      <c r="D399" s="508">
        <f t="shared" ref="D399:M399" si="72">SUM(D400:D407)</f>
        <v>0</v>
      </c>
      <c r="E399" s="508">
        <f t="shared" si="72"/>
        <v>18178620</v>
      </c>
      <c r="F399" s="508">
        <f t="shared" si="72"/>
        <v>0</v>
      </c>
      <c r="G399" s="508">
        <f t="shared" si="72"/>
        <v>0</v>
      </c>
      <c r="H399" s="508">
        <f t="shared" si="72"/>
        <v>0</v>
      </c>
      <c r="I399" s="508">
        <f t="shared" si="72"/>
        <v>0</v>
      </c>
      <c r="J399" s="508">
        <f t="shared" si="72"/>
        <v>0</v>
      </c>
      <c r="K399" s="508">
        <f t="shared" si="72"/>
        <v>0</v>
      </c>
      <c r="L399" s="508">
        <f t="shared" si="69"/>
        <v>18178620</v>
      </c>
      <c r="M399" s="571">
        <f t="shared" si="72"/>
        <v>0</v>
      </c>
      <c r="IV399" s="75"/>
    </row>
    <row r="400" spans="1:256" customFormat="1" ht="25.5" customHeight="1" x14ac:dyDescent="0.25">
      <c r="A400" s="566">
        <v>911</v>
      </c>
      <c r="B400" s="424" t="s">
        <v>417</v>
      </c>
      <c r="C400" s="93">
        <v>0</v>
      </c>
      <c r="D400" s="93">
        <v>0</v>
      </c>
      <c r="E400" s="93">
        <v>18178620</v>
      </c>
      <c r="F400" s="93">
        <v>0</v>
      </c>
      <c r="G400" s="93">
        <v>0</v>
      </c>
      <c r="H400" s="93">
        <v>0</v>
      </c>
      <c r="I400" s="93">
        <v>0</v>
      </c>
      <c r="J400" s="93">
        <v>0</v>
      </c>
      <c r="K400" s="93">
        <v>0</v>
      </c>
      <c r="L400" s="513">
        <f t="shared" si="69"/>
        <v>18178620</v>
      </c>
      <c r="M400" s="565"/>
      <c r="IV400" s="75"/>
    </row>
    <row r="401" spans="1:256" customFormat="1" ht="30" customHeight="1" x14ac:dyDescent="0.25">
      <c r="A401" s="566">
        <v>912</v>
      </c>
      <c r="B401" s="424" t="s">
        <v>1879</v>
      </c>
      <c r="C401" s="93">
        <v>0</v>
      </c>
      <c r="D401" s="93">
        <v>0</v>
      </c>
      <c r="E401" s="93">
        <v>0</v>
      </c>
      <c r="F401" s="93">
        <v>0</v>
      </c>
      <c r="G401" s="93">
        <v>0</v>
      </c>
      <c r="H401" s="93">
        <v>0</v>
      </c>
      <c r="I401" s="93">
        <v>0</v>
      </c>
      <c r="J401" s="93">
        <v>0</v>
      </c>
      <c r="K401" s="93">
        <v>0</v>
      </c>
      <c r="L401" s="513">
        <f t="shared" si="69"/>
        <v>0</v>
      </c>
      <c r="M401" s="565"/>
      <c r="IV401" s="75"/>
    </row>
    <row r="402" spans="1:256" customFormat="1" ht="25.5" customHeight="1" x14ac:dyDescent="0.25">
      <c r="A402" s="566">
        <v>913</v>
      </c>
      <c r="B402" s="424" t="s">
        <v>1880</v>
      </c>
      <c r="C402" s="93">
        <v>0</v>
      </c>
      <c r="D402" s="93">
        <v>0</v>
      </c>
      <c r="E402" s="93">
        <v>0</v>
      </c>
      <c r="F402" s="93">
        <v>0</v>
      </c>
      <c r="G402" s="93">
        <v>0</v>
      </c>
      <c r="H402" s="93">
        <v>0</v>
      </c>
      <c r="I402" s="93">
        <v>0</v>
      </c>
      <c r="J402" s="93">
        <v>0</v>
      </c>
      <c r="K402" s="93">
        <v>0</v>
      </c>
      <c r="L402" s="513">
        <f t="shared" si="69"/>
        <v>0</v>
      </c>
      <c r="M402" s="565"/>
      <c r="IV402" s="75"/>
    </row>
    <row r="403" spans="1:256" customFormat="1" ht="25.5" customHeight="1" x14ac:dyDescent="0.25">
      <c r="A403" s="566">
        <v>914</v>
      </c>
      <c r="B403" s="424" t="s">
        <v>1881</v>
      </c>
      <c r="C403" s="93">
        <v>0</v>
      </c>
      <c r="D403" s="93">
        <v>0</v>
      </c>
      <c r="E403" s="93">
        <v>0</v>
      </c>
      <c r="F403" s="93">
        <v>0</v>
      </c>
      <c r="G403" s="93">
        <v>0</v>
      </c>
      <c r="H403" s="93">
        <v>0</v>
      </c>
      <c r="I403" s="93">
        <v>0</v>
      </c>
      <c r="J403" s="93">
        <v>0</v>
      </c>
      <c r="K403" s="93">
        <v>0</v>
      </c>
      <c r="L403" s="513">
        <f t="shared" si="69"/>
        <v>0</v>
      </c>
      <c r="M403" s="565"/>
      <c r="IV403" s="75"/>
    </row>
    <row r="404" spans="1:256" customFormat="1" ht="38.25" customHeight="1" x14ac:dyDescent="0.25">
      <c r="A404" s="566">
        <v>915</v>
      </c>
      <c r="B404" s="424" t="s">
        <v>1882</v>
      </c>
      <c r="C404" s="93">
        <v>0</v>
      </c>
      <c r="D404" s="93">
        <v>0</v>
      </c>
      <c r="E404" s="93">
        <v>0</v>
      </c>
      <c r="F404" s="93">
        <v>0</v>
      </c>
      <c r="G404" s="93">
        <v>0</v>
      </c>
      <c r="H404" s="93">
        <v>0</v>
      </c>
      <c r="I404" s="93">
        <v>0</v>
      </c>
      <c r="J404" s="93">
        <v>0</v>
      </c>
      <c r="K404" s="93">
        <v>0</v>
      </c>
      <c r="L404" s="513">
        <f t="shared" si="69"/>
        <v>0</v>
      </c>
      <c r="M404" s="565"/>
      <c r="IV404" s="75"/>
    </row>
    <row r="405" spans="1:256" customFormat="1" ht="25.5" customHeight="1" x14ac:dyDescent="0.25">
      <c r="A405" s="566">
        <v>916</v>
      </c>
      <c r="B405" s="424" t="s">
        <v>1883</v>
      </c>
      <c r="C405" s="93">
        <v>0</v>
      </c>
      <c r="D405" s="93">
        <v>0</v>
      </c>
      <c r="E405" s="93">
        <v>0</v>
      </c>
      <c r="F405" s="93">
        <v>0</v>
      </c>
      <c r="G405" s="93">
        <v>0</v>
      </c>
      <c r="H405" s="93">
        <v>0</v>
      </c>
      <c r="I405" s="93">
        <v>0</v>
      </c>
      <c r="J405" s="93">
        <v>0</v>
      </c>
      <c r="K405" s="93">
        <v>0</v>
      </c>
      <c r="L405" s="513">
        <f t="shared" si="69"/>
        <v>0</v>
      </c>
      <c r="M405" s="565"/>
      <c r="IV405" s="75"/>
    </row>
    <row r="406" spans="1:256" customFormat="1" ht="27.75" customHeight="1" x14ac:dyDescent="0.25">
      <c r="A406" s="566">
        <v>917</v>
      </c>
      <c r="B406" s="424" t="s">
        <v>1884</v>
      </c>
      <c r="C406" s="93">
        <v>0</v>
      </c>
      <c r="D406" s="93">
        <v>0</v>
      </c>
      <c r="E406" s="93">
        <v>0</v>
      </c>
      <c r="F406" s="93">
        <v>0</v>
      </c>
      <c r="G406" s="93">
        <v>0</v>
      </c>
      <c r="H406" s="93">
        <v>0</v>
      </c>
      <c r="I406" s="93">
        <v>0</v>
      </c>
      <c r="J406" s="93">
        <v>0</v>
      </c>
      <c r="K406" s="93">
        <v>0</v>
      </c>
      <c r="L406" s="513">
        <f t="shared" si="69"/>
        <v>0</v>
      </c>
      <c r="M406" s="565"/>
      <c r="IV406" s="75"/>
    </row>
    <row r="407" spans="1:256" customFormat="1" ht="25.5" customHeight="1" x14ac:dyDescent="0.25">
      <c r="A407" s="566">
        <v>918</v>
      </c>
      <c r="B407" s="424" t="s">
        <v>1885</v>
      </c>
      <c r="C407" s="93">
        <v>0</v>
      </c>
      <c r="D407" s="93">
        <v>0</v>
      </c>
      <c r="E407" s="93">
        <v>0</v>
      </c>
      <c r="F407" s="93">
        <v>0</v>
      </c>
      <c r="G407" s="93">
        <v>0</v>
      </c>
      <c r="H407" s="93">
        <v>0</v>
      </c>
      <c r="I407" s="93">
        <v>0</v>
      </c>
      <c r="J407" s="93">
        <v>0</v>
      </c>
      <c r="K407" s="93">
        <v>0</v>
      </c>
      <c r="L407" s="513">
        <f t="shared" si="69"/>
        <v>0</v>
      </c>
      <c r="M407" s="565"/>
      <c r="IV407" s="75"/>
    </row>
    <row r="408" spans="1:256" customFormat="1" ht="25.5" customHeight="1" x14ac:dyDescent="0.25">
      <c r="A408" s="506">
        <v>9200</v>
      </c>
      <c r="B408" s="507" t="s">
        <v>1886</v>
      </c>
      <c r="C408" s="508">
        <f t="shared" ref="C408:M408" si="73">SUM(C409:C416)</f>
        <v>0</v>
      </c>
      <c r="D408" s="508">
        <f t="shared" si="73"/>
        <v>0</v>
      </c>
      <c r="E408" s="508">
        <f t="shared" si="73"/>
        <v>12300000</v>
      </c>
      <c r="F408" s="508">
        <f t="shared" si="73"/>
        <v>0</v>
      </c>
      <c r="G408" s="508">
        <f t="shared" si="73"/>
        <v>0</v>
      </c>
      <c r="H408" s="508">
        <f t="shared" si="73"/>
        <v>0</v>
      </c>
      <c r="I408" s="508">
        <f t="shared" si="73"/>
        <v>0</v>
      </c>
      <c r="J408" s="508">
        <f t="shared" si="73"/>
        <v>0</v>
      </c>
      <c r="K408" s="508">
        <f t="shared" si="73"/>
        <v>0</v>
      </c>
      <c r="L408" s="508">
        <f t="shared" si="69"/>
        <v>12300000</v>
      </c>
      <c r="M408" s="571">
        <f t="shared" si="73"/>
        <v>0</v>
      </c>
      <c r="IV408" s="75"/>
    </row>
    <row r="409" spans="1:256" customFormat="1" ht="25.5" customHeight="1" x14ac:dyDescent="0.25">
      <c r="A409" s="566">
        <v>921</v>
      </c>
      <c r="B409" s="424" t="s">
        <v>418</v>
      </c>
      <c r="C409" s="93">
        <v>0</v>
      </c>
      <c r="D409" s="93">
        <v>0</v>
      </c>
      <c r="E409" s="93">
        <v>12300000</v>
      </c>
      <c r="F409" s="93">
        <v>0</v>
      </c>
      <c r="G409" s="93">
        <v>0</v>
      </c>
      <c r="H409" s="93">
        <v>0</v>
      </c>
      <c r="I409" s="93">
        <v>0</v>
      </c>
      <c r="J409" s="93">
        <v>0</v>
      </c>
      <c r="K409" s="93">
        <v>0</v>
      </c>
      <c r="L409" s="513">
        <f t="shared" si="69"/>
        <v>12300000</v>
      </c>
      <c r="M409" s="565"/>
      <c r="IV409" s="75"/>
    </row>
    <row r="410" spans="1:256" customFormat="1" ht="25.5" customHeight="1" x14ac:dyDescent="0.25">
      <c r="A410" s="566">
        <v>922</v>
      </c>
      <c r="B410" s="424" t="s">
        <v>1887</v>
      </c>
      <c r="C410" s="93">
        <v>0</v>
      </c>
      <c r="D410" s="93">
        <v>0</v>
      </c>
      <c r="E410" s="93">
        <v>0</v>
      </c>
      <c r="F410" s="93">
        <v>0</v>
      </c>
      <c r="G410" s="93">
        <v>0</v>
      </c>
      <c r="H410" s="93">
        <v>0</v>
      </c>
      <c r="I410" s="93">
        <v>0</v>
      </c>
      <c r="J410" s="93">
        <v>0</v>
      </c>
      <c r="K410" s="93">
        <v>0</v>
      </c>
      <c r="L410" s="513">
        <f t="shared" si="69"/>
        <v>0</v>
      </c>
      <c r="M410" s="565"/>
      <c r="IV410" s="75"/>
    </row>
    <row r="411" spans="1:256" customFormat="1" ht="25.5" customHeight="1" x14ac:dyDescent="0.25">
      <c r="A411" s="566">
        <v>923</v>
      </c>
      <c r="B411" s="424" t="s">
        <v>1888</v>
      </c>
      <c r="C411" s="93">
        <v>0</v>
      </c>
      <c r="D411" s="93">
        <v>0</v>
      </c>
      <c r="E411" s="93">
        <v>0</v>
      </c>
      <c r="F411" s="93">
        <v>0</v>
      </c>
      <c r="G411" s="93">
        <v>0</v>
      </c>
      <c r="H411" s="93">
        <v>0</v>
      </c>
      <c r="I411" s="93">
        <v>0</v>
      </c>
      <c r="J411" s="93">
        <v>0</v>
      </c>
      <c r="K411" s="93">
        <v>0</v>
      </c>
      <c r="L411" s="513">
        <f t="shared" si="69"/>
        <v>0</v>
      </c>
      <c r="M411" s="565"/>
      <c r="IV411" s="75"/>
    </row>
    <row r="412" spans="1:256" customFormat="1" ht="25.5" customHeight="1" x14ac:dyDescent="0.25">
      <c r="A412" s="566">
        <v>924</v>
      </c>
      <c r="B412" s="424" t="s">
        <v>1889</v>
      </c>
      <c r="C412" s="93">
        <v>0</v>
      </c>
      <c r="D412" s="93">
        <v>0</v>
      </c>
      <c r="E412" s="93">
        <v>0</v>
      </c>
      <c r="F412" s="93">
        <v>0</v>
      </c>
      <c r="G412" s="93">
        <v>0</v>
      </c>
      <c r="H412" s="93">
        <v>0</v>
      </c>
      <c r="I412" s="93">
        <v>0</v>
      </c>
      <c r="J412" s="93">
        <v>0</v>
      </c>
      <c r="K412" s="93">
        <v>0</v>
      </c>
      <c r="L412" s="513">
        <f t="shared" si="69"/>
        <v>0</v>
      </c>
      <c r="M412" s="565"/>
      <c r="IV412" s="75"/>
    </row>
    <row r="413" spans="1:256" customFormat="1" ht="24" customHeight="1" x14ac:dyDescent="0.25">
      <c r="A413" s="566">
        <v>925</v>
      </c>
      <c r="B413" s="424" t="s">
        <v>1890</v>
      </c>
      <c r="C413" s="93">
        <v>0</v>
      </c>
      <c r="D413" s="93">
        <v>0</v>
      </c>
      <c r="E413" s="93">
        <v>0</v>
      </c>
      <c r="F413" s="93">
        <v>0</v>
      </c>
      <c r="G413" s="93">
        <v>0</v>
      </c>
      <c r="H413" s="93">
        <v>0</v>
      </c>
      <c r="I413" s="93">
        <v>0</v>
      </c>
      <c r="J413" s="93">
        <v>0</v>
      </c>
      <c r="K413" s="93">
        <v>0</v>
      </c>
      <c r="L413" s="513">
        <f t="shared" si="69"/>
        <v>0</v>
      </c>
      <c r="M413" s="565"/>
      <c r="IV413" s="75"/>
    </row>
    <row r="414" spans="1:256" customFormat="1" ht="25.5" customHeight="1" x14ac:dyDescent="0.25">
      <c r="A414" s="566">
        <v>926</v>
      </c>
      <c r="B414" s="424" t="s">
        <v>1891</v>
      </c>
      <c r="C414" s="93">
        <v>0</v>
      </c>
      <c r="D414" s="93">
        <v>0</v>
      </c>
      <c r="E414" s="93">
        <v>0</v>
      </c>
      <c r="F414" s="93">
        <v>0</v>
      </c>
      <c r="G414" s="93">
        <v>0</v>
      </c>
      <c r="H414" s="93">
        <v>0</v>
      </c>
      <c r="I414" s="93">
        <v>0</v>
      </c>
      <c r="J414" s="93">
        <v>0</v>
      </c>
      <c r="K414" s="93">
        <v>0</v>
      </c>
      <c r="L414" s="513">
        <f t="shared" si="69"/>
        <v>0</v>
      </c>
      <c r="M414" s="565"/>
      <c r="IV414" s="75"/>
    </row>
    <row r="415" spans="1:256" customFormat="1" ht="25.5" x14ac:dyDescent="0.25">
      <c r="A415" s="566">
        <v>927</v>
      </c>
      <c r="B415" s="424" t="s">
        <v>1892</v>
      </c>
      <c r="C415" s="93">
        <v>0</v>
      </c>
      <c r="D415" s="93">
        <v>0</v>
      </c>
      <c r="E415" s="93">
        <v>0</v>
      </c>
      <c r="F415" s="93">
        <v>0</v>
      </c>
      <c r="G415" s="93">
        <v>0</v>
      </c>
      <c r="H415" s="93">
        <v>0</v>
      </c>
      <c r="I415" s="93">
        <v>0</v>
      </c>
      <c r="J415" s="93">
        <v>0</v>
      </c>
      <c r="K415" s="93">
        <v>0</v>
      </c>
      <c r="L415" s="513">
        <f t="shared" si="69"/>
        <v>0</v>
      </c>
      <c r="M415" s="565"/>
      <c r="IV415" s="75"/>
    </row>
    <row r="416" spans="1:256" customFormat="1" ht="25.5" customHeight="1" x14ac:dyDescent="0.25">
      <c r="A416" s="566">
        <v>928</v>
      </c>
      <c r="B416" s="424" t="s">
        <v>1893</v>
      </c>
      <c r="C416" s="93">
        <v>0</v>
      </c>
      <c r="D416" s="93">
        <v>0</v>
      </c>
      <c r="E416" s="93">
        <v>0</v>
      </c>
      <c r="F416" s="93">
        <v>0</v>
      </c>
      <c r="G416" s="93">
        <v>0</v>
      </c>
      <c r="H416" s="93">
        <v>0</v>
      </c>
      <c r="I416" s="93">
        <v>0</v>
      </c>
      <c r="J416" s="93">
        <v>0</v>
      </c>
      <c r="K416" s="93">
        <v>0</v>
      </c>
      <c r="L416" s="513">
        <f t="shared" si="69"/>
        <v>0</v>
      </c>
      <c r="M416" s="565"/>
      <c r="IV416" s="75"/>
    </row>
    <row r="417" spans="1:256" customFormat="1" ht="25.5" customHeight="1" x14ac:dyDescent="0.25">
      <c r="A417" s="506">
        <v>9300</v>
      </c>
      <c r="B417" s="507" t="s">
        <v>1894</v>
      </c>
      <c r="C417" s="508">
        <f t="shared" ref="C417:M417" si="74">SUM(C418:C419)</f>
        <v>0</v>
      </c>
      <c r="D417" s="508">
        <f t="shared" si="74"/>
        <v>0</v>
      </c>
      <c r="E417" s="508">
        <f t="shared" si="74"/>
        <v>0</v>
      </c>
      <c r="F417" s="508">
        <f t="shared" si="74"/>
        <v>0</v>
      </c>
      <c r="G417" s="508">
        <f t="shared" si="74"/>
        <v>0</v>
      </c>
      <c r="H417" s="508">
        <f t="shared" si="74"/>
        <v>0</v>
      </c>
      <c r="I417" s="508">
        <f t="shared" si="74"/>
        <v>0</v>
      </c>
      <c r="J417" s="508">
        <f t="shared" si="74"/>
        <v>0</v>
      </c>
      <c r="K417" s="508">
        <f t="shared" si="74"/>
        <v>0</v>
      </c>
      <c r="L417" s="508">
        <f t="shared" si="69"/>
        <v>0</v>
      </c>
      <c r="M417" s="571">
        <f t="shared" si="74"/>
        <v>0</v>
      </c>
      <c r="IV417" s="75"/>
    </row>
    <row r="418" spans="1:256" customFormat="1" ht="25.5" customHeight="1" x14ac:dyDescent="0.25">
      <c r="A418" s="566">
        <v>931</v>
      </c>
      <c r="B418" s="424" t="s">
        <v>1895</v>
      </c>
      <c r="C418" s="93">
        <v>0</v>
      </c>
      <c r="D418" s="93">
        <v>0</v>
      </c>
      <c r="E418" s="93">
        <v>0</v>
      </c>
      <c r="F418" s="93">
        <v>0</v>
      </c>
      <c r="G418" s="93">
        <v>0</v>
      </c>
      <c r="H418" s="93">
        <v>0</v>
      </c>
      <c r="I418" s="93">
        <v>0</v>
      </c>
      <c r="J418" s="93">
        <v>0</v>
      </c>
      <c r="K418" s="93">
        <v>0</v>
      </c>
      <c r="L418" s="513">
        <f t="shared" si="69"/>
        <v>0</v>
      </c>
      <c r="M418" s="565"/>
      <c r="IV418" s="75"/>
    </row>
    <row r="419" spans="1:256" customFormat="1" ht="25.5" customHeight="1" x14ac:dyDescent="0.25">
      <c r="A419" s="566">
        <v>932</v>
      </c>
      <c r="B419" s="424" t="s">
        <v>1896</v>
      </c>
      <c r="C419" s="93">
        <v>0</v>
      </c>
      <c r="D419" s="93">
        <v>0</v>
      </c>
      <c r="E419" s="93">
        <v>0</v>
      </c>
      <c r="F419" s="93">
        <v>0</v>
      </c>
      <c r="G419" s="93">
        <v>0</v>
      </c>
      <c r="H419" s="93">
        <v>0</v>
      </c>
      <c r="I419" s="93">
        <v>0</v>
      </c>
      <c r="J419" s="93">
        <v>0</v>
      </c>
      <c r="K419" s="93">
        <v>0</v>
      </c>
      <c r="L419" s="513">
        <f t="shared" si="69"/>
        <v>0</v>
      </c>
      <c r="M419" s="565"/>
      <c r="IV419" s="75"/>
    </row>
    <row r="420" spans="1:256" customFormat="1" ht="25.5" customHeight="1" x14ac:dyDescent="0.25">
      <c r="A420" s="506">
        <v>9400</v>
      </c>
      <c r="B420" s="507" t="s">
        <v>1897</v>
      </c>
      <c r="C420" s="508">
        <f t="shared" ref="C420:M420" si="75">SUM(C421:C422)</f>
        <v>0</v>
      </c>
      <c r="D420" s="508">
        <f t="shared" si="75"/>
        <v>0</v>
      </c>
      <c r="E420" s="508">
        <f t="shared" si="75"/>
        <v>0</v>
      </c>
      <c r="F420" s="508">
        <f t="shared" si="75"/>
        <v>0</v>
      </c>
      <c r="G420" s="508">
        <f t="shared" si="75"/>
        <v>0</v>
      </c>
      <c r="H420" s="508">
        <f t="shared" si="75"/>
        <v>0</v>
      </c>
      <c r="I420" s="508">
        <f t="shared" si="75"/>
        <v>0</v>
      </c>
      <c r="J420" s="508">
        <f t="shared" si="75"/>
        <v>0</v>
      </c>
      <c r="K420" s="508">
        <f t="shared" si="75"/>
        <v>0</v>
      </c>
      <c r="L420" s="508">
        <f t="shared" si="69"/>
        <v>0</v>
      </c>
      <c r="M420" s="571">
        <f t="shared" si="75"/>
        <v>0</v>
      </c>
      <c r="IV420" s="75"/>
    </row>
    <row r="421" spans="1:256" customFormat="1" ht="25.5" customHeight="1" x14ac:dyDescent="0.25">
      <c r="A421" s="566">
        <v>941</v>
      </c>
      <c r="B421" s="424" t="s">
        <v>1898</v>
      </c>
      <c r="C421" s="93">
        <v>0</v>
      </c>
      <c r="D421" s="93">
        <v>0</v>
      </c>
      <c r="E421" s="93">
        <v>0</v>
      </c>
      <c r="F421" s="93">
        <v>0</v>
      </c>
      <c r="G421" s="93">
        <v>0</v>
      </c>
      <c r="H421" s="93">
        <v>0</v>
      </c>
      <c r="I421" s="93">
        <v>0</v>
      </c>
      <c r="J421" s="93">
        <v>0</v>
      </c>
      <c r="K421" s="93">
        <v>0</v>
      </c>
      <c r="L421" s="513">
        <f t="shared" si="69"/>
        <v>0</v>
      </c>
      <c r="M421" s="565"/>
      <c r="IV421" s="75"/>
    </row>
    <row r="422" spans="1:256" customFormat="1" ht="25.5" customHeight="1" x14ac:dyDescent="0.25">
      <c r="A422" s="566">
        <v>942</v>
      </c>
      <c r="B422" s="424" t="s">
        <v>1899</v>
      </c>
      <c r="C422" s="93">
        <v>0</v>
      </c>
      <c r="D422" s="93">
        <v>0</v>
      </c>
      <c r="E422" s="93">
        <v>0</v>
      </c>
      <c r="F422" s="93">
        <v>0</v>
      </c>
      <c r="G422" s="93">
        <v>0</v>
      </c>
      <c r="H422" s="93">
        <v>0</v>
      </c>
      <c r="I422" s="93">
        <v>0</v>
      </c>
      <c r="J422" s="93">
        <v>0</v>
      </c>
      <c r="K422" s="93">
        <v>0</v>
      </c>
      <c r="L422" s="513">
        <f t="shared" si="69"/>
        <v>0</v>
      </c>
      <c r="M422" s="565"/>
      <c r="IV422" s="75"/>
    </row>
    <row r="423" spans="1:256" customFormat="1" ht="25.5" customHeight="1" x14ac:dyDescent="0.25">
      <c r="A423" s="506">
        <v>9500</v>
      </c>
      <c r="B423" s="507" t="s">
        <v>1900</v>
      </c>
      <c r="C423" s="508">
        <f t="shared" ref="C423:K423" si="76">SUM(C424:C424)</f>
        <v>0</v>
      </c>
      <c r="D423" s="508">
        <f t="shared" si="76"/>
        <v>0</v>
      </c>
      <c r="E423" s="508">
        <f t="shared" si="76"/>
        <v>0</v>
      </c>
      <c r="F423" s="508">
        <f t="shared" si="76"/>
        <v>0</v>
      </c>
      <c r="G423" s="508">
        <f t="shared" si="76"/>
        <v>0</v>
      </c>
      <c r="H423" s="508">
        <f t="shared" si="76"/>
        <v>0</v>
      </c>
      <c r="I423" s="508">
        <f t="shared" si="76"/>
        <v>0</v>
      </c>
      <c r="J423" s="508">
        <f t="shared" si="76"/>
        <v>0</v>
      </c>
      <c r="K423" s="508">
        <f t="shared" si="76"/>
        <v>0</v>
      </c>
      <c r="L423" s="508">
        <f t="shared" si="69"/>
        <v>0</v>
      </c>
      <c r="M423" s="569"/>
      <c r="IV423" s="75"/>
    </row>
    <row r="424" spans="1:256" customFormat="1" ht="25.5" customHeight="1" x14ac:dyDescent="0.25">
      <c r="A424" s="566">
        <v>951</v>
      </c>
      <c r="B424" s="424" t="s">
        <v>1901</v>
      </c>
      <c r="C424" s="93">
        <v>0</v>
      </c>
      <c r="D424" s="93">
        <v>0</v>
      </c>
      <c r="E424" s="93">
        <v>0</v>
      </c>
      <c r="F424" s="93">
        <v>0</v>
      </c>
      <c r="G424" s="93">
        <v>0</v>
      </c>
      <c r="H424" s="93">
        <v>0</v>
      </c>
      <c r="I424" s="93">
        <v>0</v>
      </c>
      <c r="J424" s="93">
        <v>0</v>
      </c>
      <c r="K424" s="93">
        <v>0</v>
      </c>
      <c r="L424" s="513">
        <f t="shared" si="69"/>
        <v>0</v>
      </c>
      <c r="M424" s="565"/>
      <c r="IV424" s="75"/>
    </row>
    <row r="425" spans="1:256" customFormat="1" ht="25.5" customHeight="1" x14ac:dyDescent="0.25">
      <c r="A425" s="506">
        <v>9600</v>
      </c>
      <c r="B425" s="507" t="s">
        <v>1902</v>
      </c>
      <c r="C425" s="508">
        <f t="shared" ref="C425:M425" si="77">SUM(C426:C427)</f>
        <v>0</v>
      </c>
      <c r="D425" s="508">
        <f t="shared" si="77"/>
        <v>0</v>
      </c>
      <c r="E425" s="508">
        <f t="shared" si="77"/>
        <v>0</v>
      </c>
      <c r="F425" s="508">
        <f t="shared" si="77"/>
        <v>0</v>
      </c>
      <c r="G425" s="508">
        <f t="shared" si="77"/>
        <v>0</v>
      </c>
      <c r="H425" s="508">
        <f t="shared" si="77"/>
        <v>0</v>
      </c>
      <c r="I425" s="508">
        <f t="shared" si="77"/>
        <v>0</v>
      </c>
      <c r="J425" s="508">
        <f t="shared" si="77"/>
        <v>0</v>
      </c>
      <c r="K425" s="508">
        <f t="shared" si="77"/>
        <v>0</v>
      </c>
      <c r="L425" s="508">
        <f t="shared" si="69"/>
        <v>0</v>
      </c>
      <c r="M425" s="571">
        <f t="shared" si="77"/>
        <v>0</v>
      </c>
      <c r="IV425" s="75"/>
    </row>
    <row r="426" spans="1:256" customFormat="1" ht="25.5" customHeight="1" x14ac:dyDescent="0.25">
      <c r="A426" s="566">
        <v>961</v>
      </c>
      <c r="B426" s="424" t="s">
        <v>1903</v>
      </c>
      <c r="C426" s="514">
        <v>0</v>
      </c>
      <c r="D426" s="514">
        <v>0</v>
      </c>
      <c r="E426" s="514">
        <v>0</v>
      </c>
      <c r="F426" s="514">
        <v>0</v>
      </c>
      <c r="G426" s="514">
        <v>0</v>
      </c>
      <c r="H426" s="514">
        <v>0</v>
      </c>
      <c r="I426" s="514">
        <v>0</v>
      </c>
      <c r="J426" s="514">
        <v>0</v>
      </c>
      <c r="K426" s="514">
        <v>0</v>
      </c>
      <c r="L426" s="513">
        <f t="shared" si="69"/>
        <v>0</v>
      </c>
      <c r="M426" s="565"/>
      <c r="IV426" s="75"/>
    </row>
    <row r="427" spans="1:256" customFormat="1" ht="36" customHeight="1" x14ac:dyDescent="0.25">
      <c r="A427" s="566">
        <v>962</v>
      </c>
      <c r="B427" s="424" t="s">
        <v>1904</v>
      </c>
      <c r="C427" s="514">
        <v>0</v>
      </c>
      <c r="D427" s="514">
        <v>0</v>
      </c>
      <c r="E427" s="514">
        <v>0</v>
      </c>
      <c r="F427" s="514">
        <v>0</v>
      </c>
      <c r="G427" s="514">
        <v>0</v>
      </c>
      <c r="H427" s="514">
        <v>0</v>
      </c>
      <c r="I427" s="514">
        <v>0</v>
      </c>
      <c r="J427" s="514">
        <v>0</v>
      </c>
      <c r="K427" s="514">
        <v>0</v>
      </c>
      <c r="L427" s="513">
        <f t="shared" si="69"/>
        <v>0</v>
      </c>
      <c r="M427" s="565"/>
      <c r="IV427" s="75"/>
    </row>
    <row r="428" spans="1:256" customFormat="1" ht="25.5" customHeight="1" x14ac:dyDescent="0.25">
      <c r="A428" s="573">
        <v>9900</v>
      </c>
      <c r="B428" s="254" t="s">
        <v>1905</v>
      </c>
      <c r="C428" s="508">
        <f t="shared" ref="C428:M428" si="78">SUM(C429)</f>
        <v>0</v>
      </c>
      <c r="D428" s="508">
        <f t="shared" si="78"/>
        <v>0</v>
      </c>
      <c r="E428" s="508">
        <f t="shared" si="78"/>
        <v>0</v>
      </c>
      <c r="F428" s="508">
        <f t="shared" si="78"/>
        <v>0</v>
      </c>
      <c r="G428" s="508">
        <f t="shared" si="78"/>
        <v>0</v>
      </c>
      <c r="H428" s="508">
        <f t="shared" si="78"/>
        <v>0</v>
      </c>
      <c r="I428" s="508">
        <f t="shared" si="78"/>
        <v>0</v>
      </c>
      <c r="J428" s="508">
        <f t="shared" si="78"/>
        <v>0</v>
      </c>
      <c r="K428" s="508">
        <f t="shared" si="78"/>
        <v>0</v>
      </c>
      <c r="L428" s="508">
        <f t="shared" si="69"/>
        <v>0</v>
      </c>
      <c r="M428" s="571">
        <f t="shared" si="78"/>
        <v>0</v>
      </c>
      <c r="IV428" s="75"/>
    </row>
    <row r="429" spans="1:256" customFormat="1" ht="25.5" customHeight="1" x14ac:dyDescent="0.25">
      <c r="A429" s="566">
        <v>991</v>
      </c>
      <c r="B429" s="424" t="s">
        <v>1906</v>
      </c>
      <c r="C429" s="93">
        <v>0</v>
      </c>
      <c r="D429" s="93">
        <v>0</v>
      </c>
      <c r="E429" s="93">
        <v>0</v>
      </c>
      <c r="F429" s="93">
        <v>0</v>
      </c>
      <c r="G429" s="93">
        <v>0</v>
      </c>
      <c r="H429" s="93">
        <v>0</v>
      </c>
      <c r="I429" s="93">
        <v>0</v>
      </c>
      <c r="J429" s="93">
        <v>0</v>
      </c>
      <c r="K429" s="93">
        <v>0</v>
      </c>
      <c r="L429" s="513">
        <f t="shared" si="69"/>
        <v>0</v>
      </c>
      <c r="M429" s="565"/>
      <c r="IV429" s="75"/>
    </row>
    <row r="430" spans="1:256" s="587" customFormat="1" ht="25.5" customHeight="1" thickBot="1" x14ac:dyDescent="0.3">
      <c r="A430" s="584"/>
      <c r="B430" s="585" t="s">
        <v>267</v>
      </c>
      <c r="C430" s="100">
        <f>C5+C42+C107+C192+C251+C310+C332+C380+C398</f>
        <v>1137754725</v>
      </c>
      <c r="D430" s="100">
        <f t="shared" ref="D430:L430" si="79">D5+D42+D107+D192+D251+D310+D332+D380+D398</f>
        <v>37488883</v>
      </c>
      <c r="E430" s="100">
        <f t="shared" si="79"/>
        <v>203284551</v>
      </c>
      <c r="F430" s="100">
        <f t="shared" si="79"/>
        <v>286653200.3505702</v>
      </c>
      <c r="G430" s="100">
        <f t="shared" si="79"/>
        <v>0</v>
      </c>
      <c r="H430" s="100">
        <f t="shared" si="79"/>
        <v>69283258</v>
      </c>
      <c r="I430" s="100">
        <f t="shared" si="79"/>
        <v>0</v>
      </c>
      <c r="J430" s="100">
        <f t="shared" si="79"/>
        <v>0</v>
      </c>
      <c r="K430" s="100">
        <f t="shared" si="79"/>
        <v>0</v>
      </c>
      <c r="L430" s="100">
        <f t="shared" si="79"/>
        <v>1734464617.3505702</v>
      </c>
      <c r="M430" s="586">
        <f>M5+M42+M107+M192+M251+M310+M332+M380+M398</f>
        <v>0</v>
      </c>
      <c r="N430" s="572"/>
      <c r="IV430" s="103"/>
    </row>
    <row r="431" spans="1:256" hidden="1" x14ac:dyDescent="0.25"/>
    <row r="432" spans="1:256" ht="15.75" hidden="1" x14ac:dyDescent="0.25">
      <c r="N432" s="587"/>
    </row>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sheetData>
  <sheetProtection password="EC3B" sheet="1"/>
  <mergeCells count="10">
    <mergeCell ref="A1:M1"/>
    <mergeCell ref="A2:M2"/>
    <mergeCell ref="A3:A4"/>
    <mergeCell ref="B3:B4"/>
    <mergeCell ref="C3:C4"/>
    <mergeCell ref="D3:G3"/>
    <mergeCell ref="H3:I3"/>
    <mergeCell ref="J3:J4"/>
    <mergeCell ref="K3:K4"/>
    <mergeCell ref="L3:L4"/>
  </mergeCells>
  <dataValidations count="2">
    <dataValidation operator="greaterThanOrEqual" allowBlank="1" showInputMessage="1" showErrorMessage="1" errorTitle="Valor no valido" error="La información que intenta ingresar es un números negativos o texto, favor de verificarlo." sqref="C312:K319 IY312:JG319 SU312:TC319 ACQ312:ACY319 AMM312:AMU319 AWI312:AWQ319 BGE312:BGM319 BQA312:BQI319 BZW312:CAE319 CJS312:CKA319 CTO312:CTW319 DDK312:DDS319 DNG312:DNO319 DXC312:DXK319 EGY312:EHG319 EQU312:ERC319 FAQ312:FAY319 FKM312:FKU319 FUI312:FUQ319 GEE312:GEM319 GOA312:GOI319 GXW312:GYE319 HHS312:HIA319 HRO312:HRW319 IBK312:IBS319 ILG312:ILO319 IVC312:IVK319 JEY312:JFG319 JOU312:JPC319 JYQ312:JYY319 KIM312:KIU319 KSI312:KSQ319 LCE312:LCM319 LMA312:LMI319 LVW312:LWE319 MFS312:MGA319 MPO312:MPW319 MZK312:MZS319 NJG312:NJO319 NTC312:NTK319 OCY312:ODG319 OMU312:ONC319 OWQ312:OWY319 PGM312:PGU319 PQI312:PQQ319 QAE312:QAM319 QKA312:QKI319 QTW312:QUE319 RDS312:REA319 RNO312:RNW319 RXK312:RXS319 SHG312:SHO319 SRC312:SRK319 TAY312:TBG319 TKU312:TLC319 TUQ312:TUY319 UEM312:UEU319 UOI312:UOQ319 UYE312:UYM319 VIA312:VII319 VRW312:VSE319 WBS312:WCA319 WLO312:WLW319 WVK312:WVS319 C65848:K65855 IY65848:JG65855 SU65848:TC65855 ACQ65848:ACY65855 AMM65848:AMU65855 AWI65848:AWQ65855 BGE65848:BGM65855 BQA65848:BQI65855 BZW65848:CAE65855 CJS65848:CKA65855 CTO65848:CTW65855 DDK65848:DDS65855 DNG65848:DNO65855 DXC65848:DXK65855 EGY65848:EHG65855 EQU65848:ERC65855 FAQ65848:FAY65855 FKM65848:FKU65855 FUI65848:FUQ65855 GEE65848:GEM65855 GOA65848:GOI65855 GXW65848:GYE65855 HHS65848:HIA65855 HRO65848:HRW65855 IBK65848:IBS65855 ILG65848:ILO65855 IVC65848:IVK65855 JEY65848:JFG65855 JOU65848:JPC65855 JYQ65848:JYY65855 KIM65848:KIU65855 KSI65848:KSQ65855 LCE65848:LCM65855 LMA65848:LMI65855 LVW65848:LWE65855 MFS65848:MGA65855 MPO65848:MPW65855 MZK65848:MZS65855 NJG65848:NJO65855 NTC65848:NTK65855 OCY65848:ODG65855 OMU65848:ONC65855 OWQ65848:OWY65855 PGM65848:PGU65855 PQI65848:PQQ65855 QAE65848:QAM65855 QKA65848:QKI65855 QTW65848:QUE65855 RDS65848:REA65855 RNO65848:RNW65855 RXK65848:RXS65855 SHG65848:SHO65855 SRC65848:SRK65855 TAY65848:TBG65855 TKU65848:TLC65855 TUQ65848:TUY65855 UEM65848:UEU65855 UOI65848:UOQ65855 UYE65848:UYM65855 VIA65848:VII65855 VRW65848:VSE65855 WBS65848:WCA65855 WLO65848:WLW65855 WVK65848:WVS65855 C131384:K131391 IY131384:JG131391 SU131384:TC131391 ACQ131384:ACY131391 AMM131384:AMU131391 AWI131384:AWQ131391 BGE131384:BGM131391 BQA131384:BQI131391 BZW131384:CAE131391 CJS131384:CKA131391 CTO131384:CTW131391 DDK131384:DDS131391 DNG131384:DNO131391 DXC131384:DXK131391 EGY131384:EHG131391 EQU131384:ERC131391 FAQ131384:FAY131391 FKM131384:FKU131391 FUI131384:FUQ131391 GEE131384:GEM131391 GOA131384:GOI131391 GXW131384:GYE131391 HHS131384:HIA131391 HRO131384:HRW131391 IBK131384:IBS131391 ILG131384:ILO131391 IVC131384:IVK131391 JEY131384:JFG131391 JOU131384:JPC131391 JYQ131384:JYY131391 KIM131384:KIU131391 KSI131384:KSQ131391 LCE131384:LCM131391 LMA131384:LMI131391 LVW131384:LWE131391 MFS131384:MGA131391 MPO131384:MPW131391 MZK131384:MZS131391 NJG131384:NJO131391 NTC131384:NTK131391 OCY131384:ODG131391 OMU131384:ONC131391 OWQ131384:OWY131391 PGM131384:PGU131391 PQI131384:PQQ131391 QAE131384:QAM131391 QKA131384:QKI131391 QTW131384:QUE131391 RDS131384:REA131391 RNO131384:RNW131391 RXK131384:RXS131391 SHG131384:SHO131391 SRC131384:SRK131391 TAY131384:TBG131391 TKU131384:TLC131391 TUQ131384:TUY131391 UEM131384:UEU131391 UOI131384:UOQ131391 UYE131384:UYM131391 VIA131384:VII131391 VRW131384:VSE131391 WBS131384:WCA131391 WLO131384:WLW131391 WVK131384:WVS131391 C196920:K196927 IY196920:JG196927 SU196920:TC196927 ACQ196920:ACY196927 AMM196920:AMU196927 AWI196920:AWQ196927 BGE196920:BGM196927 BQA196920:BQI196927 BZW196920:CAE196927 CJS196920:CKA196927 CTO196920:CTW196927 DDK196920:DDS196927 DNG196920:DNO196927 DXC196920:DXK196927 EGY196920:EHG196927 EQU196920:ERC196927 FAQ196920:FAY196927 FKM196920:FKU196927 FUI196920:FUQ196927 GEE196920:GEM196927 GOA196920:GOI196927 GXW196920:GYE196927 HHS196920:HIA196927 HRO196920:HRW196927 IBK196920:IBS196927 ILG196920:ILO196927 IVC196920:IVK196927 JEY196920:JFG196927 JOU196920:JPC196927 JYQ196920:JYY196927 KIM196920:KIU196927 KSI196920:KSQ196927 LCE196920:LCM196927 LMA196920:LMI196927 LVW196920:LWE196927 MFS196920:MGA196927 MPO196920:MPW196927 MZK196920:MZS196927 NJG196920:NJO196927 NTC196920:NTK196927 OCY196920:ODG196927 OMU196920:ONC196927 OWQ196920:OWY196927 PGM196920:PGU196927 PQI196920:PQQ196927 QAE196920:QAM196927 QKA196920:QKI196927 QTW196920:QUE196927 RDS196920:REA196927 RNO196920:RNW196927 RXK196920:RXS196927 SHG196920:SHO196927 SRC196920:SRK196927 TAY196920:TBG196927 TKU196920:TLC196927 TUQ196920:TUY196927 UEM196920:UEU196927 UOI196920:UOQ196927 UYE196920:UYM196927 VIA196920:VII196927 VRW196920:VSE196927 WBS196920:WCA196927 WLO196920:WLW196927 WVK196920:WVS196927 C262456:K262463 IY262456:JG262463 SU262456:TC262463 ACQ262456:ACY262463 AMM262456:AMU262463 AWI262456:AWQ262463 BGE262456:BGM262463 BQA262456:BQI262463 BZW262456:CAE262463 CJS262456:CKA262463 CTO262456:CTW262463 DDK262456:DDS262463 DNG262456:DNO262463 DXC262456:DXK262463 EGY262456:EHG262463 EQU262456:ERC262463 FAQ262456:FAY262463 FKM262456:FKU262463 FUI262456:FUQ262463 GEE262456:GEM262463 GOA262456:GOI262463 GXW262456:GYE262463 HHS262456:HIA262463 HRO262456:HRW262463 IBK262456:IBS262463 ILG262456:ILO262463 IVC262456:IVK262463 JEY262456:JFG262463 JOU262456:JPC262463 JYQ262456:JYY262463 KIM262456:KIU262463 KSI262456:KSQ262463 LCE262456:LCM262463 LMA262456:LMI262463 LVW262456:LWE262463 MFS262456:MGA262463 MPO262456:MPW262463 MZK262456:MZS262463 NJG262456:NJO262463 NTC262456:NTK262463 OCY262456:ODG262463 OMU262456:ONC262463 OWQ262456:OWY262463 PGM262456:PGU262463 PQI262456:PQQ262463 QAE262456:QAM262463 QKA262456:QKI262463 QTW262456:QUE262463 RDS262456:REA262463 RNO262456:RNW262463 RXK262456:RXS262463 SHG262456:SHO262463 SRC262456:SRK262463 TAY262456:TBG262463 TKU262456:TLC262463 TUQ262456:TUY262463 UEM262456:UEU262463 UOI262456:UOQ262463 UYE262456:UYM262463 VIA262456:VII262463 VRW262456:VSE262463 WBS262456:WCA262463 WLO262456:WLW262463 WVK262456:WVS262463 C327992:K327999 IY327992:JG327999 SU327992:TC327999 ACQ327992:ACY327999 AMM327992:AMU327999 AWI327992:AWQ327999 BGE327992:BGM327999 BQA327992:BQI327999 BZW327992:CAE327999 CJS327992:CKA327999 CTO327992:CTW327999 DDK327992:DDS327999 DNG327992:DNO327999 DXC327992:DXK327999 EGY327992:EHG327999 EQU327992:ERC327999 FAQ327992:FAY327999 FKM327992:FKU327999 FUI327992:FUQ327999 GEE327992:GEM327999 GOA327992:GOI327999 GXW327992:GYE327999 HHS327992:HIA327999 HRO327992:HRW327999 IBK327992:IBS327999 ILG327992:ILO327999 IVC327992:IVK327999 JEY327992:JFG327999 JOU327992:JPC327999 JYQ327992:JYY327999 KIM327992:KIU327999 KSI327992:KSQ327999 LCE327992:LCM327999 LMA327992:LMI327999 LVW327992:LWE327999 MFS327992:MGA327999 MPO327992:MPW327999 MZK327992:MZS327999 NJG327992:NJO327999 NTC327992:NTK327999 OCY327992:ODG327999 OMU327992:ONC327999 OWQ327992:OWY327999 PGM327992:PGU327999 PQI327992:PQQ327999 QAE327992:QAM327999 QKA327992:QKI327999 QTW327992:QUE327999 RDS327992:REA327999 RNO327992:RNW327999 RXK327992:RXS327999 SHG327992:SHO327999 SRC327992:SRK327999 TAY327992:TBG327999 TKU327992:TLC327999 TUQ327992:TUY327999 UEM327992:UEU327999 UOI327992:UOQ327999 UYE327992:UYM327999 VIA327992:VII327999 VRW327992:VSE327999 WBS327992:WCA327999 WLO327992:WLW327999 WVK327992:WVS327999 C393528:K393535 IY393528:JG393535 SU393528:TC393535 ACQ393528:ACY393535 AMM393528:AMU393535 AWI393528:AWQ393535 BGE393528:BGM393535 BQA393528:BQI393535 BZW393528:CAE393535 CJS393528:CKA393535 CTO393528:CTW393535 DDK393528:DDS393535 DNG393528:DNO393535 DXC393528:DXK393535 EGY393528:EHG393535 EQU393528:ERC393535 FAQ393528:FAY393535 FKM393528:FKU393535 FUI393528:FUQ393535 GEE393528:GEM393535 GOA393528:GOI393535 GXW393528:GYE393535 HHS393528:HIA393535 HRO393528:HRW393535 IBK393528:IBS393535 ILG393528:ILO393535 IVC393528:IVK393535 JEY393528:JFG393535 JOU393528:JPC393535 JYQ393528:JYY393535 KIM393528:KIU393535 KSI393528:KSQ393535 LCE393528:LCM393535 LMA393528:LMI393535 LVW393528:LWE393535 MFS393528:MGA393535 MPO393528:MPW393535 MZK393528:MZS393535 NJG393528:NJO393535 NTC393528:NTK393535 OCY393528:ODG393535 OMU393528:ONC393535 OWQ393528:OWY393535 PGM393528:PGU393535 PQI393528:PQQ393535 QAE393528:QAM393535 QKA393528:QKI393535 QTW393528:QUE393535 RDS393528:REA393535 RNO393528:RNW393535 RXK393528:RXS393535 SHG393528:SHO393535 SRC393528:SRK393535 TAY393528:TBG393535 TKU393528:TLC393535 TUQ393528:TUY393535 UEM393528:UEU393535 UOI393528:UOQ393535 UYE393528:UYM393535 VIA393528:VII393535 VRW393528:VSE393535 WBS393528:WCA393535 WLO393528:WLW393535 WVK393528:WVS393535 C459064:K459071 IY459064:JG459071 SU459064:TC459071 ACQ459064:ACY459071 AMM459064:AMU459071 AWI459064:AWQ459071 BGE459064:BGM459071 BQA459064:BQI459071 BZW459064:CAE459071 CJS459064:CKA459071 CTO459064:CTW459071 DDK459064:DDS459071 DNG459064:DNO459071 DXC459064:DXK459071 EGY459064:EHG459071 EQU459064:ERC459071 FAQ459064:FAY459071 FKM459064:FKU459071 FUI459064:FUQ459071 GEE459064:GEM459071 GOA459064:GOI459071 GXW459064:GYE459071 HHS459064:HIA459071 HRO459064:HRW459071 IBK459064:IBS459071 ILG459064:ILO459071 IVC459064:IVK459071 JEY459064:JFG459071 JOU459064:JPC459071 JYQ459064:JYY459071 KIM459064:KIU459071 KSI459064:KSQ459071 LCE459064:LCM459071 LMA459064:LMI459071 LVW459064:LWE459071 MFS459064:MGA459071 MPO459064:MPW459071 MZK459064:MZS459071 NJG459064:NJO459071 NTC459064:NTK459071 OCY459064:ODG459071 OMU459064:ONC459071 OWQ459064:OWY459071 PGM459064:PGU459071 PQI459064:PQQ459071 QAE459064:QAM459071 QKA459064:QKI459071 QTW459064:QUE459071 RDS459064:REA459071 RNO459064:RNW459071 RXK459064:RXS459071 SHG459064:SHO459071 SRC459064:SRK459071 TAY459064:TBG459071 TKU459064:TLC459071 TUQ459064:TUY459071 UEM459064:UEU459071 UOI459064:UOQ459071 UYE459064:UYM459071 VIA459064:VII459071 VRW459064:VSE459071 WBS459064:WCA459071 WLO459064:WLW459071 WVK459064:WVS459071 C524600:K524607 IY524600:JG524607 SU524600:TC524607 ACQ524600:ACY524607 AMM524600:AMU524607 AWI524600:AWQ524607 BGE524600:BGM524607 BQA524600:BQI524607 BZW524600:CAE524607 CJS524600:CKA524607 CTO524600:CTW524607 DDK524600:DDS524607 DNG524600:DNO524607 DXC524600:DXK524607 EGY524600:EHG524607 EQU524600:ERC524607 FAQ524600:FAY524607 FKM524600:FKU524607 FUI524600:FUQ524607 GEE524600:GEM524607 GOA524600:GOI524607 GXW524600:GYE524607 HHS524600:HIA524607 HRO524600:HRW524607 IBK524600:IBS524607 ILG524600:ILO524607 IVC524600:IVK524607 JEY524600:JFG524607 JOU524600:JPC524607 JYQ524600:JYY524607 KIM524600:KIU524607 KSI524600:KSQ524607 LCE524600:LCM524607 LMA524600:LMI524607 LVW524600:LWE524607 MFS524600:MGA524607 MPO524600:MPW524607 MZK524600:MZS524607 NJG524600:NJO524607 NTC524600:NTK524607 OCY524600:ODG524607 OMU524600:ONC524607 OWQ524600:OWY524607 PGM524600:PGU524607 PQI524600:PQQ524607 QAE524600:QAM524607 QKA524600:QKI524607 QTW524600:QUE524607 RDS524600:REA524607 RNO524600:RNW524607 RXK524600:RXS524607 SHG524600:SHO524607 SRC524600:SRK524607 TAY524600:TBG524607 TKU524600:TLC524607 TUQ524600:TUY524607 UEM524600:UEU524607 UOI524600:UOQ524607 UYE524600:UYM524607 VIA524600:VII524607 VRW524600:VSE524607 WBS524600:WCA524607 WLO524600:WLW524607 WVK524600:WVS524607 C590136:K590143 IY590136:JG590143 SU590136:TC590143 ACQ590136:ACY590143 AMM590136:AMU590143 AWI590136:AWQ590143 BGE590136:BGM590143 BQA590136:BQI590143 BZW590136:CAE590143 CJS590136:CKA590143 CTO590136:CTW590143 DDK590136:DDS590143 DNG590136:DNO590143 DXC590136:DXK590143 EGY590136:EHG590143 EQU590136:ERC590143 FAQ590136:FAY590143 FKM590136:FKU590143 FUI590136:FUQ590143 GEE590136:GEM590143 GOA590136:GOI590143 GXW590136:GYE590143 HHS590136:HIA590143 HRO590136:HRW590143 IBK590136:IBS590143 ILG590136:ILO590143 IVC590136:IVK590143 JEY590136:JFG590143 JOU590136:JPC590143 JYQ590136:JYY590143 KIM590136:KIU590143 KSI590136:KSQ590143 LCE590136:LCM590143 LMA590136:LMI590143 LVW590136:LWE590143 MFS590136:MGA590143 MPO590136:MPW590143 MZK590136:MZS590143 NJG590136:NJO590143 NTC590136:NTK590143 OCY590136:ODG590143 OMU590136:ONC590143 OWQ590136:OWY590143 PGM590136:PGU590143 PQI590136:PQQ590143 QAE590136:QAM590143 QKA590136:QKI590143 QTW590136:QUE590143 RDS590136:REA590143 RNO590136:RNW590143 RXK590136:RXS590143 SHG590136:SHO590143 SRC590136:SRK590143 TAY590136:TBG590143 TKU590136:TLC590143 TUQ590136:TUY590143 UEM590136:UEU590143 UOI590136:UOQ590143 UYE590136:UYM590143 VIA590136:VII590143 VRW590136:VSE590143 WBS590136:WCA590143 WLO590136:WLW590143 WVK590136:WVS590143 C655672:K655679 IY655672:JG655679 SU655672:TC655679 ACQ655672:ACY655679 AMM655672:AMU655679 AWI655672:AWQ655679 BGE655672:BGM655679 BQA655672:BQI655679 BZW655672:CAE655679 CJS655672:CKA655679 CTO655672:CTW655679 DDK655672:DDS655679 DNG655672:DNO655679 DXC655672:DXK655679 EGY655672:EHG655679 EQU655672:ERC655679 FAQ655672:FAY655679 FKM655672:FKU655679 FUI655672:FUQ655679 GEE655672:GEM655679 GOA655672:GOI655679 GXW655672:GYE655679 HHS655672:HIA655679 HRO655672:HRW655679 IBK655672:IBS655679 ILG655672:ILO655679 IVC655672:IVK655679 JEY655672:JFG655679 JOU655672:JPC655679 JYQ655672:JYY655679 KIM655672:KIU655679 KSI655672:KSQ655679 LCE655672:LCM655679 LMA655672:LMI655679 LVW655672:LWE655679 MFS655672:MGA655679 MPO655672:MPW655679 MZK655672:MZS655679 NJG655672:NJO655679 NTC655672:NTK655679 OCY655672:ODG655679 OMU655672:ONC655679 OWQ655672:OWY655679 PGM655672:PGU655679 PQI655672:PQQ655679 QAE655672:QAM655679 QKA655672:QKI655679 QTW655672:QUE655679 RDS655672:REA655679 RNO655672:RNW655679 RXK655672:RXS655679 SHG655672:SHO655679 SRC655672:SRK655679 TAY655672:TBG655679 TKU655672:TLC655679 TUQ655672:TUY655679 UEM655672:UEU655679 UOI655672:UOQ655679 UYE655672:UYM655679 VIA655672:VII655679 VRW655672:VSE655679 WBS655672:WCA655679 WLO655672:WLW655679 WVK655672:WVS655679 C721208:K721215 IY721208:JG721215 SU721208:TC721215 ACQ721208:ACY721215 AMM721208:AMU721215 AWI721208:AWQ721215 BGE721208:BGM721215 BQA721208:BQI721215 BZW721208:CAE721215 CJS721208:CKA721215 CTO721208:CTW721215 DDK721208:DDS721215 DNG721208:DNO721215 DXC721208:DXK721215 EGY721208:EHG721215 EQU721208:ERC721215 FAQ721208:FAY721215 FKM721208:FKU721215 FUI721208:FUQ721215 GEE721208:GEM721215 GOA721208:GOI721215 GXW721208:GYE721215 HHS721208:HIA721215 HRO721208:HRW721215 IBK721208:IBS721215 ILG721208:ILO721215 IVC721208:IVK721215 JEY721208:JFG721215 JOU721208:JPC721215 JYQ721208:JYY721215 KIM721208:KIU721215 KSI721208:KSQ721215 LCE721208:LCM721215 LMA721208:LMI721215 LVW721208:LWE721215 MFS721208:MGA721215 MPO721208:MPW721215 MZK721208:MZS721215 NJG721208:NJO721215 NTC721208:NTK721215 OCY721208:ODG721215 OMU721208:ONC721215 OWQ721208:OWY721215 PGM721208:PGU721215 PQI721208:PQQ721215 QAE721208:QAM721215 QKA721208:QKI721215 QTW721208:QUE721215 RDS721208:REA721215 RNO721208:RNW721215 RXK721208:RXS721215 SHG721208:SHO721215 SRC721208:SRK721215 TAY721208:TBG721215 TKU721208:TLC721215 TUQ721208:TUY721215 UEM721208:UEU721215 UOI721208:UOQ721215 UYE721208:UYM721215 VIA721208:VII721215 VRW721208:VSE721215 WBS721208:WCA721215 WLO721208:WLW721215 WVK721208:WVS721215 C786744:K786751 IY786744:JG786751 SU786744:TC786751 ACQ786744:ACY786751 AMM786744:AMU786751 AWI786744:AWQ786751 BGE786744:BGM786751 BQA786744:BQI786751 BZW786744:CAE786751 CJS786744:CKA786751 CTO786744:CTW786751 DDK786744:DDS786751 DNG786744:DNO786751 DXC786744:DXK786751 EGY786744:EHG786751 EQU786744:ERC786751 FAQ786744:FAY786751 FKM786744:FKU786751 FUI786744:FUQ786751 GEE786744:GEM786751 GOA786744:GOI786751 GXW786744:GYE786751 HHS786744:HIA786751 HRO786744:HRW786751 IBK786744:IBS786751 ILG786744:ILO786751 IVC786744:IVK786751 JEY786744:JFG786751 JOU786744:JPC786751 JYQ786744:JYY786751 KIM786744:KIU786751 KSI786744:KSQ786751 LCE786744:LCM786751 LMA786744:LMI786751 LVW786744:LWE786751 MFS786744:MGA786751 MPO786744:MPW786751 MZK786744:MZS786751 NJG786744:NJO786751 NTC786744:NTK786751 OCY786744:ODG786751 OMU786744:ONC786751 OWQ786744:OWY786751 PGM786744:PGU786751 PQI786744:PQQ786751 QAE786744:QAM786751 QKA786744:QKI786751 QTW786744:QUE786751 RDS786744:REA786751 RNO786744:RNW786751 RXK786744:RXS786751 SHG786744:SHO786751 SRC786744:SRK786751 TAY786744:TBG786751 TKU786744:TLC786751 TUQ786744:TUY786751 UEM786744:UEU786751 UOI786744:UOQ786751 UYE786744:UYM786751 VIA786744:VII786751 VRW786744:VSE786751 WBS786744:WCA786751 WLO786744:WLW786751 WVK786744:WVS786751 C852280:K852287 IY852280:JG852287 SU852280:TC852287 ACQ852280:ACY852287 AMM852280:AMU852287 AWI852280:AWQ852287 BGE852280:BGM852287 BQA852280:BQI852287 BZW852280:CAE852287 CJS852280:CKA852287 CTO852280:CTW852287 DDK852280:DDS852287 DNG852280:DNO852287 DXC852280:DXK852287 EGY852280:EHG852287 EQU852280:ERC852287 FAQ852280:FAY852287 FKM852280:FKU852287 FUI852280:FUQ852287 GEE852280:GEM852287 GOA852280:GOI852287 GXW852280:GYE852287 HHS852280:HIA852287 HRO852280:HRW852287 IBK852280:IBS852287 ILG852280:ILO852287 IVC852280:IVK852287 JEY852280:JFG852287 JOU852280:JPC852287 JYQ852280:JYY852287 KIM852280:KIU852287 KSI852280:KSQ852287 LCE852280:LCM852287 LMA852280:LMI852287 LVW852280:LWE852287 MFS852280:MGA852287 MPO852280:MPW852287 MZK852280:MZS852287 NJG852280:NJO852287 NTC852280:NTK852287 OCY852280:ODG852287 OMU852280:ONC852287 OWQ852280:OWY852287 PGM852280:PGU852287 PQI852280:PQQ852287 QAE852280:QAM852287 QKA852280:QKI852287 QTW852280:QUE852287 RDS852280:REA852287 RNO852280:RNW852287 RXK852280:RXS852287 SHG852280:SHO852287 SRC852280:SRK852287 TAY852280:TBG852287 TKU852280:TLC852287 TUQ852280:TUY852287 UEM852280:UEU852287 UOI852280:UOQ852287 UYE852280:UYM852287 VIA852280:VII852287 VRW852280:VSE852287 WBS852280:WCA852287 WLO852280:WLW852287 WVK852280:WVS852287 C917816:K917823 IY917816:JG917823 SU917816:TC917823 ACQ917816:ACY917823 AMM917816:AMU917823 AWI917816:AWQ917823 BGE917816:BGM917823 BQA917816:BQI917823 BZW917816:CAE917823 CJS917816:CKA917823 CTO917816:CTW917823 DDK917816:DDS917823 DNG917816:DNO917823 DXC917816:DXK917823 EGY917816:EHG917823 EQU917816:ERC917823 FAQ917816:FAY917823 FKM917816:FKU917823 FUI917816:FUQ917823 GEE917816:GEM917823 GOA917816:GOI917823 GXW917816:GYE917823 HHS917816:HIA917823 HRO917816:HRW917823 IBK917816:IBS917823 ILG917816:ILO917823 IVC917816:IVK917823 JEY917816:JFG917823 JOU917816:JPC917823 JYQ917816:JYY917823 KIM917816:KIU917823 KSI917816:KSQ917823 LCE917816:LCM917823 LMA917816:LMI917823 LVW917816:LWE917823 MFS917816:MGA917823 MPO917816:MPW917823 MZK917816:MZS917823 NJG917816:NJO917823 NTC917816:NTK917823 OCY917816:ODG917823 OMU917816:ONC917823 OWQ917816:OWY917823 PGM917816:PGU917823 PQI917816:PQQ917823 QAE917816:QAM917823 QKA917816:QKI917823 QTW917816:QUE917823 RDS917816:REA917823 RNO917816:RNW917823 RXK917816:RXS917823 SHG917816:SHO917823 SRC917816:SRK917823 TAY917816:TBG917823 TKU917816:TLC917823 TUQ917816:TUY917823 UEM917816:UEU917823 UOI917816:UOQ917823 UYE917816:UYM917823 VIA917816:VII917823 VRW917816:VSE917823 WBS917816:WCA917823 WLO917816:WLW917823 WVK917816:WVS917823 C983352:K983359 IY983352:JG983359 SU983352:TC983359 ACQ983352:ACY983359 AMM983352:AMU983359 AWI983352:AWQ983359 BGE983352:BGM983359 BQA983352:BQI983359 BZW983352:CAE983359 CJS983352:CKA983359 CTO983352:CTW983359 DDK983352:DDS983359 DNG983352:DNO983359 DXC983352:DXK983359 EGY983352:EHG983359 EQU983352:ERC983359 FAQ983352:FAY983359 FKM983352:FKU983359 FUI983352:FUQ983359 GEE983352:GEM983359 GOA983352:GOI983359 GXW983352:GYE983359 HHS983352:HIA983359 HRO983352:HRW983359 IBK983352:IBS983359 ILG983352:ILO983359 IVC983352:IVK983359 JEY983352:JFG983359 JOU983352:JPC983359 JYQ983352:JYY983359 KIM983352:KIU983359 KSI983352:KSQ983359 LCE983352:LCM983359 LMA983352:LMI983359 LVW983352:LWE983359 MFS983352:MGA983359 MPO983352:MPW983359 MZK983352:MZS983359 NJG983352:NJO983359 NTC983352:NTK983359 OCY983352:ODG983359 OMU983352:ONC983359 OWQ983352:OWY983359 PGM983352:PGU983359 PQI983352:PQQ983359 QAE983352:QAM983359 QKA983352:QKI983359 QTW983352:QUE983359 RDS983352:REA983359 RNO983352:RNW983359 RXK983352:RXS983359 SHG983352:SHO983359 SRC983352:SRK983359 TAY983352:TBG983359 TKU983352:TLC983359 TUQ983352:TUY983359 UEM983352:UEU983359 UOI983352:UOQ983359 UYE983352:UYM983359 VIA983352:VII983359 VRW983352:VSE983359 WBS983352:WCA983359 WLO983352:WLW983359 WVK983352:WVS983359 C321:K328 IY321:JG328 SU321:TC328 ACQ321:ACY328 AMM321:AMU328 AWI321:AWQ328 BGE321:BGM328 BQA321:BQI328 BZW321:CAE328 CJS321:CKA328 CTO321:CTW328 DDK321:DDS328 DNG321:DNO328 DXC321:DXK328 EGY321:EHG328 EQU321:ERC328 FAQ321:FAY328 FKM321:FKU328 FUI321:FUQ328 GEE321:GEM328 GOA321:GOI328 GXW321:GYE328 HHS321:HIA328 HRO321:HRW328 IBK321:IBS328 ILG321:ILO328 IVC321:IVK328 JEY321:JFG328 JOU321:JPC328 JYQ321:JYY328 KIM321:KIU328 KSI321:KSQ328 LCE321:LCM328 LMA321:LMI328 LVW321:LWE328 MFS321:MGA328 MPO321:MPW328 MZK321:MZS328 NJG321:NJO328 NTC321:NTK328 OCY321:ODG328 OMU321:ONC328 OWQ321:OWY328 PGM321:PGU328 PQI321:PQQ328 QAE321:QAM328 QKA321:QKI328 QTW321:QUE328 RDS321:REA328 RNO321:RNW328 RXK321:RXS328 SHG321:SHO328 SRC321:SRK328 TAY321:TBG328 TKU321:TLC328 TUQ321:TUY328 UEM321:UEU328 UOI321:UOQ328 UYE321:UYM328 VIA321:VII328 VRW321:VSE328 WBS321:WCA328 WLO321:WLW328 WVK321:WVS328 C65857:K65864 IY65857:JG65864 SU65857:TC65864 ACQ65857:ACY65864 AMM65857:AMU65864 AWI65857:AWQ65864 BGE65857:BGM65864 BQA65857:BQI65864 BZW65857:CAE65864 CJS65857:CKA65864 CTO65857:CTW65864 DDK65857:DDS65864 DNG65857:DNO65864 DXC65857:DXK65864 EGY65857:EHG65864 EQU65857:ERC65864 FAQ65857:FAY65864 FKM65857:FKU65864 FUI65857:FUQ65864 GEE65857:GEM65864 GOA65857:GOI65864 GXW65857:GYE65864 HHS65857:HIA65864 HRO65857:HRW65864 IBK65857:IBS65864 ILG65857:ILO65864 IVC65857:IVK65864 JEY65857:JFG65864 JOU65857:JPC65864 JYQ65857:JYY65864 KIM65857:KIU65864 KSI65857:KSQ65864 LCE65857:LCM65864 LMA65857:LMI65864 LVW65857:LWE65864 MFS65857:MGA65864 MPO65857:MPW65864 MZK65857:MZS65864 NJG65857:NJO65864 NTC65857:NTK65864 OCY65857:ODG65864 OMU65857:ONC65864 OWQ65857:OWY65864 PGM65857:PGU65864 PQI65857:PQQ65864 QAE65857:QAM65864 QKA65857:QKI65864 QTW65857:QUE65864 RDS65857:REA65864 RNO65857:RNW65864 RXK65857:RXS65864 SHG65857:SHO65864 SRC65857:SRK65864 TAY65857:TBG65864 TKU65857:TLC65864 TUQ65857:TUY65864 UEM65857:UEU65864 UOI65857:UOQ65864 UYE65857:UYM65864 VIA65857:VII65864 VRW65857:VSE65864 WBS65857:WCA65864 WLO65857:WLW65864 WVK65857:WVS65864 C131393:K131400 IY131393:JG131400 SU131393:TC131400 ACQ131393:ACY131400 AMM131393:AMU131400 AWI131393:AWQ131400 BGE131393:BGM131400 BQA131393:BQI131400 BZW131393:CAE131400 CJS131393:CKA131400 CTO131393:CTW131400 DDK131393:DDS131400 DNG131393:DNO131400 DXC131393:DXK131400 EGY131393:EHG131400 EQU131393:ERC131400 FAQ131393:FAY131400 FKM131393:FKU131400 FUI131393:FUQ131400 GEE131393:GEM131400 GOA131393:GOI131400 GXW131393:GYE131400 HHS131393:HIA131400 HRO131393:HRW131400 IBK131393:IBS131400 ILG131393:ILO131400 IVC131393:IVK131400 JEY131393:JFG131400 JOU131393:JPC131400 JYQ131393:JYY131400 KIM131393:KIU131400 KSI131393:KSQ131400 LCE131393:LCM131400 LMA131393:LMI131400 LVW131393:LWE131400 MFS131393:MGA131400 MPO131393:MPW131400 MZK131393:MZS131400 NJG131393:NJO131400 NTC131393:NTK131400 OCY131393:ODG131400 OMU131393:ONC131400 OWQ131393:OWY131400 PGM131393:PGU131400 PQI131393:PQQ131400 QAE131393:QAM131400 QKA131393:QKI131400 QTW131393:QUE131400 RDS131393:REA131400 RNO131393:RNW131400 RXK131393:RXS131400 SHG131393:SHO131400 SRC131393:SRK131400 TAY131393:TBG131400 TKU131393:TLC131400 TUQ131393:TUY131400 UEM131393:UEU131400 UOI131393:UOQ131400 UYE131393:UYM131400 VIA131393:VII131400 VRW131393:VSE131400 WBS131393:WCA131400 WLO131393:WLW131400 WVK131393:WVS131400 C196929:K196936 IY196929:JG196936 SU196929:TC196936 ACQ196929:ACY196936 AMM196929:AMU196936 AWI196929:AWQ196936 BGE196929:BGM196936 BQA196929:BQI196936 BZW196929:CAE196936 CJS196929:CKA196936 CTO196929:CTW196936 DDK196929:DDS196936 DNG196929:DNO196936 DXC196929:DXK196936 EGY196929:EHG196936 EQU196929:ERC196936 FAQ196929:FAY196936 FKM196929:FKU196936 FUI196929:FUQ196936 GEE196929:GEM196936 GOA196929:GOI196936 GXW196929:GYE196936 HHS196929:HIA196936 HRO196929:HRW196936 IBK196929:IBS196936 ILG196929:ILO196936 IVC196929:IVK196936 JEY196929:JFG196936 JOU196929:JPC196936 JYQ196929:JYY196936 KIM196929:KIU196936 KSI196929:KSQ196936 LCE196929:LCM196936 LMA196929:LMI196936 LVW196929:LWE196936 MFS196929:MGA196936 MPO196929:MPW196936 MZK196929:MZS196936 NJG196929:NJO196936 NTC196929:NTK196936 OCY196929:ODG196936 OMU196929:ONC196936 OWQ196929:OWY196936 PGM196929:PGU196936 PQI196929:PQQ196936 QAE196929:QAM196936 QKA196929:QKI196936 QTW196929:QUE196936 RDS196929:REA196936 RNO196929:RNW196936 RXK196929:RXS196936 SHG196929:SHO196936 SRC196929:SRK196936 TAY196929:TBG196936 TKU196929:TLC196936 TUQ196929:TUY196936 UEM196929:UEU196936 UOI196929:UOQ196936 UYE196929:UYM196936 VIA196929:VII196936 VRW196929:VSE196936 WBS196929:WCA196936 WLO196929:WLW196936 WVK196929:WVS196936 C262465:K262472 IY262465:JG262472 SU262465:TC262472 ACQ262465:ACY262472 AMM262465:AMU262472 AWI262465:AWQ262472 BGE262465:BGM262472 BQA262465:BQI262472 BZW262465:CAE262472 CJS262465:CKA262472 CTO262465:CTW262472 DDK262465:DDS262472 DNG262465:DNO262472 DXC262465:DXK262472 EGY262465:EHG262472 EQU262465:ERC262472 FAQ262465:FAY262472 FKM262465:FKU262472 FUI262465:FUQ262472 GEE262465:GEM262472 GOA262465:GOI262472 GXW262465:GYE262472 HHS262465:HIA262472 HRO262465:HRW262472 IBK262465:IBS262472 ILG262465:ILO262472 IVC262465:IVK262472 JEY262465:JFG262472 JOU262465:JPC262472 JYQ262465:JYY262472 KIM262465:KIU262472 KSI262465:KSQ262472 LCE262465:LCM262472 LMA262465:LMI262472 LVW262465:LWE262472 MFS262465:MGA262472 MPO262465:MPW262472 MZK262465:MZS262472 NJG262465:NJO262472 NTC262465:NTK262472 OCY262465:ODG262472 OMU262465:ONC262472 OWQ262465:OWY262472 PGM262465:PGU262472 PQI262465:PQQ262472 QAE262465:QAM262472 QKA262465:QKI262472 QTW262465:QUE262472 RDS262465:REA262472 RNO262465:RNW262472 RXK262465:RXS262472 SHG262465:SHO262472 SRC262465:SRK262472 TAY262465:TBG262472 TKU262465:TLC262472 TUQ262465:TUY262472 UEM262465:UEU262472 UOI262465:UOQ262472 UYE262465:UYM262472 VIA262465:VII262472 VRW262465:VSE262472 WBS262465:WCA262472 WLO262465:WLW262472 WVK262465:WVS262472 C328001:K328008 IY328001:JG328008 SU328001:TC328008 ACQ328001:ACY328008 AMM328001:AMU328008 AWI328001:AWQ328008 BGE328001:BGM328008 BQA328001:BQI328008 BZW328001:CAE328008 CJS328001:CKA328008 CTO328001:CTW328008 DDK328001:DDS328008 DNG328001:DNO328008 DXC328001:DXK328008 EGY328001:EHG328008 EQU328001:ERC328008 FAQ328001:FAY328008 FKM328001:FKU328008 FUI328001:FUQ328008 GEE328001:GEM328008 GOA328001:GOI328008 GXW328001:GYE328008 HHS328001:HIA328008 HRO328001:HRW328008 IBK328001:IBS328008 ILG328001:ILO328008 IVC328001:IVK328008 JEY328001:JFG328008 JOU328001:JPC328008 JYQ328001:JYY328008 KIM328001:KIU328008 KSI328001:KSQ328008 LCE328001:LCM328008 LMA328001:LMI328008 LVW328001:LWE328008 MFS328001:MGA328008 MPO328001:MPW328008 MZK328001:MZS328008 NJG328001:NJO328008 NTC328001:NTK328008 OCY328001:ODG328008 OMU328001:ONC328008 OWQ328001:OWY328008 PGM328001:PGU328008 PQI328001:PQQ328008 QAE328001:QAM328008 QKA328001:QKI328008 QTW328001:QUE328008 RDS328001:REA328008 RNO328001:RNW328008 RXK328001:RXS328008 SHG328001:SHO328008 SRC328001:SRK328008 TAY328001:TBG328008 TKU328001:TLC328008 TUQ328001:TUY328008 UEM328001:UEU328008 UOI328001:UOQ328008 UYE328001:UYM328008 VIA328001:VII328008 VRW328001:VSE328008 WBS328001:WCA328008 WLO328001:WLW328008 WVK328001:WVS328008 C393537:K393544 IY393537:JG393544 SU393537:TC393544 ACQ393537:ACY393544 AMM393537:AMU393544 AWI393537:AWQ393544 BGE393537:BGM393544 BQA393537:BQI393544 BZW393537:CAE393544 CJS393537:CKA393544 CTO393537:CTW393544 DDK393537:DDS393544 DNG393537:DNO393544 DXC393537:DXK393544 EGY393537:EHG393544 EQU393537:ERC393544 FAQ393537:FAY393544 FKM393537:FKU393544 FUI393537:FUQ393544 GEE393537:GEM393544 GOA393537:GOI393544 GXW393537:GYE393544 HHS393537:HIA393544 HRO393537:HRW393544 IBK393537:IBS393544 ILG393537:ILO393544 IVC393537:IVK393544 JEY393537:JFG393544 JOU393537:JPC393544 JYQ393537:JYY393544 KIM393537:KIU393544 KSI393537:KSQ393544 LCE393537:LCM393544 LMA393537:LMI393544 LVW393537:LWE393544 MFS393537:MGA393544 MPO393537:MPW393544 MZK393537:MZS393544 NJG393537:NJO393544 NTC393537:NTK393544 OCY393537:ODG393544 OMU393537:ONC393544 OWQ393537:OWY393544 PGM393537:PGU393544 PQI393537:PQQ393544 QAE393537:QAM393544 QKA393537:QKI393544 QTW393537:QUE393544 RDS393537:REA393544 RNO393537:RNW393544 RXK393537:RXS393544 SHG393537:SHO393544 SRC393537:SRK393544 TAY393537:TBG393544 TKU393537:TLC393544 TUQ393537:TUY393544 UEM393537:UEU393544 UOI393537:UOQ393544 UYE393537:UYM393544 VIA393537:VII393544 VRW393537:VSE393544 WBS393537:WCA393544 WLO393537:WLW393544 WVK393537:WVS393544 C459073:K459080 IY459073:JG459080 SU459073:TC459080 ACQ459073:ACY459080 AMM459073:AMU459080 AWI459073:AWQ459080 BGE459073:BGM459080 BQA459073:BQI459080 BZW459073:CAE459080 CJS459073:CKA459080 CTO459073:CTW459080 DDK459073:DDS459080 DNG459073:DNO459080 DXC459073:DXK459080 EGY459073:EHG459080 EQU459073:ERC459080 FAQ459073:FAY459080 FKM459073:FKU459080 FUI459073:FUQ459080 GEE459073:GEM459080 GOA459073:GOI459080 GXW459073:GYE459080 HHS459073:HIA459080 HRO459073:HRW459080 IBK459073:IBS459080 ILG459073:ILO459080 IVC459073:IVK459080 JEY459073:JFG459080 JOU459073:JPC459080 JYQ459073:JYY459080 KIM459073:KIU459080 KSI459073:KSQ459080 LCE459073:LCM459080 LMA459073:LMI459080 LVW459073:LWE459080 MFS459073:MGA459080 MPO459073:MPW459080 MZK459073:MZS459080 NJG459073:NJO459080 NTC459073:NTK459080 OCY459073:ODG459080 OMU459073:ONC459080 OWQ459073:OWY459080 PGM459073:PGU459080 PQI459073:PQQ459080 QAE459073:QAM459080 QKA459073:QKI459080 QTW459073:QUE459080 RDS459073:REA459080 RNO459073:RNW459080 RXK459073:RXS459080 SHG459073:SHO459080 SRC459073:SRK459080 TAY459073:TBG459080 TKU459073:TLC459080 TUQ459073:TUY459080 UEM459073:UEU459080 UOI459073:UOQ459080 UYE459073:UYM459080 VIA459073:VII459080 VRW459073:VSE459080 WBS459073:WCA459080 WLO459073:WLW459080 WVK459073:WVS459080 C524609:K524616 IY524609:JG524616 SU524609:TC524616 ACQ524609:ACY524616 AMM524609:AMU524616 AWI524609:AWQ524616 BGE524609:BGM524616 BQA524609:BQI524616 BZW524609:CAE524616 CJS524609:CKA524616 CTO524609:CTW524616 DDK524609:DDS524616 DNG524609:DNO524616 DXC524609:DXK524616 EGY524609:EHG524616 EQU524609:ERC524616 FAQ524609:FAY524616 FKM524609:FKU524616 FUI524609:FUQ524616 GEE524609:GEM524616 GOA524609:GOI524616 GXW524609:GYE524616 HHS524609:HIA524616 HRO524609:HRW524616 IBK524609:IBS524616 ILG524609:ILO524616 IVC524609:IVK524616 JEY524609:JFG524616 JOU524609:JPC524616 JYQ524609:JYY524616 KIM524609:KIU524616 KSI524609:KSQ524616 LCE524609:LCM524616 LMA524609:LMI524616 LVW524609:LWE524616 MFS524609:MGA524616 MPO524609:MPW524616 MZK524609:MZS524616 NJG524609:NJO524616 NTC524609:NTK524616 OCY524609:ODG524616 OMU524609:ONC524616 OWQ524609:OWY524616 PGM524609:PGU524616 PQI524609:PQQ524616 QAE524609:QAM524616 QKA524609:QKI524616 QTW524609:QUE524616 RDS524609:REA524616 RNO524609:RNW524616 RXK524609:RXS524616 SHG524609:SHO524616 SRC524609:SRK524616 TAY524609:TBG524616 TKU524609:TLC524616 TUQ524609:TUY524616 UEM524609:UEU524616 UOI524609:UOQ524616 UYE524609:UYM524616 VIA524609:VII524616 VRW524609:VSE524616 WBS524609:WCA524616 WLO524609:WLW524616 WVK524609:WVS524616 C590145:K590152 IY590145:JG590152 SU590145:TC590152 ACQ590145:ACY590152 AMM590145:AMU590152 AWI590145:AWQ590152 BGE590145:BGM590152 BQA590145:BQI590152 BZW590145:CAE590152 CJS590145:CKA590152 CTO590145:CTW590152 DDK590145:DDS590152 DNG590145:DNO590152 DXC590145:DXK590152 EGY590145:EHG590152 EQU590145:ERC590152 FAQ590145:FAY590152 FKM590145:FKU590152 FUI590145:FUQ590152 GEE590145:GEM590152 GOA590145:GOI590152 GXW590145:GYE590152 HHS590145:HIA590152 HRO590145:HRW590152 IBK590145:IBS590152 ILG590145:ILO590152 IVC590145:IVK590152 JEY590145:JFG590152 JOU590145:JPC590152 JYQ590145:JYY590152 KIM590145:KIU590152 KSI590145:KSQ590152 LCE590145:LCM590152 LMA590145:LMI590152 LVW590145:LWE590152 MFS590145:MGA590152 MPO590145:MPW590152 MZK590145:MZS590152 NJG590145:NJO590152 NTC590145:NTK590152 OCY590145:ODG590152 OMU590145:ONC590152 OWQ590145:OWY590152 PGM590145:PGU590152 PQI590145:PQQ590152 QAE590145:QAM590152 QKA590145:QKI590152 QTW590145:QUE590152 RDS590145:REA590152 RNO590145:RNW590152 RXK590145:RXS590152 SHG590145:SHO590152 SRC590145:SRK590152 TAY590145:TBG590152 TKU590145:TLC590152 TUQ590145:TUY590152 UEM590145:UEU590152 UOI590145:UOQ590152 UYE590145:UYM590152 VIA590145:VII590152 VRW590145:VSE590152 WBS590145:WCA590152 WLO590145:WLW590152 WVK590145:WVS590152 C655681:K655688 IY655681:JG655688 SU655681:TC655688 ACQ655681:ACY655688 AMM655681:AMU655688 AWI655681:AWQ655688 BGE655681:BGM655688 BQA655681:BQI655688 BZW655681:CAE655688 CJS655681:CKA655688 CTO655681:CTW655688 DDK655681:DDS655688 DNG655681:DNO655688 DXC655681:DXK655688 EGY655681:EHG655688 EQU655681:ERC655688 FAQ655681:FAY655688 FKM655681:FKU655688 FUI655681:FUQ655688 GEE655681:GEM655688 GOA655681:GOI655688 GXW655681:GYE655688 HHS655681:HIA655688 HRO655681:HRW655688 IBK655681:IBS655688 ILG655681:ILO655688 IVC655681:IVK655688 JEY655681:JFG655688 JOU655681:JPC655688 JYQ655681:JYY655688 KIM655681:KIU655688 KSI655681:KSQ655688 LCE655681:LCM655688 LMA655681:LMI655688 LVW655681:LWE655688 MFS655681:MGA655688 MPO655681:MPW655688 MZK655681:MZS655688 NJG655681:NJO655688 NTC655681:NTK655688 OCY655681:ODG655688 OMU655681:ONC655688 OWQ655681:OWY655688 PGM655681:PGU655688 PQI655681:PQQ655688 QAE655681:QAM655688 QKA655681:QKI655688 QTW655681:QUE655688 RDS655681:REA655688 RNO655681:RNW655688 RXK655681:RXS655688 SHG655681:SHO655688 SRC655681:SRK655688 TAY655681:TBG655688 TKU655681:TLC655688 TUQ655681:TUY655688 UEM655681:UEU655688 UOI655681:UOQ655688 UYE655681:UYM655688 VIA655681:VII655688 VRW655681:VSE655688 WBS655681:WCA655688 WLO655681:WLW655688 WVK655681:WVS655688 C721217:K721224 IY721217:JG721224 SU721217:TC721224 ACQ721217:ACY721224 AMM721217:AMU721224 AWI721217:AWQ721224 BGE721217:BGM721224 BQA721217:BQI721224 BZW721217:CAE721224 CJS721217:CKA721224 CTO721217:CTW721224 DDK721217:DDS721224 DNG721217:DNO721224 DXC721217:DXK721224 EGY721217:EHG721224 EQU721217:ERC721224 FAQ721217:FAY721224 FKM721217:FKU721224 FUI721217:FUQ721224 GEE721217:GEM721224 GOA721217:GOI721224 GXW721217:GYE721224 HHS721217:HIA721224 HRO721217:HRW721224 IBK721217:IBS721224 ILG721217:ILO721224 IVC721217:IVK721224 JEY721217:JFG721224 JOU721217:JPC721224 JYQ721217:JYY721224 KIM721217:KIU721224 KSI721217:KSQ721224 LCE721217:LCM721224 LMA721217:LMI721224 LVW721217:LWE721224 MFS721217:MGA721224 MPO721217:MPW721224 MZK721217:MZS721224 NJG721217:NJO721224 NTC721217:NTK721224 OCY721217:ODG721224 OMU721217:ONC721224 OWQ721217:OWY721224 PGM721217:PGU721224 PQI721217:PQQ721224 QAE721217:QAM721224 QKA721217:QKI721224 QTW721217:QUE721224 RDS721217:REA721224 RNO721217:RNW721224 RXK721217:RXS721224 SHG721217:SHO721224 SRC721217:SRK721224 TAY721217:TBG721224 TKU721217:TLC721224 TUQ721217:TUY721224 UEM721217:UEU721224 UOI721217:UOQ721224 UYE721217:UYM721224 VIA721217:VII721224 VRW721217:VSE721224 WBS721217:WCA721224 WLO721217:WLW721224 WVK721217:WVS721224 C786753:K786760 IY786753:JG786760 SU786753:TC786760 ACQ786753:ACY786760 AMM786753:AMU786760 AWI786753:AWQ786760 BGE786753:BGM786760 BQA786753:BQI786760 BZW786753:CAE786760 CJS786753:CKA786760 CTO786753:CTW786760 DDK786753:DDS786760 DNG786753:DNO786760 DXC786753:DXK786760 EGY786753:EHG786760 EQU786753:ERC786760 FAQ786753:FAY786760 FKM786753:FKU786760 FUI786753:FUQ786760 GEE786753:GEM786760 GOA786753:GOI786760 GXW786753:GYE786760 HHS786753:HIA786760 HRO786753:HRW786760 IBK786753:IBS786760 ILG786753:ILO786760 IVC786753:IVK786760 JEY786753:JFG786760 JOU786753:JPC786760 JYQ786753:JYY786760 KIM786753:KIU786760 KSI786753:KSQ786760 LCE786753:LCM786760 LMA786753:LMI786760 LVW786753:LWE786760 MFS786753:MGA786760 MPO786753:MPW786760 MZK786753:MZS786760 NJG786753:NJO786760 NTC786753:NTK786760 OCY786753:ODG786760 OMU786753:ONC786760 OWQ786753:OWY786760 PGM786753:PGU786760 PQI786753:PQQ786760 QAE786753:QAM786760 QKA786753:QKI786760 QTW786753:QUE786760 RDS786753:REA786760 RNO786753:RNW786760 RXK786753:RXS786760 SHG786753:SHO786760 SRC786753:SRK786760 TAY786753:TBG786760 TKU786753:TLC786760 TUQ786753:TUY786760 UEM786753:UEU786760 UOI786753:UOQ786760 UYE786753:UYM786760 VIA786753:VII786760 VRW786753:VSE786760 WBS786753:WCA786760 WLO786753:WLW786760 WVK786753:WVS786760 C852289:K852296 IY852289:JG852296 SU852289:TC852296 ACQ852289:ACY852296 AMM852289:AMU852296 AWI852289:AWQ852296 BGE852289:BGM852296 BQA852289:BQI852296 BZW852289:CAE852296 CJS852289:CKA852296 CTO852289:CTW852296 DDK852289:DDS852296 DNG852289:DNO852296 DXC852289:DXK852296 EGY852289:EHG852296 EQU852289:ERC852296 FAQ852289:FAY852296 FKM852289:FKU852296 FUI852289:FUQ852296 GEE852289:GEM852296 GOA852289:GOI852296 GXW852289:GYE852296 HHS852289:HIA852296 HRO852289:HRW852296 IBK852289:IBS852296 ILG852289:ILO852296 IVC852289:IVK852296 JEY852289:JFG852296 JOU852289:JPC852296 JYQ852289:JYY852296 KIM852289:KIU852296 KSI852289:KSQ852296 LCE852289:LCM852296 LMA852289:LMI852296 LVW852289:LWE852296 MFS852289:MGA852296 MPO852289:MPW852296 MZK852289:MZS852296 NJG852289:NJO852296 NTC852289:NTK852296 OCY852289:ODG852296 OMU852289:ONC852296 OWQ852289:OWY852296 PGM852289:PGU852296 PQI852289:PQQ852296 QAE852289:QAM852296 QKA852289:QKI852296 QTW852289:QUE852296 RDS852289:REA852296 RNO852289:RNW852296 RXK852289:RXS852296 SHG852289:SHO852296 SRC852289:SRK852296 TAY852289:TBG852296 TKU852289:TLC852296 TUQ852289:TUY852296 UEM852289:UEU852296 UOI852289:UOQ852296 UYE852289:UYM852296 VIA852289:VII852296 VRW852289:VSE852296 WBS852289:WCA852296 WLO852289:WLW852296 WVK852289:WVS852296 C917825:K917832 IY917825:JG917832 SU917825:TC917832 ACQ917825:ACY917832 AMM917825:AMU917832 AWI917825:AWQ917832 BGE917825:BGM917832 BQA917825:BQI917832 BZW917825:CAE917832 CJS917825:CKA917832 CTO917825:CTW917832 DDK917825:DDS917832 DNG917825:DNO917832 DXC917825:DXK917832 EGY917825:EHG917832 EQU917825:ERC917832 FAQ917825:FAY917832 FKM917825:FKU917832 FUI917825:FUQ917832 GEE917825:GEM917832 GOA917825:GOI917832 GXW917825:GYE917832 HHS917825:HIA917832 HRO917825:HRW917832 IBK917825:IBS917832 ILG917825:ILO917832 IVC917825:IVK917832 JEY917825:JFG917832 JOU917825:JPC917832 JYQ917825:JYY917832 KIM917825:KIU917832 KSI917825:KSQ917832 LCE917825:LCM917832 LMA917825:LMI917832 LVW917825:LWE917832 MFS917825:MGA917832 MPO917825:MPW917832 MZK917825:MZS917832 NJG917825:NJO917832 NTC917825:NTK917832 OCY917825:ODG917832 OMU917825:ONC917832 OWQ917825:OWY917832 PGM917825:PGU917832 PQI917825:PQQ917832 QAE917825:QAM917832 QKA917825:QKI917832 QTW917825:QUE917832 RDS917825:REA917832 RNO917825:RNW917832 RXK917825:RXS917832 SHG917825:SHO917832 SRC917825:SRK917832 TAY917825:TBG917832 TKU917825:TLC917832 TUQ917825:TUY917832 UEM917825:UEU917832 UOI917825:UOQ917832 UYE917825:UYM917832 VIA917825:VII917832 VRW917825:VSE917832 WBS917825:WCA917832 WLO917825:WLW917832 WVK917825:WVS917832 C983361:K983368 IY983361:JG983368 SU983361:TC983368 ACQ983361:ACY983368 AMM983361:AMU983368 AWI983361:AWQ983368 BGE983361:BGM983368 BQA983361:BQI983368 BZW983361:CAE983368 CJS983361:CKA983368 CTO983361:CTW983368 DDK983361:DDS983368 DNG983361:DNO983368 DXC983361:DXK983368 EGY983361:EHG983368 EQU983361:ERC983368 FAQ983361:FAY983368 FKM983361:FKU983368 FUI983361:FUQ983368 GEE983361:GEM983368 GOA983361:GOI983368 GXW983361:GYE983368 HHS983361:HIA983368 HRO983361:HRW983368 IBK983361:IBS983368 ILG983361:ILO983368 IVC983361:IVK983368 JEY983361:JFG983368 JOU983361:JPC983368 JYQ983361:JYY983368 KIM983361:KIU983368 KSI983361:KSQ983368 LCE983361:LCM983368 LMA983361:LMI983368 LVW983361:LWE983368 MFS983361:MGA983368 MPO983361:MPW983368 MZK983361:MZS983368 NJG983361:NJO983368 NTC983361:NTK983368 OCY983361:ODG983368 OMU983361:ONC983368 OWQ983361:OWY983368 PGM983361:PGU983368 PQI983361:PQQ983368 QAE983361:QAM983368 QKA983361:QKI983368 QTW983361:QUE983368 RDS983361:REA983368 RNO983361:RNW983368 RXK983361:RXS983368 SHG983361:SHO983368 SRC983361:SRK983368 TAY983361:TBG983368 TKU983361:TLC983368 TUQ983361:TUY983368 UEM983361:UEU983368 UOI983361:UOQ983368 UYE983361:UYM983368 VIA983361:VII983368 VRW983361:VSE983368 WBS983361:WCA983368 WLO983361:WLW983368 WVK983361:WVS983368 C330:K331 IY330:JG331 SU330:TC331 ACQ330:ACY331 AMM330:AMU331 AWI330:AWQ331 BGE330:BGM331 BQA330:BQI331 BZW330:CAE331 CJS330:CKA331 CTO330:CTW331 DDK330:DDS331 DNG330:DNO331 DXC330:DXK331 EGY330:EHG331 EQU330:ERC331 FAQ330:FAY331 FKM330:FKU331 FUI330:FUQ331 GEE330:GEM331 GOA330:GOI331 GXW330:GYE331 HHS330:HIA331 HRO330:HRW331 IBK330:IBS331 ILG330:ILO331 IVC330:IVK331 JEY330:JFG331 JOU330:JPC331 JYQ330:JYY331 KIM330:KIU331 KSI330:KSQ331 LCE330:LCM331 LMA330:LMI331 LVW330:LWE331 MFS330:MGA331 MPO330:MPW331 MZK330:MZS331 NJG330:NJO331 NTC330:NTK331 OCY330:ODG331 OMU330:ONC331 OWQ330:OWY331 PGM330:PGU331 PQI330:PQQ331 QAE330:QAM331 QKA330:QKI331 QTW330:QUE331 RDS330:REA331 RNO330:RNW331 RXK330:RXS331 SHG330:SHO331 SRC330:SRK331 TAY330:TBG331 TKU330:TLC331 TUQ330:TUY331 UEM330:UEU331 UOI330:UOQ331 UYE330:UYM331 VIA330:VII331 VRW330:VSE331 WBS330:WCA331 WLO330:WLW331 WVK330:WVS331 C65866:K65867 IY65866:JG65867 SU65866:TC65867 ACQ65866:ACY65867 AMM65866:AMU65867 AWI65866:AWQ65867 BGE65866:BGM65867 BQA65866:BQI65867 BZW65866:CAE65867 CJS65866:CKA65867 CTO65866:CTW65867 DDK65866:DDS65867 DNG65866:DNO65867 DXC65866:DXK65867 EGY65866:EHG65867 EQU65866:ERC65867 FAQ65866:FAY65867 FKM65866:FKU65867 FUI65866:FUQ65867 GEE65866:GEM65867 GOA65866:GOI65867 GXW65866:GYE65867 HHS65866:HIA65867 HRO65866:HRW65867 IBK65866:IBS65867 ILG65866:ILO65867 IVC65866:IVK65867 JEY65866:JFG65867 JOU65866:JPC65867 JYQ65866:JYY65867 KIM65866:KIU65867 KSI65866:KSQ65867 LCE65866:LCM65867 LMA65866:LMI65867 LVW65866:LWE65867 MFS65866:MGA65867 MPO65866:MPW65867 MZK65866:MZS65867 NJG65866:NJO65867 NTC65866:NTK65867 OCY65866:ODG65867 OMU65866:ONC65867 OWQ65866:OWY65867 PGM65866:PGU65867 PQI65866:PQQ65867 QAE65866:QAM65867 QKA65866:QKI65867 QTW65866:QUE65867 RDS65866:REA65867 RNO65866:RNW65867 RXK65866:RXS65867 SHG65866:SHO65867 SRC65866:SRK65867 TAY65866:TBG65867 TKU65866:TLC65867 TUQ65866:TUY65867 UEM65866:UEU65867 UOI65866:UOQ65867 UYE65866:UYM65867 VIA65866:VII65867 VRW65866:VSE65867 WBS65866:WCA65867 WLO65866:WLW65867 WVK65866:WVS65867 C131402:K131403 IY131402:JG131403 SU131402:TC131403 ACQ131402:ACY131403 AMM131402:AMU131403 AWI131402:AWQ131403 BGE131402:BGM131403 BQA131402:BQI131403 BZW131402:CAE131403 CJS131402:CKA131403 CTO131402:CTW131403 DDK131402:DDS131403 DNG131402:DNO131403 DXC131402:DXK131403 EGY131402:EHG131403 EQU131402:ERC131403 FAQ131402:FAY131403 FKM131402:FKU131403 FUI131402:FUQ131403 GEE131402:GEM131403 GOA131402:GOI131403 GXW131402:GYE131403 HHS131402:HIA131403 HRO131402:HRW131403 IBK131402:IBS131403 ILG131402:ILO131403 IVC131402:IVK131403 JEY131402:JFG131403 JOU131402:JPC131403 JYQ131402:JYY131403 KIM131402:KIU131403 KSI131402:KSQ131403 LCE131402:LCM131403 LMA131402:LMI131403 LVW131402:LWE131403 MFS131402:MGA131403 MPO131402:MPW131403 MZK131402:MZS131403 NJG131402:NJO131403 NTC131402:NTK131403 OCY131402:ODG131403 OMU131402:ONC131403 OWQ131402:OWY131403 PGM131402:PGU131403 PQI131402:PQQ131403 QAE131402:QAM131403 QKA131402:QKI131403 QTW131402:QUE131403 RDS131402:REA131403 RNO131402:RNW131403 RXK131402:RXS131403 SHG131402:SHO131403 SRC131402:SRK131403 TAY131402:TBG131403 TKU131402:TLC131403 TUQ131402:TUY131403 UEM131402:UEU131403 UOI131402:UOQ131403 UYE131402:UYM131403 VIA131402:VII131403 VRW131402:VSE131403 WBS131402:WCA131403 WLO131402:WLW131403 WVK131402:WVS131403 C196938:K196939 IY196938:JG196939 SU196938:TC196939 ACQ196938:ACY196939 AMM196938:AMU196939 AWI196938:AWQ196939 BGE196938:BGM196939 BQA196938:BQI196939 BZW196938:CAE196939 CJS196938:CKA196939 CTO196938:CTW196939 DDK196938:DDS196939 DNG196938:DNO196939 DXC196938:DXK196939 EGY196938:EHG196939 EQU196938:ERC196939 FAQ196938:FAY196939 FKM196938:FKU196939 FUI196938:FUQ196939 GEE196938:GEM196939 GOA196938:GOI196939 GXW196938:GYE196939 HHS196938:HIA196939 HRO196938:HRW196939 IBK196938:IBS196939 ILG196938:ILO196939 IVC196938:IVK196939 JEY196938:JFG196939 JOU196938:JPC196939 JYQ196938:JYY196939 KIM196938:KIU196939 KSI196938:KSQ196939 LCE196938:LCM196939 LMA196938:LMI196939 LVW196938:LWE196939 MFS196938:MGA196939 MPO196938:MPW196939 MZK196938:MZS196939 NJG196938:NJO196939 NTC196938:NTK196939 OCY196938:ODG196939 OMU196938:ONC196939 OWQ196938:OWY196939 PGM196938:PGU196939 PQI196938:PQQ196939 QAE196938:QAM196939 QKA196938:QKI196939 QTW196938:QUE196939 RDS196938:REA196939 RNO196938:RNW196939 RXK196938:RXS196939 SHG196938:SHO196939 SRC196938:SRK196939 TAY196938:TBG196939 TKU196938:TLC196939 TUQ196938:TUY196939 UEM196938:UEU196939 UOI196938:UOQ196939 UYE196938:UYM196939 VIA196938:VII196939 VRW196938:VSE196939 WBS196938:WCA196939 WLO196938:WLW196939 WVK196938:WVS196939 C262474:K262475 IY262474:JG262475 SU262474:TC262475 ACQ262474:ACY262475 AMM262474:AMU262475 AWI262474:AWQ262475 BGE262474:BGM262475 BQA262474:BQI262475 BZW262474:CAE262475 CJS262474:CKA262475 CTO262474:CTW262475 DDK262474:DDS262475 DNG262474:DNO262475 DXC262474:DXK262475 EGY262474:EHG262475 EQU262474:ERC262475 FAQ262474:FAY262475 FKM262474:FKU262475 FUI262474:FUQ262475 GEE262474:GEM262475 GOA262474:GOI262475 GXW262474:GYE262475 HHS262474:HIA262475 HRO262474:HRW262475 IBK262474:IBS262475 ILG262474:ILO262475 IVC262474:IVK262475 JEY262474:JFG262475 JOU262474:JPC262475 JYQ262474:JYY262475 KIM262474:KIU262475 KSI262474:KSQ262475 LCE262474:LCM262475 LMA262474:LMI262475 LVW262474:LWE262475 MFS262474:MGA262475 MPO262474:MPW262475 MZK262474:MZS262475 NJG262474:NJO262475 NTC262474:NTK262475 OCY262474:ODG262475 OMU262474:ONC262475 OWQ262474:OWY262475 PGM262474:PGU262475 PQI262474:PQQ262475 QAE262474:QAM262475 QKA262474:QKI262475 QTW262474:QUE262475 RDS262474:REA262475 RNO262474:RNW262475 RXK262474:RXS262475 SHG262474:SHO262475 SRC262474:SRK262475 TAY262474:TBG262475 TKU262474:TLC262475 TUQ262474:TUY262475 UEM262474:UEU262475 UOI262474:UOQ262475 UYE262474:UYM262475 VIA262474:VII262475 VRW262474:VSE262475 WBS262474:WCA262475 WLO262474:WLW262475 WVK262474:WVS262475 C328010:K328011 IY328010:JG328011 SU328010:TC328011 ACQ328010:ACY328011 AMM328010:AMU328011 AWI328010:AWQ328011 BGE328010:BGM328011 BQA328010:BQI328011 BZW328010:CAE328011 CJS328010:CKA328011 CTO328010:CTW328011 DDK328010:DDS328011 DNG328010:DNO328011 DXC328010:DXK328011 EGY328010:EHG328011 EQU328010:ERC328011 FAQ328010:FAY328011 FKM328010:FKU328011 FUI328010:FUQ328011 GEE328010:GEM328011 GOA328010:GOI328011 GXW328010:GYE328011 HHS328010:HIA328011 HRO328010:HRW328011 IBK328010:IBS328011 ILG328010:ILO328011 IVC328010:IVK328011 JEY328010:JFG328011 JOU328010:JPC328011 JYQ328010:JYY328011 KIM328010:KIU328011 KSI328010:KSQ328011 LCE328010:LCM328011 LMA328010:LMI328011 LVW328010:LWE328011 MFS328010:MGA328011 MPO328010:MPW328011 MZK328010:MZS328011 NJG328010:NJO328011 NTC328010:NTK328011 OCY328010:ODG328011 OMU328010:ONC328011 OWQ328010:OWY328011 PGM328010:PGU328011 PQI328010:PQQ328011 QAE328010:QAM328011 QKA328010:QKI328011 QTW328010:QUE328011 RDS328010:REA328011 RNO328010:RNW328011 RXK328010:RXS328011 SHG328010:SHO328011 SRC328010:SRK328011 TAY328010:TBG328011 TKU328010:TLC328011 TUQ328010:TUY328011 UEM328010:UEU328011 UOI328010:UOQ328011 UYE328010:UYM328011 VIA328010:VII328011 VRW328010:VSE328011 WBS328010:WCA328011 WLO328010:WLW328011 WVK328010:WVS328011 C393546:K393547 IY393546:JG393547 SU393546:TC393547 ACQ393546:ACY393547 AMM393546:AMU393547 AWI393546:AWQ393547 BGE393546:BGM393547 BQA393546:BQI393547 BZW393546:CAE393547 CJS393546:CKA393547 CTO393546:CTW393547 DDK393546:DDS393547 DNG393546:DNO393547 DXC393546:DXK393547 EGY393546:EHG393547 EQU393546:ERC393547 FAQ393546:FAY393547 FKM393546:FKU393547 FUI393546:FUQ393547 GEE393546:GEM393547 GOA393546:GOI393547 GXW393546:GYE393547 HHS393546:HIA393547 HRO393546:HRW393547 IBK393546:IBS393547 ILG393546:ILO393547 IVC393546:IVK393547 JEY393546:JFG393547 JOU393546:JPC393547 JYQ393546:JYY393547 KIM393546:KIU393547 KSI393546:KSQ393547 LCE393546:LCM393547 LMA393546:LMI393547 LVW393546:LWE393547 MFS393546:MGA393547 MPO393546:MPW393547 MZK393546:MZS393547 NJG393546:NJO393547 NTC393546:NTK393547 OCY393546:ODG393547 OMU393546:ONC393547 OWQ393546:OWY393547 PGM393546:PGU393547 PQI393546:PQQ393547 QAE393546:QAM393547 QKA393546:QKI393547 QTW393546:QUE393547 RDS393546:REA393547 RNO393546:RNW393547 RXK393546:RXS393547 SHG393546:SHO393547 SRC393546:SRK393547 TAY393546:TBG393547 TKU393546:TLC393547 TUQ393546:TUY393547 UEM393546:UEU393547 UOI393546:UOQ393547 UYE393546:UYM393547 VIA393546:VII393547 VRW393546:VSE393547 WBS393546:WCA393547 WLO393546:WLW393547 WVK393546:WVS393547 C459082:K459083 IY459082:JG459083 SU459082:TC459083 ACQ459082:ACY459083 AMM459082:AMU459083 AWI459082:AWQ459083 BGE459082:BGM459083 BQA459082:BQI459083 BZW459082:CAE459083 CJS459082:CKA459083 CTO459082:CTW459083 DDK459082:DDS459083 DNG459082:DNO459083 DXC459082:DXK459083 EGY459082:EHG459083 EQU459082:ERC459083 FAQ459082:FAY459083 FKM459082:FKU459083 FUI459082:FUQ459083 GEE459082:GEM459083 GOA459082:GOI459083 GXW459082:GYE459083 HHS459082:HIA459083 HRO459082:HRW459083 IBK459082:IBS459083 ILG459082:ILO459083 IVC459082:IVK459083 JEY459082:JFG459083 JOU459082:JPC459083 JYQ459082:JYY459083 KIM459082:KIU459083 KSI459082:KSQ459083 LCE459082:LCM459083 LMA459082:LMI459083 LVW459082:LWE459083 MFS459082:MGA459083 MPO459082:MPW459083 MZK459082:MZS459083 NJG459082:NJO459083 NTC459082:NTK459083 OCY459082:ODG459083 OMU459082:ONC459083 OWQ459082:OWY459083 PGM459082:PGU459083 PQI459082:PQQ459083 QAE459082:QAM459083 QKA459082:QKI459083 QTW459082:QUE459083 RDS459082:REA459083 RNO459082:RNW459083 RXK459082:RXS459083 SHG459082:SHO459083 SRC459082:SRK459083 TAY459082:TBG459083 TKU459082:TLC459083 TUQ459082:TUY459083 UEM459082:UEU459083 UOI459082:UOQ459083 UYE459082:UYM459083 VIA459082:VII459083 VRW459082:VSE459083 WBS459082:WCA459083 WLO459082:WLW459083 WVK459082:WVS459083 C524618:K524619 IY524618:JG524619 SU524618:TC524619 ACQ524618:ACY524619 AMM524618:AMU524619 AWI524618:AWQ524619 BGE524618:BGM524619 BQA524618:BQI524619 BZW524618:CAE524619 CJS524618:CKA524619 CTO524618:CTW524619 DDK524618:DDS524619 DNG524618:DNO524619 DXC524618:DXK524619 EGY524618:EHG524619 EQU524618:ERC524619 FAQ524618:FAY524619 FKM524618:FKU524619 FUI524618:FUQ524619 GEE524618:GEM524619 GOA524618:GOI524619 GXW524618:GYE524619 HHS524618:HIA524619 HRO524618:HRW524619 IBK524618:IBS524619 ILG524618:ILO524619 IVC524618:IVK524619 JEY524618:JFG524619 JOU524618:JPC524619 JYQ524618:JYY524619 KIM524618:KIU524619 KSI524618:KSQ524619 LCE524618:LCM524619 LMA524618:LMI524619 LVW524618:LWE524619 MFS524618:MGA524619 MPO524618:MPW524619 MZK524618:MZS524619 NJG524618:NJO524619 NTC524618:NTK524619 OCY524618:ODG524619 OMU524618:ONC524619 OWQ524618:OWY524619 PGM524618:PGU524619 PQI524618:PQQ524619 QAE524618:QAM524619 QKA524618:QKI524619 QTW524618:QUE524619 RDS524618:REA524619 RNO524618:RNW524619 RXK524618:RXS524619 SHG524618:SHO524619 SRC524618:SRK524619 TAY524618:TBG524619 TKU524618:TLC524619 TUQ524618:TUY524619 UEM524618:UEU524619 UOI524618:UOQ524619 UYE524618:UYM524619 VIA524618:VII524619 VRW524618:VSE524619 WBS524618:WCA524619 WLO524618:WLW524619 WVK524618:WVS524619 C590154:K590155 IY590154:JG590155 SU590154:TC590155 ACQ590154:ACY590155 AMM590154:AMU590155 AWI590154:AWQ590155 BGE590154:BGM590155 BQA590154:BQI590155 BZW590154:CAE590155 CJS590154:CKA590155 CTO590154:CTW590155 DDK590154:DDS590155 DNG590154:DNO590155 DXC590154:DXK590155 EGY590154:EHG590155 EQU590154:ERC590155 FAQ590154:FAY590155 FKM590154:FKU590155 FUI590154:FUQ590155 GEE590154:GEM590155 GOA590154:GOI590155 GXW590154:GYE590155 HHS590154:HIA590155 HRO590154:HRW590155 IBK590154:IBS590155 ILG590154:ILO590155 IVC590154:IVK590155 JEY590154:JFG590155 JOU590154:JPC590155 JYQ590154:JYY590155 KIM590154:KIU590155 KSI590154:KSQ590155 LCE590154:LCM590155 LMA590154:LMI590155 LVW590154:LWE590155 MFS590154:MGA590155 MPO590154:MPW590155 MZK590154:MZS590155 NJG590154:NJO590155 NTC590154:NTK590155 OCY590154:ODG590155 OMU590154:ONC590155 OWQ590154:OWY590155 PGM590154:PGU590155 PQI590154:PQQ590155 QAE590154:QAM590155 QKA590154:QKI590155 QTW590154:QUE590155 RDS590154:REA590155 RNO590154:RNW590155 RXK590154:RXS590155 SHG590154:SHO590155 SRC590154:SRK590155 TAY590154:TBG590155 TKU590154:TLC590155 TUQ590154:TUY590155 UEM590154:UEU590155 UOI590154:UOQ590155 UYE590154:UYM590155 VIA590154:VII590155 VRW590154:VSE590155 WBS590154:WCA590155 WLO590154:WLW590155 WVK590154:WVS590155 C655690:K655691 IY655690:JG655691 SU655690:TC655691 ACQ655690:ACY655691 AMM655690:AMU655691 AWI655690:AWQ655691 BGE655690:BGM655691 BQA655690:BQI655691 BZW655690:CAE655691 CJS655690:CKA655691 CTO655690:CTW655691 DDK655690:DDS655691 DNG655690:DNO655691 DXC655690:DXK655691 EGY655690:EHG655691 EQU655690:ERC655691 FAQ655690:FAY655691 FKM655690:FKU655691 FUI655690:FUQ655691 GEE655690:GEM655691 GOA655690:GOI655691 GXW655690:GYE655691 HHS655690:HIA655691 HRO655690:HRW655691 IBK655690:IBS655691 ILG655690:ILO655691 IVC655690:IVK655691 JEY655690:JFG655691 JOU655690:JPC655691 JYQ655690:JYY655691 KIM655690:KIU655691 KSI655690:KSQ655691 LCE655690:LCM655691 LMA655690:LMI655691 LVW655690:LWE655691 MFS655690:MGA655691 MPO655690:MPW655691 MZK655690:MZS655691 NJG655690:NJO655691 NTC655690:NTK655691 OCY655690:ODG655691 OMU655690:ONC655691 OWQ655690:OWY655691 PGM655690:PGU655691 PQI655690:PQQ655691 QAE655690:QAM655691 QKA655690:QKI655691 QTW655690:QUE655691 RDS655690:REA655691 RNO655690:RNW655691 RXK655690:RXS655691 SHG655690:SHO655691 SRC655690:SRK655691 TAY655690:TBG655691 TKU655690:TLC655691 TUQ655690:TUY655691 UEM655690:UEU655691 UOI655690:UOQ655691 UYE655690:UYM655691 VIA655690:VII655691 VRW655690:VSE655691 WBS655690:WCA655691 WLO655690:WLW655691 WVK655690:WVS655691 C721226:K721227 IY721226:JG721227 SU721226:TC721227 ACQ721226:ACY721227 AMM721226:AMU721227 AWI721226:AWQ721227 BGE721226:BGM721227 BQA721226:BQI721227 BZW721226:CAE721227 CJS721226:CKA721227 CTO721226:CTW721227 DDK721226:DDS721227 DNG721226:DNO721227 DXC721226:DXK721227 EGY721226:EHG721227 EQU721226:ERC721227 FAQ721226:FAY721227 FKM721226:FKU721227 FUI721226:FUQ721227 GEE721226:GEM721227 GOA721226:GOI721227 GXW721226:GYE721227 HHS721226:HIA721227 HRO721226:HRW721227 IBK721226:IBS721227 ILG721226:ILO721227 IVC721226:IVK721227 JEY721226:JFG721227 JOU721226:JPC721227 JYQ721226:JYY721227 KIM721226:KIU721227 KSI721226:KSQ721227 LCE721226:LCM721227 LMA721226:LMI721227 LVW721226:LWE721227 MFS721226:MGA721227 MPO721226:MPW721227 MZK721226:MZS721227 NJG721226:NJO721227 NTC721226:NTK721227 OCY721226:ODG721227 OMU721226:ONC721227 OWQ721226:OWY721227 PGM721226:PGU721227 PQI721226:PQQ721227 QAE721226:QAM721227 QKA721226:QKI721227 QTW721226:QUE721227 RDS721226:REA721227 RNO721226:RNW721227 RXK721226:RXS721227 SHG721226:SHO721227 SRC721226:SRK721227 TAY721226:TBG721227 TKU721226:TLC721227 TUQ721226:TUY721227 UEM721226:UEU721227 UOI721226:UOQ721227 UYE721226:UYM721227 VIA721226:VII721227 VRW721226:VSE721227 WBS721226:WCA721227 WLO721226:WLW721227 WVK721226:WVS721227 C786762:K786763 IY786762:JG786763 SU786762:TC786763 ACQ786762:ACY786763 AMM786762:AMU786763 AWI786762:AWQ786763 BGE786762:BGM786763 BQA786762:BQI786763 BZW786762:CAE786763 CJS786762:CKA786763 CTO786762:CTW786763 DDK786762:DDS786763 DNG786762:DNO786763 DXC786762:DXK786763 EGY786762:EHG786763 EQU786762:ERC786763 FAQ786762:FAY786763 FKM786762:FKU786763 FUI786762:FUQ786763 GEE786762:GEM786763 GOA786762:GOI786763 GXW786762:GYE786763 HHS786762:HIA786763 HRO786762:HRW786763 IBK786762:IBS786763 ILG786762:ILO786763 IVC786762:IVK786763 JEY786762:JFG786763 JOU786762:JPC786763 JYQ786762:JYY786763 KIM786762:KIU786763 KSI786762:KSQ786763 LCE786762:LCM786763 LMA786762:LMI786763 LVW786762:LWE786763 MFS786762:MGA786763 MPO786762:MPW786763 MZK786762:MZS786763 NJG786762:NJO786763 NTC786762:NTK786763 OCY786762:ODG786763 OMU786762:ONC786763 OWQ786762:OWY786763 PGM786762:PGU786763 PQI786762:PQQ786763 QAE786762:QAM786763 QKA786762:QKI786763 QTW786762:QUE786763 RDS786762:REA786763 RNO786762:RNW786763 RXK786762:RXS786763 SHG786762:SHO786763 SRC786762:SRK786763 TAY786762:TBG786763 TKU786762:TLC786763 TUQ786762:TUY786763 UEM786762:UEU786763 UOI786762:UOQ786763 UYE786762:UYM786763 VIA786762:VII786763 VRW786762:VSE786763 WBS786762:WCA786763 WLO786762:WLW786763 WVK786762:WVS786763 C852298:K852299 IY852298:JG852299 SU852298:TC852299 ACQ852298:ACY852299 AMM852298:AMU852299 AWI852298:AWQ852299 BGE852298:BGM852299 BQA852298:BQI852299 BZW852298:CAE852299 CJS852298:CKA852299 CTO852298:CTW852299 DDK852298:DDS852299 DNG852298:DNO852299 DXC852298:DXK852299 EGY852298:EHG852299 EQU852298:ERC852299 FAQ852298:FAY852299 FKM852298:FKU852299 FUI852298:FUQ852299 GEE852298:GEM852299 GOA852298:GOI852299 GXW852298:GYE852299 HHS852298:HIA852299 HRO852298:HRW852299 IBK852298:IBS852299 ILG852298:ILO852299 IVC852298:IVK852299 JEY852298:JFG852299 JOU852298:JPC852299 JYQ852298:JYY852299 KIM852298:KIU852299 KSI852298:KSQ852299 LCE852298:LCM852299 LMA852298:LMI852299 LVW852298:LWE852299 MFS852298:MGA852299 MPO852298:MPW852299 MZK852298:MZS852299 NJG852298:NJO852299 NTC852298:NTK852299 OCY852298:ODG852299 OMU852298:ONC852299 OWQ852298:OWY852299 PGM852298:PGU852299 PQI852298:PQQ852299 QAE852298:QAM852299 QKA852298:QKI852299 QTW852298:QUE852299 RDS852298:REA852299 RNO852298:RNW852299 RXK852298:RXS852299 SHG852298:SHO852299 SRC852298:SRK852299 TAY852298:TBG852299 TKU852298:TLC852299 TUQ852298:TUY852299 UEM852298:UEU852299 UOI852298:UOQ852299 UYE852298:UYM852299 VIA852298:VII852299 VRW852298:VSE852299 WBS852298:WCA852299 WLO852298:WLW852299 WVK852298:WVS852299 C917834:K917835 IY917834:JG917835 SU917834:TC917835 ACQ917834:ACY917835 AMM917834:AMU917835 AWI917834:AWQ917835 BGE917834:BGM917835 BQA917834:BQI917835 BZW917834:CAE917835 CJS917834:CKA917835 CTO917834:CTW917835 DDK917834:DDS917835 DNG917834:DNO917835 DXC917834:DXK917835 EGY917834:EHG917835 EQU917834:ERC917835 FAQ917834:FAY917835 FKM917834:FKU917835 FUI917834:FUQ917835 GEE917834:GEM917835 GOA917834:GOI917835 GXW917834:GYE917835 HHS917834:HIA917835 HRO917834:HRW917835 IBK917834:IBS917835 ILG917834:ILO917835 IVC917834:IVK917835 JEY917834:JFG917835 JOU917834:JPC917835 JYQ917834:JYY917835 KIM917834:KIU917835 KSI917834:KSQ917835 LCE917834:LCM917835 LMA917834:LMI917835 LVW917834:LWE917835 MFS917834:MGA917835 MPO917834:MPW917835 MZK917834:MZS917835 NJG917834:NJO917835 NTC917834:NTK917835 OCY917834:ODG917835 OMU917834:ONC917835 OWQ917834:OWY917835 PGM917834:PGU917835 PQI917834:PQQ917835 QAE917834:QAM917835 QKA917834:QKI917835 QTW917834:QUE917835 RDS917834:REA917835 RNO917834:RNW917835 RXK917834:RXS917835 SHG917834:SHO917835 SRC917834:SRK917835 TAY917834:TBG917835 TKU917834:TLC917835 TUQ917834:TUY917835 UEM917834:UEU917835 UOI917834:UOQ917835 UYE917834:UYM917835 VIA917834:VII917835 VRW917834:VSE917835 WBS917834:WCA917835 WLO917834:WLW917835 WVK917834:WVS917835 C983370:K983371 IY983370:JG983371 SU983370:TC983371 ACQ983370:ACY983371 AMM983370:AMU983371 AWI983370:AWQ983371 BGE983370:BGM983371 BQA983370:BQI983371 BZW983370:CAE983371 CJS983370:CKA983371 CTO983370:CTW983371 DDK983370:DDS983371 DNG983370:DNO983371 DXC983370:DXK983371 EGY983370:EHG983371 EQU983370:ERC983371 FAQ983370:FAY983371 FKM983370:FKU983371 FUI983370:FUQ983371 GEE983370:GEM983371 GOA983370:GOI983371 GXW983370:GYE983371 HHS983370:HIA983371 HRO983370:HRW983371 IBK983370:IBS983371 ILG983370:ILO983371 IVC983370:IVK983371 JEY983370:JFG983371 JOU983370:JPC983371 JYQ983370:JYY983371 KIM983370:KIU983371 KSI983370:KSQ983371 LCE983370:LCM983371 LMA983370:LMI983371 LVW983370:LWE983371 MFS983370:MGA983371 MPO983370:MPW983371 MZK983370:MZS983371 NJG983370:NJO983371 NTC983370:NTK983371 OCY983370:ODG983371 OMU983370:ONC983371 OWQ983370:OWY983371 PGM983370:PGU983371 PQI983370:PQQ983371 QAE983370:QAM983371 QKA983370:QKI983371 QTW983370:QUE983371 RDS983370:REA983371 RNO983370:RNW983371 RXK983370:RXS983371 SHG983370:SHO983371 SRC983370:SRK983371 TAY983370:TBG983371 TKU983370:TLC983371 TUQ983370:TUY983371 UEM983370:UEU983371 UOI983370:UOQ983371 UYE983370:UYM983371 VIA983370:VII983371 VRW983370:VSE983371 WBS983370:WCA983371 WLO983370:WLW983371 WVK983370:WVS983371 C229:K231 IY229:JG231 SU229:TC231 ACQ229:ACY231 AMM229:AMU231 AWI229:AWQ231 BGE229:BGM231 BQA229:BQI231 BZW229:CAE231 CJS229:CKA231 CTO229:CTW231 DDK229:DDS231 DNG229:DNO231 DXC229:DXK231 EGY229:EHG231 EQU229:ERC231 FAQ229:FAY231 FKM229:FKU231 FUI229:FUQ231 GEE229:GEM231 GOA229:GOI231 GXW229:GYE231 HHS229:HIA231 HRO229:HRW231 IBK229:IBS231 ILG229:ILO231 IVC229:IVK231 JEY229:JFG231 JOU229:JPC231 JYQ229:JYY231 KIM229:KIU231 KSI229:KSQ231 LCE229:LCM231 LMA229:LMI231 LVW229:LWE231 MFS229:MGA231 MPO229:MPW231 MZK229:MZS231 NJG229:NJO231 NTC229:NTK231 OCY229:ODG231 OMU229:ONC231 OWQ229:OWY231 PGM229:PGU231 PQI229:PQQ231 QAE229:QAM231 QKA229:QKI231 QTW229:QUE231 RDS229:REA231 RNO229:RNW231 RXK229:RXS231 SHG229:SHO231 SRC229:SRK231 TAY229:TBG231 TKU229:TLC231 TUQ229:TUY231 UEM229:UEU231 UOI229:UOQ231 UYE229:UYM231 VIA229:VII231 VRW229:VSE231 WBS229:WCA231 WLO229:WLW231 WVK229:WVS231 C65765:K65767 IY65765:JG65767 SU65765:TC65767 ACQ65765:ACY65767 AMM65765:AMU65767 AWI65765:AWQ65767 BGE65765:BGM65767 BQA65765:BQI65767 BZW65765:CAE65767 CJS65765:CKA65767 CTO65765:CTW65767 DDK65765:DDS65767 DNG65765:DNO65767 DXC65765:DXK65767 EGY65765:EHG65767 EQU65765:ERC65767 FAQ65765:FAY65767 FKM65765:FKU65767 FUI65765:FUQ65767 GEE65765:GEM65767 GOA65765:GOI65767 GXW65765:GYE65767 HHS65765:HIA65767 HRO65765:HRW65767 IBK65765:IBS65767 ILG65765:ILO65767 IVC65765:IVK65767 JEY65765:JFG65767 JOU65765:JPC65767 JYQ65765:JYY65767 KIM65765:KIU65767 KSI65765:KSQ65767 LCE65765:LCM65767 LMA65765:LMI65767 LVW65765:LWE65767 MFS65765:MGA65767 MPO65765:MPW65767 MZK65765:MZS65767 NJG65765:NJO65767 NTC65765:NTK65767 OCY65765:ODG65767 OMU65765:ONC65767 OWQ65765:OWY65767 PGM65765:PGU65767 PQI65765:PQQ65767 QAE65765:QAM65767 QKA65765:QKI65767 QTW65765:QUE65767 RDS65765:REA65767 RNO65765:RNW65767 RXK65765:RXS65767 SHG65765:SHO65767 SRC65765:SRK65767 TAY65765:TBG65767 TKU65765:TLC65767 TUQ65765:TUY65767 UEM65765:UEU65767 UOI65765:UOQ65767 UYE65765:UYM65767 VIA65765:VII65767 VRW65765:VSE65767 WBS65765:WCA65767 WLO65765:WLW65767 WVK65765:WVS65767 C131301:K131303 IY131301:JG131303 SU131301:TC131303 ACQ131301:ACY131303 AMM131301:AMU131303 AWI131301:AWQ131303 BGE131301:BGM131303 BQA131301:BQI131303 BZW131301:CAE131303 CJS131301:CKA131303 CTO131301:CTW131303 DDK131301:DDS131303 DNG131301:DNO131303 DXC131301:DXK131303 EGY131301:EHG131303 EQU131301:ERC131303 FAQ131301:FAY131303 FKM131301:FKU131303 FUI131301:FUQ131303 GEE131301:GEM131303 GOA131301:GOI131303 GXW131301:GYE131303 HHS131301:HIA131303 HRO131301:HRW131303 IBK131301:IBS131303 ILG131301:ILO131303 IVC131301:IVK131303 JEY131301:JFG131303 JOU131301:JPC131303 JYQ131301:JYY131303 KIM131301:KIU131303 KSI131301:KSQ131303 LCE131301:LCM131303 LMA131301:LMI131303 LVW131301:LWE131303 MFS131301:MGA131303 MPO131301:MPW131303 MZK131301:MZS131303 NJG131301:NJO131303 NTC131301:NTK131303 OCY131301:ODG131303 OMU131301:ONC131303 OWQ131301:OWY131303 PGM131301:PGU131303 PQI131301:PQQ131303 QAE131301:QAM131303 QKA131301:QKI131303 QTW131301:QUE131303 RDS131301:REA131303 RNO131301:RNW131303 RXK131301:RXS131303 SHG131301:SHO131303 SRC131301:SRK131303 TAY131301:TBG131303 TKU131301:TLC131303 TUQ131301:TUY131303 UEM131301:UEU131303 UOI131301:UOQ131303 UYE131301:UYM131303 VIA131301:VII131303 VRW131301:VSE131303 WBS131301:WCA131303 WLO131301:WLW131303 WVK131301:WVS131303 C196837:K196839 IY196837:JG196839 SU196837:TC196839 ACQ196837:ACY196839 AMM196837:AMU196839 AWI196837:AWQ196839 BGE196837:BGM196839 BQA196837:BQI196839 BZW196837:CAE196839 CJS196837:CKA196839 CTO196837:CTW196839 DDK196837:DDS196839 DNG196837:DNO196839 DXC196837:DXK196839 EGY196837:EHG196839 EQU196837:ERC196839 FAQ196837:FAY196839 FKM196837:FKU196839 FUI196837:FUQ196839 GEE196837:GEM196839 GOA196837:GOI196839 GXW196837:GYE196839 HHS196837:HIA196839 HRO196837:HRW196839 IBK196837:IBS196839 ILG196837:ILO196839 IVC196837:IVK196839 JEY196837:JFG196839 JOU196837:JPC196839 JYQ196837:JYY196839 KIM196837:KIU196839 KSI196837:KSQ196839 LCE196837:LCM196839 LMA196837:LMI196839 LVW196837:LWE196839 MFS196837:MGA196839 MPO196837:MPW196839 MZK196837:MZS196839 NJG196837:NJO196839 NTC196837:NTK196839 OCY196837:ODG196839 OMU196837:ONC196839 OWQ196837:OWY196839 PGM196837:PGU196839 PQI196837:PQQ196839 QAE196837:QAM196839 QKA196837:QKI196839 QTW196837:QUE196839 RDS196837:REA196839 RNO196837:RNW196839 RXK196837:RXS196839 SHG196837:SHO196839 SRC196837:SRK196839 TAY196837:TBG196839 TKU196837:TLC196839 TUQ196837:TUY196839 UEM196837:UEU196839 UOI196837:UOQ196839 UYE196837:UYM196839 VIA196837:VII196839 VRW196837:VSE196839 WBS196837:WCA196839 WLO196837:WLW196839 WVK196837:WVS196839 C262373:K262375 IY262373:JG262375 SU262373:TC262375 ACQ262373:ACY262375 AMM262373:AMU262375 AWI262373:AWQ262375 BGE262373:BGM262375 BQA262373:BQI262375 BZW262373:CAE262375 CJS262373:CKA262375 CTO262373:CTW262375 DDK262373:DDS262375 DNG262373:DNO262375 DXC262373:DXK262375 EGY262373:EHG262375 EQU262373:ERC262375 FAQ262373:FAY262375 FKM262373:FKU262375 FUI262373:FUQ262375 GEE262373:GEM262375 GOA262373:GOI262375 GXW262373:GYE262375 HHS262373:HIA262375 HRO262373:HRW262375 IBK262373:IBS262375 ILG262373:ILO262375 IVC262373:IVK262375 JEY262373:JFG262375 JOU262373:JPC262375 JYQ262373:JYY262375 KIM262373:KIU262375 KSI262373:KSQ262375 LCE262373:LCM262375 LMA262373:LMI262375 LVW262373:LWE262375 MFS262373:MGA262375 MPO262373:MPW262375 MZK262373:MZS262375 NJG262373:NJO262375 NTC262373:NTK262375 OCY262373:ODG262375 OMU262373:ONC262375 OWQ262373:OWY262375 PGM262373:PGU262375 PQI262373:PQQ262375 QAE262373:QAM262375 QKA262373:QKI262375 QTW262373:QUE262375 RDS262373:REA262375 RNO262373:RNW262375 RXK262373:RXS262375 SHG262373:SHO262375 SRC262373:SRK262375 TAY262373:TBG262375 TKU262373:TLC262375 TUQ262373:TUY262375 UEM262373:UEU262375 UOI262373:UOQ262375 UYE262373:UYM262375 VIA262373:VII262375 VRW262373:VSE262375 WBS262373:WCA262375 WLO262373:WLW262375 WVK262373:WVS262375 C327909:K327911 IY327909:JG327911 SU327909:TC327911 ACQ327909:ACY327911 AMM327909:AMU327911 AWI327909:AWQ327911 BGE327909:BGM327911 BQA327909:BQI327911 BZW327909:CAE327911 CJS327909:CKA327911 CTO327909:CTW327911 DDK327909:DDS327911 DNG327909:DNO327911 DXC327909:DXK327911 EGY327909:EHG327911 EQU327909:ERC327911 FAQ327909:FAY327911 FKM327909:FKU327911 FUI327909:FUQ327911 GEE327909:GEM327911 GOA327909:GOI327911 GXW327909:GYE327911 HHS327909:HIA327911 HRO327909:HRW327911 IBK327909:IBS327911 ILG327909:ILO327911 IVC327909:IVK327911 JEY327909:JFG327911 JOU327909:JPC327911 JYQ327909:JYY327911 KIM327909:KIU327911 KSI327909:KSQ327911 LCE327909:LCM327911 LMA327909:LMI327911 LVW327909:LWE327911 MFS327909:MGA327911 MPO327909:MPW327911 MZK327909:MZS327911 NJG327909:NJO327911 NTC327909:NTK327911 OCY327909:ODG327911 OMU327909:ONC327911 OWQ327909:OWY327911 PGM327909:PGU327911 PQI327909:PQQ327911 QAE327909:QAM327911 QKA327909:QKI327911 QTW327909:QUE327911 RDS327909:REA327911 RNO327909:RNW327911 RXK327909:RXS327911 SHG327909:SHO327911 SRC327909:SRK327911 TAY327909:TBG327911 TKU327909:TLC327911 TUQ327909:TUY327911 UEM327909:UEU327911 UOI327909:UOQ327911 UYE327909:UYM327911 VIA327909:VII327911 VRW327909:VSE327911 WBS327909:WCA327911 WLO327909:WLW327911 WVK327909:WVS327911 C393445:K393447 IY393445:JG393447 SU393445:TC393447 ACQ393445:ACY393447 AMM393445:AMU393447 AWI393445:AWQ393447 BGE393445:BGM393447 BQA393445:BQI393447 BZW393445:CAE393447 CJS393445:CKA393447 CTO393445:CTW393447 DDK393445:DDS393447 DNG393445:DNO393447 DXC393445:DXK393447 EGY393445:EHG393447 EQU393445:ERC393447 FAQ393445:FAY393447 FKM393445:FKU393447 FUI393445:FUQ393447 GEE393445:GEM393447 GOA393445:GOI393447 GXW393445:GYE393447 HHS393445:HIA393447 HRO393445:HRW393447 IBK393445:IBS393447 ILG393445:ILO393447 IVC393445:IVK393447 JEY393445:JFG393447 JOU393445:JPC393447 JYQ393445:JYY393447 KIM393445:KIU393447 KSI393445:KSQ393447 LCE393445:LCM393447 LMA393445:LMI393447 LVW393445:LWE393447 MFS393445:MGA393447 MPO393445:MPW393447 MZK393445:MZS393447 NJG393445:NJO393447 NTC393445:NTK393447 OCY393445:ODG393447 OMU393445:ONC393447 OWQ393445:OWY393447 PGM393445:PGU393447 PQI393445:PQQ393447 QAE393445:QAM393447 QKA393445:QKI393447 QTW393445:QUE393447 RDS393445:REA393447 RNO393445:RNW393447 RXK393445:RXS393447 SHG393445:SHO393447 SRC393445:SRK393447 TAY393445:TBG393447 TKU393445:TLC393447 TUQ393445:TUY393447 UEM393445:UEU393447 UOI393445:UOQ393447 UYE393445:UYM393447 VIA393445:VII393447 VRW393445:VSE393447 WBS393445:WCA393447 WLO393445:WLW393447 WVK393445:WVS393447 C458981:K458983 IY458981:JG458983 SU458981:TC458983 ACQ458981:ACY458983 AMM458981:AMU458983 AWI458981:AWQ458983 BGE458981:BGM458983 BQA458981:BQI458983 BZW458981:CAE458983 CJS458981:CKA458983 CTO458981:CTW458983 DDK458981:DDS458983 DNG458981:DNO458983 DXC458981:DXK458983 EGY458981:EHG458983 EQU458981:ERC458983 FAQ458981:FAY458983 FKM458981:FKU458983 FUI458981:FUQ458983 GEE458981:GEM458983 GOA458981:GOI458983 GXW458981:GYE458983 HHS458981:HIA458983 HRO458981:HRW458983 IBK458981:IBS458983 ILG458981:ILO458983 IVC458981:IVK458983 JEY458981:JFG458983 JOU458981:JPC458983 JYQ458981:JYY458983 KIM458981:KIU458983 KSI458981:KSQ458983 LCE458981:LCM458983 LMA458981:LMI458983 LVW458981:LWE458983 MFS458981:MGA458983 MPO458981:MPW458983 MZK458981:MZS458983 NJG458981:NJO458983 NTC458981:NTK458983 OCY458981:ODG458983 OMU458981:ONC458983 OWQ458981:OWY458983 PGM458981:PGU458983 PQI458981:PQQ458983 QAE458981:QAM458983 QKA458981:QKI458983 QTW458981:QUE458983 RDS458981:REA458983 RNO458981:RNW458983 RXK458981:RXS458983 SHG458981:SHO458983 SRC458981:SRK458983 TAY458981:TBG458983 TKU458981:TLC458983 TUQ458981:TUY458983 UEM458981:UEU458983 UOI458981:UOQ458983 UYE458981:UYM458983 VIA458981:VII458983 VRW458981:VSE458983 WBS458981:WCA458983 WLO458981:WLW458983 WVK458981:WVS458983 C524517:K524519 IY524517:JG524519 SU524517:TC524519 ACQ524517:ACY524519 AMM524517:AMU524519 AWI524517:AWQ524519 BGE524517:BGM524519 BQA524517:BQI524519 BZW524517:CAE524519 CJS524517:CKA524519 CTO524517:CTW524519 DDK524517:DDS524519 DNG524517:DNO524519 DXC524517:DXK524519 EGY524517:EHG524519 EQU524517:ERC524519 FAQ524517:FAY524519 FKM524517:FKU524519 FUI524517:FUQ524519 GEE524517:GEM524519 GOA524517:GOI524519 GXW524517:GYE524519 HHS524517:HIA524519 HRO524517:HRW524519 IBK524517:IBS524519 ILG524517:ILO524519 IVC524517:IVK524519 JEY524517:JFG524519 JOU524517:JPC524519 JYQ524517:JYY524519 KIM524517:KIU524519 KSI524517:KSQ524519 LCE524517:LCM524519 LMA524517:LMI524519 LVW524517:LWE524519 MFS524517:MGA524519 MPO524517:MPW524519 MZK524517:MZS524519 NJG524517:NJO524519 NTC524517:NTK524519 OCY524517:ODG524519 OMU524517:ONC524519 OWQ524517:OWY524519 PGM524517:PGU524519 PQI524517:PQQ524519 QAE524517:QAM524519 QKA524517:QKI524519 QTW524517:QUE524519 RDS524517:REA524519 RNO524517:RNW524519 RXK524517:RXS524519 SHG524517:SHO524519 SRC524517:SRK524519 TAY524517:TBG524519 TKU524517:TLC524519 TUQ524517:TUY524519 UEM524517:UEU524519 UOI524517:UOQ524519 UYE524517:UYM524519 VIA524517:VII524519 VRW524517:VSE524519 WBS524517:WCA524519 WLO524517:WLW524519 WVK524517:WVS524519 C590053:K590055 IY590053:JG590055 SU590053:TC590055 ACQ590053:ACY590055 AMM590053:AMU590055 AWI590053:AWQ590055 BGE590053:BGM590055 BQA590053:BQI590055 BZW590053:CAE590055 CJS590053:CKA590055 CTO590053:CTW590055 DDK590053:DDS590055 DNG590053:DNO590055 DXC590053:DXK590055 EGY590053:EHG590055 EQU590053:ERC590055 FAQ590053:FAY590055 FKM590053:FKU590055 FUI590053:FUQ590055 GEE590053:GEM590055 GOA590053:GOI590055 GXW590053:GYE590055 HHS590053:HIA590055 HRO590053:HRW590055 IBK590053:IBS590055 ILG590053:ILO590055 IVC590053:IVK590055 JEY590053:JFG590055 JOU590053:JPC590055 JYQ590053:JYY590055 KIM590053:KIU590055 KSI590053:KSQ590055 LCE590053:LCM590055 LMA590053:LMI590055 LVW590053:LWE590055 MFS590053:MGA590055 MPO590053:MPW590055 MZK590053:MZS590055 NJG590053:NJO590055 NTC590053:NTK590055 OCY590053:ODG590055 OMU590053:ONC590055 OWQ590053:OWY590055 PGM590053:PGU590055 PQI590053:PQQ590055 QAE590053:QAM590055 QKA590053:QKI590055 QTW590053:QUE590055 RDS590053:REA590055 RNO590053:RNW590055 RXK590053:RXS590055 SHG590053:SHO590055 SRC590053:SRK590055 TAY590053:TBG590055 TKU590053:TLC590055 TUQ590053:TUY590055 UEM590053:UEU590055 UOI590053:UOQ590055 UYE590053:UYM590055 VIA590053:VII590055 VRW590053:VSE590055 WBS590053:WCA590055 WLO590053:WLW590055 WVK590053:WVS590055 C655589:K655591 IY655589:JG655591 SU655589:TC655591 ACQ655589:ACY655591 AMM655589:AMU655591 AWI655589:AWQ655591 BGE655589:BGM655591 BQA655589:BQI655591 BZW655589:CAE655591 CJS655589:CKA655591 CTO655589:CTW655591 DDK655589:DDS655591 DNG655589:DNO655591 DXC655589:DXK655591 EGY655589:EHG655591 EQU655589:ERC655591 FAQ655589:FAY655591 FKM655589:FKU655591 FUI655589:FUQ655591 GEE655589:GEM655591 GOA655589:GOI655591 GXW655589:GYE655591 HHS655589:HIA655591 HRO655589:HRW655591 IBK655589:IBS655591 ILG655589:ILO655591 IVC655589:IVK655591 JEY655589:JFG655591 JOU655589:JPC655591 JYQ655589:JYY655591 KIM655589:KIU655591 KSI655589:KSQ655591 LCE655589:LCM655591 LMA655589:LMI655591 LVW655589:LWE655591 MFS655589:MGA655591 MPO655589:MPW655591 MZK655589:MZS655591 NJG655589:NJO655591 NTC655589:NTK655591 OCY655589:ODG655591 OMU655589:ONC655591 OWQ655589:OWY655591 PGM655589:PGU655591 PQI655589:PQQ655591 QAE655589:QAM655591 QKA655589:QKI655591 QTW655589:QUE655591 RDS655589:REA655591 RNO655589:RNW655591 RXK655589:RXS655591 SHG655589:SHO655591 SRC655589:SRK655591 TAY655589:TBG655591 TKU655589:TLC655591 TUQ655589:TUY655591 UEM655589:UEU655591 UOI655589:UOQ655591 UYE655589:UYM655591 VIA655589:VII655591 VRW655589:VSE655591 WBS655589:WCA655591 WLO655589:WLW655591 WVK655589:WVS655591 C721125:K721127 IY721125:JG721127 SU721125:TC721127 ACQ721125:ACY721127 AMM721125:AMU721127 AWI721125:AWQ721127 BGE721125:BGM721127 BQA721125:BQI721127 BZW721125:CAE721127 CJS721125:CKA721127 CTO721125:CTW721127 DDK721125:DDS721127 DNG721125:DNO721127 DXC721125:DXK721127 EGY721125:EHG721127 EQU721125:ERC721127 FAQ721125:FAY721127 FKM721125:FKU721127 FUI721125:FUQ721127 GEE721125:GEM721127 GOA721125:GOI721127 GXW721125:GYE721127 HHS721125:HIA721127 HRO721125:HRW721127 IBK721125:IBS721127 ILG721125:ILO721127 IVC721125:IVK721127 JEY721125:JFG721127 JOU721125:JPC721127 JYQ721125:JYY721127 KIM721125:KIU721127 KSI721125:KSQ721127 LCE721125:LCM721127 LMA721125:LMI721127 LVW721125:LWE721127 MFS721125:MGA721127 MPO721125:MPW721127 MZK721125:MZS721127 NJG721125:NJO721127 NTC721125:NTK721127 OCY721125:ODG721127 OMU721125:ONC721127 OWQ721125:OWY721127 PGM721125:PGU721127 PQI721125:PQQ721127 QAE721125:QAM721127 QKA721125:QKI721127 QTW721125:QUE721127 RDS721125:REA721127 RNO721125:RNW721127 RXK721125:RXS721127 SHG721125:SHO721127 SRC721125:SRK721127 TAY721125:TBG721127 TKU721125:TLC721127 TUQ721125:TUY721127 UEM721125:UEU721127 UOI721125:UOQ721127 UYE721125:UYM721127 VIA721125:VII721127 VRW721125:VSE721127 WBS721125:WCA721127 WLO721125:WLW721127 WVK721125:WVS721127 C786661:K786663 IY786661:JG786663 SU786661:TC786663 ACQ786661:ACY786663 AMM786661:AMU786663 AWI786661:AWQ786663 BGE786661:BGM786663 BQA786661:BQI786663 BZW786661:CAE786663 CJS786661:CKA786663 CTO786661:CTW786663 DDK786661:DDS786663 DNG786661:DNO786663 DXC786661:DXK786663 EGY786661:EHG786663 EQU786661:ERC786663 FAQ786661:FAY786663 FKM786661:FKU786663 FUI786661:FUQ786663 GEE786661:GEM786663 GOA786661:GOI786663 GXW786661:GYE786663 HHS786661:HIA786663 HRO786661:HRW786663 IBK786661:IBS786663 ILG786661:ILO786663 IVC786661:IVK786663 JEY786661:JFG786663 JOU786661:JPC786663 JYQ786661:JYY786663 KIM786661:KIU786663 KSI786661:KSQ786663 LCE786661:LCM786663 LMA786661:LMI786663 LVW786661:LWE786663 MFS786661:MGA786663 MPO786661:MPW786663 MZK786661:MZS786663 NJG786661:NJO786663 NTC786661:NTK786663 OCY786661:ODG786663 OMU786661:ONC786663 OWQ786661:OWY786663 PGM786661:PGU786663 PQI786661:PQQ786663 QAE786661:QAM786663 QKA786661:QKI786663 QTW786661:QUE786663 RDS786661:REA786663 RNO786661:RNW786663 RXK786661:RXS786663 SHG786661:SHO786663 SRC786661:SRK786663 TAY786661:TBG786663 TKU786661:TLC786663 TUQ786661:TUY786663 UEM786661:UEU786663 UOI786661:UOQ786663 UYE786661:UYM786663 VIA786661:VII786663 VRW786661:VSE786663 WBS786661:WCA786663 WLO786661:WLW786663 WVK786661:WVS786663 C852197:K852199 IY852197:JG852199 SU852197:TC852199 ACQ852197:ACY852199 AMM852197:AMU852199 AWI852197:AWQ852199 BGE852197:BGM852199 BQA852197:BQI852199 BZW852197:CAE852199 CJS852197:CKA852199 CTO852197:CTW852199 DDK852197:DDS852199 DNG852197:DNO852199 DXC852197:DXK852199 EGY852197:EHG852199 EQU852197:ERC852199 FAQ852197:FAY852199 FKM852197:FKU852199 FUI852197:FUQ852199 GEE852197:GEM852199 GOA852197:GOI852199 GXW852197:GYE852199 HHS852197:HIA852199 HRO852197:HRW852199 IBK852197:IBS852199 ILG852197:ILO852199 IVC852197:IVK852199 JEY852197:JFG852199 JOU852197:JPC852199 JYQ852197:JYY852199 KIM852197:KIU852199 KSI852197:KSQ852199 LCE852197:LCM852199 LMA852197:LMI852199 LVW852197:LWE852199 MFS852197:MGA852199 MPO852197:MPW852199 MZK852197:MZS852199 NJG852197:NJO852199 NTC852197:NTK852199 OCY852197:ODG852199 OMU852197:ONC852199 OWQ852197:OWY852199 PGM852197:PGU852199 PQI852197:PQQ852199 QAE852197:QAM852199 QKA852197:QKI852199 QTW852197:QUE852199 RDS852197:REA852199 RNO852197:RNW852199 RXK852197:RXS852199 SHG852197:SHO852199 SRC852197:SRK852199 TAY852197:TBG852199 TKU852197:TLC852199 TUQ852197:TUY852199 UEM852197:UEU852199 UOI852197:UOQ852199 UYE852197:UYM852199 VIA852197:VII852199 VRW852197:VSE852199 WBS852197:WCA852199 WLO852197:WLW852199 WVK852197:WVS852199 C917733:K917735 IY917733:JG917735 SU917733:TC917735 ACQ917733:ACY917735 AMM917733:AMU917735 AWI917733:AWQ917735 BGE917733:BGM917735 BQA917733:BQI917735 BZW917733:CAE917735 CJS917733:CKA917735 CTO917733:CTW917735 DDK917733:DDS917735 DNG917733:DNO917735 DXC917733:DXK917735 EGY917733:EHG917735 EQU917733:ERC917735 FAQ917733:FAY917735 FKM917733:FKU917735 FUI917733:FUQ917735 GEE917733:GEM917735 GOA917733:GOI917735 GXW917733:GYE917735 HHS917733:HIA917735 HRO917733:HRW917735 IBK917733:IBS917735 ILG917733:ILO917735 IVC917733:IVK917735 JEY917733:JFG917735 JOU917733:JPC917735 JYQ917733:JYY917735 KIM917733:KIU917735 KSI917733:KSQ917735 LCE917733:LCM917735 LMA917733:LMI917735 LVW917733:LWE917735 MFS917733:MGA917735 MPO917733:MPW917735 MZK917733:MZS917735 NJG917733:NJO917735 NTC917733:NTK917735 OCY917733:ODG917735 OMU917733:ONC917735 OWQ917733:OWY917735 PGM917733:PGU917735 PQI917733:PQQ917735 QAE917733:QAM917735 QKA917733:QKI917735 QTW917733:QUE917735 RDS917733:REA917735 RNO917733:RNW917735 RXK917733:RXS917735 SHG917733:SHO917735 SRC917733:SRK917735 TAY917733:TBG917735 TKU917733:TLC917735 TUQ917733:TUY917735 UEM917733:UEU917735 UOI917733:UOQ917735 UYE917733:UYM917735 VIA917733:VII917735 VRW917733:VSE917735 WBS917733:WCA917735 WLO917733:WLW917735 WVK917733:WVS917735 C983269:K983271 IY983269:JG983271 SU983269:TC983271 ACQ983269:ACY983271 AMM983269:AMU983271 AWI983269:AWQ983271 BGE983269:BGM983271 BQA983269:BQI983271 BZW983269:CAE983271 CJS983269:CKA983271 CTO983269:CTW983271 DDK983269:DDS983271 DNG983269:DNO983271 DXC983269:DXK983271 EGY983269:EHG983271 EQU983269:ERC983271 FAQ983269:FAY983271 FKM983269:FKU983271 FUI983269:FUQ983271 GEE983269:GEM983271 GOA983269:GOI983271 GXW983269:GYE983271 HHS983269:HIA983271 HRO983269:HRW983271 IBK983269:IBS983271 ILG983269:ILO983271 IVC983269:IVK983271 JEY983269:JFG983271 JOU983269:JPC983271 JYQ983269:JYY983271 KIM983269:KIU983271 KSI983269:KSQ983271 LCE983269:LCM983271 LMA983269:LMI983271 LVW983269:LWE983271 MFS983269:MGA983271 MPO983269:MPW983271 MZK983269:MZS983271 NJG983269:NJO983271 NTC983269:NTK983271 OCY983269:ODG983271 OMU983269:ONC983271 OWQ983269:OWY983271 PGM983269:PGU983271 PQI983269:PQQ983271 QAE983269:QAM983271 QKA983269:QKI983271 QTW983269:QUE983271 RDS983269:REA983271 RNO983269:RNW983271 RXK983269:RXS983271 SHG983269:SHO983271 SRC983269:SRK983271 TAY983269:TBG983271 TKU983269:TLC983271 TUQ983269:TUY983271 UEM983269:UEU983271 UOI983269:UOQ983271 UYE983269:UYM983271 VIA983269:VII983271 VRW983269:VSE983271 WBS983269:WCA983271 WLO983269:WLW983271 WVK983269:WVS983271"/>
    <dataValidation type="whole" errorStyle="warning" operator="greaterThan" allowBlank="1" showInputMessage="1" showErrorMessage="1" errorTitle="IMPORTANTE" error="Se recomienda leer las instrucciones antes de inciar con el llenado del presupuesto por objeto del gasto" sqref="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539:B65540 IX65539:IX65540 ST65539:ST65540 ACP65539:ACP65540 AML65539:AML65540 AWH65539:AWH65540 BGD65539:BGD65540 BPZ65539:BPZ65540 BZV65539:BZV65540 CJR65539:CJR65540 CTN65539:CTN65540 DDJ65539:DDJ65540 DNF65539:DNF65540 DXB65539:DXB65540 EGX65539:EGX65540 EQT65539:EQT65540 FAP65539:FAP65540 FKL65539:FKL65540 FUH65539:FUH65540 GED65539:GED65540 GNZ65539:GNZ65540 GXV65539:GXV65540 HHR65539:HHR65540 HRN65539:HRN65540 IBJ65539:IBJ65540 ILF65539:ILF65540 IVB65539:IVB65540 JEX65539:JEX65540 JOT65539:JOT65540 JYP65539:JYP65540 KIL65539:KIL65540 KSH65539:KSH65540 LCD65539:LCD65540 LLZ65539:LLZ65540 LVV65539:LVV65540 MFR65539:MFR65540 MPN65539:MPN65540 MZJ65539:MZJ65540 NJF65539:NJF65540 NTB65539:NTB65540 OCX65539:OCX65540 OMT65539:OMT65540 OWP65539:OWP65540 PGL65539:PGL65540 PQH65539:PQH65540 QAD65539:QAD65540 QJZ65539:QJZ65540 QTV65539:QTV65540 RDR65539:RDR65540 RNN65539:RNN65540 RXJ65539:RXJ65540 SHF65539:SHF65540 SRB65539:SRB65540 TAX65539:TAX65540 TKT65539:TKT65540 TUP65539:TUP65540 UEL65539:UEL65540 UOH65539:UOH65540 UYD65539:UYD65540 VHZ65539:VHZ65540 VRV65539:VRV65540 WBR65539:WBR65540 WLN65539:WLN65540 WVJ65539:WVJ65540 B131075:B131076 IX131075:IX131076 ST131075:ST131076 ACP131075:ACP131076 AML131075:AML131076 AWH131075:AWH131076 BGD131075:BGD131076 BPZ131075:BPZ131076 BZV131075:BZV131076 CJR131075:CJR131076 CTN131075:CTN131076 DDJ131075:DDJ131076 DNF131075:DNF131076 DXB131075:DXB131076 EGX131075:EGX131076 EQT131075:EQT131076 FAP131075:FAP131076 FKL131075:FKL131076 FUH131075:FUH131076 GED131075:GED131076 GNZ131075:GNZ131076 GXV131075:GXV131076 HHR131075:HHR131076 HRN131075:HRN131076 IBJ131075:IBJ131076 ILF131075:ILF131076 IVB131075:IVB131076 JEX131075:JEX131076 JOT131075:JOT131076 JYP131075:JYP131076 KIL131075:KIL131076 KSH131075:KSH131076 LCD131075:LCD131076 LLZ131075:LLZ131076 LVV131075:LVV131076 MFR131075:MFR131076 MPN131075:MPN131076 MZJ131075:MZJ131076 NJF131075:NJF131076 NTB131075:NTB131076 OCX131075:OCX131076 OMT131075:OMT131076 OWP131075:OWP131076 PGL131075:PGL131076 PQH131075:PQH131076 QAD131075:QAD131076 QJZ131075:QJZ131076 QTV131075:QTV131076 RDR131075:RDR131076 RNN131075:RNN131076 RXJ131075:RXJ131076 SHF131075:SHF131076 SRB131075:SRB131076 TAX131075:TAX131076 TKT131075:TKT131076 TUP131075:TUP131076 UEL131075:UEL131076 UOH131075:UOH131076 UYD131075:UYD131076 VHZ131075:VHZ131076 VRV131075:VRV131076 WBR131075:WBR131076 WLN131075:WLN131076 WVJ131075:WVJ131076 B196611:B196612 IX196611:IX196612 ST196611:ST196612 ACP196611:ACP196612 AML196611:AML196612 AWH196611:AWH196612 BGD196611:BGD196612 BPZ196611:BPZ196612 BZV196611:BZV196612 CJR196611:CJR196612 CTN196611:CTN196612 DDJ196611:DDJ196612 DNF196611:DNF196612 DXB196611:DXB196612 EGX196611:EGX196612 EQT196611:EQT196612 FAP196611:FAP196612 FKL196611:FKL196612 FUH196611:FUH196612 GED196611:GED196612 GNZ196611:GNZ196612 GXV196611:GXV196612 HHR196611:HHR196612 HRN196611:HRN196612 IBJ196611:IBJ196612 ILF196611:ILF196612 IVB196611:IVB196612 JEX196611:JEX196612 JOT196611:JOT196612 JYP196611:JYP196612 KIL196611:KIL196612 KSH196611:KSH196612 LCD196611:LCD196612 LLZ196611:LLZ196612 LVV196611:LVV196612 MFR196611:MFR196612 MPN196611:MPN196612 MZJ196611:MZJ196612 NJF196611:NJF196612 NTB196611:NTB196612 OCX196611:OCX196612 OMT196611:OMT196612 OWP196611:OWP196612 PGL196611:PGL196612 PQH196611:PQH196612 QAD196611:QAD196612 QJZ196611:QJZ196612 QTV196611:QTV196612 RDR196611:RDR196612 RNN196611:RNN196612 RXJ196611:RXJ196612 SHF196611:SHF196612 SRB196611:SRB196612 TAX196611:TAX196612 TKT196611:TKT196612 TUP196611:TUP196612 UEL196611:UEL196612 UOH196611:UOH196612 UYD196611:UYD196612 VHZ196611:VHZ196612 VRV196611:VRV196612 WBR196611:WBR196612 WLN196611:WLN196612 WVJ196611:WVJ196612 B262147:B262148 IX262147:IX262148 ST262147:ST262148 ACP262147:ACP262148 AML262147:AML262148 AWH262147:AWH262148 BGD262147:BGD262148 BPZ262147:BPZ262148 BZV262147:BZV262148 CJR262147:CJR262148 CTN262147:CTN262148 DDJ262147:DDJ262148 DNF262147:DNF262148 DXB262147:DXB262148 EGX262147:EGX262148 EQT262147:EQT262148 FAP262147:FAP262148 FKL262147:FKL262148 FUH262147:FUH262148 GED262147:GED262148 GNZ262147:GNZ262148 GXV262147:GXV262148 HHR262147:HHR262148 HRN262147:HRN262148 IBJ262147:IBJ262148 ILF262147:ILF262148 IVB262147:IVB262148 JEX262147:JEX262148 JOT262147:JOT262148 JYP262147:JYP262148 KIL262147:KIL262148 KSH262147:KSH262148 LCD262147:LCD262148 LLZ262147:LLZ262148 LVV262147:LVV262148 MFR262147:MFR262148 MPN262147:MPN262148 MZJ262147:MZJ262148 NJF262147:NJF262148 NTB262147:NTB262148 OCX262147:OCX262148 OMT262147:OMT262148 OWP262147:OWP262148 PGL262147:PGL262148 PQH262147:PQH262148 QAD262147:QAD262148 QJZ262147:QJZ262148 QTV262147:QTV262148 RDR262147:RDR262148 RNN262147:RNN262148 RXJ262147:RXJ262148 SHF262147:SHF262148 SRB262147:SRB262148 TAX262147:TAX262148 TKT262147:TKT262148 TUP262147:TUP262148 UEL262147:UEL262148 UOH262147:UOH262148 UYD262147:UYD262148 VHZ262147:VHZ262148 VRV262147:VRV262148 WBR262147:WBR262148 WLN262147:WLN262148 WVJ262147:WVJ262148 B327683:B327684 IX327683:IX327684 ST327683:ST327684 ACP327683:ACP327684 AML327683:AML327684 AWH327683:AWH327684 BGD327683:BGD327684 BPZ327683:BPZ327684 BZV327683:BZV327684 CJR327683:CJR327684 CTN327683:CTN327684 DDJ327683:DDJ327684 DNF327683:DNF327684 DXB327683:DXB327684 EGX327683:EGX327684 EQT327683:EQT327684 FAP327683:FAP327684 FKL327683:FKL327684 FUH327683:FUH327684 GED327683:GED327684 GNZ327683:GNZ327684 GXV327683:GXV327684 HHR327683:HHR327684 HRN327683:HRN327684 IBJ327683:IBJ327684 ILF327683:ILF327684 IVB327683:IVB327684 JEX327683:JEX327684 JOT327683:JOT327684 JYP327683:JYP327684 KIL327683:KIL327684 KSH327683:KSH327684 LCD327683:LCD327684 LLZ327683:LLZ327684 LVV327683:LVV327684 MFR327683:MFR327684 MPN327683:MPN327684 MZJ327683:MZJ327684 NJF327683:NJF327684 NTB327683:NTB327684 OCX327683:OCX327684 OMT327683:OMT327684 OWP327683:OWP327684 PGL327683:PGL327684 PQH327683:PQH327684 QAD327683:QAD327684 QJZ327683:QJZ327684 QTV327683:QTV327684 RDR327683:RDR327684 RNN327683:RNN327684 RXJ327683:RXJ327684 SHF327683:SHF327684 SRB327683:SRB327684 TAX327683:TAX327684 TKT327683:TKT327684 TUP327683:TUP327684 UEL327683:UEL327684 UOH327683:UOH327684 UYD327683:UYD327684 VHZ327683:VHZ327684 VRV327683:VRV327684 WBR327683:WBR327684 WLN327683:WLN327684 WVJ327683:WVJ327684 B393219:B393220 IX393219:IX393220 ST393219:ST393220 ACP393219:ACP393220 AML393219:AML393220 AWH393219:AWH393220 BGD393219:BGD393220 BPZ393219:BPZ393220 BZV393219:BZV393220 CJR393219:CJR393220 CTN393219:CTN393220 DDJ393219:DDJ393220 DNF393219:DNF393220 DXB393219:DXB393220 EGX393219:EGX393220 EQT393219:EQT393220 FAP393219:FAP393220 FKL393219:FKL393220 FUH393219:FUH393220 GED393219:GED393220 GNZ393219:GNZ393220 GXV393219:GXV393220 HHR393219:HHR393220 HRN393219:HRN393220 IBJ393219:IBJ393220 ILF393219:ILF393220 IVB393219:IVB393220 JEX393219:JEX393220 JOT393219:JOT393220 JYP393219:JYP393220 KIL393219:KIL393220 KSH393219:KSH393220 LCD393219:LCD393220 LLZ393219:LLZ393220 LVV393219:LVV393220 MFR393219:MFR393220 MPN393219:MPN393220 MZJ393219:MZJ393220 NJF393219:NJF393220 NTB393219:NTB393220 OCX393219:OCX393220 OMT393219:OMT393220 OWP393219:OWP393220 PGL393219:PGL393220 PQH393219:PQH393220 QAD393219:QAD393220 QJZ393219:QJZ393220 QTV393219:QTV393220 RDR393219:RDR393220 RNN393219:RNN393220 RXJ393219:RXJ393220 SHF393219:SHF393220 SRB393219:SRB393220 TAX393219:TAX393220 TKT393219:TKT393220 TUP393219:TUP393220 UEL393219:UEL393220 UOH393219:UOH393220 UYD393219:UYD393220 VHZ393219:VHZ393220 VRV393219:VRV393220 WBR393219:WBR393220 WLN393219:WLN393220 WVJ393219:WVJ393220 B458755:B458756 IX458755:IX458756 ST458755:ST458756 ACP458755:ACP458756 AML458755:AML458756 AWH458755:AWH458756 BGD458755:BGD458756 BPZ458755:BPZ458756 BZV458755:BZV458756 CJR458755:CJR458756 CTN458755:CTN458756 DDJ458755:DDJ458756 DNF458755:DNF458756 DXB458755:DXB458756 EGX458755:EGX458756 EQT458755:EQT458756 FAP458755:FAP458756 FKL458755:FKL458756 FUH458755:FUH458756 GED458755:GED458756 GNZ458755:GNZ458756 GXV458755:GXV458756 HHR458755:HHR458756 HRN458755:HRN458756 IBJ458755:IBJ458756 ILF458755:ILF458756 IVB458755:IVB458756 JEX458755:JEX458756 JOT458755:JOT458756 JYP458755:JYP458756 KIL458755:KIL458756 KSH458755:KSH458756 LCD458755:LCD458756 LLZ458755:LLZ458756 LVV458755:LVV458756 MFR458755:MFR458756 MPN458755:MPN458756 MZJ458755:MZJ458756 NJF458755:NJF458756 NTB458755:NTB458756 OCX458755:OCX458756 OMT458755:OMT458756 OWP458755:OWP458756 PGL458755:PGL458756 PQH458755:PQH458756 QAD458755:QAD458756 QJZ458755:QJZ458756 QTV458755:QTV458756 RDR458755:RDR458756 RNN458755:RNN458756 RXJ458755:RXJ458756 SHF458755:SHF458756 SRB458755:SRB458756 TAX458755:TAX458756 TKT458755:TKT458756 TUP458755:TUP458756 UEL458755:UEL458756 UOH458755:UOH458756 UYD458755:UYD458756 VHZ458755:VHZ458756 VRV458755:VRV458756 WBR458755:WBR458756 WLN458755:WLN458756 WVJ458755:WVJ458756 B524291:B524292 IX524291:IX524292 ST524291:ST524292 ACP524291:ACP524292 AML524291:AML524292 AWH524291:AWH524292 BGD524291:BGD524292 BPZ524291:BPZ524292 BZV524291:BZV524292 CJR524291:CJR524292 CTN524291:CTN524292 DDJ524291:DDJ524292 DNF524291:DNF524292 DXB524291:DXB524292 EGX524291:EGX524292 EQT524291:EQT524292 FAP524291:FAP524292 FKL524291:FKL524292 FUH524291:FUH524292 GED524291:GED524292 GNZ524291:GNZ524292 GXV524291:GXV524292 HHR524291:HHR524292 HRN524291:HRN524292 IBJ524291:IBJ524292 ILF524291:ILF524292 IVB524291:IVB524292 JEX524291:JEX524292 JOT524291:JOT524292 JYP524291:JYP524292 KIL524291:KIL524292 KSH524291:KSH524292 LCD524291:LCD524292 LLZ524291:LLZ524292 LVV524291:LVV524292 MFR524291:MFR524292 MPN524291:MPN524292 MZJ524291:MZJ524292 NJF524291:NJF524292 NTB524291:NTB524292 OCX524291:OCX524292 OMT524291:OMT524292 OWP524291:OWP524292 PGL524291:PGL524292 PQH524291:PQH524292 QAD524291:QAD524292 QJZ524291:QJZ524292 QTV524291:QTV524292 RDR524291:RDR524292 RNN524291:RNN524292 RXJ524291:RXJ524292 SHF524291:SHF524292 SRB524291:SRB524292 TAX524291:TAX524292 TKT524291:TKT524292 TUP524291:TUP524292 UEL524291:UEL524292 UOH524291:UOH524292 UYD524291:UYD524292 VHZ524291:VHZ524292 VRV524291:VRV524292 WBR524291:WBR524292 WLN524291:WLN524292 WVJ524291:WVJ524292 B589827:B589828 IX589827:IX589828 ST589827:ST589828 ACP589827:ACP589828 AML589827:AML589828 AWH589827:AWH589828 BGD589827:BGD589828 BPZ589827:BPZ589828 BZV589827:BZV589828 CJR589827:CJR589828 CTN589827:CTN589828 DDJ589827:DDJ589828 DNF589827:DNF589828 DXB589827:DXB589828 EGX589827:EGX589828 EQT589827:EQT589828 FAP589827:FAP589828 FKL589827:FKL589828 FUH589827:FUH589828 GED589827:GED589828 GNZ589827:GNZ589828 GXV589827:GXV589828 HHR589827:HHR589828 HRN589827:HRN589828 IBJ589827:IBJ589828 ILF589827:ILF589828 IVB589827:IVB589828 JEX589827:JEX589828 JOT589827:JOT589828 JYP589827:JYP589828 KIL589827:KIL589828 KSH589827:KSH589828 LCD589827:LCD589828 LLZ589827:LLZ589828 LVV589827:LVV589828 MFR589827:MFR589828 MPN589827:MPN589828 MZJ589827:MZJ589828 NJF589827:NJF589828 NTB589827:NTB589828 OCX589827:OCX589828 OMT589827:OMT589828 OWP589827:OWP589828 PGL589827:PGL589828 PQH589827:PQH589828 QAD589827:QAD589828 QJZ589827:QJZ589828 QTV589827:QTV589828 RDR589827:RDR589828 RNN589827:RNN589828 RXJ589827:RXJ589828 SHF589827:SHF589828 SRB589827:SRB589828 TAX589827:TAX589828 TKT589827:TKT589828 TUP589827:TUP589828 UEL589827:UEL589828 UOH589827:UOH589828 UYD589827:UYD589828 VHZ589827:VHZ589828 VRV589827:VRV589828 WBR589827:WBR589828 WLN589827:WLN589828 WVJ589827:WVJ589828 B655363:B655364 IX655363:IX655364 ST655363:ST655364 ACP655363:ACP655364 AML655363:AML655364 AWH655363:AWH655364 BGD655363:BGD655364 BPZ655363:BPZ655364 BZV655363:BZV655364 CJR655363:CJR655364 CTN655363:CTN655364 DDJ655363:DDJ655364 DNF655363:DNF655364 DXB655363:DXB655364 EGX655363:EGX655364 EQT655363:EQT655364 FAP655363:FAP655364 FKL655363:FKL655364 FUH655363:FUH655364 GED655363:GED655364 GNZ655363:GNZ655364 GXV655363:GXV655364 HHR655363:HHR655364 HRN655363:HRN655364 IBJ655363:IBJ655364 ILF655363:ILF655364 IVB655363:IVB655364 JEX655363:JEX655364 JOT655363:JOT655364 JYP655363:JYP655364 KIL655363:KIL655364 KSH655363:KSH655364 LCD655363:LCD655364 LLZ655363:LLZ655364 LVV655363:LVV655364 MFR655363:MFR655364 MPN655363:MPN655364 MZJ655363:MZJ655364 NJF655363:NJF655364 NTB655363:NTB655364 OCX655363:OCX655364 OMT655363:OMT655364 OWP655363:OWP655364 PGL655363:PGL655364 PQH655363:PQH655364 QAD655363:QAD655364 QJZ655363:QJZ655364 QTV655363:QTV655364 RDR655363:RDR655364 RNN655363:RNN655364 RXJ655363:RXJ655364 SHF655363:SHF655364 SRB655363:SRB655364 TAX655363:TAX655364 TKT655363:TKT655364 TUP655363:TUP655364 UEL655363:UEL655364 UOH655363:UOH655364 UYD655363:UYD655364 VHZ655363:VHZ655364 VRV655363:VRV655364 WBR655363:WBR655364 WLN655363:WLN655364 WVJ655363:WVJ655364 B720899:B720900 IX720899:IX720900 ST720899:ST720900 ACP720899:ACP720900 AML720899:AML720900 AWH720899:AWH720900 BGD720899:BGD720900 BPZ720899:BPZ720900 BZV720899:BZV720900 CJR720899:CJR720900 CTN720899:CTN720900 DDJ720899:DDJ720900 DNF720899:DNF720900 DXB720899:DXB720900 EGX720899:EGX720900 EQT720899:EQT720900 FAP720899:FAP720900 FKL720899:FKL720900 FUH720899:FUH720900 GED720899:GED720900 GNZ720899:GNZ720900 GXV720899:GXV720900 HHR720899:HHR720900 HRN720899:HRN720900 IBJ720899:IBJ720900 ILF720899:ILF720900 IVB720899:IVB720900 JEX720899:JEX720900 JOT720899:JOT720900 JYP720899:JYP720900 KIL720899:KIL720900 KSH720899:KSH720900 LCD720899:LCD720900 LLZ720899:LLZ720900 LVV720899:LVV720900 MFR720899:MFR720900 MPN720899:MPN720900 MZJ720899:MZJ720900 NJF720899:NJF720900 NTB720899:NTB720900 OCX720899:OCX720900 OMT720899:OMT720900 OWP720899:OWP720900 PGL720899:PGL720900 PQH720899:PQH720900 QAD720899:QAD720900 QJZ720899:QJZ720900 QTV720899:QTV720900 RDR720899:RDR720900 RNN720899:RNN720900 RXJ720899:RXJ720900 SHF720899:SHF720900 SRB720899:SRB720900 TAX720899:TAX720900 TKT720899:TKT720900 TUP720899:TUP720900 UEL720899:UEL720900 UOH720899:UOH720900 UYD720899:UYD720900 VHZ720899:VHZ720900 VRV720899:VRV720900 WBR720899:WBR720900 WLN720899:WLN720900 WVJ720899:WVJ720900 B786435:B786436 IX786435:IX786436 ST786435:ST786436 ACP786435:ACP786436 AML786435:AML786436 AWH786435:AWH786436 BGD786435:BGD786436 BPZ786435:BPZ786436 BZV786435:BZV786436 CJR786435:CJR786436 CTN786435:CTN786436 DDJ786435:DDJ786436 DNF786435:DNF786436 DXB786435:DXB786436 EGX786435:EGX786436 EQT786435:EQT786436 FAP786435:FAP786436 FKL786435:FKL786436 FUH786435:FUH786436 GED786435:GED786436 GNZ786435:GNZ786436 GXV786435:GXV786436 HHR786435:HHR786436 HRN786435:HRN786436 IBJ786435:IBJ786436 ILF786435:ILF786436 IVB786435:IVB786436 JEX786435:JEX786436 JOT786435:JOT786436 JYP786435:JYP786436 KIL786435:KIL786436 KSH786435:KSH786436 LCD786435:LCD786436 LLZ786435:LLZ786436 LVV786435:LVV786436 MFR786435:MFR786436 MPN786435:MPN786436 MZJ786435:MZJ786436 NJF786435:NJF786436 NTB786435:NTB786436 OCX786435:OCX786436 OMT786435:OMT786436 OWP786435:OWP786436 PGL786435:PGL786436 PQH786435:PQH786436 QAD786435:QAD786436 QJZ786435:QJZ786436 QTV786435:QTV786436 RDR786435:RDR786436 RNN786435:RNN786436 RXJ786435:RXJ786436 SHF786435:SHF786436 SRB786435:SRB786436 TAX786435:TAX786436 TKT786435:TKT786436 TUP786435:TUP786436 UEL786435:UEL786436 UOH786435:UOH786436 UYD786435:UYD786436 VHZ786435:VHZ786436 VRV786435:VRV786436 WBR786435:WBR786436 WLN786435:WLN786436 WVJ786435:WVJ786436 B851971:B851972 IX851971:IX851972 ST851971:ST851972 ACP851971:ACP851972 AML851971:AML851972 AWH851971:AWH851972 BGD851971:BGD851972 BPZ851971:BPZ851972 BZV851971:BZV851972 CJR851971:CJR851972 CTN851971:CTN851972 DDJ851971:DDJ851972 DNF851971:DNF851972 DXB851971:DXB851972 EGX851971:EGX851972 EQT851971:EQT851972 FAP851971:FAP851972 FKL851971:FKL851972 FUH851971:FUH851972 GED851971:GED851972 GNZ851971:GNZ851972 GXV851971:GXV851972 HHR851971:HHR851972 HRN851971:HRN851972 IBJ851971:IBJ851972 ILF851971:ILF851972 IVB851971:IVB851972 JEX851971:JEX851972 JOT851971:JOT851972 JYP851971:JYP851972 KIL851971:KIL851972 KSH851971:KSH851972 LCD851971:LCD851972 LLZ851971:LLZ851972 LVV851971:LVV851972 MFR851971:MFR851972 MPN851971:MPN851972 MZJ851971:MZJ851972 NJF851971:NJF851972 NTB851971:NTB851972 OCX851971:OCX851972 OMT851971:OMT851972 OWP851971:OWP851972 PGL851971:PGL851972 PQH851971:PQH851972 QAD851971:QAD851972 QJZ851971:QJZ851972 QTV851971:QTV851972 RDR851971:RDR851972 RNN851971:RNN851972 RXJ851971:RXJ851972 SHF851971:SHF851972 SRB851971:SRB851972 TAX851971:TAX851972 TKT851971:TKT851972 TUP851971:TUP851972 UEL851971:UEL851972 UOH851971:UOH851972 UYD851971:UYD851972 VHZ851971:VHZ851972 VRV851971:VRV851972 WBR851971:WBR851972 WLN851971:WLN851972 WVJ851971:WVJ851972 B917507:B917508 IX917507:IX917508 ST917507:ST917508 ACP917507:ACP917508 AML917507:AML917508 AWH917507:AWH917508 BGD917507:BGD917508 BPZ917507:BPZ917508 BZV917507:BZV917508 CJR917507:CJR917508 CTN917507:CTN917508 DDJ917507:DDJ917508 DNF917507:DNF917508 DXB917507:DXB917508 EGX917507:EGX917508 EQT917507:EQT917508 FAP917507:FAP917508 FKL917507:FKL917508 FUH917507:FUH917508 GED917507:GED917508 GNZ917507:GNZ917508 GXV917507:GXV917508 HHR917507:HHR917508 HRN917507:HRN917508 IBJ917507:IBJ917508 ILF917507:ILF917508 IVB917507:IVB917508 JEX917507:JEX917508 JOT917507:JOT917508 JYP917507:JYP917508 KIL917507:KIL917508 KSH917507:KSH917508 LCD917507:LCD917508 LLZ917507:LLZ917508 LVV917507:LVV917508 MFR917507:MFR917508 MPN917507:MPN917508 MZJ917507:MZJ917508 NJF917507:NJF917508 NTB917507:NTB917508 OCX917507:OCX917508 OMT917507:OMT917508 OWP917507:OWP917508 PGL917507:PGL917508 PQH917507:PQH917508 QAD917507:QAD917508 QJZ917507:QJZ917508 QTV917507:QTV917508 RDR917507:RDR917508 RNN917507:RNN917508 RXJ917507:RXJ917508 SHF917507:SHF917508 SRB917507:SRB917508 TAX917507:TAX917508 TKT917507:TKT917508 TUP917507:TUP917508 UEL917507:UEL917508 UOH917507:UOH917508 UYD917507:UYD917508 VHZ917507:VHZ917508 VRV917507:VRV917508 WBR917507:WBR917508 WLN917507:WLN917508 WVJ917507:WVJ917508 B983043:B983044 IX983043:IX983044 ST983043:ST983044 ACP983043:ACP983044 AML983043:AML983044 AWH983043:AWH983044 BGD983043:BGD983044 BPZ983043:BPZ983044 BZV983043:BZV983044 CJR983043:CJR983044 CTN983043:CTN983044 DDJ983043:DDJ983044 DNF983043:DNF983044 DXB983043:DXB983044 EGX983043:EGX983044 EQT983043:EQT983044 FAP983043:FAP983044 FKL983043:FKL983044 FUH983043:FUH983044 GED983043:GED983044 GNZ983043:GNZ983044 GXV983043:GXV983044 HHR983043:HHR983044 HRN983043:HRN983044 IBJ983043:IBJ983044 ILF983043:ILF983044 IVB983043:IVB983044 JEX983043:JEX983044 JOT983043:JOT983044 JYP983043:JYP983044 KIL983043:KIL983044 KSH983043:KSH983044 LCD983043:LCD983044 LLZ983043:LLZ983044 LVV983043:LVV983044 MFR983043:MFR983044 MPN983043:MPN983044 MZJ983043:MZJ983044 NJF983043:NJF983044 NTB983043:NTB983044 OCX983043:OCX983044 OMT983043:OMT983044 OWP983043:OWP983044 PGL983043:PGL983044 PQH983043:PQH983044 QAD983043:QAD983044 QJZ983043:QJZ983044 QTV983043:QTV983044 RDR983043:RDR983044 RNN983043:RNN983044 RXJ983043:RXJ983044 SHF983043:SHF983044 SRB983043:SRB983044 TAX983043:TAX983044 TKT983043:TKT983044 TUP983043:TUP983044 UEL983043:UEL983044 UOH983043:UOH983044 UYD983043:UYD983044 VHZ983043:VHZ983044 VRV983043:VRV983044 WBR983043:WBR983044 WLN983043:WLN983044 WVJ983043:WVJ983044">
      <formula1>0</formula1>
    </dataValidation>
  </dataValidations>
  <printOptions horizontalCentered="1"/>
  <pageMargins left="0.9055118110236221" right="0.23622047244094491" top="0.39370078740157483" bottom="0.47244094488188981" header="0.31496062992125984" footer="0.23622047244094491"/>
  <pageSetup paperSize="5" scale="65" orientation="landscape" r:id="rId1"/>
  <headerFooter>
    <oddFooter>&amp;L&amp;"-,Cursiva"     Ejercicio Fiscal 2016&amp;RPágina &amp;P de &amp;N&amp;K00+000--------</oddFooter>
  </headerFooter>
  <legacy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errorTitle="Valor no valido" error="La información que intenta ingresar es un números negativos o texto, favor de verificarlo.">
          <xm:sqref>C57:K65 IY57:JG65 SU57:TC65 ACQ57:ACY65 AMM57:AMU65 AWI57:AWQ65 BGE57:BGM65 BQA57:BQI65 BZW57:CAE65 CJS57:CKA65 CTO57:CTW65 DDK57:DDS65 DNG57:DNO65 DXC57:DXK65 EGY57:EHG65 EQU57:ERC65 FAQ57:FAY65 FKM57:FKU65 FUI57:FUQ65 GEE57:GEM65 GOA57:GOI65 GXW57:GYE65 HHS57:HIA65 HRO57:HRW65 IBK57:IBS65 ILG57:ILO65 IVC57:IVK65 JEY57:JFG65 JOU57:JPC65 JYQ57:JYY65 KIM57:KIU65 KSI57:KSQ65 LCE57:LCM65 LMA57:LMI65 LVW57:LWE65 MFS57:MGA65 MPO57:MPW65 MZK57:MZS65 NJG57:NJO65 NTC57:NTK65 OCY57:ODG65 OMU57:ONC65 OWQ57:OWY65 PGM57:PGU65 PQI57:PQQ65 QAE57:QAM65 QKA57:QKI65 QTW57:QUE65 RDS57:REA65 RNO57:RNW65 RXK57:RXS65 SHG57:SHO65 SRC57:SRK65 TAY57:TBG65 TKU57:TLC65 TUQ57:TUY65 UEM57:UEU65 UOI57:UOQ65 UYE57:UYM65 VIA57:VII65 VRW57:VSE65 WBS57:WCA65 WLO57:WLW65 WVK57:WVS65 C65593:K65601 IY65593:JG65601 SU65593:TC65601 ACQ65593:ACY65601 AMM65593:AMU65601 AWI65593:AWQ65601 BGE65593:BGM65601 BQA65593:BQI65601 BZW65593:CAE65601 CJS65593:CKA65601 CTO65593:CTW65601 DDK65593:DDS65601 DNG65593:DNO65601 DXC65593:DXK65601 EGY65593:EHG65601 EQU65593:ERC65601 FAQ65593:FAY65601 FKM65593:FKU65601 FUI65593:FUQ65601 GEE65593:GEM65601 GOA65593:GOI65601 GXW65593:GYE65601 HHS65593:HIA65601 HRO65593:HRW65601 IBK65593:IBS65601 ILG65593:ILO65601 IVC65593:IVK65601 JEY65593:JFG65601 JOU65593:JPC65601 JYQ65593:JYY65601 KIM65593:KIU65601 KSI65593:KSQ65601 LCE65593:LCM65601 LMA65593:LMI65601 LVW65593:LWE65601 MFS65593:MGA65601 MPO65593:MPW65601 MZK65593:MZS65601 NJG65593:NJO65601 NTC65593:NTK65601 OCY65593:ODG65601 OMU65593:ONC65601 OWQ65593:OWY65601 PGM65593:PGU65601 PQI65593:PQQ65601 QAE65593:QAM65601 QKA65593:QKI65601 QTW65593:QUE65601 RDS65593:REA65601 RNO65593:RNW65601 RXK65593:RXS65601 SHG65593:SHO65601 SRC65593:SRK65601 TAY65593:TBG65601 TKU65593:TLC65601 TUQ65593:TUY65601 UEM65593:UEU65601 UOI65593:UOQ65601 UYE65593:UYM65601 VIA65593:VII65601 VRW65593:VSE65601 WBS65593:WCA65601 WLO65593:WLW65601 WVK65593:WVS65601 C131129:K131137 IY131129:JG131137 SU131129:TC131137 ACQ131129:ACY131137 AMM131129:AMU131137 AWI131129:AWQ131137 BGE131129:BGM131137 BQA131129:BQI131137 BZW131129:CAE131137 CJS131129:CKA131137 CTO131129:CTW131137 DDK131129:DDS131137 DNG131129:DNO131137 DXC131129:DXK131137 EGY131129:EHG131137 EQU131129:ERC131137 FAQ131129:FAY131137 FKM131129:FKU131137 FUI131129:FUQ131137 GEE131129:GEM131137 GOA131129:GOI131137 GXW131129:GYE131137 HHS131129:HIA131137 HRO131129:HRW131137 IBK131129:IBS131137 ILG131129:ILO131137 IVC131129:IVK131137 JEY131129:JFG131137 JOU131129:JPC131137 JYQ131129:JYY131137 KIM131129:KIU131137 KSI131129:KSQ131137 LCE131129:LCM131137 LMA131129:LMI131137 LVW131129:LWE131137 MFS131129:MGA131137 MPO131129:MPW131137 MZK131129:MZS131137 NJG131129:NJO131137 NTC131129:NTK131137 OCY131129:ODG131137 OMU131129:ONC131137 OWQ131129:OWY131137 PGM131129:PGU131137 PQI131129:PQQ131137 QAE131129:QAM131137 QKA131129:QKI131137 QTW131129:QUE131137 RDS131129:REA131137 RNO131129:RNW131137 RXK131129:RXS131137 SHG131129:SHO131137 SRC131129:SRK131137 TAY131129:TBG131137 TKU131129:TLC131137 TUQ131129:TUY131137 UEM131129:UEU131137 UOI131129:UOQ131137 UYE131129:UYM131137 VIA131129:VII131137 VRW131129:VSE131137 WBS131129:WCA131137 WLO131129:WLW131137 WVK131129:WVS131137 C196665:K196673 IY196665:JG196673 SU196665:TC196673 ACQ196665:ACY196673 AMM196665:AMU196673 AWI196665:AWQ196673 BGE196665:BGM196673 BQA196665:BQI196673 BZW196665:CAE196673 CJS196665:CKA196673 CTO196665:CTW196673 DDK196665:DDS196673 DNG196665:DNO196673 DXC196665:DXK196673 EGY196665:EHG196673 EQU196665:ERC196673 FAQ196665:FAY196673 FKM196665:FKU196673 FUI196665:FUQ196673 GEE196665:GEM196673 GOA196665:GOI196673 GXW196665:GYE196673 HHS196665:HIA196673 HRO196665:HRW196673 IBK196665:IBS196673 ILG196665:ILO196673 IVC196665:IVK196673 JEY196665:JFG196673 JOU196665:JPC196673 JYQ196665:JYY196673 KIM196665:KIU196673 KSI196665:KSQ196673 LCE196665:LCM196673 LMA196665:LMI196673 LVW196665:LWE196673 MFS196665:MGA196673 MPO196665:MPW196673 MZK196665:MZS196673 NJG196665:NJO196673 NTC196665:NTK196673 OCY196665:ODG196673 OMU196665:ONC196673 OWQ196665:OWY196673 PGM196665:PGU196673 PQI196665:PQQ196673 QAE196665:QAM196673 QKA196665:QKI196673 QTW196665:QUE196673 RDS196665:REA196673 RNO196665:RNW196673 RXK196665:RXS196673 SHG196665:SHO196673 SRC196665:SRK196673 TAY196665:TBG196673 TKU196665:TLC196673 TUQ196665:TUY196673 UEM196665:UEU196673 UOI196665:UOQ196673 UYE196665:UYM196673 VIA196665:VII196673 VRW196665:VSE196673 WBS196665:WCA196673 WLO196665:WLW196673 WVK196665:WVS196673 C262201:K262209 IY262201:JG262209 SU262201:TC262209 ACQ262201:ACY262209 AMM262201:AMU262209 AWI262201:AWQ262209 BGE262201:BGM262209 BQA262201:BQI262209 BZW262201:CAE262209 CJS262201:CKA262209 CTO262201:CTW262209 DDK262201:DDS262209 DNG262201:DNO262209 DXC262201:DXK262209 EGY262201:EHG262209 EQU262201:ERC262209 FAQ262201:FAY262209 FKM262201:FKU262209 FUI262201:FUQ262209 GEE262201:GEM262209 GOA262201:GOI262209 GXW262201:GYE262209 HHS262201:HIA262209 HRO262201:HRW262209 IBK262201:IBS262209 ILG262201:ILO262209 IVC262201:IVK262209 JEY262201:JFG262209 JOU262201:JPC262209 JYQ262201:JYY262209 KIM262201:KIU262209 KSI262201:KSQ262209 LCE262201:LCM262209 LMA262201:LMI262209 LVW262201:LWE262209 MFS262201:MGA262209 MPO262201:MPW262209 MZK262201:MZS262209 NJG262201:NJO262209 NTC262201:NTK262209 OCY262201:ODG262209 OMU262201:ONC262209 OWQ262201:OWY262209 PGM262201:PGU262209 PQI262201:PQQ262209 QAE262201:QAM262209 QKA262201:QKI262209 QTW262201:QUE262209 RDS262201:REA262209 RNO262201:RNW262209 RXK262201:RXS262209 SHG262201:SHO262209 SRC262201:SRK262209 TAY262201:TBG262209 TKU262201:TLC262209 TUQ262201:TUY262209 UEM262201:UEU262209 UOI262201:UOQ262209 UYE262201:UYM262209 VIA262201:VII262209 VRW262201:VSE262209 WBS262201:WCA262209 WLO262201:WLW262209 WVK262201:WVS262209 C327737:K327745 IY327737:JG327745 SU327737:TC327745 ACQ327737:ACY327745 AMM327737:AMU327745 AWI327737:AWQ327745 BGE327737:BGM327745 BQA327737:BQI327745 BZW327737:CAE327745 CJS327737:CKA327745 CTO327737:CTW327745 DDK327737:DDS327745 DNG327737:DNO327745 DXC327737:DXK327745 EGY327737:EHG327745 EQU327737:ERC327745 FAQ327737:FAY327745 FKM327737:FKU327745 FUI327737:FUQ327745 GEE327737:GEM327745 GOA327737:GOI327745 GXW327737:GYE327745 HHS327737:HIA327745 HRO327737:HRW327745 IBK327737:IBS327745 ILG327737:ILO327745 IVC327737:IVK327745 JEY327737:JFG327745 JOU327737:JPC327745 JYQ327737:JYY327745 KIM327737:KIU327745 KSI327737:KSQ327745 LCE327737:LCM327745 LMA327737:LMI327745 LVW327737:LWE327745 MFS327737:MGA327745 MPO327737:MPW327745 MZK327737:MZS327745 NJG327737:NJO327745 NTC327737:NTK327745 OCY327737:ODG327745 OMU327737:ONC327745 OWQ327737:OWY327745 PGM327737:PGU327745 PQI327737:PQQ327745 QAE327737:QAM327745 QKA327737:QKI327745 QTW327737:QUE327745 RDS327737:REA327745 RNO327737:RNW327745 RXK327737:RXS327745 SHG327737:SHO327745 SRC327737:SRK327745 TAY327737:TBG327745 TKU327737:TLC327745 TUQ327737:TUY327745 UEM327737:UEU327745 UOI327737:UOQ327745 UYE327737:UYM327745 VIA327737:VII327745 VRW327737:VSE327745 WBS327737:WCA327745 WLO327737:WLW327745 WVK327737:WVS327745 C393273:K393281 IY393273:JG393281 SU393273:TC393281 ACQ393273:ACY393281 AMM393273:AMU393281 AWI393273:AWQ393281 BGE393273:BGM393281 BQA393273:BQI393281 BZW393273:CAE393281 CJS393273:CKA393281 CTO393273:CTW393281 DDK393273:DDS393281 DNG393273:DNO393281 DXC393273:DXK393281 EGY393273:EHG393281 EQU393273:ERC393281 FAQ393273:FAY393281 FKM393273:FKU393281 FUI393273:FUQ393281 GEE393273:GEM393281 GOA393273:GOI393281 GXW393273:GYE393281 HHS393273:HIA393281 HRO393273:HRW393281 IBK393273:IBS393281 ILG393273:ILO393281 IVC393273:IVK393281 JEY393273:JFG393281 JOU393273:JPC393281 JYQ393273:JYY393281 KIM393273:KIU393281 KSI393273:KSQ393281 LCE393273:LCM393281 LMA393273:LMI393281 LVW393273:LWE393281 MFS393273:MGA393281 MPO393273:MPW393281 MZK393273:MZS393281 NJG393273:NJO393281 NTC393273:NTK393281 OCY393273:ODG393281 OMU393273:ONC393281 OWQ393273:OWY393281 PGM393273:PGU393281 PQI393273:PQQ393281 QAE393273:QAM393281 QKA393273:QKI393281 QTW393273:QUE393281 RDS393273:REA393281 RNO393273:RNW393281 RXK393273:RXS393281 SHG393273:SHO393281 SRC393273:SRK393281 TAY393273:TBG393281 TKU393273:TLC393281 TUQ393273:TUY393281 UEM393273:UEU393281 UOI393273:UOQ393281 UYE393273:UYM393281 VIA393273:VII393281 VRW393273:VSE393281 WBS393273:WCA393281 WLO393273:WLW393281 WVK393273:WVS393281 C458809:K458817 IY458809:JG458817 SU458809:TC458817 ACQ458809:ACY458817 AMM458809:AMU458817 AWI458809:AWQ458817 BGE458809:BGM458817 BQA458809:BQI458817 BZW458809:CAE458817 CJS458809:CKA458817 CTO458809:CTW458817 DDK458809:DDS458817 DNG458809:DNO458817 DXC458809:DXK458817 EGY458809:EHG458817 EQU458809:ERC458817 FAQ458809:FAY458817 FKM458809:FKU458817 FUI458809:FUQ458817 GEE458809:GEM458817 GOA458809:GOI458817 GXW458809:GYE458817 HHS458809:HIA458817 HRO458809:HRW458817 IBK458809:IBS458817 ILG458809:ILO458817 IVC458809:IVK458817 JEY458809:JFG458817 JOU458809:JPC458817 JYQ458809:JYY458817 KIM458809:KIU458817 KSI458809:KSQ458817 LCE458809:LCM458817 LMA458809:LMI458817 LVW458809:LWE458817 MFS458809:MGA458817 MPO458809:MPW458817 MZK458809:MZS458817 NJG458809:NJO458817 NTC458809:NTK458817 OCY458809:ODG458817 OMU458809:ONC458817 OWQ458809:OWY458817 PGM458809:PGU458817 PQI458809:PQQ458817 QAE458809:QAM458817 QKA458809:QKI458817 QTW458809:QUE458817 RDS458809:REA458817 RNO458809:RNW458817 RXK458809:RXS458817 SHG458809:SHO458817 SRC458809:SRK458817 TAY458809:TBG458817 TKU458809:TLC458817 TUQ458809:TUY458817 UEM458809:UEU458817 UOI458809:UOQ458817 UYE458809:UYM458817 VIA458809:VII458817 VRW458809:VSE458817 WBS458809:WCA458817 WLO458809:WLW458817 WVK458809:WVS458817 C524345:K524353 IY524345:JG524353 SU524345:TC524353 ACQ524345:ACY524353 AMM524345:AMU524353 AWI524345:AWQ524353 BGE524345:BGM524353 BQA524345:BQI524353 BZW524345:CAE524353 CJS524345:CKA524353 CTO524345:CTW524353 DDK524345:DDS524353 DNG524345:DNO524353 DXC524345:DXK524353 EGY524345:EHG524353 EQU524345:ERC524353 FAQ524345:FAY524353 FKM524345:FKU524353 FUI524345:FUQ524353 GEE524345:GEM524353 GOA524345:GOI524353 GXW524345:GYE524353 HHS524345:HIA524353 HRO524345:HRW524353 IBK524345:IBS524353 ILG524345:ILO524353 IVC524345:IVK524353 JEY524345:JFG524353 JOU524345:JPC524353 JYQ524345:JYY524353 KIM524345:KIU524353 KSI524345:KSQ524353 LCE524345:LCM524353 LMA524345:LMI524353 LVW524345:LWE524353 MFS524345:MGA524353 MPO524345:MPW524353 MZK524345:MZS524353 NJG524345:NJO524353 NTC524345:NTK524353 OCY524345:ODG524353 OMU524345:ONC524353 OWQ524345:OWY524353 PGM524345:PGU524353 PQI524345:PQQ524353 QAE524345:QAM524353 QKA524345:QKI524353 QTW524345:QUE524353 RDS524345:REA524353 RNO524345:RNW524353 RXK524345:RXS524353 SHG524345:SHO524353 SRC524345:SRK524353 TAY524345:TBG524353 TKU524345:TLC524353 TUQ524345:TUY524353 UEM524345:UEU524353 UOI524345:UOQ524353 UYE524345:UYM524353 VIA524345:VII524353 VRW524345:VSE524353 WBS524345:WCA524353 WLO524345:WLW524353 WVK524345:WVS524353 C589881:K589889 IY589881:JG589889 SU589881:TC589889 ACQ589881:ACY589889 AMM589881:AMU589889 AWI589881:AWQ589889 BGE589881:BGM589889 BQA589881:BQI589889 BZW589881:CAE589889 CJS589881:CKA589889 CTO589881:CTW589889 DDK589881:DDS589889 DNG589881:DNO589889 DXC589881:DXK589889 EGY589881:EHG589889 EQU589881:ERC589889 FAQ589881:FAY589889 FKM589881:FKU589889 FUI589881:FUQ589889 GEE589881:GEM589889 GOA589881:GOI589889 GXW589881:GYE589889 HHS589881:HIA589889 HRO589881:HRW589889 IBK589881:IBS589889 ILG589881:ILO589889 IVC589881:IVK589889 JEY589881:JFG589889 JOU589881:JPC589889 JYQ589881:JYY589889 KIM589881:KIU589889 KSI589881:KSQ589889 LCE589881:LCM589889 LMA589881:LMI589889 LVW589881:LWE589889 MFS589881:MGA589889 MPO589881:MPW589889 MZK589881:MZS589889 NJG589881:NJO589889 NTC589881:NTK589889 OCY589881:ODG589889 OMU589881:ONC589889 OWQ589881:OWY589889 PGM589881:PGU589889 PQI589881:PQQ589889 QAE589881:QAM589889 QKA589881:QKI589889 QTW589881:QUE589889 RDS589881:REA589889 RNO589881:RNW589889 RXK589881:RXS589889 SHG589881:SHO589889 SRC589881:SRK589889 TAY589881:TBG589889 TKU589881:TLC589889 TUQ589881:TUY589889 UEM589881:UEU589889 UOI589881:UOQ589889 UYE589881:UYM589889 VIA589881:VII589889 VRW589881:VSE589889 WBS589881:WCA589889 WLO589881:WLW589889 WVK589881:WVS589889 C655417:K655425 IY655417:JG655425 SU655417:TC655425 ACQ655417:ACY655425 AMM655417:AMU655425 AWI655417:AWQ655425 BGE655417:BGM655425 BQA655417:BQI655425 BZW655417:CAE655425 CJS655417:CKA655425 CTO655417:CTW655425 DDK655417:DDS655425 DNG655417:DNO655425 DXC655417:DXK655425 EGY655417:EHG655425 EQU655417:ERC655425 FAQ655417:FAY655425 FKM655417:FKU655425 FUI655417:FUQ655425 GEE655417:GEM655425 GOA655417:GOI655425 GXW655417:GYE655425 HHS655417:HIA655425 HRO655417:HRW655425 IBK655417:IBS655425 ILG655417:ILO655425 IVC655417:IVK655425 JEY655417:JFG655425 JOU655417:JPC655425 JYQ655417:JYY655425 KIM655417:KIU655425 KSI655417:KSQ655425 LCE655417:LCM655425 LMA655417:LMI655425 LVW655417:LWE655425 MFS655417:MGA655425 MPO655417:MPW655425 MZK655417:MZS655425 NJG655417:NJO655425 NTC655417:NTK655425 OCY655417:ODG655425 OMU655417:ONC655425 OWQ655417:OWY655425 PGM655417:PGU655425 PQI655417:PQQ655425 QAE655417:QAM655425 QKA655417:QKI655425 QTW655417:QUE655425 RDS655417:REA655425 RNO655417:RNW655425 RXK655417:RXS655425 SHG655417:SHO655425 SRC655417:SRK655425 TAY655417:TBG655425 TKU655417:TLC655425 TUQ655417:TUY655425 UEM655417:UEU655425 UOI655417:UOQ655425 UYE655417:UYM655425 VIA655417:VII655425 VRW655417:VSE655425 WBS655417:WCA655425 WLO655417:WLW655425 WVK655417:WVS655425 C720953:K720961 IY720953:JG720961 SU720953:TC720961 ACQ720953:ACY720961 AMM720953:AMU720961 AWI720953:AWQ720961 BGE720953:BGM720961 BQA720953:BQI720961 BZW720953:CAE720961 CJS720953:CKA720961 CTO720953:CTW720961 DDK720953:DDS720961 DNG720953:DNO720961 DXC720953:DXK720961 EGY720953:EHG720961 EQU720953:ERC720961 FAQ720953:FAY720961 FKM720953:FKU720961 FUI720953:FUQ720961 GEE720953:GEM720961 GOA720953:GOI720961 GXW720953:GYE720961 HHS720953:HIA720961 HRO720953:HRW720961 IBK720953:IBS720961 ILG720953:ILO720961 IVC720953:IVK720961 JEY720953:JFG720961 JOU720953:JPC720961 JYQ720953:JYY720961 KIM720953:KIU720961 KSI720953:KSQ720961 LCE720953:LCM720961 LMA720953:LMI720961 LVW720953:LWE720961 MFS720953:MGA720961 MPO720953:MPW720961 MZK720953:MZS720961 NJG720953:NJO720961 NTC720953:NTK720961 OCY720953:ODG720961 OMU720953:ONC720961 OWQ720953:OWY720961 PGM720953:PGU720961 PQI720953:PQQ720961 QAE720953:QAM720961 QKA720953:QKI720961 QTW720953:QUE720961 RDS720953:REA720961 RNO720953:RNW720961 RXK720953:RXS720961 SHG720953:SHO720961 SRC720953:SRK720961 TAY720953:TBG720961 TKU720953:TLC720961 TUQ720953:TUY720961 UEM720953:UEU720961 UOI720953:UOQ720961 UYE720953:UYM720961 VIA720953:VII720961 VRW720953:VSE720961 WBS720953:WCA720961 WLO720953:WLW720961 WVK720953:WVS720961 C786489:K786497 IY786489:JG786497 SU786489:TC786497 ACQ786489:ACY786497 AMM786489:AMU786497 AWI786489:AWQ786497 BGE786489:BGM786497 BQA786489:BQI786497 BZW786489:CAE786497 CJS786489:CKA786497 CTO786489:CTW786497 DDK786489:DDS786497 DNG786489:DNO786497 DXC786489:DXK786497 EGY786489:EHG786497 EQU786489:ERC786497 FAQ786489:FAY786497 FKM786489:FKU786497 FUI786489:FUQ786497 GEE786489:GEM786497 GOA786489:GOI786497 GXW786489:GYE786497 HHS786489:HIA786497 HRO786489:HRW786497 IBK786489:IBS786497 ILG786489:ILO786497 IVC786489:IVK786497 JEY786489:JFG786497 JOU786489:JPC786497 JYQ786489:JYY786497 KIM786489:KIU786497 KSI786489:KSQ786497 LCE786489:LCM786497 LMA786489:LMI786497 LVW786489:LWE786497 MFS786489:MGA786497 MPO786489:MPW786497 MZK786489:MZS786497 NJG786489:NJO786497 NTC786489:NTK786497 OCY786489:ODG786497 OMU786489:ONC786497 OWQ786489:OWY786497 PGM786489:PGU786497 PQI786489:PQQ786497 QAE786489:QAM786497 QKA786489:QKI786497 QTW786489:QUE786497 RDS786489:REA786497 RNO786489:RNW786497 RXK786489:RXS786497 SHG786489:SHO786497 SRC786489:SRK786497 TAY786489:TBG786497 TKU786489:TLC786497 TUQ786489:TUY786497 UEM786489:UEU786497 UOI786489:UOQ786497 UYE786489:UYM786497 VIA786489:VII786497 VRW786489:VSE786497 WBS786489:WCA786497 WLO786489:WLW786497 WVK786489:WVS786497 C852025:K852033 IY852025:JG852033 SU852025:TC852033 ACQ852025:ACY852033 AMM852025:AMU852033 AWI852025:AWQ852033 BGE852025:BGM852033 BQA852025:BQI852033 BZW852025:CAE852033 CJS852025:CKA852033 CTO852025:CTW852033 DDK852025:DDS852033 DNG852025:DNO852033 DXC852025:DXK852033 EGY852025:EHG852033 EQU852025:ERC852033 FAQ852025:FAY852033 FKM852025:FKU852033 FUI852025:FUQ852033 GEE852025:GEM852033 GOA852025:GOI852033 GXW852025:GYE852033 HHS852025:HIA852033 HRO852025:HRW852033 IBK852025:IBS852033 ILG852025:ILO852033 IVC852025:IVK852033 JEY852025:JFG852033 JOU852025:JPC852033 JYQ852025:JYY852033 KIM852025:KIU852033 KSI852025:KSQ852033 LCE852025:LCM852033 LMA852025:LMI852033 LVW852025:LWE852033 MFS852025:MGA852033 MPO852025:MPW852033 MZK852025:MZS852033 NJG852025:NJO852033 NTC852025:NTK852033 OCY852025:ODG852033 OMU852025:ONC852033 OWQ852025:OWY852033 PGM852025:PGU852033 PQI852025:PQQ852033 QAE852025:QAM852033 QKA852025:QKI852033 QTW852025:QUE852033 RDS852025:REA852033 RNO852025:RNW852033 RXK852025:RXS852033 SHG852025:SHO852033 SRC852025:SRK852033 TAY852025:TBG852033 TKU852025:TLC852033 TUQ852025:TUY852033 UEM852025:UEU852033 UOI852025:UOQ852033 UYE852025:UYM852033 VIA852025:VII852033 VRW852025:VSE852033 WBS852025:WCA852033 WLO852025:WLW852033 WVK852025:WVS852033 C917561:K917569 IY917561:JG917569 SU917561:TC917569 ACQ917561:ACY917569 AMM917561:AMU917569 AWI917561:AWQ917569 BGE917561:BGM917569 BQA917561:BQI917569 BZW917561:CAE917569 CJS917561:CKA917569 CTO917561:CTW917569 DDK917561:DDS917569 DNG917561:DNO917569 DXC917561:DXK917569 EGY917561:EHG917569 EQU917561:ERC917569 FAQ917561:FAY917569 FKM917561:FKU917569 FUI917561:FUQ917569 GEE917561:GEM917569 GOA917561:GOI917569 GXW917561:GYE917569 HHS917561:HIA917569 HRO917561:HRW917569 IBK917561:IBS917569 ILG917561:ILO917569 IVC917561:IVK917569 JEY917561:JFG917569 JOU917561:JPC917569 JYQ917561:JYY917569 KIM917561:KIU917569 KSI917561:KSQ917569 LCE917561:LCM917569 LMA917561:LMI917569 LVW917561:LWE917569 MFS917561:MGA917569 MPO917561:MPW917569 MZK917561:MZS917569 NJG917561:NJO917569 NTC917561:NTK917569 OCY917561:ODG917569 OMU917561:ONC917569 OWQ917561:OWY917569 PGM917561:PGU917569 PQI917561:PQQ917569 QAE917561:QAM917569 QKA917561:QKI917569 QTW917561:QUE917569 RDS917561:REA917569 RNO917561:RNW917569 RXK917561:RXS917569 SHG917561:SHO917569 SRC917561:SRK917569 TAY917561:TBG917569 TKU917561:TLC917569 TUQ917561:TUY917569 UEM917561:UEU917569 UOI917561:UOQ917569 UYE917561:UYM917569 VIA917561:VII917569 VRW917561:VSE917569 WBS917561:WCA917569 WLO917561:WLW917569 WVK917561:WVS917569 C983097:K983105 IY983097:JG983105 SU983097:TC983105 ACQ983097:ACY983105 AMM983097:AMU983105 AWI983097:AWQ983105 BGE983097:BGM983105 BQA983097:BQI983105 BZW983097:CAE983105 CJS983097:CKA983105 CTO983097:CTW983105 DDK983097:DDS983105 DNG983097:DNO983105 DXC983097:DXK983105 EGY983097:EHG983105 EQU983097:ERC983105 FAQ983097:FAY983105 FKM983097:FKU983105 FUI983097:FUQ983105 GEE983097:GEM983105 GOA983097:GOI983105 GXW983097:GYE983105 HHS983097:HIA983105 HRO983097:HRW983105 IBK983097:IBS983105 ILG983097:ILO983105 IVC983097:IVK983105 JEY983097:JFG983105 JOU983097:JPC983105 JYQ983097:JYY983105 KIM983097:KIU983105 KSI983097:KSQ983105 LCE983097:LCM983105 LMA983097:LMI983105 LVW983097:LWE983105 MFS983097:MGA983105 MPO983097:MPW983105 MZK983097:MZS983105 NJG983097:NJO983105 NTC983097:NTK983105 OCY983097:ODG983105 OMU983097:ONC983105 OWQ983097:OWY983105 PGM983097:PGU983105 PQI983097:PQQ983105 QAE983097:QAM983105 QKA983097:QKI983105 QTW983097:QUE983105 RDS983097:REA983105 RNO983097:RNW983105 RXK983097:RXS983105 SHG983097:SHO983105 SRC983097:SRK983105 TAY983097:TBG983105 TKU983097:TLC983105 TUQ983097:TUY983105 UEM983097:UEU983105 UOI983097:UOQ983105 UYE983097:UYM983105 VIA983097:VII983105 VRW983097:VSE983105 WBS983097:WCA983105 WLO983097:WLW983105 WVK983097:WVS983105 C426:K427 IY426:JG427 SU426:TC427 ACQ426:ACY427 AMM426:AMU427 AWI426:AWQ427 BGE426:BGM427 BQA426:BQI427 BZW426:CAE427 CJS426:CKA427 CTO426:CTW427 DDK426:DDS427 DNG426:DNO427 DXC426:DXK427 EGY426:EHG427 EQU426:ERC427 FAQ426:FAY427 FKM426:FKU427 FUI426:FUQ427 GEE426:GEM427 GOA426:GOI427 GXW426:GYE427 HHS426:HIA427 HRO426:HRW427 IBK426:IBS427 ILG426:ILO427 IVC426:IVK427 JEY426:JFG427 JOU426:JPC427 JYQ426:JYY427 KIM426:KIU427 KSI426:KSQ427 LCE426:LCM427 LMA426:LMI427 LVW426:LWE427 MFS426:MGA427 MPO426:MPW427 MZK426:MZS427 NJG426:NJO427 NTC426:NTK427 OCY426:ODG427 OMU426:ONC427 OWQ426:OWY427 PGM426:PGU427 PQI426:PQQ427 QAE426:QAM427 QKA426:QKI427 QTW426:QUE427 RDS426:REA427 RNO426:RNW427 RXK426:RXS427 SHG426:SHO427 SRC426:SRK427 TAY426:TBG427 TKU426:TLC427 TUQ426:TUY427 UEM426:UEU427 UOI426:UOQ427 UYE426:UYM427 VIA426:VII427 VRW426:VSE427 WBS426:WCA427 WLO426:WLW427 WVK426:WVS427 C65962:K65963 IY65962:JG65963 SU65962:TC65963 ACQ65962:ACY65963 AMM65962:AMU65963 AWI65962:AWQ65963 BGE65962:BGM65963 BQA65962:BQI65963 BZW65962:CAE65963 CJS65962:CKA65963 CTO65962:CTW65963 DDK65962:DDS65963 DNG65962:DNO65963 DXC65962:DXK65963 EGY65962:EHG65963 EQU65962:ERC65963 FAQ65962:FAY65963 FKM65962:FKU65963 FUI65962:FUQ65963 GEE65962:GEM65963 GOA65962:GOI65963 GXW65962:GYE65963 HHS65962:HIA65963 HRO65962:HRW65963 IBK65962:IBS65963 ILG65962:ILO65963 IVC65962:IVK65963 JEY65962:JFG65963 JOU65962:JPC65963 JYQ65962:JYY65963 KIM65962:KIU65963 KSI65962:KSQ65963 LCE65962:LCM65963 LMA65962:LMI65963 LVW65962:LWE65963 MFS65962:MGA65963 MPO65962:MPW65963 MZK65962:MZS65963 NJG65962:NJO65963 NTC65962:NTK65963 OCY65962:ODG65963 OMU65962:ONC65963 OWQ65962:OWY65963 PGM65962:PGU65963 PQI65962:PQQ65963 QAE65962:QAM65963 QKA65962:QKI65963 QTW65962:QUE65963 RDS65962:REA65963 RNO65962:RNW65963 RXK65962:RXS65963 SHG65962:SHO65963 SRC65962:SRK65963 TAY65962:TBG65963 TKU65962:TLC65963 TUQ65962:TUY65963 UEM65962:UEU65963 UOI65962:UOQ65963 UYE65962:UYM65963 VIA65962:VII65963 VRW65962:VSE65963 WBS65962:WCA65963 WLO65962:WLW65963 WVK65962:WVS65963 C131498:K131499 IY131498:JG131499 SU131498:TC131499 ACQ131498:ACY131499 AMM131498:AMU131499 AWI131498:AWQ131499 BGE131498:BGM131499 BQA131498:BQI131499 BZW131498:CAE131499 CJS131498:CKA131499 CTO131498:CTW131499 DDK131498:DDS131499 DNG131498:DNO131499 DXC131498:DXK131499 EGY131498:EHG131499 EQU131498:ERC131499 FAQ131498:FAY131499 FKM131498:FKU131499 FUI131498:FUQ131499 GEE131498:GEM131499 GOA131498:GOI131499 GXW131498:GYE131499 HHS131498:HIA131499 HRO131498:HRW131499 IBK131498:IBS131499 ILG131498:ILO131499 IVC131498:IVK131499 JEY131498:JFG131499 JOU131498:JPC131499 JYQ131498:JYY131499 KIM131498:KIU131499 KSI131498:KSQ131499 LCE131498:LCM131499 LMA131498:LMI131499 LVW131498:LWE131499 MFS131498:MGA131499 MPO131498:MPW131499 MZK131498:MZS131499 NJG131498:NJO131499 NTC131498:NTK131499 OCY131498:ODG131499 OMU131498:ONC131499 OWQ131498:OWY131499 PGM131498:PGU131499 PQI131498:PQQ131499 QAE131498:QAM131499 QKA131498:QKI131499 QTW131498:QUE131499 RDS131498:REA131499 RNO131498:RNW131499 RXK131498:RXS131499 SHG131498:SHO131499 SRC131498:SRK131499 TAY131498:TBG131499 TKU131498:TLC131499 TUQ131498:TUY131499 UEM131498:UEU131499 UOI131498:UOQ131499 UYE131498:UYM131499 VIA131498:VII131499 VRW131498:VSE131499 WBS131498:WCA131499 WLO131498:WLW131499 WVK131498:WVS131499 C197034:K197035 IY197034:JG197035 SU197034:TC197035 ACQ197034:ACY197035 AMM197034:AMU197035 AWI197034:AWQ197035 BGE197034:BGM197035 BQA197034:BQI197035 BZW197034:CAE197035 CJS197034:CKA197035 CTO197034:CTW197035 DDK197034:DDS197035 DNG197034:DNO197035 DXC197034:DXK197035 EGY197034:EHG197035 EQU197034:ERC197035 FAQ197034:FAY197035 FKM197034:FKU197035 FUI197034:FUQ197035 GEE197034:GEM197035 GOA197034:GOI197035 GXW197034:GYE197035 HHS197034:HIA197035 HRO197034:HRW197035 IBK197034:IBS197035 ILG197034:ILO197035 IVC197034:IVK197035 JEY197034:JFG197035 JOU197034:JPC197035 JYQ197034:JYY197035 KIM197034:KIU197035 KSI197034:KSQ197035 LCE197034:LCM197035 LMA197034:LMI197035 LVW197034:LWE197035 MFS197034:MGA197035 MPO197034:MPW197035 MZK197034:MZS197035 NJG197034:NJO197035 NTC197034:NTK197035 OCY197034:ODG197035 OMU197034:ONC197035 OWQ197034:OWY197035 PGM197034:PGU197035 PQI197034:PQQ197035 QAE197034:QAM197035 QKA197034:QKI197035 QTW197034:QUE197035 RDS197034:REA197035 RNO197034:RNW197035 RXK197034:RXS197035 SHG197034:SHO197035 SRC197034:SRK197035 TAY197034:TBG197035 TKU197034:TLC197035 TUQ197034:TUY197035 UEM197034:UEU197035 UOI197034:UOQ197035 UYE197034:UYM197035 VIA197034:VII197035 VRW197034:VSE197035 WBS197034:WCA197035 WLO197034:WLW197035 WVK197034:WVS197035 C262570:K262571 IY262570:JG262571 SU262570:TC262571 ACQ262570:ACY262571 AMM262570:AMU262571 AWI262570:AWQ262571 BGE262570:BGM262571 BQA262570:BQI262571 BZW262570:CAE262571 CJS262570:CKA262571 CTO262570:CTW262571 DDK262570:DDS262571 DNG262570:DNO262571 DXC262570:DXK262571 EGY262570:EHG262571 EQU262570:ERC262571 FAQ262570:FAY262571 FKM262570:FKU262571 FUI262570:FUQ262571 GEE262570:GEM262571 GOA262570:GOI262571 GXW262570:GYE262571 HHS262570:HIA262571 HRO262570:HRW262571 IBK262570:IBS262571 ILG262570:ILO262571 IVC262570:IVK262571 JEY262570:JFG262571 JOU262570:JPC262571 JYQ262570:JYY262571 KIM262570:KIU262571 KSI262570:KSQ262571 LCE262570:LCM262571 LMA262570:LMI262571 LVW262570:LWE262571 MFS262570:MGA262571 MPO262570:MPW262571 MZK262570:MZS262571 NJG262570:NJO262571 NTC262570:NTK262571 OCY262570:ODG262571 OMU262570:ONC262571 OWQ262570:OWY262571 PGM262570:PGU262571 PQI262570:PQQ262571 QAE262570:QAM262571 QKA262570:QKI262571 QTW262570:QUE262571 RDS262570:REA262571 RNO262570:RNW262571 RXK262570:RXS262571 SHG262570:SHO262571 SRC262570:SRK262571 TAY262570:TBG262571 TKU262570:TLC262571 TUQ262570:TUY262571 UEM262570:UEU262571 UOI262570:UOQ262571 UYE262570:UYM262571 VIA262570:VII262571 VRW262570:VSE262571 WBS262570:WCA262571 WLO262570:WLW262571 WVK262570:WVS262571 C328106:K328107 IY328106:JG328107 SU328106:TC328107 ACQ328106:ACY328107 AMM328106:AMU328107 AWI328106:AWQ328107 BGE328106:BGM328107 BQA328106:BQI328107 BZW328106:CAE328107 CJS328106:CKA328107 CTO328106:CTW328107 DDK328106:DDS328107 DNG328106:DNO328107 DXC328106:DXK328107 EGY328106:EHG328107 EQU328106:ERC328107 FAQ328106:FAY328107 FKM328106:FKU328107 FUI328106:FUQ328107 GEE328106:GEM328107 GOA328106:GOI328107 GXW328106:GYE328107 HHS328106:HIA328107 HRO328106:HRW328107 IBK328106:IBS328107 ILG328106:ILO328107 IVC328106:IVK328107 JEY328106:JFG328107 JOU328106:JPC328107 JYQ328106:JYY328107 KIM328106:KIU328107 KSI328106:KSQ328107 LCE328106:LCM328107 LMA328106:LMI328107 LVW328106:LWE328107 MFS328106:MGA328107 MPO328106:MPW328107 MZK328106:MZS328107 NJG328106:NJO328107 NTC328106:NTK328107 OCY328106:ODG328107 OMU328106:ONC328107 OWQ328106:OWY328107 PGM328106:PGU328107 PQI328106:PQQ328107 QAE328106:QAM328107 QKA328106:QKI328107 QTW328106:QUE328107 RDS328106:REA328107 RNO328106:RNW328107 RXK328106:RXS328107 SHG328106:SHO328107 SRC328106:SRK328107 TAY328106:TBG328107 TKU328106:TLC328107 TUQ328106:TUY328107 UEM328106:UEU328107 UOI328106:UOQ328107 UYE328106:UYM328107 VIA328106:VII328107 VRW328106:VSE328107 WBS328106:WCA328107 WLO328106:WLW328107 WVK328106:WVS328107 C393642:K393643 IY393642:JG393643 SU393642:TC393643 ACQ393642:ACY393643 AMM393642:AMU393643 AWI393642:AWQ393643 BGE393642:BGM393643 BQA393642:BQI393643 BZW393642:CAE393643 CJS393642:CKA393643 CTO393642:CTW393643 DDK393642:DDS393643 DNG393642:DNO393643 DXC393642:DXK393643 EGY393642:EHG393643 EQU393642:ERC393643 FAQ393642:FAY393643 FKM393642:FKU393643 FUI393642:FUQ393643 GEE393642:GEM393643 GOA393642:GOI393643 GXW393642:GYE393643 HHS393642:HIA393643 HRO393642:HRW393643 IBK393642:IBS393643 ILG393642:ILO393643 IVC393642:IVK393643 JEY393642:JFG393643 JOU393642:JPC393643 JYQ393642:JYY393643 KIM393642:KIU393643 KSI393642:KSQ393643 LCE393642:LCM393643 LMA393642:LMI393643 LVW393642:LWE393643 MFS393642:MGA393643 MPO393642:MPW393643 MZK393642:MZS393643 NJG393642:NJO393643 NTC393642:NTK393643 OCY393642:ODG393643 OMU393642:ONC393643 OWQ393642:OWY393643 PGM393642:PGU393643 PQI393642:PQQ393643 QAE393642:QAM393643 QKA393642:QKI393643 QTW393642:QUE393643 RDS393642:REA393643 RNO393642:RNW393643 RXK393642:RXS393643 SHG393642:SHO393643 SRC393642:SRK393643 TAY393642:TBG393643 TKU393642:TLC393643 TUQ393642:TUY393643 UEM393642:UEU393643 UOI393642:UOQ393643 UYE393642:UYM393643 VIA393642:VII393643 VRW393642:VSE393643 WBS393642:WCA393643 WLO393642:WLW393643 WVK393642:WVS393643 C459178:K459179 IY459178:JG459179 SU459178:TC459179 ACQ459178:ACY459179 AMM459178:AMU459179 AWI459178:AWQ459179 BGE459178:BGM459179 BQA459178:BQI459179 BZW459178:CAE459179 CJS459178:CKA459179 CTO459178:CTW459179 DDK459178:DDS459179 DNG459178:DNO459179 DXC459178:DXK459179 EGY459178:EHG459179 EQU459178:ERC459179 FAQ459178:FAY459179 FKM459178:FKU459179 FUI459178:FUQ459179 GEE459178:GEM459179 GOA459178:GOI459179 GXW459178:GYE459179 HHS459178:HIA459179 HRO459178:HRW459179 IBK459178:IBS459179 ILG459178:ILO459179 IVC459178:IVK459179 JEY459178:JFG459179 JOU459178:JPC459179 JYQ459178:JYY459179 KIM459178:KIU459179 KSI459178:KSQ459179 LCE459178:LCM459179 LMA459178:LMI459179 LVW459178:LWE459179 MFS459178:MGA459179 MPO459178:MPW459179 MZK459178:MZS459179 NJG459178:NJO459179 NTC459178:NTK459179 OCY459178:ODG459179 OMU459178:ONC459179 OWQ459178:OWY459179 PGM459178:PGU459179 PQI459178:PQQ459179 QAE459178:QAM459179 QKA459178:QKI459179 QTW459178:QUE459179 RDS459178:REA459179 RNO459178:RNW459179 RXK459178:RXS459179 SHG459178:SHO459179 SRC459178:SRK459179 TAY459178:TBG459179 TKU459178:TLC459179 TUQ459178:TUY459179 UEM459178:UEU459179 UOI459178:UOQ459179 UYE459178:UYM459179 VIA459178:VII459179 VRW459178:VSE459179 WBS459178:WCA459179 WLO459178:WLW459179 WVK459178:WVS459179 C524714:K524715 IY524714:JG524715 SU524714:TC524715 ACQ524714:ACY524715 AMM524714:AMU524715 AWI524714:AWQ524715 BGE524714:BGM524715 BQA524714:BQI524715 BZW524714:CAE524715 CJS524714:CKA524715 CTO524714:CTW524715 DDK524714:DDS524715 DNG524714:DNO524715 DXC524714:DXK524715 EGY524714:EHG524715 EQU524714:ERC524715 FAQ524714:FAY524715 FKM524714:FKU524715 FUI524714:FUQ524715 GEE524714:GEM524715 GOA524714:GOI524715 GXW524714:GYE524715 HHS524714:HIA524715 HRO524714:HRW524715 IBK524714:IBS524715 ILG524714:ILO524715 IVC524714:IVK524715 JEY524714:JFG524715 JOU524714:JPC524715 JYQ524714:JYY524715 KIM524714:KIU524715 KSI524714:KSQ524715 LCE524714:LCM524715 LMA524714:LMI524715 LVW524714:LWE524715 MFS524714:MGA524715 MPO524714:MPW524715 MZK524714:MZS524715 NJG524714:NJO524715 NTC524714:NTK524715 OCY524714:ODG524715 OMU524714:ONC524715 OWQ524714:OWY524715 PGM524714:PGU524715 PQI524714:PQQ524715 QAE524714:QAM524715 QKA524714:QKI524715 QTW524714:QUE524715 RDS524714:REA524715 RNO524714:RNW524715 RXK524714:RXS524715 SHG524714:SHO524715 SRC524714:SRK524715 TAY524714:TBG524715 TKU524714:TLC524715 TUQ524714:TUY524715 UEM524714:UEU524715 UOI524714:UOQ524715 UYE524714:UYM524715 VIA524714:VII524715 VRW524714:VSE524715 WBS524714:WCA524715 WLO524714:WLW524715 WVK524714:WVS524715 C590250:K590251 IY590250:JG590251 SU590250:TC590251 ACQ590250:ACY590251 AMM590250:AMU590251 AWI590250:AWQ590251 BGE590250:BGM590251 BQA590250:BQI590251 BZW590250:CAE590251 CJS590250:CKA590251 CTO590250:CTW590251 DDK590250:DDS590251 DNG590250:DNO590251 DXC590250:DXK590251 EGY590250:EHG590251 EQU590250:ERC590251 FAQ590250:FAY590251 FKM590250:FKU590251 FUI590250:FUQ590251 GEE590250:GEM590251 GOA590250:GOI590251 GXW590250:GYE590251 HHS590250:HIA590251 HRO590250:HRW590251 IBK590250:IBS590251 ILG590250:ILO590251 IVC590250:IVK590251 JEY590250:JFG590251 JOU590250:JPC590251 JYQ590250:JYY590251 KIM590250:KIU590251 KSI590250:KSQ590251 LCE590250:LCM590251 LMA590250:LMI590251 LVW590250:LWE590251 MFS590250:MGA590251 MPO590250:MPW590251 MZK590250:MZS590251 NJG590250:NJO590251 NTC590250:NTK590251 OCY590250:ODG590251 OMU590250:ONC590251 OWQ590250:OWY590251 PGM590250:PGU590251 PQI590250:PQQ590251 QAE590250:QAM590251 QKA590250:QKI590251 QTW590250:QUE590251 RDS590250:REA590251 RNO590250:RNW590251 RXK590250:RXS590251 SHG590250:SHO590251 SRC590250:SRK590251 TAY590250:TBG590251 TKU590250:TLC590251 TUQ590250:TUY590251 UEM590250:UEU590251 UOI590250:UOQ590251 UYE590250:UYM590251 VIA590250:VII590251 VRW590250:VSE590251 WBS590250:WCA590251 WLO590250:WLW590251 WVK590250:WVS590251 C655786:K655787 IY655786:JG655787 SU655786:TC655787 ACQ655786:ACY655787 AMM655786:AMU655787 AWI655786:AWQ655787 BGE655786:BGM655787 BQA655786:BQI655787 BZW655786:CAE655787 CJS655786:CKA655787 CTO655786:CTW655787 DDK655786:DDS655787 DNG655786:DNO655787 DXC655786:DXK655787 EGY655786:EHG655787 EQU655786:ERC655787 FAQ655786:FAY655787 FKM655786:FKU655787 FUI655786:FUQ655787 GEE655786:GEM655787 GOA655786:GOI655787 GXW655786:GYE655787 HHS655786:HIA655787 HRO655786:HRW655787 IBK655786:IBS655787 ILG655786:ILO655787 IVC655786:IVK655787 JEY655786:JFG655787 JOU655786:JPC655787 JYQ655786:JYY655787 KIM655786:KIU655787 KSI655786:KSQ655787 LCE655786:LCM655787 LMA655786:LMI655787 LVW655786:LWE655787 MFS655786:MGA655787 MPO655786:MPW655787 MZK655786:MZS655787 NJG655786:NJO655787 NTC655786:NTK655787 OCY655786:ODG655787 OMU655786:ONC655787 OWQ655786:OWY655787 PGM655786:PGU655787 PQI655786:PQQ655787 QAE655786:QAM655787 QKA655786:QKI655787 QTW655786:QUE655787 RDS655786:REA655787 RNO655786:RNW655787 RXK655786:RXS655787 SHG655786:SHO655787 SRC655786:SRK655787 TAY655786:TBG655787 TKU655786:TLC655787 TUQ655786:TUY655787 UEM655786:UEU655787 UOI655786:UOQ655787 UYE655786:UYM655787 VIA655786:VII655787 VRW655786:VSE655787 WBS655786:WCA655787 WLO655786:WLW655787 WVK655786:WVS655787 C721322:K721323 IY721322:JG721323 SU721322:TC721323 ACQ721322:ACY721323 AMM721322:AMU721323 AWI721322:AWQ721323 BGE721322:BGM721323 BQA721322:BQI721323 BZW721322:CAE721323 CJS721322:CKA721323 CTO721322:CTW721323 DDK721322:DDS721323 DNG721322:DNO721323 DXC721322:DXK721323 EGY721322:EHG721323 EQU721322:ERC721323 FAQ721322:FAY721323 FKM721322:FKU721323 FUI721322:FUQ721323 GEE721322:GEM721323 GOA721322:GOI721323 GXW721322:GYE721323 HHS721322:HIA721323 HRO721322:HRW721323 IBK721322:IBS721323 ILG721322:ILO721323 IVC721322:IVK721323 JEY721322:JFG721323 JOU721322:JPC721323 JYQ721322:JYY721323 KIM721322:KIU721323 KSI721322:KSQ721323 LCE721322:LCM721323 LMA721322:LMI721323 LVW721322:LWE721323 MFS721322:MGA721323 MPO721322:MPW721323 MZK721322:MZS721323 NJG721322:NJO721323 NTC721322:NTK721323 OCY721322:ODG721323 OMU721322:ONC721323 OWQ721322:OWY721323 PGM721322:PGU721323 PQI721322:PQQ721323 QAE721322:QAM721323 QKA721322:QKI721323 QTW721322:QUE721323 RDS721322:REA721323 RNO721322:RNW721323 RXK721322:RXS721323 SHG721322:SHO721323 SRC721322:SRK721323 TAY721322:TBG721323 TKU721322:TLC721323 TUQ721322:TUY721323 UEM721322:UEU721323 UOI721322:UOQ721323 UYE721322:UYM721323 VIA721322:VII721323 VRW721322:VSE721323 WBS721322:WCA721323 WLO721322:WLW721323 WVK721322:WVS721323 C786858:K786859 IY786858:JG786859 SU786858:TC786859 ACQ786858:ACY786859 AMM786858:AMU786859 AWI786858:AWQ786859 BGE786858:BGM786859 BQA786858:BQI786859 BZW786858:CAE786859 CJS786858:CKA786859 CTO786858:CTW786859 DDK786858:DDS786859 DNG786858:DNO786859 DXC786858:DXK786859 EGY786858:EHG786859 EQU786858:ERC786859 FAQ786858:FAY786859 FKM786858:FKU786859 FUI786858:FUQ786859 GEE786858:GEM786859 GOA786858:GOI786859 GXW786858:GYE786859 HHS786858:HIA786859 HRO786858:HRW786859 IBK786858:IBS786859 ILG786858:ILO786859 IVC786858:IVK786859 JEY786858:JFG786859 JOU786858:JPC786859 JYQ786858:JYY786859 KIM786858:KIU786859 KSI786858:KSQ786859 LCE786858:LCM786859 LMA786858:LMI786859 LVW786858:LWE786859 MFS786858:MGA786859 MPO786858:MPW786859 MZK786858:MZS786859 NJG786858:NJO786859 NTC786858:NTK786859 OCY786858:ODG786859 OMU786858:ONC786859 OWQ786858:OWY786859 PGM786858:PGU786859 PQI786858:PQQ786859 QAE786858:QAM786859 QKA786858:QKI786859 QTW786858:QUE786859 RDS786858:REA786859 RNO786858:RNW786859 RXK786858:RXS786859 SHG786858:SHO786859 SRC786858:SRK786859 TAY786858:TBG786859 TKU786858:TLC786859 TUQ786858:TUY786859 UEM786858:UEU786859 UOI786858:UOQ786859 UYE786858:UYM786859 VIA786858:VII786859 VRW786858:VSE786859 WBS786858:WCA786859 WLO786858:WLW786859 WVK786858:WVS786859 C852394:K852395 IY852394:JG852395 SU852394:TC852395 ACQ852394:ACY852395 AMM852394:AMU852395 AWI852394:AWQ852395 BGE852394:BGM852395 BQA852394:BQI852395 BZW852394:CAE852395 CJS852394:CKA852395 CTO852394:CTW852395 DDK852394:DDS852395 DNG852394:DNO852395 DXC852394:DXK852395 EGY852394:EHG852395 EQU852394:ERC852395 FAQ852394:FAY852395 FKM852394:FKU852395 FUI852394:FUQ852395 GEE852394:GEM852395 GOA852394:GOI852395 GXW852394:GYE852395 HHS852394:HIA852395 HRO852394:HRW852395 IBK852394:IBS852395 ILG852394:ILO852395 IVC852394:IVK852395 JEY852394:JFG852395 JOU852394:JPC852395 JYQ852394:JYY852395 KIM852394:KIU852395 KSI852394:KSQ852395 LCE852394:LCM852395 LMA852394:LMI852395 LVW852394:LWE852395 MFS852394:MGA852395 MPO852394:MPW852395 MZK852394:MZS852395 NJG852394:NJO852395 NTC852394:NTK852395 OCY852394:ODG852395 OMU852394:ONC852395 OWQ852394:OWY852395 PGM852394:PGU852395 PQI852394:PQQ852395 QAE852394:QAM852395 QKA852394:QKI852395 QTW852394:QUE852395 RDS852394:REA852395 RNO852394:RNW852395 RXK852394:RXS852395 SHG852394:SHO852395 SRC852394:SRK852395 TAY852394:TBG852395 TKU852394:TLC852395 TUQ852394:TUY852395 UEM852394:UEU852395 UOI852394:UOQ852395 UYE852394:UYM852395 VIA852394:VII852395 VRW852394:VSE852395 WBS852394:WCA852395 WLO852394:WLW852395 WVK852394:WVS852395 C917930:K917931 IY917930:JG917931 SU917930:TC917931 ACQ917930:ACY917931 AMM917930:AMU917931 AWI917930:AWQ917931 BGE917930:BGM917931 BQA917930:BQI917931 BZW917930:CAE917931 CJS917930:CKA917931 CTO917930:CTW917931 DDK917930:DDS917931 DNG917930:DNO917931 DXC917930:DXK917931 EGY917930:EHG917931 EQU917930:ERC917931 FAQ917930:FAY917931 FKM917930:FKU917931 FUI917930:FUQ917931 GEE917930:GEM917931 GOA917930:GOI917931 GXW917930:GYE917931 HHS917930:HIA917931 HRO917930:HRW917931 IBK917930:IBS917931 ILG917930:ILO917931 IVC917930:IVK917931 JEY917930:JFG917931 JOU917930:JPC917931 JYQ917930:JYY917931 KIM917930:KIU917931 KSI917930:KSQ917931 LCE917930:LCM917931 LMA917930:LMI917931 LVW917930:LWE917931 MFS917930:MGA917931 MPO917930:MPW917931 MZK917930:MZS917931 NJG917930:NJO917931 NTC917930:NTK917931 OCY917930:ODG917931 OMU917930:ONC917931 OWQ917930:OWY917931 PGM917930:PGU917931 PQI917930:PQQ917931 QAE917930:QAM917931 QKA917930:QKI917931 QTW917930:QUE917931 RDS917930:REA917931 RNO917930:RNW917931 RXK917930:RXS917931 SHG917930:SHO917931 SRC917930:SRK917931 TAY917930:TBG917931 TKU917930:TLC917931 TUQ917930:TUY917931 UEM917930:UEU917931 UOI917930:UOQ917931 UYE917930:UYM917931 VIA917930:VII917931 VRW917930:VSE917931 WBS917930:WCA917931 WLO917930:WLW917931 WVK917930:WVS917931 C983466:K983467 IY983466:JG983467 SU983466:TC983467 ACQ983466:ACY983467 AMM983466:AMU983467 AWI983466:AWQ983467 BGE983466:BGM983467 BQA983466:BQI983467 BZW983466:CAE983467 CJS983466:CKA983467 CTO983466:CTW983467 DDK983466:DDS983467 DNG983466:DNO983467 DXC983466:DXK983467 EGY983466:EHG983467 EQU983466:ERC983467 FAQ983466:FAY983467 FKM983466:FKU983467 FUI983466:FUQ983467 GEE983466:GEM983467 GOA983466:GOI983467 GXW983466:GYE983467 HHS983466:HIA983467 HRO983466:HRW983467 IBK983466:IBS983467 ILG983466:ILO983467 IVC983466:IVK983467 JEY983466:JFG983467 JOU983466:JPC983467 JYQ983466:JYY983467 KIM983466:KIU983467 KSI983466:KSQ983467 LCE983466:LCM983467 LMA983466:LMI983467 LVW983466:LWE983467 MFS983466:MGA983467 MPO983466:MPW983467 MZK983466:MZS983467 NJG983466:NJO983467 NTC983466:NTK983467 OCY983466:ODG983467 OMU983466:ONC983467 OWQ983466:OWY983467 PGM983466:PGU983467 PQI983466:PQQ983467 QAE983466:QAM983467 QKA983466:QKI983467 QTW983466:QUE983467 RDS983466:REA983467 RNO983466:RNW983467 RXK983466:RXS983467 SHG983466:SHO983467 SRC983466:SRK983467 TAY983466:TBG983467 TKU983466:TLC983467 TUQ983466:TUY983467 UEM983466:UEU983467 UOI983466:UOQ983467 UYE983466:UYM983467 VIA983466:VII983467 VRW983466:VSE983467 WBS983466:WCA983467 WLO983466:WLW983467 WVK983466:WVS983467 C210:K218 IY210:JG218 SU210:TC218 ACQ210:ACY218 AMM210:AMU218 AWI210:AWQ218 BGE210:BGM218 BQA210:BQI218 BZW210:CAE218 CJS210:CKA218 CTO210:CTW218 DDK210:DDS218 DNG210:DNO218 DXC210:DXK218 EGY210:EHG218 EQU210:ERC218 FAQ210:FAY218 FKM210:FKU218 FUI210:FUQ218 GEE210:GEM218 GOA210:GOI218 GXW210:GYE218 HHS210:HIA218 HRO210:HRW218 IBK210:IBS218 ILG210:ILO218 IVC210:IVK218 JEY210:JFG218 JOU210:JPC218 JYQ210:JYY218 KIM210:KIU218 KSI210:KSQ218 LCE210:LCM218 LMA210:LMI218 LVW210:LWE218 MFS210:MGA218 MPO210:MPW218 MZK210:MZS218 NJG210:NJO218 NTC210:NTK218 OCY210:ODG218 OMU210:ONC218 OWQ210:OWY218 PGM210:PGU218 PQI210:PQQ218 QAE210:QAM218 QKA210:QKI218 QTW210:QUE218 RDS210:REA218 RNO210:RNW218 RXK210:RXS218 SHG210:SHO218 SRC210:SRK218 TAY210:TBG218 TKU210:TLC218 TUQ210:TUY218 UEM210:UEU218 UOI210:UOQ218 UYE210:UYM218 VIA210:VII218 VRW210:VSE218 WBS210:WCA218 WLO210:WLW218 WVK210:WVS218 C65746:K65754 IY65746:JG65754 SU65746:TC65754 ACQ65746:ACY65754 AMM65746:AMU65754 AWI65746:AWQ65754 BGE65746:BGM65754 BQA65746:BQI65754 BZW65746:CAE65754 CJS65746:CKA65754 CTO65746:CTW65754 DDK65746:DDS65754 DNG65746:DNO65754 DXC65746:DXK65754 EGY65746:EHG65754 EQU65746:ERC65754 FAQ65746:FAY65754 FKM65746:FKU65754 FUI65746:FUQ65754 GEE65746:GEM65754 GOA65746:GOI65754 GXW65746:GYE65754 HHS65746:HIA65754 HRO65746:HRW65754 IBK65746:IBS65754 ILG65746:ILO65754 IVC65746:IVK65754 JEY65746:JFG65754 JOU65746:JPC65754 JYQ65746:JYY65754 KIM65746:KIU65754 KSI65746:KSQ65754 LCE65746:LCM65754 LMA65746:LMI65754 LVW65746:LWE65754 MFS65746:MGA65754 MPO65746:MPW65754 MZK65746:MZS65754 NJG65746:NJO65754 NTC65746:NTK65754 OCY65746:ODG65754 OMU65746:ONC65754 OWQ65746:OWY65754 PGM65746:PGU65754 PQI65746:PQQ65754 QAE65746:QAM65754 QKA65746:QKI65754 QTW65746:QUE65754 RDS65746:REA65754 RNO65746:RNW65754 RXK65746:RXS65754 SHG65746:SHO65754 SRC65746:SRK65754 TAY65746:TBG65754 TKU65746:TLC65754 TUQ65746:TUY65754 UEM65746:UEU65754 UOI65746:UOQ65754 UYE65746:UYM65754 VIA65746:VII65754 VRW65746:VSE65754 WBS65746:WCA65754 WLO65746:WLW65754 WVK65746:WVS65754 C131282:K131290 IY131282:JG131290 SU131282:TC131290 ACQ131282:ACY131290 AMM131282:AMU131290 AWI131282:AWQ131290 BGE131282:BGM131290 BQA131282:BQI131290 BZW131282:CAE131290 CJS131282:CKA131290 CTO131282:CTW131290 DDK131282:DDS131290 DNG131282:DNO131290 DXC131282:DXK131290 EGY131282:EHG131290 EQU131282:ERC131290 FAQ131282:FAY131290 FKM131282:FKU131290 FUI131282:FUQ131290 GEE131282:GEM131290 GOA131282:GOI131290 GXW131282:GYE131290 HHS131282:HIA131290 HRO131282:HRW131290 IBK131282:IBS131290 ILG131282:ILO131290 IVC131282:IVK131290 JEY131282:JFG131290 JOU131282:JPC131290 JYQ131282:JYY131290 KIM131282:KIU131290 KSI131282:KSQ131290 LCE131282:LCM131290 LMA131282:LMI131290 LVW131282:LWE131290 MFS131282:MGA131290 MPO131282:MPW131290 MZK131282:MZS131290 NJG131282:NJO131290 NTC131282:NTK131290 OCY131282:ODG131290 OMU131282:ONC131290 OWQ131282:OWY131290 PGM131282:PGU131290 PQI131282:PQQ131290 QAE131282:QAM131290 QKA131282:QKI131290 QTW131282:QUE131290 RDS131282:REA131290 RNO131282:RNW131290 RXK131282:RXS131290 SHG131282:SHO131290 SRC131282:SRK131290 TAY131282:TBG131290 TKU131282:TLC131290 TUQ131282:TUY131290 UEM131282:UEU131290 UOI131282:UOQ131290 UYE131282:UYM131290 VIA131282:VII131290 VRW131282:VSE131290 WBS131282:WCA131290 WLO131282:WLW131290 WVK131282:WVS131290 C196818:K196826 IY196818:JG196826 SU196818:TC196826 ACQ196818:ACY196826 AMM196818:AMU196826 AWI196818:AWQ196826 BGE196818:BGM196826 BQA196818:BQI196826 BZW196818:CAE196826 CJS196818:CKA196826 CTO196818:CTW196826 DDK196818:DDS196826 DNG196818:DNO196826 DXC196818:DXK196826 EGY196818:EHG196826 EQU196818:ERC196826 FAQ196818:FAY196826 FKM196818:FKU196826 FUI196818:FUQ196826 GEE196818:GEM196826 GOA196818:GOI196826 GXW196818:GYE196826 HHS196818:HIA196826 HRO196818:HRW196826 IBK196818:IBS196826 ILG196818:ILO196826 IVC196818:IVK196826 JEY196818:JFG196826 JOU196818:JPC196826 JYQ196818:JYY196826 KIM196818:KIU196826 KSI196818:KSQ196826 LCE196818:LCM196826 LMA196818:LMI196826 LVW196818:LWE196826 MFS196818:MGA196826 MPO196818:MPW196826 MZK196818:MZS196826 NJG196818:NJO196826 NTC196818:NTK196826 OCY196818:ODG196826 OMU196818:ONC196826 OWQ196818:OWY196826 PGM196818:PGU196826 PQI196818:PQQ196826 QAE196818:QAM196826 QKA196818:QKI196826 QTW196818:QUE196826 RDS196818:REA196826 RNO196818:RNW196826 RXK196818:RXS196826 SHG196818:SHO196826 SRC196818:SRK196826 TAY196818:TBG196826 TKU196818:TLC196826 TUQ196818:TUY196826 UEM196818:UEU196826 UOI196818:UOQ196826 UYE196818:UYM196826 VIA196818:VII196826 VRW196818:VSE196826 WBS196818:WCA196826 WLO196818:WLW196826 WVK196818:WVS196826 C262354:K262362 IY262354:JG262362 SU262354:TC262362 ACQ262354:ACY262362 AMM262354:AMU262362 AWI262354:AWQ262362 BGE262354:BGM262362 BQA262354:BQI262362 BZW262354:CAE262362 CJS262354:CKA262362 CTO262354:CTW262362 DDK262354:DDS262362 DNG262354:DNO262362 DXC262354:DXK262362 EGY262354:EHG262362 EQU262354:ERC262362 FAQ262354:FAY262362 FKM262354:FKU262362 FUI262354:FUQ262362 GEE262354:GEM262362 GOA262354:GOI262362 GXW262354:GYE262362 HHS262354:HIA262362 HRO262354:HRW262362 IBK262354:IBS262362 ILG262354:ILO262362 IVC262354:IVK262362 JEY262354:JFG262362 JOU262354:JPC262362 JYQ262354:JYY262362 KIM262354:KIU262362 KSI262354:KSQ262362 LCE262354:LCM262362 LMA262354:LMI262362 LVW262354:LWE262362 MFS262354:MGA262362 MPO262354:MPW262362 MZK262354:MZS262362 NJG262354:NJO262362 NTC262354:NTK262362 OCY262354:ODG262362 OMU262354:ONC262362 OWQ262354:OWY262362 PGM262354:PGU262362 PQI262354:PQQ262362 QAE262354:QAM262362 QKA262354:QKI262362 QTW262354:QUE262362 RDS262354:REA262362 RNO262354:RNW262362 RXK262354:RXS262362 SHG262354:SHO262362 SRC262354:SRK262362 TAY262354:TBG262362 TKU262354:TLC262362 TUQ262354:TUY262362 UEM262354:UEU262362 UOI262354:UOQ262362 UYE262354:UYM262362 VIA262354:VII262362 VRW262354:VSE262362 WBS262354:WCA262362 WLO262354:WLW262362 WVK262354:WVS262362 C327890:K327898 IY327890:JG327898 SU327890:TC327898 ACQ327890:ACY327898 AMM327890:AMU327898 AWI327890:AWQ327898 BGE327890:BGM327898 BQA327890:BQI327898 BZW327890:CAE327898 CJS327890:CKA327898 CTO327890:CTW327898 DDK327890:DDS327898 DNG327890:DNO327898 DXC327890:DXK327898 EGY327890:EHG327898 EQU327890:ERC327898 FAQ327890:FAY327898 FKM327890:FKU327898 FUI327890:FUQ327898 GEE327890:GEM327898 GOA327890:GOI327898 GXW327890:GYE327898 HHS327890:HIA327898 HRO327890:HRW327898 IBK327890:IBS327898 ILG327890:ILO327898 IVC327890:IVK327898 JEY327890:JFG327898 JOU327890:JPC327898 JYQ327890:JYY327898 KIM327890:KIU327898 KSI327890:KSQ327898 LCE327890:LCM327898 LMA327890:LMI327898 LVW327890:LWE327898 MFS327890:MGA327898 MPO327890:MPW327898 MZK327890:MZS327898 NJG327890:NJO327898 NTC327890:NTK327898 OCY327890:ODG327898 OMU327890:ONC327898 OWQ327890:OWY327898 PGM327890:PGU327898 PQI327890:PQQ327898 QAE327890:QAM327898 QKA327890:QKI327898 QTW327890:QUE327898 RDS327890:REA327898 RNO327890:RNW327898 RXK327890:RXS327898 SHG327890:SHO327898 SRC327890:SRK327898 TAY327890:TBG327898 TKU327890:TLC327898 TUQ327890:TUY327898 UEM327890:UEU327898 UOI327890:UOQ327898 UYE327890:UYM327898 VIA327890:VII327898 VRW327890:VSE327898 WBS327890:WCA327898 WLO327890:WLW327898 WVK327890:WVS327898 C393426:K393434 IY393426:JG393434 SU393426:TC393434 ACQ393426:ACY393434 AMM393426:AMU393434 AWI393426:AWQ393434 BGE393426:BGM393434 BQA393426:BQI393434 BZW393426:CAE393434 CJS393426:CKA393434 CTO393426:CTW393434 DDK393426:DDS393434 DNG393426:DNO393434 DXC393426:DXK393434 EGY393426:EHG393434 EQU393426:ERC393434 FAQ393426:FAY393434 FKM393426:FKU393434 FUI393426:FUQ393434 GEE393426:GEM393434 GOA393426:GOI393434 GXW393426:GYE393434 HHS393426:HIA393434 HRO393426:HRW393434 IBK393426:IBS393434 ILG393426:ILO393434 IVC393426:IVK393434 JEY393426:JFG393434 JOU393426:JPC393434 JYQ393426:JYY393434 KIM393426:KIU393434 KSI393426:KSQ393434 LCE393426:LCM393434 LMA393426:LMI393434 LVW393426:LWE393434 MFS393426:MGA393434 MPO393426:MPW393434 MZK393426:MZS393434 NJG393426:NJO393434 NTC393426:NTK393434 OCY393426:ODG393434 OMU393426:ONC393434 OWQ393426:OWY393434 PGM393426:PGU393434 PQI393426:PQQ393434 QAE393426:QAM393434 QKA393426:QKI393434 QTW393426:QUE393434 RDS393426:REA393434 RNO393426:RNW393434 RXK393426:RXS393434 SHG393426:SHO393434 SRC393426:SRK393434 TAY393426:TBG393434 TKU393426:TLC393434 TUQ393426:TUY393434 UEM393426:UEU393434 UOI393426:UOQ393434 UYE393426:UYM393434 VIA393426:VII393434 VRW393426:VSE393434 WBS393426:WCA393434 WLO393426:WLW393434 WVK393426:WVS393434 C458962:K458970 IY458962:JG458970 SU458962:TC458970 ACQ458962:ACY458970 AMM458962:AMU458970 AWI458962:AWQ458970 BGE458962:BGM458970 BQA458962:BQI458970 BZW458962:CAE458970 CJS458962:CKA458970 CTO458962:CTW458970 DDK458962:DDS458970 DNG458962:DNO458970 DXC458962:DXK458970 EGY458962:EHG458970 EQU458962:ERC458970 FAQ458962:FAY458970 FKM458962:FKU458970 FUI458962:FUQ458970 GEE458962:GEM458970 GOA458962:GOI458970 GXW458962:GYE458970 HHS458962:HIA458970 HRO458962:HRW458970 IBK458962:IBS458970 ILG458962:ILO458970 IVC458962:IVK458970 JEY458962:JFG458970 JOU458962:JPC458970 JYQ458962:JYY458970 KIM458962:KIU458970 KSI458962:KSQ458970 LCE458962:LCM458970 LMA458962:LMI458970 LVW458962:LWE458970 MFS458962:MGA458970 MPO458962:MPW458970 MZK458962:MZS458970 NJG458962:NJO458970 NTC458962:NTK458970 OCY458962:ODG458970 OMU458962:ONC458970 OWQ458962:OWY458970 PGM458962:PGU458970 PQI458962:PQQ458970 QAE458962:QAM458970 QKA458962:QKI458970 QTW458962:QUE458970 RDS458962:REA458970 RNO458962:RNW458970 RXK458962:RXS458970 SHG458962:SHO458970 SRC458962:SRK458970 TAY458962:TBG458970 TKU458962:TLC458970 TUQ458962:TUY458970 UEM458962:UEU458970 UOI458962:UOQ458970 UYE458962:UYM458970 VIA458962:VII458970 VRW458962:VSE458970 WBS458962:WCA458970 WLO458962:WLW458970 WVK458962:WVS458970 C524498:K524506 IY524498:JG524506 SU524498:TC524506 ACQ524498:ACY524506 AMM524498:AMU524506 AWI524498:AWQ524506 BGE524498:BGM524506 BQA524498:BQI524506 BZW524498:CAE524506 CJS524498:CKA524506 CTO524498:CTW524506 DDK524498:DDS524506 DNG524498:DNO524506 DXC524498:DXK524506 EGY524498:EHG524506 EQU524498:ERC524506 FAQ524498:FAY524506 FKM524498:FKU524506 FUI524498:FUQ524506 GEE524498:GEM524506 GOA524498:GOI524506 GXW524498:GYE524506 HHS524498:HIA524506 HRO524498:HRW524506 IBK524498:IBS524506 ILG524498:ILO524506 IVC524498:IVK524506 JEY524498:JFG524506 JOU524498:JPC524506 JYQ524498:JYY524506 KIM524498:KIU524506 KSI524498:KSQ524506 LCE524498:LCM524506 LMA524498:LMI524506 LVW524498:LWE524506 MFS524498:MGA524506 MPO524498:MPW524506 MZK524498:MZS524506 NJG524498:NJO524506 NTC524498:NTK524506 OCY524498:ODG524506 OMU524498:ONC524506 OWQ524498:OWY524506 PGM524498:PGU524506 PQI524498:PQQ524506 QAE524498:QAM524506 QKA524498:QKI524506 QTW524498:QUE524506 RDS524498:REA524506 RNO524498:RNW524506 RXK524498:RXS524506 SHG524498:SHO524506 SRC524498:SRK524506 TAY524498:TBG524506 TKU524498:TLC524506 TUQ524498:TUY524506 UEM524498:UEU524506 UOI524498:UOQ524506 UYE524498:UYM524506 VIA524498:VII524506 VRW524498:VSE524506 WBS524498:WCA524506 WLO524498:WLW524506 WVK524498:WVS524506 C590034:K590042 IY590034:JG590042 SU590034:TC590042 ACQ590034:ACY590042 AMM590034:AMU590042 AWI590034:AWQ590042 BGE590034:BGM590042 BQA590034:BQI590042 BZW590034:CAE590042 CJS590034:CKA590042 CTO590034:CTW590042 DDK590034:DDS590042 DNG590034:DNO590042 DXC590034:DXK590042 EGY590034:EHG590042 EQU590034:ERC590042 FAQ590034:FAY590042 FKM590034:FKU590042 FUI590034:FUQ590042 GEE590034:GEM590042 GOA590034:GOI590042 GXW590034:GYE590042 HHS590034:HIA590042 HRO590034:HRW590042 IBK590034:IBS590042 ILG590034:ILO590042 IVC590034:IVK590042 JEY590034:JFG590042 JOU590034:JPC590042 JYQ590034:JYY590042 KIM590034:KIU590042 KSI590034:KSQ590042 LCE590034:LCM590042 LMA590034:LMI590042 LVW590034:LWE590042 MFS590034:MGA590042 MPO590034:MPW590042 MZK590034:MZS590042 NJG590034:NJO590042 NTC590034:NTK590042 OCY590034:ODG590042 OMU590034:ONC590042 OWQ590034:OWY590042 PGM590034:PGU590042 PQI590034:PQQ590042 QAE590034:QAM590042 QKA590034:QKI590042 QTW590034:QUE590042 RDS590034:REA590042 RNO590034:RNW590042 RXK590034:RXS590042 SHG590034:SHO590042 SRC590034:SRK590042 TAY590034:TBG590042 TKU590034:TLC590042 TUQ590034:TUY590042 UEM590034:UEU590042 UOI590034:UOQ590042 UYE590034:UYM590042 VIA590034:VII590042 VRW590034:VSE590042 WBS590034:WCA590042 WLO590034:WLW590042 WVK590034:WVS590042 C655570:K655578 IY655570:JG655578 SU655570:TC655578 ACQ655570:ACY655578 AMM655570:AMU655578 AWI655570:AWQ655578 BGE655570:BGM655578 BQA655570:BQI655578 BZW655570:CAE655578 CJS655570:CKA655578 CTO655570:CTW655578 DDK655570:DDS655578 DNG655570:DNO655578 DXC655570:DXK655578 EGY655570:EHG655578 EQU655570:ERC655578 FAQ655570:FAY655578 FKM655570:FKU655578 FUI655570:FUQ655578 GEE655570:GEM655578 GOA655570:GOI655578 GXW655570:GYE655578 HHS655570:HIA655578 HRO655570:HRW655578 IBK655570:IBS655578 ILG655570:ILO655578 IVC655570:IVK655578 JEY655570:JFG655578 JOU655570:JPC655578 JYQ655570:JYY655578 KIM655570:KIU655578 KSI655570:KSQ655578 LCE655570:LCM655578 LMA655570:LMI655578 LVW655570:LWE655578 MFS655570:MGA655578 MPO655570:MPW655578 MZK655570:MZS655578 NJG655570:NJO655578 NTC655570:NTK655578 OCY655570:ODG655578 OMU655570:ONC655578 OWQ655570:OWY655578 PGM655570:PGU655578 PQI655570:PQQ655578 QAE655570:QAM655578 QKA655570:QKI655578 QTW655570:QUE655578 RDS655570:REA655578 RNO655570:RNW655578 RXK655570:RXS655578 SHG655570:SHO655578 SRC655570:SRK655578 TAY655570:TBG655578 TKU655570:TLC655578 TUQ655570:TUY655578 UEM655570:UEU655578 UOI655570:UOQ655578 UYE655570:UYM655578 VIA655570:VII655578 VRW655570:VSE655578 WBS655570:WCA655578 WLO655570:WLW655578 WVK655570:WVS655578 C721106:K721114 IY721106:JG721114 SU721106:TC721114 ACQ721106:ACY721114 AMM721106:AMU721114 AWI721106:AWQ721114 BGE721106:BGM721114 BQA721106:BQI721114 BZW721106:CAE721114 CJS721106:CKA721114 CTO721106:CTW721114 DDK721106:DDS721114 DNG721106:DNO721114 DXC721106:DXK721114 EGY721106:EHG721114 EQU721106:ERC721114 FAQ721106:FAY721114 FKM721106:FKU721114 FUI721106:FUQ721114 GEE721106:GEM721114 GOA721106:GOI721114 GXW721106:GYE721114 HHS721106:HIA721114 HRO721106:HRW721114 IBK721106:IBS721114 ILG721106:ILO721114 IVC721106:IVK721114 JEY721106:JFG721114 JOU721106:JPC721114 JYQ721106:JYY721114 KIM721106:KIU721114 KSI721106:KSQ721114 LCE721106:LCM721114 LMA721106:LMI721114 LVW721106:LWE721114 MFS721106:MGA721114 MPO721106:MPW721114 MZK721106:MZS721114 NJG721106:NJO721114 NTC721106:NTK721114 OCY721106:ODG721114 OMU721106:ONC721114 OWQ721106:OWY721114 PGM721106:PGU721114 PQI721106:PQQ721114 QAE721106:QAM721114 QKA721106:QKI721114 QTW721106:QUE721114 RDS721106:REA721114 RNO721106:RNW721114 RXK721106:RXS721114 SHG721106:SHO721114 SRC721106:SRK721114 TAY721106:TBG721114 TKU721106:TLC721114 TUQ721106:TUY721114 UEM721106:UEU721114 UOI721106:UOQ721114 UYE721106:UYM721114 VIA721106:VII721114 VRW721106:VSE721114 WBS721106:WCA721114 WLO721106:WLW721114 WVK721106:WVS721114 C786642:K786650 IY786642:JG786650 SU786642:TC786650 ACQ786642:ACY786650 AMM786642:AMU786650 AWI786642:AWQ786650 BGE786642:BGM786650 BQA786642:BQI786650 BZW786642:CAE786650 CJS786642:CKA786650 CTO786642:CTW786650 DDK786642:DDS786650 DNG786642:DNO786650 DXC786642:DXK786650 EGY786642:EHG786650 EQU786642:ERC786650 FAQ786642:FAY786650 FKM786642:FKU786650 FUI786642:FUQ786650 GEE786642:GEM786650 GOA786642:GOI786650 GXW786642:GYE786650 HHS786642:HIA786650 HRO786642:HRW786650 IBK786642:IBS786650 ILG786642:ILO786650 IVC786642:IVK786650 JEY786642:JFG786650 JOU786642:JPC786650 JYQ786642:JYY786650 KIM786642:KIU786650 KSI786642:KSQ786650 LCE786642:LCM786650 LMA786642:LMI786650 LVW786642:LWE786650 MFS786642:MGA786650 MPO786642:MPW786650 MZK786642:MZS786650 NJG786642:NJO786650 NTC786642:NTK786650 OCY786642:ODG786650 OMU786642:ONC786650 OWQ786642:OWY786650 PGM786642:PGU786650 PQI786642:PQQ786650 QAE786642:QAM786650 QKA786642:QKI786650 QTW786642:QUE786650 RDS786642:REA786650 RNO786642:RNW786650 RXK786642:RXS786650 SHG786642:SHO786650 SRC786642:SRK786650 TAY786642:TBG786650 TKU786642:TLC786650 TUQ786642:TUY786650 UEM786642:UEU786650 UOI786642:UOQ786650 UYE786642:UYM786650 VIA786642:VII786650 VRW786642:VSE786650 WBS786642:WCA786650 WLO786642:WLW786650 WVK786642:WVS786650 C852178:K852186 IY852178:JG852186 SU852178:TC852186 ACQ852178:ACY852186 AMM852178:AMU852186 AWI852178:AWQ852186 BGE852178:BGM852186 BQA852178:BQI852186 BZW852178:CAE852186 CJS852178:CKA852186 CTO852178:CTW852186 DDK852178:DDS852186 DNG852178:DNO852186 DXC852178:DXK852186 EGY852178:EHG852186 EQU852178:ERC852186 FAQ852178:FAY852186 FKM852178:FKU852186 FUI852178:FUQ852186 GEE852178:GEM852186 GOA852178:GOI852186 GXW852178:GYE852186 HHS852178:HIA852186 HRO852178:HRW852186 IBK852178:IBS852186 ILG852178:ILO852186 IVC852178:IVK852186 JEY852178:JFG852186 JOU852178:JPC852186 JYQ852178:JYY852186 KIM852178:KIU852186 KSI852178:KSQ852186 LCE852178:LCM852186 LMA852178:LMI852186 LVW852178:LWE852186 MFS852178:MGA852186 MPO852178:MPW852186 MZK852178:MZS852186 NJG852178:NJO852186 NTC852178:NTK852186 OCY852178:ODG852186 OMU852178:ONC852186 OWQ852178:OWY852186 PGM852178:PGU852186 PQI852178:PQQ852186 QAE852178:QAM852186 QKA852178:QKI852186 QTW852178:QUE852186 RDS852178:REA852186 RNO852178:RNW852186 RXK852178:RXS852186 SHG852178:SHO852186 SRC852178:SRK852186 TAY852178:TBG852186 TKU852178:TLC852186 TUQ852178:TUY852186 UEM852178:UEU852186 UOI852178:UOQ852186 UYE852178:UYM852186 VIA852178:VII852186 VRW852178:VSE852186 WBS852178:WCA852186 WLO852178:WLW852186 WVK852178:WVS852186 C917714:K917722 IY917714:JG917722 SU917714:TC917722 ACQ917714:ACY917722 AMM917714:AMU917722 AWI917714:AWQ917722 BGE917714:BGM917722 BQA917714:BQI917722 BZW917714:CAE917722 CJS917714:CKA917722 CTO917714:CTW917722 DDK917714:DDS917722 DNG917714:DNO917722 DXC917714:DXK917722 EGY917714:EHG917722 EQU917714:ERC917722 FAQ917714:FAY917722 FKM917714:FKU917722 FUI917714:FUQ917722 GEE917714:GEM917722 GOA917714:GOI917722 GXW917714:GYE917722 HHS917714:HIA917722 HRO917714:HRW917722 IBK917714:IBS917722 ILG917714:ILO917722 IVC917714:IVK917722 JEY917714:JFG917722 JOU917714:JPC917722 JYQ917714:JYY917722 KIM917714:KIU917722 KSI917714:KSQ917722 LCE917714:LCM917722 LMA917714:LMI917722 LVW917714:LWE917722 MFS917714:MGA917722 MPO917714:MPW917722 MZK917714:MZS917722 NJG917714:NJO917722 NTC917714:NTK917722 OCY917714:ODG917722 OMU917714:ONC917722 OWQ917714:OWY917722 PGM917714:PGU917722 PQI917714:PQQ917722 QAE917714:QAM917722 QKA917714:QKI917722 QTW917714:QUE917722 RDS917714:REA917722 RNO917714:RNW917722 RXK917714:RXS917722 SHG917714:SHO917722 SRC917714:SRK917722 TAY917714:TBG917722 TKU917714:TLC917722 TUQ917714:TUY917722 UEM917714:UEU917722 UOI917714:UOQ917722 UYE917714:UYM917722 VIA917714:VII917722 VRW917714:VSE917722 WBS917714:WCA917722 WLO917714:WLW917722 WVK917714:WVS917722 C983250:K983258 IY983250:JG983258 SU983250:TC983258 ACQ983250:ACY983258 AMM983250:AMU983258 AWI983250:AWQ983258 BGE983250:BGM983258 BQA983250:BQI983258 BZW983250:CAE983258 CJS983250:CKA983258 CTO983250:CTW983258 DDK983250:DDS983258 DNG983250:DNO983258 DXC983250:DXK983258 EGY983250:EHG983258 EQU983250:ERC983258 FAQ983250:FAY983258 FKM983250:FKU983258 FUI983250:FUQ983258 GEE983250:GEM983258 GOA983250:GOI983258 GXW983250:GYE983258 HHS983250:HIA983258 HRO983250:HRW983258 IBK983250:IBS983258 ILG983250:ILO983258 IVC983250:IVK983258 JEY983250:JFG983258 JOU983250:JPC983258 JYQ983250:JYY983258 KIM983250:KIU983258 KSI983250:KSQ983258 LCE983250:LCM983258 LMA983250:LMI983258 LVW983250:LWE983258 MFS983250:MGA983258 MPO983250:MPW983258 MZK983250:MZS983258 NJG983250:NJO983258 NTC983250:NTK983258 OCY983250:ODG983258 OMU983250:ONC983258 OWQ983250:OWY983258 PGM983250:PGU983258 PQI983250:PQQ983258 QAE983250:QAM983258 QKA983250:QKI983258 QTW983250:QUE983258 RDS983250:REA983258 RNO983250:RNW983258 RXK983250:RXS983258 SHG983250:SHO983258 SRC983250:SRK983258 TAY983250:TBG983258 TKU983250:TLC983258 TUQ983250:TUY983258 UEM983250:UEU983258 UOI983250:UOQ983258 UYE983250:UYM983258 VIA983250:VII983258 VRW983250:VSE983258 WBS983250:WCA983258 WLO983250:WLW983258 WVK983250:WVS983258 C233:K238 IY233:JG238 SU233:TC238 ACQ233:ACY238 AMM233:AMU238 AWI233:AWQ238 BGE233:BGM238 BQA233:BQI238 BZW233:CAE238 CJS233:CKA238 CTO233:CTW238 DDK233:DDS238 DNG233:DNO238 DXC233:DXK238 EGY233:EHG238 EQU233:ERC238 FAQ233:FAY238 FKM233:FKU238 FUI233:FUQ238 GEE233:GEM238 GOA233:GOI238 GXW233:GYE238 HHS233:HIA238 HRO233:HRW238 IBK233:IBS238 ILG233:ILO238 IVC233:IVK238 JEY233:JFG238 JOU233:JPC238 JYQ233:JYY238 KIM233:KIU238 KSI233:KSQ238 LCE233:LCM238 LMA233:LMI238 LVW233:LWE238 MFS233:MGA238 MPO233:MPW238 MZK233:MZS238 NJG233:NJO238 NTC233:NTK238 OCY233:ODG238 OMU233:ONC238 OWQ233:OWY238 PGM233:PGU238 PQI233:PQQ238 QAE233:QAM238 QKA233:QKI238 QTW233:QUE238 RDS233:REA238 RNO233:RNW238 RXK233:RXS238 SHG233:SHO238 SRC233:SRK238 TAY233:TBG238 TKU233:TLC238 TUQ233:TUY238 UEM233:UEU238 UOI233:UOQ238 UYE233:UYM238 VIA233:VII238 VRW233:VSE238 WBS233:WCA238 WLO233:WLW238 WVK233:WVS238 C65769:K65774 IY65769:JG65774 SU65769:TC65774 ACQ65769:ACY65774 AMM65769:AMU65774 AWI65769:AWQ65774 BGE65769:BGM65774 BQA65769:BQI65774 BZW65769:CAE65774 CJS65769:CKA65774 CTO65769:CTW65774 DDK65769:DDS65774 DNG65769:DNO65774 DXC65769:DXK65774 EGY65769:EHG65774 EQU65769:ERC65774 FAQ65769:FAY65774 FKM65769:FKU65774 FUI65769:FUQ65774 GEE65769:GEM65774 GOA65769:GOI65774 GXW65769:GYE65774 HHS65769:HIA65774 HRO65769:HRW65774 IBK65769:IBS65774 ILG65769:ILO65774 IVC65769:IVK65774 JEY65769:JFG65774 JOU65769:JPC65774 JYQ65769:JYY65774 KIM65769:KIU65774 KSI65769:KSQ65774 LCE65769:LCM65774 LMA65769:LMI65774 LVW65769:LWE65774 MFS65769:MGA65774 MPO65769:MPW65774 MZK65769:MZS65774 NJG65769:NJO65774 NTC65769:NTK65774 OCY65769:ODG65774 OMU65769:ONC65774 OWQ65769:OWY65774 PGM65769:PGU65774 PQI65769:PQQ65774 QAE65769:QAM65774 QKA65769:QKI65774 QTW65769:QUE65774 RDS65769:REA65774 RNO65769:RNW65774 RXK65769:RXS65774 SHG65769:SHO65774 SRC65769:SRK65774 TAY65769:TBG65774 TKU65769:TLC65774 TUQ65769:TUY65774 UEM65769:UEU65774 UOI65769:UOQ65774 UYE65769:UYM65774 VIA65769:VII65774 VRW65769:VSE65774 WBS65769:WCA65774 WLO65769:WLW65774 WVK65769:WVS65774 C131305:K131310 IY131305:JG131310 SU131305:TC131310 ACQ131305:ACY131310 AMM131305:AMU131310 AWI131305:AWQ131310 BGE131305:BGM131310 BQA131305:BQI131310 BZW131305:CAE131310 CJS131305:CKA131310 CTO131305:CTW131310 DDK131305:DDS131310 DNG131305:DNO131310 DXC131305:DXK131310 EGY131305:EHG131310 EQU131305:ERC131310 FAQ131305:FAY131310 FKM131305:FKU131310 FUI131305:FUQ131310 GEE131305:GEM131310 GOA131305:GOI131310 GXW131305:GYE131310 HHS131305:HIA131310 HRO131305:HRW131310 IBK131305:IBS131310 ILG131305:ILO131310 IVC131305:IVK131310 JEY131305:JFG131310 JOU131305:JPC131310 JYQ131305:JYY131310 KIM131305:KIU131310 KSI131305:KSQ131310 LCE131305:LCM131310 LMA131305:LMI131310 LVW131305:LWE131310 MFS131305:MGA131310 MPO131305:MPW131310 MZK131305:MZS131310 NJG131305:NJO131310 NTC131305:NTK131310 OCY131305:ODG131310 OMU131305:ONC131310 OWQ131305:OWY131310 PGM131305:PGU131310 PQI131305:PQQ131310 QAE131305:QAM131310 QKA131305:QKI131310 QTW131305:QUE131310 RDS131305:REA131310 RNO131305:RNW131310 RXK131305:RXS131310 SHG131305:SHO131310 SRC131305:SRK131310 TAY131305:TBG131310 TKU131305:TLC131310 TUQ131305:TUY131310 UEM131305:UEU131310 UOI131305:UOQ131310 UYE131305:UYM131310 VIA131305:VII131310 VRW131305:VSE131310 WBS131305:WCA131310 WLO131305:WLW131310 WVK131305:WVS131310 C196841:K196846 IY196841:JG196846 SU196841:TC196846 ACQ196841:ACY196846 AMM196841:AMU196846 AWI196841:AWQ196846 BGE196841:BGM196846 BQA196841:BQI196846 BZW196841:CAE196846 CJS196841:CKA196846 CTO196841:CTW196846 DDK196841:DDS196846 DNG196841:DNO196846 DXC196841:DXK196846 EGY196841:EHG196846 EQU196841:ERC196846 FAQ196841:FAY196846 FKM196841:FKU196846 FUI196841:FUQ196846 GEE196841:GEM196846 GOA196841:GOI196846 GXW196841:GYE196846 HHS196841:HIA196846 HRO196841:HRW196846 IBK196841:IBS196846 ILG196841:ILO196846 IVC196841:IVK196846 JEY196841:JFG196846 JOU196841:JPC196846 JYQ196841:JYY196846 KIM196841:KIU196846 KSI196841:KSQ196846 LCE196841:LCM196846 LMA196841:LMI196846 LVW196841:LWE196846 MFS196841:MGA196846 MPO196841:MPW196846 MZK196841:MZS196846 NJG196841:NJO196846 NTC196841:NTK196846 OCY196841:ODG196846 OMU196841:ONC196846 OWQ196841:OWY196846 PGM196841:PGU196846 PQI196841:PQQ196846 QAE196841:QAM196846 QKA196841:QKI196846 QTW196841:QUE196846 RDS196841:REA196846 RNO196841:RNW196846 RXK196841:RXS196846 SHG196841:SHO196846 SRC196841:SRK196846 TAY196841:TBG196846 TKU196841:TLC196846 TUQ196841:TUY196846 UEM196841:UEU196846 UOI196841:UOQ196846 UYE196841:UYM196846 VIA196841:VII196846 VRW196841:VSE196846 WBS196841:WCA196846 WLO196841:WLW196846 WVK196841:WVS196846 C262377:K262382 IY262377:JG262382 SU262377:TC262382 ACQ262377:ACY262382 AMM262377:AMU262382 AWI262377:AWQ262382 BGE262377:BGM262382 BQA262377:BQI262382 BZW262377:CAE262382 CJS262377:CKA262382 CTO262377:CTW262382 DDK262377:DDS262382 DNG262377:DNO262382 DXC262377:DXK262382 EGY262377:EHG262382 EQU262377:ERC262382 FAQ262377:FAY262382 FKM262377:FKU262382 FUI262377:FUQ262382 GEE262377:GEM262382 GOA262377:GOI262382 GXW262377:GYE262382 HHS262377:HIA262382 HRO262377:HRW262382 IBK262377:IBS262382 ILG262377:ILO262382 IVC262377:IVK262382 JEY262377:JFG262382 JOU262377:JPC262382 JYQ262377:JYY262382 KIM262377:KIU262382 KSI262377:KSQ262382 LCE262377:LCM262382 LMA262377:LMI262382 LVW262377:LWE262382 MFS262377:MGA262382 MPO262377:MPW262382 MZK262377:MZS262382 NJG262377:NJO262382 NTC262377:NTK262382 OCY262377:ODG262382 OMU262377:ONC262382 OWQ262377:OWY262382 PGM262377:PGU262382 PQI262377:PQQ262382 QAE262377:QAM262382 QKA262377:QKI262382 QTW262377:QUE262382 RDS262377:REA262382 RNO262377:RNW262382 RXK262377:RXS262382 SHG262377:SHO262382 SRC262377:SRK262382 TAY262377:TBG262382 TKU262377:TLC262382 TUQ262377:TUY262382 UEM262377:UEU262382 UOI262377:UOQ262382 UYE262377:UYM262382 VIA262377:VII262382 VRW262377:VSE262382 WBS262377:WCA262382 WLO262377:WLW262382 WVK262377:WVS262382 C327913:K327918 IY327913:JG327918 SU327913:TC327918 ACQ327913:ACY327918 AMM327913:AMU327918 AWI327913:AWQ327918 BGE327913:BGM327918 BQA327913:BQI327918 BZW327913:CAE327918 CJS327913:CKA327918 CTO327913:CTW327918 DDK327913:DDS327918 DNG327913:DNO327918 DXC327913:DXK327918 EGY327913:EHG327918 EQU327913:ERC327918 FAQ327913:FAY327918 FKM327913:FKU327918 FUI327913:FUQ327918 GEE327913:GEM327918 GOA327913:GOI327918 GXW327913:GYE327918 HHS327913:HIA327918 HRO327913:HRW327918 IBK327913:IBS327918 ILG327913:ILO327918 IVC327913:IVK327918 JEY327913:JFG327918 JOU327913:JPC327918 JYQ327913:JYY327918 KIM327913:KIU327918 KSI327913:KSQ327918 LCE327913:LCM327918 LMA327913:LMI327918 LVW327913:LWE327918 MFS327913:MGA327918 MPO327913:MPW327918 MZK327913:MZS327918 NJG327913:NJO327918 NTC327913:NTK327918 OCY327913:ODG327918 OMU327913:ONC327918 OWQ327913:OWY327918 PGM327913:PGU327918 PQI327913:PQQ327918 QAE327913:QAM327918 QKA327913:QKI327918 QTW327913:QUE327918 RDS327913:REA327918 RNO327913:RNW327918 RXK327913:RXS327918 SHG327913:SHO327918 SRC327913:SRK327918 TAY327913:TBG327918 TKU327913:TLC327918 TUQ327913:TUY327918 UEM327913:UEU327918 UOI327913:UOQ327918 UYE327913:UYM327918 VIA327913:VII327918 VRW327913:VSE327918 WBS327913:WCA327918 WLO327913:WLW327918 WVK327913:WVS327918 C393449:K393454 IY393449:JG393454 SU393449:TC393454 ACQ393449:ACY393454 AMM393449:AMU393454 AWI393449:AWQ393454 BGE393449:BGM393454 BQA393449:BQI393454 BZW393449:CAE393454 CJS393449:CKA393454 CTO393449:CTW393454 DDK393449:DDS393454 DNG393449:DNO393454 DXC393449:DXK393454 EGY393449:EHG393454 EQU393449:ERC393454 FAQ393449:FAY393454 FKM393449:FKU393454 FUI393449:FUQ393454 GEE393449:GEM393454 GOA393449:GOI393454 GXW393449:GYE393454 HHS393449:HIA393454 HRO393449:HRW393454 IBK393449:IBS393454 ILG393449:ILO393454 IVC393449:IVK393454 JEY393449:JFG393454 JOU393449:JPC393454 JYQ393449:JYY393454 KIM393449:KIU393454 KSI393449:KSQ393454 LCE393449:LCM393454 LMA393449:LMI393454 LVW393449:LWE393454 MFS393449:MGA393454 MPO393449:MPW393454 MZK393449:MZS393454 NJG393449:NJO393454 NTC393449:NTK393454 OCY393449:ODG393454 OMU393449:ONC393454 OWQ393449:OWY393454 PGM393449:PGU393454 PQI393449:PQQ393454 QAE393449:QAM393454 QKA393449:QKI393454 QTW393449:QUE393454 RDS393449:REA393454 RNO393449:RNW393454 RXK393449:RXS393454 SHG393449:SHO393454 SRC393449:SRK393454 TAY393449:TBG393454 TKU393449:TLC393454 TUQ393449:TUY393454 UEM393449:UEU393454 UOI393449:UOQ393454 UYE393449:UYM393454 VIA393449:VII393454 VRW393449:VSE393454 WBS393449:WCA393454 WLO393449:WLW393454 WVK393449:WVS393454 C458985:K458990 IY458985:JG458990 SU458985:TC458990 ACQ458985:ACY458990 AMM458985:AMU458990 AWI458985:AWQ458990 BGE458985:BGM458990 BQA458985:BQI458990 BZW458985:CAE458990 CJS458985:CKA458990 CTO458985:CTW458990 DDK458985:DDS458990 DNG458985:DNO458990 DXC458985:DXK458990 EGY458985:EHG458990 EQU458985:ERC458990 FAQ458985:FAY458990 FKM458985:FKU458990 FUI458985:FUQ458990 GEE458985:GEM458990 GOA458985:GOI458990 GXW458985:GYE458990 HHS458985:HIA458990 HRO458985:HRW458990 IBK458985:IBS458990 ILG458985:ILO458990 IVC458985:IVK458990 JEY458985:JFG458990 JOU458985:JPC458990 JYQ458985:JYY458990 KIM458985:KIU458990 KSI458985:KSQ458990 LCE458985:LCM458990 LMA458985:LMI458990 LVW458985:LWE458990 MFS458985:MGA458990 MPO458985:MPW458990 MZK458985:MZS458990 NJG458985:NJO458990 NTC458985:NTK458990 OCY458985:ODG458990 OMU458985:ONC458990 OWQ458985:OWY458990 PGM458985:PGU458990 PQI458985:PQQ458990 QAE458985:QAM458990 QKA458985:QKI458990 QTW458985:QUE458990 RDS458985:REA458990 RNO458985:RNW458990 RXK458985:RXS458990 SHG458985:SHO458990 SRC458985:SRK458990 TAY458985:TBG458990 TKU458985:TLC458990 TUQ458985:TUY458990 UEM458985:UEU458990 UOI458985:UOQ458990 UYE458985:UYM458990 VIA458985:VII458990 VRW458985:VSE458990 WBS458985:WCA458990 WLO458985:WLW458990 WVK458985:WVS458990 C524521:K524526 IY524521:JG524526 SU524521:TC524526 ACQ524521:ACY524526 AMM524521:AMU524526 AWI524521:AWQ524526 BGE524521:BGM524526 BQA524521:BQI524526 BZW524521:CAE524526 CJS524521:CKA524526 CTO524521:CTW524526 DDK524521:DDS524526 DNG524521:DNO524526 DXC524521:DXK524526 EGY524521:EHG524526 EQU524521:ERC524526 FAQ524521:FAY524526 FKM524521:FKU524526 FUI524521:FUQ524526 GEE524521:GEM524526 GOA524521:GOI524526 GXW524521:GYE524526 HHS524521:HIA524526 HRO524521:HRW524526 IBK524521:IBS524526 ILG524521:ILO524526 IVC524521:IVK524526 JEY524521:JFG524526 JOU524521:JPC524526 JYQ524521:JYY524526 KIM524521:KIU524526 KSI524521:KSQ524526 LCE524521:LCM524526 LMA524521:LMI524526 LVW524521:LWE524526 MFS524521:MGA524526 MPO524521:MPW524526 MZK524521:MZS524526 NJG524521:NJO524526 NTC524521:NTK524526 OCY524521:ODG524526 OMU524521:ONC524526 OWQ524521:OWY524526 PGM524521:PGU524526 PQI524521:PQQ524526 QAE524521:QAM524526 QKA524521:QKI524526 QTW524521:QUE524526 RDS524521:REA524526 RNO524521:RNW524526 RXK524521:RXS524526 SHG524521:SHO524526 SRC524521:SRK524526 TAY524521:TBG524526 TKU524521:TLC524526 TUQ524521:TUY524526 UEM524521:UEU524526 UOI524521:UOQ524526 UYE524521:UYM524526 VIA524521:VII524526 VRW524521:VSE524526 WBS524521:WCA524526 WLO524521:WLW524526 WVK524521:WVS524526 C590057:K590062 IY590057:JG590062 SU590057:TC590062 ACQ590057:ACY590062 AMM590057:AMU590062 AWI590057:AWQ590062 BGE590057:BGM590062 BQA590057:BQI590062 BZW590057:CAE590062 CJS590057:CKA590062 CTO590057:CTW590062 DDK590057:DDS590062 DNG590057:DNO590062 DXC590057:DXK590062 EGY590057:EHG590062 EQU590057:ERC590062 FAQ590057:FAY590062 FKM590057:FKU590062 FUI590057:FUQ590062 GEE590057:GEM590062 GOA590057:GOI590062 GXW590057:GYE590062 HHS590057:HIA590062 HRO590057:HRW590062 IBK590057:IBS590062 ILG590057:ILO590062 IVC590057:IVK590062 JEY590057:JFG590062 JOU590057:JPC590062 JYQ590057:JYY590062 KIM590057:KIU590062 KSI590057:KSQ590062 LCE590057:LCM590062 LMA590057:LMI590062 LVW590057:LWE590062 MFS590057:MGA590062 MPO590057:MPW590062 MZK590057:MZS590062 NJG590057:NJO590062 NTC590057:NTK590062 OCY590057:ODG590062 OMU590057:ONC590062 OWQ590057:OWY590062 PGM590057:PGU590062 PQI590057:PQQ590062 QAE590057:QAM590062 QKA590057:QKI590062 QTW590057:QUE590062 RDS590057:REA590062 RNO590057:RNW590062 RXK590057:RXS590062 SHG590057:SHO590062 SRC590057:SRK590062 TAY590057:TBG590062 TKU590057:TLC590062 TUQ590057:TUY590062 UEM590057:UEU590062 UOI590057:UOQ590062 UYE590057:UYM590062 VIA590057:VII590062 VRW590057:VSE590062 WBS590057:WCA590062 WLO590057:WLW590062 WVK590057:WVS590062 C655593:K655598 IY655593:JG655598 SU655593:TC655598 ACQ655593:ACY655598 AMM655593:AMU655598 AWI655593:AWQ655598 BGE655593:BGM655598 BQA655593:BQI655598 BZW655593:CAE655598 CJS655593:CKA655598 CTO655593:CTW655598 DDK655593:DDS655598 DNG655593:DNO655598 DXC655593:DXK655598 EGY655593:EHG655598 EQU655593:ERC655598 FAQ655593:FAY655598 FKM655593:FKU655598 FUI655593:FUQ655598 GEE655593:GEM655598 GOA655593:GOI655598 GXW655593:GYE655598 HHS655593:HIA655598 HRO655593:HRW655598 IBK655593:IBS655598 ILG655593:ILO655598 IVC655593:IVK655598 JEY655593:JFG655598 JOU655593:JPC655598 JYQ655593:JYY655598 KIM655593:KIU655598 KSI655593:KSQ655598 LCE655593:LCM655598 LMA655593:LMI655598 LVW655593:LWE655598 MFS655593:MGA655598 MPO655593:MPW655598 MZK655593:MZS655598 NJG655593:NJO655598 NTC655593:NTK655598 OCY655593:ODG655598 OMU655593:ONC655598 OWQ655593:OWY655598 PGM655593:PGU655598 PQI655593:PQQ655598 QAE655593:QAM655598 QKA655593:QKI655598 QTW655593:QUE655598 RDS655593:REA655598 RNO655593:RNW655598 RXK655593:RXS655598 SHG655593:SHO655598 SRC655593:SRK655598 TAY655593:TBG655598 TKU655593:TLC655598 TUQ655593:TUY655598 UEM655593:UEU655598 UOI655593:UOQ655598 UYE655593:UYM655598 VIA655593:VII655598 VRW655593:VSE655598 WBS655593:WCA655598 WLO655593:WLW655598 WVK655593:WVS655598 C721129:K721134 IY721129:JG721134 SU721129:TC721134 ACQ721129:ACY721134 AMM721129:AMU721134 AWI721129:AWQ721134 BGE721129:BGM721134 BQA721129:BQI721134 BZW721129:CAE721134 CJS721129:CKA721134 CTO721129:CTW721134 DDK721129:DDS721134 DNG721129:DNO721134 DXC721129:DXK721134 EGY721129:EHG721134 EQU721129:ERC721134 FAQ721129:FAY721134 FKM721129:FKU721134 FUI721129:FUQ721134 GEE721129:GEM721134 GOA721129:GOI721134 GXW721129:GYE721134 HHS721129:HIA721134 HRO721129:HRW721134 IBK721129:IBS721134 ILG721129:ILO721134 IVC721129:IVK721134 JEY721129:JFG721134 JOU721129:JPC721134 JYQ721129:JYY721134 KIM721129:KIU721134 KSI721129:KSQ721134 LCE721129:LCM721134 LMA721129:LMI721134 LVW721129:LWE721134 MFS721129:MGA721134 MPO721129:MPW721134 MZK721129:MZS721134 NJG721129:NJO721134 NTC721129:NTK721134 OCY721129:ODG721134 OMU721129:ONC721134 OWQ721129:OWY721134 PGM721129:PGU721134 PQI721129:PQQ721134 QAE721129:QAM721134 QKA721129:QKI721134 QTW721129:QUE721134 RDS721129:REA721134 RNO721129:RNW721134 RXK721129:RXS721134 SHG721129:SHO721134 SRC721129:SRK721134 TAY721129:TBG721134 TKU721129:TLC721134 TUQ721129:TUY721134 UEM721129:UEU721134 UOI721129:UOQ721134 UYE721129:UYM721134 VIA721129:VII721134 VRW721129:VSE721134 WBS721129:WCA721134 WLO721129:WLW721134 WVK721129:WVS721134 C786665:K786670 IY786665:JG786670 SU786665:TC786670 ACQ786665:ACY786670 AMM786665:AMU786670 AWI786665:AWQ786670 BGE786665:BGM786670 BQA786665:BQI786670 BZW786665:CAE786670 CJS786665:CKA786670 CTO786665:CTW786670 DDK786665:DDS786670 DNG786665:DNO786670 DXC786665:DXK786670 EGY786665:EHG786670 EQU786665:ERC786670 FAQ786665:FAY786670 FKM786665:FKU786670 FUI786665:FUQ786670 GEE786665:GEM786670 GOA786665:GOI786670 GXW786665:GYE786670 HHS786665:HIA786670 HRO786665:HRW786670 IBK786665:IBS786670 ILG786665:ILO786670 IVC786665:IVK786670 JEY786665:JFG786670 JOU786665:JPC786670 JYQ786665:JYY786670 KIM786665:KIU786670 KSI786665:KSQ786670 LCE786665:LCM786670 LMA786665:LMI786670 LVW786665:LWE786670 MFS786665:MGA786670 MPO786665:MPW786670 MZK786665:MZS786670 NJG786665:NJO786670 NTC786665:NTK786670 OCY786665:ODG786670 OMU786665:ONC786670 OWQ786665:OWY786670 PGM786665:PGU786670 PQI786665:PQQ786670 QAE786665:QAM786670 QKA786665:QKI786670 QTW786665:QUE786670 RDS786665:REA786670 RNO786665:RNW786670 RXK786665:RXS786670 SHG786665:SHO786670 SRC786665:SRK786670 TAY786665:TBG786670 TKU786665:TLC786670 TUQ786665:TUY786670 UEM786665:UEU786670 UOI786665:UOQ786670 UYE786665:UYM786670 VIA786665:VII786670 VRW786665:VSE786670 WBS786665:WCA786670 WLO786665:WLW786670 WVK786665:WVS786670 C852201:K852206 IY852201:JG852206 SU852201:TC852206 ACQ852201:ACY852206 AMM852201:AMU852206 AWI852201:AWQ852206 BGE852201:BGM852206 BQA852201:BQI852206 BZW852201:CAE852206 CJS852201:CKA852206 CTO852201:CTW852206 DDK852201:DDS852206 DNG852201:DNO852206 DXC852201:DXK852206 EGY852201:EHG852206 EQU852201:ERC852206 FAQ852201:FAY852206 FKM852201:FKU852206 FUI852201:FUQ852206 GEE852201:GEM852206 GOA852201:GOI852206 GXW852201:GYE852206 HHS852201:HIA852206 HRO852201:HRW852206 IBK852201:IBS852206 ILG852201:ILO852206 IVC852201:IVK852206 JEY852201:JFG852206 JOU852201:JPC852206 JYQ852201:JYY852206 KIM852201:KIU852206 KSI852201:KSQ852206 LCE852201:LCM852206 LMA852201:LMI852206 LVW852201:LWE852206 MFS852201:MGA852206 MPO852201:MPW852206 MZK852201:MZS852206 NJG852201:NJO852206 NTC852201:NTK852206 OCY852201:ODG852206 OMU852201:ONC852206 OWQ852201:OWY852206 PGM852201:PGU852206 PQI852201:PQQ852206 QAE852201:QAM852206 QKA852201:QKI852206 QTW852201:QUE852206 RDS852201:REA852206 RNO852201:RNW852206 RXK852201:RXS852206 SHG852201:SHO852206 SRC852201:SRK852206 TAY852201:TBG852206 TKU852201:TLC852206 TUQ852201:TUY852206 UEM852201:UEU852206 UOI852201:UOQ852206 UYE852201:UYM852206 VIA852201:VII852206 VRW852201:VSE852206 WBS852201:WCA852206 WLO852201:WLW852206 WVK852201:WVS852206 C917737:K917742 IY917737:JG917742 SU917737:TC917742 ACQ917737:ACY917742 AMM917737:AMU917742 AWI917737:AWQ917742 BGE917737:BGM917742 BQA917737:BQI917742 BZW917737:CAE917742 CJS917737:CKA917742 CTO917737:CTW917742 DDK917737:DDS917742 DNG917737:DNO917742 DXC917737:DXK917742 EGY917737:EHG917742 EQU917737:ERC917742 FAQ917737:FAY917742 FKM917737:FKU917742 FUI917737:FUQ917742 GEE917737:GEM917742 GOA917737:GOI917742 GXW917737:GYE917742 HHS917737:HIA917742 HRO917737:HRW917742 IBK917737:IBS917742 ILG917737:ILO917742 IVC917737:IVK917742 JEY917737:JFG917742 JOU917737:JPC917742 JYQ917737:JYY917742 KIM917737:KIU917742 KSI917737:KSQ917742 LCE917737:LCM917742 LMA917737:LMI917742 LVW917737:LWE917742 MFS917737:MGA917742 MPO917737:MPW917742 MZK917737:MZS917742 NJG917737:NJO917742 NTC917737:NTK917742 OCY917737:ODG917742 OMU917737:ONC917742 OWQ917737:OWY917742 PGM917737:PGU917742 PQI917737:PQQ917742 QAE917737:QAM917742 QKA917737:QKI917742 QTW917737:QUE917742 RDS917737:REA917742 RNO917737:RNW917742 RXK917737:RXS917742 SHG917737:SHO917742 SRC917737:SRK917742 TAY917737:TBG917742 TKU917737:TLC917742 TUQ917737:TUY917742 UEM917737:UEU917742 UOI917737:UOQ917742 UYE917737:UYM917742 VIA917737:VII917742 VRW917737:VSE917742 WBS917737:WCA917742 WLO917737:WLW917742 WVK917737:WVS917742 C983273:K983278 IY983273:JG983278 SU983273:TC983278 ACQ983273:ACY983278 AMM983273:AMU983278 AWI983273:AWQ983278 BGE983273:BGM983278 BQA983273:BQI983278 BZW983273:CAE983278 CJS983273:CKA983278 CTO983273:CTW983278 DDK983273:DDS983278 DNG983273:DNO983278 DXC983273:DXK983278 EGY983273:EHG983278 EQU983273:ERC983278 FAQ983273:FAY983278 FKM983273:FKU983278 FUI983273:FUQ983278 GEE983273:GEM983278 GOA983273:GOI983278 GXW983273:GYE983278 HHS983273:HIA983278 HRO983273:HRW983278 IBK983273:IBS983278 ILG983273:ILO983278 IVC983273:IVK983278 JEY983273:JFG983278 JOU983273:JPC983278 JYQ983273:JYY983278 KIM983273:KIU983278 KSI983273:KSQ983278 LCE983273:LCM983278 LMA983273:LMI983278 LVW983273:LWE983278 MFS983273:MGA983278 MPO983273:MPW983278 MZK983273:MZS983278 NJG983273:NJO983278 NTC983273:NTK983278 OCY983273:ODG983278 OMU983273:ONC983278 OWQ983273:OWY983278 PGM983273:PGU983278 PQI983273:PQQ983278 QAE983273:QAM983278 QKA983273:QKI983278 QTW983273:QUE983278 RDS983273:REA983278 RNO983273:RNW983278 RXK983273:RXS983278 SHG983273:SHO983278 SRC983273:SRK983278 TAY983273:TBG983278 TKU983273:TLC983278 TUQ983273:TUY983278 UEM983273:UEU983278 UOI983273:UOQ983278 UYE983273:UYM983278 VIA983273:VII983278 VRW983273:VSE983278 WBS983273:WCA983278 WLO983273:WLW983278 WVK983273:WVS983278 C240:K240 IY240:JG240 SU240:TC240 ACQ240:ACY240 AMM240:AMU240 AWI240:AWQ240 BGE240:BGM240 BQA240:BQI240 BZW240:CAE240 CJS240:CKA240 CTO240:CTW240 DDK240:DDS240 DNG240:DNO240 DXC240:DXK240 EGY240:EHG240 EQU240:ERC240 FAQ240:FAY240 FKM240:FKU240 FUI240:FUQ240 GEE240:GEM240 GOA240:GOI240 GXW240:GYE240 HHS240:HIA240 HRO240:HRW240 IBK240:IBS240 ILG240:ILO240 IVC240:IVK240 JEY240:JFG240 JOU240:JPC240 JYQ240:JYY240 KIM240:KIU240 KSI240:KSQ240 LCE240:LCM240 LMA240:LMI240 LVW240:LWE240 MFS240:MGA240 MPO240:MPW240 MZK240:MZS240 NJG240:NJO240 NTC240:NTK240 OCY240:ODG240 OMU240:ONC240 OWQ240:OWY240 PGM240:PGU240 PQI240:PQQ240 QAE240:QAM240 QKA240:QKI240 QTW240:QUE240 RDS240:REA240 RNO240:RNW240 RXK240:RXS240 SHG240:SHO240 SRC240:SRK240 TAY240:TBG240 TKU240:TLC240 TUQ240:TUY240 UEM240:UEU240 UOI240:UOQ240 UYE240:UYM240 VIA240:VII240 VRW240:VSE240 WBS240:WCA240 WLO240:WLW240 WVK240:WVS240 C65776:K65776 IY65776:JG65776 SU65776:TC65776 ACQ65776:ACY65776 AMM65776:AMU65776 AWI65776:AWQ65776 BGE65776:BGM65776 BQA65776:BQI65776 BZW65776:CAE65776 CJS65776:CKA65776 CTO65776:CTW65776 DDK65776:DDS65776 DNG65776:DNO65776 DXC65776:DXK65776 EGY65776:EHG65776 EQU65776:ERC65776 FAQ65776:FAY65776 FKM65776:FKU65776 FUI65776:FUQ65776 GEE65776:GEM65776 GOA65776:GOI65776 GXW65776:GYE65776 HHS65776:HIA65776 HRO65776:HRW65776 IBK65776:IBS65776 ILG65776:ILO65776 IVC65776:IVK65776 JEY65776:JFG65776 JOU65776:JPC65776 JYQ65776:JYY65776 KIM65776:KIU65776 KSI65776:KSQ65776 LCE65776:LCM65776 LMA65776:LMI65776 LVW65776:LWE65776 MFS65776:MGA65776 MPO65776:MPW65776 MZK65776:MZS65776 NJG65776:NJO65776 NTC65776:NTK65776 OCY65776:ODG65776 OMU65776:ONC65776 OWQ65776:OWY65776 PGM65776:PGU65776 PQI65776:PQQ65776 QAE65776:QAM65776 QKA65776:QKI65776 QTW65776:QUE65776 RDS65776:REA65776 RNO65776:RNW65776 RXK65776:RXS65776 SHG65776:SHO65776 SRC65776:SRK65776 TAY65776:TBG65776 TKU65776:TLC65776 TUQ65776:TUY65776 UEM65776:UEU65776 UOI65776:UOQ65776 UYE65776:UYM65776 VIA65776:VII65776 VRW65776:VSE65776 WBS65776:WCA65776 WLO65776:WLW65776 WVK65776:WVS65776 C131312:K131312 IY131312:JG131312 SU131312:TC131312 ACQ131312:ACY131312 AMM131312:AMU131312 AWI131312:AWQ131312 BGE131312:BGM131312 BQA131312:BQI131312 BZW131312:CAE131312 CJS131312:CKA131312 CTO131312:CTW131312 DDK131312:DDS131312 DNG131312:DNO131312 DXC131312:DXK131312 EGY131312:EHG131312 EQU131312:ERC131312 FAQ131312:FAY131312 FKM131312:FKU131312 FUI131312:FUQ131312 GEE131312:GEM131312 GOA131312:GOI131312 GXW131312:GYE131312 HHS131312:HIA131312 HRO131312:HRW131312 IBK131312:IBS131312 ILG131312:ILO131312 IVC131312:IVK131312 JEY131312:JFG131312 JOU131312:JPC131312 JYQ131312:JYY131312 KIM131312:KIU131312 KSI131312:KSQ131312 LCE131312:LCM131312 LMA131312:LMI131312 LVW131312:LWE131312 MFS131312:MGA131312 MPO131312:MPW131312 MZK131312:MZS131312 NJG131312:NJO131312 NTC131312:NTK131312 OCY131312:ODG131312 OMU131312:ONC131312 OWQ131312:OWY131312 PGM131312:PGU131312 PQI131312:PQQ131312 QAE131312:QAM131312 QKA131312:QKI131312 QTW131312:QUE131312 RDS131312:REA131312 RNO131312:RNW131312 RXK131312:RXS131312 SHG131312:SHO131312 SRC131312:SRK131312 TAY131312:TBG131312 TKU131312:TLC131312 TUQ131312:TUY131312 UEM131312:UEU131312 UOI131312:UOQ131312 UYE131312:UYM131312 VIA131312:VII131312 VRW131312:VSE131312 WBS131312:WCA131312 WLO131312:WLW131312 WVK131312:WVS131312 C196848:K196848 IY196848:JG196848 SU196848:TC196848 ACQ196848:ACY196848 AMM196848:AMU196848 AWI196848:AWQ196848 BGE196848:BGM196848 BQA196848:BQI196848 BZW196848:CAE196848 CJS196848:CKA196848 CTO196848:CTW196848 DDK196848:DDS196848 DNG196848:DNO196848 DXC196848:DXK196848 EGY196848:EHG196848 EQU196848:ERC196848 FAQ196848:FAY196848 FKM196848:FKU196848 FUI196848:FUQ196848 GEE196848:GEM196848 GOA196848:GOI196848 GXW196848:GYE196848 HHS196848:HIA196848 HRO196848:HRW196848 IBK196848:IBS196848 ILG196848:ILO196848 IVC196848:IVK196848 JEY196848:JFG196848 JOU196848:JPC196848 JYQ196848:JYY196848 KIM196848:KIU196848 KSI196848:KSQ196848 LCE196848:LCM196848 LMA196848:LMI196848 LVW196848:LWE196848 MFS196848:MGA196848 MPO196848:MPW196848 MZK196848:MZS196848 NJG196848:NJO196848 NTC196848:NTK196848 OCY196848:ODG196848 OMU196848:ONC196848 OWQ196848:OWY196848 PGM196848:PGU196848 PQI196848:PQQ196848 QAE196848:QAM196848 QKA196848:QKI196848 QTW196848:QUE196848 RDS196848:REA196848 RNO196848:RNW196848 RXK196848:RXS196848 SHG196848:SHO196848 SRC196848:SRK196848 TAY196848:TBG196848 TKU196848:TLC196848 TUQ196848:TUY196848 UEM196848:UEU196848 UOI196848:UOQ196848 UYE196848:UYM196848 VIA196848:VII196848 VRW196848:VSE196848 WBS196848:WCA196848 WLO196848:WLW196848 WVK196848:WVS196848 C262384:K262384 IY262384:JG262384 SU262384:TC262384 ACQ262384:ACY262384 AMM262384:AMU262384 AWI262384:AWQ262384 BGE262384:BGM262384 BQA262384:BQI262384 BZW262384:CAE262384 CJS262384:CKA262384 CTO262384:CTW262384 DDK262384:DDS262384 DNG262384:DNO262384 DXC262384:DXK262384 EGY262384:EHG262384 EQU262384:ERC262384 FAQ262384:FAY262384 FKM262384:FKU262384 FUI262384:FUQ262384 GEE262384:GEM262384 GOA262384:GOI262384 GXW262384:GYE262384 HHS262384:HIA262384 HRO262384:HRW262384 IBK262384:IBS262384 ILG262384:ILO262384 IVC262384:IVK262384 JEY262384:JFG262384 JOU262384:JPC262384 JYQ262384:JYY262384 KIM262384:KIU262384 KSI262384:KSQ262384 LCE262384:LCM262384 LMA262384:LMI262384 LVW262384:LWE262384 MFS262384:MGA262384 MPO262384:MPW262384 MZK262384:MZS262384 NJG262384:NJO262384 NTC262384:NTK262384 OCY262384:ODG262384 OMU262384:ONC262384 OWQ262384:OWY262384 PGM262384:PGU262384 PQI262384:PQQ262384 QAE262384:QAM262384 QKA262384:QKI262384 QTW262384:QUE262384 RDS262384:REA262384 RNO262384:RNW262384 RXK262384:RXS262384 SHG262384:SHO262384 SRC262384:SRK262384 TAY262384:TBG262384 TKU262384:TLC262384 TUQ262384:TUY262384 UEM262384:UEU262384 UOI262384:UOQ262384 UYE262384:UYM262384 VIA262384:VII262384 VRW262384:VSE262384 WBS262384:WCA262384 WLO262384:WLW262384 WVK262384:WVS262384 C327920:K327920 IY327920:JG327920 SU327920:TC327920 ACQ327920:ACY327920 AMM327920:AMU327920 AWI327920:AWQ327920 BGE327920:BGM327920 BQA327920:BQI327920 BZW327920:CAE327920 CJS327920:CKA327920 CTO327920:CTW327920 DDK327920:DDS327920 DNG327920:DNO327920 DXC327920:DXK327920 EGY327920:EHG327920 EQU327920:ERC327920 FAQ327920:FAY327920 FKM327920:FKU327920 FUI327920:FUQ327920 GEE327920:GEM327920 GOA327920:GOI327920 GXW327920:GYE327920 HHS327920:HIA327920 HRO327920:HRW327920 IBK327920:IBS327920 ILG327920:ILO327920 IVC327920:IVK327920 JEY327920:JFG327920 JOU327920:JPC327920 JYQ327920:JYY327920 KIM327920:KIU327920 KSI327920:KSQ327920 LCE327920:LCM327920 LMA327920:LMI327920 LVW327920:LWE327920 MFS327920:MGA327920 MPO327920:MPW327920 MZK327920:MZS327920 NJG327920:NJO327920 NTC327920:NTK327920 OCY327920:ODG327920 OMU327920:ONC327920 OWQ327920:OWY327920 PGM327920:PGU327920 PQI327920:PQQ327920 QAE327920:QAM327920 QKA327920:QKI327920 QTW327920:QUE327920 RDS327920:REA327920 RNO327920:RNW327920 RXK327920:RXS327920 SHG327920:SHO327920 SRC327920:SRK327920 TAY327920:TBG327920 TKU327920:TLC327920 TUQ327920:TUY327920 UEM327920:UEU327920 UOI327920:UOQ327920 UYE327920:UYM327920 VIA327920:VII327920 VRW327920:VSE327920 WBS327920:WCA327920 WLO327920:WLW327920 WVK327920:WVS327920 C393456:K393456 IY393456:JG393456 SU393456:TC393456 ACQ393456:ACY393456 AMM393456:AMU393456 AWI393456:AWQ393456 BGE393456:BGM393456 BQA393456:BQI393456 BZW393456:CAE393456 CJS393456:CKA393456 CTO393456:CTW393456 DDK393456:DDS393456 DNG393456:DNO393456 DXC393456:DXK393456 EGY393456:EHG393456 EQU393456:ERC393456 FAQ393456:FAY393456 FKM393456:FKU393456 FUI393456:FUQ393456 GEE393456:GEM393456 GOA393456:GOI393456 GXW393456:GYE393456 HHS393456:HIA393456 HRO393456:HRW393456 IBK393456:IBS393456 ILG393456:ILO393456 IVC393456:IVK393456 JEY393456:JFG393456 JOU393456:JPC393456 JYQ393456:JYY393456 KIM393456:KIU393456 KSI393456:KSQ393456 LCE393456:LCM393456 LMA393456:LMI393456 LVW393456:LWE393456 MFS393456:MGA393456 MPO393456:MPW393456 MZK393456:MZS393456 NJG393456:NJO393456 NTC393456:NTK393456 OCY393456:ODG393456 OMU393456:ONC393456 OWQ393456:OWY393456 PGM393456:PGU393456 PQI393456:PQQ393456 QAE393456:QAM393456 QKA393456:QKI393456 QTW393456:QUE393456 RDS393456:REA393456 RNO393456:RNW393456 RXK393456:RXS393456 SHG393456:SHO393456 SRC393456:SRK393456 TAY393456:TBG393456 TKU393456:TLC393456 TUQ393456:TUY393456 UEM393456:UEU393456 UOI393456:UOQ393456 UYE393456:UYM393456 VIA393456:VII393456 VRW393456:VSE393456 WBS393456:WCA393456 WLO393456:WLW393456 WVK393456:WVS393456 C458992:K458992 IY458992:JG458992 SU458992:TC458992 ACQ458992:ACY458992 AMM458992:AMU458992 AWI458992:AWQ458992 BGE458992:BGM458992 BQA458992:BQI458992 BZW458992:CAE458992 CJS458992:CKA458992 CTO458992:CTW458992 DDK458992:DDS458992 DNG458992:DNO458992 DXC458992:DXK458992 EGY458992:EHG458992 EQU458992:ERC458992 FAQ458992:FAY458992 FKM458992:FKU458992 FUI458992:FUQ458992 GEE458992:GEM458992 GOA458992:GOI458992 GXW458992:GYE458992 HHS458992:HIA458992 HRO458992:HRW458992 IBK458992:IBS458992 ILG458992:ILO458992 IVC458992:IVK458992 JEY458992:JFG458992 JOU458992:JPC458992 JYQ458992:JYY458992 KIM458992:KIU458992 KSI458992:KSQ458992 LCE458992:LCM458992 LMA458992:LMI458992 LVW458992:LWE458992 MFS458992:MGA458992 MPO458992:MPW458992 MZK458992:MZS458992 NJG458992:NJO458992 NTC458992:NTK458992 OCY458992:ODG458992 OMU458992:ONC458992 OWQ458992:OWY458992 PGM458992:PGU458992 PQI458992:PQQ458992 QAE458992:QAM458992 QKA458992:QKI458992 QTW458992:QUE458992 RDS458992:REA458992 RNO458992:RNW458992 RXK458992:RXS458992 SHG458992:SHO458992 SRC458992:SRK458992 TAY458992:TBG458992 TKU458992:TLC458992 TUQ458992:TUY458992 UEM458992:UEU458992 UOI458992:UOQ458992 UYE458992:UYM458992 VIA458992:VII458992 VRW458992:VSE458992 WBS458992:WCA458992 WLO458992:WLW458992 WVK458992:WVS458992 C524528:K524528 IY524528:JG524528 SU524528:TC524528 ACQ524528:ACY524528 AMM524528:AMU524528 AWI524528:AWQ524528 BGE524528:BGM524528 BQA524528:BQI524528 BZW524528:CAE524528 CJS524528:CKA524528 CTO524528:CTW524528 DDK524528:DDS524528 DNG524528:DNO524528 DXC524528:DXK524528 EGY524528:EHG524528 EQU524528:ERC524528 FAQ524528:FAY524528 FKM524528:FKU524528 FUI524528:FUQ524528 GEE524528:GEM524528 GOA524528:GOI524528 GXW524528:GYE524528 HHS524528:HIA524528 HRO524528:HRW524528 IBK524528:IBS524528 ILG524528:ILO524528 IVC524528:IVK524528 JEY524528:JFG524528 JOU524528:JPC524528 JYQ524528:JYY524528 KIM524528:KIU524528 KSI524528:KSQ524528 LCE524528:LCM524528 LMA524528:LMI524528 LVW524528:LWE524528 MFS524528:MGA524528 MPO524528:MPW524528 MZK524528:MZS524528 NJG524528:NJO524528 NTC524528:NTK524528 OCY524528:ODG524528 OMU524528:ONC524528 OWQ524528:OWY524528 PGM524528:PGU524528 PQI524528:PQQ524528 QAE524528:QAM524528 QKA524528:QKI524528 QTW524528:QUE524528 RDS524528:REA524528 RNO524528:RNW524528 RXK524528:RXS524528 SHG524528:SHO524528 SRC524528:SRK524528 TAY524528:TBG524528 TKU524528:TLC524528 TUQ524528:TUY524528 UEM524528:UEU524528 UOI524528:UOQ524528 UYE524528:UYM524528 VIA524528:VII524528 VRW524528:VSE524528 WBS524528:WCA524528 WLO524528:WLW524528 WVK524528:WVS524528 C590064:K590064 IY590064:JG590064 SU590064:TC590064 ACQ590064:ACY590064 AMM590064:AMU590064 AWI590064:AWQ590064 BGE590064:BGM590064 BQA590064:BQI590064 BZW590064:CAE590064 CJS590064:CKA590064 CTO590064:CTW590064 DDK590064:DDS590064 DNG590064:DNO590064 DXC590064:DXK590064 EGY590064:EHG590064 EQU590064:ERC590064 FAQ590064:FAY590064 FKM590064:FKU590064 FUI590064:FUQ590064 GEE590064:GEM590064 GOA590064:GOI590064 GXW590064:GYE590064 HHS590064:HIA590064 HRO590064:HRW590064 IBK590064:IBS590064 ILG590064:ILO590064 IVC590064:IVK590064 JEY590064:JFG590064 JOU590064:JPC590064 JYQ590064:JYY590064 KIM590064:KIU590064 KSI590064:KSQ590064 LCE590064:LCM590064 LMA590064:LMI590064 LVW590064:LWE590064 MFS590064:MGA590064 MPO590064:MPW590064 MZK590064:MZS590064 NJG590064:NJO590064 NTC590064:NTK590064 OCY590064:ODG590064 OMU590064:ONC590064 OWQ590064:OWY590064 PGM590064:PGU590064 PQI590064:PQQ590064 QAE590064:QAM590064 QKA590064:QKI590064 QTW590064:QUE590064 RDS590064:REA590064 RNO590064:RNW590064 RXK590064:RXS590064 SHG590064:SHO590064 SRC590064:SRK590064 TAY590064:TBG590064 TKU590064:TLC590064 TUQ590064:TUY590064 UEM590064:UEU590064 UOI590064:UOQ590064 UYE590064:UYM590064 VIA590064:VII590064 VRW590064:VSE590064 WBS590064:WCA590064 WLO590064:WLW590064 WVK590064:WVS590064 C655600:K655600 IY655600:JG655600 SU655600:TC655600 ACQ655600:ACY655600 AMM655600:AMU655600 AWI655600:AWQ655600 BGE655600:BGM655600 BQA655600:BQI655600 BZW655600:CAE655600 CJS655600:CKA655600 CTO655600:CTW655600 DDK655600:DDS655600 DNG655600:DNO655600 DXC655600:DXK655600 EGY655600:EHG655600 EQU655600:ERC655600 FAQ655600:FAY655600 FKM655600:FKU655600 FUI655600:FUQ655600 GEE655600:GEM655600 GOA655600:GOI655600 GXW655600:GYE655600 HHS655600:HIA655600 HRO655600:HRW655600 IBK655600:IBS655600 ILG655600:ILO655600 IVC655600:IVK655600 JEY655600:JFG655600 JOU655600:JPC655600 JYQ655600:JYY655600 KIM655600:KIU655600 KSI655600:KSQ655600 LCE655600:LCM655600 LMA655600:LMI655600 LVW655600:LWE655600 MFS655600:MGA655600 MPO655600:MPW655600 MZK655600:MZS655600 NJG655600:NJO655600 NTC655600:NTK655600 OCY655600:ODG655600 OMU655600:ONC655600 OWQ655600:OWY655600 PGM655600:PGU655600 PQI655600:PQQ655600 QAE655600:QAM655600 QKA655600:QKI655600 QTW655600:QUE655600 RDS655600:REA655600 RNO655600:RNW655600 RXK655600:RXS655600 SHG655600:SHO655600 SRC655600:SRK655600 TAY655600:TBG655600 TKU655600:TLC655600 TUQ655600:TUY655600 UEM655600:UEU655600 UOI655600:UOQ655600 UYE655600:UYM655600 VIA655600:VII655600 VRW655600:VSE655600 WBS655600:WCA655600 WLO655600:WLW655600 WVK655600:WVS655600 C721136:K721136 IY721136:JG721136 SU721136:TC721136 ACQ721136:ACY721136 AMM721136:AMU721136 AWI721136:AWQ721136 BGE721136:BGM721136 BQA721136:BQI721136 BZW721136:CAE721136 CJS721136:CKA721136 CTO721136:CTW721136 DDK721136:DDS721136 DNG721136:DNO721136 DXC721136:DXK721136 EGY721136:EHG721136 EQU721136:ERC721136 FAQ721136:FAY721136 FKM721136:FKU721136 FUI721136:FUQ721136 GEE721136:GEM721136 GOA721136:GOI721136 GXW721136:GYE721136 HHS721136:HIA721136 HRO721136:HRW721136 IBK721136:IBS721136 ILG721136:ILO721136 IVC721136:IVK721136 JEY721136:JFG721136 JOU721136:JPC721136 JYQ721136:JYY721136 KIM721136:KIU721136 KSI721136:KSQ721136 LCE721136:LCM721136 LMA721136:LMI721136 LVW721136:LWE721136 MFS721136:MGA721136 MPO721136:MPW721136 MZK721136:MZS721136 NJG721136:NJO721136 NTC721136:NTK721136 OCY721136:ODG721136 OMU721136:ONC721136 OWQ721136:OWY721136 PGM721136:PGU721136 PQI721136:PQQ721136 QAE721136:QAM721136 QKA721136:QKI721136 QTW721136:QUE721136 RDS721136:REA721136 RNO721136:RNW721136 RXK721136:RXS721136 SHG721136:SHO721136 SRC721136:SRK721136 TAY721136:TBG721136 TKU721136:TLC721136 TUQ721136:TUY721136 UEM721136:UEU721136 UOI721136:UOQ721136 UYE721136:UYM721136 VIA721136:VII721136 VRW721136:VSE721136 WBS721136:WCA721136 WLO721136:WLW721136 WVK721136:WVS721136 C786672:K786672 IY786672:JG786672 SU786672:TC786672 ACQ786672:ACY786672 AMM786672:AMU786672 AWI786672:AWQ786672 BGE786672:BGM786672 BQA786672:BQI786672 BZW786672:CAE786672 CJS786672:CKA786672 CTO786672:CTW786672 DDK786672:DDS786672 DNG786672:DNO786672 DXC786672:DXK786672 EGY786672:EHG786672 EQU786672:ERC786672 FAQ786672:FAY786672 FKM786672:FKU786672 FUI786672:FUQ786672 GEE786672:GEM786672 GOA786672:GOI786672 GXW786672:GYE786672 HHS786672:HIA786672 HRO786672:HRW786672 IBK786672:IBS786672 ILG786672:ILO786672 IVC786672:IVK786672 JEY786672:JFG786672 JOU786672:JPC786672 JYQ786672:JYY786672 KIM786672:KIU786672 KSI786672:KSQ786672 LCE786672:LCM786672 LMA786672:LMI786672 LVW786672:LWE786672 MFS786672:MGA786672 MPO786672:MPW786672 MZK786672:MZS786672 NJG786672:NJO786672 NTC786672:NTK786672 OCY786672:ODG786672 OMU786672:ONC786672 OWQ786672:OWY786672 PGM786672:PGU786672 PQI786672:PQQ786672 QAE786672:QAM786672 QKA786672:QKI786672 QTW786672:QUE786672 RDS786672:REA786672 RNO786672:RNW786672 RXK786672:RXS786672 SHG786672:SHO786672 SRC786672:SRK786672 TAY786672:TBG786672 TKU786672:TLC786672 TUQ786672:TUY786672 UEM786672:UEU786672 UOI786672:UOQ786672 UYE786672:UYM786672 VIA786672:VII786672 VRW786672:VSE786672 WBS786672:WCA786672 WLO786672:WLW786672 WVK786672:WVS786672 C852208:K852208 IY852208:JG852208 SU852208:TC852208 ACQ852208:ACY852208 AMM852208:AMU852208 AWI852208:AWQ852208 BGE852208:BGM852208 BQA852208:BQI852208 BZW852208:CAE852208 CJS852208:CKA852208 CTO852208:CTW852208 DDK852208:DDS852208 DNG852208:DNO852208 DXC852208:DXK852208 EGY852208:EHG852208 EQU852208:ERC852208 FAQ852208:FAY852208 FKM852208:FKU852208 FUI852208:FUQ852208 GEE852208:GEM852208 GOA852208:GOI852208 GXW852208:GYE852208 HHS852208:HIA852208 HRO852208:HRW852208 IBK852208:IBS852208 ILG852208:ILO852208 IVC852208:IVK852208 JEY852208:JFG852208 JOU852208:JPC852208 JYQ852208:JYY852208 KIM852208:KIU852208 KSI852208:KSQ852208 LCE852208:LCM852208 LMA852208:LMI852208 LVW852208:LWE852208 MFS852208:MGA852208 MPO852208:MPW852208 MZK852208:MZS852208 NJG852208:NJO852208 NTC852208:NTK852208 OCY852208:ODG852208 OMU852208:ONC852208 OWQ852208:OWY852208 PGM852208:PGU852208 PQI852208:PQQ852208 QAE852208:QAM852208 QKA852208:QKI852208 QTW852208:QUE852208 RDS852208:REA852208 RNO852208:RNW852208 RXK852208:RXS852208 SHG852208:SHO852208 SRC852208:SRK852208 TAY852208:TBG852208 TKU852208:TLC852208 TUQ852208:TUY852208 UEM852208:UEU852208 UOI852208:UOQ852208 UYE852208:UYM852208 VIA852208:VII852208 VRW852208:VSE852208 WBS852208:WCA852208 WLO852208:WLW852208 WVK852208:WVS852208 C917744:K917744 IY917744:JG917744 SU917744:TC917744 ACQ917744:ACY917744 AMM917744:AMU917744 AWI917744:AWQ917744 BGE917744:BGM917744 BQA917744:BQI917744 BZW917744:CAE917744 CJS917744:CKA917744 CTO917744:CTW917744 DDK917744:DDS917744 DNG917744:DNO917744 DXC917744:DXK917744 EGY917744:EHG917744 EQU917744:ERC917744 FAQ917744:FAY917744 FKM917744:FKU917744 FUI917744:FUQ917744 GEE917744:GEM917744 GOA917744:GOI917744 GXW917744:GYE917744 HHS917744:HIA917744 HRO917744:HRW917744 IBK917744:IBS917744 ILG917744:ILO917744 IVC917744:IVK917744 JEY917744:JFG917744 JOU917744:JPC917744 JYQ917744:JYY917744 KIM917744:KIU917744 KSI917744:KSQ917744 LCE917744:LCM917744 LMA917744:LMI917744 LVW917744:LWE917744 MFS917744:MGA917744 MPO917744:MPW917744 MZK917744:MZS917744 NJG917744:NJO917744 NTC917744:NTK917744 OCY917744:ODG917744 OMU917744:ONC917744 OWQ917744:OWY917744 PGM917744:PGU917744 PQI917744:PQQ917744 QAE917744:QAM917744 QKA917744:QKI917744 QTW917744:QUE917744 RDS917744:REA917744 RNO917744:RNW917744 RXK917744:RXS917744 SHG917744:SHO917744 SRC917744:SRK917744 TAY917744:TBG917744 TKU917744:TLC917744 TUQ917744:TUY917744 UEM917744:UEU917744 UOI917744:UOQ917744 UYE917744:UYM917744 VIA917744:VII917744 VRW917744:VSE917744 WBS917744:WCA917744 WLO917744:WLW917744 WVK917744:WVS917744 C983280:K983280 IY983280:JG983280 SU983280:TC983280 ACQ983280:ACY983280 AMM983280:AMU983280 AWI983280:AWQ983280 BGE983280:BGM983280 BQA983280:BQI983280 BZW983280:CAE983280 CJS983280:CKA983280 CTO983280:CTW983280 DDK983280:DDS983280 DNG983280:DNO983280 DXC983280:DXK983280 EGY983280:EHG983280 EQU983280:ERC983280 FAQ983280:FAY983280 FKM983280:FKU983280 FUI983280:FUQ983280 GEE983280:GEM983280 GOA983280:GOI983280 GXW983280:GYE983280 HHS983280:HIA983280 HRO983280:HRW983280 IBK983280:IBS983280 ILG983280:ILO983280 IVC983280:IVK983280 JEY983280:JFG983280 JOU983280:JPC983280 JYQ983280:JYY983280 KIM983280:KIU983280 KSI983280:KSQ983280 LCE983280:LCM983280 LMA983280:LMI983280 LVW983280:LWE983280 MFS983280:MGA983280 MPO983280:MPW983280 MZK983280:MZS983280 NJG983280:NJO983280 NTC983280:NTK983280 OCY983280:ODG983280 OMU983280:ONC983280 OWQ983280:OWY983280 PGM983280:PGU983280 PQI983280:PQQ983280 QAE983280:QAM983280 QKA983280:QKI983280 QTW983280:QUE983280 RDS983280:REA983280 RNO983280:RNW983280 RXK983280:RXS983280 SHG983280:SHO983280 SRC983280:SRK983280 TAY983280:TBG983280 TKU983280:TLC983280 TUQ983280:TUY983280 UEM983280:UEU983280 UOI983280:UOQ983280 UYE983280:UYM983280 VIA983280:VII983280 VRW983280:VSE983280 WBS983280:WCA983280 WLO983280:WLW983280 WVK983280:WVS983280 C248:K250 IY248:JG250 SU248:TC250 ACQ248:ACY250 AMM248:AMU250 AWI248:AWQ250 BGE248:BGM250 BQA248:BQI250 BZW248:CAE250 CJS248:CKA250 CTO248:CTW250 DDK248:DDS250 DNG248:DNO250 DXC248:DXK250 EGY248:EHG250 EQU248:ERC250 FAQ248:FAY250 FKM248:FKU250 FUI248:FUQ250 GEE248:GEM250 GOA248:GOI250 GXW248:GYE250 HHS248:HIA250 HRO248:HRW250 IBK248:IBS250 ILG248:ILO250 IVC248:IVK250 JEY248:JFG250 JOU248:JPC250 JYQ248:JYY250 KIM248:KIU250 KSI248:KSQ250 LCE248:LCM250 LMA248:LMI250 LVW248:LWE250 MFS248:MGA250 MPO248:MPW250 MZK248:MZS250 NJG248:NJO250 NTC248:NTK250 OCY248:ODG250 OMU248:ONC250 OWQ248:OWY250 PGM248:PGU250 PQI248:PQQ250 QAE248:QAM250 QKA248:QKI250 QTW248:QUE250 RDS248:REA250 RNO248:RNW250 RXK248:RXS250 SHG248:SHO250 SRC248:SRK250 TAY248:TBG250 TKU248:TLC250 TUQ248:TUY250 UEM248:UEU250 UOI248:UOQ250 UYE248:UYM250 VIA248:VII250 VRW248:VSE250 WBS248:WCA250 WLO248:WLW250 WVK248:WVS250 C65784:K65786 IY65784:JG65786 SU65784:TC65786 ACQ65784:ACY65786 AMM65784:AMU65786 AWI65784:AWQ65786 BGE65784:BGM65786 BQA65784:BQI65786 BZW65784:CAE65786 CJS65784:CKA65786 CTO65784:CTW65786 DDK65784:DDS65786 DNG65784:DNO65786 DXC65784:DXK65786 EGY65784:EHG65786 EQU65784:ERC65786 FAQ65784:FAY65786 FKM65784:FKU65786 FUI65784:FUQ65786 GEE65784:GEM65786 GOA65784:GOI65786 GXW65784:GYE65786 HHS65784:HIA65786 HRO65784:HRW65786 IBK65784:IBS65786 ILG65784:ILO65786 IVC65784:IVK65786 JEY65784:JFG65786 JOU65784:JPC65786 JYQ65784:JYY65786 KIM65784:KIU65786 KSI65784:KSQ65786 LCE65784:LCM65786 LMA65784:LMI65786 LVW65784:LWE65786 MFS65784:MGA65786 MPO65784:MPW65786 MZK65784:MZS65786 NJG65784:NJO65786 NTC65784:NTK65786 OCY65784:ODG65786 OMU65784:ONC65786 OWQ65784:OWY65786 PGM65784:PGU65786 PQI65784:PQQ65786 QAE65784:QAM65786 QKA65784:QKI65786 QTW65784:QUE65786 RDS65784:REA65786 RNO65784:RNW65786 RXK65784:RXS65786 SHG65784:SHO65786 SRC65784:SRK65786 TAY65784:TBG65786 TKU65784:TLC65786 TUQ65784:TUY65786 UEM65784:UEU65786 UOI65784:UOQ65786 UYE65784:UYM65786 VIA65784:VII65786 VRW65784:VSE65786 WBS65784:WCA65786 WLO65784:WLW65786 WVK65784:WVS65786 C131320:K131322 IY131320:JG131322 SU131320:TC131322 ACQ131320:ACY131322 AMM131320:AMU131322 AWI131320:AWQ131322 BGE131320:BGM131322 BQA131320:BQI131322 BZW131320:CAE131322 CJS131320:CKA131322 CTO131320:CTW131322 DDK131320:DDS131322 DNG131320:DNO131322 DXC131320:DXK131322 EGY131320:EHG131322 EQU131320:ERC131322 FAQ131320:FAY131322 FKM131320:FKU131322 FUI131320:FUQ131322 GEE131320:GEM131322 GOA131320:GOI131322 GXW131320:GYE131322 HHS131320:HIA131322 HRO131320:HRW131322 IBK131320:IBS131322 ILG131320:ILO131322 IVC131320:IVK131322 JEY131320:JFG131322 JOU131320:JPC131322 JYQ131320:JYY131322 KIM131320:KIU131322 KSI131320:KSQ131322 LCE131320:LCM131322 LMA131320:LMI131322 LVW131320:LWE131322 MFS131320:MGA131322 MPO131320:MPW131322 MZK131320:MZS131322 NJG131320:NJO131322 NTC131320:NTK131322 OCY131320:ODG131322 OMU131320:ONC131322 OWQ131320:OWY131322 PGM131320:PGU131322 PQI131320:PQQ131322 QAE131320:QAM131322 QKA131320:QKI131322 QTW131320:QUE131322 RDS131320:REA131322 RNO131320:RNW131322 RXK131320:RXS131322 SHG131320:SHO131322 SRC131320:SRK131322 TAY131320:TBG131322 TKU131320:TLC131322 TUQ131320:TUY131322 UEM131320:UEU131322 UOI131320:UOQ131322 UYE131320:UYM131322 VIA131320:VII131322 VRW131320:VSE131322 WBS131320:WCA131322 WLO131320:WLW131322 WVK131320:WVS131322 C196856:K196858 IY196856:JG196858 SU196856:TC196858 ACQ196856:ACY196858 AMM196856:AMU196858 AWI196856:AWQ196858 BGE196856:BGM196858 BQA196856:BQI196858 BZW196856:CAE196858 CJS196856:CKA196858 CTO196856:CTW196858 DDK196856:DDS196858 DNG196856:DNO196858 DXC196856:DXK196858 EGY196856:EHG196858 EQU196856:ERC196858 FAQ196856:FAY196858 FKM196856:FKU196858 FUI196856:FUQ196858 GEE196856:GEM196858 GOA196856:GOI196858 GXW196856:GYE196858 HHS196856:HIA196858 HRO196856:HRW196858 IBK196856:IBS196858 ILG196856:ILO196858 IVC196856:IVK196858 JEY196856:JFG196858 JOU196856:JPC196858 JYQ196856:JYY196858 KIM196856:KIU196858 KSI196856:KSQ196858 LCE196856:LCM196858 LMA196856:LMI196858 LVW196856:LWE196858 MFS196856:MGA196858 MPO196856:MPW196858 MZK196856:MZS196858 NJG196856:NJO196858 NTC196856:NTK196858 OCY196856:ODG196858 OMU196856:ONC196858 OWQ196856:OWY196858 PGM196856:PGU196858 PQI196856:PQQ196858 QAE196856:QAM196858 QKA196856:QKI196858 QTW196856:QUE196858 RDS196856:REA196858 RNO196856:RNW196858 RXK196856:RXS196858 SHG196856:SHO196858 SRC196856:SRK196858 TAY196856:TBG196858 TKU196856:TLC196858 TUQ196856:TUY196858 UEM196856:UEU196858 UOI196856:UOQ196858 UYE196856:UYM196858 VIA196856:VII196858 VRW196856:VSE196858 WBS196856:WCA196858 WLO196856:WLW196858 WVK196856:WVS196858 C262392:K262394 IY262392:JG262394 SU262392:TC262394 ACQ262392:ACY262394 AMM262392:AMU262394 AWI262392:AWQ262394 BGE262392:BGM262394 BQA262392:BQI262394 BZW262392:CAE262394 CJS262392:CKA262394 CTO262392:CTW262394 DDK262392:DDS262394 DNG262392:DNO262394 DXC262392:DXK262394 EGY262392:EHG262394 EQU262392:ERC262394 FAQ262392:FAY262394 FKM262392:FKU262394 FUI262392:FUQ262394 GEE262392:GEM262394 GOA262392:GOI262394 GXW262392:GYE262394 HHS262392:HIA262394 HRO262392:HRW262394 IBK262392:IBS262394 ILG262392:ILO262394 IVC262392:IVK262394 JEY262392:JFG262394 JOU262392:JPC262394 JYQ262392:JYY262394 KIM262392:KIU262394 KSI262392:KSQ262394 LCE262392:LCM262394 LMA262392:LMI262394 LVW262392:LWE262394 MFS262392:MGA262394 MPO262392:MPW262394 MZK262392:MZS262394 NJG262392:NJO262394 NTC262392:NTK262394 OCY262392:ODG262394 OMU262392:ONC262394 OWQ262392:OWY262394 PGM262392:PGU262394 PQI262392:PQQ262394 QAE262392:QAM262394 QKA262392:QKI262394 QTW262392:QUE262394 RDS262392:REA262394 RNO262392:RNW262394 RXK262392:RXS262394 SHG262392:SHO262394 SRC262392:SRK262394 TAY262392:TBG262394 TKU262392:TLC262394 TUQ262392:TUY262394 UEM262392:UEU262394 UOI262392:UOQ262394 UYE262392:UYM262394 VIA262392:VII262394 VRW262392:VSE262394 WBS262392:WCA262394 WLO262392:WLW262394 WVK262392:WVS262394 C327928:K327930 IY327928:JG327930 SU327928:TC327930 ACQ327928:ACY327930 AMM327928:AMU327930 AWI327928:AWQ327930 BGE327928:BGM327930 BQA327928:BQI327930 BZW327928:CAE327930 CJS327928:CKA327930 CTO327928:CTW327930 DDK327928:DDS327930 DNG327928:DNO327930 DXC327928:DXK327930 EGY327928:EHG327930 EQU327928:ERC327930 FAQ327928:FAY327930 FKM327928:FKU327930 FUI327928:FUQ327930 GEE327928:GEM327930 GOA327928:GOI327930 GXW327928:GYE327930 HHS327928:HIA327930 HRO327928:HRW327930 IBK327928:IBS327930 ILG327928:ILO327930 IVC327928:IVK327930 JEY327928:JFG327930 JOU327928:JPC327930 JYQ327928:JYY327930 KIM327928:KIU327930 KSI327928:KSQ327930 LCE327928:LCM327930 LMA327928:LMI327930 LVW327928:LWE327930 MFS327928:MGA327930 MPO327928:MPW327930 MZK327928:MZS327930 NJG327928:NJO327930 NTC327928:NTK327930 OCY327928:ODG327930 OMU327928:ONC327930 OWQ327928:OWY327930 PGM327928:PGU327930 PQI327928:PQQ327930 QAE327928:QAM327930 QKA327928:QKI327930 QTW327928:QUE327930 RDS327928:REA327930 RNO327928:RNW327930 RXK327928:RXS327930 SHG327928:SHO327930 SRC327928:SRK327930 TAY327928:TBG327930 TKU327928:TLC327930 TUQ327928:TUY327930 UEM327928:UEU327930 UOI327928:UOQ327930 UYE327928:UYM327930 VIA327928:VII327930 VRW327928:VSE327930 WBS327928:WCA327930 WLO327928:WLW327930 WVK327928:WVS327930 C393464:K393466 IY393464:JG393466 SU393464:TC393466 ACQ393464:ACY393466 AMM393464:AMU393466 AWI393464:AWQ393466 BGE393464:BGM393466 BQA393464:BQI393466 BZW393464:CAE393466 CJS393464:CKA393466 CTO393464:CTW393466 DDK393464:DDS393466 DNG393464:DNO393466 DXC393464:DXK393466 EGY393464:EHG393466 EQU393464:ERC393466 FAQ393464:FAY393466 FKM393464:FKU393466 FUI393464:FUQ393466 GEE393464:GEM393466 GOA393464:GOI393466 GXW393464:GYE393466 HHS393464:HIA393466 HRO393464:HRW393466 IBK393464:IBS393466 ILG393464:ILO393466 IVC393464:IVK393466 JEY393464:JFG393466 JOU393464:JPC393466 JYQ393464:JYY393466 KIM393464:KIU393466 KSI393464:KSQ393466 LCE393464:LCM393466 LMA393464:LMI393466 LVW393464:LWE393466 MFS393464:MGA393466 MPO393464:MPW393466 MZK393464:MZS393466 NJG393464:NJO393466 NTC393464:NTK393466 OCY393464:ODG393466 OMU393464:ONC393466 OWQ393464:OWY393466 PGM393464:PGU393466 PQI393464:PQQ393466 QAE393464:QAM393466 QKA393464:QKI393466 QTW393464:QUE393466 RDS393464:REA393466 RNO393464:RNW393466 RXK393464:RXS393466 SHG393464:SHO393466 SRC393464:SRK393466 TAY393464:TBG393466 TKU393464:TLC393466 TUQ393464:TUY393466 UEM393464:UEU393466 UOI393464:UOQ393466 UYE393464:UYM393466 VIA393464:VII393466 VRW393464:VSE393466 WBS393464:WCA393466 WLO393464:WLW393466 WVK393464:WVS393466 C459000:K459002 IY459000:JG459002 SU459000:TC459002 ACQ459000:ACY459002 AMM459000:AMU459002 AWI459000:AWQ459002 BGE459000:BGM459002 BQA459000:BQI459002 BZW459000:CAE459002 CJS459000:CKA459002 CTO459000:CTW459002 DDK459000:DDS459002 DNG459000:DNO459002 DXC459000:DXK459002 EGY459000:EHG459002 EQU459000:ERC459002 FAQ459000:FAY459002 FKM459000:FKU459002 FUI459000:FUQ459002 GEE459000:GEM459002 GOA459000:GOI459002 GXW459000:GYE459002 HHS459000:HIA459002 HRO459000:HRW459002 IBK459000:IBS459002 ILG459000:ILO459002 IVC459000:IVK459002 JEY459000:JFG459002 JOU459000:JPC459002 JYQ459000:JYY459002 KIM459000:KIU459002 KSI459000:KSQ459002 LCE459000:LCM459002 LMA459000:LMI459002 LVW459000:LWE459002 MFS459000:MGA459002 MPO459000:MPW459002 MZK459000:MZS459002 NJG459000:NJO459002 NTC459000:NTK459002 OCY459000:ODG459002 OMU459000:ONC459002 OWQ459000:OWY459002 PGM459000:PGU459002 PQI459000:PQQ459002 QAE459000:QAM459002 QKA459000:QKI459002 QTW459000:QUE459002 RDS459000:REA459002 RNO459000:RNW459002 RXK459000:RXS459002 SHG459000:SHO459002 SRC459000:SRK459002 TAY459000:TBG459002 TKU459000:TLC459002 TUQ459000:TUY459002 UEM459000:UEU459002 UOI459000:UOQ459002 UYE459000:UYM459002 VIA459000:VII459002 VRW459000:VSE459002 WBS459000:WCA459002 WLO459000:WLW459002 WVK459000:WVS459002 C524536:K524538 IY524536:JG524538 SU524536:TC524538 ACQ524536:ACY524538 AMM524536:AMU524538 AWI524536:AWQ524538 BGE524536:BGM524538 BQA524536:BQI524538 BZW524536:CAE524538 CJS524536:CKA524538 CTO524536:CTW524538 DDK524536:DDS524538 DNG524536:DNO524538 DXC524536:DXK524538 EGY524536:EHG524538 EQU524536:ERC524538 FAQ524536:FAY524538 FKM524536:FKU524538 FUI524536:FUQ524538 GEE524536:GEM524538 GOA524536:GOI524538 GXW524536:GYE524538 HHS524536:HIA524538 HRO524536:HRW524538 IBK524536:IBS524538 ILG524536:ILO524538 IVC524536:IVK524538 JEY524536:JFG524538 JOU524536:JPC524538 JYQ524536:JYY524538 KIM524536:KIU524538 KSI524536:KSQ524538 LCE524536:LCM524538 LMA524536:LMI524538 LVW524536:LWE524538 MFS524536:MGA524538 MPO524536:MPW524538 MZK524536:MZS524538 NJG524536:NJO524538 NTC524536:NTK524538 OCY524536:ODG524538 OMU524536:ONC524538 OWQ524536:OWY524538 PGM524536:PGU524538 PQI524536:PQQ524538 QAE524536:QAM524538 QKA524536:QKI524538 QTW524536:QUE524538 RDS524536:REA524538 RNO524536:RNW524538 RXK524536:RXS524538 SHG524536:SHO524538 SRC524536:SRK524538 TAY524536:TBG524538 TKU524536:TLC524538 TUQ524536:TUY524538 UEM524536:UEU524538 UOI524536:UOQ524538 UYE524536:UYM524538 VIA524536:VII524538 VRW524536:VSE524538 WBS524536:WCA524538 WLO524536:WLW524538 WVK524536:WVS524538 C590072:K590074 IY590072:JG590074 SU590072:TC590074 ACQ590072:ACY590074 AMM590072:AMU590074 AWI590072:AWQ590074 BGE590072:BGM590074 BQA590072:BQI590074 BZW590072:CAE590074 CJS590072:CKA590074 CTO590072:CTW590074 DDK590072:DDS590074 DNG590072:DNO590074 DXC590072:DXK590074 EGY590072:EHG590074 EQU590072:ERC590074 FAQ590072:FAY590074 FKM590072:FKU590074 FUI590072:FUQ590074 GEE590072:GEM590074 GOA590072:GOI590074 GXW590072:GYE590074 HHS590072:HIA590074 HRO590072:HRW590074 IBK590072:IBS590074 ILG590072:ILO590074 IVC590072:IVK590074 JEY590072:JFG590074 JOU590072:JPC590074 JYQ590072:JYY590074 KIM590072:KIU590074 KSI590072:KSQ590074 LCE590072:LCM590074 LMA590072:LMI590074 LVW590072:LWE590074 MFS590072:MGA590074 MPO590072:MPW590074 MZK590072:MZS590074 NJG590072:NJO590074 NTC590072:NTK590074 OCY590072:ODG590074 OMU590072:ONC590074 OWQ590072:OWY590074 PGM590072:PGU590074 PQI590072:PQQ590074 QAE590072:QAM590074 QKA590072:QKI590074 QTW590072:QUE590074 RDS590072:REA590074 RNO590072:RNW590074 RXK590072:RXS590074 SHG590072:SHO590074 SRC590072:SRK590074 TAY590072:TBG590074 TKU590072:TLC590074 TUQ590072:TUY590074 UEM590072:UEU590074 UOI590072:UOQ590074 UYE590072:UYM590074 VIA590072:VII590074 VRW590072:VSE590074 WBS590072:WCA590074 WLO590072:WLW590074 WVK590072:WVS590074 C655608:K655610 IY655608:JG655610 SU655608:TC655610 ACQ655608:ACY655610 AMM655608:AMU655610 AWI655608:AWQ655610 BGE655608:BGM655610 BQA655608:BQI655610 BZW655608:CAE655610 CJS655608:CKA655610 CTO655608:CTW655610 DDK655608:DDS655610 DNG655608:DNO655610 DXC655608:DXK655610 EGY655608:EHG655610 EQU655608:ERC655610 FAQ655608:FAY655610 FKM655608:FKU655610 FUI655608:FUQ655610 GEE655608:GEM655610 GOA655608:GOI655610 GXW655608:GYE655610 HHS655608:HIA655610 HRO655608:HRW655610 IBK655608:IBS655610 ILG655608:ILO655610 IVC655608:IVK655610 JEY655608:JFG655610 JOU655608:JPC655610 JYQ655608:JYY655610 KIM655608:KIU655610 KSI655608:KSQ655610 LCE655608:LCM655610 LMA655608:LMI655610 LVW655608:LWE655610 MFS655608:MGA655610 MPO655608:MPW655610 MZK655608:MZS655610 NJG655608:NJO655610 NTC655608:NTK655610 OCY655608:ODG655610 OMU655608:ONC655610 OWQ655608:OWY655610 PGM655608:PGU655610 PQI655608:PQQ655610 QAE655608:QAM655610 QKA655608:QKI655610 QTW655608:QUE655610 RDS655608:REA655610 RNO655608:RNW655610 RXK655608:RXS655610 SHG655608:SHO655610 SRC655608:SRK655610 TAY655608:TBG655610 TKU655608:TLC655610 TUQ655608:TUY655610 UEM655608:UEU655610 UOI655608:UOQ655610 UYE655608:UYM655610 VIA655608:VII655610 VRW655608:VSE655610 WBS655608:WCA655610 WLO655608:WLW655610 WVK655608:WVS655610 C721144:K721146 IY721144:JG721146 SU721144:TC721146 ACQ721144:ACY721146 AMM721144:AMU721146 AWI721144:AWQ721146 BGE721144:BGM721146 BQA721144:BQI721146 BZW721144:CAE721146 CJS721144:CKA721146 CTO721144:CTW721146 DDK721144:DDS721146 DNG721144:DNO721146 DXC721144:DXK721146 EGY721144:EHG721146 EQU721144:ERC721146 FAQ721144:FAY721146 FKM721144:FKU721146 FUI721144:FUQ721146 GEE721144:GEM721146 GOA721144:GOI721146 GXW721144:GYE721146 HHS721144:HIA721146 HRO721144:HRW721146 IBK721144:IBS721146 ILG721144:ILO721146 IVC721144:IVK721146 JEY721144:JFG721146 JOU721144:JPC721146 JYQ721144:JYY721146 KIM721144:KIU721146 KSI721144:KSQ721146 LCE721144:LCM721146 LMA721144:LMI721146 LVW721144:LWE721146 MFS721144:MGA721146 MPO721144:MPW721146 MZK721144:MZS721146 NJG721144:NJO721146 NTC721144:NTK721146 OCY721144:ODG721146 OMU721144:ONC721146 OWQ721144:OWY721146 PGM721144:PGU721146 PQI721144:PQQ721146 QAE721144:QAM721146 QKA721144:QKI721146 QTW721144:QUE721146 RDS721144:REA721146 RNO721144:RNW721146 RXK721144:RXS721146 SHG721144:SHO721146 SRC721144:SRK721146 TAY721144:TBG721146 TKU721144:TLC721146 TUQ721144:TUY721146 UEM721144:UEU721146 UOI721144:UOQ721146 UYE721144:UYM721146 VIA721144:VII721146 VRW721144:VSE721146 WBS721144:WCA721146 WLO721144:WLW721146 WVK721144:WVS721146 C786680:K786682 IY786680:JG786682 SU786680:TC786682 ACQ786680:ACY786682 AMM786680:AMU786682 AWI786680:AWQ786682 BGE786680:BGM786682 BQA786680:BQI786682 BZW786680:CAE786682 CJS786680:CKA786682 CTO786680:CTW786682 DDK786680:DDS786682 DNG786680:DNO786682 DXC786680:DXK786682 EGY786680:EHG786682 EQU786680:ERC786682 FAQ786680:FAY786682 FKM786680:FKU786682 FUI786680:FUQ786682 GEE786680:GEM786682 GOA786680:GOI786682 GXW786680:GYE786682 HHS786680:HIA786682 HRO786680:HRW786682 IBK786680:IBS786682 ILG786680:ILO786682 IVC786680:IVK786682 JEY786680:JFG786682 JOU786680:JPC786682 JYQ786680:JYY786682 KIM786680:KIU786682 KSI786680:KSQ786682 LCE786680:LCM786682 LMA786680:LMI786682 LVW786680:LWE786682 MFS786680:MGA786682 MPO786680:MPW786682 MZK786680:MZS786682 NJG786680:NJO786682 NTC786680:NTK786682 OCY786680:ODG786682 OMU786680:ONC786682 OWQ786680:OWY786682 PGM786680:PGU786682 PQI786680:PQQ786682 QAE786680:QAM786682 QKA786680:QKI786682 QTW786680:QUE786682 RDS786680:REA786682 RNO786680:RNW786682 RXK786680:RXS786682 SHG786680:SHO786682 SRC786680:SRK786682 TAY786680:TBG786682 TKU786680:TLC786682 TUQ786680:TUY786682 UEM786680:UEU786682 UOI786680:UOQ786682 UYE786680:UYM786682 VIA786680:VII786682 VRW786680:VSE786682 WBS786680:WCA786682 WLO786680:WLW786682 WVK786680:WVS786682 C852216:K852218 IY852216:JG852218 SU852216:TC852218 ACQ852216:ACY852218 AMM852216:AMU852218 AWI852216:AWQ852218 BGE852216:BGM852218 BQA852216:BQI852218 BZW852216:CAE852218 CJS852216:CKA852218 CTO852216:CTW852218 DDK852216:DDS852218 DNG852216:DNO852218 DXC852216:DXK852218 EGY852216:EHG852218 EQU852216:ERC852218 FAQ852216:FAY852218 FKM852216:FKU852218 FUI852216:FUQ852218 GEE852216:GEM852218 GOA852216:GOI852218 GXW852216:GYE852218 HHS852216:HIA852218 HRO852216:HRW852218 IBK852216:IBS852218 ILG852216:ILO852218 IVC852216:IVK852218 JEY852216:JFG852218 JOU852216:JPC852218 JYQ852216:JYY852218 KIM852216:KIU852218 KSI852216:KSQ852218 LCE852216:LCM852218 LMA852216:LMI852218 LVW852216:LWE852218 MFS852216:MGA852218 MPO852216:MPW852218 MZK852216:MZS852218 NJG852216:NJO852218 NTC852216:NTK852218 OCY852216:ODG852218 OMU852216:ONC852218 OWQ852216:OWY852218 PGM852216:PGU852218 PQI852216:PQQ852218 QAE852216:QAM852218 QKA852216:QKI852218 QTW852216:QUE852218 RDS852216:REA852218 RNO852216:RNW852218 RXK852216:RXS852218 SHG852216:SHO852218 SRC852216:SRK852218 TAY852216:TBG852218 TKU852216:TLC852218 TUQ852216:TUY852218 UEM852216:UEU852218 UOI852216:UOQ852218 UYE852216:UYM852218 VIA852216:VII852218 VRW852216:VSE852218 WBS852216:WCA852218 WLO852216:WLW852218 WVK852216:WVS852218 C917752:K917754 IY917752:JG917754 SU917752:TC917754 ACQ917752:ACY917754 AMM917752:AMU917754 AWI917752:AWQ917754 BGE917752:BGM917754 BQA917752:BQI917754 BZW917752:CAE917754 CJS917752:CKA917754 CTO917752:CTW917754 DDK917752:DDS917754 DNG917752:DNO917754 DXC917752:DXK917754 EGY917752:EHG917754 EQU917752:ERC917754 FAQ917752:FAY917754 FKM917752:FKU917754 FUI917752:FUQ917754 GEE917752:GEM917754 GOA917752:GOI917754 GXW917752:GYE917754 HHS917752:HIA917754 HRO917752:HRW917754 IBK917752:IBS917754 ILG917752:ILO917754 IVC917752:IVK917754 JEY917752:JFG917754 JOU917752:JPC917754 JYQ917752:JYY917754 KIM917752:KIU917754 KSI917752:KSQ917754 LCE917752:LCM917754 LMA917752:LMI917754 LVW917752:LWE917754 MFS917752:MGA917754 MPO917752:MPW917754 MZK917752:MZS917754 NJG917752:NJO917754 NTC917752:NTK917754 OCY917752:ODG917754 OMU917752:ONC917754 OWQ917752:OWY917754 PGM917752:PGU917754 PQI917752:PQQ917754 QAE917752:QAM917754 QKA917752:QKI917754 QTW917752:QUE917754 RDS917752:REA917754 RNO917752:RNW917754 RXK917752:RXS917754 SHG917752:SHO917754 SRC917752:SRK917754 TAY917752:TBG917754 TKU917752:TLC917754 TUQ917752:TUY917754 UEM917752:UEU917754 UOI917752:UOQ917754 UYE917752:UYM917754 VIA917752:VII917754 VRW917752:VSE917754 WBS917752:WCA917754 WLO917752:WLW917754 WVK917752:WVS917754 C983288:K983290 IY983288:JG983290 SU983288:TC983290 ACQ983288:ACY983290 AMM983288:AMU983290 AWI983288:AWQ983290 BGE983288:BGM983290 BQA983288:BQI983290 BZW983288:CAE983290 CJS983288:CKA983290 CTO983288:CTW983290 DDK983288:DDS983290 DNG983288:DNO983290 DXC983288:DXK983290 EGY983288:EHG983290 EQU983288:ERC983290 FAQ983288:FAY983290 FKM983288:FKU983290 FUI983288:FUQ983290 GEE983288:GEM983290 GOA983288:GOI983290 GXW983288:GYE983290 HHS983288:HIA983290 HRO983288:HRW983290 IBK983288:IBS983290 ILG983288:ILO983290 IVC983288:IVK983290 JEY983288:JFG983290 JOU983288:JPC983290 JYQ983288:JYY983290 KIM983288:KIU983290 KSI983288:KSQ983290 LCE983288:LCM983290 LMA983288:LMI983290 LVW983288:LWE983290 MFS983288:MGA983290 MPO983288:MPW983290 MZK983288:MZS983290 NJG983288:NJO983290 NTC983288:NTK983290 OCY983288:ODG983290 OMU983288:ONC983290 OWQ983288:OWY983290 PGM983288:PGU983290 PQI983288:PQQ983290 QAE983288:QAM983290 QKA983288:QKI983290 QTW983288:QUE983290 RDS983288:REA983290 RNO983288:RNW983290 RXK983288:RXS983290 SHG983288:SHO983290 SRC983288:SRK983290 TAY983288:TBG983290 TKU983288:TLC983290 TUQ983288:TUY983290 UEM983288:UEU983290 UOI983288:UOQ983290 UYE983288:UYM983290 VIA983288:VII983290 VRW983288:VSE983290 WBS983288:WCA983290 WLO983288:WLW983290 WVK983288:WVS983290 C354:K362 IY354:JG362 SU354:TC362 ACQ354:ACY362 AMM354:AMU362 AWI354:AWQ362 BGE354:BGM362 BQA354:BQI362 BZW354:CAE362 CJS354:CKA362 CTO354:CTW362 DDK354:DDS362 DNG354:DNO362 DXC354:DXK362 EGY354:EHG362 EQU354:ERC362 FAQ354:FAY362 FKM354:FKU362 FUI354:FUQ362 GEE354:GEM362 GOA354:GOI362 GXW354:GYE362 HHS354:HIA362 HRO354:HRW362 IBK354:IBS362 ILG354:ILO362 IVC354:IVK362 JEY354:JFG362 JOU354:JPC362 JYQ354:JYY362 KIM354:KIU362 KSI354:KSQ362 LCE354:LCM362 LMA354:LMI362 LVW354:LWE362 MFS354:MGA362 MPO354:MPW362 MZK354:MZS362 NJG354:NJO362 NTC354:NTK362 OCY354:ODG362 OMU354:ONC362 OWQ354:OWY362 PGM354:PGU362 PQI354:PQQ362 QAE354:QAM362 QKA354:QKI362 QTW354:QUE362 RDS354:REA362 RNO354:RNW362 RXK354:RXS362 SHG354:SHO362 SRC354:SRK362 TAY354:TBG362 TKU354:TLC362 TUQ354:TUY362 UEM354:UEU362 UOI354:UOQ362 UYE354:UYM362 VIA354:VII362 VRW354:VSE362 WBS354:WCA362 WLO354:WLW362 WVK354:WVS362 C65890:K65898 IY65890:JG65898 SU65890:TC65898 ACQ65890:ACY65898 AMM65890:AMU65898 AWI65890:AWQ65898 BGE65890:BGM65898 BQA65890:BQI65898 BZW65890:CAE65898 CJS65890:CKA65898 CTO65890:CTW65898 DDK65890:DDS65898 DNG65890:DNO65898 DXC65890:DXK65898 EGY65890:EHG65898 EQU65890:ERC65898 FAQ65890:FAY65898 FKM65890:FKU65898 FUI65890:FUQ65898 GEE65890:GEM65898 GOA65890:GOI65898 GXW65890:GYE65898 HHS65890:HIA65898 HRO65890:HRW65898 IBK65890:IBS65898 ILG65890:ILO65898 IVC65890:IVK65898 JEY65890:JFG65898 JOU65890:JPC65898 JYQ65890:JYY65898 KIM65890:KIU65898 KSI65890:KSQ65898 LCE65890:LCM65898 LMA65890:LMI65898 LVW65890:LWE65898 MFS65890:MGA65898 MPO65890:MPW65898 MZK65890:MZS65898 NJG65890:NJO65898 NTC65890:NTK65898 OCY65890:ODG65898 OMU65890:ONC65898 OWQ65890:OWY65898 PGM65890:PGU65898 PQI65890:PQQ65898 QAE65890:QAM65898 QKA65890:QKI65898 QTW65890:QUE65898 RDS65890:REA65898 RNO65890:RNW65898 RXK65890:RXS65898 SHG65890:SHO65898 SRC65890:SRK65898 TAY65890:TBG65898 TKU65890:TLC65898 TUQ65890:TUY65898 UEM65890:UEU65898 UOI65890:UOQ65898 UYE65890:UYM65898 VIA65890:VII65898 VRW65890:VSE65898 WBS65890:WCA65898 WLO65890:WLW65898 WVK65890:WVS65898 C131426:K131434 IY131426:JG131434 SU131426:TC131434 ACQ131426:ACY131434 AMM131426:AMU131434 AWI131426:AWQ131434 BGE131426:BGM131434 BQA131426:BQI131434 BZW131426:CAE131434 CJS131426:CKA131434 CTO131426:CTW131434 DDK131426:DDS131434 DNG131426:DNO131434 DXC131426:DXK131434 EGY131426:EHG131434 EQU131426:ERC131434 FAQ131426:FAY131434 FKM131426:FKU131434 FUI131426:FUQ131434 GEE131426:GEM131434 GOA131426:GOI131434 GXW131426:GYE131434 HHS131426:HIA131434 HRO131426:HRW131434 IBK131426:IBS131434 ILG131426:ILO131434 IVC131426:IVK131434 JEY131426:JFG131434 JOU131426:JPC131434 JYQ131426:JYY131434 KIM131426:KIU131434 KSI131426:KSQ131434 LCE131426:LCM131434 LMA131426:LMI131434 LVW131426:LWE131434 MFS131426:MGA131434 MPO131426:MPW131434 MZK131426:MZS131434 NJG131426:NJO131434 NTC131426:NTK131434 OCY131426:ODG131434 OMU131426:ONC131434 OWQ131426:OWY131434 PGM131426:PGU131434 PQI131426:PQQ131434 QAE131426:QAM131434 QKA131426:QKI131434 QTW131426:QUE131434 RDS131426:REA131434 RNO131426:RNW131434 RXK131426:RXS131434 SHG131426:SHO131434 SRC131426:SRK131434 TAY131426:TBG131434 TKU131426:TLC131434 TUQ131426:TUY131434 UEM131426:UEU131434 UOI131426:UOQ131434 UYE131426:UYM131434 VIA131426:VII131434 VRW131426:VSE131434 WBS131426:WCA131434 WLO131426:WLW131434 WVK131426:WVS131434 C196962:K196970 IY196962:JG196970 SU196962:TC196970 ACQ196962:ACY196970 AMM196962:AMU196970 AWI196962:AWQ196970 BGE196962:BGM196970 BQA196962:BQI196970 BZW196962:CAE196970 CJS196962:CKA196970 CTO196962:CTW196970 DDK196962:DDS196970 DNG196962:DNO196970 DXC196962:DXK196970 EGY196962:EHG196970 EQU196962:ERC196970 FAQ196962:FAY196970 FKM196962:FKU196970 FUI196962:FUQ196970 GEE196962:GEM196970 GOA196962:GOI196970 GXW196962:GYE196970 HHS196962:HIA196970 HRO196962:HRW196970 IBK196962:IBS196970 ILG196962:ILO196970 IVC196962:IVK196970 JEY196962:JFG196970 JOU196962:JPC196970 JYQ196962:JYY196970 KIM196962:KIU196970 KSI196962:KSQ196970 LCE196962:LCM196970 LMA196962:LMI196970 LVW196962:LWE196970 MFS196962:MGA196970 MPO196962:MPW196970 MZK196962:MZS196970 NJG196962:NJO196970 NTC196962:NTK196970 OCY196962:ODG196970 OMU196962:ONC196970 OWQ196962:OWY196970 PGM196962:PGU196970 PQI196962:PQQ196970 QAE196962:QAM196970 QKA196962:QKI196970 QTW196962:QUE196970 RDS196962:REA196970 RNO196962:RNW196970 RXK196962:RXS196970 SHG196962:SHO196970 SRC196962:SRK196970 TAY196962:TBG196970 TKU196962:TLC196970 TUQ196962:TUY196970 UEM196962:UEU196970 UOI196962:UOQ196970 UYE196962:UYM196970 VIA196962:VII196970 VRW196962:VSE196970 WBS196962:WCA196970 WLO196962:WLW196970 WVK196962:WVS196970 C262498:K262506 IY262498:JG262506 SU262498:TC262506 ACQ262498:ACY262506 AMM262498:AMU262506 AWI262498:AWQ262506 BGE262498:BGM262506 BQA262498:BQI262506 BZW262498:CAE262506 CJS262498:CKA262506 CTO262498:CTW262506 DDK262498:DDS262506 DNG262498:DNO262506 DXC262498:DXK262506 EGY262498:EHG262506 EQU262498:ERC262506 FAQ262498:FAY262506 FKM262498:FKU262506 FUI262498:FUQ262506 GEE262498:GEM262506 GOA262498:GOI262506 GXW262498:GYE262506 HHS262498:HIA262506 HRO262498:HRW262506 IBK262498:IBS262506 ILG262498:ILO262506 IVC262498:IVK262506 JEY262498:JFG262506 JOU262498:JPC262506 JYQ262498:JYY262506 KIM262498:KIU262506 KSI262498:KSQ262506 LCE262498:LCM262506 LMA262498:LMI262506 LVW262498:LWE262506 MFS262498:MGA262506 MPO262498:MPW262506 MZK262498:MZS262506 NJG262498:NJO262506 NTC262498:NTK262506 OCY262498:ODG262506 OMU262498:ONC262506 OWQ262498:OWY262506 PGM262498:PGU262506 PQI262498:PQQ262506 QAE262498:QAM262506 QKA262498:QKI262506 QTW262498:QUE262506 RDS262498:REA262506 RNO262498:RNW262506 RXK262498:RXS262506 SHG262498:SHO262506 SRC262498:SRK262506 TAY262498:TBG262506 TKU262498:TLC262506 TUQ262498:TUY262506 UEM262498:UEU262506 UOI262498:UOQ262506 UYE262498:UYM262506 VIA262498:VII262506 VRW262498:VSE262506 WBS262498:WCA262506 WLO262498:WLW262506 WVK262498:WVS262506 C328034:K328042 IY328034:JG328042 SU328034:TC328042 ACQ328034:ACY328042 AMM328034:AMU328042 AWI328034:AWQ328042 BGE328034:BGM328042 BQA328034:BQI328042 BZW328034:CAE328042 CJS328034:CKA328042 CTO328034:CTW328042 DDK328034:DDS328042 DNG328034:DNO328042 DXC328034:DXK328042 EGY328034:EHG328042 EQU328034:ERC328042 FAQ328034:FAY328042 FKM328034:FKU328042 FUI328034:FUQ328042 GEE328034:GEM328042 GOA328034:GOI328042 GXW328034:GYE328042 HHS328034:HIA328042 HRO328034:HRW328042 IBK328034:IBS328042 ILG328034:ILO328042 IVC328034:IVK328042 JEY328034:JFG328042 JOU328034:JPC328042 JYQ328034:JYY328042 KIM328034:KIU328042 KSI328034:KSQ328042 LCE328034:LCM328042 LMA328034:LMI328042 LVW328034:LWE328042 MFS328034:MGA328042 MPO328034:MPW328042 MZK328034:MZS328042 NJG328034:NJO328042 NTC328034:NTK328042 OCY328034:ODG328042 OMU328034:ONC328042 OWQ328034:OWY328042 PGM328034:PGU328042 PQI328034:PQQ328042 QAE328034:QAM328042 QKA328034:QKI328042 QTW328034:QUE328042 RDS328034:REA328042 RNO328034:RNW328042 RXK328034:RXS328042 SHG328034:SHO328042 SRC328034:SRK328042 TAY328034:TBG328042 TKU328034:TLC328042 TUQ328034:TUY328042 UEM328034:UEU328042 UOI328034:UOQ328042 UYE328034:UYM328042 VIA328034:VII328042 VRW328034:VSE328042 WBS328034:WCA328042 WLO328034:WLW328042 WVK328034:WVS328042 C393570:K393578 IY393570:JG393578 SU393570:TC393578 ACQ393570:ACY393578 AMM393570:AMU393578 AWI393570:AWQ393578 BGE393570:BGM393578 BQA393570:BQI393578 BZW393570:CAE393578 CJS393570:CKA393578 CTO393570:CTW393578 DDK393570:DDS393578 DNG393570:DNO393578 DXC393570:DXK393578 EGY393570:EHG393578 EQU393570:ERC393578 FAQ393570:FAY393578 FKM393570:FKU393578 FUI393570:FUQ393578 GEE393570:GEM393578 GOA393570:GOI393578 GXW393570:GYE393578 HHS393570:HIA393578 HRO393570:HRW393578 IBK393570:IBS393578 ILG393570:ILO393578 IVC393570:IVK393578 JEY393570:JFG393578 JOU393570:JPC393578 JYQ393570:JYY393578 KIM393570:KIU393578 KSI393570:KSQ393578 LCE393570:LCM393578 LMA393570:LMI393578 LVW393570:LWE393578 MFS393570:MGA393578 MPO393570:MPW393578 MZK393570:MZS393578 NJG393570:NJO393578 NTC393570:NTK393578 OCY393570:ODG393578 OMU393570:ONC393578 OWQ393570:OWY393578 PGM393570:PGU393578 PQI393570:PQQ393578 QAE393570:QAM393578 QKA393570:QKI393578 QTW393570:QUE393578 RDS393570:REA393578 RNO393570:RNW393578 RXK393570:RXS393578 SHG393570:SHO393578 SRC393570:SRK393578 TAY393570:TBG393578 TKU393570:TLC393578 TUQ393570:TUY393578 UEM393570:UEU393578 UOI393570:UOQ393578 UYE393570:UYM393578 VIA393570:VII393578 VRW393570:VSE393578 WBS393570:WCA393578 WLO393570:WLW393578 WVK393570:WVS393578 C459106:K459114 IY459106:JG459114 SU459106:TC459114 ACQ459106:ACY459114 AMM459106:AMU459114 AWI459106:AWQ459114 BGE459106:BGM459114 BQA459106:BQI459114 BZW459106:CAE459114 CJS459106:CKA459114 CTO459106:CTW459114 DDK459106:DDS459114 DNG459106:DNO459114 DXC459106:DXK459114 EGY459106:EHG459114 EQU459106:ERC459114 FAQ459106:FAY459114 FKM459106:FKU459114 FUI459106:FUQ459114 GEE459106:GEM459114 GOA459106:GOI459114 GXW459106:GYE459114 HHS459106:HIA459114 HRO459106:HRW459114 IBK459106:IBS459114 ILG459106:ILO459114 IVC459106:IVK459114 JEY459106:JFG459114 JOU459106:JPC459114 JYQ459106:JYY459114 KIM459106:KIU459114 KSI459106:KSQ459114 LCE459106:LCM459114 LMA459106:LMI459114 LVW459106:LWE459114 MFS459106:MGA459114 MPO459106:MPW459114 MZK459106:MZS459114 NJG459106:NJO459114 NTC459106:NTK459114 OCY459106:ODG459114 OMU459106:ONC459114 OWQ459106:OWY459114 PGM459106:PGU459114 PQI459106:PQQ459114 QAE459106:QAM459114 QKA459106:QKI459114 QTW459106:QUE459114 RDS459106:REA459114 RNO459106:RNW459114 RXK459106:RXS459114 SHG459106:SHO459114 SRC459106:SRK459114 TAY459106:TBG459114 TKU459106:TLC459114 TUQ459106:TUY459114 UEM459106:UEU459114 UOI459106:UOQ459114 UYE459106:UYM459114 VIA459106:VII459114 VRW459106:VSE459114 WBS459106:WCA459114 WLO459106:WLW459114 WVK459106:WVS459114 C524642:K524650 IY524642:JG524650 SU524642:TC524650 ACQ524642:ACY524650 AMM524642:AMU524650 AWI524642:AWQ524650 BGE524642:BGM524650 BQA524642:BQI524650 BZW524642:CAE524650 CJS524642:CKA524650 CTO524642:CTW524650 DDK524642:DDS524650 DNG524642:DNO524650 DXC524642:DXK524650 EGY524642:EHG524650 EQU524642:ERC524650 FAQ524642:FAY524650 FKM524642:FKU524650 FUI524642:FUQ524650 GEE524642:GEM524650 GOA524642:GOI524650 GXW524642:GYE524650 HHS524642:HIA524650 HRO524642:HRW524650 IBK524642:IBS524650 ILG524642:ILO524650 IVC524642:IVK524650 JEY524642:JFG524650 JOU524642:JPC524650 JYQ524642:JYY524650 KIM524642:KIU524650 KSI524642:KSQ524650 LCE524642:LCM524650 LMA524642:LMI524650 LVW524642:LWE524650 MFS524642:MGA524650 MPO524642:MPW524650 MZK524642:MZS524650 NJG524642:NJO524650 NTC524642:NTK524650 OCY524642:ODG524650 OMU524642:ONC524650 OWQ524642:OWY524650 PGM524642:PGU524650 PQI524642:PQQ524650 QAE524642:QAM524650 QKA524642:QKI524650 QTW524642:QUE524650 RDS524642:REA524650 RNO524642:RNW524650 RXK524642:RXS524650 SHG524642:SHO524650 SRC524642:SRK524650 TAY524642:TBG524650 TKU524642:TLC524650 TUQ524642:TUY524650 UEM524642:UEU524650 UOI524642:UOQ524650 UYE524642:UYM524650 VIA524642:VII524650 VRW524642:VSE524650 WBS524642:WCA524650 WLO524642:WLW524650 WVK524642:WVS524650 C590178:K590186 IY590178:JG590186 SU590178:TC590186 ACQ590178:ACY590186 AMM590178:AMU590186 AWI590178:AWQ590186 BGE590178:BGM590186 BQA590178:BQI590186 BZW590178:CAE590186 CJS590178:CKA590186 CTO590178:CTW590186 DDK590178:DDS590186 DNG590178:DNO590186 DXC590178:DXK590186 EGY590178:EHG590186 EQU590178:ERC590186 FAQ590178:FAY590186 FKM590178:FKU590186 FUI590178:FUQ590186 GEE590178:GEM590186 GOA590178:GOI590186 GXW590178:GYE590186 HHS590178:HIA590186 HRO590178:HRW590186 IBK590178:IBS590186 ILG590178:ILO590186 IVC590178:IVK590186 JEY590178:JFG590186 JOU590178:JPC590186 JYQ590178:JYY590186 KIM590178:KIU590186 KSI590178:KSQ590186 LCE590178:LCM590186 LMA590178:LMI590186 LVW590178:LWE590186 MFS590178:MGA590186 MPO590178:MPW590186 MZK590178:MZS590186 NJG590178:NJO590186 NTC590178:NTK590186 OCY590178:ODG590186 OMU590178:ONC590186 OWQ590178:OWY590186 PGM590178:PGU590186 PQI590178:PQQ590186 QAE590178:QAM590186 QKA590178:QKI590186 QTW590178:QUE590186 RDS590178:REA590186 RNO590178:RNW590186 RXK590178:RXS590186 SHG590178:SHO590186 SRC590178:SRK590186 TAY590178:TBG590186 TKU590178:TLC590186 TUQ590178:TUY590186 UEM590178:UEU590186 UOI590178:UOQ590186 UYE590178:UYM590186 VIA590178:VII590186 VRW590178:VSE590186 WBS590178:WCA590186 WLO590178:WLW590186 WVK590178:WVS590186 C655714:K655722 IY655714:JG655722 SU655714:TC655722 ACQ655714:ACY655722 AMM655714:AMU655722 AWI655714:AWQ655722 BGE655714:BGM655722 BQA655714:BQI655722 BZW655714:CAE655722 CJS655714:CKA655722 CTO655714:CTW655722 DDK655714:DDS655722 DNG655714:DNO655722 DXC655714:DXK655722 EGY655714:EHG655722 EQU655714:ERC655722 FAQ655714:FAY655722 FKM655714:FKU655722 FUI655714:FUQ655722 GEE655714:GEM655722 GOA655714:GOI655722 GXW655714:GYE655722 HHS655714:HIA655722 HRO655714:HRW655722 IBK655714:IBS655722 ILG655714:ILO655722 IVC655714:IVK655722 JEY655714:JFG655722 JOU655714:JPC655722 JYQ655714:JYY655722 KIM655714:KIU655722 KSI655714:KSQ655722 LCE655714:LCM655722 LMA655714:LMI655722 LVW655714:LWE655722 MFS655714:MGA655722 MPO655714:MPW655722 MZK655714:MZS655722 NJG655714:NJO655722 NTC655714:NTK655722 OCY655714:ODG655722 OMU655714:ONC655722 OWQ655714:OWY655722 PGM655714:PGU655722 PQI655714:PQQ655722 QAE655714:QAM655722 QKA655714:QKI655722 QTW655714:QUE655722 RDS655714:REA655722 RNO655714:RNW655722 RXK655714:RXS655722 SHG655714:SHO655722 SRC655714:SRK655722 TAY655714:TBG655722 TKU655714:TLC655722 TUQ655714:TUY655722 UEM655714:UEU655722 UOI655714:UOQ655722 UYE655714:UYM655722 VIA655714:VII655722 VRW655714:VSE655722 WBS655714:WCA655722 WLO655714:WLW655722 WVK655714:WVS655722 C721250:K721258 IY721250:JG721258 SU721250:TC721258 ACQ721250:ACY721258 AMM721250:AMU721258 AWI721250:AWQ721258 BGE721250:BGM721258 BQA721250:BQI721258 BZW721250:CAE721258 CJS721250:CKA721258 CTO721250:CTW721258 DDK721250:DDS721258 DNG721250:DNO721258 DXC721250:DXK721258 EGY721250:EHG721258 EQU721250:ERC721258 FAQ721250:FAY721258 FKM721250:FKU721258 FUI721250:FUQ721258 GEE721250:GEM721258 GOA721250:GOI721258 GXW721250:GYE721258 HHS721250:HIA721258 HRO721250:HRW721258 IBK721250:IBS721258 ILG721250:ILO721258 IVC721250:IVK721258 JEY721250:JFG721258 JOU721250:JPC721258 JYQ721250:JYY721258 KIM721250:KIU721258 KSI721250:KSQ721258 LCE721250:LCM721258 LMA721250:LMI721258 LVW721250:LWE721258 MFS721250:MGA721258 MPO721250:MPW721258 MZK721250:MZS721258 NJG721250:NJO721258 NTC721250:NTK721258 OCY721250:ODG721258 OMU721250:ONC721258 OWQ721250:OWY721258 PGM721250:PGU721258 PQI721250:PQQ721258 QAE721250:QAM721258 QKA721250:QKI721258 QTW721250:QUE721258 RDS721250:REA721258 RNO721250:RNW721258 RXK721250:RXS721258 SHG721250:SHO721258 SRC721250:SRK721258 TAY721250:TBG721258 TKU721250:TLC721258 TUQ721250:TUY721258 UEM721250:UEU721258 UOI721250:UOQ721258 UYE721250:UYM721258 VIA721250:VII721258 VRW721250:VSE721258 WBS721250:WCA721258 WLO721250:WLW721258 WVK721250:WVS721258 C786786:K786794 IY786786:JG786794 SU786786:TC786794 ACQ786786:ACY786794 AMM786786:AMU786794 AWI786786:AWQ786794 BGE786786:BGM786794 BQA786786:BQI786794 BZW786786:CAE786794 CJS786786:CKA786794 CTO786786:CTW786794 DDK786786:DDS786794 DNG786786:DNO786794 DXC786786:DXK786794 EGY786786:EHG786794 EQU786786:ERC786794 FAQ786786:FAY786794 FKM786786:FKU786794 FUI786786:FUQ786794 GEE786786:GEM786794 GOA786786:GOI786794 GXW786786:GYE786794 HHS786786:HIA786794 HRO786786:HRW786794 IBK786786:IBS786794 ILG786786:ILO786794 IVC786786:IVK786794 JEY786786:JFG786794 JOU786786:JPC786794 JYQ786786:JYY786794 KIM786786:KIU786794 KSI786786:KSQ786794 LCE786786:LCM786794 LMA786786:LMI786794 LVW786786:LWE786794 MFS786786:MGA786794 MPO786786:MPW786794 MZK786786:MZS786794 NJG786786:NJO786794 NTC786786:NTK786794 OCY786786:ODG786794 OMU786786:ONC786794 OWQ786786:OWY786794 PGM786786:PGU786794 PQI786786:PQQ786794 QAE786786:QAM786794 QKA786786:QKI786794 QTW786786:QUE786794 RDS786786:REA786794 RNO786786:RNW786794 RXK786786:RXS786794 SHG786786:SHO786794 SRC786786:SRK786794 TAY786786:TBG786794 TKU786786:TLC786794 TUQ786786:TUY786794 UEM786786:UEU786794 UOI786786:UOQ786794 UYE786786:UYM786794 VIA786786:VII786794 VRW786786:VSE786794 WBS786786:WCA786794 WLO786786:WLW786794 WVK786786:WVS786794 C852322:K852330 IY852322:JG852330 SU852322:TC852330 ACQ852322:ACY852330 AMM852322:AMU852330 AWI852322:AWQ852330 BGE852322:BGM852330 BQA852322:BQI852330 BZW852322:CAE852330 CJS852322:CKA852330 CTO852322:CTW852330 DDK852322:DDS852330 DNG852322:DNO852330 DXC852322:DXK852330 EGY852322:EHG852330 EQU852322:ERC852330 FAQ852322:FAY852330 FKM852322:FKU852330 FUI852322:FUQ852330 GEE852322:GEM852330 GOA852322:GOI852330 GXW852322:GYE852330 HHS852322:HIA852330 HRO852322:HRW852330 IBK852322:IBS852330 ILG852322:ILO852330 IVC852322:IVK852330 JEY852322:JFG852330 JOU852322:JPC852330 JYQ852322:JYY852330 KIM852322:KIU852330 KSI852322:KSQ852330 LCE852322:LCM852330 LMA852322:LMI852330 LVW852322:LWE852330 MFS852322:MGA852330 MPO852322:MPW852330 MZK852322:MZS852330 NJG852322:NJO852330 NTC852322:NTK852330 OCY852322:ODG852330 OMU852322:ONC852330 OWQ852322:OWY852330 PGM852322:PGU852330 PQI852322:PQQ852330 QAE852322:QAM852330 QKA852322:QKI852330 QTW852322:QUE852330 RDS852322:REA852330 RNO852322:RNW852330 RXK852322:RXS852330 SHG852322:SHO852330 SRC852322:SRK852330 TAY852322:TBG852330 TKU852322:TLC852330 TUQ852322:TUY852330 UEM852322:UEU852330 UOI852322:UOQ852330 UYE852322:UYM852330 VIA852322:VII852330 VRW852322:VSE852330 WBS852322:WCA852330 WLO852322:WLW852330 WVK852322:WVS852330 C917858:K917866 IY917858:JG917866 SU917858:TC917866 ACQ917858:ACY917866 AMM917858:AMU917866 AWI917858:AWQ917866 BGE917858:BGM917866 BQA917858:BQI917866 BZW917858:CAE917866 CJS917858:CKA917866 CTO917858:CTW917866 DDK917858:DDS917866 DNG917858:DNO917866 DXC917858:DXK917866 EGY917858:EHG917866 EQU917858:ERC917866 FAQ917858:FAY917866 FKM917858:FKU917866 FUI917858:FUQ917866 GEE917858:GEM917866 GOA917858:GOI917866 GXW917858:GYE917866 HHS917858:HIA917866 HRO917858:HRW917866 IBK917858:IBS917866 ILG917858:ILO917866 IVC917858:IVK917866 JEY917858:JFG917866 JOU917858:JPC917866 JYQ917858:JYY917866 KIM917858:KIU917866 KSI917858:KSQ917866 LCE917858:LCM917866 LMA917858:LMI917866 LVW917858:LWE917866 MFS917858:MGA917866 MPO917858:MPW917866 MZK917858:MZS917866 NJG917858:NJO917866 NTC917858:NTK917866 OCY917858:ODG917866 OMU917858:ONC917866 OWQ917858:OWY917866 PGM917858:PGU917866 PQI917858:PQQ917866 QAE917858:QAM917866 QKA917858:QKI917866 QTW917858:QUE917866 RDS917858:REA917866 RNO917858:RNW917866 RXK917858:RXS917866 SHG917858:SHO917866 SRC917858:SRK917866 TAY917858:TBG917866 TKU917858:TLC917866 TUQ917858:TUY917866 UEM917858:UEU917866 UOI917858:UOQ917866 UYE917858:UYM917866 VIA917858:VII917866 VRW917858:VSE917866 WBS917858:WCA917866 WLO917858:WLW917866 WVK917858:WVS917866 C983394:K983402 IY983394:JG983402 SU983394:TC983402 ACQ983394:ACY983402 AMM983394:AMU983402 AWI983394:AWQ983402 BGE983394:BGM983402 BQA983394:BQI983402 BZW983394:CAE983402 CJS983394:CKA983402 CTO983394:CTW983402 DDK983394:DDS983402 DNG983394:DNO983402 DXC983394:DXK983402 EGY983394:EHG983402 EQU983394:ERC983402 FAQ983394:FAY983402 FKM983394:FKU983402 FUI983394:FUQ983402 GEE983394:GEM983402 GOA983394:GOI983402 GXW983394:GYE983402 HHS983394:HIA983402 HRO983394:HRW983402 IBK983394:IBS983402 ILG983394:ILO983402 IVC983394:IVK983402 JEY983394:JFG983402 JOU983394:JPC983402 JYQ983394:JYY983402 KIM983394:KIU983402 KSI983394:KSQ983402 LCE983394:LCM983402 LMA983394:LMI983402 LVW983394:LWE983402 MFS983394:MGA983402 MPO983394:MPW983402 MZK983394:MZS983402 NJG983394:NJO983402 NTC983394:NTK983402 OCY983394:ODG983402 OMU983394:ONC983402 OWQ983394:OWY983402 PGM983394:PGU983402 PQI983394:PQQ983402 QAE983394:QAM983402 QKA983394:QKI983402 QTW983394:QUE983402 RDS983394:REA983402 RNO983394:RNW983402 RXK983394:RXS983402 SHG983394:SHO983402 SRC983394:SRK983402 TAY983394:TBG983402 TKU983394:TLC983402 TUQ983394:TUY983402 UEM983394:UEU983402 UOI983394:UOQ983402 UYE983394:UYM983402 VIA983394:VII983402 VRW983394:VSE983402 WBS983394:WCA983402 WLO983394:WLW983402 WVK983394:WVS983402 C374:K375 IY374:JG375 SU374:TC375 ACQ374:ACY375 AMM374:AMU375 AWI374:AWQ375 BGE374:BGM375 BQA374:BQI375 BZW374:CAE375 CJS374:CKA375 CTO374:CTW375 DDK374:DDS375 DNG374:DNO375 DXC374:DXK375 EGY374:EHG375 EQU374:ERC375 FAQ374:FAY375 FKM374:FKU375 FUI374:FUQ375 GEE374:GEM375 GOA374:GOI375 GXW374:GYE375 HHS374:HIA375 HRO374:HRW375 IBK374:IBS375 ILG374:ILO375 IVC374:IVK375 JEY374:JFG375 JOU374:JPC375 JYQ374:JYY375 KIM374:KIU375 KSI374:KSQ375 LCE374:LCM375 LMA374:LMI375 LVW374:LWE375 MFS374:MGA375 MPO374:MPW375 MZK374:MZS375 NJG374:NJO375 NTC374:NTK375 OCY374:ODG375 OMU374:ONC375 OWQ374:OWY375 PGM374:PGU375 PQI374:PQQ375 QAE374:QAM375 QKA374:QKI375 QTW374:QUE375 RDS374:REA375 RNO374:RNW375 RXK374:RXS375 SHG374:SHO375 SRC374:SRK375 TAY374:TBG375 TKU374:TLC375 TUQ374:TUY375 UEM374:UEU375 UOI374:UOQ375 UYE374:UYM375 VIA374:VII375 VRW374:VSE375 WBS374:WCA375 WLO374:WLW375 WVK374:WVS375 C65910:K65911 IY65910:JG65911 SU65910:TC65911 ACQ65910:ACY65911 AMM65910:AMU65911 AWI65910:AWQ65911 BGE65910:BGM65911 BQA65910:BQI65911 BZW65910:CAE65911 CJS65910:CKA65911 CTO65910:CTW65911 DDK65910:DDS65911 DNG65910:DNO65911 DXC65910:DXK65911 EGY65910:EHG65911 EQU65910:ERC65911 FAQ65910:FAY65911 FKM65910:FKU65911 FUI65910:FUQ65911 GEE65910:GEM65911 GOA65910:GOI65911 GXW65910:GYE65911 HHS65910:HIA65911 HRO65910:HRW65911 IBK65910:IBS65911 ILG65910:ILO65911 IVC65910:IVK65911 JEY65910:JFG65911 JOU65910:JPC65911 JYQ65910:JYY65911 KIM65910:KIU65911 KSI65910:KSQ65911 LCE65910:LCM65911 LMA65910:LMI65911 LVW65910:LWE65911 MFS65910:MGA65911 MPO65910:MPW65911 MZK65910:MZS65911 NJG65910:NJO65911 NTC65910:NTK65911 OCY65910:ODG65911 OMU65910:ONC65911 OWQ65910:OWY65911 PGM65910:PGU65911 PQI65910:PQQ65911 QAE65910:QAM65911 QKA65910:QKI65911 QTW65910:QUE65911 RDS65910:REA65911 RNO65910:RNW65911 RXK65910:RXS65911 SHG65910:SHO65911 SRC65910:SRK65911 TAY65910:TBG65911 TKU65910:TLC65911 TUQ65910:TUY65911 UEM65910:UEU65911 UOI65910:UOQ65911 UYE65910:UYM65911 VIA65910:VII65911 VRW65910:VSE65911 WBS65910:WCA65911 WLO65910:WLW65911 WVK65910:WVS65911 C131446:K131447 IY131446:JG131447 SU131446:TC131447 ACQ131446:ACY131447 AMM131446:AMU131447 AWI131446:AWQ131447 BGE131446:BGM131447 BQA131446:BQI131447 BZW131446:CAE131447 CJS131446:CKA131447 CTO131446:CTW131447 DDK131446:DDS131447 DNG131446:DNO131447 DXC131446:DXK131447 EGY131446:EHG131447 EQU131446:ERC131447 FAQ131446:FAY131447 FKM131446:FKU131447 FUI131446:FUQ131447 GEE131446:GEM131447 GOA131446:GOI131447 GXW131446:GYE131447 HHS131446:HIA131447 HRO131446:HRW131447 IBK131446:IBS131447 ILG131446:ILO131447 IVC131446:IVK131447 JEY131446:JFG131447 JOU131446:JPC131447 JYQ131446:JYY131447 KIM131446:KIU131447 KSI131446:KSQ131447 LCE131446:LCM131447 LMA131446:LMI131447 LVW131446:LWE131447 MFS131446:MGA131447 MPO131446:MPW131447 MZK131446:MZS131447 NJG131446:NJO131447 NTC131446:NTK131447 OCY131446:ODG131447 OMU131446:ONC131447 OWQ131446:OWY131447 PGM131446:PGU131447 PQI131446:PQQ131447 QAE131446:QAM131447 QKA131446:QKI131447 QTW131446:QUE131447 RDS131446:REA131447 RNO131446:RNW131447 RXK131446:RXS131447 SHG131446:SHO131447 SRC131446:SRK131447 TAY131446:TBG131447 TKU131446:TLC131447 TUQ131446:TUY131447 UEM131446:UEU131447 UOI131446:UOQ131447 UYE131446:UYM131447 VIA131446:VII131447 VRW131446:VSE131447 WBS131446:WCA131447 WLO131446:WLW131447 WVK131446:WVS131447 C196982:K196983 IY196982:JG196983 SU196982:TC196983 ACQ196982:ACY196983 AMM196982:AMU196983 AWI196982:AWQ196983 BGE196982:BGM196983 BQA196982:BQI196983 BZW196982:CAE196983 CJS196982:CKA196983 CTO196982:CTW196983 DDK196982:DDS196983 DNG196982:DNO196983 DXC196982:DXK196983 EGY196982:EHG196983 EQU196982:ERC196983 FAQ196982:FAY196983 FKM196982:FKU196983 FUI196982:FUQ196983 GEE196982:GEM196983 GOA196982:GOI196983 GXW196982:GYE196983 HHS196982:HIA196983 HRO196982:HRW196983 IBK196982:IBS196983 ILG196982:ILO196983 IVC196982:IVK196983 JEY196982:JFG196983 JOU196982:JPC196983 JYQ196982:JYY196983 KIM196982:KIU196983 KSI196982:KSQ196983 LCE196982:LCM196983 LMA196982:LMI196983 LVW196982:LWE196983 MFS196982:MGA196983 MPO196982:MPW196983 MZK196982:MZS196983 NJG196982:NJO196983 NTC196982:NTK196983 OCY196982:ODG196983 OMU196982:ONC196983 OWQ196982:OWY196983 PGM196982:PGU196983 PQI196982:PQQ196983 QAE196982:QAM196983 QKA196982:QKI196983 QTW196982:QUE196983 RDS196982:REA196983 RNO196982:RNW196983 RXK196982:RXS196983 SHG196982:SHO196983 SRC196982:SRK196983 TAY196982:TBG196983 TKU196982:TLC196983 TUQ196982:TUY196983 UEM196982:UEU196983 UOI196982:UOQ196983 UYE196982:UYM196983 VIA196982:VII196983 VRW196982:VSE196983 WBS196982:WCA196983 WLO196982:WLW196983 WVK196982:WVS196983 C262518:K262519 IY262518:JG262519 SU262518:TC262519 ACQ262518:ACY262519 AMM262518:AMU262519 AWI262518:AWQ262519 BGE262518:BGM262519 BQA262518:BQI262519 BZW262518:CAE262519 CJS262518:CKA262519 CTO262518:CTW262519 DDK262518:DDS262519 DNG262518:DNO262519 DXC262518:DXK262519 EGY262518:EHG262519 EQU262518:ERC262519 FAQ262518:FAY262519 FKM262518:FKU262519 FUI262518:FUQ262519 GEE262518:GEM262519 GOA262518:GOI262519 GXW262518:GYE262519 HHS262518:HIA262519 HRO262518:HRW262519 IBK262518:IBS262519 ILG262518:ILO262519 IVC262518:IVK262519 JEY262518:JFG262519 JOU262518:JPC262519 JYQ262518:JYY262519 KIM262518:KIU262519 KSI262518:KSQ262519 LCE262518:LCM262519 LMA262518:LMI262519 LVW262518:LWE262519 MFS262518:MGA262519 MPO262518:MPW262519 MZK262518:MZS262519 NJG262518:NJO262519 NTC262518:NTK262519 OCY262518:ODG262519 OMU262518:ONC262519 OWQ262518:OWY262519 PGM262518:PGU262519 PQI262518:PQQ262519 QAE262518:QAM262519 QKA262518:QKI262519 QTW262518:QUE262519 RDS262518:REA262519 RNO262518:RNW262519 RXK262518:RXS262519 SHG262518:SHO262519 SRC262518:SRK262519 TAY262518:TBG262519 TKU262518:TLC262519 TUQ262518:TUY262519 UEM262518:UEU262519 UOI262518:UOQ262519 UYE262518:UYM262519 VIA262518:VII262519 VRW262518:VSE262519 WBS262518:WCA262519 WLO262518:WLW262519 WVK262518:WVS262519 C328054:K328055 IY328054:JG328055 SU328054:TC328055 ACQ328054:ACY328055 AMM328054:AMU328055 AWI328054:AWQ328055 BGE328054:BGM328055 BQA328054:BQI328055 BZW328054:CAE328055 CJS328054:CKA328055 CTO328054:CTW328055 DDK328054:DDS328055 DNG328054:DNO328055 DXC328054:DXK328055 EGY328054:EHG328055 EQU328054:ERC328055 FAQ328054:FAY328055 FKM328054:FKU328055 FUI328054:FUQ328055 GEE328054:GEM328055 GOA328054:GOI328055 GXW328054:GYE328055 HHS328054:HIA328055 HRO328054:HRW328055 IBK328054:IBS328055 ILG328054:ILO328055 IVC328054:IVK328055 JEY328054:JFG328055 JOU328054:JPC328055 JYQ328054:JYY328055 KIM328054:KIU328055 KSI328054:KSQ328055 LCE328054:LCM328055 LMA328054:LMI328055 LVW328054:LWE328055 MFS328054:MGA328055 MPO328054:MPW328055 MZK328054:MZS328055 NJG328054:NJO328055 NTC328054:NTK328055 OCY328054:ODG328055 OMU328054:ONC328055 OWQ328054:OWY328055 PGM328054:PGU328055 PQI328054:PQQ328055 QAE328054:QAM328055 QKA328054:QKI328055 QTW328054:QUE328055 RDS328054:REA328055 RNO328054:RNW328055 RXK328054:RXS328055 SHG328054:SHO328055 SRC328054:SRK328055 TAY328054:TBG328055 TKU328054:TLC328055 TUQ328054:TUY328055 UEM328054:UEU328055 UOI328054:UOQ328055 UYE328054:UYM328055 VIA328054:VII328055 VRW328054:VSE328055 WBS328054:WCA328055 WLO328054:WLW328055 WVK328054:WVS328055 C393590:K393591 IY393590:JG393591 SU393590:TC393591 ACQ393590:ACY393591 AMM393590:AMU393591 AWI393590:AWQ393591 BGE393590:BGM393591 BQA393590:BQI393591 BZW393590:CAE393591 CJS393590:CKA393591 CTO393590:CTW393591 DDK393590:DDS393591 DNG393590:DNO393591 DXC393590:DXK393591 EGY393590:EHG393591 EQU393590:ERC393591 FAQ393590:FAY393591 FKM393590:FKU393591 FUI393590:FUQ393591 GEE393590:GEM393591 GOA393590:GOI393591 GXW393590:GYE393591 HHS393590:HIA393591 HRO393590:HRW393591 IBK393590:IBS393591 ILG393590:ILO393591 IVC393590:IVK393591 JEY393590:JFG393591 JOU393590:JPC393591 JYQ393590:JYY393591 KIM393590:KIU393591 KSI393590:KSQ393591 LCE393590:LCM393591 LMA393590:LMI393591 LVW393590:LWE393591 MFS393590:MGA393591 MPO393590:MPW393591 MZK393590:MZS393591 NJG393590:NJO393591 NTC393590:NTK393591 OCY393590:ODG393591 OMU393590:ONC393591 OWQ393590:OWY393591 PGM393590:PGU393591 PQI393590:PQQ393591 QAE393590:QAM393591 QKA393590:QKI393591 QTW393590:QUE393591 RDS393590:REA393591 RNO393590:RNW393591 RXK393590:RXS393591 SHG393590:SHO393591 SRC393590:SRK393591 TAY393590:TBG393591 TKU393590:TLC393591 TUQ393590:TUY393591 UEM393590:UEU393591 UOI393590:UOQ393591 UYE393590:UYM393591 VIA393590:VII393591 VRW393590:VSE393591 WBS393590:WCA393591 WLO393590:WLW393591 WVK393590:WVS393591 C459126:K459127 IY459126:JG459127 SU459126:TC459127 ACQ459126:ACY459127 AMM459126:AMU459127 AWI459126:AWQ459127 BGE459126:BGM459127 BQA459126:BQI459127 BZW459126:CAE459127 CJS459126:CKA459127 CTO459126:CTW459127 DDK459126:DDS459127 DNG459126:DNO459127 DXC459126:DXK459127 EGY459126:EHG459127 EQU459126:ERC459127 FAQ459126:FAY459127 FKM459126:FKU459127 FUI459126:FUQ459127 GEE459126:GEM459127 GOA459126:GOI459127 GXW459126:GYE459127 HHS459126:HIA459127 HRO459126:HRW459127 IBK459126:IBS459127 ILG459126:ILO459127 IVC459126:IVK459127 JEY459126:JFG459127 JOU459126:JPC459127 JYQ459126:JYY459127 KIM459126:KIU459127 KSI459126:KSQ459127 LCE459126:LCM459127 LMA459126:LMI459127 LVW459126:LWE459127 MFS459126:MGA459127 MPO459126:MPW459127 MZK459126:MZS459127 NJG459126:NJO459127 NTC459126:NTK459127 OCY459126:ODG459127 OMU459126:ONC459127 OWQ459126:OWY459127 PGM459126:PGU459127 PQI459126:PQQ459127 QAE459126:QAM459127 QKA459126:QKI459127 QTW459126:QUE459127 RDS459126:REA459127 RNO459126:RNW459127 RXK459126:RXS459127 SHG459126:SHO459127 SRC459126:SRK459127 TAY459126:TBG459127 TKU459126:TLC459127 TUQ459126:TUY459127 UEM459126:UEU459127 UOI459126:UOQ459127 UYE459126:UYM459127 VIA459126:VII459127 VRW459126:VSE459127 WBS459126:WCA459127 WLO459126:WLW459127 WVK459126:WVS459127 C524662:K524663 IY524662:JG524663 SU524662:TC524663 ACQ524662:ACY524663 AMM524662:AMU524663 AWI524662:AWQ524663 BGE524662:BGM524663 BQA524662:BQI524663 BZW524662:CAE524663 CJS524662:CKA524663 CTO524662:CTW524663 DDK524662:DDS524663 DNG524662:DNO524663 DXC524662:DXK524663 EGY524662:EHG524663 EQU524662:ERC524663 FAQ524662:FAY524663 FKM524662:FKU524663 FUI524662:FUQ524663 GEE524662:GEM524663 GOA524662:GOI524663 GXW524662:GYE524663 HHS524662:HIA524663 HRO524662:HRW524663 IBK524662:IBS524663 ILG524662:ILO524663 IVC524662:IVK524663 JEY524662:JFG524663 JOU524662:JPC524663 JYQ524662:JYY524663 KIM524662:KIU524663 KSI524662:KSQ524663 LCE524662:LCM524663 LMA524662:LMI524663 LVW524662:LWE524663 MFS524662:MGA524663 MPO524662:MPW524663 MZK524662:MZS524663 NJG524662:NJO524663 NTC524662:NTK524663 OCY524662:ODG524663 OMU524662:ONC524663 OWQ524662:OWY524663 PGM524662:PGU524663 PQI524662:PQQ524663 QAE524662:QAM524663 QKA524662:QKI524663 QTW524662:QUE524663 RDS524662:REA524663 RNO524662:RNW524663 RXK524662:RXS524663 SHG524662:SHO524663 SRC524662:SRK524663 TAY524662:TBG524663 TKU524662:TLC524663 TUQ524662:TUY524663 UEM524662:UEU524663 UOI524662:UOQ524663 UYE524662:UYM524663 VIA524662:VII524663 VRW524662:VSE524663 WBS524662:WCA524663 WLO524662:WLW524663 WVK524662:WVS524663 C590198:K590199 IY590198:JG590199 SU590198:TC590199 ACQ590198:ACY590199 AMM590198:AMU590199 AWI590198:AWQ590199 BGE590198:BGM590199 BQA590198:BQI590199 BZW590198:CAE590199 CJS590198:CKA590199 CTO590198:CTW590199 DDK590198:DDS590199 DNG590198:DNO590199 DXC590198:DXK590199 EGY590198:EHG590199 EQU590198:ERC590199 FAQ590198:FAY590199 FKM590198:FKU590199 FUI590198:FUQ590199 GEE590198:GEM590199 GOA590198:GOI590199 GXW590198:GYE590199 HHS590198:HIA590199 HRO590198:HRW590199 IBK590198:IBS590199 ILG590198:ILO590199 IVC590198:IVK590199 JEY590198:JFG590199 JOU590198:JPC590199 JYQ590198:JYY590199 KIM590198:KIU590199 KSI590198:KSQ590199 LCE590198:LCM590199 LMA590198:LMI590199 LVW590198:LWE590199 MFS590198:MGA590199 MPO590198:MPW590199 MZK590198:MZS590199 NJG590198:NJO590199 NTC590198:NTK590199 OCY590198:ODG590199 OMU590198:ONC590199 OWQ590198:OWY590199 PGM590198:PGU590199 PQI590198:PQQ590199 QAE590198:QAM590199 QKA590198:QKI590199 QTW590198:QUE590199 RDS590198:REA590199 RNO590198:RNW590199 RXK590198:RXS590199 SHG590198:SHO590199 SRC590198:SRK590199 TAY590198:TBG590199 TKU590198:TLC590199 TUQ590198:TUY590199 UEM590198:UEU590199 UOI590198:UOQ590199 UYE590198:UYM590199 VIA590198:VII590199 VRW590198:VSE590199 WBS590198:WCA590199 WLO590198:WLW590199 WVK590198:WVS590199 C655734:K655735 IY655734:JG655735 SU655734:TC655735 ACQ655734:ACY655735 AMM655734:AMU655735 AWI655734:AWQ655735 BGE655734:BGM655735 BQA655734:BQI655735 BZW655734:CAE655735 CJS655734:CKA655735 CTO655734:CTW655735 DDK655734:DDS655735 DNG655734:DNO655735 DXC655734:DXK655735 EGY655734:EHG655735 EQU655734:ERC655735 FAQ655734:FAY655735 FKM655734:FKU655735 FUI655734:FUQ655735 GEE655734:GEM655735 GOA655734:GOI655735 GXW655734:GYE655735 HHS655734:HIA655735 HRO655734:HRW655735 IBK655734:IBS655735 ILG655734:ILO655735 IVC655734:IVK655735 JEY655734:JFG655735 JOU655734:JPC655735 JYQ655734:JYY655735 KIM655734:KIU655735 KSI655734:KSQ655735 LCE655734:LCM655735 LMA655734:LMI655735 LVW655734:LWE655735 MFS655734:MGA655735 MPO655734:MPW655735 MZK655734:MZS655735 NJG655734:NJO655735 NTC655734:NTK655735 OCY655734:ODG655735 OMU655734:ONC655735 OWQ655734:OWY655735 PGM655734:PGU655735 PQI655734:PQQ655735 QAE655734:QAM655735 QKA655734:QKI655735 QTW655734:QUE655735 RDS655734:REA655735 RNO655734:RNW655735 RXK655734:RXS655735 SHG655734:SHO655735 SRC655734:SRK655735 TAY655734:TBG655735 TKU655734:TLC655735 TUQ655734:TUY655735 UEM655734:UEU655735 UOI655734:UOQ655735 UYE655734:UYM655735 VIA655734:VII655735 VRW655734:VSE655735 WBS655734:WCA655735 WLO655734:WLW655735 WVK655734:WVS655735 C721270:K721271 IY721270:JG721271 SU721270:TC721271 ACQ721270:ACY721271 AMM721270:AMU721271 AWI721270:AWQ721271 BGE721270:BGM721271 BQA721270:BQI721271 BZW721270:CAE721271 CJS721270:CKA721271 CTO721270:CTW721271 DDK721270:DDS721271 DNG721270:DNO721271 DXC721270:DXK721271 EGY721270:EHG721271 EQU721270:ERC721271 FAQ721270:FAY721271 FKM721270:FKU721271 FUI721270:FUQ721271 GEE721270:GEM721271 GOA721270:GOI721271 GXW721270:GYE721271 HHS721270:HIA721271 HRO721270:HRW721271 IBK721270:IBS721271 ILG721270:ILO721271 IVC721270:IVK721271 JEY721270:JFG721271 JOU721270:JPC721271 JYQ721270:JYY721271 KIM721270:KIU721271 KSI721270:KSQ721271 LCE721270:LCM721271 LMA721270:LMI721271 LVW721270:LWE721271 MFS721270:MGA721271 MPO721270:MPW721271 MZK721270:MZS721271 NJG721270:NJO721271 NTC721270:NTK721271 OCY721270:ODG721271 OMU721270:ONC721271 OWQ721270:OWY721271 PGM721270:PGU721271 PQI721270:PQQ721271 QAE721270:QAM721271 QKA721270:QKI721271 QTW721270:QUE721271 RDS721270:REA721271 RNO721270:RNW721271 RXK721270:RXS721271 SHG721270:SHO721271 SRC721270:SRK721271 TAY721270:TBG721271 TKU721270:TLC721271 TUQ721270:TUY721271 UEM721270:UEU721271 UOI721270:UOQ721271 UYE721270:UYM721271 VIA721270:VII721271 VRW721270:VSE721271 WBS721270:WCA721271 WLO721270:WLW721271 WVK721270:WVS721271 C786806:K786807 IY786806:JG786807 SU786806:TC786807 ACQ786806:ACY786807 AMM786806:AMU786807 AWI786806:AWQ786807 BGE786806:BGM786807 BQA786806:BQI786807 BZW786806:CAE786807 CJS786806:CKA786807 CTO786806:CTW786807 DDK786806:DDS786807 DNG786806:DNO786807 DXC786806:DXK786807 EGY786806:EHG786807 EQU786806:ERC786807 FAQ786806:FAY786807 FKM786806:FKU786807 FUI786806:FUQ786807 GEE786806:GEM786807 GOA786806:GOI786807 GXW786806:GYE786807 HHS786806:HIA786807 HRO786806:HRW786807 IBK786806:IBS786807 ILG786806:ILO786807 IVC786806:IVK786807 JEY786806:JFG786807 JOU786806:JPC786807 JYQ786806:JYY786807 KIM786806:KIU786807 KSI786806:KSQ786807 LCE786806:LCM786807 LMA786806:LMI786807 LVW786806:LWE786807 MFS786806:MGA786807 MPO786806:MPW786807 MZK786806:MZS786807 NJG786806:NJO786807 NTC786806:NTK786807 OCY786806:ODG786807 OMU786806:ONC786807 OWQ786806:OWY786807 PGM786806:PGU786807 PQI786806:PQQ786807 QAE786806:QAM786807 QKA786806:QKI786807 QTW786806:QUE786807 RDS786806:REA786807 RNO786806:RNW786807 RXK786806:RXS786807 SHG786806:SHO786807 SRC786806:SRK786807 TAY786806:TBG786807 TKU786806:TLC786807 TUQ786806:TUY786807 UEM786806:UEU786807 UOI786806:UOQ786807 UYE786806:UYM786807 VIA786806:VII786807 VRW786806:VSE786807 WBS786806:WCA786807 WLO786806:WLW786807 WVK786806:WVS786807 C852342:K852343 IY852342:JG852343 SU852342:TC852343 ACQ852342:ACY852343 AMM852342:AMU852343 AWI852342:AWQ852343 BGE852342:BGM852343 BQA852342:BQI852343 BZW852342:CAE852343 CJS852342:CKA852343 CTO852342:CTW852343 DDK852342:DDS852343 DNG852342:DNO852343 DXC852342:DXK852343 EGY852342:EHG852343 EQU852342:ERC852343 FAQ852342:FAY852343 FKM852342:FKU852343 FUI852342:FUQ852343 GEE852342:GEM852343 GOA852342:GOI852343 GXW852342:GYE852343 HHS852342:HIA852343 HRO852342:HRW852343 IBK852342:IBS852343 ILG852342:ILO852343 IVC852342:IVK852343 JEY852342:JFG852343 JOU852342:JPC852343 JYQ852342:JYY852343 KIM852342:KIU852343 KSI852342:KSQ852343 LCE852342:LCM852343 LMA852342:LMI852343 LVW852342:LWE852343 MFS852342:MGA852343 MPO852342:MPW852343 MZK852342:MZS852343 NJG852342:NJO852343 NTC852342:NTK852343 OCY852342:ODG852343 OMU852342:ONC852343 OWQ852342:OWY852343 PGM852342:PGU852343 PQI852342:PQQ852343 QAE852342:QAM852343 QKA852342:QKI852343 QTW852342:QUE852343 RDS852342:REA852343 RNO852342:RNW852343 RXK852342:RXS852343 SHG852342:SHO852343 SRC852342:SRK852343 TAY852342:TBG852343 TKU852342:TLC852343 TUQ852342:TUY852343 UEM852342:UEU852343 UOI852342:UOQ852343 UYE852342:UYM852343 VIA852342:VII852343 VRW852342:VSE852343 WBS852342:WCA852343 WLO852342:WLW852343 WVK852342:WVS852343 C917878:K917879 IY917878:JG917879 SU917878:TC917879 ACQ917878:ACY917879 AMM917878:AMU917879 AWI917878:AWQ917879 BGE917878:BGM917879 BQA917878:BQI917879 BZW917878:CAE917879 CJS917878:CKA917879 CTO917878:CTW917879 DDK917878:DDS917879 DNG917878:DNO917879 DXC917878:DXK917879 EGY917878:EHG917879 EQU917878:ERC917879 FAQ917878:FAY917879 FKM917878:FKU917879 FUI917878:FUQ917879 GEE917878:GEM917879 GOA917878:GOI917879 GXW917878:GYE917879 HHS917878:HIA917879 HRO917878:HRW917879 IBK917878:IBS917879 ILG917878:ILO917879 IVC917878:IVK917879 JEY917878:JFG917879 JOU917878:JPC917879 JYQ917878:JYY917879 KIM917878:KIU917879 KSI917878:KSQ917879 LCE917878:LCM917879 LMA917878:LMI917879 LVW917878:LWE917879 MFS917878:MGA917879 MPO917878:MPW917879 MZK917878:MZS917879 NJG917878:NJO917879 NTC917878:NTK917879 OCY917878:ODG917879 OMU917878:ONC917879 OWQ917878:OWY917879 PGM917878:PGU917879 PQI917878:PQQ917879 QAE917878:QAM917879 QKA917878:QKI917879 QTW917878:QUE917879 RDS917878:REA917879 RNO917878:RNW917879 RXK917878:RXS917879 SHG917878:SHO917879 SRC917878:SRK917879 TAY917878:TBG917879 TKU917878:TLC917879 TUQ917878:TUY917879 UEM917878:UEU917879 UOI917878:UOQ917879 UYE917878:UYM917879 VIA917878:VII917879 VRW917878:VSE917879 WBS917878:WCA917879 WLO917878:WLW917879 WVK917878:WVS917879 C983414:K983415 IY983414:JG983415 SU983414:TC983415 ACQ983414:ACY983415 AMM983414:AMU983415 AWI983414:AWQ983415 BGE983414:BGM983415 BQA983414:BQI983415 BZW983414:CAE983415 CJS983414:CKA983415 CTO983414:CTW983415 DDK983414:DDS983415 DNG983414:DNO983415 DXC983414:DXK983415 EGY983414:EHG983415 EQU983414:ERC983415 FAQ983414:FAY983415 FKM983414:FKU983415 FUI983414:FUQ983415 GEE983414:GEM983415 GOA983414:GOI983415 GXW983414:GYE983415 HHS983414:HIA983415 HRO983414:HRW983415 IBK983414:IBS983415 ILG983414:ILO983415 IVC983414:IVK983415 JEY983414:JFG983415 JOU983414:JPC983415 JYQ983414:JYY983415 KIM983414:KIU983415 KSI983414:KSQ983415 LCE983414:LCM983415 LMA983414:LMI983415 LVW983414:LWE983415 MFS983414:MGA983415 MPO983414:MPW983415 MZK983414:MZS983415 NJG983414:NJO983415 NTC983414:NTK983415 OCY983414:ODG983415 OMU983414:ONC983415 OWQ983414:OWY983415 PGM983414:PGU983415 PQI983414:PQQ983415 QAE983414:QAM983415 QKA983414:QKI983415 QTW983414:QUE983415 RDS983414:REA983415 RNO983414:RNW983415 RXK983414:RXS983415 SHG983414:SHO983415 SRC983414:SRK983415 TAY983414:TBG983415 TKU983414:TLC983415 TUQ983414:TUY983415 UEM983414:UEU983415 UOI983414:UOQ983415 UYE983414:UYM983415 VIA983414:VII983415 VRW983414:VSE983415 WBS983414:WCA983415 WLO983414:WLW983415 WVK983414:WVS983415 C382:K387 IY382:JG387 SU382:TC387 ACQ382:ACY387 AMM382:AMU387 AWI382:AWQ387 BGE382:BGM387 BQA382:BQI387 BZW382:CAE387 CJS382:CKA387 CTO382:CTW387 DDK382:DDS387 DNG382:DNO387 DXC382:DXK387 EGY382:EHG387 EQU382:ERC387 FAQ382:FAY387 FKM382:FKU387 FUI382:FUQ387 GEE382:GEM387 GOA382:GOI387 GXW382:GYE387 HHS382:HIA387 HRO382:HRW387 IBK382:IBS387 ILG382:ILO387 IVC382:IVK387 JEY382:JFG387 JOU382:JPC387 JYQ382:JYY387 KIM382:KIU387 KSI382:KSQ387 LCE382:LCM387 LMA382:LMI387 LVW382:LWE387 MFS382:MGA387 MPO382:MPW387 MZK382:MZS387 NJG382:NJO387 NTC382:NTK387 OCY382:ODG387 OMU382:ONC387 OWQ382:OWY387 PGM382:PGU387 PQI382:PQQ387 QAE382:QAM387 QKA382:QKI387 QTW382:QUE387 RDS382:REA387 RNO382:RNW387 RXK382:RXS387 SHG382:SHO387 SRC382:SRK387 TAY382:TBG387 TKU382:TLC387 TUQ382:TUY387 UEM382:UEU387 UOI382:UOQ387 UYE382:UYM387 VIA382:VII387 VRW382:VSE387 WBS382:WCA387 WLO382:WLW387 WVK382:WVS387 C65918:K65923 IY65918:JG65923 SU65918:TC65923 ACQ65918:ACY65923 AMM65918:AMU65923 AWI65918:AWQ65923 BGE65918:BGM65923 BQA65918:BQI65923 BZW65918:CAE65923 CJS65918:CKA65923 CTO65918:CTW65923 DDK65918:DDS65923 DNG65918:DNO65923 DXC65918:DXK65923 EGY65918:EHG65923 EQU65918:ERC65923 FAQ65918:FAY65923 FKM65918:FKU65923 FUI65918:FUQ65923 GEE65918:GEM65923 GOA65918:GOI65923 GXW65918:GYE65923 HHS65918:HIA65923 HRO65918:HRW65923 IBK65918:IBS65923 ILG65918:ILO65923 IVC65918:IVK65923 JEY65918:JFG65923 JOU65918:JPC65923 JYQ65918:JYY65923 KIM65918:KIU65923 KSI65918:KSQ65923 LCE65918:LCM65923 LMA65918:LMI65923 LVW65918:LWE65923 MFS65918:MGA65923 MPO65918:MPW65923 MZK65918:MZS65923 NJG65918:NJO65923 NTC65918:NTK65923 OCY65918:ODG65923 OMU65918:ONC65923 OWQ65918:OWY65923 PGM65918:PGU65923 PQI65918:PQQ65923 QAE65918:QAM65923 QKA65918:QKI65923 QTW65918:QUE65923 RDS65918:REA65923 RNO65918:RNW65923 RXK65918:RXS65923 SHG65918:SHO65923 SRC65918:SRK65923 TAY65918:TBG65923 TKU65918:TLC65923 TUQ65918:TUY65923 UEM65918:UEU65923 UOI65918:UOQ65923 UYE65918:UYM65923 VIA65918:VII65923 VRW65918:VSE65923 WBS65918:WCA65923 WLO65918:WLW65923 WVK65918:WVS65923 C131454:K131459 IY131454:JG131459 SU131454:TC131459 ACQ131454:ACY131459 AMM131454:AMU131459 AWI131454:AWQ131459 BGE131454:BGM131459 BQA131454:BQI131459 BZW131454:CAE131459 CJS131454:CKA131459 CTO131454:CTW131459 DDK131454:DDS131459 DNG131454:DNO131459 DXC131454:DXK131459 EGY131454:EHG131459 EQU131454:ERC131459 FAQ131454:FAY131459 FKM131454:FKU131459 FUI131454:FUQ131459 GEE131454:GEM131459 GOA131454:GOI131459 GXW131454:GYE131459 HHS131454:HIA131459 HRO131454:HRW131459 IBK131454:IBS131459 ILG131454:ILO131459 IVC131454:IVK131459 JEY131454:JFG131459 JOU131454:JPC131459 JYQ131454:JYY131459 KIM131454:KIU131459 KSI131454:KSQ131459 LCE131454:LCM131459 LMA131454:LMI131459 LVW131454:LWE131459 MFS131454:MGA131459 MPO131454:MPW131459 MZK131454:MZS131459 NJG131454:NJO131459 NTC131454:NTK131459 OCY131454:ODG131459 OMU131454:ONC131459 OWQ131454:OWY131459 PGM131454:PGU131459 PQI131454:PQQ131459 QAE131454:QAM131459 QKA131454:QKI131459 QTW131454:QUE131459 RDS131454:REA131459 RNO131454:RNW131459 RXK131454:RXS131459 SHG131454:SHO131459 SRC131454:SRK131459 TAY131454:TBG131459 TKU131454:TLC131459 TUQ131454:TUY131459 UEM131454:UEU131459 UOI131454:UOQ131459 UYE131454:UYM131459 VIA131454:VII131459 VRW131454:VSE131459 WBS131454:WCA131459 WLO131454:WLW131459 WVK131454:WVS131459 C196990:K196995 IY196990:JG196995 SU196990:TC196995 ACQ196990:ACY196995 AMM196990:AMU196995 AWI196990:AWQ196995 BGE196990:BGM196995 BQA196990:BQI196995 BZW196990:CAE196995 CJS196990:CKA196995 CTO196990:CTW196995 DDK196990:DDS196995 DNG196990:DNO196995 DXC196990:DXK196995 EGY196990:EHG196995 EQU196990:ERC196995 FAQ196990:FAY196995 FKM196990:FKU196995 FUI196990:FUQ196995 GEE196990:GEM196995 GOA196990:GOI196995 GXW196990:GYE196995 HHS196990:HIA196995 HRO196990:HRW196995 IBK196990:IBS196995 ILG196990:ILO196995 IVC196990:IVK196995 JEY196990:JFG196995 JOU196990:JPC196995 JYQ196990:JYY196995 KIM196990:KIU196995 KSI196990:KSQ196995 LCE196990:LCM196995 LMA196990:LMI196995 LVW196990:LWE196995 MFS196990:MGA196995 MPO196990:MPW196995 MZK196990:MZS196995 NJG196990:NJO196995 NTC196990:NTK196995 OCY196990:ODG196995 OMU196990:ONC196995 OWQ196990:OWY196995 PGM196990:PGU196995 PQI196990:PQQ196995 QAE196990:QAM196995 QKA196990:QKI196995 QTW196990:QUE196995 RDS196990:REA196995 RNO196990:RNW196995 RXK196990:RXS196995 SHG196990:SHO196995 SRC196990:SRK196995 TAY196990:TBG196995 TKU196990:TLC196995 TUQ196990:TUY196995 UEM196990:UEU196995 UOI196990:UOQ196995 UYE196990:UYM196995 VIA196990:VII196995 VRW196990:VSE196995 WBS196990:WCA196995 WLO196990:WLW196995 WVK196990:WVS196995 C262526:K262531 IY262526:JG262531 SU262526:TC262531 ACQ262526:ACY262531 AMM262526:AMU262531 AWI262526:AWQ262531 BGE262526:BGM262531 BQA262526:BQI262531 BZW262526:CAE262531 CJS262526:CKA262531 CTO262526:CTW262531 DDK262526:DDS262531 DNG262526:DNO262531 DXC262526:DXK262531 EGY262526:EHG262531 EQU262526:ERC262531 FAQ262526:FAY262531 FKM262526:FKU262531 FUI262526:FUQ262531 GEE262526:GEM262531 GOA262526:GOI262531 GXW262526:GYE262531 HHS262526:HIA262531 HRO262526:HRW262531 IBK262526:IBS262531 ILG262526:ILO262531 IVC262526:IVK262531 JEY262526:JFG262531 JOU262526:JPC262531 JYQ262526:JYY262531 KIM262526:KIU262531 KSI262526:KSQ262531 LCE262526:LCM262531 LMA262526:LMI262531 LVW262526:LWE262531 MFS262526:MGA262531 MPO262526:MPW262531 MZK262526:MZS262531 NJG262526:NJO262531 NTC262526:NTK262531 OCY262526:ODG262531 OMU262526:ONC262531 OWQ262526:OWY262531 PGM262526:PGU262531 PQI262526:PQQ262531 QAE262526:QAM262531 QKA262526:QKI262531 QTW262526:QUE262531 RDS262526:REA262531 RNO262526:RNW262531 RXK262526:RXS262531 SHG262526:SHO262531 SRC262526:SRK262531 TAY262526:TBG262531 TKU262526:TLC262531 TUQ262526:TUY262531 UEM262526:UEU262531 UOI262526:UOQ262531 UYE262526:UYM262531 VIA262526:VII262531 VRW262526:VSE262531 WBS262526:WCA262531 WLO262526:WLW262531 WVK262526:WVS262531 C328062:K328067 IY328062:JG328067 SU328062:TC328067 ACQ328062:ACY328067 AMM328062:AMU328067 AWI328062:AWQ328067 BGE328062:BGM328067 BQA328062:BQI328067 BZW328062:CAE328067 CJS328062:CKA328067 CTO328062:CTW328067 DDK328062:DDS328067 DNG328062:DNO328067 DXC328062:DXK328067 EGY328062:EHG328067 EQU328062:ERC328067 FAQ328062:FAY328067 FKM328062:FKU328067 FUI328062:FUQ328067 GEE328062:GEM328067 GOA328062:GOI328067 GXW328062:GYE328067 HHS328062:HIA328067 HRO328062:HRW328067 IBK328062:IBS328067 ILG328062:ILO328067 IVC328062:IVK328067 JEY328062:JFG328067 JOU328062:JPC328067 JYQ328062:JYY328067 KIM328062:KIU328067 KSI328062:KSQ328067 LCE328062:LCM328067 LMA328062:LMI328067 LVW328062:LWE328067 MFS328062:MGA328067 MPO328062:MPW328067 MZK328062:MZS328067 NJG328062:NJO328067 NTC328062:NTK328067 OCY328062:ODG328067 OMU328062:ONC328067 OWQ328062:OWY328067 PGM328062:PGU328067 PQI328062:PQQ328067 QAE328062:QAM328067 QKA328062:QKI328067 QTW328062:QUE328067 RDS328062:REA328067 RNO328062:RNW328067 RXK328062:RXS328067 SHG328062:SHO328067 SRC328062:SRK328067 TAY328062:TBG328067 TKU328062:TLC328067 TUQ328062:TUY328067 UEM328062:UEU328067 UOI328062:UOQ328067 UYE328062:UYM328067 VIA328062:VII328067 VRW328062:VSE328067 WBS328062:WCA328067 WLO328062:WLW328067 WVK328062:WVS328067 C393598:K393603 IY393598:JG393603 SU393598:TC393603 ACQ393598:ACY393603 AMM393598:AMU393603 AWI393598:AWQ393603 BGE393598:BGM393603 BQA393598:BQI393603 BZW393598:CAE393603 CJS393598:CKA393603 CTO393598:CTW393603 DDK393598:DDS393603 DNG393598:DNO393603 DXC393598:DXK393603 EGY393598:EHG393603 EQU393598:ERC393603 FAQ393598:FAY393603 FKM393598:FKU393603 FUI393598:FUQ393603 GEE393598:GEM393603 GOA393598:GOI393603 GXW393598:GYE393603 HHS393598:HIA393603 HRO393598:HRW393603 IBK393598:IBS393603 ILG393598:ILO393603 IVC393598:IVK393603 JEY393598:JFG393603 JOU393598:JPC393603 JYQ393598:JYY393603 KIM393598:KIU393603 KSI393598:KSQ393603 LCE393598:LCM393603 LMA393598:LMI393603 LVW393598:LWE393603 MFS393598:MGA393603 MPO393598:MPW393603 MZK393598:MZS393603 NJG393598:NJO393603 NTC393598:NTK393603 OCY393598:ODG393603 OMU393598:ONC393603 OWQ393598:OWY393603 PGM393598:PGU393603 PQI393598:PQQ393603 QAE393598:QAM393603 QKA393598:QKI393603 QTW393598:QUE393603 RDS393598:REA393603 RNO393598:RNW393603 RXK393598:RXS393603 SHG393598:SHO393603 SRC393598:SRK393603 TAY393598:TBG393603 TKU393598:TLC393603 TUQ393598:TUY393603 UEM393598:UEU393603 UOI393598:UOQ393603 UYE393598:UYM393603 VIA393598:VII393603 VRW393598:VSE393603 WBS393598:WCA393603 WLO393598:WLW393603 WVK393598:WVS393603 C459134:K459139 IY459134:JG459139 SU459134:TC459139 ACQ459134:ACY459139 AMM459134:AMU459139 AWI459134:AWQ459139 BGE459134:BGM459139 BQA459134:BQI459139 BZW459134:CAE459139 CJS459134:CKA459139 CTO459134:CTW459139 DDK459134:DDS459139 DNG459134:DNO459139 DXC459134:DXK459139 EGY459134:EHG459139 EQU459134:ERC459139 FAQ459134:FAY459139 FKM459134:FKU459139 FUI459134:FUQ459139 GEE459134:GEM459139 GOA459134:GOI459139 GXW459134:GYE459139 HHS459134:HIA459139 HRO459134:HRW459139 IBK459134:IBS459139 ILG459134:ILO459139 IVC459134:IVK459139 JEY459134:JFG459139 JOU459134:JPC459139 JYQ459134:JYY459139 KIM459134:KIU459139 KSI459134:KSQ459139 LCE459134:LCM459139 LMA459134:LMI459139 LVW459134:LWE459139 MFS459134:MGA459139 MPO459134:MPW459139 MZK459134:MZS459139 NJG459134:NJO459139 NTC459134:NTK459139 OCY459134:ODG459139 OMU459134:ONC459139 OWQ459134:OWY459139 PGM459134:PGU459139 PQI459134:PQQ459139 QAE459134:QAM459139 QKA459134:QKI459139 QTW459134:QUE459139 RDS459134:REA459139 RNO459134:RNW459139 RXK459134:RXS459139 SHG459134:SHO459139 SRC459134:SRK459139 TAY459134:TBG459139 TKU459134:TLC459139 TUQ459134:TUY459139 UEM459134:UEU459139 UOI459134:UOQ459139 UYE459134:UYM459139 VIA459134:VII459139 VRW459134:VSE459139 WBS459134:WCA459139 WLO459134:WLW459139 WVK459134:WVS459139 C524670:K524675 IY524670:JG524675 SU524670:TC524675 ACQ524670:ACY524675 AMM524670:AMU524675 AWI524670:AWQ524675 BGE524670:BGM524675 BQA524670:BQI524675 BZW524670:CAE524675 CJS524670:CKA524675 CTO524670:CTW524675 DDK524670:DDS524675 DNG524670:DNO524675 DXC524670:DXK524675 EGY524670:EHG524675 EQU524670:ERC524675 FAQ524670:FAY524675 FKM524670:FKU524675 FUI524670:FUQ524675 GEE524670:GEM524675 GOA524670:GOI524675 GXW524670:GYE524675 HHS524670:HIA524675 HRO524670:HRW524675 IBK524670:IBS524675 ILG524670:ILO524675 IVC524670:IVK524675 JEY524670:JFG524675 JOU524670:JPC524675 JYQ524670:JYY524675 KIM524670:KIU524675 KSI524670:KSQ524675 LCE524670:LCM524675 LMA524670:LMI524675 LVW524670:LWE524675 MFS524670:MGA524675 MPO524670:MPW524675 MZK524670:MZS524675 NJG524670:NJO524675 NTC524670:NTK524675 OCY524670:ODG524675 OMU524670:ONC524675 OWQ524670:OWY524675 PGM524670:PGU524675 PQI524670:PQQ524675 QAE524670:QAM524675 QKA524670:QKI524675 QTW524670:QUE524675 RDS524670:REA524675 RNO524670:RNW524675 RXK524670:RXS524675 SHG524670:SHO524675 SRC524670:SRK524675 TAY524670:TBG524675 TKU524670:TLC524675 TUQ524670:TUY524675 UEM524670:UEU524675 UOI524670:UOQ524675 UYE524670:UYM524675 VIA524670:VII524675 VRW524670:VSE524675 WBS524670:WCA524675 WLO524670:WLW524675 WVK524670:WVS524675 C590206:K590211 IY590206:JG590211 SU590206:TC590211 ACQ590206:ACY590211 AMM590206:AMU590211 AWI590206:AWQ590211 BGE590206:BGM590211 BQA590206:BQI590211 BZW590206:CAE590211 CJS590206:CKA590211 CTO590206:CTW590211 DDK590206:DDS590211 DNG590206:DNO590211 DXC590206:DXK590211 EGY590206:EHG590211 EQU590206:ERC590211 FAQ590206:FAY590211 FKM590206:FKU590211 FUI590206:FUQ590211 GEE590206:GEM590211 GOA590206:GOI590211 GXW590206:GYE590211 HHS590206:HIA590211 HRO590206:HRW590211 IBK590206:IBS590211 ILG590206:ILO590211 IVC590206:IVK590211 JEY590206:JFG590211 JOU590206:JPC590211 JYQ590206:JYY590211 KIM590206:KIU590211 KSI590206:KSQ590211 LCE590206:LCM590211 LMA590206:LMI590211 LVW590206:LWE590211 MFS590206:MGA590211 MPO590206:MPW590211 MZK590206:MZS590211 NJG590206:NJO590211 NTC590206:NTK590211 OCY590206:ODG590211 OMU590206:ONC590211 OWQ590206:OWY590211 PGM590206:PGU590211 PQI590206:PQQ590211 QAE590206:QAM590211 QKA590206:QKI590211 QTW590206:QUE590211 RDS590206:REA590211 RNO590206:RNW590211 RXK590206:RXS590211 SHG590206:SHO590211 SRC590206:SRK590211 TAY590206:TBG590211 TKU590206:TLC590211 TUQ590206:TUY590211 UEM590206:UEU590211 UOI590206:UOQ590211 UYE590206:UYM590211 VIA590206:VII590211 VRW590206:VSE590211 WBS590206:WCA590211 WLO590206:WLW590211 WVK590206:WVS590211 C655742:K655747 IY655742:JG655747 SU655742:TC655747 ACQ655742:ACY655747 AMM655742:AMU655747 AWI655742:AWQ655747 BGE655742:BGM655747 BQA655742:BQI655747 BZW655742:CAE655747 CJS655742:CKA655747 CTO655742:CTW655747 DDK655742:DDS655747 DNG655742:DNO655747 DXC655742:DXK655747 EGY655742:EHG655747 EQU655742:ERC655747 FAQ655742:FAY655747 FKM655742:FKU655747 FUI655742:FUQ655747 GEE655742:GEM655747 GOA655742:GOI655747 GXW655742:GYE655747 HHS655742:HIA655747 HRO655742:HRW655747 IBK655742:IBS655747 ILG655742:ILO655747 IVC655742:IVK655747 JEY655742:JFG655747 JOU655742:JPC655747 JYQ655742:JYY655747 KIM655742:KIU655747 KSI655742:KSQ655747 LCE655742:LCM655747 LMA655742:LMI655747 LVW655742:LWE655747 MFS655742:MGA655747 MPO655742:MPW655747 MZK655742:MZS655747 NJG655742:NJO655747 NTC655742:NTK655747 OCY655742:ODG655747 OMU655742:ONC655747 OWQ655742:OWY655747 PGM655742:PGU655747 PQI655742:PQQ655747 QAE655742:QAM655747 QKA655742:QKI655747 QTW655742:QUE655747 RDS655742:REA655747 RNO655742:RNW655747 RXK655742:RXS655747 SHG655742:SHO655747 SRC655742:SRK655747 TAY655742:TBG655747 TKU655742:TLC655747 TUQ655742:TUY655747 UEM655742:UEU655747 UOI655742:UOQ655747 UYE655742:UYM655747 VIA655742:VII655747 VRW655742:VSE655747 WBS655742:WCA655747 WLO655742:WLW655747 WVK655742:WVS655747 C721278:K721283 IY721278:JG721283 SU721278:TC721283 ACQ721278:ACY721283 AMM721278:AMU721283 AWI721278:AWQ721283 BGE721278:BGM721283 BQA721278:BQI721283 BZW721278:CAE721283 CJS721278:CKA721283 CTO721278:CTW721283 DDK721278:DDS721283 DNG721278:DNO721283 DXC721278:DXK721283 EGY721278:EHG721283 EQU721278:ERC721283 FAQ721278:FAY721283 FKM721278:FKU721283 FUI721278:FUQ721283 GEE721278:GEM721283 GOA721278:GOI721283 GXW721278:GYE721283 HHS721278:HIA721283 HRO721278:HRW721283 IBK721278:IBS721283 ILG721278:ILO721283 IVC721278:IVK721283 JEY721278:JFG721283 JOU721278:JPC721283 JYQ721278:JYY721283 KIM721278:KIU721283 KSI721278:KSQ721283 LCE721278:LCM721283 LMA721278:LMI721283 LVW721278:LWE721283 MFS721278:MGA721283 MPO721278:MPW721283 MZK721278:MZS721283 NJG721278:NJO721283 NTC721278:NTK721283 OCY721278:ODG721283 OMU721278:ONC721283 OWQ721278:OWY721283 PGM721278:PGU721283 PQI721278:PQQ721283 QAE721278:QAM721283 QKA721278:QKI721283 QTW721278:QUE721283 RDS721278:REA721283 RNO721278:RNW721283 RXK721278:RXS721283 SHG721278:SHO721283 SRC721278:SRK721283 TAY721278:TBG721283 TKU721278:TLC721283 TUQ721278:TUY721283 UEM721278:UEU721283 UOI721278:UOQ721283 UYE721278:UYM721283 VIA721278:VII721283 VRW721278:VSE721283 WBS721278:WCA721283 WLO721278:WLW721283 WVK721278:WVS721283 C786814:K786819 IY786814:JG786819 SU786814:TC786819 ACQ786814:ACY786819 AMM786814:AMU786819 AWI786814:AWQ786819 BGE786814:BGM786819 BQA786814:BQI786819 BZW786814:CAE786819 CJS786814:CKA786819 CTO786814:CTW786819 DDK786814:DDS786819 DNG786814:DNO786819 DXC786814:DXK786819 EGY786814:EHG786819 EQU786814:ERC786819 FAQ786814:FAY786819 FKM786814:FKU786819 FUI786814:FUQ786819 GEE786814:GEM786819 GOA786814:GOI786819 GXW786814:GYE786819 HHS786814:HIA786819 HRO786814:HRW786819 IBK786814:IBS786819 ILG786814:ILO786819 IVC786814:IVK786819 JEY786814:JFG786819 JOU786814:JPC786819 JYQ786814:JYY786819 KIM786814:KIU786819 KSI786814:KSQ786819 LCE786814:LCM786819 LMA786814:LMI786819 LVW786814:LWE786819 MFS786814:MGA786819 MPO786814:MPW786819 MZK786814:MZS786819 NJG786814:NJO786819 NTC786814:NTK786819 OCY786814:ODG786819 OMU786814:ONC786819 OWQ786814:OWY786819 PGM786814:PGU786819 PQI786814:PQQ786819 QAE786814:QAM786819 QKA786814:QKI786819 QTW786814:QUE786819 RDS786814:REA786819 RNO786814:RNW786819 RXK786814:RXS786819 SHG786814:SHO786819 SRC786814:SRK786819 TAY786814:TBG786819 TKU786814:TLC786819 TUQ786814:TUY786819 UEM786814:UEU786819 UOI786814:UOQ786819 UYE786814:UYM786819 VIA786814:VII786819 VRW786814:VSE786819 WBS786814:WCA786819 WLO786814:WLW786819 WVK786814:WVS786819 C852350:K852355 IY852350:JG852355 SU852350:TC852355 ACQ852350:ACY852355 AMM852350:AMU852355 AWI852350:AWQ852355 BGE852350:BGM852355 BQA852350:BQI852355 BZW852350:CAE852355 CJS852350:CKA852355 CTO852350:CTW852355 DDK852350:DDS852355 DNG852350:DNO852355 DXC852350:DXK852355 EGY852350:EHG852355 EQU852350:ERC852355 FAQ852350:FAY852355 FKM852350:FKU852355 FUI852350:FUQ852355 GEE852350:GEM852355 GOA852350:GOI852355 GXW852350:GYE852355 HHS852350:HIA852355 HRO852350:HRW852355 IBK852350:IBS852355 ILG852350:ILO852355 IVC852350:IVK852355 JEY852350:JFG852355 JOU852350:JPC852355 JYQ852350:JYY852355 KIM852350:KIU852355 KSI852350:KSQ852355 LCE852350:LCM852355 LMA852350:LMI852355 LVW852350:LWE852355 MFS852350:MGA852355 MPO852350:MPW852355 MZK852350:MZS852355 NJG852350:NJO852355 NTC852350:NTK852355 OCY852350:ODG852355 OMU852350:ONC852355 OWQ852350:OWY852355 PGM852350:PGU852355 PQI852350:PQQ852355 QAE852350:QAM852355 QKA852350:QKI852355 QTW852350:QUE852355 RDS852350:REA852355 RNO852350:RNW852355 RXK852350:RXS852355 SHG852350:SHO852355 SRC852350:SRK852355 TAY852350:TBG852355 TKU852350:TLC852355 TUQ852350:TUY852355 UEM852350:UEU852355 UOI852350:UOQ852355 UYE852350:UYM852355 VIA852350:VII852355 VRW852350:VSE852355 WBS852350:WCA852355 WLO852350:WLW852355 WVK852350:WVS852355 C917886:K917891 IY917886:JG917891 SU917886:TC917891 ACQ917886:ACY917891 AMM917886:AMU917891 AWI917886:AWQ917891 BGE917886:BGM917891 BQA917886:BQI917891 BZW917886:CAE917891 CJS917886:CKA917891 CTO917886:CTW917891 DDK917886:DDS917891 DNG917886:DNO917891 DXC917886:DXK917891 EGY917886:EHG917891 EQU917886:ERC917891 FAQ917886:FAY917891 FKM917886:FKU917891 FUI917886:FUQ917891 GEE917886:GEM917891 GOA917886:GOI917891 GXW917886:GYE917891 HHS917886:HIA917891 HRO917886:HRW917891 IBK917886:IBS917891 ILG917886:ILO917891 IVC917886:IVK917891 JEY917886:JFG917891 JOU917886:JPC917891 JYQ917886:JYY917891 KIM917886:KIU917891 KSI917886:KSQ917891 LCE917886:LCM917891 LMA917886:LMI917891 LVW917886:LWE917891 MFS917886:MGA917891 MPO917886:MPW917891 MZK917886:MZS917891 NJG917886:NJO917891 NTC917886:NTK917891 OCY917886:ODG917891 OMU917886:ONC917891 OWQ917886:OWY917891 PGM917886:PGU917891 PQI917886:PQQ917891 QAE917886:QAM917891 QKA917886:QKI917891 QTW917886:QUE917891 RDS917886:REA917891 RNO917886:RNW917891 RXK917886:RXS917891 SHG917886:SHO917891 SRC917886:SRK917891 TAY917886:TBG917891 TKU917886:TLC917891 TUQ917886:TUY917891 UEM917886:UEU917891 UOI917886:UOQ917891 UYE917886:UYM917891 VIA917886:VII917891 VRW917886:VSE917891 WBS917886:WCA917891 WLO917886:WLW917891 WVK917886:WVS917891 C983422:K983427 IY983422:JG983427 SU983422:TC983427 ACQ983422:ACY983427 AMM983422:AMU983427 AWI983422:AWQ983427 BGE983422:BGM983427 BQA983422:BQI983427 BZW983422:CAE983427 CJS983422:CKA983427 CTO983422:CTW983427 DDK983422:DDS983427 DNG983422:DNO983427 DXC983422:DXK983427 EGY983422:EHG983427 EQU983422:ERC983427 FAQ983422:FAY983427 FKM983422:FKU983427 FUI983422:FUQ983427 GEE983422:GEM983427 GOA983422:GOI983427 GXW983422:GYE983427 HHS983422:HIA983427 HRO983422:HRW983427 IBK983422:IBS983427 ILG983422:ILO983427 IVC983422:IVK983427 JEY983422:JFG983427 JOU983422:JPC983427 JYQ983422:JYY983427 KIM983422:KIU983427 KSI983422:KSQ983427 LCE983422:LCM983427 LMA983422:LMI983427 LVW983422:LWE983427 MFS983422:MGA983427 MPO983422:MPW983427 MZK983422:MZS983427 NJG983422:NJO983427 NTC983422:NTK983427 OCY983422:ODG983427 OMU983422:ONC983427 OWQ983422:OWY983427 PGM983422:PGU983427 PQI983422:PQQ983427 QAE983422:QAM983427 QKA983422:QKI983427 QTW983422:QUE983427 RDS983422:REA983427 RNO983422:RNW983427 RXK983422:RXS983427 SHG983422:SHO983427 SRC983422:SRK983427 TAY983422:TBG983427 TKU983422:TLC983427 TUQ983422:TUY983427 UEM983422:UEU983427 UOI983422:UOQ983427 UYE983422:UYM983427 VIA983422:VII983427 VRW983422:VSE983427 WBS983422:WCA983427 WLO983422:WLW983427 WVK983422:WVS983427 C389:K393 IY389:JG393 SU389:TC393 ACQ389:ACY393 AMM389:AMU393 AWI389:AWQ393 BGE389:BGM393 BQA389:BQI393 BZW389:CAE393 CJS389:CKA393 CTO389:CTW393 DDK389:DDS393 DNG389:DNO393 DXC389:DXK393 EGY389:EHG393 EQU389:ERC393 FAQ389:FAY393 FKM389:FKU393 FUI389:FUQ393 GEE389:GEM393 GOA389:GOI393 GXW389:GYE393 HHS389:HIA393 HRO389:HRW393 IBK389:IBS393 ILG389:ILO393 IVC389:IVK393 JEY389:JFG393 JOU389:JPC393 JYQ389:JYY393 KIM389:KIU393 KSI389:KSQ393 LCE389:LCM393 LMA389:LMI393 LVW389:LWE393 MFS389:MGA393 MPO389:MPW393 MZK389:MZS393 NJG389:NJO393 NTC389:NTK393 OCY389:ODG393 OMU389:ONC393 OWQ389:OWY393 PGM389:PGU393 PQI389:PQQ393 QAE389:QAM393 QKA389:QKI393 QTW389:QUE393 RDS389:REA393 RNO389:RNW393 RXK389:RXS393 SHG389:SHO393 SRC389:SRK393 TAY389:TBG393 TKU389:TLC393 TUQ389:TUY393 UEM389:UEU393 UOI389:UOQ393 UYE389:UYM393 VIA389:VII393 VRW389:VSE393 WBS389:WCA393 WLO389:WLW393 WVK389:WVS393 C65925:K65929 IY65925:JG65929 SU65925:TC65929 ACQ65925:ACY65929 AMM65925:AMU65929 AWI65925:AWQ65929 BGE65925:BGM65929 BQA65925:BQI65929 BZW65925:CAE65929 CJS65925:CKA65929 CTO65925:CTW65929 DDK65925:DDS65929 DNG65925:DNO65929 DXC65925:DXK65929 EGY65925:EHG65929 EQU65925:ERC65929 FAQ65925:FAY65929 FKM65925:FKU65929 FUI65925:FUQ65929 GEE65925:GEM65929 GOA65925:GOI65929 GXW65925:GYE65929 HHS65925:HIA65929 HRO65925:HRW65929 IBK65925:IBS65929 ILG65925:ILO65929 IVC65925:IVK65929 JEY65925:JFG65929 JOU65925:JPC65929 JYQ65925:JYY65929 KIM65925:KIU65929 KSI65925:KSQ65929 LCE65925:LCM65929 LMA65925:LMI65929 LVW65925:LWE65929 MFS65925:MGA65929 MPO65925:MPW65929 MZK65925:MZS65929 NJG65925:NJO65929 NTC65925:NTK65929 OCY65925:ODG65929 OMU65925:ONC65929 OWQ65925:OWY65929 PGM65925:PGU65929 PQI65925:PQQ65929 QAE65925:QAM65929 QKA65925:QKI65929 QTW65925:QUE65929 RDS65925:REA65929 RNO65925:RNW65929 RXK65925:RXS65929 SHG65925:SHO65929 SRC65925:SRK65929 TAY65925:TBG65929 TKU65925:TLC65929 TUQ65925:TUY65929 UEM65925:UEU65929 UOI65925:UOQ65929 UYE65925:UYM65929 VIA65925:VII65929 VRW65925:VSE65929 WBS65925:WCA65929 WLO65925:WLW65929 WVK65925:WVS65929 C131461:K131465 IY131461:JG131465 SU131461:TC131465 ACQ131461:ACY131465 AMM131461:AMU131465 AWI131461:AWQ131465 BGE131461:BGM131465 BQA131461:BQI131465 BZW131461:CAE131465 CJS131461:CKA131465 CTO131461:CTW131465 DDK131461:DDS131465 DNG131461:DNO131465 DXC131461:DXK131465 EGY131461:EHG131465 EQU131461:ERC131465 FAQ131461:FAY131465 FKM131461:FKU131465 FUI131461:FUQ131465 GEE131461:GEM131465 GOA131461:GOI131465 GXW131461:GYE131465 HHS131461:HIA131465 HRO131461:HRW131465 IBK131461:IBS131465 ILG131461:ILO131465 IVC131461:IVK131465 JEY131461:JFG131465 JOU131461:JPC131465 JYQ131461:JYY131465 KIM131461:KIU131465 KSI131461:KSQ131465 LCE131461:LCM131465 LMA131461:LMI131465 LVW131461:LWE131465 MFS131461:MGA131465 MPO131461:MPW131465 MZK131461:MZS131465 NJG131461:NJO131465 NTC131461:NTK131465 OCY131461:ODG131465 OMU131461:ONC131465 OWQ131461:OWY131465 PGM131461:PGU131465 PQI131461:PQQ131465 QAE131461:QAM131465 QKA131461:QKI131465 QTW131461:QUE131465 RDS131461:REA131465 RNO131461:RNW131465 RXK131461:RXS131465 SHG131461:SHO131465 SRC131461:SRK131465 TAY131461:TBG131465 TKU131461:TLC131465 TUQ131461:TUY131465 UEM131461:UEU131465 UOI131461:UOQ131465 UYE131461:UYM131465 VIA131461:VII131465 VRW131461:VSE131465 WBS131461:WCA131465 WLO131461:WLW131465 WVK131461:WVS131465 C196997:K197001 IY196997:JG197001 SU196997:TC197001 ACQ196997:ACY197001 AMM196997:AMU197001 AWI196997:AWQ197001 BGE196997:BGM197001 BQA196997:BQI197001 BZW196997:CAE197001 CJS196997:CKA197001 CTO196997:CTW197001 DDK196997:DDS197001 DNG196997:DNO197001 DXC196997:DXK197001 EGY196997:EHG197001 EQU196997:ERC197001 FAQ196997:FAY197001 FKM196997:FKU197001 FUI196997:FUQ197001 GEE196997:GEM197001 GOA196997:GOI197001 GXW196997:GYE197001 HHS196997:HIA197001 HRO196997:HRW197001 IBK196997:IBS197001 ILG196997:ILO197001 IVC196997:IVK197001 JEY196997:JFG197001 JOU196997:JPC197001 JYQ196997:JYY197001 KIM196997:KIU197001 KSI196997:KSQ197001 LCE196997:LCM197001 LMA196997:LMI197001 LVW196997:LWE197001 MFS196997:MGA197001 MPO196997:MPW197001 MZK196997:MZS197001 NJG196997:NJO197001 NTC196997:NTK197001 OCY196997:ODG197001 OMU196997:ONC197001 OWQ196997:OWY197001 PGM196997:PGU197001 PQI196997:PQQ197001 QAE196997:QAM197001 QKA196997:QKI197001 QTW196997:QUE197001 RDS196997:REA197001 RNO196997:RNW197001 RXK196997:RXS197001 SHG196997:SHO197001 SRC196997:SRK197001 TAY196997:TBG197001 TKU196997:TLC197001 TUQ196997:TUY197001 UEM196997:UEU197001 UOI196997:UOQ197001 UYE196997:UYM197001 VIA196997:VII197001 VRW196997:VSE197001 WBS196997:WCA197001 WLO196997:WLW197001 WVK196997:WVS197001 C262533:K262537 IY262533:JG262537 SU262533:TC262537 ACQ262533:ACY262537 AMM262533:AMU262537 AWI262533:AWQ262537 BGE262533:BGM262537 BQA262533:BQI262537 BZW262533:CAE262537 CJS262533:CKA262537 CTO262533:CTW262537 DDK262533:DDS262537 DNG262533:DNO262537 DXC262533:DXK262537 EGY262533:EHG262537 EQU262533:ERC262537 FAQ262533:FAY262537 FKM262533:FKU262537 FUI262533:FUQ262537 GEE262533:GEM262537 GOA262533:GOI262537 GXW262533:GYE262537 HHS262533:HIA262537 HRO262533:HRW262537 IBK262533:IBS262537 ILG262533:ILO262537 IVC262533:IVK262537 JEY262533:JFG262537 JOU262533:JPC262537 JYQ262533:JYY262537 KIM262533:KIU262537 KSI262533:KSQ262537 LCE262533:LCM262537 LMA262533:LMI262537 LVW262533:LWE262537 MFS262533:MGA262537 MPO262533:MPW262537 MZK262533:MZS262537 NJG262533:NJO262537 NTC262533:NTK262537 OCY262533:ODG262537 OMU262533:ONC262537 OWQ262533:OWY262537 PGM262533:PGU262537 PQI262533:PQQ262537 QAE262533:QAM262537 QKA262533:QKI262537 QTW262533:QUE262537 RDS262533:REA262537 RNO262533:RNW262537 RXK262533:RXS262537 SHG262533:SHO262537 SRC262533:SRK262537 TAY262533:TBG262537 TKU262533:TLC262537 TUQ262533:TUY262537 UEM262533:UEU262537 UOI262533:UOQ262537 UYE262533:UYM262537 VIA262533:VII262537 VRW262533:VSE262537 WBS262533:WCA262537 WLO262533:WLW262537 WVK262533:WVS262537 C328069:K328073 IY328069:JG328073 SU328069:TC328073 ACQ328069:ACY328073 AMM328069:AMU328073 AWI328069:AWQ328073 BGE328069:BGM328073 BQA328069:BQI328073 BZW328069:CAE328073 CJS328069:CKA328073 CTO328069:CTW328073 DDK328069:DDS328073 DNG328069:DNO328073 DXC328069:DXK328073 EGY328069:EHG328073 EQU328069:ERC328073 FAQ328069:FAY328073 FKM328069:FKU328073 FUI328069:FUQ328073 GEE328069:GEM328073 GOA328069:GOI328073 GXW328069:GYE328073 HHS328069:HIA328073 HRO328069:HRW328073 IBK328069:IBS328073 ILG328069:ILO328073 IVC328069:IVK328073 JEY328069:JFG328073 JOU328069:JPC328073 JYQ328069:JYY328073 KIM328069:KIU328073 KSI328069:KSQ328073 LCE328069:LCM328073 LMA328069:LMI328073 LVW328069:LWE328073 MFS328069:MGA328073 MPO328069:MPW328073 MZK328069:MZS328073 NJG328069:NJO328073 NTC328069:NTK328073 OCY328069:ODG328073 OMU328069:ONC328073 OWQ328069:OWY328073 PGM328069:PGU328073 PQI328069:PQQ328073 QAE328069:QAM328073 QKA328069:QKI328073 QTW328069:QUE328073 RDS328069:REA328073 RNO328069:RNW328073 RXK328069:RXS328073 SHG328069:SHO328073 SRC328069:SRK328073 TAY328069:TBG328073 TKU328069:TLC328073 TUQ328069:TUY328073 UEM328069:UEU328073 UOI328069:UOQ328073 UYE328069:UYM328073 VIA328069:VII328073 VRW328069:VSE328073 WBS328069:WCA328073 WLO328069:WLW328073 WVK328069:WVS328073 C393605:K393609 IY393605:JG393609 SU393605:TC393609 ACQ393605:ACY393609 AMM393605:AMU393609 AWI393605:AWQ393609 BGE393605:BGM393609 BQA393605:BQI393609 BZW393605:CAE393609 CJS393605:CKA393609 CTO393605:CTW393609 DDK393605:DDS393609 DNG393605:DNO393609 DXC393605:DXK393609 EGY393605:EHG393609 EQU393605:ERC393609 FAQ393605:FAY393609 FKM393605:FKU393609 FUI393605:FUQ393609 GEE393605:GEM393609 GOA393605:GOI393609 GXW393605:GYE393609 HHS393605:HIA393609 HRO393605:HRW393609 IBK393605:IBS393609 ILG393605:ILO393609 IVC393605:IVK393609 JEY393605:JFG393609 JOU393605:JPC393609 JYQ393605:JYY393609 KIM393605:KIU393609 KSI393605:KSQ393609 LCE393605:LCM393609 LMA393605:LMI393609 LVW393605:LWE393609 MFS393605:MGA393609 MPO393605:MPW393609 MZK393605:MZS393609 NJG393605:NJO393609 NTC393605:NTK393609 OCY393605:ODG393609 OMU393605:ONC393609 OWQ393605:OWY393609 PGM393605:PGU393609 PQI393605:PQQ393609 QAE393605:QAM393609 QKA393605:QKI393609 QTW393605:QUE393609 RDS393605:REA393609 RNO393605:RNW393609 RXK393605:RXS393609 SHG393605:SHO393609 SRC393605:SRK393609 TAY393605:TBG393609 TKU393605:TLC393609 TUQ393605:TUY393609 UEM393605:UEU393609 UOI393605:UOQ393609 UYE393605:UYM393609 VIA393605:VII393609 VRW393605:VSE393609 WBS393605:WCA393609 WLO393605:WLW393609 WVK393605:WVS393609 C459141:K459145 IY459141:JG459145 SU459141:TC459145 ACQ459141:ACY459145 AMM459141:AMU459145 AWI459141:AWQ459145 BGE459141:BGM459145 BQA459141:BQI459145 BZW459141:CAE459145 CJS459141:CKA459145 CTO459141:CTW459145 DDK459141:DDS459145 DNG459141:DNO459145 DXC459141:DXK459145 EGY459141:EHG459145 EQU459141:ERC459145 FAQ459141:FAY459145 FKM459141:FKU459145 FUI459141:FUQ459145 GEE459141:GEM459145 GOA459141:GOI459145 GXW459141:GYE459145 HHS459141:HIA459145 HRO459141:HRW459145 IBK459141:IBS459145 ILG459141:ILO459145 IVC459141:IVK459145 JEY459141:JFG459145 JOU459141:JPC459145 JYQ459141:JYY459145 KIM459141:KIU459145 KSI459141:KSQ459145 LCE459141:LCM459145 LMA459141:LMI459145 LVW459141:LWE459145 MFS459141:MGA459145 MPO459141:MPW459145 MZK459141:MZS459145 NJG459141:NJO459145 NTC459141:NTK459145 OCY459141:ODG459145 OMU459141:ONC459145 OWQ459141:OWY459145 PGM459141:PGU459145 PQI459141:PQQ459145 QAE459141:QAM459145 QKA459141:QKI459145 QTW459141:QUE459145 RDS459141:REA459145 RNO459141:RNW459145 RXK459141:RXS459145 SHG459141:SHO459145 SRC459141:SRK459145 TAY459141:TBG459145 TKU459141:TLC459145 TUQ459141:TUY459145 UEM459141:UEU459145 UOI459141:UOQ459145 UYE459141:UYM459145 VIA459141:VII459145 VRW459141:VSE459145 WBS459141:WCA459145 WLO459141:WLW459145 WVK459141:WVS459145 C524677:K524681 IY524677:JG524681 SU524677:TC524681 ACQ524677:ACY524681 AMM524677:AMU524681 AWI524677:AWQ524681 BGE524677:BGM524681 BQA524677:BQI524681 BZW524677:CAE524681 CJS524677:CKA524681 CTO524677:CTW524681 DDK524677:DDS524681 DNG524677:DNO524681 DXC524677:DXK524681 EGY524677:EHG524681 EQU524677:ERC524681 FAQ524677:FAY524681 FKM524677:FKU524681 FUI524677:FUQ524681 GEE524677:GEM524681 GOA524677:GOI524681 GXW524677:GYE524681 HHS524677:HIA524681 HRO524677:HRW524681 IBK524677:IBS524681 ILG524677:ILO524681 IVC524677:IVK524681 JEY524677:JFG524681 JOU524677:JPC524681 JYQ524677:JYY524681 KIM524677:KIU524681 KSI524677:KSQ524681 LCE524677:LCM524681 LMA524677:LMI524681 LVW524677:LWE524681 MFS524677:MGA524681 MPO524677:MPW524681 MZK524677:MZS524681 NJG524677:NJO524681 NTC524677:NTK524681 OCY524677:ODG524681 OMU524677:ONC524681 OWQ524677:OWY524681 PGM524677:PGU524681 PQI524677:PQQ524681 QAE524677:QAM524681 QKA524677:QKI524681 QTW524677:QUE524681 RDS524677:REA524681 RNO524677:RNW524681 RXK524677:RXS524681 SHG524677:SHO524681 SRC524677:SRK524681 TAY524677:TBG524681 TKU524677:TLC524681 TUQ524677:TUY524681 UEM524677:UEU524681 UOI524677:UOQ524681 UYE524677:UYM524681 VIA524677:VII524681 VRW524677:VSE524681 WBS524677:WCA524681 WLO524677:WLW524681 WVK524677:WVS524681 C590213:K590217 IY590213:JG590217 SU590213:TC590217 ACQ590213:ACY590217 AMM590213:AMU590217 AWI590213:AWQ590217 BGE590213:BGM590217 BQA590213:BQI590217 BZW590213:CAE590217 CJS590213:CKA590217 CTO590213:CTW590217 DDK590213:DDS590217 DNG590213:DNO590217 DXC590213:DXK590217 EGY590213:EHG590217 EQU590213:ERC590217 FAQ590213:FAY590217 FKM590213:FKU590217 FUI590213:FUQ590217 GEE590213:GEM590217 GOA590213:GOI590217 GXW590213:GYE590217 HHS590213:HIA590217 HRO590213:HRW590217 IBK590213:IBS590217 ILG590213:ILO590217 IVC590213:IVK590217 JEY590213:JFG590217 JOU590213:JPC590217 JYQ590213:JYY590217 KIM590213:KIU590217 KSI590213:KSQ590217 LCE590213:LCM590217 LMA590213:LMI590217 LVW590213:LWE590217 MFS590213:MGA590217 MPO590213:MPW590217 MZK590213:MZS590217 NJG590213:NJO590217 NTC590213:NTK590217 OCY590213:ODG590217 OMU590213:ONC590217 OWQ590213:OWY590217 PGM590213:PGU590217 PQI590213:PQQ590217 QAE590213:QAM590217 QKA590213:QKI590217 QTW590213:QUE590217 RDS590213:REA590217 RNO590213:RNW590217 RXK590213:RXS590217 SHG590213:SHO590217 SRC590213:SRK590217 TAY590213:TBG590217 TKU590213:TLC590217 TUQ590213:TUY590217 UEM590213:UEU590217 UOI590213:UOQ590217 UYE590213:UYM590217 VIA590213:VII590217 VRW590213:VSE590217 WBS590213:WCA590217 WLO590213:WLW590217 WVK590213:WVS590217 C655749:K655753 IY655749:JG655753 SU655749:TC655753 ACQ655749:ACY655753 AMM655749:AMU655753 AWI655749:AWQ655753 BGE655749:BGM655753 BQA655749:BQI655753 BZW655749:CAE655753 CJS655749:CKA655753 CTO655749:CTW655753 DDK655749:DDS655753 DNG655749:DNO655753 DXC655749:DXK655753 EGY655749:EHG655753 EQU655749:ERC655753 FAQ655749:FAY655753 FKM655749:FKU655753 FUI655749:FUQ655753 GEE655749:GEM655753 GOA655749:GOI655753 GXW655749:GYE655753 HHS655749:HIA655753 HRO655749:HRW655753 IBK655749:IBS655753 ILG655749:ILO655753 IVC655749:IVK655753 JEY655749:JFG655753 JOU655749:JPC655753 JYQ655749:JYY655753 KIM655749:KIU655753 KSI655749:KSQ655753 LCE655749:LCM655753 LMA655749:LMI655753 LVW655749:LWE655753 MFS655749:MGA655753 MPO655749:MPW655753 MZK655749:MZS655753 NJG655749:NJO655753 NTC655749:NTK655753 OCY655749:ODG655753 OMU655749:ONC655753 OWQ655749:OWY655753 PGM655749:PGU655753 PQI655749:PQQ655753 QAE655749:QAM655753 QKA655749:QKI655753 QTW655749:QUE655753 RDS655749:REA655753 RNO655749:RNW655753 RXK655749:RXS655753 SHG655749:SHO655753 SRC655749:SRK655753 TAY655749:TBG655753 TKU655749:TLC655753 TUQ655749:TUY655753 UEM655749:UEU655753 UOI655749:UOQ655753 UYE655749:UYM655753 VIA655749:VII655753 VRW655749:VSE655753 WBS655749:WCA655753 WLO655749:WLW655753 WVK655749:WVS655753 C721285:K721289 IY721285:JG721289 SU721285:TC721289 ACQ721285:ACY721289 AMM721285:AMU721289 AWI721285:AWQ721289 BGE721285:BGM721289 BQA721285:BQI721289 BZW721285:CAE721289 CJS721285:CKA721289 CTO721285:CTW721289 DDK721285:DDS721289 DNG721285:DNO721289 DXC721285:DXK721289 EGY721285:EHG721289 EQU721285:ERC721289 FAQ721285:FAY721289 FKM721285:FKU721289 FUI721285:FUQ721289 GEE721285:GEM721289 GOA721285:GOI721289 GXW721285:GYE721289 HHS721285:HIA721289 HRO721285:HRW721289 IBK721285:IBS721289 ILG721285:ILO721289 IVC721285:IVK721289 JEY721285:JFG721289 JOU721285:JPC721289 JYQ721285:JYY721289 KIM721285:KIU721289 KSI721285:KSQ721289 LCE721285:LCM721289 LMA721285:LMI721289 LVW721285:LWE721289 MFS721285:MGA721289 MPO721285:MPW721289 MZK721285:MZS721289 NJG721285:NJO721289 NTC721285:NTK721289 OCY721285:ODG721289 OMU721285:ONC721289 OWQ721285:OWY721289 PGM721285:PGU721289 PQI721285:PQQ721289 QAE721285:QAM721289 QKA721285:QKI721289 QTW721285:QUE721289 RDS721285:REA721289 RNO721285:RNW721289 RXK721285:RXS721289 SHG721285:SHO721289 SRC721285:SRK721289 TAY721285:TBG721289 TKU721285:TLC721289 TUQ721285:TUY721289 UEM721285:UEU721289 UOI721285:UOQ721289 UYE721285:UYM721289 VIA721285:VII721289 VRW721285:VSE721289 WBS721285:WCA721289 WLO721285:WLW721289 WVK721285:WVS721289 C786821:K786825 IY786821:JG786825 SU786821:TC786825 ACQ786821:ACY786825 AMM786821:AMU786825 AWI786821:AWQ786825 BGE786821:BGM786825 BQA786821:BQI786825 BZW786821:CAE786825 CJS786821:CKA786825 CTO786821:CTW786825 DDK786821:DDS786825 DNG786821:DNO786825 DXC786821:DXK786825 EGY786821:EHG786825 EQU786821:ERC786825 FAQ786821:FAY786825 FKM786821:FKU786825 FUI786821:FUQ786825 GEE786821:GEM786825 GOA786821:GOI786825 GXW786821:GYE786825 HHS786821:HIA786825 HRO786821:HRW786825 IBK786821:IBS786825 ILG786821:ILO786825 IVC786821:IVK786825 JEY786821:JFG786825 JOU786821:JPC786825 JYQ786821:JYY786825 KIM786821:KIU786825 KSI786821:KSQ786825 LCE786821:LCM786825 LMA786821:LMI786825 LVW786821:LWE786825 MFS786821:MGA786825 MPO786821:MPW786825 MZK786821:MZS786825 NJG786821:NJO786825 NTC786821:NTK786825 OCY786821:ODG786825 OMU786821:ONC786825 OWQ786821:OWY786825 PGM786821:PGU786825 PQI786821:PQQ786825 QAE786821:QAM786825 QKA786821:QKI786825 QTW786821:QUE786825 RDS786821:REA786825 RNO786821:RNW786825 RXK786821:RXS786825 SHG786821:SHO786825 SRC786821:SRK786825 TAY786821:TBG786825 TKU786821:TLC786825 TUQ786821:TUY786825 UEM786821:UEU786825 UOI786821:UOQ786825 UYE786821:UYM786825 VIA786821:VII786825 VRW786821:VSE786825 WBS786821:WCA786825 WLO786821:WLW786825 WVK786821:WVS786825 C852357:K852361 IY852357:JG852361 SU852357:TC852361 ACQ852357:ACY852361 AMM852357:AMU852361 AWI852357:AWQ852361 BGE852357:BGM852361 BQA852357:BQI852361 BZW852357:CAE852361 CJS852357:CKA852361 CTO852357:CTW852361 DDK852357:DDS852361 DNG852357:DNO852361 DXC852357:DXK852361 EGY852357:EHG852361 EQU852357:ERC852361 FAQ852357:FAY852361 FKM852357:FKU852361 FUI852357:FUQ852361 GEE852357:GEM852361 GOA852357:GOI852361 GXW852357:GYE852361 HHS852357:HIA852361 HRO852357:HRW852361 IBK852357:IBS852361 ILG852357:ILO852361 IVC852357:IVK852361 JEY852357:JFG852361 JOU852357:JPC852361 JYQ852357:JYY852361 KIM852357:KIU852361 KSI852357:KSQ852361 LCE852357:LCM852361 LMA852357:LMI852361 LVW852357:LWE852361 MFS852357:MGA852361 MPO852357:MPW852361 MZK852357:MZS852361 NJG852357:NJO852361 NTC852357:NTK852361 OCY852357:ODG852361 OMU852357:ONC852361 OWQ852357:OWY852361 PGM852357:PGU852361 PQI852357:PQQ852361 QAE852357:QAM852361 QKA852357:QKI852361 QTW852357:QUE852361 RDS852357:REA852361 RNO852357:RNW852361 RXK852357:RXS852361 SHG852357:SHO852361 SRC852357:SRK852361 TAY852357:TBG852361 TKU852357:TLC852361 TUQ852357:TUY852361 UEM852357:UEU852361 UOI852357:UOQ852361 UYE852357:UYM852361 VIA852357:VII852361 VRW852357:VSE852361 WBS852357:WCA852361 WLO852357:WLW852361 WVK852357:WVS852361 C917893:K917897 IY917893:JG917897 SU917893:TC917897 ACQ917893:ACY917897 AMM917893:AMU917897 AWI917893:AWQ917897 BGE917893:BGM917897 BQA917893:BQI917897 BZW917893:CAE917897 CJS917893:CKA917897 CTO917893:CTW917897 DDK917893:DDS917897 DNG917893:DNO917897 DXC917893:DXK917897 EGY917893:EHG917897 EQU917893:ERC917897 FAQ917893:FAY917897 FKM917893:FKU917897 FUI917893:FUQ917897 GEE917893:GEM917897 GOA917893:GOI917897 GXW917893:GYE917897 HHS917893:HIA917897 HRO917893:HRW917897 IBK917893:IBS917897 ILG917893:ILO917897 IVC917893:IVK917897 JEY917893:JFG917897 JOU917893:JPC917897 JYQ917893:JYY917897 KIM917893:KIU917897 KSI917893:KSQ917897 LCE917893:LCM917897 LMA917893:LMI917897 LVW917893:LWE917897 MFS917893:MGA917897 MPO917893:MPW917897 MZK917893:MZS917897 NJG917893:NJO917897 NTC917893:NTK917897 OCY917893:ODG917897 OMU917893:ONC917897 OWQ917893:OWY917897 PGM917893:PGU917897 PQI917893:PQQ917897 QAE917893:QAM917897 QKA917893:QKI917897 QTW917893:QUE917897 RDS917893:REA917897 RNO917893:RNW917897 RXK917893:RXS917897 SHG917893:SHO917897 SRC917893:SRK917897 TAY917893:TBG917897 TKU917893:TLC917897 TUQ917893:TUY917897 UEM917893:UEU917897 UOI917893:UOQ917897 UYE917893:UYM917897 VIA917893:VII917897 VRW917893:VSE917897 WBS917893:WCA917897 WLO917893:WLW917897 WVK917893:WVS917897 C983429:K983433 IY983429:JG983433 SU983429:TC983433 ACQ983429:ACY983433 AMM983429:AMU983433 AWI983429:AWQ983433 BGE983429:BGM983433 BQA983429:BQI983433 BZW983429:CAE983433 CJS983429:CKA983433 CTO983429:CTW983433 DDK983429:DDS983433 DNG983429:DNO983433 DXC983429:DXK983433 EGY983429:EHG983433 EQU983429:ERC983433 FAQ983429:FAY983433 FKM983429:FKU983433 FUI983429:FUQ983433 GEE983429:GEM983433 GOA983429:GOI983433 GXW983429:GYE983433 HHS983429:HIA983433 HRO983429:HRW983433 IBK983429:IBS983433 ILG983429:ILO983433 IVC983429:IVK983433 JEY983429:JFG983433 JOU983429:JPC983433 JYQ983429:JYY983433 KIM983429:KIU983433 KSI983429:KSQ983433 LCE983429:LCM983433 LMA983429:LMI983433 LVW983429:LWE983433 MFS983429:MGA983433 MPO983429:MPW983433 MZK983429:MZS983433 NJG983429:NJO983433 NTC983429:NTK983433 OCY983429:ODG983433 OMU983429:ONC983433 OWQ983429:OWY983433 PGM983429:PGU983433 PQI983429:PQQ983433 QAE983429:QAM983433 QKA983429:QKI983433 QTW983429:QUE983433 RDS983429:REA983433 RNO983429:RNW983433 RXK983429:RXS983433 SHG983429:SHO983433 SRC983429:SRK983433 TAY983429:TBG983433 TKU983429:TLC983433 TUQ983429:TUY983433 UEM983429:UEU983433 UOI983429:UOQ983433 UYE983429:UYM983433 VIA983429:VII983433 VRW983429:VSE983433 WBS983429:WCA983433 WLO983429:WLW983433 WVK983429:WVS983433 C395:K397 IY395:JG397 SU395:TC397 ACQ395:ACY397 AMM395:AMU397 AWI395:AWQ397 BGE395:BGM397 BQA395:BQI397 BZW395:CAE397 CJS395:CKA397 CTO395:CTW397 DDK395:DDS397 DNG395:DNO397 DXC395:DXK397 EGY395:EHG397 EQU395:ERC397 FAQ395:FAY397 FKM395:FKU397 FUI395:FUQ397 GEE395:GEM397 GOA395:GOI397 GXW395:GYE397 HHS395:HIA397 HRO395:HRW397 IBK395:IBS397 ILG395:ILO397 IVC395:IVK397 JEY395:JFG397 JOU395:JPC397 JYQ395:JYY397 KIM395:KIU397 KSI395:KSQ397 LCE395:LCM397 LMA395:LMI397 LVW395:LWE397 MFS395:MGA397 MPO395:MPW397 MZK395:MZS397 NJG395:NJO397 NTC395:NTK397 OCY395:ODG397 OMU395:ONC397 OWQ395:OWY397 PGM395:PGU397 PQI395:PQQ397 QAE395:QAM397 QKA395:QKI397 QTW395:QUE397 RDS395:REA397 RNO395:RNW397 RXK395:RXS397 SHG395:SHO397 SRC395:SRK397 TAY395:TBG397 TKU395:TLC397 TUQ395:TUY397 UEM395:UEU397 UOI395:UOQ397 UYE395:UYM397 VIA395:VII397 VRW395:VSE397 WBS395:WCA397 WLO395:WLW397 WVK395:WVS397 C65931:K65933 IY65931:JG65933 SU65931:TC65933 ACQ65931:ACY65933 AMM65931:AMU65933 AWI65931:AWQ65933 BGE65931:BGM65933 BQA65931:BQI65933 BZW65931:CAE65933 CJS65931:CKA65933 CTO65931:CTW65933 DDK65931:DDS65933 DNG65931:DNO65933 DXC65931:DXK65933 EGY65931:EHG65933 EQU65931:ERC65933 FAQ65931:FAY65933 FKM65931:FKU65933 FUI65931:FUQ65933 GEE65931:GEM65933 GOA65931:GOI65933 GXW65931:GYE65933 HHS65931:HIA65933 HRO65931:HRW65933 IBK65931:IBS65933 ILG65931:ILO65933 IVC65931:IVK65933 JEY65931:JFG65933 JOU65931:JPC65933 JYQ65931:JYY65933 KIM65931:KIU65933 KSI65931:KSQ65933 LCE65931:LCM65933 LMA65931:LMI65933 LVW65931:LWE65933 MFS65931:MGA65933 MPO65931:MPW65933 MZK65931:MZS65933 NJG65931:NJO65933 NTC65931:NTK65933 OCY65931:ODG65933 OMU65931:ONC65933 OWQ65931:OWY65933 PGM65931:PGU65933 PQI65931:PQQ65933 QAE65931:QAM65933 QKA65931:QKI65933 QTW65931:QUE65933 RDS65931:REA65933 RNO65931:RNW65933 RXK65931:RXS65933 SHG65931:SHO65933 SRC65931:SRK65933 TAY65931:TBG65933 TKU65931:TLC65933 TUQ65931:TUY65933 UEM65931:UEU65933 UOI65931:UOQ65933 UYE65931:UYM65933 VIA65931:VII65933 VRW65931:VSE65933 WBS65931:WCA65933 WLO65931:WLW65933 WVK65931:WVS65933 C131467:K131469 IY131467:JG131469 SU131467:TC131469 ACQ131467:ACY131469 AMM131467:AMU131469 AWI131467:AWQ131469 BGE131467:BGM131469 BQA131467:BQI131469 BZW131467:CAE131469 CJS131467:CKA131469 CTO131467:CTW131469 DDK131467:DDS131469 DNG131467:DNO131469 DXC131467:DXK131469 EGY131467:EHG131469 EQU131467:ERC131469 FAQ131467:FAY131469 FKM131467:FKU131469 FUI131467:FUQ131469 GEE131467:GEM131469 GOA131467:GOI131469 GXW131467:GYE131469 HHS131467:HIA131469 HRO131467:HRW131469 IBK131467:IBS131469 ILG131467:ILO131469 IVC131467:IVK131469 JEY131467:JFG131469 JOU131467:JPC131469 JYQ131467:JYY131469 KIM131467:KIU131469 KSI131467:KSQ131469 LCE131467:LCM131469 LMA131467:LMI131469 LVW131467:LWE131469 MFS131467:MGA131469 MPO131467:MPW131469 MZK131467:MZS131469 NJG131467:NJO131469 NTC131467:NTK131469 OCY131467:ODG131469 OMU131467:ONC131469 OWQ131467:OWY131469 PGM131467:PGU131469 PQI131467:PQQ131469 QAE131467:QAM131469 QKA131467:QKI131469 QTW131467:QUE131469 RDS131467:REA131469 RNO131467:RNW131469 RXK131467:RXS131469 SHG131467:SHO131469 SRC131467:SRK131469 TAY131467:TBG131469 TKU131467:TLC131469 TUQ131467:TUY131469 UEM131467:UEU131469 UOI131467:UOQ131469 UYE131467:UYM131469 VIA131467:VII131469 VRW131467:VSE131469 WBS131467:WCA131469 WLO131467:WLW131469 WVK131467:WVS131469 C197003:K197005 IY197003:JG197005 SU197003:TC197005 ACQ197003:ACY197005 AMM197003:AMU197005 AWI197003:AWQ197005 BGE197003:BGM197005 BQA197003:BQI197005 BZW197003:CAE197005 CJS197003:CKA197005 CTO197003:CTW197005 DDK197003:DDS197005 DNG197003:DNO197005 DXC197003:DXK197005 EGY197003:EHG197005 EQU197003:ERC197005 FAQ197003:FAY197005 FKM197003:FKU197005 FUI197003:FUQ197005 GEE197003:GEM197005 GOA197003:GOI197005 GXW197003:GYE197005 HHS197003:HIA197005 HRO197003:HRW197005 IBK197003:IBS197005 ILG197003:ILO197005 IVC197003:IVK197005 JEY197003:JFG197005 JOU197003:JPC197005 JYQ197003:JYY197005 KIM197003:KIU197005 KSI197003:KSQ197005 LCE197003:LCM197005 LMA197003:LMI197005 LVW197003:LWE197005 MFS197003:MGA197005 MPO197003:MPW197005 MZK197003:MZS197005 NJG197003:NJO197005 NTC197003:NTK197005 OCY197003:ODG197005 OMU197003:ONC197005 OWQ197003:OWY197005 PGM197003:PGU197005 PQI197003:PQQ197005 QAE197003:QAM197005 QKA197003:QKI197005 QTW197003:QUE197005 RDS197003:REA197005 RNO197003:RNW197005 RXK197003:RXS197005 SHG197003:SHO197005 SRC197003:SRK197005 TAY197003:TBG197005 TKU197003:TLC197005 TUQ197003:TUY197005 UEM197003:UEU197005 UOI197003:UOQ197005 UYE197003:UYM197005 VIA197003:VII197005 VRW197003:VSE197005 WBS197003:WCA197005 WLO197003:WLW197005 WVK197003:WVS197005 C262539:K262541 IY262539:JG262541 SU262539:TC262541 ACQ262539:ACY262541 AMM262539:AMU262541 AWI262539:AWQ262541 BGE262539:BGM262541 BQA262539:BQI262541 BZW262539:CAE262541 CJS262539:CKA262541 CTO262539:CTW262541 DDK262539:DDS262541 DNG262539:DNO262541 DXC262539:DXK262541 EGY262539:EHG262541 EQU262539:ERC262541 FAQ262539:FAY262541 FKM262539:FKU262541 FUI262539:FUQ262541 GEE262539:GEM262541 GOA262539:GOI262541 GXW262539:GYE262541 HHS262539:HIA262541 HRO262539:HRW262541 IBK262539:IBS262541 ILG262539:ILO262541 IVC262539:IVK262541 JEY262539:JFG262541 JOU262539:JPC262541 JYQ262539:JYY262541 KIM262539:KIU262541 KSI262539:KSQ262541 LCE262539:LCM262541 LMA262539:LMI262541 LVW262539:LWE262541 MFS262539:MGA262541 MPO262539:MPW262541 MZK262539:MZS262541 NJG262539:NJO262541 NTC262539:NTK262541 OCY262539:ODG262541 OMU262539:ONC262541 OWQ262539:OWY262541 PGM262539:PGU262541 PQI262539:PQQ262541 QAE262539:QAM262541 QKA262539:QKI262541 QTW262539:QUE262541 RDS262539:REA262541 RNO262539:RNW262541 RXK262539:RXS262541 SHG262539:SHO262541 SRC262539:SRK262541 TAY262539:TBG262541 TKU262539:TLC262541 TUQ262539:TUY262541 UEM262539:UEU262541 UOI262539:UOQ262541 UYE262539:UYM262541 VIA262539:VII262541 VRW262539:VSE262541 WBS262539:WCA262541 WLO262539:WLW262541 WVK262539:WVS262541 C328075:K328077 IY328075:JG328077 SU328075:TC328077 ACQ328075:ACY328077 AMM328075:AMU328077 AWI328075:AWQ328077 BGE328075:BGM328077 BQA328075:BQI328077 BZW328075:CAE328077 CJS328075:CKA328077 CTO328075:CTW328077 DDK328075:DDS328077 DNG328075:DNO328077 DXC328075:DXK328077 EGY328075:EHG328077 EQU328075:ERC328077 FAQ328075:FAY328077 FKM328075:FKU328077 FUI328075:FUQ328077 GEE328075:GEM328077 GOA328075:GOI328077 GXW328075:GYE328077 HHS328075:HIA328077 HRO328075:HRW328077 IBK328075:IBS328077 ILG328075:ILO328077 IVC328075:IVK328077 JEY328075:JFG328077 JOU328075:JPC328077 JYQ328075:JYY328077 KIM328075:KIU328077 KSI328075:KSQ328077 LCE328075:LCM328077 LMA328075:LMI328077 LVW328075:LWE328077 MFS328075:MGA328077 MPO328075:MPW328077 MZK328075:MZS328077 NJG328075:NJO328077 NTC328075:NTK328077 OCY328075:ODG328077 OMU328075:ONC328077 OWQ328075:OWY328077 PGM328075:PGU328077 PQI328075:PQQ328077 QAE328075:QAM328077 QKA328075:QKI328077 QTW328075:QUE328077 RDS328075:REA328077 RNO328075:RNW328077 RXK328075:RXS328077 SHG328075:SHO328077 SRC328075:SRK328077 TAY328075:TBG328077 TKU328075:TLC328077 TUQ328075:TUY328077 UEM328075:UEU328077 UOI328075:UOQ328077 UYE328075:UYM328077 VIA328075:VII328077 VRW328075:VSE328077 WBS328075:WCA328077 WLO328075:WLW328077 WVK328075:WVS328077 C393611:K393613 IY393611:JG393613 SU393611:TC393613 ACQ393611:ACY393613 AMM393611:AMU393613 AWI393611:AWQ393613 BGE393611:BGM393613 BQA393611:BQI393613 BZW393611:CAE393613 CJS393611:CKA393613 CTO393611:CTW393613 DDK393611:DDS393613 DNG393611:DNO393613 DXC393611:DXK393613 EGY393611:EHG393613 EQU393611:ERC393613 FAQ393611:FAY393613 FKM393611:FKU393613 FUI393611:FUQ393613 GEE393611:GEM393613 GOA393611:GOI393613 GXW393611:GYE393613 HHS393611:HIA393613 HRO393611:HRW393613 IBK393611:IBS393613 ILG393611:ILO393613 IVC393611:IVK393613 JEY393611:JFG393613 JOU393611:JPC393613 JYQ393611:JYY393613 KIM393611:KIU393613 KSI393611:KSQ393613 LCE393611:LCM393613 LMA393611:LMI393613 LVW393611:LWE393613 MFS393611:MGA393613 MPO393611:MPW393613 MZK393611:MZS393613 NJG393611:NJO393613 NTC393611:NTK393613 OCY393611:ODG393613 OMU393611:ONC393613 OWQ393611:OWY393613 PGM393611:PGU393613 PQI393611:PQQ393613 QAE393611:QAM393613 QKA393611:QKI393613 QTW393611:QUE393613 RDS393611:REA393613 RNO393611:RNW393613 RXK393611:RXS393613 SHG393611:SHO393613 SRC393611:SRK393613 TAY393611:TBG393613 TKU393611:TLC393613 TUQ393611:TUY393613 UEM393611:UEU393613 UOI393611:UOQ393613 UYE393611:UYM393613 VIA393611:VII393613 VRW393611:VSE393613 WBS393611:WCA393613 WLO393611:WLW393613 WVK393611:WVS393613 C459147:K459149 IY459147:JG459149 SU459147:TC459149 ACQ459147:ACY459149 AMM459147:AMU459149 AWI459147:AWQ459149 BGE459147:BGM459149 BQA459147:BQI459149 BZW459147:CAE459149 CJS459147:CKA459149 CTO459147:CTW459149 DDK459147:DDS459149 DNG459147:DNO459149 DXC459147:DXK459149 EGY459147:EHG459149 EQU459147:ERC459149 FAQ459147:FAY459149 FKM459147:FKU459149 FUI459147:FUQ459149 GEE459147:GEM459149 GOA459147:GOI459149 GXW459147:GYE459149 HHS459147:HIA459149 HRO459147:HRW459149 IBK459147:IBS459149 ILG459147:ILO459149 IVC459147:IVK459149 JEY459147:JFG459149 JOU459147:JPC459149 JYQ459147:JYY459149 KIM459147:KIU459149 KSI459147:KSQ459149 LCE459147:LCM459149 LMA459147:LMI459149 LVW459147:LWE459149 MFS459147:MGA459149 MPO459147:MPW459149 MZK459147:MZS459149 NJG459147:NJO459149 NTC459147:NTK459149 OCY459147:ODG459149 OMU459147:ONC459149 OWQ459147:OWY459149 PGM459147:PGU459149 PQI459147:PQQ459149 QAE459147:QAM459149 QKA459147:QKI459149 QTW459147:QUE459149 RDS459147:REA459149 RNO459147:RNW459149 RXK459147:RXS459149 SHG459147:SHO459149 SRC459147:SRK459149 TAY459147:TBG459149 TKU459147:TLC459149 TUQ459147:TUY459149 UEM459147:UEU459149 UOI459147:UOQ459149 UYE459147:UYM459149 VIA459147:VII459149 VRW459147:VSE459149 WBS459147:WCA459149 WLO459147:WLW459149 WVK459147:WVS459149 C524683:K524685 IY524683:JG524685 SU524683:TC524685 ACQ524683:ACY524685 AMM524683:AMU524685 AWI524683:AWQ524685 BGE524683:BGM524685 BQA524683:BQI524685 BZW524683:CAE524685 CJS524683:CKA524685 CTO524683:CTW524685 DDK524683:DDS524685 DNG524683:DNO524685 DXC524683:DXK524685 EGY524683:EHG524685 EQU524683:ERC524685 FAQ524683:FAY524685 FKM524683:FKU524685 FUI524683:FUQ524685 GEE524683:GEM524685 GOA524683:GOI524685 GXW524683:GYE524685 HHS524683:HIA524685 HRO524683:HRW524685 IBK524683:IBS524685 ILG524683:ILO524685 IVC524683:IVK524685 JEY524683:JFG524685 JOU524683:JPC524685 JYQ524683:JYY524685 KIM524683:KIU524685 KSI524683:KSQ524685 LCE524683:LCM524685 LMA524683:LMI524685 LVW524683:LWE524685 MFS524683:MGA524685 MPO524683:MPW524685 MZK524683:MZS524685 NJG524683:NJO524685 NTC524683:NTK524685 OCY524683:ODG524685 OMU524683:ONC524685 OWQ524683:OWY524685 PGM524683:PGU524685 PQI524683:PQQ524685 QAE524683:QAM524685 QKA524683:QKI524685 QTW524683:QUE524685 RDS524683:REA524685 RNO524683:RNW524685 RXK524683:RXS524685 SHG524683:SHO524685 SRC524683:SRK524685 TAY524683:TBG524685 TKU524683:TLC524685 TUQ524683:TUY524685 UEM524683:UEU524685 UOI524683:UOQ524685 UYE524683:UYM524685 VIA524683:VII524685 VRW524683:VSE524685 WBS524683:WCA524685 WLO524683:WLW524685 WVK524683:WVS524685 C590219:K590221 IY590219:JG590221 SU590219:TC590221 ACQ590219:ACY590221 AMM590219:AMU590221 AWI590219:AWQ590221 BGE590219:BGM590221 BQA590219:BQI590221 BZW590219:CAE590221 CJS590219:CKA590221 CTO590219:CTW590221 DDK590219:DDS590221 DNG590219:DNO590221 DXC590219:DXK590221 EGY590219:EHG590221 EQU590219:ERC590221 FAQ590219:FAY590221 FKM590219:FKU590221 FUI590219:FUQ590221 GEE590219:GEM590221 GOA590219:GOI590221 GXW590219:GYE590221 HHS590219:HIA590221 HRO590219:HRW590221 IBK590219:IBS590221 ILG590219:ILO590221 IVC590219:IVK590221 JEY590219:JFG590221 JOU590219:JPC590221 JYQ590219:JYY590221 KIM590219:KIU590221 KSI590219:KSQ590221 LCE590219:LCM590221 LMA590219:LMI590221 LVW590219:LWE590221 MFS590219:MGA590221 MPO590219:MPW590221 MZK590219:MZS590221 NJG590219:NJO590221 NTC590219:NTK590221 OCY590219:ODG590221 OMU590219:ONC590221 OWQ590219:OWY590221 PGM590219:PGU590221 PQI590219:PQQ590221 QAE590219:QAM590221 QKA590219:QKI590221 QTW590219:QUE590221 RDS590219:REA590221 RNO590219:RNW590221 RXK590219:RXS590221 SHG590219:SHO590221 SRC590219:SRK590221 TAY590219:TBG590221 TKU590219:TLC590221 TUQ590219:TUY590221 UEM590219:UEU590221 UOI590219:UOQ590221 UYE590219:UYM590221 VIA590219:VII590221 VRW590219:VSE590221 WBS590219:WCA590221 WLO590219:WLW590221 WVK590219:WVS590221 C655755:K655757 IY655755:JG655757 SU655755:TC655757 ACQ655755:ACY655757 AMM655755:AMU655757 AWI655755:AWQ655757 BGE655755:BGM655757 BQA655755:BQI655757 BZW655755:CAE655757 CJS655755:CKA655757 CTO655755:CTW655757 DDK655755:DDS655757 DNG655755:DNO655757 DXC655755:DXK655757 EGY655755:EHG655757 EQU655755:ERC655757 FAQ655755:FAY655757 FKM655755:FKU655757 FUI655755:FUQ655757 GEE655755:GEM655757 GOA655755:GOI655757 GXW655755:GYE655757 HHS655755:HIA655757 HRO655755:HRW655757 IBK655755:IBS655757 ILG655755:ILO655757 IVC655755:IVK655757 JEY655755:JFG655757 JOU655755:JPC655757 JYQ655755:JYY655757 KIM655755:KIU655757 KSI655755:KSQ655757 LCE655755:LCM655757 LMA655755:LMI655757 LVW655755:LWE655757 MFS655755:MGA655757 MPO655755:MPW655757 MZK655755:MZS655757 NJG655755:NJO655757 NTC655755:NTK655757 OCY655755:ODG655757 OMU655755:ONC655757 OWQ655755:OWY655757 PGM655755:PGU655757 PQI655755:PQQ655757 QAE655755:QAM655757 QKA655755:QKI655757 QTW655755:QUE655757 RDS655755:REA655757 RNO655755:RNW655757 RXK655755:RXS655757 SHG655755:SHO655757 SRC655755:SRK655757 TAY655755:TBG655757 TKU655755:TLC655757 TUQ655755:TUY655757 UEM655755:UEU655757 UOI655755:UOQ655757 UYE655755:UYM655757 VIA655755:VII655757 VRW655755:VSE655757 WBS655755:WCA655757 WLO655755:WLW655757 WVK655755:WVS655757 C721291:K721293 IY721291:JG721293 SU721291:TC721293 ACQ721291:ACY721293 AMM721291:AMU721293 AWI721291:AWQ721293 BGE721291:BGM721293 BQA721291:BQI721293 BZW721291:CAE721293 CJS721291:CKA721293 CTO721291:CTW721293 DDK721291:DDS721293 DNG721291:DNO721293 DXC721291:DXK721293 EGY721291:EHG721293 EQU721291:ERC721293 FAQ721291:FAY721293 FKM721291:FKU721293 FUI721291:FUQ721293 GEE721291:GEM721293 GOA721291:GOI721293 GXW721291:GYE721293 HHS721291:HIA721293 HRO721291:HRW721293 IBK721291:IBS721293 ILG721291:ILO721293 IVC721291:IVK721293 JEY721291:JFG721293 JOU721291:JPC721293 JYQ721291:JYY721293 KIM721291:KIU721293 KSI721291:KSQ721293 LCE721291:LCM721293 LMA721291:LMI721293 LVW721291:LWE721293 MFS721291:MGA721293 MPO721291:MPW721293 MZK721291:MZS721293 NJG721291:NJO721293 NTC721291:NTK721293 OCY721291:ODG721293 OMU721291:ONC721293 OWQ721291:OWY721293 PGM721291:PGU721293 PQI721291:PQQ721293 QAE721291:QAM721293 QKA721291:QKI721293 QTW721291:QUE721293 RDS721291:REA721293 RNO721291:RNW721293 RXK721291:RXS721293 SHG721291:SHO721293 SRC721291:SRK721293 TAY721291:TBG721293 TKU721291:TLC721293 TUQ721291:TUY721293 UEM721291:UEU721293 UOI721291:UOQ721293 UYE721291:UYM721293 VIA721291:VII721293 VRW721291:VSE721293 WBS721291:WCA721293 WLO721291:WLW721293 WVK721291:WVS721293 C786827:K786829 IY786827:JG786829 SU786827:TC786829 ACQ786827:ACY786829 AMM786827:AMU786829 AWI786827:AWQ786829 BGE786827:BGM786829 BQA786827:BQI786829 BZW786827:CAE786829 CJS786827:CKA786829 CTO786827:CTW786829 DDK786827:DDS786829 DNG786827:DNO786829 DXC786827:DXK786829 EGY786827:EHG786829 EQU786827:ERC786829 FAQ786827:FAY786829 FKM786827:FKU786829 FUI786827:FUQ786829 GEE786827:GEM786829 GOA786827:GOI786829 GXW786827:GYE786829 HHS786827:HIA786829 HRO786827:HRW786829 IBK786827:IBS786829 ILG786827:ILO786829 IVC786827:IVK786829 JEY786827:JFG786829 JOU786827:JPC786829 JYQ786827:JYY786829 KIM786827:KIU786829 KSI786827:KSQ786829 LCE786827:LCM786829 LMA786827:LMI786829 LVW786827:LWE786829 MFS786827:MGA786829 MPO786827:MPW786829 MZK786827:MZS786829 NJG786827:NJO786829 NTC786827:NTK786829 OCY786827:ODG786829 OMU786827:ONC786829 OWQ786827:OWY786829 PGM786827:PGU786829 PQI786827:PQQ786829 QAE786827:QAM786829 QKA786827:QKI786829 QTW786827:QUE786829 RDS786827:REA786829 RNO786827:RNW786829 RXK786827:RXS786829 SHG786827:SHO786829 SRC786827:SRK786829 TAY786827:TBG786829 TKU786827:TLC786829 TUQ786827:TUY786829 UEM786827:UEU786829 UOI786827:UOQ786829 UYE786827:UYM786829 VIA786827:VII786829 VRW786827:VSE786829 WBS786827:WCA786829 WLO786827:WLW786829 WVK786827:WVS786829 C852363:K852365 IY852363:JG852365 SU852363:TC852365 ACQ852363:ACY852365 AMM852363:AMU852365 AWI852363:AWQ852365 BGE852363:BGM852365 BQA852363:BQI852365 BZW852363:CAE852365 CJS852363:CKA852365 CTO852363:CTW852365 DDK852363:DDS852365 DNG852363:DNO852365 DXC852363:DXK852365 EGY852363:EHG852365 EQU852363:ERC852365 FAQ852363:FAY852365 FKM852363:FKU852365 FUI852363:FUQ852365 GEE852363:GEM852365 GOA852363:GOI852365 GXW852363:GYE852365 HHS852363:HIA852365 HRO852363:HRW852365 IBK852363:IBS852365 ILG852363:ILO852365 IVC852363:IVK852365 JEY852363:JFG852365 JOU852363:JPC852365 JYQ852363:JYY852365 KIM852363:KIU852365 KSI852363:KSQ852365 LCE852363:LCM852365 LMA852363:LMI852365 LVW852363:LWE852365 MFS852363:MGA852365 MPO852363:MPW852365 MZK852363:MZS852365 NJG852363:NJO852365 NTC852363:NTK852365 OCY852363:ODG852365 OMU852363:ONC852365 OWQ852363:OWY852365 PGM852363:PGU852365 PQI852363:PQQ852365 QAE852363:QAM852365 QKA852363:QKI852365 QTW852363:QUE852365 RDS852363:REA852365 RNO852363:RNW852365 RXK852363:RXS852365 SHG852363:SHO852365 SRC852363:SRK852365 TAY852363:TBG852365 TKU852363:TLC852365 TUQ852363:TUY852365 UEM852363:UEU852365 UOI852363:UOQ852365 UYE852363:UYM852365 VIA852363:VII852365 VRW852363:VSE852365 WBS852363:WCA852365 WLO852363:WLW852365 WVK852363:WVS852365 C917899:K917901 IY917899:JG917901 SU917899:TC917901 ACQ917899:ACY917901 AMM917899:AMU917901 AWI917899:AWQ917901 BGE917899:BGM917901 BQA917899:BQI917901 BZW917899:CAE917901 CJS917899:CKA917901 CTO917899:CTW917901 DDK917899:DDS917901 DNG917899:DNO917901 DXC917899:DXK917901 EGY917899:EHG917901 EQU917899:ERC917901 FAQ917899:FAY917901 FKM917899:FKU917901 FUI917899:FUQ917901 GEE917899:GEM917901 GOA917899:GOI917901 GXW917899:GYE917901 HHS917899:HIA917901 HRO917899:HRW917901 IBK917899:IBS917901 ILG917899:ILO917901 IVC917899:IVK917901 JEY917899:JFG917901 JOU917899:JPC917901 JYQ917899:JYY917901 KIM917899:KIU917901 KSI917899:KSQ917901 LCE917899:LCM917901 LMA917899:LMI917901 LVW917899:LWE917901 MFS917899:MGA917901 MPO917899:MPW917901 MZK917899:MZS917901 NJG917899:NJO917901 NTC917899:NTK917901 OCY917899:ODG917901 OMU917899:ONC917901 OWQ917899:OWY917901 PGM917899:PGU917901 PQI917899:PQQ917901 QAE917899:QAM917901 QKA917899:QKI917901 QTW917899:QUE917901 RDS917899:REA917901 RNO917899:RNW917901 RXK917899:RXS917901 SHG917899:SHO917901 SRC917899:SRK917901 TAY917899:TBG917901 TKU917899:TLC917901 TUQ917899:TUY917901 UEM917899:UEU917901 UOI917899:UOQ917901 UYE917899:UYM917901 VIA917899:VII917901 VRW917899:VSE917901 WBS917899:WCA917901 WLO917899:WLW917901 WVK917899:WVS917901 C983435:K983437 IY983435:JG983437 SU983435:TC983437 ACQ983435:ACY983437 AMM983435:AMU983437 AWI983435:AWQ983437 BGE983435:BGM983437 BQA983435:BQI983437 BZW983435:CAE983437 CJS983435:CKA983437 CTO983435:CTW983437 DDK983435:DDS983437 DNG983435:DNO983437 DXC983435:DXK983437 EGY983435:EHG983437 EQU983435:ERC983437 FAQ983435:FAY983437 FKM983435:FKU983437 FUI983435:FUQ983437 GEE983435:GEM983437 GOA983435:GOI983437 GXW983435:GYE983437 HHS983435:HIA983437 HRO983435:HRW983437 IBK983435:IBS983437 ILG983435:ILO983437 IVC983435:IVK983437 JEY983435:JFG983437 JOU983435:JPC983437 JYQ983435:JYY983437 KIM983435:KIU983437 KSI983435:KSQ983437 LCE983435:LCM983437 LMA983435:LMI983437 LVW983435:LWE983437 MFS983435:MGA983437 MPO983435:MPW983437 MZK983435:MZS983437 NJG983435:NJO983437 NTC983435:NTK983437 OCY983435:ODG983437 OMU983435:ONC983437 OWQ983435:OWY983437 PGM983435:PGU983437 PQI983435:PQQ983437 QAE983435:QAM983437 QKA983435:QKI983437 QTW983435:QUE983437 RDS983435:REA983437 RNO983435:RNW983437 RXK983435:RXS983437 SHG983435:SHO983437 SRC983435:SRK983437 TAY983435:TBG983437 TKU983435:TLC983437 TUQ983435:TUY983437 UEM983435:UEU983437 UOI983435:UOQ983437 UYE983435:UYM983437 VIA983435:VII983437 VRW983435:VSE983437 WBS983435:WCA983437 WLO983435:WLW983437 WVK983435:WVS983437 C194:K202 IY194:JG202 SU194:TC202 ACQ194:ACY202 AMM194:AMU202 AWI194:AWQ202 BGE194:BGM202 BQA194:BQI202 BZW194:CAE202 CJS194:CKA202 CTO194:CTW202 DDK194:DDS202 DNG194:DNO202 DXC194:DXK202 EGY194:EHG202 EQU194:ERC202 FAQ194:FAY202 FKM194:FKU202 FUI194:FUQ202 GEE194:GEM202 GOA194:GOI202 GXW194:GYE202 HHS194:HIA202 HRO194:HRW202 IBK194:IBS202 ILG194:ILO202 IVC194:IVK202 JEY194:JFG202 JOU194:JPC202 JYQ194:JYY202 KIM194:KIU202 KSI194:KSQ202 LCE194:LCM202 LMA194:LMI202 LVW194:LWE202 MFS194:MGA202 MPO194:MPW202 MZK194:MZS202 NJG194:NJO202 NTC194:NTK202 OCY194:ODG202 OMU194:ONC202 OWQ194:OWY202 PGM194:PGU202 PQI194:PQQ202 QAE194:QAM202 QKA194:QKI202 QTW194:QUE202 RDS194:REA202 RNO194:RNW202 RXK194:RXS202 SHG194:SHO202 SRC194:SRK202 TAY194:TBG202 TKU194:TLC202 TUQ194:TUY202 UEM194:UEU202 UOI194:UOQ202 UYE194:UYM202 VIA194:VII202 VRW194:VSE202 WBS194:WCA202 WLO194:WLW202 WVK194:WVS202 C65730:K65738 IY65730:JG65738 SU65730:TC65738 ACQ65730:ACY65738 AMM65730:AMU65738 AWI65730:AWQ65738 BGE65730:BGM65738 BQA65730:BQI65738 BZW65730:CAE65738 CJS65730:CKA65738 CTO65730:CTW65738 DDK65730:DDS65738 DNG65730:DNO65738 DXC65730:DXK65738 EGY65730:EHG65738 EQU65730:ERC65738 FAQ65730:FAY65738 FKM65730:FKU65738 FUI65730:FUQ65738 GEE65730:GEM65738 GOA65730:GOI65738 GXW65730:GYE65738 HHS65730:HIA65738 HRO65730:HRW65738 IBK65730:IBS65738 ILG65730:ILO65738 IVC65730:IVK65738 JEY65730:JFG65738 JOU65730:JPC65738 JYQ65730:JYY65738 KIM65730:KIU65738 KSI65730:KSQ65738 LCE65730:LCM65738 LMA65730:LMI65738 LVW65730:LWE65738 MFS65730:MGA65738 MPO65730:MPW65738 MZK65730:MZS65738 NJG65730:NJO65738 NTC65730:NTK65738 OCY65730:ODG65738 OMU65730:ONC65738 OWQ65730:OWY65738 PGM65730:PGU65738 PQI65730:PQQ65738 QAE65730:QAM65738 QKA65730:QKI65738 QTW65730:QUE65738 RDS65730:REA65738 RNO65730:RNW65738 RXK65730:RXS65738 SHG65730:SHO65738 SRC65730:SRK65738 TAY65730:TBG65738 TKU65730:TLC65738 TUQ65730:TUY65738 UEM65730:UEU65738 UOI65730:UOQ65738 UYE65730:UYM65738 VIA65730:VII65738 VRW65730:VSE65738 WBS65730:WCA65738 WLO65730:WLW65738 WVK65730:WVS65738 C131266:K131274 IY131266:JG131274 SU131266:TC131274 ACQ131266:ACY131274 AMM131266:AMU131274 AWI131266:AWQ131274 BGE131266:BGM131274 BQA131266:BQI131274 BZW131266:CAE131274 CJS131266:CKA131274 CTO131266:CTW131274 DDK131266:DDS131274 DNG131266:DNO131274 DXC131266:DXK131274 EGY131266:EHG131274 EQU131266:ERC131274 FAQ131266:FAY131274 FKM131266:FKU131274 FUI131266:FUQ131274 GEE131266:GEM131274 GOA131266:GOI131274 GXW131266:GYE131274 HHS131266:HIA131274 HRO131266:HRW131274 IBK131266:IBS131274 ILG131266:ILO131274 IVC131266:IVK131274 JEY131266:JFG131274 JOU131266:JPC131274 JYQ131266:JYY131274 KIM131266:KIU131274 KSI131266:KSQ131274 LCE131266:LCM131274 LMA131266:LMI131274 LVW131266:LWE131274 MFS131266:MGA131274 MPO131266:MPW131274 MZK131266:MZS131274 NJG131266:NJO131274 NTC131266:NTK131274 OCY131266:ODG131274 OMU131266:ONC131274 OWQ131266:OWY131274 PGM131266:PGU131274 PQI131266:PQQ131274 QAE131266:QAM131274 QKA131266:QKI131274 QTW131266:QUE131274 RDS131266:REA131274 RNO131266:RNW131274 RXK131266:RXS131274 SHG131266:SHO131274 SRC131266:SRK131274 TAY131266:TBG131274 TKU131266:TLC131274 TUQ131266:TUY131274 UEM131266:UEU131274 UOI131266:UOQ131274 UYE131266:UYM131274 VIA131266:VII131274 VRW131266:VSE131274 WBS131266:WCA131274 WLO131266:WLW131274 WVK131266:WVS131274 C196802:K196810 IY196802:JG196810 SU196802:TC196810 ACQ196802:ACY196810 AMM196802:AMU196810 AWI196802:AWQ196810 BGE196802:BGM196810 BQA196802:BQI196810 BZW196802:CAE196810 CJS196802:CKA196810 CTO196802:CTW196810 DDK196802:DDS196810 DNG196802:DNO196810 DXC196802:DXK196810 EGY196802:EHG196810 EQU196802:ERC196810 FAQ196802:FAY196810 FKM196802:FKU196810 FUI196802:FUQ196810 GEE196802:GEM196810 GOA196802:GOI196810 GXW196802:GYE196810 HHS196802:HIA196810 HRO196802:HRW196810 IBK196802:IBS196810 ILG196802:ILO196810 IVC196802:IVK196810 JEY196802:JFG196810 JOU196802:JPC196810 JYQ196802:JYY196810 KIM196802:KIU196810 KSI196802:KSQ196810 LCE196802:LCM196810 LMA196802:LMI196810 LVW196802:LWE196810 MFS196802:MGA196810 MPO196802:MPW196810 MZK196802:MZS196810 NJG196802:NJO196810 NTC196802:NTK196810 OCY196802:ODG196810 OMU196802:ONC196810 OWQ196802:OWY196810 PGM196802:PGU196810 PQI196802:PQQ196810 QAE196802:QAM196810 QKA196802:QKI196810 QTW196802:QUE196810 RDS196802:REA196810 RNO196802:RNW196810 RXK196802:RXS196810 SHG196802:SHO196810 SRC196802:SRK196810 TAY196802:TBG196810 TKU196802:TLC196810 TUQ196802:TUY196810 UEM196802:UEU196810 UOI196802:UOQ196810 UYE196802:UYM196810 VIA196802:VII196810 VRW196802:VSE196810 WBS196802:WCA196810 WLO196802:WLW196810 WVK196802:WVS196810 C262338:K262346 IY262338:JG262346 SU262338:TC262346 ACQ262338:ACY262346 AMM262338:AMU262346 AWI262338:AWQ262346 BGE262338:BGM262346 BQA262338:BQI262346 BZW262338:CAE262346 CJS262338:CKA262346 CTO262338:CTW262346 DDK262338:DDS262346 DNG262338:DNO262346 DXC262338:DXK262346 EGY262338:EHG262346 EQU262338:ERC262346 FAQ262338:FAY262346 FKM262338:FKU262346 FUI262338:FUQ262346 GEE262338:GEM262346 GOA262338:GOI262346 GXW262338:GYE262346 HHS262338:HIA262346 HRO262338:HRW262346 IBK262338:IBS262346 ILG262338:ILO262346 IVC262338:IVK262346 JEY262338:JFG262346 JOU262338:JPC262346 JYQ262338:JYY262346 KIM262338:KIU262346 KSI262338:KSQ262346 LCE262338:LCM262346 LMA262338:LMI262346 LVW262338:LWE262346 MFS262338:MGA262346 MPO262338:MPW262346 MZK262338:MZS262346 NJG262338:NJO262346 NTC262338:NTK262346 OCY262338:ODG262346 OMU262338:ONC262346 OWQ262338:OWY262346 PGM262338:PGU262346 PQI262338:PQQ262346 QAE262338:QAM262346 QKA262338:QKI262346 QTW262338:QUE262346 RDS262338:REA262346 RNO262338:RNW262346 RXK262338:RXS262346 SHG262338:SHO262346 SRC262338:SRK262346 TAY262338:TBG262346 TKU262338:TLC262346 TUQ262338:TUY262346 UEM262338:UEU262346 UOI262338:UOQ262346 UYE262338:UYM262346 VIA262338:VII262346 VRW262338:VSE262346 WBS262338:WCA262346 WLO262338:WLW262346 WVK262338:WVS262346 C327874:K327882 IY327874:JG327882 SU327874:TC327882 ACQ327874:ACY327882 AMM327874:AMU327882 AWI327874:AWQ327882 BGE327874:BGM327882 BQA327874:BQI327882 BZW327874:CAE327882 CJS327874:CKA327882 CTO327874:CTW327882 DDK327874:DDS327882 DNG327874:DNO327882 DXC327874:DXK327882 EGY327874:EHG327882 EQU327874:ERC327882 FAQ327874:FAY327882 FKM327874:FKU327882 FUI327874:FUQ327882 GEE327874:GEM327882 GOA327874:GOI327882 GXW327874:GYE327882 HHS327874:HIA327882 HRO327874:HRW327882 IBK327874:IBS327882 ILG327874:ILO327882 IVC327874:IVK327882 JEY327874:JFG327882 JOU327874:JPC327882 JYQ327874:JYY327882 KIM327874:KIU327882 KSI327874:KSQ327882 LCE327874:LCM327882 LMA327874:LMI327882 LVW327874:LWE327882 MFS327874:MGA327882 MPO327874:MPW327882 MZK327874:MZS327882 NJG327874:NJO327882 NTC327874:NTK327882 OCY327874:ODG327882 OMU327874:ONC327882 OWQ327874:OWY327882 PGM327874:PGU327882 PQI327874:PQQ327882 QAE327874:QAM327882 QKA327874:QKI327882 QTW327874:QUE327882 RDS327874:REA327882 RNO327874:RNW327882 RXK327874:RXS327882 SHG327874:SHO327882 SRC327874:SRK327882 TAY327874:TBG327882 TKU327874:TLC327882 TUQ327874:TUY327882 UEM327874:UEU327882 UOI327874:UOQ327882 UYE327874:UYM327882 VIA327874:VII327882 VRW327874:VSE327882 WBS327874:WCA327882 WLO327874:WLW327882 WVK327874:WVS327882 C393410:K393418 IY393410:JG393418 SU393410:TC393418 ACQ393410:ACY393418 AMM393410:AMU393418 AWI393410:AWQ393418 BGE393410:BGM393418 BQA393410:BQI393418 BZW393410:CAE393418 CJS393410:CKA393418 CTO393410:CTW393418 DDK393410:DDS393418 DNG393410:DNO393418 DXC393410:DXK393418 EGY393410:EHG393418 EQU393410:ERC393418 FAQ393410:FAY393418 FKM393410:FKU393418 FUI393410:FUQ393418 GEE393410:GEM393418 GOA393410:GOI393418 GXW393410:GYE393418 HHS393410:HIA393418 HRO393410:HRW393418 IBK393410:IBS393418 ILG393410:ILO393418 IVC393410:IVK393418 JEY393410:JFG393418 JOU393410:JPC393418 JYQ393410:JYY393418 KIM393410:KIU393418 KSI393410:KSQ393418 LCE393410:LCM393418 LMA393410:LMI393418 LVW393410:LWE393418 MFS393410:MGA393418 MPO393410:MPW393418 MZK393410:MZS393418 NJG393410:NJO393418 NTC393410:NTK393418 OCY393410:ODG393418 OMU393410:ONC393418 OWQ393410:OWY393418 PGM393410:PGU393418 PQI393410:PQQ393418 QAE393410:QAM393418 QKA393410:QKI393418 QTW393410:QUE393418 RDS393410:REA393418 RNO393410:RNW393418 RXK393410:RXS393418 SHG393410:SHO393418 SRC393410:SRK393418 TAY393410:TBG393418 TKU393410:TLC393418 TUQ393410:TUY393418 UEM393410:UEU393418 UOI393410:UOQ393418 UYE393410:UYM393418 VIA393410:VII393418 VRW393410:VSE393418 WBS393410:WCA393418 WLO393410:WLW393418 WVK393410:WVS393418 C458946:K458954 IY458946:JG458954 SU458946:TC458954 ACQ458946:ACY458954 AMM458946:AMU458954 AWI458946:AWQ458954 BGE458946:BGM458954 BQA458946:BQI458954 BZW458946:CAE458954 CJS458946:CKA458954 CTO458946:CTW458954 DDK458946:DDS458954 DNG458946:DNO458954 DXC458946:DXK458954 EGY458946:EHG458954 EQU458946:ERC458954 FAQ458946:FAY458954 FKM458946:FKU458954 FUI458946:FUQ458954 GEE458946:GEM458954 GOA458946:GOI458954 GXW458946:GYE458954 HHS458946:HIA458954 HRO458946:HRW458954 IBK458946:IBS458954 ILG458946:ILO458954 IVC458946:IVK458954 JEY458946:JFG458954 JOU458946:JPC458954 JYQ458946:JYY458954 KIM458946:KIU458954 KSI458946:KSQ458954 LCE458946:LCM458954 LMA458946:LMI458954 LVW458946:LWE458954 MFS458946:MGA458954 MPO458946:MPW458954 MZK458946:MZS458954 NJG458946:NJO458954 NTC458946:NTK458954 OCY458946:ODG458954 OMU458946:ONC458954 OWQ458946:OWY458954 PGM458946:PGU458954 PQI458946:PQQ458954 QAE458946:QAM458954 QKA458946:QKI458954 QTW458946:QUE458954 RDS458946:REA458954 RNO458946:RNW458954 RXK458946:RXS458954 SHG458946:SHO458954 SRC458946:SRK458954 TAY458946:TBG458954 TKU458946:TLC458954 TUQ458946:TUY458954 UEM458946:UEU458954 UOI458946:UOQ458954 UYE458946:UYM458954 VIA458946:VII458954 VRW458946:VSE458954 WBS458946:WCA458954 WLO458946:WLW458954 WVK458946:WVS458954 C524482:K524490 IY524482:JG524490 SU524482:TC524490 ACQ524482:ACY524490 AMM524482:AMU524490 AWI524482:AWQ524490 BGE524482:BGM524490 BQA524482:BQI524490 BZW524482:CAE524490 CJS524482:CKA524490 CTO524482:CTW524490 DDK524482:DDS524490 DNG524482:DNO524490 DXC524482:DXK524490 EGY524482:EHG524490 EQU524482:ERC524490 FAQ524482:FAY524490 FKM524482:FKU524490 FUI524482:FUQ524490 GEE524482:GEM524490 GOA524482:GOI524490 GXW524482:GYE524490 HHS524482:HIA524490 HRO524482:HRW524490 IBK524482:IBS524490 ILG524482:ILO524490 IVC524482:IVK524490 JEY524482:JFG524490 JOU524482:JPC524490 JYQ524482:JYY524490 KIM524482:KIU524490 KSI524482:KSQ524490 LCE524482:LCM524490 LMA524482:LMI524490 LVW524482:LWE524490 MFS524482:MGA524490 MPO524482:MPW524490 MZK524482:MZS524490 NJG524482:NJO524490 NTC524482:NTK524490 OCY524482:ODG524490 OMU524482:ONC524490 OWQ524482:OWY524490 PGM524482:PGU524490 PQI524482:PQQ524490 QAE524482:QAM524490 QKA524482:QKI524490 QTW524482:QUE524490 RDS524482:REA524490 RNO524482:RNW524490 RXK524482:RXS524490 SHG524482:SHO524490 SRC524482:SRK524490 TAY524482:TBG524490 TKU524482:TLC524490 TUQ524482:TUY524490 UEM524482:UEU524490 UOI524482:UOQ524490 UYE524482:UYM524490 VIA524482:VII524490 VRW524482:VSE524490 WBS524482:WCA524490 WLO524482:WLW524490 WVK524482:WVS524490 C590018:K590026 IY590018:JG590026 SU590018:TC590026 ACQ590018:ACY590026 AMM590018:AMU590026 AWI590018:AWQ590026 BGE590018:BGM590026 BQA590018:BQI590026 BZW590018:CAE590026 CJS590018:CKA590026 CTO590018:CTW590026 DDK590018:DDS590026 DNG590018:DNO590026 DXC590018:DXK590026 EGY590018:EHG590026 EQU590018:ERC590026 FAQ590018:FAY590026 FKM590018:FKU590026 FUI590018:FUQ590026 GEE590018:GEM590026 GOA590018:GOI590026 GXW590018:GYE590026 HHS590018:HIA590026 HRO590018:HRW590026 IBK590018:IBS590026 ILG590018:ILO590026 IVC590018:IVK590026 JEY590018:JFG590026 JOU590018:JPC590026 JYQ590018:JYY590026 KIM590018:KIU590026 KSI590018:KSQ590026 LCE590018:LCM590026 LMA590018:LMI590026 LVW590018:LWE590026 MFS590018:MGA590026 MPO590018:MPW590026 MZK590018:MZS590026 NJG590018:NJO590026 NTC590018:NTK590026 OCY590018:ODG590026 OMU590018:ONC590026 OWQ590018:OWY590026 PGM590018:PGU590026 PQI590018:PQQ590026 QAE590018:QAM590026 QKA590018:QKI590026 QTW590018:QUE590026 RDS590018:REA590026 RNO590018:RNW590026 RXK590018:RXS590026 SHG590018:SHO590026 SRC590018:SRK590026 TAY590018:TBG590026 TKU590018:TLC590026 TUQ590018:TUY590026 UEM590018:UEU590026 UOI590018:UOQ590026 UYE590018:UYM590026 VIA590018:VII590026 VRW590018:VSE590026 WBS590018:WCA590026 WLO590018:WLW590026 WVK590018:WVS590026 C655554:K655562 IY655554:JG655562 SU655554:TC655562 ACQ655554:ACY655562 AMM655554:AMU655562 AWI655554:AWQ655562 BGE655554:BGM655562 BQA655554:BQI655562 BZW655554:CAE655562 CJS655554:CKA655562 CTO655554:CTW655562 DDK655554:DDS655562 DNG655554:DNO655562 DXC655554:DXK655562 EGY655554:EHG655562 EQU655554:ERC655562 FAQ655554:FAY655562 FKM655554:FKU655562 FUI655554:FUQ655562 GEE655554:GEM655562 GOA655554:GOI655562 GXW655554:GYE655562 HHS655554:HIA655562 HRO655554:HRW655562 IBK655554:IBS655562 ILG655554:ILO655562 IVC655554:IVK655562 JEY655554:JFG655562 JOU655554:JPC655562 JYQ655554:JYY655562 KIM655554:KIU655562 KSI655554:KSQ655562 LCE655554:LCM655562 LMA655554:LMI655562 LVW655554:LWE655562 MFS655554:MGA655562 MPO655554:MPW655562 MZK655554:MZS655562 NJG655554:NJO655562 NTC655554:NTK655562 OCY655554:ODG655562 OMU655554:ONC655562 OWQ655554:OWY655562 PGM655554:PGU655562 PQI655554:PQQ655562 QAE655554:QAM655562 QKA655554:QKI655562 QTW655554:QUE655562 RDS655554:REA655562 RNO655554:RNW655562 RXK655554:RXS655562 SHG655554:SHO655562 SRC655554:SRK655562 TAY655554:TBG655562 TKU655554:TLC655562 TUQ655554:TUY655562 UEM655554:UEU655562 UOI655554:UOQ655562 UYE655554:UYM655562 VIA655554:VII655562 VRW655554:VSE655562 WBS655554:WCA655562 WLO655554:WLW655562 WVK655554:WVS655562 C721090:K721098 IY721090:JG721098 SU721090:TC721098 ACQ721090:ACY721098 AMM721090:AMU721098 AWI721090:AWQ721098 BGE721090:BGM721098 BQA721090:BQI721098 BZW721090:CAE721098 CJS721090:CKA721098 CTO721090:CTW721098 DDK721090:DDS721098 DNG721090:DNO721098 DXC721090:DXK721098 EGY721090:EHG721098 EQU721090:ERC721098 FAQ721090:FAY721098 FKM721090:FKU721098 FUI721090:FUQ721098 GEE721090:GEM721098 GOA721090:GOI721098 GXW721090:GYE721098 HHS721090:HIA721098 HRO721090:HRW721098 IBK721090:IBS721098 ILG721090:ILO721098 IVC721090:IVK721098 JEY721090:JFG721098 JOU721090:JPC721098 JYQ721090:JYY721098 KIM721090:KIU721098 KSI721090:KSQ721098 LCE721090:LCM721098 LMA721090:LMI721098 LVW721090:LWE721098 MFS721090:MGA721098 MPO721090:MPW721098 MZK721090:MZS721098 NJG721090:NJO721098 NTC721090:NTK721098 OCY721090:ODG721098 OMU721090:ONC721098 OWQ721090:OWY721098 PGM721090:PGU721098 PQI721090:PQQ721098 QAE721090:QAM721098 QKA721090:QKI721098 QTW721090:QUE721098 RDS721090:REA721098 RNO721090:RNW721098 RXK721090:RXS721098 SHG721090:SHO721098 SRC721090:SRK721098 TAY721090:TBG721098 TKU721090:TLC721098 TUQ721090:TUY721098 UEM721090:UEU721098 UOI721090:UOQ721098 UYE721090:UYM721098 VIA721090:VII721098 VRW721090:VSE721098 WBS721090:WCA721098 WLO721090:WLW721098 WVK721090:WVS721098 C786626:K786634 IY786626:JG786634 SU786626:TC786634 ACQ786626:ACY786634 AMM786626:AMU786634 AWI786626:AWQ786634 BGE786626:BGM786634 BQA786626:BQI786634 BZW786626:CAE786634 CJS786626:CKA786634 CTO786626:CTW786634 DDK786626:DDS786634 DNG786626:DNO786634 DXC786626:DXK786634 EGY786626:EHG786634 EQU786626:ERC786634 FAQ786626:FAY786634 FKM786626:FKU786634 FUI786626:FUQ786634 GEE786626:GEM786634 GOA786626:GOI786634 GXW786626:GYE786634 HHS786626:HIA786634 HRO786626:HRW786634 IBK786626:IBS786634 ILG786626:ILO786634 IVC786626:IVK786634 JEY786626:JFG786634 JOU786626:JPC786634 JYQ786626:JYY786634 KIM786626:KIU786634 KSI786626:KSQ786634 LCE786626:LCM786634 LMA786626:LMI786634 LVW786626:LWE786634 MFS786626:MGA786634 MPO786626:MPW786634 MZK786626:MZS786634 NJG786626:NJO786634 NTC786626:NTK786634 OCY786626:ODG786634 OMU786626:ONC786634 OWQ786626:OWY786634 PGM786626:PGU786634 PQI786626:PQQ786634 QAE786626:QAM786634 QKA786626:QKI786634 QTW786626:QUE786634 RDS786626:REA786634 RNO786626:RNW786634 RXK786626:RXS786634 SHG786626:SHO786634 SRC786626:SRK786634 TAY786626:TBG786634 TKU786626:TLC786634 TUQ786626:TUY786634 UEM786626:UEU786634 UOI786626:UOQ786634 UYE786626:UYM786634 VIA786626:VII786634 VRW786626:VSE786634 WBS786626:WCA786634 WLO786626:WLW786634 WVK786626:WVS786634 C852162:K852170 IY852162:JG852170 SU852162:TC852170 ACQ852162:ACY852170 AMM852162:AMU852170 AWI852162:AWQ852170 BGE852162:BGM852170 BQA852162:BQI852170 BZW852162:CAE852170 CJS852162:CKA852170 CTO852162:CTW852170 DDK852162:DDS852170 DNG852162:DNO852170 DXC852162:DXK852170 EGY852162:EHG852170 EQU852162:ERC852170 FAQ852162:FAY852170 FKM852162:FKU852170 FUI852162:FUQ852170 GEE852162:GEM852170 GOA852162:GOI852170 GXW852162:GYE852170 HHS852162:HIA852170 HRO852162:HRW852170 IBK852162:IBS852170 ILG852162:ILO852170 IVC852162:IVK852170 JEY852162:JFG852170 JOU852162:JPC852170 JYQ852162:JYY852170 KIM852162:KIU852170 KSI852162:KSQ852170 LCE852162:LCM852170 LMA852162:LMI852170 LVW852162:LWE852170 MFS852162:MGA852170 MPO852162:MPW852170 MZK852162:MZS852170 NJG852162:NJO852170 NTC852162:NTK852170 OCY852162:ODG852170 OMU852162:ONC852170 OWQ852162:OWY852170 PGM852162:PGU852170 PQI852162:PQQ852170 QAE852162:QAM852170 QKA852162:QKI852170 QTW852162:QUE852170 RDS852162:REA852170 RNO852162:RNW852170 RXK852162:RXS852170 SHG852162:SHO852170 SRC852162:SRK852170 TAY852162:TBG852170 TKU852162:TLC852170 TUQ852162:TUY852170 UEM852162:UEU852170 UOI852162:UOQ852170 UYE852162:UYM852170 VIA852162:VII852170 VRW852162:VSE852170 WBS852162:WCA852170 WLO852162:WLW852170 WVK852162:WVS852170 C917698:K917706 IY917698:JG917706 SU917698:TC917706 ACQ917698:ACY917706 AMM917698:AMU917706 AWI917698:AWQ917706 BGE917698:BGM917706 BQA917698:BQI917706 BZW917698:CAE917706 CJS917698:CKA917706 CTO917698:CTW917706 DDK917698:DDS917706 DNG917698:DNO917706 DXC917698:DXK917706 EGY917698:EHG917706 EQU917698:ERC917706 FAQ917698:FAY917706 FKM917698:FKU917706 FUI917698:FUQ917706 GEE917698:GEM917706 GOA917698:GOI917706 GXW917698:GYE917706 HHS917698:HIA917706 HRO917698:HRW917706 IBK917698:IBS917706 ILG917698:ILO917706 IVC917698:IVK917706 JEY917698:JFG917706 JOU917698:JPC917706 JYQ917698:JYY917706 KIM917698:KIU917706 KSI917698:KSQ917706 LCE917698:LCM917706 LMA917698:LMI917706 LVW917698:LWE917706 MFS917698:MGA917706 MPO917698:MPW917706 MZK917698:MZS917706 NJG917698:NJO917706 NTC917698:NTK917706 OCY917698:ODG917706 OMU917698:ONC917706 OWQ917698:OWY917706 PGM917698:PGU917706 PQI917698:PQQ917706 QAE917698:QAM917706 QKA917698:QKI917706 QTW917698:QUE917706 RDS917698:REA917706 RNO917698:RNW917706 RXK917698:RXS917706 SHG917698:SHO917706 SRC917698:SRK917706 TAY917698:TBG917706 TKU917698:TLC917706 TUQ917698:TUY917706 UEM917698:UEU917706 UOI917698:UOQ917706 UYE917698:UYM917706 VIA917698:VII917706 VRW917698:VSE917706 WBS917698:WCA917706 WLO917698:WLW917706 WVK917698:WVS917706 C983234:K983242 IY983234:JG983242 SU983234:TC983242 ACQ983234:ACY983242 AMM983234:AMU983242 AWI983234:AWQ983242 BGE983234:BGM983242 BQA983234:BQI983242 BZW983234:CAE983242 CJS983234:CKA983242 CTO983234:CTW983242 DDK983234:DDS983242 DNG983234:DNO983242 DXC983234:DXK983242 EGY983234:EHG983242 EQU983234:ERC983242 FAQ983234:FAY983242 FKM983234:FKU983242 FUI983234:FUQ983242 GEE983234:GEM983242 GOA983234:GOI983242 GXW983234:GYE983242 HHS983234:HIA983242 HRO983234:HRW983242 IBK983234:IBS983242 ILG983234:ILO983242 IVC983234:IVK983242 JEY983234:JFG983242 JOU983234:JPC983242 JYQ983234:JYY983242 KIM983234:KIU983242 KSI983234:KSQ983242 LCE983234:LCM983242 LMA983234:LMI983242 LVW983234:LWE983242 MFS983234:MGA983242 MPO983234:MPW983242 MZK983234:MZS983242 NJG983234:NJO983242 NTC983234:NTK983242 OCY983234:ODG983242 OMU983234:ONC983242 OWQ983234:OWY983242 PGM983234:PGU983242 PQI983234:PQQ983242 QAE983234:QAM983242 QKA983234:QKI983242 QTW983234:QUE983242 RDS983234:REA983242 RNO983234:RNW983242 RXK983234:RXS983242 SHG983234:SHO983242 SRC983234:SRK983242 TAY983234:TBG983242 TKU983234:TLC983242 TUQ983234:TUY983242 UEM983234:UEU983242 UOI983234:UOQ983242 UYE983234:UYM983242 VIA983234:VII983242 VRW983234:VSE983242 WBS983234:WCA983242 WLO983234:WLW983242 WVK983234:WVS983242</xm:sqref>
        </x14:dataValidation>
        <x14:dataValidation type="whole" operator="greaterThan" allowBlank="1" showInputMessage="1" showErrorMessage="1" errorTitle="Valor no valido" error="La información que intenta ingresar es un números negativos o texto, favor de verificarlo.">
          <x14:formula1>
            <xm:f>0</xm:f>
          </x14:formula1>
          <xm:sqref>M244:M246 JI244:JI246 TE244:TE246 ADA244:ADA246 AMW244:AMW246 AWS244:AWS246 BGO244:BGO246 BQK244:BQK246 CAG244:CAG246 CKC244:CKC246 CTY244:CTY246 DDU244:DDU246 DNQ244:DNQ246 DXM244:DXM246 EHI244:EHI246 ERE244:ERE246 FBA244:FBA246 FKW244:FKW246 FUS244:FUS246 GEO244:GEO246 GOK244:GOK246 GYG244:GYG246 HIC244:HIC246 HRY244:HRY246 IBU244:IBU246 ILQ244:ILQ246 IVM244:IVM246 JFI244:JFI246 JPE244:JPE246 JZA244:JZA246 KIW244:KIW246 KSS244:KSS246 LCO244:LCO246 LMK244:LMK246 LWG244:LWG246 MGC244:MGC246 MPY244:MPY246 MZU244:MZU246 NJQ244:NJQ246 NTM244:NTM246 ODI244:ODI246 ONE244:ONE246 OXA244:OXA246 PGW244:PGW246 PQS244:PQS246 QAO244:QAO246 QKK244:QKK246 QUG244:QUG246 REC244:REC246 RNY244:RNY246 RXU244:RXU246 SHQ244:SHQ246 SRM244:SRM246 TBI244:TBI246 TLE244:TLE246 TVA244:TVA246 UEW244:UEW246 UOS244:UOS246 UYO244:UYO246 VIK244:VIK246 VSG244:VSG246 WCC244:WCC246 WLY244:WLY246 WVU244:WVU246 M65780:M65782 JI65780:JI65782 TE65780:TE65782 ADA65780:ADA65782 AMW65780:AMW65782 AWS65780:AWS65782 BGO65780:BGO65782 BQK65780:BQK65782 CAG65780:CAG65782 CKC65780:CKC65782 CTY65780:CTY65782 DDU65780:DDU65782 DNQ65780:DNQ65782 DXM65780:DXM65782 EHI65780:EHI65782 ERE65780:ERE65782 FBA65780:FBA65782 FKW65780:FKW65782 FUS65780:FUS65782 GEO65780:GEO65782 GOK65780:GOK65782 GYG65780:GYG65782 HIC65780:HIC65782 HRY65780:HRY65782 IBU65780:IBU65782 ILQ65780:ILQ65782 IVM65780:IVM65782 JFI65780:JFI65782 JPE65780:JPE65782 JZA65780:JZA65782 KIW65780:KIW65782 KSS65780:KSS65782 LCO65780:LCO65782 LMK65780:LMK65782 LWG65780:LWG65782 MGC65780:MGC65782 MPY65780:MPY65782 MZU65780:MZU65782 NJQ65780:NJQ65782 NTM65780:NTM65782 ODI65780:ODI65782 ONE65780:ONE65782 OXA65780:OXA65782 PGW65780:PGW65782 PQS65780:PQS65782 QAO65780:QAO65782 QKK65780:QKK65782 QUG65780:QUG65782 REC65780:REC65782 RNY65780:RNY65782 RXU65780:RXU65782 SHQ65780:SHQ65782 SRM65780:SRM65782 TBI65780:TBI65782 TLE65780:TLE65782 TVA65780:TVA65782 UEW65780:UEW65782 UOS65780:UOS65782 UYO65780:UYO65782 VIK65780:VIK65782 VSG65780:VSG65782 WCC65780:WCC65782 WLY65780:WLY65782 WVU65780:WVU65782 M131316:M131318 JI131316:JI131318 TE131316:TE131318 ADA131316:ADA131318 AMW131316:AMW131318 AWS131316:AWS131318 BGO131316:BGO131318 BQK131316:BQK131318 CAG131316:CAG131318 CKC131316:CKC131318 CTY131316:CTY131318 DDU131316:DDU131318 DNQ131316:DNQ131318 DXM131316:DXM131318 EHI131316:EHI131318 ERE131316:ERE131318 FBA131316:FBA131318 FKW131316:FKW131318 FUS131316:FUS131318 GEO131316:GEO131318 GOK131316:GOK131318 GYG131316:GYG131318 HIC131316:HIC131318 HRY131316:HRY131318 IBU131316:IBU131318 ILQ131316:ILQ131318 IVM131316:IVM131318 JFI131316:JFI131318 JPE131316:JPE131318 JZA131316:JZA131318 KIW131316:KIW131318 KSS131316:KSS131318 LCO131316:LCO131318 LMK131316:LMK131318 LWG131316:LWG131318 MGC131316:MGC131318 MPY131316:MPY131318 MZU131316:MZU131318 NJQ131316:NJQ131318 NTM131316:NTM131318 ODI131316:ODI131318 ONE131316:ONE131318 OXA131316:OXA131318 PGW131316:PGW131318 PQS131316:PQS131318 QAO131316:QAO131318 QKK131316:QKK131318 QUG131316:QUG131318 REC131316:REC131318 RNY131316:RNY131318 RXU131316:RXU131318 SHQ131316:SHQ131318 SRM131316:SRM131318 TBI131316:TBI131318 TLE131316:TLE131318 TVA131316:TVA131318 UEW131316:UEW131318 UOS131316:UOS131318 UYO131316:UYO131318 VIK131316:VIK131318 VSG131316:VSG131318 WCC131316:WCC131318 WLY131316:WLY131318 WVU131316:WVU131318 M196852:M196854 JI196852:JI196854 TE196852:TE196854 ADA196852:ADA196854 AMW196852:AMW196854 AWS196852:AWS196854 BGO196852:BGO196854 BQK196852:BQK196854 CAG196852:CAG196854 CKC196852:CKC196854 CTY196852:CTY196854 DDU196852:DDU196854 DNQ196852:DNQ196854 DXM196852:DXM196854 EHI196852:EHI196854 ERE196852:ERE196854 FBA196852:FBA196854 FKW196852:FKW196854 FUS196852:FUS196854 GEO196852:GEO196854 GOK196852:GOK196854 GYG196852:GYG196854 HIC196852:HIC196854 HRY196852:HRY196854 IBU196852:IBU196854 ILQ196852:ILQ196854 IVM196852:IVM196854 JFI196852:JFI196854 JPE196852:JPE196854 JZA196852:JZA196854 KIW196852:KIW196854 KSS196852:KSS196854 LCO196852:LCO196854 LMK196852:LMK196854 LWG196852:LWG196854 MGC196852:MGC196854 MPY196852:MPY196854 MZU196852:MZU196854 NJQ196852:NJQ196854 NTM196852:NTM196854 ODI196852:ODI196854 ONE196852:ONE196854 OXA196852:OXA196854 PGW196852:PGW196854 PQS196852:PQS196854 QAO196852:QAO196854 QKK196852:QKK196854 QUG196852:QUG196854 REC196852:REC196854 RNY196852:RNY196854 RXU196852:RXU196854 SHQ196852:SHQ196854 SRM196852:SRM196854 TBI196852:TBI196854 TLE196852:TLE196854 TVA196852:TVA196854 UEW196852:UEW196854 UOS196852:UOS196854 UYO196852:UYO196854 VIK196852:VIK196854 VSG196852:VSG196854 WCC196852:WCC196854 WLY196852:WLY196854 WVU196852:WVU196854 M262388:M262390 JI262388:JI262390 TE262388:TE262390 ADA262388:ADA262390 AMW262388:AMW262390 AWS262388:AWS262390 BGO262388:BGO262390 BQK262388:BQK262390 CAG262388:CAG262390 CKC262388:CKC262390 CTY262388:CTY262390 DDU262388:DDU262390 DNQ262388:DNQ262390 DXM262388:DXM262390 EHI262388:EHI262390 ERE262388:ERE262390 FBA262388:FBA262390 FKW262388:FKW262390 FUS262388:FUS262390 GEO262388:GEO262390 GOK262388:GOK262390 GYG262388:GYG262390 HIC262388:HIC262390 HRY262388:HRY262390 IBU262388:IBU262390 ILQ262388:ILQ262390 IVM262388:IVM262390 JFI262388:JFI262390 JPE262388:JPE262390 JZA262388:JZA262390 KIW262388:KIW262390 KSS262388:KSS262390 LCO262388:LCO262390 LMK262388:LMK262390 LWG262388:LWG262390 MGC262388:MGC262390 MPY262388:MPY262390 MZU262388:MZU262390 NJQ262388:NJQ262390 NTM262388:NTM262390 ODI262388:ODI262390 ONE262388:ONE262390 OXA262388:OXA262390 PGW262388:PGW262390 PQS262388:PQS262390 QAO262388:QAO262390 QKK262388:QKK262390 QUG262388:QUG262390 REC262388:REC262390 RNY262388:RNY262390 RXU262388:RXU262390 SHQ262388:SHQ262390 SRM262388:SRM262390 TBI262388:TBI262390 TLE262388:TLE262390 TVA262388:TVA262390 UEW262388:UEW262390 UOS262388:UOS262390 UYO262388:UYO262390 VIK262388:VIK262390 VSG262388:VSG262390 WCC262388:WCC262390 WLY262388:WLY262390 WVU262388:WVU262390 M327924:M327926 JI327924:JI327926 TE327924:TE327926 ADA327924:ADA327926 AMW327924:AMW327926 AWS327924:AWS327926 BGO327924:BGO327926 BQK327924:BQK327926 CAG327924:CAG327926 CKC327924:CKC327926 CTY327924:CTY327926 DDU327924:DDU327926 DNQ327924:DNQ327926 DXM327924:DXM327926 EHI327924:EHI327926 ERE327924:ERE327926 FBA327924:FBA327926 FKW327924:FKW327926 FUS327924:FUS327926 GEO327924:GEO327926 GOK327924:GOK327926 GYG327924:GYG327926 HIC327924:HIC327926 HRY327924:HRY327926 IBU327924:IBU327926 ILQ327924:ILQ327926 IVM327924:IVM327926 JFI327924:JFI327926 JPE327924:JPE327926 JZA327924:JZA327926 KIW327924:KIW327926 KSS327924:KSS327926 LCO327924:LCO327926 LMK327924:LMK327926 LWG327924:LWG327926 MGC327924:MGC327926 MPY327924:MPY327926 MZU327924:MZU327926 NJQ327924:NJQ327926 NTM327924:NTM327926 ODI327924:ODI327926 ONE327924:ONE327926 OXA327924:OXA327926 PGW327924:PGW327926 PQS327924:PQS327926 QAO327924:QAO327926 QKK327924:QKK327926 QUG327924:QUG327926 REC327924:REC327926 RNY327924:RNY327926 RXU327924:RXU327926 SHQ327924:SHQ327926 SRM327924:SRM327926 TBI327924:TBI327926 TLE327924:TLE327926 TVA327924:TVA327926 UEW327924:UEW327926 UOS327924:UOS327926 UYO327924:UYO327926 VIK327924:VIK327926 VSG327924:VSG327926 WCC327924:WCC327926 WLY327924:WLY327926 WVU327924:WVU327926 M393460:M393462 JI393460:JI393462 TE393460:TE393462 ADA393460:ADA393462 AMW393460:AMW393462 AWS393460:AWS393462 BGO393460:BGO393462 BQK393460:BQK393462 CAG393460:CAG393462 CKC393460:CKC393462 CTY393460:CTY393462 DDU393460:DDU393462 DNQ393460:DNQ393462 DXM393460:DXM393462 EHI393460:EHI393462 ERE393460:ERE393462 FBA393460:FBA393462 FKW393460:FKW393462 FUS393460:FUS393462 GEO393460:GEO393462 GOK393460:GOK393462 GYG393460:GYG393462 HIC393460:HIC393462 HRY393460:HRY393462 IBU393460:IBU393462 ILQ393460:ILQ393462 IVM393460:IVM393462 JFI393460:JFI393462 JPE393460:JPE393462 JZA393460:JZA393462 KIW393460:KIW393462 KSS393460:KSS393462 LCO393460:LCO393462 LMK393460:LMK393462 LWG393460:LWG393462 MGC393460:MGC393462 MPY393460:MPY393462 MZU393460:MZU393462 NJQ393460:NJQ393462 NTM393460:NTM393462 ODI393460:ODI393462 ONE393460:ONE393462 OXA393460:OXA393462 PGW393460:PGW393462 PQS393460:PQS393462 QAO393460:QAO393462 QKK393460:QKK393462 QUG393460:QUG393462 REC393460:REC393462 RNY393460:RNY393462 RXU393460:RXU393462 SHQ393460:SHQ393462 SRM393460:SRM393462 TBI393460:TBI393462 TLE393460:TLE393462 TVA393460:TVA393462 UEW393460:UEW393462 UOS393460:UOS393462 UYO393460:UYO393462 VIK393460:VIK393462 VSG393460:VSG393462 WCC393460:WCC393462 WLY393460:WLY393462 WVU393460:WVU393462 M458996:M458998 JI458996:JI458998 TE458996:TE458998 ADA458996:ADA458998 AMW458996:AMW458998 AWS458996:AWS458998 BGO458996:BGO458998 BQK458996:BQK458998 CAG458996:CAG458998 CKC458996:CKC458998 CTY458996:CTY458998 DDU458996:DDU458998 DNQ458996:DNQ458998 DXM458996:DXM458998 EHI458996:EHI458998 ERE458996:ERE458998 FBA458996:FBA458998 FKW458996:FKW458998 FUS458996:FUS458998 GEO458996:GEO458998 GOK458996:GOK458998 GYG458996:GYG458998 HIC458996:HIC458998 HRY458996:HRY458998 IBU458996:IBU458998 ILQ458996:ILQ458998 IVM458996:IVM458998 JFI458996:JFI458998 JPE458996:JPE458998 JZA458996:JZA458998 KIW458996:KIW458998 KSS458996:KSS458998 LCO458996:LCO458998 LMK458996:LMK458998 LWG458996:LWG458998 MGC458996:MGC458998 MPY458996:MPY458998 MZU458996:MZU458998 NJQ458996:NJQ458998 NTM458996:NTM458998 ODI458996:ODI458998 ONE458996:ONE458998 OXA458996:OXA458998 PGW458996:PGW458998 PQS458996:PQS458998 QAO458996:QAO458998 QKK458996:QKK458998 QUG458996:QUG458998 REC458996:REC458998 RNY458996:RNY458998 RXU458996:RXU458998 SHQ458996:SHQ458998 SRM458996:SRM458998 TBI458996:TBI458998 TLE458996:TLE458998 TVA458996:TVA458998 UEW458996:UEW458998 UOS458996:UOS458998 UYO458996:UYO458998 VIK458996:VIK458998 VSG458996:VSG458998 WCC458996:WCC458998 WLY458996:WLY458998 WVU458996:WVU458998 M524532:M524534 JI524532:JI524534 TE524532:TE524534 ADA524532:ADA524534 AMW524532:AMW524534 AWS524532:AWS524534 BGO524532:BGO524534 BQK524532:BQK524534 CAG524532:CAG524534 CKC524532:CKC524534 CTY524532:CTY524534 DDU524532:DDU524534 DNQ524532:DNQ524534 DXM524532:DXM524534 EHI524532:EHI524534 ERE524532:ERE524534 FBA524532:FBA524534 FKW524532:FKW524534 FUS524532:FUS524534 GEO524532:GEO524534 GOK524532:GOK524534 GYG524532:GYG524534 HIC524532:HIC524534 HRY524532:HRY524534 IBU524532:IBU524534 ILQ524532:ILQ524534 IVM524532:IVM524534 JFI524532:JFI524534 JPE524532:JPE524534 JZA524532:JZA524534 KIW524532:KIW524534 KSS524532:KSS524534 LCO524532:LCO524534 LMK524532:LMK524534 LWG524532:LWG524534 MGC524532:MGC524534 MPY524532:MPY524534 MZU524532:MZU524534 NJQ524532:NJQ524534 NTM524532:NTM524534 ODI524532:ODI524534 ONE524532:ONE524534 OXA524532:OXA524534 PGW524532:PGW524534 PQS524532:PQS524534 QAO524532:QAO524534 QKK524532:QKK524534 QUG524532:QUG524534 REC524532:REC524534 RNY524532:RNY524534 RXU524532:RXU524534 SHQ524532:SHQ524534 SRM524532:SRM524534 TBI524532:TBI524534 TLE524532:TLE524534 TVA524532:TVA524534 UEW524532:UEW524534 UOS524532:UOS524534 UYO524532:UYO524534 VIK524532:VIK524534 VSG524532:VSG524534 WCC524532:WCC524534 WLY524532:WLY524534 WVU524532:WVU524534 M590068:M590070 JI590068:JI590070 TE590068:TE590070 ADA590068:ADA590070 AMW590068:AMW590070 AWS590068:AWS590070 BGO590068:BGO590070 BQK590068:BQK590070 CAG590068:CAG590070 CKC590068:CKC590070 CTY590068:CTY590070 DDU590068:DDU590070 DNQ590068:DNQ590070 DXM590068:DXM590070 EHI590068:EHI590070 ERE590068:ERE590070 FBA590068:FBA590070 FKW590068:FKW590070 FUS590068:FUS590070 GEO590068:GEO590070 GOK590068:GOK590070 GYG590068:GYG590070 HIC590068:HIC590070 HRY590068:HRY590070 IBU590068:IBU590070 ILQ590068:ILQ590070 IVM590068:IVM590070 JFI590068:JFI590070 JPE590068:JPE590070 JZA590068:JZA590070 KIW590068:KIW590070 KSS590068:KSS590070 LCO590068:LCO590070 LMK590068:LMK590070 LWG590068:LWG590070 MGC590068:MGC590070 MPY590068:MPY590070 MZU590068:MZU590070 NJQ590068:NJQ590070 NTM590068:NTM590070 ODI590068:ODI590070 ONE590068:ONE590070 OXA590068:OXA590070 PGW590068:PGW590070 PQS590068:PQS590070 QAO590068:QAO590070 QKK590068:QKK590070 QUG590068:QUG590070 REC590068:REC590070 RNY590068:RNY590070 RXU590068:RXU590070 SHQ590068:SHQ590070 SRM590068:SRM590070 TBI590068:TBI590070 TLE590068:TLE590070 TVA590068:TVA590070 UEW590068:UEW590070 UOS590068:UOS590070 UYO590068:UYO590070 VIK590068:VIK590070 VSG590068:VSG590070 WCC590068:WCC590070 WLY590068:WLY590070 WVU590068:WVU590070 M655604:M655606 JI655604:JI655606 TE655604:TE655606 ADA655604:ADA655606 AMW655604:AMW655606 AWS655604:AWS655606 BGO655604:BGO655606 BQK655604:BQK655606 CAG655604:CAG655606 CKC655604:CKC655606 CTY655604:CTY655606 DDU655604:DDU655606 DNQ655604:DNQ655606 DXM655604:DXM655606 EHI655604:EHI655606 ERE655604:ERE655606 FBA655604:FBA655606 FKW655604:FKW655606 FUS655604:FUS655606 GEO655604:GEO655606 GOK655604:GOK655606 GYG655604:GYG655606 HIC655604:HIC655606 HRY655604:HRY655606 IBU655604:IBU655606 ILQ655604:ILQ655606 IVM655604:IVM655606 JFI655604:JFI655606 JPE655604:JPE655606 JZA655604:JZA655606 KIW655604:KIW655606 KSS655604:KSS655606 LCO655604:LCO655606 LMK655604:LMK655606 LWG655604:LWG655606 MGC655604:MGC655606 MPY655604:MPY655606 MZU655604:MZU655606 NJQ655604:NJQ655606 NTM655604:NTM655606 ODI655604:ODI655606 ONE655604:ONE655606 OXA655604:OXA655606 PGW655604:PGW655606 PQS655604:PQS655606 QAO655604:QAO655606 QKK655604:QKK655606 QUG655604:QUG655606 REC655604:REC655606 RNY655604:RNY655606 RXU655604:RXU655606 SHQ655604:SHQ655606 SRM655604:SRM655606 TBI655604:TBI655606 TLE655604:TLE655606 TVA655604:TVA655606 UEW655604:UEW655606 UOS655604:UOS655606 UYO655604:UYO655606 VIK655604:VIK655606 VSG655604:VSG655606 WCC655604:WCC655606 WLY655604:WLY655606 WVU655604:WVU655606 M721140:M721142 JI721140:JI721142 TE721140:TE721142 ADA721140:ADA721142 AMW721140:AMW721142 AWS721140:AWS721142 BGO721140:BGO721142 BQK721140:BQK721142 CAG721140:CAG721142 CKC721140:CKC721142 CTY721140:CTY721142 DDU721140:DDU721142 DNQ721140:DNQ721142 DXM721140:DXM721142 EHI721140:EHI721142 ERE721140:ERE721142 FBA721140:FBA721142 FKW721140:FKW721142 FUS721140:FUS721142 GEO721140:GEO721142 GOK721140:GOK721142 GYG721140:GYG721142 HIC721140:HIC721142 HRY721140:HRY721142 IBU721140:IBU721142 ILQ721140:ILQ721142 IVM721140:IVM721142 JFI721140:JFI721142 JPE721140:JPE721142 JZA721140:JZA721142 KIW721140:KIW721142 KSS721140:KSS721142 LCO721140:LCO721142 LMK721140:LMK721142 LWG721140:LWG721142 MGC721140:MGC721142 MPY721140:MPY721142 MZU721140:MZU721142 NJQ721140:NJQ721142 NTM721140:NTM721142 ODI721140:ODI721142 ONE721140:ONE721142 OXA721140:OXA721142 PGW721140:PGW721142 PQS721140:PQS721142 QAO721140:QAO721142 QKK721140:QKK721142 QUG721140:QUG721142 REC721140:REC721142 RNY721140:RNY721142 RXU721140:RXU721142 SHQ721140:SHQ721142 SRM721140:SRM721142 TBI721140:TBI721142 TLE721140:TLE721142 TVA721140:TVA721142 UEW721140:UEW721142 UOS721140:UOS721142 UYO721140:UYO721142 VIK721140:VIK721142 VSG721140:VSG721142 WCC721140:WCC721142 WLY721140:WLY721142 WVU721140:WVU721142 M786676:M786678 JI786676:JI786678 TE786676:TE786678 ADA786676:ADA786678 AMW786676:AMW786678 AWS786676:AWS786678 BGO786676:BGO786678 BQK786676:BQK786678 CAG786676:CAG786678 CKC786676:CKC786678 CTY786676:CTY786678 DDU786676:DDU786678 DNQ786676:DNQ786678 DXM786676:DXM786678 EHI786676:EHI786678 ERE786676:ERE786678 FBA786676:FBA786678 FKW786676:FKW786678 FUS786676:FUS786678 GEO786676:GEO786678 GOK786676:GOK786678 GYG786676:GYG786678 HIC786676:HIC786678 HRY786676:HRY786678 IBU786676:IBU786678 ILQ786676:ILQ786678 IVM786676:IVM786678 JFI786676:JFI786678 JPE786676:JPE786678 JZA786676:JZA786678 KIW786676:KIW786678 KSS786676:KSS786678 LCO786676:LCO786678 LMK786676:LMK786678 LWG786676:LWG786678 MGC786676:MGC786678 MPY786676:MPY786678 MZU786676:MZU786678 NJQ786676:NJQ786678 NTM786676:NTM786678 ODI786676:ODI786678 ONE786676:ONE786678 OXA786676:OXA786678 PGW786676:PGW786678 PQS786676:PQS786678 QAO786676:QAO786678 QKK786676:QKK786678 QUG786676:QUG786678 REC786676:REC786678 RNY786676:RNY786678 RXU786676:RXU786678 SHQ786676:SHQ786678 SRM786676:SRM786678 TBI786676:TBI786678 TLE786676:TLE786678 TVA786676:TVA786678 UEW786676:UEW786678 UOS786676:UOS786678 UYO786676:UYO786678 VIK786676:VIK786678 VSG786676:VSG786678 WCC786676:WCC786678 WLY786676:WLY786678 WVU786676:WVU786678 M852212:M852214 JI852212:JI852214 TE852212:TE852214 ADA852212:ADA852214 AMW852212:AMW852214 AWS852212:AWS852214 BGO852212:BGO852214 BQK852212:BQK852214 CAG852212:CAG852214 CKC852212:CKC852214 CTY852212:CTY852214 DDU852212:DDU852214 DNQ852212:DNQ852214 DXM852212:DXM852214 EHI852212:EHI852214 ERE852212:ERE852214 FBA852212:FBA852214 FKW852212:FKW852214 FUS852212:FUS852214 GEO852212:GEO852214 GOK852212:GOK852214 GYG852212:GYG852214 HIC852212:HIC852214 HRY852212:HRY852214 IBU852212:IBU852214 ILQ852212:ILQ852214 IVM852212:IVM852214 JFI852212:JFI852214 JPE852212:JPE852214 JZA852212:JZA852214 KIW852212:KIW852214 KSS852212:KSS852214 LCO852212:LCO852214 LMK852212:LMK852214 LWG852212:LWG852214 MGC852212:MGC852214 MPY852212:MPY852214 MZU852212:MZU852214 NJQ852212:NJQ852214 NTM852212:NTM852214 ODI852212:ODI852214 ONE852212:ONE852214 OXA852212:OXA852214 PGW852212:PGW852214 PQS852212:PQS852214 QAO852212:QAO852214 QKK852212:QKK852214 QUG852212:QUG852214 REC852212:REC852214 RNY852212:RNY852214 RXU852212:RXU852214 SHQ852212:SHQ852214 SRM852212:SRM852214 TBI852212:TBI852214 TLE852212:TLE852214 TVA852212:TVA852214 UEW852212:UEW852214 UOS852212:UOS852214 UYO852212:UYO852214 VIK852212:VIK852214 VSG852212:VSG852214 WCC852212:WCC852214 WLY852212:WLY852214 WVU852212:WVU852214 M917748:M917750 JI917748:JI917750 TE917748:TE917750 ADA917748:ADA917750 AMW917748:AMW917750 AWS917748:AWS917750 BGO917748:BGO917750 BQK917748:BQK917750 CAG917748:CAG917750 CKC917748:CKC917750 CTY917748:CTY917750 DDU917748:DDU917750 DNQ917748:DNQ917750 DXM917748:DXM917750 EHI917748:EHI917750 ERE917748:ERE917750 FBA917748:FBA917750 FKW917748:FKW917750 FUS917748:FUS917750 GEO917748:GEO917750 GOK917748:GOK917750 GYG917748:GYG917750 HIC917748:HIC917750 HRY917748:HRY917750 IBU917748:IBU917750 ILQ917748:ILQ917750 IVM917748:IVM917750 JFI917748:JFI917750 JPE917748:JPE917750 JZA917748:JZA917750 KIW917748:KIW917750 KSS917748:KSS917750 LCO917748:LCO917750 LMK917748:LMK917750 LWG917748:LWG917750 MGC917748:MGC917750 MPY917748:MPY917750 MZU917748:MZU917750 NJQ917748:NJQ917750 NTM917748:NTM917750 ODI917748:ODI917750 ONE917748:ONE917750 OXA917748:OXA917750 PGW917748:PGW917750 PQS917748:PQS917750 QAO917748:QAO917750 QKK917748:QKK917750 QUG917748:QUG917750 REC917748:REC917750 RNY917748:RNY917750 RXU917748:RXU917750 SHQ917748:SHQ917750 SRM917748:SRM917750 TBI917748:TBI917750 TLE917748:TLE917750 TVA917748:TVA917750 UEW917748:UEW917750 UOS917748:UOS917750 UYO917748:UYO917750 VIK917748:VIK917750 VSG917748:VSG917750 WCC917748:WCC917750 WLY917748:WLY917750 WVU917748:WVU917750 M983284:M983286 JI983284:JI983286 TE983284:TE983286 ADA983284:ADA983286 AMW983284:AMW983286 AWS983284:AWS983286 BGO983284:BGO983286 BQK983284:BQK983286 CAG983284:CAG983286 CKC983284:CKC983286 CTY983284:CTY983286 DDU983284:DDU983286 DNQ983284:DNQ983286 DXM983284:DXM983286 EHI983284:EHI983286 ERE983284:ERE983286 FBA983284:FBA983286 FKW983284:FKW983286 FUS983284:FUS983286 GEO983284:GEO983286 GOK983284:GOK983286 GYG983284:GYG983286 HIC983284:HIC983286 HRY983284:HRY983286 IBU983284:IBU983286 ILQ983284:ILQ983286 IVM983284:IVM983286 JFI983284:JFI983286 JPE983284:JPE983286 JZA983284:JZA983286 KIW983284:KIW983286 KSS983284:KSS983286 LCO983284:LCO983286 LMK983284:LMK983286 LWG983284:LWG983286 MGC983284:MGC983286 MPY983284:MPY983286 MZU983284:MZU983286 NJQ983284:NJQ983286 NTM983284:NTM983286 ODI983284:ODI983286 ONE983284:ONE983286 OXA983284:OXA983286 PGW983284:PGW983286 PQS983284:PQS983286 QAO983284:QAO983286 QKK983284:QKK983286 QUG983284:QUG983286 REC983284:REC983286 RNY983284:RNY983286 RXU983284:RXU983286 SHQ983284:SHQ983286 SRM983284:SRM983286 TBI983284:TBI983286 TLE983284:TLE983286 TVA983284:TVA983286 UEW983284:UEW983286 UOS983284:UOS983286 UYO983284:UYO983286 VIK983284:VIK983286 VSG983284:VSG983286 WCC983284:WCC983286 WLY983284:WLY983286 WVU983284:WVU983286 M241:M242 JI241:JI242 TE241:TE242 ADA241:ADA242 AMW241:AMW242 AWS241:AWS242 BGO241:BGO242 BQK241:BQK242 CAG241:CAG242 CKC241:CKC242 CTY241:CTY242 DDU241:DDU242 DNQ241:DNQ242 DXM241:DXM242 EHI241:EHI242 ERE241:ERE242 FBA241:FBA242 FKW241:FKW242 FUS241:FUS242 GEO241:GEO242 GOK241:GOK242 GYG241:GYG242 HIC241:HIC242 HRY241:HRY242 IBU241:IBU242 ILQ241:ILQ242 IVM241:IVM242 JFI241:JFI242 JPE241:JPE242 JZA241:JZA242 KIW241:KIW242 KSS241:KSS242 LCO241:LCO242 LMK241:LMK242 LWG241:LWG242 MGC241:MGC242 MPY241:MPY242 MZU241:MZU242 NJQ241:NJQ242 NTM241:NTM242 ODI241:ODI242 ONE241:ONE242 OXA241:OXA242 PGW241:PGW242 PQS241:PQS242 QAO241:QAO242 QKK241:QKK242 QUG241:QUG242 REC241:REC242 RNY241:RNY242 RXU241:RXU242 SHQ241:SHQ242 SRM241:SRM242 TBI241:TBI242 TLE241:TLE242 TVA241:TVA242 UEW241:UEW242 UOS241:UOS242 UYO241:UYO242 VIK241:VIK242 VSG241:VSG242 WCC241:WCC242 WLY241:WLY242 WVU241:WVU242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L429 JH429 TD429 ACZ429 AMV429 AWR429 BGN429 BQJ429 CAF429 CKB429 CTX429 DDT429 DNP429 DXL429 EHH429 ERD429 FAZ429 FKV429 FUR429 GEN429 GOJ429 GYF429 HIB429 HRX429 IBT429 ILP429 IVL429 JFH429 JPD429 JYZ429 KIV429 KSR429 LCN429 LMJ429 LWF429 MGB429 MPX429 MZT429 NJP429 NTL429 ODH429 OND429 OWZ429 PGV429 PQR429 QAN429 QKJ429 QUF429 REB429 RNX429 RXT429 SHP429 SRL429 TBH429 TLD429 TUZ429 UEV429 UOR429 UYN429 VIJ429 VSF429 WCB429 WLX429 WVT429 L65965 JH65965 TD65965 ACZ65965 AMV65965 AWR65965 BGN65965 BQJ65965 CAF65965 CKB65965 CTX65965 DDT65965 DNP65965 DXL65965 EHH65965 ERD65965 FAZ65965 FKV65965 FUR65965 GEN65965 GOJ65965 GYF65965 HIB65965 HRX65965 IBT65965 ILP65965 IVL65965 JFH65965 JPD65965 JYZ65965 KIV65965 KSR65965 LCN65965 LMJ65965 LWF65965 MGB65965 MPX65965 MZT65965 NJP65965 NTL65965 ODH65965 OND65965 OWZ65965 PGV65965 PQR65965 QAN65965 QKJ65965 QUF65965 REB65965 RNX65965 RXT65965 SHP65965 SRL65965 TBH65965 TLD65965 TUZ65965 UEV65965 UOR65965 UYN65965 VIJ65965 VSF65965 WCB65965 WLX65965 WVT65965 L131501 JH131501 TD131501 ACZ131501 AMV131501 AWR131501 BGN131501 BQJ131501 CAF131501 CKB131501 CTX131501 DDT131501 DNP131501 DXL131501 EHH131501 ERD131501 FAZ131501 FKV131501 FUR131501 GEN131501 GOJ131501 GYF131501 HIB131501 HRX131501 IBT131501 ILP131501 IVL131501 JFH131501 JPD131501 JYZ131501 KIV131501 KSR131501 LCN131501 LMJ131501 LWF131501 MGB131501 MPX131501 MZT131501 NJP131501 NTL131501 ODH131501 OND131501 OWZ131501 PGV131501 PQR131501 QAN131501 QKJ131501 QUF131501 REB131501 RNX131501 RXT131501 SHP131501 SRL131501 TBH131501 TLD131501 TUZ131501 UEV131501 UOR131501 UYN131501 VIJ131501 VSF131501 WCB131501 WLX131501 WVT131501 L197037 JH197037 TD197037 ACZ197037 AMV197037 AWR197037 BGN197037 BQJ197037 CAF197037 CKB197037 CTX197037 DDT197037 DNP197037 DXL197037 EHH197037 ERD197037 FAZ197037 FKV197037 FUR197037 GEN197037 GOJ197037 GYF197037 HIB197037 HRX197037 IBT197037 ILP197037 IVL197037 JFH197037 JPD197037 JYZ197037 KIV197037 KSR197037 LCN197037 LMJ197037 LWF197037 MGB197037 MPX197037 MZT197037 NJP197037 NTL197037 ODH197037 OND197037 OWZ197037 PGV197037 PQR197037 QAN197037 QKJ197037 QUF197037 REB197037 RNX197037 RXT197037 SHP197037 SRL197037 TBH197037 TLD197037 TUZ197037 UEV197037 UOR197037 UYN197037 VIJ197037 VSF197037 WCB197037 WLX197037 WVT197037 L262573 JH262573 TD262573 ACZ262573 AMV262573 AWR262573 BGN262573 BQJ262573 CAF262573 CKB262573 CTX262573 DDT262573 DNP262573 DXL262573 EHH262573 ERD262573 FAZ262573 FKV262573 FUR262573 GEN262573 GOJ262573 GYF262573 HIB262573 HRX262573 IBT262573 ILP262573 IVL262573 JFH262573 JPD262573 JYZ262573 KIV262573 KSR262573 LCN262573 LMJ262573 LWF262573 MGB262573 MPX262573 MZT262573 NJP262573 NTL262573 ODH262573 OND262573 OWZ262573 PGV262573 PQR262573 QAN262573 QKJ262573 QUF262573 REB262573 RNX262573 RXT262573 SHP262573 SRL262573 TBH262573 TLD262573 TUZ262573 UEV262573 UOR262573 UYN262573 VIJ262573 VSF262573 WCB262573 WLX262573 WVT262573 L328109 JH328109 TD328109 ACZ328109 AMV328109 AWR328109 BGN328109 BQJ328109 CAF328109 CKB328109 CTX328109 DDT328109 DNP328109 DXL328109 EHH328109 ERD328109 FAZ328109 FKV328109 FUR328109 GEN328109 GOJ328109 GYF328109 HIB328109 HRX328109 IBT328109 ILP328109 IVL328109 JFH328109 JPD328109 JYZ328109 KIV328109 KSR328109 LCN328109 LMJ328109 LWF328109 MGB328109 MPX328109 MZT328109 NJP328109 NTL328109 ODH328109 OND328109 OWZ328109 PGV328109 PQR328109 QAN328109 QKJ328109 QUF328109 REB328109 RNX328109 RXT328109 SHP328109 SRL328109 TBH328109 TLD328109 TUZ328109 UEV328109 UOR328109 UYN328109 VIJ328109 VSF328109 WCB328109 WLX328109 WVT328109 L393645 JH393645 TD393645 ACZ393645 AMV393645 AWR393645 BGN393645 BQJ393645 CAF393645 CKB393645 CTX393645 DDT393645 DNP393645 DXL393645 EHH393645 ERD393645 FAZ393645 FKV393645 FUR393645 GEN393645 GOJ393645 GYF393645 HIB393645 HRX393645 IBT393645 ILP393645 IVL393645 JFH393645 JPD393645 JYZ393645 KIV393645 KSR393645 LCN393645 LMJ393645 LWF393645 MGB393645 MPX393645 MZT393645 NJP393645 NTL393645 ODH393645 OND393645 OWZ393645 PGV393645 PQR393645 QAN393645 QKJ393645 QUF393645 REB393645 RNX393645 RXT393645 SHP393645 SRL393645 TBH393645 TLD393645 TUZ393645 UEV393645 UOR393645 UYN393645 VIJ393645 VSF393645 WCB393645 WLX393645 WVT393645 L459181 JH459181 TD459181 ACZ459181 AMV459181 AWR459181 BGN459181 BQJ459181 CAF459181 CKB459181 CTX459181 DDT459181 DNP459181 DXL459181 EHH459181 ERD459181 FAZ459181 FKV459181 FUR459181 GEN459181 GOJ459181 GYF459181 HIB459181 HRX459181 IBT459181 ILP459181 IVL459181 JFH459181 JPD459181 JYZ459181 KIV459181 KSR459181 LCN459181 LMJ459181 LWF459181 MGB459181 MPX459181 MZT459181 NJP459181 NTL459181 ODH459181 OND459181 OWZ459181 PGV459181 PQR459181 QAN459181 QKJ459181 QUF459181 REB459181 RNX459181 RXT459181 SHP459181 SRL459181 TBH459181 TLD459181 TUZ459181 UEV459181 UOR459181 UYN459181 VIJ459181 VSF459181 WCB459181 WLX459181 WVT459181 L524717 JH524717 TD524717 ACZ524717 AMV524717 AWR524717 BGN524717 BQJ524717 CAF524717 CKB524717 CTX524717 DDT524717 DNP524717 DXL524717 EHH524717 ERD524717 FAZ524717 FKV524717 FUR524717 GEN524717 GOJ524717 GYF524717 HIB524717 HRX524717 IBT524717 ILP524717 IVL524717 JFH524717 JPD524717 JYZ524717 KIV524717 KSR524717 LCN524717 LMJ524717 LWF524717 MGB524717 MPX524717 MZT524717 NJP524717 NTL524717 ODH524717 OND524717 OWZ524717 PGV524717 PQR524717 QAN524717 QKJ524717 QUF524717 REB524717 RNX524717 RXT524717 SHP524717 SRL524717 TBH524717 TLD524717 TUZ524717 UEV524717 UOR524717 UYN524717 VIJ524717 VSF524717 WCB524717 WLX524717 WVT524717 L590253 JH590253 TD590253 ACZ590253 AMV590253 AWR590253 BGN590253 BQJ590253 CAF590253 CKB590253 CTX590253 DDT590253 DNP590253 DXL590253 EHH590253 ERD590253 FAZ590253 FKV590253 FUR590253 GEN590253 GOJ590253 GYF590253 HIB590253 HRX590253 IBT590253 ILP590253 IVL590253 JFH590253 JPD590253 JYZ590253 KIV590253 KSR590253 LCN590253 LMJ590253 LWF590253 MGB590253 MPX590253 MZT590253 NJP590253 NTL590253 ODH590253 OND590253 OWZ590253 PGV590253 PQR590253 QAN590253 QKJ590253 QUF590253 REB590253 RNX590253 RXT590253 SHP590253 SRL590253 TBH590253 TLD590253 TUZ590253 UEV590253 UOR590253 UYN590253 VIJ590253 VSF590253 WCB590253 WLX590253 WVT590253 L655789 JH655789 TD655789 ACZ655789 AMV655789 AWR655789 BGN655789 BQJ655789 CAF655789 CKB655789 CTX655789 DDT655789 DNP655789 DXL655789 EHH655789 ERD655789 FAZ655789 FKV655789 FUR655789 GEN655789 GOJ655789 GYF655789 HIB655789 HRX655789 IBT655789 ILP655789 IVL655789 JFH655789 JPD655789 JYZ655789 KIV655789 KSR655789 LCN655789 LMJ655789 LWF655789 MGB655789 MPX655789 MZT655789 NJP655789 NTL655789 ODH655789 OND655789 OWZ655789 PGV655789 PQR655789 QAN655789 QKJ655789 QUF655789 REB655789 RNX655789 RXT655789 SHP655789 SRL655789 TBH655789 TLD655789 TUZ655789 UEV655789 UOR655789 UYN655789 VIJ655789 VSF655789 WCB655789 WLX655789 WVT655789 L721325 JH721325 TD721325 ACZ721325 AMV721325 AWR721325 BGN721325 BQJ721325 CAF721325 CKB721325 CTX721325 DDT721325 DNP721325 DXL721325 EHH721325 ERD721325 FAZ721325 FKV721325 FUR721325 GEN721325 GOJ721325 GYF721325 HIB721325 HRX721325 IBT721325 ILP721325 IVL721325 JFH721325 JPD721325 JYZ721325 KIV721325 KSR721325 LCN721325 LMJ721325 LWF721325 MGB721325 MPX721325 MZT721325 NJP721325 NTL721325 ODH721325 OND721325 OWZ721325 PGV721325 PQR721325 QAN721325 QKJ721325 QUF721325 REB721325 RNX721325 RXT721325 SHP721325 SRL721325 TBH721325 TLD721325 TUZ721325 UEV721325 UOR721325 UYN721325 VIJ721325 VSF721325 WCB721325 WLX721325 WVT721325 L786861 JH786861 TD786861 ACZ786861 AMV786861 AWR786861 BGN786861 BQJ786861 CAF786861 CKB786861 CTX786861 DDT786861 DNP786861 DXL786861 EHH786861 ERD786861 FAZ786861 FKV786861 FUR786861 GEN786861 GOJ786861 GYF786861 HIB786861 HRX786861 IBT786861 ILP786861 IVL786861 JFH786861 JPD786861 JYZ786861 KIV786861 KSR786861 LCN786861 LMJ786861 LWF786861 MGB786861 MPX786861 MZT786861 NJP786861 NTL786861 ODH786861 OND786861 OWZ786861 PGV786861 PQR786861 QAN786861 QKJ786861 QUF786861 REB786861 RNX786861 RXT786861 SHP786861 SRL786861 TBH786861 TLD786861 TUZ786861 UEV786861 UOR786861 UYN786861 VIJ786861 VSF786861 WCB786861 WLX786861 WVT786861 L852397 JH852397 TD852397 ACZ852397 AMV852397 AWR852397 BGN852397 BQJ852397 CAF852397 CKB852397 CTX852397 DDT852397 DNP852397 DXL852397 EHH852397 ERD852397 FAZ852397 FKV852397 FUR852397 GEN852397 GOJ852397 GYF852397 HIB852397 HRX852397 IBT852397 ILP852397 IVL852397 JFH852397 JPD852397 JYZ852397 KIV852397 KSR852397 LCN852397 LMJ852397 LWF852397 MGB852397 MPX852397 MZT852397 NJP852397 NTL852397 ODH852397 OND852397 OWZ852397 PGV852397 PQR852397 QAN852397 QKJ852397 QUF852397 REB852397 RNX852397 RXT852397 SHP852397 SRL852397 TBH852397 TLD852397 TUZ852397 UEV852397 UOR852397 UYN852397 VIJ852397 VSF852397 WCB852397 WLX852397 WVT852397 L917933 JH917933 TD917933 ACZ917933 AMV917933 AWR917933 BGN917933 BQJ917933 CAF917933 CKB917933 CTX917933 DDT917933 DNP917933 DXL917933 EHH917933 ERD917933 FAZ917933 FKV917933 FUR917933 GEN917933 GOJ917933 GYF917933 HIB917933 HRX917933 IBT917933 ILP917933 IVL917933 JFH917933 JPD917933 JYZ917933 KIV917933 KSR917933 LCN917933 LMJ917933 LWF917933 MGB917933 MPX917933 MZT917933 NJP917933 NTL917933 ODH917933 OND917933 OWZ917933 PGV917933 PQR917933 QAN917933 QKJ917933 QUF917933 REB917933 RNX917933 RXT917933 SHP917933 SRL917933 TBH917933 TLD917933 TUZ917933 UEV917933 UOR917933 UYN917933 VIJ917933 VSF917933 WCB917933 WLX917933 WVT917933 L983469 JH983469 TD983469 ACZ983469 AMV983469 AWR983469 BGN983469 BQJ983469 CAF983469 CKB983469 CTX983469 DDT983469 DNP983469 DXL983469 EHH983469 ERD983469 FAZ983469 FKV983469 FUR983469 GEN983469 GOJ983469 GYF983469 HIB983469 HRX983469 IBT983469 ILP983469 IVL983469 JFH983469 JPD983469 JYZ983469 KIV983469 KSR983469 LCN983469 LMJ983469 LWF983469 MGB983469 MPX983469 MZT983469 NJP983469 NTL983469 ODH983469 OND983469 OWZ983469 PGV983469 PQR983469 QAN983469 QKJ983469 QUF983469 REB983469 RNX983469 RXT983469 SHP983469 SRL983469 TBH983469 TLD983469 TUZ983469 UEV983469 UOR983469 UYN983469 VIJ983469 VSF983469 WCB983469 WLX983469 WVT983469 L424 JH424 TD424 ACZ424 AMV424 AWR424 BGN424 BQJ424 CAF424 CKB424 CTX424 DDT424 DNP424 DXL424 EHH424 ERD424 FAZ424 FKV424 FUR424 GEN424 GOJ424 GYF424 HIB424 HRX424 IBT424 ILP424 IVL424 JFH424 JPD424 JYZ424 KIV424 KSR424 LCN424 LMJ424 LWF424 MGB424 MPX424 MZT424 NJP424 NTL424 ODH424 OND424 OWZ424 PGV424 PQR424 QAN424 QKJ424 QUF424 REB424 RNX424 RXT424 SHP424 SRL424 TBH424 TLD424 TUZ424 UEV424 UOR424 UYN424 VIJ424 VSF424 WCB424 WLX424 WVT424 L65960 JH65960 TD65960 ACZ65960 AMV65960 AWR65960 BGN65960 BQJ65960 CAF65960 CKB65960 CTX65960 DDT65960 DNP65960 DXL65960 EHH65960 ERD65960 FAZ65960 FKV65960 FUR65960 GEN65960 GOJ65960 GYF65960 HIB65960 HRX65960 IBT65960 ILP65960 IVL65960 JFH65960 JPD65960 JYZ65960 KIV65960 KSR65960 LCN65960 LMJ65960 LWF65960 MGB65960 MPX65960 MZT65960 NJP65960 NTL65960 ODH65960 OND65960 OWZ65960 PGV65960 PQR65960 QAN65960 QKJ65960 QUF65960 REB65960 RNX65960 RXT65960 SHP65960 SRL65960 TBH65960 TLD65960 TUZ65960 UEV65960 UOR65960 UYN65960 VIJ65960 VSF65960 WCB65960 WLX65960 WVT65960 L131496 JH131496 TD131496 ACZ131496 AMV131496 AWR131496 BGN131496 BQJ131496 CAF131496 CKB131496 CTX131496 DDT131496 DNP131496 DXL131496 EHH131496 ERD131496 FAZ131496 FKV131496 FUR131496 GEN131496 GOJ131496 GYF131496 HIB131496 HRX131496 IBT131496 ILP131496 IVL131496 JFH131496 JPD131496 JYZ131496 KIV131496 KSR131496 LCN131496 LMJ131496 LWF131496 MGB131496 MPX131496 MZT131496 NJP131496 NTL131496 ODH131496 OND131496 OWZ131496 PGV131496 PQR131496 QAN131496 QKJ131496 QUF131496 REB131496 RNX131496 RXT131496 SHP131496 SRL131496 TBH131496 TLD131496 TUZ131496 UEV131496 UOR131496 UYN131496 VIJ131496 VSF131496 WCB131496 WLX131496 WVT131496 L197032 JH197032 TD197032 ACZ197032 AMV197032 AWR197032 BGN197032 BQJ197032 CAF197032 CKB197032 CTX197032 DDT197032 DNP197032 DXL197032 EHH197032 ERD197032 FAZ197032 FKV197032 FUR197032 GEN197032 GOJ197032 GYF197032 HIB197032 HRX197032 IBT197032 ILP197032 IVL197032 JFH197032 JPD197032 JYZ197032 KIV197032 KSR197032 LCN197032 LMJ197032 LWF197032 MGB197032 MPX197032 MZT197032 NJP197032 NTL197032 ODH197032 OND197032 OWZ197032 PGV197032 PQR197032 QAN197032 QKJ197032 QUF197032 REB197032 RNX197032 RXT197032 SHP197032 SRL197032 TBH197032 TLD197032 TUZ197032 UEV197032 UOR197032 UYN197032 VIJ197032 VSF197032 WCB197032 WLX197032 WVT197032 L262568 JH262568 TD262568 ACZ262568 AMV262568 AWR262568 BGN262568 BQJ262568 CAF262568 CKB262568 CTX262568 DDT262568 DNP262568 DXL262568 EHH262568 ERD262568 FAZ262568 FKV262568 FUR262568 GEN262568 GOJ262568 GYF262568 HIB262568 HRX262568 IBT262568 ILP262568 IVL262568 JFH262568 JPD262568 JYZ262568 KIV262568 KSR262568 LCN262568 LMJ262568 LWF262568 MGB262568 MPX262568 MZT262568 NJP262568 NTL262568 ODH262568 OND262568 OWZ262568 PGV262568 PQR262568 QAN262568 QKJ262568 QUF262568 REB262568 RNX262568 RXT262568 SHP262568 SRL262568 TBH262568 TLD262568 TUZ262568 UEV262568 UOR262568 UYN262568 VIJ262568 VSF262568 WCB262568 WLX262568 WVT262568 L328104 JH328104 TD328104 ACZ328104 AMV328104 AWR328104 BGN328104 BQJ328104 CAF328104 CKB328104 CTX328104 DDT328104 DNP328104 DXL328104 EHH328104 ERD328104 FAZ328104 FKV328104 FUR328104 GEN328104 GOJ328104 GYF328104 HIB328104 HRX328104 IBT328104 ILP328104 IVL328104 JFH328104 JPD328104 JYZ328104 KIV328104 KSR328104 LCN328104 LMJ328104 LWF328104 MGB328104 MPX328104 MZT328104 NJP328104 NTL328104 ODH328104 OND328104 OWZ328104 PGV328104 PQR328104 QAN328104 QKJ328104 QUF328104 REB328104 RNX328104 RXT328104 SHP328104 SRL328104 TBH328104 TLD328104 TUZ328104 UEV328104 UOR328104 UYN328104 VIJ328104 VSF328104 WCB328104 WLX328104 WVT328104 L393640 JH393640 TD393640 ACZ393640 AMV393640 AWR393640 BGN393640 BQJ393640 CAF393640 CKB393640 CTX393640 DDT393640 DNP393640 DXL393640 EHH393640 ERD393640 FAZ393640 FKV393640 FUR393640 GEN393640 GOJ393640 GYF393640 HIB393640 HRX393640 IBT393640 ILP393640 IVL393640 JFH393640 JPD393640 JYZ393640 KIV393640 KSR393640 LCN393640 LMJ393640 LWF393640 MGB393640 MPX393640 MZT393640 NJP393640 NTL393640 ODH393640 OND393640 OWZ393640 PGV393640 PQR393640 QAN393640 QKJ393640 QUF393640 REB393640 RNX393640 RXT393640 SHP393640 SRL393640 TBH393640 TLD393640 TUZ393640 UEV393640 UOR393640 UYN393640 VIJ393640 VSF393640 WCB393640 WLX393640 WVT393640 L459176 JH459176 TD459176 ACZ459176 AMV459176 AWR459176 BGN459176 BQJ459176 CAF459176 CKB459176 CTX459176 DDT459176 DNP459176 DXL459176 EHH459176 ERD459176 FAZ459176 FKV459176 FUR459176 GEN459176 GOJ459176 GYF459176 HIB459176 HRX459176 IBT459176 ILP459176 IVL459176 JFH459176 JPD459176 JYZ459176 KIV459176 KSR459176 LCN459176 LMJ459176 LWF459176 MGB459176 MPX459176 MZT459176 NJP459176 NTL459176 ODH459176 OND459176 OWZ459176 PGV459176 PQR459176 QAN459176 QKJ459176 QUF459176 REB459176 RNX459176 RXT459176 SHP459176 SRL459176 TBH459176 TLD459176 TUZ459176 UEV459176 UOR459176 UYN459176 VIJ459176 VSF459176 WCB459176 WLX459176 WVT459176 L524712 JH524712 TD524712 ACZ524712 AMV524712 AWR524712 BGN524712 BQJ524712 CAF524712 CKB524712 CTX524712 DDT524712 DNP524712 DXL524712 EHH524712 ERD524712 FAZ524712 FKV524712 FUR524712 GEN524712 GOJ524712 GYF524712 HIB524712 HRX524712 IBT524712 ILP524712 IVL524712 JFH524712 JPD524712 JYZ524712 KIV524712 KSR524712 LCN524712 LMJ524712 LWF524712 MGB524712 MPX524712 MZT524712 NJP524712 NTL524712 ODH524712 OND524712 OWZ524712 PGV524712 PQR524712 QAN524712 QKJ524712 QUF524712 REB524712 RNX524712 RXT524712 SHP524712 SRL524712 TBH524712 TLD524712 TUZ524712 UEV524712 UOR524712 UYN524712 VIJ524712 VSF524712 WCB524712 WLX524712 WVT524712 L590248 JH590248 TD590248 ACZ590248 AMV590248 AWR590248 BGN590248 BQJ590248 CAF590248 CKB590248 CTX590248 DDT590248 DNP590248 DXL590248 EHH590248 ERD590248 FAZ590248 FKV590248 FUR590248 GEN590248 GOJ590248 GYF590248 HIB590248 HRX590248 IBT590248 ILP590248 IVL590248 JFH590248 JPD590248 JYZ590248 KIV590248 KSR590248 LCN590248 LMJ590248 LWF590248 MGB590248 MPX590248 MZT590248 NJP590248 NTL590248 ODH590248 OND590248 OWZ590248 PGV590248 PQR590248 QAN590248 QKJ590248 QUF590248 REB590248 RNX590248 RXT590248 SHP590248 SRL590248 TBH590248 TLD590248 TUZ590248 UEV590248 UOR590248 UYN590248 VIJ590248 VSF590248 WCB590248 WLX590248 WVT590248 L655784 JH655784 TD655784 ACZ655784 AMV655784 AWR655784 BGN655784 BQJ655784 CAF655784 CKB655784 CTX655784 DDT655784 DNP655784 DXL655784 EHH655784 ERD655784 FAZ655784 FKV655784 FUR655784 GEN655784 GOJ655784 GYF655784 HIB655784 HRX655784 IBT655784 ILP655784 IVL655784 JFH655784 JPD655784 JYZ655784 KIV655784 KSR655784 LCN655784 LMJ655784 LWF655784 MGB655784 MPX655784 MZT655784 NJP655784 NTL655784 ODH655784 OND655784 OWZ655784 PGV655784 PQR655784 QAN655784 QKJ655784 QUF655784 REB655784 RNX655784 RXT655784 SHP655784 SRL655784 TBH655784 TLD655784 TUZ655784 UEV655784 UOR655784 UYN655784 VIJ655784 VSF655784 WCB655784 WLX655784 WVT655784 L721320 JH721320 TD721320 ACZ721320 AMV721320 AWR721320 BGN721320 BQJ721320 CAF721320 CKB721320 CTX721320 DDT721320 DNP721320 DXL721320 EHH721320 ERD721320 FAZ721320 FKV721320 FUR721320 GEN721320 GOJ721320 GYF721320 HIB721320 HRX721320 IBT721320 ILP721320 IVL721320 JFH721320 JPD721320 JYZ721320 KIV721320 KSR721320 LCN721320 LMJ721320 LWF721320 MGB721320 MPX721320 MZT721320 NJP721320 NTL721320 ODH721320 OND721320 OWZ721320 PGV721320 PQR721320 QAN721320 QKJ721320 QUF721320 REB721320 RNX721320 RXT721320 SHP721320 SRL721320 TBH721320 TLD721320 TUZ721320 UEV721320 UOR721320 UYN721320 VIJ721320 VSF721320 WCB721320 WLX721320 WVT721320 L786856 JH786856 TD786856 ACZ786856 AMV786856 AWR786856 BGN786856 BQJ786856 CAF786856 CKB786856 CTX786856 DDT786856 DNP786856 DXL786856 EHH786856 ERD786856 FAZ786856 FKV786856 FUR786856 GEN786856 GOJ786856 GYF786856 HIB786856 HRX786856 IBT786856 ILP786856 IVL786856 JFH786856 JPD786856 JYZ786856 KIV786856 KSR786856 LCN786856 LMJ786856 LWF786856 MGB786856 MPX786856 MZT786856 NJP786856 NTL786856 ODH786856 OND786856 OWZ786856 PGV786856 PQR786856 QAN786856 QKJ786856 QUF786856 REB786856 RNX786856 RXT786856 SHP786856 SRL786856 TBH786856 TLD786856 TUZ786856 UEV786856 UOR786856 UYN786856 VIJ786856 VSF786856 WCB786856 WLX786856 WVT786856 L852392 JH852392 TD852392 ACZ852392 AMV852392 AWR852392 BGN852392 BQJ852392 CAF852392 CKB852392 CTX852392 DDT852392 DNP852392 DXL852392 EHH852392 ERD852392 FAZ852392 FKV852392 FUR852392 GEN852392 GOJ852392 GYF852392 HIB852392 HRX852392 IBT852392 ILP852392 IVL852392 JFH852392 JPD852392 JYZ852392 KIV852392 KSR852392 LCN852392 LMJ852392 LWF852392 MGB852392 MPX852392 MZT852392 NJP852392 NTL852392 ODH852392 OND852392 OWZ852392 PGV852392 PQR852392 QAN852392 QKJ852392 QUF852392 REB852392 RNX852392 RXT852392 SHP852392 SRL852392 TBH852392 TLD852392 TUZ852392 UEV852392 UOR852392 UYN852392 VIJ852392 VSF852392 WCB852392 WLX852392 WVT852392 L917928 JH917928 TD917928 ACZ917928 AMV917928 AWR917928 BGN917928 BQJ917928 CAF917928 CKB917928 CTX917928 DDT917928 DNP917928 DXL917928 EHH917928 ERD917928 FAZ917928 FKV917928 FUR917928 GEN917928 GOJ917928 GYF917928 HIB917928 HRX917928 IBT917928 ILP917928 IVL917928 JFH917928 JPD917928 JYZ917928 KIV917928 KSR917928 LCN917928 LMJ917928 LWF917928 MGB917928 MPX917928 MZT917928 NJP917928 NTL917928 ODH917928 OND917928 OWZ917928 PGV917928 PQR917928 QAN917928 QKJ917928 QUF917928 REB917928 RNX917928 RXT917928 SHP917928 SRL917928 TBH917928 TLD917928 TUZ917928 UEV917928 UOR917928 UYN917928 VIJ917928 VSF917928 WCB917928 WLX917928 WVT917928 L983464 JH983464 TD983464 ACZ983464 AMV983464 AWR983464 BGN983464 BQJ983464 CAF983464 CKB983464 CTX983464 DDT983464 DNP983464 DXL983464 EHH983464 ERD983464 FAZ983464 FKV983464 FUR983464 GEN983464 GOJ983464 GYF983464 HIB983464 HRX983464 IBT983464 ILP983464 IVL983464 JFH983464 JPD983464 JYZ983464 KIV983464 KSR983464 LCN983464 LMJ983464 LWF983464 MGB983464 MPX983464 MZT983464 NJP983464 NTL983464 ODH983464 OND983464 OWZ983464 PGV983464 PQR983464 QAN983464 QKJ983464 QUF983464 REB983464 RNX983464 RXT983464 SHP983464 SRL983464 TBH983464 TLD983464 TUZ983464 UEV983464 UOR983464 UYN983464 VIJ983464 VSF983464 WCB983464 WLX983464 WVT983464 L260:L261 JH260:JH261 TD260:TD261 ACZ260:ACZ261 AMV260:AMV261 AWR260:AWR261 BGN260:BGN261 BQJ260:BQJ261 CAF260:CAF261 CKB260:CKB261 CTX260:CTX261 DDT260:DDT261 DNP260:DNP261 DXL260:DXL261 EHH260:EHH261 ERD260:ERD261 FAZ260:FAZ261 FKV260:FKV261 FUR260:FUR261 GEN260:GEN261 GOJ260:GOJ261 GYF260:GYF261 HIB260:HIB261 HRX260:HRX261 IBT260:IBT261 ILP260:ILP261 IVL260:IVL261 JFH260:JFH261 JPD260:JPD261 JYZ260:JYZ261 KIV260:KIV261 KSR260:KSR261 LCN260:LCN261 LMJ260:LMJ261 LWF260:LWF261 MGB260:MGB261 MPX260:MPX261 MZT260:MZT261 NJP260:NJP261 NTL260:NTL261 ODH260:ODH261 OND260:OND261 OWZ260:OWZ261 PGV260:PGV261 PQR260:PQR261 QAN260:QAN261 QKJ260:QKJ261 QUF260:QUF261 REB260:REB261 RNX260:RNX261 RXT260:RXT261 SHP260:SHP261 SRL260:SRL261 TBH260:TBH261 TLD260:TLD261 TUZ260:TUZ261 UEV260:UEV261 UOR260:UOR261 UYN260:UYN261 VIJ260:VIJ261 VSF260:VSF261 WCB260:WCB261 WLX260:WLX261 WVT260:WVT261 L65796:L65797 JH65796:JH65797 TD65796:TD65797 ACZ65796:ACZ65797 AMV65796:AMV65797 AWR65796:AWR65797 BGN65796:BGN65797 BQJ65796:BQJ65797 CAF65796:CAF65797 CKB65796:CKB65797 CTX65796:CTX65797 DDT65796:DDT65797 DNP65796:DNP65797 DXL65796:DXL65797 EHH65796:EHH65797 ERD65796:ERD65797 FAZ65796:FAZ65797 FKV65796:FKV65797 FUR65796:FUR65797 GEN65796:GEN65797 GOJ65796:GOJ65797 GYF65796:GYF65797 HIB65796:HIB65797 HRX65796:HRX65797 IBT65796:IBT65797 ILP65796:ILP65797 IVL65796:IVL65797 JFH65796:JFH65797 JPD65796:JPD65797 JYZ65796:JYZ65797 KIV65796:KIV65797 KSR65796:KSR65797 LCN65796:LCN65797 LMJ65796:LMJ65797 LWF65796:LWF65797 MGB65796:MGB65797 MPX65796:MPX65797 MZT65796:MZT65797 NJP65796:NJP65797 NTL65796:NTL65797 ODH65796:ODH65797 OND65796:OND65797 OWZ65796:OWZ65797 PGV65796:PGV65797 PQR65796:PQR65797 QAN65796:QAN65797 QKJ65796:QKJ65797 QUF65796:QUF65797 REB65796:REB65797 RNX65796:RNX65797 RXT65796:RXT65797 SHP65796:SHP65797 SRL65796:SRL65797 TBH65796:TBH65797 TLD65796:TLD65797 TUZ65796:TUZ65797 UEV65796:UEV65797 UOR65796:UOR65797 UYN65796:UYN65797 VIJ65796:VIJ65797 VSF65796:VSF65797 WCB65796:WCB65797 WLX65796:WLX65797 WVT65796:WVT65797 L131332:L131333 JH131332:JH131333 TD131332:TD131333 ACZ131332:ACZ131333 AMV131332:AMV131333 AWR131332:AWR131333 BGN131332:BGN131333 BQJ131332:BQJ131333 CAF131332:CAF131333 CKB131332:CKB131333 CTX131332:CTX131333 DDT131332:DDT131333 DNP131332:DNP131333 DXL131332:DXL131333 EHH131332:EHH131333 ERD131332:ERD131333 FAZ131332:FAZ131333 FKV131332:FKV131333 FUR131332:FUR131333 GEN131332:GEN131333 GOJ131332:GOJ131333 GYF131332:GYF131333 HIB131332:HIB131333 HRX131332:HRX131333 IBT131332:IBT131333 ILP131332:ILP131333 IVL131332:IVL131333 JFH131332:JFH131333 JPD131332:JPD131333 JYZ131332:JYZ131333 KIV131332:KIV131333 KSR131332:KSR131333 LCN131332:LCN131333 LMJ131332:LMJ131333 LWF131332:LWF131333 MGB131332:MGB131333 MPX131332:MPX131333 MZT131332:MZT131333 NJP131332:NJP131333 NTL131332:NTL131333 ODH131332:ODH131333 OND131332:OND131333 OWZ131332:OWZ131333 PGV131332:PGV131333 PQR131332:PQR131333 QAN131332:QAN131333 QKJ131332:QKJ131333 QUF131332:QUF131333 REB131332:REB131333 RNX131332:RNX131333 RXT131332:RXT131333 SHP131332:SHP131333 SRL131332:SRL131333 TBH131332:TBH131333 TLD131332:TLD131333 TUZ131332:TUZ131333 UEV131332:UEV131333 UOR131332:UOR131333 UYN131332:UYN131333 VIJ131332:VIJ131333 VSF131332:VSF131333 WCB131332:WCB131333 WLX131332:WLX131333 WVT131332:WVT131333 L196868:L196869 JH196868:JH196869 TD196868:TD196869 ACZ196868:ACZ196869 AMV196868:AMV196869 AWR196868:AWR196869 BGN196868:BGN196869 BQJ196868:BQJ196869 CAF196868:CAF196869 CKB196868:CKB196869 CTX196868:CTX196869 DDT196868:DDT196869 DNP196868:DNP196869 DXL196868:DXL196869 EHH196868:EHH196869 ERD196868:ERD196869 FAZ196868:FAZ196869 FKV196868:FKV196869 FUR196868:FUR196869 GEN196868:GEN196869 GOJ196868:GOJ196869 GYF196868:GYF196869 HIB196868:HIB196869 HRX196868:HRX196869 IBT196868:IBT196869 ILP196868:ILP196869 IVL196868:IVL196869 JFH196868:JFH196869 JPD196868:JPD196869 JYZ196868:JYZ196869 KIV196868:KIV196869 KSR196868:KSR196869 LCN196868:LCN196869 LMJ196868:LMJ196869 LWF196868:LWF196869 MGB196868:MGB196869 MPX196868:MPX196869 MZT196868:MZT196869 NJP196868:NJP196869 NTL196868:NTL196869 ODH196868:ODH196869 OND196868:OND196869 OWZ196868:OWZ196869 PGV196868:PGV196869 PQR196868:PQR196869 QAN196868:QAN196869 QKJ196868:QKJ196869 QUF196868:QUF196869 REB196868:REB196869 RNX196868:RNX196869 RXT196868:RXT196869 SHP196868:SHP196869 SRL196868:SRL196869 TBH196868:TBH196869 TLD196868:TLD196869 TUZ196868:TUZ196869 UEV196868:UEV196869 UOR196868:UOR196869 UYN196868:UYN196869 VIJ196868:VIJ196869 VSF196868:VSF196869 WCB196868:WCB196869 WLX196868:WLX196869 WVT196868:WVT196869 L262404:L262405 JH262404:JH262405 TD262404:TD262405 ACZ262404:ACZ262405 AMV262404:AMV262405 AWR262404:AWR262405 BGN262404:BGN262405 BQJ262404:BQJ262405 CAF262404:CAF262405 CKB262404:CKB262405 CTX262404:CTX262405 DDT262404:DDT262405 DNP262404:DNP262405 DXL262404:DXL262405 EHH262404:EHH262405 ERD262404:ERD262405 FAZ262404:FAZ262405 FKV262404:FKV262405 FUR262404:FUR262405 GEN262404:GEN262405 GOJ262404:GOJ262405 GYF262404:GYF262405 HIB262404:HIB262405 HRX262404:HRX262405 IBT262404:IBT262405 ILP262404:ILP262405 IVL262404:IVL262405 JFH262404:JFH262405 JPD262404:JPD262405 JYZ262404:JYZ262405 KIV262404:KIV262405 KSR262404:KSR262405 LCN262404:LCN262405 LMJ262404:LMJ262405 LWF262404:LWF262405 MGB262404:MGB262405 MPX262404:MPX262405 MZT262404:MZT262405 NJP262404:NJP262405 NTL262404:NTL262405 ODH262404:ODH262405 OND262404:OND262405 OWZ262404:OWZ262405 PGV262404:PGV262405 PQR262404:PQR262405 QAN262404:QAN262405 QKJ262404:QKJ262405 QUF262404:QUF262405 REB262404:REB262405 RNX262404:RNX262405 RXT262404:RXT262405 SHP262404:SHP262405 SRL262404:SRL262405 TBH262404:TBH262405 TLD262404:TLD262405 TUZ262404:TUZ262405 UEV262404:UEV262405 UOR262404:UOR262405 UYN262404:UYN262405 VIJ262404:VIJ262405 VSF262404:VSF262405 WCB262404:WCB262405 WLX262404:WLX262405 WVT262404:WVT262405 L327940:L327941 JH327940:JH327941 TD327940:TD327941 ACZ327940:ACZ327941 AMV327940:AMV327941 AWR327940:AWR327941 BGN327940:BGN327941 BQJ327940:BQJ327941 CAF327940:CAF327941 CKB327940:CKB327941 CTX327940:CTX327941 DDT327940:DDT327941 DNP327940:DNP327941 DXL327940:DXL327941 EHH327940:EHH327941 ERD327940:ERD327941 FAZ327940:FAZ327941 FKV327940:FKV327941 FUR327940:FUR327941 GEN327940:GEN327941 GOJ327940:GOJ327941 GYF327940:GYF327941 HIB327940:HIB327941 HRX327940:HRX327941 IBT327940:IBT327941 ILP327940:ILP327941 IVL327940:IVL327941 JFH327940:JFH327941 JPD327940:JPD327941 JYZ327940:JYZ327941 KIV327940:KIV327941 KSR327940:KSR327941 LCN327940:LCN327941 LMJ327940:LMJ327941 LWF327940:LWF327941 MGB327940:MGB327941 MPX327940:MPX327941 MZT327940:MZT327941 NJP327940:NJP327941 NTL327940:NTL327941 ODH327940:ODH327941 OND327940:OND327941 OWZ327940:OWZ327941 PGV327940:PGV327941 PQR327940:PQR327941 QAN327940:QAN327941 QKJ327940:QKJ327941 QUF327940:QUF327941 REB327940:REB327941 RNX327940:RNX327941 RXT327940:RXT327941 SHP327940:SHP327941 SRL327940:SRL327941 TBH327940:TBH327941 TLD327940:TLD327941 TUZ327940:TUZ327941 UEV327940:UEV327941 UOR327940:UOR327941 UYN327940:UYN327941 VIJ327940:VIJ327941 VSF327940:VSF327941 WCB327940:WCB327941 WLX327940:WLX327941 WVT327940:WVT327941 L393476:L393477 JH393476:JH393477 TD393476:TD393477 ACZ393476:ACZ393477 AMV393476:AMV393477 AWR393476:AWR393477 BGN393476:BGN393477 BQJ393476:BQJ393477 CAF393476:CAF393477 CKB393476:CKB393477 CTX393476:CTX393477 DDT393476:DDT393477 DNP393476:DNP393477 DXL393476:DXL393477 EHH393476:EHH393477 ERD393476:ERD393477 FAZ393476:FAZ393477 FKV393476:FKV393477 FUR393476:FUR393477 GEN393476:GEN393477 GOJ393476:GOJ393477 GYF393476:GYF393477 HIB393476:HIB393477 HRX393476:HRX393477 IBT393476:IBT393477 ILP393476:ILP393477 IVL393476:IVL393477 JFH393476:JFH393477 JPD393476:JPD393477 JYZ393476:JYZ393477 KIV393476:KIV393477 KSR393476:KSR393477 LCN393476:LCN393477 LMJ393476:LMJ393477 LWF393476:LWF393477 MGB393476:MGB393477 MPX393476:MPX393477 MZT393476:MZT393477 NJP393476:NJP393477 NTL393476:NTL393477 ODH393476:ODH393477 OND393476:OND393477 OWZ393476:OWZ393477 PGV393476:PGV393477 PQR393476:PQR393477 QAN393476:QAN393477 QKJ393476:QKJ393477 QUF393476:QUF393477 REB393476:REB393477 RNX393476:RNX393477 RXT393476:RXT393477 SHP393476:SHP393477 SRL393476:SRL393477 TBH393476:TBH393477 TLD393476:TLD393477 TUZ393476:TUZ393477 UEV393476:UEV393477 UOR393476:UOR393477 UYN393476:UYN393477 VIJ393476:VIJ393477 VSF393476:VSF393477 WCB393476:WCB393477 WLX393476:WLX393477 WVT393476:WVT393477 L459012:L459013 JH459012:JH459013 TD459012:TD459013 ACZ459012:ACZ459013 AMV459012:AMV459013 AWR459012:AWR459013 BGN459012:BGN459013 BQJ459012:BQJ459013 CAF459012:CAF459013 CKB459012:CKB459013 CTX459012:CTX459013 DDT459012:DDT459013 DNP459012:DNP459013 DXL459012:DXL459013 EHH459012:EHH459013 ERD459012:ERD459013 FAZ459012:FAZ459013 FKV459012:FKV459013 FUR459012:FUR459013 GEN459012:GEN459013 GOJ459012:GOJ459013 GYF459012:GYF459013 HIB459012:HIB459013 HRX459012:HRX459013 IBT459012:IBT459013 ILP459012:ILP459013 IVL459012:IVL459013 JFH459012:JFH459013 JPD459012:JPD459013 JYZ459012:JYZ459013 KIV459012:KIV459013 KSR459012:KSR459013 LCN459012:LCN459013 LMJ459012:LMJ459013 LWF459012:LWF459013 MGB459012:MGB459013 MPX459012:MPX459013 MZT459012:MZT459013 NJP459012:NJP459013 NTL459012:NTL459013 ODH459012:ODH459013 OND459012:OND459013 OWZ459012:OWZ459013 PGV459012:PGV459013 PQR459012:PQR459013 QAN459012:QAN459013 QKJ459012:QKJ459013 QUF459012:QUF459013 REB459012:REB459013 RNX459012:RNX459013 RXT459012:RXT459013 SHP459012:SHP459013 SRL459012:SRL459013 TBH459012:TBH459013 TLD459012:TLD459013 TUZ459012:TUZ459013 UEV459012:UEV459013 UOR459012:UOR459013 UYN459012:UYN459013 VIJ459012:VIJ459013 VSF459012:VSF459013 WCB459012:WCB459013 WLX459012:WLX459013 WVT459012:WVT459013 L524548:L524549 JH524548:JH524549 TD524548:TD524549 ACZ524548:ACZ524549 AMV524548:AMV524549 AWR524548:AWR524549 BGN524548:BGN524549 BQJ524548:BQJ524549 CAF524548:CAF524549 CKB524548:CKB524549 CTX524548:CTX524549 DDT524548:DDT524549 DNP524548:DNP524549 DXL524548:DXL524549 EHH524548:EHH524549 ERD524548:ERD524549 FAZ524548:FAZ524549 FKV524548:FKV524549 FUR524548:FUR524549 GEN524548:GEN524549 GOJ524548:GOJ524549 GYF524548:GYF524549 HIB524548:HIB524549 HRX524548:HRX524549 IBT524548:IBT524549 ILP524548:ILP524549 IVL524548:IVL524549 JFH524548:JFH524549 JPD524548:JPD524549 JYZ524548:JYZ524549 KIV524548:KIV524549 KSR524548:KSR524549 LCN524548:LCN524549 LMJ524548:LMJ524549 LWF524548:LWF524549 MGB524548:MGB524549 MPX524548:MPX524549 MZT524548:MZT524549 NJP524548:NJP524549 NTL524548:NTL524549 ODH524548:ODH524549 OND524548:OND524549 OWZ524548:OWZ524549 PGV524548:PGV524549 PQR524548:PQR524549 QAN524548:QAN524549 QKJ524548:QKJ524549 QUF524548:QUF524549 REB524548:REB524549 RNX524548:RNX524549 RXT524548:RXT524549 SHP524548:SHP524549 SRL524548:SRL524549 TBH524548:TBH524549 TLD524548:TLD524549 TUZ524548:TUZ524549 UEV524548:UEV524549 UOR524548:UOR524549 UYN524548:UYN524549 VIJ524548:VIJ524549 VSF524548:VSF524549 WCB524548:WCB524549 WLX524548:WLX524549 WVT524548:WVT524549 L590084:L590085 JH590084:JH590085 TD590084:TD590085 ACZ590084:ACZ590085 AMV590084:AMV590085 AWR590084:AWR590085 BGN590084:BGN590085 BQJ590084:BQJ590085 CAF590084:CAF590085 CKB590084:CKB590085 CTX590084:CTX590085 DDT590084:DDT590085 DNP590084:DNP590085 DXL590084:DXL590085 EHH590084:EHH590085 ERD590084:ERD590085 FAZ590084:FAZ590085 FKV590084:FKV590085 FUR590084:FUR590085 GEN590084:GEN590085 GOJ590084:GOJ590085 GYF590084:GYF590085 HIB590084:HIB590085 HRX590084:HRX590085 IBT590084:IBT590085 ILP590084:ILP590085 IVL590084:IVL590085 JFH590084:JFH590085 JPD590084:JPD590085 JYZ590084:JYZ590085 KIV590084:KIV590085 KSR590084:KSR590085 LCN590084:LCN590085 LMJ590084:LMJ590085 LWF590084:LWF590085 MGB590084:MGB590085 MPX590084:MPX590085 MZT590084:MZT590085 NJP590084:NJP590085 NTL590084:NTL590085 ODH590084:ODH590085 OND590084:OND590085 OWZ590084:OWZ590085 PGV590084:PGV590085 PQR590084:PQR590085 QAN590084:QAN590085 QKJ590084:QKJ590085 QUF590084:QUF590085 REB590084:REB590085 RNX590084:RNX590085 RXT590084:RXT590085 SHP590084:SHP590085 SRL590084:SRL590085 TBH590084:TBH590085 TLD590084:TLD590085 TUZ590084:TUZ590085 UEV590084:UEV590085 UOR590084:UOR590085 UYN590084:UYN590085 VIJ590084:VIJ590085 VSF590084:VSF590085 WCB590084:WCB590085 WLX590084:WLX590085 WVT590084:WVT590085 L655620:L655621 JH655620:JH655621 TD655620:TD655621 ACZ655620:ACZ655621 AMV655620:AMV655621 AWR655620:AWR655621 BGN655620:BGN655621 BQJ655620:BQJ655621 CAF655620:CAF655621 CKB655620:CKB655621 CTX655620:CTX655621 DDT655620:DDT655621 DNP655620:DNP655621 DXL655620:DXL655621 EHH655620:EHH655621 ERD655620:ERD655621 FAZ655620:FAZ655621 FKV655620:FKV655621 FUR655620:FUR655621 GEN655620:GEN655621 GOJ655620:GOJ655621 GYF655620:GYF655621 HIB655620:HIB655621 HRX655620:HRX655621 IBT655620:IBT655621 ILP655620:ILP655621 IVL655620:IVL655621 JFH655620:JFH655621 JPD655620:JPD655621 JYZ655620:JYZ655621 KIV655620:KIV655621 KSR655620:KSR655621 LCN655620:LCN655621 LMJ655620:LMJ655621 LWF655620:LWF655621 MGB655620:MGB655621 MPX655620:MPX655621 MZT655620:MZT655621 NJP655620:NJP655621 NTL655620:NTL655621 ODH655620:ODH655621 OND655620:OND655621 OWZ655620:OWZ655621 PGV655620:PGV655621 PQR655620:PQR655621 QAN655620:QAN655621 QKJ655620:QKJ655621 QUF655620:QUF655621 REB655620:REB655621 RNX655620:RNX655621 RXT655620:RXT655621 SHP655620:SHP655621 SRL655620:SRL655621 TBH655620:TBH655621 TLD655620:TLD655621 TUZ655620:TUZ655621 UEV655620:UEV655621 UOR655620:UOR655621 UYN655620:UYN655621 VIJ655620:VIJ655621 VSF655620:VSF655621 WCB655620:WCB655621 WLX655620:WLX655621 WVT655620:WVT655621 L721156:L721157 JH721156:JH721157 TD721156:TD721157 ACZ721156:ACZ721157 AMV721156:AMV721157 AWR721156:AWR721157 BGN721156:BGN721157 BQJ721156:BQJ721157 CAF721156:CAF721157 CKB721156:CKB721157 CTX721156:CTX721157 DDT721156:DDT721157 DNP721156:DNP721157 DXL721156:DXL721157 EHH721156:EHH721157 ERD721156:ERD721157 FAZ721156:FAZ721157 FKV721156:FKV721157 FUR721156:FUR721157 GEN721156:GEN721157 GOJ721156:GOJ721157 GYF721156:GYF721157 HIB721156:HIB721157 HRX721156:HRX721157 IBT721156:IBT721157 ILP721156:ILP721157 IVL721156:IVL721157 JFH721156:JFH721157 JPD721156:JPD721157 JYZ721156:JYZ721157 KIV721156:KIV721157 KSR721156:KSR721157 LCN721156:LCN721157 LMJ721156:LMJ721157 LWF721156:LWF721157 MGB721156:MGB721157 MPX721156:MPX721157 MZT721156:MZT721157 NJP721156:NJP721157 NTL721156:NTL721157 ODH721156:ODH721157 OND721156:OND721157 OWZ721156:OWZ721157 PGV721156:PGV721157 PQR721156:PQR721157 QAN721156:QAN721157 QKJ721156:QKJ721157 QUF721156:QUF721157 REB721156:REB721157 RNX721156:RNX721157 RXT721156:RXT721157 SHP721156:SHP721157 SRL721156:SRL721157 TBH721156:TBH721157 TLD721156:TLD721157 TUZ721156:TUZ721157 UEV721156:UEV721157 UOR721156:UOR721157 UYN721156:UYN721157 VIJ721156:VIJ721157 VSF721156:VSF721157 WCB721156:WCB721157 WLX721156:WLX721157 WVT721156:WVT721157 L786692:L786693 JH786692:JH786693 TD786692:TD786693 ACZ786692:ACZ786693 AMV786692:AMV786693 AWR786692:AWR786693 BGN786692:BGN786693 BQJ786692:BQJ786693 CAF786692:CAF786693 CKB786692:CKB786693 CTX786692:CTX786693 DDT786692:DDT786693 DNP786692:DNP786693 DXL786692:DXL786693 EHH786692:EHH786693 ERD786692:ERD786693 FAZ786692:FAZ786693 FKV786692:FKV786693 FUR786692:FUR786693 GEN786692:GEN786693 GOJ786692:GOJ786693 GYF786692:GYF786693 HIB786692:HIB786693 HRX786692:HRX786693 IBT786692:IBT786693 ILP786692:ILP786693 IVL786692:IVL786693 JFH786692:JFH786693 JPD786692:JPD786693 JYZ786692:JYZ786693 KIV786692:KIV786693 KSR786692:KSR786693 LCN786692:LCN786693 LMJ786692:LMJ786693 LWF786692:LWF786693 MGB786692:MGB786693 MPX786692:MPX786693 MZT786692:MZT786693 NJP786692:NJP786693 NTL786692:NTL786693 ODH786692:ODH786693 OND786692:OND786693 OWZ786692:OWZ786693 PGV786692:PGV786693 PQR786692:PQR786693 QAN786692:QAN786693 QKJ786692:QKJ786693 QUF786692:QUF786693 REB786692:REB786693 RNX786692:RNX786693 RXT786692:RXT786693 SHP786692:SHP786693 SRL786692:SRL786693 TBH786692:TBH786693 TLD786692:TLD786693 TUZ786692:TUZ786693 UEV786692:UEV786693 UOR786692:UOR786693 UYN786692:UYN786693 VIJ786692:VIJ786693 VSF786692:VSF786693 WCB786692:WCB786693 WLX786692:WLX786693 WVT786692:WVT786693 L852228:L852229 JH852228:JH852229 TD852228:TD852229 ACZ852228:ACZ852229 AMV852228:AMV852229 AWR852228:AWR852229 BGN852228:BGN852229 BQJ852228:BQJ852229 CAF852228:CAF852229 CKB852228:CKB852229 CTX852228:CTX852229 DDT852228:DDT852229 DNP852228:DNP852229 DXL852228:DXL852229 EHH852228:EHH852229 ERD852228:ERD852229 FAZ852228:FAZ852229 FKV852228:FKV852229 FUR852228:FUR852229 GEN852228:GEN852229 GOJ852228:GOJ852229 GYF852228:GYF852229 HIB852228:HIB852229 HRX852228:HRX852229 IBT852228:IBT852229 ILP852228:ILP852229 IVL852228:IVL852229 JFH852228:JFH852229 JPD852228:JPD852229 JYZ852228:JYZ852229 KIV852228:KIV852229 KSR852228:KSR852229 LCN852228:LCN852229 LMJ852228:LMJ852229 LWF852228:LWF852229 MGB852228:MGB852229 MPX852228:MPX852229 MZT852228:MZT852229 NJP852228:NJP852229 NTL852228:NTL852229 ODH852228:ODH852229 OND852228:OND852229 OWZ852228:OWZ852229 PGV852228:PGV852229 PQR852228:PQR852229 QAN852228:QAN852229 QKJ852228:QKJ852229 QUF852228:QUF852229 REB852228:REB852229 RNX852228:RNX852229 RXT852228:RXT852229 SHP852228:SHP852229 SRL852228:SRL852229 TBH852228:TBH852229 TLD852228:TLD852229 TUZ852228:TUZ852229 UEV852228:UEV852229 UOR852228:UOR852229 UYN852228:UYN852229 VIJ852228:VIJ852229 VSF852228:VSF852229 WCB852228:WCB852229 WLX852228:WLX852229 WVT852228:WVT852229 L917764:L917765 JH917764:JH917765 TD917764:TD917765 ACZ917764:ACZ917765 AMV917764:AMV917765 AWR917764:AWR917765 BGN917764:BGN917765 BQJ917764:BQJ917765 CAF917764:CAF917765 CKB917764:CKB917765 CTX917764:CTX917765 DDT917764:DDT917765 DNP917764:DNP917765 DXL917764:DXL917765 EHH917764:EHH917765 ERD917764:ERD917765 FAZ917764:FAZ917765 FKV917764:FKV917765 FUR917764:FUR917765 GEN917764:GEN917765 GOJ917764:GOJ917765 GYF917764:GYF917765 HIB917764:HIB917765 HRX917764:HRX917765 IBT917764:IBT917765 ILP917764:ILP917765 IVL917764:IVL917765 JFH917764:JFH917765 JPD917764:JPD917765 JYZ917764:JYZ917765 KIV917764:KIV917765 KSR917764:KSR917765 LCN917764:LCN917765 LMJ917764:LMJ917765 LWF917764:LWF917765 MGB917764:MGB917765 MPX917764:MPX917765 MZT917764:MZT917765 NJP917764:NJP917765 NTL917764:NTL917765 ODH917764:ODH917765 OND917764:OND917765 OWZ917764:OWZ917765 PGV917764:PGV917765 PQR917764:PQR917765 QAN917764:QAN917765 QKJ917764:QKJ917765 QUF917764:QUF917765 REB917764:REB917765 RNX917764:RNX917765 RXT917764:RXT917765 SHP917764:SHP917765 SRL917764:SRL917765 TBH917764:TBH917765 TLD917764:TLD917765 TUZ917764:TUZ917765 UEV917764:UEV917765 UOR917764:UOR917765 UYN917764:UYN917765 VIJ917764:VIJ917765 VSF917764:VSF917765 WCB917764:WCB917765 WLX917764:WLX917765 WVT917764:WVT917765 L983300:L983301 JH983300:JH983301 TD983300:TD983301 ACZ983300:ACZ983301 AMV983300:AMV983301 AWR983300:AWR983301 BGN983300:BGN983301 BQJ983300:BQJ983301 CAF983300:CAF983301 CKB983300:CKB983301 CTX983300:CTX983301 DDT983300:DDT983301 DNP983300:DNP983301 DXL983300:DXL983301 EHH983300:EHH983301 ERD983300:ERD983301 FAZ983300:FAZ983301 FKV983300:FKV983301 FUR983300:FUR983301 GEN983300:GEN983301 GOJ983300:GOJ983301 GYF983300:GYF983301 HIB983300:HIB983301 HRX983300:HRX983301 IBT983300:IBT983301 ILP983300:ILP983301 IVL983300:IVL983301 JFH983300:JFH983301 JPD983300:JPD983301 JYZ983300:JYZ983301 KIV983300:KIV983301 KSR983300:KSR983301 LCN983300:LCN983301 LMJ983300:LMJ983301 LWF983300:LWF983301 MGB983300:MGB983301 MPX983300:MPX983301 MZT983300:MZT983301 NJP983300:NJP983301 NTL983300:NTL983301 ODH983300:ODH983301 OND983300:OND983301 OWZ983300:OWZ983301 PGV983300:PGV983301 PQR983300:PQR983301 QAN983300:QAN983301 QKJ983300:QKJ983301 QUF983300:QUF983301 REB983300:REB983301 RNX983300:RNX983301 RXT983300:RXT983301 SHP983300:SHP983301 SRL983300:SRL983301 TBH983300:TBH983301 TLD983300:TLD983301 TUZ983300:TUZ983301 UEV983300:UEV983301 UOR983300:UOR983301 UYN983300:UYN983301 VIJ983300:VIJ983301 VSF983300:VSF983301 WCB983300:WCB983301 WLX983300:WLX983301 WVT983300:WVT983301 L220:L227 JH220:JH227 TD220:TD227 ACZ220:ACZ227 AMV220:AMV227 AWR220:AWR227 BGN220:BGN227 BQJ220:BQJ227 CAF220:CAF227 CKB220:CKB227 CTX220:CTX227 DDT220:DDT227 DNP220:DNP227 DXL220:DXL227 EHH220:EHH227 ERD220:ERD227 FAZ220:FAZ227 FKV220:FKV227 FUR220:FUR227 GEN220:GEN227 GOJ220:GOJ227 GYF220:GYF227 HIB220:HIB227 HRX220:HRX227 IBT220:IBT227 ILP220:ILP227 IVL220:IVL227 JFH220:JFH227 JPD220:JPD227 JYZ220:JYZ227 KIV220:KIV227 KSR220:KSR227 LCN220:LCN227 LMJ220:LMJ227 LWF220:LWF227 MGB220:MGB227 MPX220:MPX227 MZT220:MZT227 NJP220:NJP227 NTL220:NTL227 ODH220:ODH227 OND220:OND227 OWZ220:OWZ227 PGV220:PGV227 PQR220:PQR227 QAN220:QAN227 QKJ220:QKJ227 QUF220:QUF227 REB220:REB227 RNX220:RNX227 RXT220:RXT227 SHP220:SHP227 SRL220:SRL227 TBH220:TBH227 TLD220:TLD227 TUZ220:TUZ227 UEV220:UEV227 UOR220:UOR227 UYN220:UYN227 VIJ220:VIJ227 VSF220:VSF227 WCB220:WCB227 WLX220:WLX227 WVT220:WVT227 L65756:L65763 JH65756:JH65763 TD65756:TD65763 ACZ65756:ACZ65763 AMV65756:AMV65763 AWR65756:AWR65763 BGN65756:BGN65763 BQJ65756:BQJ65763 CAF65756:CAF65763 CKB65756:CKB65763 CTX65756:CTX65763 DDT65756:DDT65763 DNP65756:DNP65763 DXL65756:DXL65763 EHH65756:EHH65763 ERD65756:ERD65763 FAZ65756:FAZ65763 FKV65756:FKV65763 FUR65756:FUR65763 GEN65756:GEN65763 GOJ65756:GOJ65763 GYF65756:GYF65763 HIB65756:HIB65763 HRX65756:HRX65763 IBT65756:IBT65763 ILP65756:ILP65763 IVL65756:IVL65763 JFH65756:JFH65763 JPD65756:JPD65763 JYZ65756:JYZ65763 KIV65756:KIV65763 KSR65756:KSR65763 LCN65756:LCN65763 LMJ65756:LMJ65763 LWF65756:LWF65763 MGB65756:MGB65763 MPX65756:MPX65763 MZT65756:MZT65763 NJP65756:NJP65763 NTL65756:NTL65763 ODH65756:ODH65763 OND65756:OND65763 OWZ65756:OWZ65763 PGV65756:PGV65763 PQR65756:PQR65763 QAN65756:QAN65763 QKJ65756:QKJ65763 QUF65756:QUF65763 REB65756:REB65763 RNX65756:RNX65763 RXT65756:RXT65763 SHP65756:SHP65763 SRL65756:SRL65763 TBH65756:TBH65763 TLD65756:TLD65763 TUZ65756:TUZ65763 UEV65756:UEV65763 UOR65756:UOR65763 UYN65756:UYN65763 VIJ65756:VIJ65763 VSF65756:VSF65763 WCB65756:WCB65763 WLX65756:WLX65763 WVT65756:WVT65763 L131292:L131299 JH131292:JH131299 TD131292:TD131299 ACZ131292:ACZ131299 AMV131292:AMV131299 AWR131292:AWR131299 BGN131292:BGN131299 BQJ131292:BQJ131299 CAF131292:CAF131299 CKB131292:CKB131299 CTX131292:CTX131299 DDT131292:DDT131299 DNP131292:DNP131299 DXL131292:DXL131299 EHH131292:EHH131299 ERD131292:ERD131299 FAZ131292:FAZ131299 FKV131292:FKV131299 FUR131292:FUR131299 GEN131292:GEN131299 GOJ131292:GOJ131299 GYF131292:GYF131299 HIB131292:HIB131299 HRX131292:HRX131299 IBT131292:IBT131299 ILP131292:ILP131299 IVL131292:IVL131299 JFH131292:JFH131299 JPD131292:JPD131299 JYZ131292:JYZ131299 KIV131292:KIV131299 KSR131292:KSR131299 LCN131292:LCN131299 LMJ131292:LMJ131299 LWF131292:LWF131299 MGB131292:MGB131299 MPX131292:MPX131299 MZT131292:MZT131299 NJP131292:NJP131299 NTL131292:NTL131299 ODH131292:ODH131299 OND131292:OND131299 OWZ131292:OWZ131299 PGV131292:PGV131299 PQR131292:PQR131299 QAN131292:QAN131299 QKJ131292:QKJ131299 QUF131292:QUF131299 REB131292:REB131299 RNX131292:RNX131299 RXT131292:RXT131299 SHP131292:SHP131299 SRL131292:SRL131299 TBH131292:TBH131299 TLD131292:TLD131299 TUZ131292:TUZ131299 UEV131292:UEV131299 UOR131292:UOR131299 UYN131292:UYN131299 VIJ131292:VIJ131299 VSF131292:VSF131299 WCB131292:WCB131299 WLX131292:WLX131299 WVT131292:WVT131299 L196828:L196835 JH196828:JH196835 TD196828:TD196835 ACZ196828:ACZ196835 AMV196828:AMV196835 AWR196828:AWR196835 BGN196828:BGN196835 BQJ196828:BQJ196835 CAF196828:CAF196835 CKB196828:CKB196835 CTX196828:CTX196835 DDT196828:DDT196835 DNP196828:DNP196835 DXL196828:DXL196835 EHH196828:EHH196835 ERD196828:ERD196835 FAZ196828:FAZ196835 FKV196828:FKV196835 FUR196828:FUR196835 GEN196828:GEN196835 GOJ196828:GOJ196835 GYF196828:GYF196835 HIB196828:HIB196835 HRX196828:HRX196835 IBT196828:IBT196835 ILP196828:ILP196835 IVL196828:IVL196835 JFH196828:JFH196835 JPD196828:JPD196835 JYZ196828:JYZ196835 KIV196828:KIV196835 KSR196828:KSR196835 LCN196828:LCN196835 LMJ196828:LMJ196835 LWF196828:LWF196835 MGB196828:MGB196835 MPX196828:MPX196835 MZT196828:MZT196835 NJP196828:NJP196835 NTL196828:NTL196835 ODH196828:ODH196835 OND196828:OND196835 OWZ196828:OWZ196835 PGV196828:PGV196835 PQR196828:PQR196835 QAN196828:QAN196835 QKJ196828:QKJ196835 QUF196828:QUF196835 REB196828:REB196835 RNX196828:RNX196835 RXT196828:RXT196835 SHP196828:SHP196835 SRL196828:SRL196835 TBH196828:TBH196835 TLD196828:TLD196835 TUZ196828:TUZ196835 UEV196828:UEV196835 UOR196828:UOR196835 UYN196828:UYN196835 VIJ196828:VIJ196835 VSF196828:VSF196835 WCB196828:WCB196835 WLX196828:WLX196835 WVT196828:WVT196835 L262364:L262371 JH262364:JH262371 TD262364:TD262371 ACZ262364:ACZ262371 AMV262364:AMV262371 AWR262364:AWR262371 BGN262364:BGN262371 BQJ262364:BQJ262371 CAF262364:CAF262371 CKB262364:CKB262371 CTX262364:CTX262371 DDT262364:DDT262371 DNP262364:DNP262371 DXL262364:DXL262371 EHH262364:EHH262371 ERD262364:ERD262371 FAZ262364:FAZ262371 FKV262364:FKV262371 FUR262364:FUR262371 GEN262364:GEN262371 GOJ262364:GOJ262371 GYF262364:GYF262371 HIB262364:HIB262371 HRX262364:HRX262371 IBT262364:IBT262371 ILP262364:ILP262371 IVL262364:IVL262371 JFH262364:JFH262371 JPD262364:JPD262371 JYZ262364:JYZ262371 KIV262364:KIV262371 KSR262364:KSR262371 LCN262364:LCN262371 LMJ262364:LMJ262371 LWF262364:LWF262371 MGB262364:MGB262371 MPX262364:MPX262371 MZT262364:MZT262371 NJP262364:NJP262371 NTL262364:NTL262371 ODH262364:ODH262371 OND262364:OND262371 OWZ262364:OWZ262371 PGV262364:PGV262371 PQR262364:PQR262371 QAN262364:QAN262371 QKJ262364:QKJ262371 QUF262364:QUF262371 REB262364:REB262371 RNX262364:RNX262371 RXT262364:RXT262371 SHP262364:SHP262371 SRL262364:SRL262371 TBH262364:TBH262371 TLD262364:TLD262371 TUZ262364:TUZ262371 UEV262364:UEV262371 UOR262364:UOR262371 UYN262364:UYN262371 VIJ262364:VIJ262371 VSF262364:VSF262371 WCB262364:WCB262371 WLX262364:WLX262371 WVT262364:WVT262371 L327900:L327907 JH327900:JH327907 TD327900:TD327907 ACZ327900:ACZ327907 AMV327900:AMV327907 AWR327900:AWR327907 BGN327900:BGN327907 BQJ327900:BQJ327907 CAF327900:CAF327907 CKB327900:CKB327907 CTX327900:CTX327907 DDT327900:DDT327907 DNP327900:DNP327907 DXL327900:DXL327907 EHH327900:EHH327907 ERD327900:ERD327907 FAZ327900:FAZ327907 FKV327900:FKV327907 FUR327900:FUR327907 GEN327900:GEN327907 GOJ327900:GOJ327907 GYF327900:GYF327907 HIB327900:HIB327907 HRX327900:HRX327907 IBT327900:IBT327907 ILP327900:ILP327907 IVL327900:IVL327907 JFH327900:JFH327907 JPD327900:JPD327907 JYZ327900:JYZ327907 KIV327900:KIV327907 KSR327900:KSR327907 LCN327900:LCN327907 LMJ327900:LMJ327907 LWF327900:LWF327907 MGB327900:MGB327907 MPX327900:MPX327907 MZT327900:MZT327907 NJP327900:NJP327907 NTL327900:NTL327907 ODH327900:ODH327907 OND327900:OND327907 OWZ327900:OWZ327907 PGV327900:PGV327907 PQR327900:PQR327907 QAN327900:QAN327907 QKJ327900:QKJ327907 QUF327900:QUF327907 REB327900:REB327907 RNX327900:RNX327907 RXT327900:RXT327907 SHP327900:SHP327907 SRL327900:SRL327907 TBH327900:TBH327907 TLD327900:TLD327907 TUZ327900:TUZ327907 UEV327900:UEV327907 UOR327900:UOR327907 UYN327900:UYN327907 VIJ327900:VIJ327907 VSF327900:VSF327907 WCB327900:WCB327907 WLX327900:WLX327907 WVT327900:WVT327907 L393436:L393443 JH393436:JH393443 TD393436:TD393443 ACZ393436:ACZ393443 AMV393436:AMV393443 AWR393436:AWR393443 BGN393436:BGN393443 BQJ393436:BQJ393443 CAF393436:CAF393443 CKB393436:CKB393443 CTX393436:CTX393443 DDT393436:DDT393443 DNP393436:DNP393443 DXL393436:DXL393443 EHH393436:EHH393443 ERD393436:ERD393443 FAZ393436:FAZ393443 FKV393436:FKV393443 FUR393436:FUR393443 GEN393436:GEN393443 GOJ393436:GOJ393443 GYF393436:GYF393443 HIB393436:HIB393443 HRX393436:HRX393443 IBT393436:IBT393443 ILP393436:ILP393443 IVL393436:IVL393443 JFH393436:JFH393443 JPD393436:JPD393443 JYZ393436:JYZ393443 KIV393436:KIV393443 KSR393436:KSR393443 LCN393436:LCN393443 LMJ393436:LMJ393443 LWF393436:LWF393443 MGB393436:MGB393443 MPX393436:MPX393443 MZT393436:MZT393443 NJP393436:NJP393443 NTL393436:NTL393443 ODH393436:ODH393443 OND393436:OND393443 OWZ393436:OWZ393443 PGV393436:PGV393443 PQR393436:PQR393443 QAN393436:QAN393443 QKJ393436:QKJ393443 QUF393436:QUF393443 REB393436:REB393443 RNX393436:RNX393443 RXT393436:RXT393443 SHP393436:SHP393443 SRL393436:SRL393443 TBH393436:TBH393443 TLD393436:TLD393443 TUZ393436:TUZ393443 UEV393436:UEV393443 UOR393436:UOR393443 UYN393436:UYN393443 VIJ393436:VIJ393443 VSF393436:VSF393443 WCB393436:WCB393443 WLX393436:WLX393443 WVT393436:WVT393443 L458972:L458979 JH458972:JH458979 TD458972:TD458979 ACZ458972:ACZ458979 AMV458972:AMV458979 AWR458972:AWR458979 BGN458972:BGN458979 BQJ458972:BQJ458979 CAF458972:CAF458979 CKB458972:CKB458979 CTX458972:CTX458979 DDT458972:DDT458979 DNP458972:DNP458979 DXL458972:DXL458979 EHH458972:EHH458979 ERD458972:ERD458979 FAZ458972:FAZ458979 FKV458972:FKV458979 FUR458972:FUR458979 GEN458972:GEN458979 GOJ458972:GOJ458979 GYF458972:GYF458979 HIB458972:HIB458979 HRX458972:HRX458979 IBT458972:IBT458979 ILP458972:ILP458979 IVL458972:IVL458979 JFH458972:JFH458979 JPD458972:JPD458979 JYZ458972:JYZ458979 KIV458972:KIV458979 KSR458972:KSR458979 LCN458972:LCN458979 LMJ458972:LMJ458979 LWF458972:LWF458979 MGB458972:MGB458979 MPX458972:MPX458979 MZT458972:MZT458979 NJP458972:NJP458979 NTL458972:NTL458979 ODH458972:ODH458979 OND458972:OND458979 OWZ458972:OWZ458979 PGV458972:PGV458979 PQR458972:PQR458979 QAN458972:QAN458979 QKJ458972:QKJ458979 QUF458972:QUF458979 REB458972:REB458979 RNX458972:RNX458979 RXT458972:RXT458979 SHP458972:SHP458979 SRL458972:SRL458979 TBH458972:TBH458979 TLD458972:TLD458979 TUZ458972:TUZ458979 UEV458972:UEV458979 UOR458972:UOR458979 UYN458972:UYN458979 VIJ458972:VIJ458979 VSF458972:VSF458979 WCB458972:WCB458979 WLX458972:WLX458979 WVT458972:WVT458979 L524508:L524515 JH524508:JH524515 TD524508:TD524515 ACZ524508:ACZ524515 AMV524508:AMV524515 AWR524508:AWR524515 BGN524508:BGN524515 BQJ524508:BQJ524515 CAF524508:CAF524515 CKB524508:CKB524515 CTX524508:CTX524515 DDT524508:DDT524515 DNP524508:DNP524515 DXL524508:DXL524515 EHH524508:EHH524515 ERD524508:ERD524515 FAZ524508:FAZ524515 FKV524508:FKV524515 FUR524508:FUR524515 GEN524508:GEN524515 GOJ524508:GOJ524515 GYF524508:GYF524515 HIB524508:HIB524515 HRX524508:HRX524515 IBT524508:IBT524515 ILP524508:ILP524515 IVL524508:IVL524515 JFH524508:JFH524515 JPD524508:JPD524515 JYZ524508:JYZ524515 KIV524508:KIV524515 KSR524508:KSR524515 LCN524508:LCN524515 LMJ524508:LMJ524515 LWF524508:LWF524515 MGB524508:MGB524515 MPX524508:MPX524515 MZT524508:MZT524515 NJP524508:NJP524515 NTL524508:NTL524515 ODH524508:ODH524515 OND524508:OND524515 OWZ524508:OWZ524515 PGV524508:PGV524515 PQR524508:PQR524515 QAN524508:QAN524515 QKJ524508:QKJ524515 QUF524508:QUF524515 REB524508:REB524515 RNX524508:RNX524515 RXT524508:RXT524515 SHP524508:SHP524515 SRL524508:SRL524515 TBH524508:TBH524515 TLD524508:TLD524515 TUZ524508:TUZ524515 UEV524508:UEV524515 UOR524508:UOR524515 UYN524508:UYN524515 VIJ524508:VIJ524515 VSF524508:VSF524515 WCB524508:WCB524515 WLX524508:WLX524515 WVT524508:WVT524515 L590044:L590051 JH590044:JH590051 TD590044:TD590051 ACZ590044:ACZ590051 AMV590044:AMV590051 AWR590044:AWR590051 BGN590044:BGN590051 BQJ590044:BQJ590051 CAF590044:CAF590051 CKB590044:CKB590051 CTX590044:CTX590051 DDT590044:DDT590051 DNP590044:DNP590051 DXL590044:DXL590051 EHH590044:EHH590051 ERD590044:ERD590051 FAZ590044:FAZ590051 FKV590044:FKV590051 FUR590044:FUR590051 GEN590044:GEN590051 GOJ590044:GOJ590051 GYF590044:GYF590051 HIB590044:HIB590051 HRX590044:HRX590051 IBT590044:IBT590051 ILP590044:ILP590051 IVL590044:IVL590051 JFH590044:JFH590051 JPD590044:JPD590051 JYZ590044:JYZ590051 KIV590044:KIV590051 KSR590044:KSR590051 LCN590044:LCN590051 LMJ590044:LMJ590051 LWF590044:LWF590051 MGB590044:MGB590051 MPX590044:MPX590051 MZT590044:MZT590051 NJP590044:NJP590051 NTL590044:NTL590051 ODH590044:ODH590051 OND590044:OND590051 OWZ590044:OWZ590051 PGV590044:PGV590051 PQR590044:PQR590051 QAN590044:QAN590051 QKJ590044:QKJ590051 QUF590044:QUF590051 REB590044:REB590051 RNX590044:RNX590051 RXT590044:RXT590051 SHP590044:SHP590051 SRL590044:SRL590051 TBH590044:TBH590051 TLD590044:TLD590051 TUZ590044:TUZ590051 UEV590044:UEV590051 UOR590044:UOR590051 UYN590044:UYN590051 VIJ590044:VIJ590051 VSF590044:VSF590051 WCB590044:WCB590051 WLX590044:WLX590051 WVT590044:WVT590051 L655580:L655587 JH655580:JH655587 TD655580:TD655587 ACZ655580:ACZ655587 AMV655580:AMV655587 AWR655580:AWR655587 BGN655580:BGN655587 BQJ655580:BQJ655587 CAF655580:CAF655587 CKB655580:CKB655587 CTX655580:CTX655587 DDT655580:DDT655587 DNP655580:DNP655587 DXL655580:DXL655587 EHH655580:EHH655587 ERD655580:ERD655587 FAZ655580:FAZ655587 FKV655580:FKV655587 FUR655580:FUR655587 GEN655580:GEN655587 GOJ655580:GOJ655587 GYF655580:GYF655587 HIB655580:HIB655587 HRX655580:HRX655587 IBT655580:IBT655587 ILP655580:ILP655587 IVL655580:IVL655587 JFH655580:JFH655587 JPD655580:JPD655587 JYZ655580:JYZ655587 KIV655580:KIV655587 KSR655580:KSR655587 LCN655580:LCN655587 LMJ655580:LMJ655587 LWF655580:LWF655587 MGB655580:MGB655587 MPX655580:MPX655587 MZT655580:MZT655587 NJP655580:NJP655587 NTL655580:NTL655587 ODH655580:ODH655587 OND655580:OND655587 OWZ655580:OWZ655587 PGV655580:PGV655587 PQR655580:PQR655587 QAN655580:QAN655587 QKJ655580:QKJ655587 QUF655580:QUF655587 REB655580:REB655587 RNX655580:RNX655587 RXT655580:RXT655587 SHP655580:SHP655587 SRL655580:SRL655587 TBH655580:TBH655587 TLD655580:TLD655587 TUZ655580:TUZ655587 UEV655580:UEV655587 UOR655580:UOR655587 UYN655580:UYN655587 VIJ655580:VIJ655587 VSF655580:VSF655587 WCB655580:WCB655587 WLX655580:WLX655587 WVT655580:WVT655587 L721116:L721123 JH721116:JH721123 TD721116:TD721123 ACZ721116:ACZ721123 AMV721116:AMV721123 AWR721116:AWR721123 BGN721116:BGN721123 BQJ721116:BQJ721123 CAF721116:CAF721123 CKB721116:CKB721123 CTX721116:CTX721123 DDT721116:DDT721123 DNP721116:DNP721123 DXL721116:DXL721123 EHH721116:EHH721123 ERD721116:ERD721123 FAZ721116:FAZ721123 FKV721116:FKV721123 FUR721116:FUR721123 GEN721116:GEN721123 GOJ721116:GOJ721123 GYF721116:GYF721123 HIB721116:HIB721123 HRX721116:HRX721123 IBT721116:IBT721123 ILP721116:ILP721123 IVL721116:IVL721123 JFH721116:JFH721123 JPD721116:JPD721123 JYZ721116:JYZ721123 KIV721116:KIV721123 KSR721116:KSR721123 LCN721116:LCN721123 LMJ721116:LMJ721123 LWF721116:LWF721123 MGB721116:MGB721123 MPX721116:MPX721123 MZT721116:MZT721123 NJP721116:NJP721123 NTL721116:NTL721123 ODH721116:ODH721123 OND721116:OND721123 OWZ721116:OWZ721123 PGV721116:PGV721123 PQR721116:PQR721123 QAN721116:QAN721123 QKJ721116:QKJ721123 QUF721116:QUF721123 REB721116:REB721123 RNX721116:RNX721123 RXT721116:RXT721123 SHP721116:SHP721123 SRL721116:SRL721123 TBH721116:TBH721123 TLD721116:TLD721123 TUZ721116:TUZ721123 UEV721116:UEV721123 UOR721116:UOR721123 UYN721116:UYN721123 VIJ721116:VIJ721123 VSF721116:VSF721123 WCB721116:WCB721123 WLX721116:WLX721123 WVT721116:WVT721123 L786652:L786659 JH786652:JH786659 TD786652:TD786659 ACZ786652:ACZ786659 AMV786652:AMV786659 AWR786652:AWR786659 BGN786652:BGN786659 BQJ786652:BQJ786659 CAF786652:CAF786659 CKB786652:CKB786659 CTX786652:CTX786659 DDT786652:DDT786659 DNP786652:DNP786659 DXL786652:DXL786659 EHH786652:EHH786659 ERD786652:ERD786659 FAZ786652:FAZ786659 FKV786652:FKV786659 FUR786652:FUR786659 GEN786652:GEN786659 GOJ786652:GOJ786659 GYF786652:GYF786659 HIB786652:HIB786659 HRX786652:HRX786659 IBT786652:IBT786659 ILP786652:ILP786659 IVL786652:IVL786659 JFH786652:JFH786659 JPD786652:JPD786659 JYZ786652:JYZ786659 KIV786652:KIV786659 KSR786652:KSR786659 LCN786652:LCN786659 LMJ786652:LMJ786659 LWF786652:LWF786659 MGB786652:MGB786659 MPX786652:MPX786659 MZT786652:MZT786659 NJP786652:NJP786659 NTL786652:NTL786659 ODH786652:ODH786659 OND786652:OND786659 OWZ786652:OWZ786659 PGV786652:PGV786659 PQR786652:PQR786659 QAN786652:QAN786659 QKJ786652:QKJ786659 QUF786652:QUF786659 REB786652:REB786659 RNX786652:RNX786659 RXT786652:RXT786659 SHP786652:SHP786659 SRL786652:SRL786659 TBH786652:TBH786659 TLD786652:TLD786659 TUZ786652:TUZ786659 UEV786652:UEV786659 UOR786652:UOR786659 UYN786652:UYN786659 VIJ786652:VIJ786659 VSF786652:VSF786659 WCB786652:WCB786659 WLX786652:WLX786659 WVT786652:WVT786659 L852188:L852195 JH852188:JH852195 TD852188:TD852195 ACZ852188:ACZ852195 AMV852188:AMV852195 AWR852188:AWR852195 BGN852188:BGN852195 BQJ852188:BQJ852195 CAF852188:CAF852195 CKB852188:CKB852195 CTX852188:CTX852195 DDT852188:DDT852195 DNP852188:DNP852195 DXL852188:DXL852195 EHH852188:EHH852195 ERD852188:ERD852195 FAZ852188:FAZ852195 FKV852188:FKV852195 FUR852188:FUR852195 GEN852188:GEN852195 GOJ852188:GOJ852195 GYF852188:GYF852195 HIB852188:HIB852195 HRX852188:HRX852195 IBT852188:IBT852195 ILP852188:ILP852195 IVL852188:IVL852195 JFH852188:JFH852195 JPD852188:JPD852195 JYZ852188:JYZ852195 KIV852188:KIV852195 KSR852188:KSR852195 LCN852188:LCN852195 LMJ852188:LMJ852195 LWF852188:LWF852195 MGB852188:MGB852195 MPX852188:MPX852195 MZT852188:MZT852195 NJP852188:NJP852195 NTL852188:NTL852195 ODH852188:ODH852195 OND852188:OND852195 OWZ852188:OWZ852195 PGV852188:PGV852195 PQR852188:PQR852195 QAN852188:QAN852195 QKJ852188:QKJ852195 QUF852188:QUF852195 REB852188:REB852195 RNX852188:RNX852195 RXT852188:RXT852195 SHP852188:SHP852195 SRL852188:SRL852195 TBH852188:TBH852195 TLD852188:TLD852195 TUZ852188:TUZ852195 UEV852188:UEV852195 UOR852188:UOR852195 UYN852188:UYN852195 VIJ852188:VIJ852195 VSF852188:VSF852195 WCB852188:WCB852195 WLX852188:WLX852195 WVT852188:WVT852195 L917724:L917731 JH917724:JH917731 TD917724:TD917731 ACZ917724:ACZ917731 AMV917724:AMV917731 AWR917724:AWR917731 BGN917724:BGN917731 BQJ917724:BQJ917731 CAF917724:CAF917731 CKB917724:CKB917731 CTX917724:CTX917731 DDT917724:DDT917731 DNP917724:DNP917731 DXL917724:DXL917731 EHH917724:EHH917731 ERD917724:ERD917731 FAZ917724:FAZ917731 FKV917724:FKV917731 FUR917724:FUR917731 GEN917724:GEN917731 GOJ917724:GOJ917731 GYF917724:GYF917731 HIB917724:HIB917731 HRX917724:HRX917731 IBT917724:IBT917731 ILP917724:ILP917731 IVL917724:IVL917731 JFH917724:JFH917731 JPD917724:JPD917731 JYZ917724:JYZ917731 KIV917724:KIV917731 KSR917724:KSR917731 LCN917724:LCN917731 LMJ917724:LMJ917731 LWF917724:LWF917731 MGB917724:MGB917731 MPX917724:MPX917731 MZT917724:MZT917731 NJP917724:NJP917731 NTL917724:NTL917731 ODH917724:ODH917731 OND917724:OND917731 OWZ917724:OWZ917731 PGV917724:PGV917731 PQR917724:PQR917731 QAN917724:QAN917731 QKJ917724:QKJ917731 QUF917724:QUF917731 REB917724:REB917731 RNX917724:RNX917731 RXT917724:RXT917731 SHP917724:SHP917731 SRL917724:SRL917731 TBH917724:TBH917731 TLD917724:TLD917731 TUZ917724:TUZ917731 UEV917724:UEV917731 UOR917724:UOR917731 UYN917724:UYN917731 VIJ917724:VIJ917731 VSF917724:VSF917731 WCB917724:WCB917731 WLX917724:WLX917731 WVT917724:WVT917731 L983260:L983267 JH983260:JH983267 TD983260:TD983267 ACZ983260:ACZ983267 AMV983260:AMV983267 AWR983260:AWR983267 BGN983260:BGN983267 BQJ983260:BQJ983267 CAF983260:CAF983267 CKB983260:CKB983267 CTX983260:CTX983267 DDT983260:DDT983267 DNP983260:DNP983267 DXL983260:DXL983267 EHH983260:EHH983267 ERD983260:ERD983267 FAZ983260:FAZ983267 FKV983260:FKV983267 FUR983260:FUR983267 GEN983260:GEN983267 GOJ983260:GOJ983267 GYF983260:GYF983267 HIB983260:HIB983267 HRX983260:HRX983267 IBT983260:IBT983267 ILP983260:ILP983267 IVL983260:IVL983267 JFH983260:JFH983267 JPD983260:JPD983267 JYZ983260:JYZ983267 KIV983260:KIV983267 KSR983260:KSR983267 LCN983260:LCN983267 LMJ983260:LMJ983267 LWF983260:LWF983267 MGB983260:MGB983267 MPX983260:MPX983267 MZT983260:MZT983267 NJP983260:NJP983267 NTL983260:NTL983267 ODH983260:ODH983267 OND983260:OND983267 OWZ983260:OWZ983267 PGV983260:PGV983267 PQR983260:PQR983267 QAN983260:QAN983267 QKJ983260:QKJ983267 QUF983260:QUF983267 REB983260:REB983267 RNX983260:RNX983267 RXT983260:RXT983267 SHP983260:SHP983267 SRL983260:SRL983267 TBH983260:TBH983267 TLD983260:TLD983267 TUZ983260:TUZ983267 UEV983260:UEV983267 UOR983260:UOR983267 UYN983260:UYN983267 VIJ983260:VIJ983267 VSF983260:VSF983267 WCB983260:WCB983267 WLX983260:WLX983267 WVT983260:WVT983267 L409:L416 JH409:JH416 TD409:TD416 ACZ409:ACZ416 AMV409:AMV416 AWR409:AWR416 BGN409:BGN416 BQJ409:BQJ416 CAF409:CAF416 CKB409:CKB416 CTX409:CTX416 DDT409:DDT416 DNP409:DNP416 DXL409:DXL416 EHH409:EHH416 ERD409:ERD416 FAZ409:FAZ416 FKV409:FKV416 FUR409:FUR416 GEN409:GEN416 GOJ409:GOJ416 GYF409:GYF416 HIB409:HIB416 HRX409:HRX416 IBT409:IBT416 ILP409:ILP416 IVL409:IVL416 JFH409:JFH416 JPD409:JPD416 JYZ409:JYZ416 KIV409:KIV416 KSR409:KSR416 LCN409:LCN416 LMJ409:LMJ416 LWF409:LWF416 MGB409:MGB416 MPX409:MPX416 MZT409:MZT416 NJP409:NJP416 NTL409:NTL416 ODH409:ODH416 OND409:OND416 OWZ409:OWZ416 PGV409:PGV416 PQR409:PQR416 QAN409:QAN416 QKJ409:QKJ416 QUF409:QUF416 REB409:REB416 RNX409:RNX416 RXT409:RXT416 SHP409:SHP416 SRL409:SRL416 TBH409:TBH416 TLD409:TLD416 TUZ409:TUZ416 UEV409:UEV416 UOR409:UOR416 UYN409:UYN416 VIJ409:VIJ416 VSF409:VSF416 WCB409:WCB416 WLX409:WLX416 WVT409:WVT416 L65945:L65952 JH65945:JH65952 TD65945:TD65952 ACZ65945:ACZ65952 AMV65945:AMV65952 AWR65945:AWR65952 BGN65945:BGN65952 BQJ65945:BQJ65952 CAF65945:CAF65952 CKB65945:CKB65952 CTX65945:CTX65952 DDT65945:DDT65952 DNP65945:DNP65952 DXL65945:DXL65952 EHH65945:EHH65952 ERD65945:ERD65952 FAZ65945:FAZ65952 FKV65945:FKV65952 FUR65945:FUR65952 GEN65945:GEN65952 GOJ65945:GOJ65952 GYF65945:GYF65952 HIB65945:HIB65952 HRX65945:HRX65952 IBT65945:IBT65952 ILP65945:ILP65952 IVL65945:IVL65952 JFH65945:JFH65952 JPD65945:JPD65952 JYZ65945:JYZ65952 KIV65945:KIV65952 KSR65945:KSR65952 LCN65945:LCN65952 LMJ65945:LMJ65952 LWF65945:LWF65952 MGB65945:MGB65952 MPX65945:MPX65952 MZT65945:MZT65952 NJP65945:NJP65952 NTL65945:NTL65952 ODH65945:ODH65952 OND65945:OND65952 OWZ65945:OWZ65952 PGV65945:PGV65952 PQR65945:PQR65952 QAN65945:QAN65952 QKJ65945:QKJ65952 QUF65945:QUF65952 REB65945:REB65952 RNX65945:RNX65952 RXT65945:RXT65952 SHP65945:SHP65952 SRL65945:SRL65952 TBH65945:TBH65952 TLD65945:TLD65952 TUZ65945:TUZ65952 UEV65945:UEV65952 UOR65945:UOR65952 UYN65945:UYN65952 VIJ65945:VIJ65952 VSF65945:VSF65952 WCB65945:WCB65952 WLX65945:WLX65952 WVT65945:WVT65952 L131481:L131488 JH131481:JH131488 TD131481:TD131488 ACZ131481:ACZ131488 AMV131481:AMV131488 AWR131481:AWR131488 BGN131481:BGN131488 BQJ131481:BQJ131488 CAF131481:CAF131488 CKB131481:CKB131488 CTX131481:CTX131488 DDT131481:DDT131488 DNP131481:DNP131488 DXL131481:DXL131488 EHH131481:EHH131488 ERD131481:ERD131488 FAZ131481:FAZ131488 FKV131481:FKV131488 FUR131481:FUR131488 GEN131481:GEN131488 GOJ131481:GOJ131488 GYF131481:GYF131488 HIB131481:HIB131488 HRX131481:HRX131488 IBT131481:IBT131488 ILP131481:ILP131488 IVL131481:IVL131488 JFH131481:JFH131488 JPD131481:JPD131488 JYZ131481:JYZ131488 KIV131481:KIV131488 KSR131481:KSR131488 LCN131481:LCN131488 LMJ131481:LMJ131488 LWF131481:LWF131488 MGB131481:MGB131488 MPX131481:MPX131488 MZT131481:MZT131488 NJP131481:NJP131488 NTL131481:NTL131488 ODH131481:ODH131488 OND131481:OND131488 OWZ131481:OWZ131488 PGV131481:PGV131488 PQR131481:PQR131488 QAN131481:QAN131488 QKJ131481:QKJ131488 QUF131481:QUF131488 REB131481:REB131488 RNX131481:RNX131488 RXT131481:RXT131488 SHP131481:SHP131488 SRL131481:SRL131488 TBH131481:TBH131488 TLD131481:TLD131488 TUZ131481:TUZ131488 UEV131481:UEV131488 UOR131481:UOR131488 UYN131481:UYN131488 VIJ131481:VIJ131488 VSF131481:VSF131488 WCB131481:WCB131488 WLX131481:WLX131488 WVT131481:WVT131488 L197017:L197024 JH197017:JH197024 TD197017:TD197024 ACZ197017:ACZ197024 AMV197017:AMV197024 AWR197017:AWR197024 BGN197017:BGN197024 BQJ197017:BQJ197024 CAF197017:CAF197024 CKB197017:CKB197024 CTX197017:CTX197024 DDT197017:DDT197024 DNP197017:DNP197024 DXL197017:DXL197024 EHH197017:EHH197024 ERD197017:ERD197024 FAZ197017:FAZ197024 FKV197017:FKV197024 FUR197017:FUR197024 GEN197017:GEN197024 GOJ197017:GOJ197024 GYF197017:GYF197024 HIB197017:HIB197024 HRX197017:HRX197024 IBT197017:IBT197024 ILP197017:ILP197024 IVL197017:IVL197024 JFH197017:JFH197024 JPD197017:JPD197024 JYZ197017:JYZ197024 KIV197017:KIV197024 KSR197017:KSR197024 LCN197017:LCN197024 LMJ197017:LMJ197024 LWF197017:LWF197024 MGB197017:MGB197024 MPX197017:MPX197024 MZT197017:MZT197024 NJP197017:NJP197024 NTL197017:NTL197024 ODH197017:ODH197024 OND197017:OND197024 OWZ197017:OWZ197024 PGV197017:PGV197024 PQR197017:PQR197024 QAN197017:QAN197024 QKJ197017:QKJ197024 QUF197017:QUF197024 REB197017:REB197024 RNX197017:RNX197024 RXT197017:RXT197024 SHP197017:SHP197024 SRL197017:SRL197024 TBH197017:TBH197024 TLD197017:TLD197024 TUZ197017:TUZ197024 UEV197017:UEV197024 UOR197017:UOR197024 UYN197017:UYN197024 VIJ197017:VIJ197024 VSF197017:VSF197024 WCB197017:WCB197024 WLX197017:WLX197024 WVT197017:WVT197024 L262553:L262560 JH262553:JH262560 TD262553:TD262560 ACZ262553:ACZ262560 AMV262553:AMV262560 AWR262553:AWR262560 BGN262553:BGN262560 BQJ262553:BQJ262560 CAF262553:CAF262560 CKB262553:CKB262560 CTX262553:CTX262560 DDT262553:DDT262560 DNP262553:DNP262560 DXL262553:DXL262560 EHH262553:EHH262560 ERD262553:ERD262560 FAZ262553:FAZ262560 FKV262553:FKV262560 FUR262553:FUR262560 GEN262553:GEN262560 GOJ262553:GOJ262560 GYF262553:GYF262560 HIB262553:HIB262560 HRX262553:HRX262560 IBT262553:IBT262560 ILP262553:ILP262560 IVL262553:IVL262560 JFH262553:JFH262560 JPD262553:JPD262560 JYZ262553:JYZ262560 KIV262553:KIV262560 KSR262553:KSR262560 LCN262553:LCN262560 LMJ262553:LMJ262560 LWF262553:LWF262560 MGB262553:MGB262560 MPX262553:MPX262560 MZT262553:MZT262560 NJP262553:NJP262560 NTL262553:NTL262560 ODH262553:ODH262560 OND262553:OND262560 OWZ262553:OWZ262560 PGV262553:PGV262560 PQR262553:PQR262560 QAN262553:QAN262560 QKJ262553:QKJ262560 QUF262553:QUF262560 REB262553:REB262560 RNX262553:RNX262560 RXT262553:RXT262560 SHP262553:SHP262560 SRL262553:SRL262560 TBH262553:TBH262560 TLD262553:TLD262560 TUZ262553:TUZ262560 UEV262553:UEV262560 UOR262553:UOR262560 UYN262553:UYN262560 VIJ262553:VIJ262560 VSF262553:VSF262560 WCB262553:WCB262560 WLX262553:WLX262560 WVT262553:WVT262560 L328089:L328096 JH328089:JH328096 TD328089:TD328096 ACZ328089:ACZ328096 AMV328089:AMV328096 AWR328089:AWR328096 BGN328089:BGN328096 BQJ328089:BQJ328096 CAF328089:CAF328096 CKB328089:CKB328096 CTX328089:CTX328096 DDT328089:DDT328096 DNP328089:DNP328096 DXL328089:DXL328096 EHH328089:EHH328096 ERD328089:ERD328096 FAZ328089:FAZ328096 FKV328089:FKV328096 FUR328089:FUR328096 GEN328089:GEN328096 GOJ328089:GOJ328096 GYF328089:GYF328096 HIB328089:HIB328096 HRX328089:HRX328096 IBT328089:IBT328096 ILP328089:ILP328096 IVL328089:IVL328096 JFH328089:JFH328096 JPD328089:JPD328096 JYZ328089:JYZ328096 KIV328089:KIV328096 KSR328089:KSR328096 LCN328089:LCN328096 LMJ328089:LMJ328096 LWF328089:LWF328096 MGB328089:MGB328096 MPX328089:MPX328096 MZT328089:MZT328096 NJP328089:NJP328096 NTL328089:NTL328096 ODH328089:ODH328096 OND328089:OND328096 OWZ328089:OWZ328096 PGV328089:PGV328096 PQR328089:PQR328096 QAN328089:QAN328096 QKJ328089:QKJ328096 QUF328089:QUF328096 REB328089:REB328096 RNX328089:RNX328096 RXT328089:RXT328096 SHP328089:SHP328096 SRL328089:SRL328096 TBH328089:TBH328096 TLD328089:TLD328096 TUZ328089:TUZ328096 UEV328089:UEV328096 UOR328089:UOR328096 UYN328089:UYN328096 VIJ328089:VIJ328096 VSF328089:VSF328096 WCB328089:WCB328096 WLX328089:WLX328096 WVT328089:WVT328096 L393625:L393632 JH393625:JH393632 TD393625:TD393632 ACZ393625:ACZ393632 AMV393625:AMV393632 AWR393625:AWR393632 BGN393625:BGN393632 BQJ393625:BQJ393632 CAF393625:CAF393632 CKB393625:CKB393632 CTX393625:CTX393632 DDT393625:DDT393632 DNP393625:DNP393632 DXL393625:DXL393632 EHH393625:EHH393632 ERD393625:ERD393632 FAZ393625:FAZ393632 FKV393625:FKV393632 FUR393625:FUR393632 GEN393625:GEN393632 GOJ393625:GOJ393632 GYF393625:GYF393632 HIB393625:HIB393632 HRX393625:HRX393632 IBT393625:IBT393632 ILP393625:ILP393632 IVL393625:IVL393632 JFH393625:JFH393632 JPD393625:JPD393632 JYZ393625:JYZ393632 KIV393625:KIV393632 KSR393625:KSR393632 LCN393625:LCN393632 LMJ393625:LMJ393632 LWF393625:LWF393632 MGB393625:MGB393632 MPX393625:MPX393632 MZT393625:MZT393632 NJP393625:NJP393632 NTL393625:NTL393632 ODH393625:ODH393632 OND393625:OND393632 OWZ393625:OWZ393632 PGV393625:PGV393632 PQR393625:PQR393632 QAN393625:QAN393632 QKJ393625:QKJ393632 QUF393625:QUF393632 REB393625:REB393632 RNX393625:RNX393632 RXT393625:RXT393632 SHP393625:SHP393632 SRL393625:SRL393632 TBH393625:TBH393632 TLD393625:TLD393632 TUZ393625:TUZ393632 UEV393625:UEV393632 UOR393625:UOR393632 UYN393625:UYN393632 VIJ393625:VIJ393632 VSF393625:VSF393632 WCB393625:WCB393632 WLX393625:WLX393632 WVT393625:WVT393632 L459161:L459168 JH459161:JH459168 TD459161:TD459168 ACZ459161:ACZ459168 AMV459161:AMV459168 AWR459161:AWR459168 BGN459161:BGN459168 BQJ459161:BQJ459168 CAF459161:CAF459168 CKB459161:CKB459168 CTX459161:CTX459168 DDT459161:DDT459168 DNP459161:DNP459168 DXL459161:DXL459168 EHH459161:EHH459168 ERD459161:ERD459168 FAZ459161:FAZ459168 FKV459161:FKV459168 FUR459161:FUR459168 GEN459161:GEN459168 GOJ459161:GOJ459168 GYF459161:GYF459168 HIB459161:HIB459168 HRX459161:HRX459168 IBT459161:IBT459168 ILP459161:ILP459168 IVL459161:IVL459168 JFH459161:JFH459168 JPD459161:JPD459168 JYZ459161:JYZ459168 KIV459161:KIV459168 KSR459161:KSR459168 LCN459161:LCN459168 LMJ459161:LMJ459168 LWF459161:LWF459168 MGB459161:MGB459168 MPX459161:MPX459168 MZT459161:MZT459168 NJP459161:NJP459168 NTL459161:NTL459168 ODH459161:ODH459168 OND459161:OND459168 OWZ459161:OWZ459168 PGV459161:PGV459168 PQR459161:PQR459168 QAN459161:QAN459168 QKJ459161:QKJ459168 QUF459161:QUF459168 REB459161:REB459168 RNX459161:RNX459168 RXT459161:RXT459168 SHP459161:SHP459168 SRL459161:SRL459168 TBH459161:TBH459168 TLD459161:TLD459168 TUZ459161:TUZ459168 UEV459161:UEV459168 UOR459161:UOR459168 UYN459161:UYN459168 VIJ459161:VIJ459168 VSF459161:VSF459168 WCB459161:WCB459168 WLX459161:WLX459168 WVT459161:WVT459168 L524697:L524704 JH524697:JH524704 TD524697:TD524704 ACZ524697:ACZ524704 AMV524697:AMV524704 AWR524697:AWR524704 BGN524697:BGN524704 BQJ524697:BQJ524704 CAF524697:CAF524704 CKB524697:CKB524704 CTX524697:CTX524704 DDT524697:DDT524704 DNP524697:DNP524704 DXL524697:DXL524704 EHH524697:EHH524704 ERD524697:ERD524704 FAZ524697:FAZ524704 FKV524697:FKV524704 FUR524697:FUR524704 GEN524697:GEN524704 GOJ524697:GOJ524704 GYF524697:GYF524704 HIB524697:HIB524704 HRX524697:HRX524704 IBT524697:IBT524704 ILP524697:ILP524704 IVL524697:IVL524704 JFH524697:JFH524704 JPD524697:JPD524704 JYZ524697:JYZ524704 KIV524697:KIV524704 KSR524697:KSR524704 LCN524697:LCN524704 LMJ524697:LMJ524704 LWF524697:LWF524704 MGB524697:MGB524704 MPX524697:MPX524704 MZT524697:MZT524704 NJP524697:NJP524704 NTL524697:NTL524704 ODH524697:ODH524704 OND524697:OND524704 OWZ524697:OWZ524704 PGV524697:PGV524704 PQR524697:PQR524704 QAN524697:QAN524704 QKJ524697:QKJ524704 QUF524697:QUF524704 REB524697:REB524704 RNX524697:RNX524704 RXT524697:RXT524704 SHP524697:SHP524704 SRL524697:SRL524704 TBH524697:TBH524704 TLD524697:TLD524704 TUZ524697:TUZ524704 UEV524697:UEV524704 UOR524697:UOR524704 UYN524697:UYN524704 VIJ524697:VIJ524704 VSF524697:VSF524704 WCB524697:WCB524704 WLX524697:WLX524704 WVT524697:WVT524704 L590233:L590240 JH590233:JH590240 TD590233:TD590240 ACZ590233:ACZ590240 AMV590233:AMV590240 AWR590233:AWR590240 BGN590233:BGN590240 BQJ590233:BQJ590240 CAF590233:CAF590240 CKB590233:CKB590240 CTX590233:CTX590240 DDT590233:DDT590240 DNP590233:DNP590240 DXL590233:DXL590240 EHH590233:EHH590240 ERD590233:ERD590240 FAZ590233:FAZ590240 FKV590233:FKV590240 FUR590233:FUR590240 GEN590233:GEN590240 GOJ590233:GOJ590240 GYF590233:GYF590240 HIB590233:HIB590240 HRX590233:HRX590240 IBT590233:IBT590240 ILP590233:ILP590240 IVL590233:IVL590240 JFH590233:JFH590240 JPD590233:JPD590240 JYZ590233:JYZ590240 KIV590233:KIV590240 KSR590233:KSR590240 LCN590233:LCN590240 LMJ590233:LMJ590240 LWF590233:LWF590240 MGB590233:MGB590240 MPX590233:MPX590240 MZT590233:MZT590240 NJP590233:NJP590240 NTL590233:NTL590240 ODH590233:ODH590240 OND590233:OND590240 OWZ590233:OWZ590240 PGV590233:PGV590240 PQR590233:PQR590240 QAN590233:QAN590240 QKJ590233:QKJ590240 QUF590233:QUF590240 REB590233:REB590240 RNX590233:RNX590240 RXT590233:RXT590240 SHP590233:SHP590240 SRL590233:SRL590240 TBH590233:TBH590240 TLD590233:TLD590240 TUZ590233:TUZ590240 UEV590233:UEV590240 UOR590233:UOR590240 UYN590233:UYN590240 VIJ590233:VIJ590240 VSF590233:VSF590240 WCB590233:WCB590240 WLX590233:WLX590240 WVT590233:WVT590240 L655769:L655776 JH655769:JH655776 TD655769:TD655776 ACZ655769:ACZ655776 AMV655769:AMV655776 AWR655769:AWR655776 BGN655769:BGN655776 BQJ655769:BQJ655776 CAF655769:CAF655776 CKB655769:CKB655776 CTX655769:CTX655776 DDT655769:DDT655776 DNP655769:DNP655776 DXL655769:DXL655776 EHH655769:EHH655776 ERD655769:ERD655776 FAZ655769:FAZ655776 FKV655769:FKV655776 FUR655769:FUR655776 GEN655769:GEN655776 GOJ655769:GOJ655776 GYF655769:GYF655776 HIB655769:HIB655776 HRX655769:HRX655776 IBT655769:IBT655776 ILP655769:ILP655776 IVL655769:IVL655776 JFH655769:JFH655776 JPD655769:JPD655776 JYZ655769:JYZ655776 KIV655769:KIV655776 KSR655769:KSR655776 LCN655769:LCN655776 LMJ655769:LMJ655776 LWF655769:LWF655776 MGB655769:MGB655776 MPX655769:MPX655776 MZT655769:MZT655776 NJP655769:NJP655776 NTL655769:NTL655776 ODH655769:ODH655776 OND655769:OND655776 OWZ655769:OWZ655776 PGV655769:PGV655776 PQR655769:PQR655776 QAN655769:QAN655776 QKJ655769:QKJ655776 QUF655769:QUF655776 REB655769:REB655776 RNX655769:RNX655776 RXT655769:RXT655776 SHP655769:SHP655776 SRL655769:SRL655776 TBH655769:TBH655776 TLD655769:TLD655776 TUZ655769:TUZ655776 UEV655769:UEV655776 UOR655769:UOR655776 UYN655769:UYN655776 VIJ655769:VIJ655776 VSF655769:VSF655776 WCB655769:WCB655776 WLX655769:WLX655776 WVT655769:WVT655776 L721305:L721312 JH721305:JH721312 TD721305:TD721312 ACZ721305:ACZ721312 AMV721305:AMV721312 AWR721305:AWR721312 BGN721305:BGN721312 BQJ721305:BQJ721312 CAF721305:CAF721312 CKB721305:CKB721312 CTX721305:CTX721312 DDT721305:DDT721312 DNP721305:DNP721312 DXL721305:DXL721312 EHH721305:EHH721312 ERD721305:ERD721312 FAZ721305:FAZ721312 FKV721305:FKV721312 FUR721305:FUR721312 GEN721305:GEN721312 GOJ721305:GOJ721312 GYF721305:GYF721312 HIB721305:HIB721312 HRX721305:HRX721312 IBT721305:IBT721312 ILP721305:ILP721312 IVL721305:IVL721312 JFH721305:JFH721312 JPD721305:JPD721312 JYZ721305:JYZ721312 KIV721305:KIV721312 KSR721305:KSR721312 LCN721305:LCN721312 LMJ721305:LMJ721312 LWF721305:LWF721312 MGB721305:MGB721312 MPX721305:MPX721312 MZT721305:MZT721312 NJP721305:NJP721312 NTL721305:NTL721312 ODH721305:ODH721312 OND721305:OND721312 OWZ721305:OWZ721312 PGV721305:PGV721312 PQR721305:PQR721312 QAN721305:QAN721312 QKJ721305:QKJ721312 QUF721305:QUF721312 REB721305:REB721312 RNX721305:RNX721312 RXT721305:RXT721312 SHP721305:SHP721312 SRL721305:SRL721312 TBH721305:TBH721312 TLD721305:TLD721312 TUZ721305:TUZ721312 UEV721305:UEV721312 UOR721305:UOR721312 UYN721305:UYN721312 VIJ721305:VIJ721312 VSF721305:VSF721312 WCB721305:WCB721312 WLX721305:WLX721312 WVT721305:WVT721312 L786841:L786848 JH786841:JH786848 TD786841:TD786848 ACZ786841:ACZ786848 AMV786841:AMV786848 AWR786841:AWR786848 BGN786841:BGN786848 BQJ786841:BQJ786848 CAF786841:CAF786848 CKB786841:CKB786848 CTX786841:CTX786848 DDT786841:DDT786848 DNP786841:DNP786848 DXL786841:DXL786848 EHH786841:EHH786848 ERD786841:ERD786848 FAZ786841:FAZ786848 FKV786841:FKV786848 FUR786841:FUR786848 GEN786841:GEN786848 GOJ786841:GOJ786848 GYF786841:GYF786848 HIB786841:HIB786848 HRX786841:HRX786848 IBT786841:IBT786848 ILP786841:ILP786848 IVL786841:IVL786848 JFH786841:JFH786848 JPD786841:JPD786848 JYZ786841:JYZ786848 KIV786841:KIV786848 KSR786841:KSR786848 LCN786841:LCN786848 LMJ786841:LMJ786848 LWF786841:LWF786848 MGB786841:MGB786848 MPX786841:MPX786848 MZT786841:MZT786848 NJP786841:NJP786848 NTL786841:NTL786848 ODH786841:ODH786848 OND786841:OND786848 OWZ786841:OWZ786848 PGV786841:PGV786848 PQR786841:PQR786848 QAN786841:QAN786848 QKJ786841:QKJ786848 QUF786841:QUF786848 REB786841:REB786848 RNX786841:RNX786848 RXT786841:RXT786848 SHP786841:SHP786848 SRL786841:SRL786848 TBH786841:TBH786848 TLD786841:TLD786848 TUZ786841:TUZ786848 UEV786841:UEV786848 UOR786841:UOR786848 UYN786841:UYN786848 VIJ786841:VIJ786848 VSF786841:VSF786848 WCB786841:WCB786848 WLX786841:WLX786848 WVT786841:WVT786848 L852377:L852384 JH852377:JH852384 TD852377:TD852384 ACZ852377:ACZ852384 AMV852377:AMV852384 AWR852377:AWR852384 BGN852377:BGN852384 BQJ852377:BQJ852384 CAF852377:CAF852384 CKB852377:CKB852384 CTX852377:CTX852384 DDT852377:DDT852384 DNP852377:DNP852384 DXL852377:DXL852384 EHH852377:EHH852384 ERD852377:ERD852384 FAZ852377:FAZ852384 FKV852377:FKV852384 FUR852377:FUR852384 GEN852377:GEN852384 GOJ852377:GOJ852384 GYF852377:GYF852384 HIB852377:HIB852384 HRX852377:HRX852384 IBT852377:IBT852384 ILP852377:ILP852384 IVL852377:IVL852384 JFH852377:JFH852384 JPD852377:JPD852384 JYZ852377:JYZ852384 KIV852377:KIV852384 KSR852377:KSR852384 LCN852377:LCN852384 LMJ852377:LMJ852384 LWF852377:LWF852384 MGB852377:MGB852384 MPX852377:MPX852384 MZT852377:MZT852384 NJP852377:NJP852384 NTL852377:NTL852384 ODH852377:ODH852384 OND852377:OND852384 OWZ852377:OWZ852384 PGV852377:PGV852384 PQR852377:PQR852384 QAN852377:QAN852384 QKJ852377:QKJ852384 QUF852377:QUF852384 REB852377:REB852384 RNX852377:RNX852384 RXT852377:RXT852384 SHP852377:SHP852384 SRL852377:SRL852384 TBH852377:TBH852384 TLD852377:TLD852384 TUZ852377:TUZ852384 UEV852377:UEV852384 UOR852377:UOR852384 UYN852377:UYN852384 VIJ852377:VIJ852384 VSF852377:VSF852384 WCB852377:WCB852384 WLX852377:WLX852384 WVT852377:WVT852384 L917913:L917920 JH917913:JH917920 TD917913:TD917920 ACZ917913:ACZ917920 AMV917913:AMV917920 AWR917913:AWR917920 BGN917913:BGN917920 BQJ917913:BQJ917920 CAF917913:CAF917920 CKB917913:CKB917920 CTX917913:CTX917920 DDT917913:DDT917920 DNP917913:DNP917920 DXL917913:DXL917920 EHH917913:EHH917920 ERD917913:ERD917920 FAZ917913:FAZ917920 FKV917913:FKV917920 FUR917913:FUR917920 GEN917913:GEN917920 GOJ917913:GOJ917920 GYF917913:GYF917920 HIB917913:HIB917920 HRX917913:HRX917920 IBT917913:IBT917920 ILP917913:ILP917920 IVL917913:IVL917920 JFH917913:JFH917920 JPD917913:JPD917920 JYZ917913:JYZ917920 KIV917913:KIV917920 KSR917913:KSR917920 LCN917913:LCN917920 LMJ917913:LMJ917920 LWF917913:LWF917920 MGB917913:MGB917920 MPX917913:MPX917920 MZT917913:MZT917920 NJP917913:NJP917920 NTL917913:NTL917920 ODH917913:ODH917920 OND917913:OND917920 OWZ917913:OWZ917920 PGV917913:PGV917920 PQR917913:PQR917920 QAN917913:QAN917920 QKJ917913:QKJ917920 QUF917913:QUF917920 REB917913:REB917920 RNX917913:RNX917920 RXT917913:RXT917920 SHP917913:SHP917920 SRL917913:SRL917920 TBH917913:TBH917920 TLD917913:TLD917920 TUZ917913:TUZ917920 UEV917913:UEV917920 UOR917913:UOR917920 UYN917913:UYN917920 VIJ917913:VIJ917920 VSF917913:VSF917920 WCB917913:WCB917920 WLX917913:WLX917920 WVT917913:WVT917920 L983449:L983456 JH983449:JH983456 TD983449:TD983456 ACZ983449:ACZ983456 AMV983449:AMV983456 AWR983449:AWR983456 BGN983449:BGN983456 BQJ983449:BQJ983456 CAF983449:CAF983456 CKB983449:CKB983456 CTX983449:CTX983456 DDT983449:DDT983456 DNP983449:DNP983456 DXL983449:DXL983456 EHH983449:EHH983456 ERD983449:ERD983456 FAZ983449:FAZ983456 FKV983449:FKV983456 FUR983449:FUR983456 GEN983449:GEN983456 GOJ983449:GOJ983456 GYF983449:GYF983456 HIB983449:HIB983456 HRX983449:HRX983456 IBT983449:IBT983456 ILP983449:ILP983456 IVL983449:IVL983456 JFH983449:JFH983456 JPD983449:JPD983456 JYZ983449:JYZ983456 KIV983449:KIV983456 KSR983449:KSR983456 LCN983449:LCN983456 LMJ983449:LMJ983456 LWF983449:LWF983456 MGB983449:MGB983456 MPX983449:MPX983456 MZT983449:MZT983456 NJP983449:NJP983456 NTL983449:NTL983456 ODH983449:ODH983456 OND983449:OND983456 OWZ983449:OWZ983456 PGV983449:PGV983456 PQR983449:PQR983456 QAN983449:QAN983456 QKJ983449:QKJ983456 QUF983449:QUF983456 REB983449:REB983456 RNX983449:RNX983456 RXT983449:RXT983456 SHP983449:SHP983456 SRL983449:SRL983456 TBH983449:TBH983456 TLD983449:TLD983456 TUZ983449:TUZ983456 UEV983449:UEV983456 UOR983449:UOR983456 UYN983449:UYN983456 VIJ983449:VIJ983456 VSF983449:VSF983456 WCB983449:WCB983456 WLX983449:WLX983456 WVT983449:WVT983456 L400:L407 JH400:JH407 TD400:TD407 ACZ400:ACZ407 AMV400:AMV407 AWR400:AWR407 BGN400:BGN407 BQJ400:BQJ407 CAF400:CAF407 CKB400:CKB407 CTX400:CTX407 DDT400:DDT407 DNP400:DNP407 DXL400:DXL407 EHH400:EHH407 ERD400:ERD407 FAZ400:FAZ407 FKV400:FKV407 FUR400:FUR407 GEN400:GEN407 GOJ400:GOJ407 GYF400:GYF407 HIB400:HIB407 HRX400:HRX407 IBT400:IBT407 ILP400:ILP407 IVL400:IVL407 JFH400:JFH407 JPD400:JPD407 JYZ400:JYZ407 KIV400:KIV407 KSR400:KSR407 LCN400:LCN407 LMJ400:LMJ407 LWF400:LWF407 MGB400:MGB407 MPX400:MPX407 MZT400:MZT407 NJP400:NJP407 NTL400:NTL407 ODH400:ODH407 OND400:OND407 OWZ400:OWZ407 PGV400:PGV407 PQR400:PQR407 QAN400:QAN407 QKJ400:QKJ407 QUF400:QUF407 REB400:REB407 RNX400:RNX407 RXT400:RXT407 SHP400:SHP407 SRL400:SRL407 TBH400:TBH407 TLD400:TLD407 TUZ400:TUZ407 UEV400:UEV407 UOR400:UOR407 UYN400:UYN407 VIJ400:VIJ407 VSF400:VSF407 WCB400:WCB407 WLX400:WLX407 WVT400:WVT407 L65936:L65943 JH65936:JH65943 TD65936:TD65943 ACZ65936:ACZ65943 AMV65936:AMV65943 AWR65936:AWR65943 BGN65936:BGN65943 BQJ65936:BQJ65943 CAF65936:CAF65943 CKB65936:CKB65943 CTX65936:CTX65943 DDT65936:DDT65943 DNP65936:DNP65943 DXL65936:DXL65943 EHH65936:EHH65943 ERD65936:ERD65943 FAZ65936:FAZ65943 FKV65936:FKV65943 FUR65936:FUR65943 GEN65936:GEN65943 GOJ65936:GOJ65943 GYF65936:GYF65943 HIB65936:HIB65943 HRX65936:HRX65943 IBT65936:IBT65943 ILP65936:ILP65943 IVL65936:IVL65943 JFH65936:JFH65943 JPD65936:JPD65943 JYZ65936:JYZ65943 KIV65936:KIV65943 KSR65936:KSR65943 LCN65936:LCN65943 LMJ65936:LMJ65943 LWF65936:LWF65943 MGB65936:MGB65943 MPX65936:MPX65943 MZT65936:MZT65943 NJP65936:NJP65943 NTL65936:NTL65943 ODH65936:ODH65943 OND65936:OND65943 OWZ65936:OWZ65943 PGV65936:PGV65943 PQR65936:PQR65943 QAN65936:QAN65943 QKJ65936:QKJ65943 QUF65936:QUF65943 REB65936:REB65943 RNX65936:RNX65943 RXT65936:RXT65943 SHP65936:SHP65943 SRL65936:SRL65943 TBH65936:TBH65943 TLD65936:TLD65943 TUZ65936:TUZ65943 UEV65936:UEV65943 UOR65936:UOR65943 UYN65936:UYN65943 VIJ65936:VIJ65943 VSF65936:VSF65943 WCB65936:WCB65943 WLX65936:WLX65943 WVT65936:WVT65943 L131472:L131479 JH131472:JH131479 TD131472:TD131479 ACZ131472:ACZ131479 AMV131472:AMV131479 AWR131472:AWR131479 BGN131472:BGN131479 BQJ131472:BQJ131479 CAF131472:CAF131479 CKB131472:CKB131479 CTX131472:CTX131479 DDT131472:DDT131479 DNP131472:DNP131479 DXL131472:DXL131479 EHH131472:EHH131479 ERD131472:ERD131479 FAZ131472:FAZ131479 FKV131472:FKV131479 FUR131472:FUR131479 GEN131472:GEN131479 GOJ131472:GOJ131479 GYF131472:GYF131479 HIB131472:HIB131479 HRX131472:HRX131479 IBT131472:IBT131479 ILP131472:ILP131479 IVL131472:IVL131479 JFH131472:JFH131479 JPD131472:JPD131479 JYZ131472:JYZ131479 KIV131472:KIV131479 KSR131472:KSR131479 LCN131472:LCN131479 LMJ131472:LMJ131479 LWF131472:LWF131479 MGB131472:MGB131479 MPX131472:MPX131479 MZT131472:MZT131479 NJP131472:NJP131479 NTL131472:NTL131479 ODH131472:ODH131479 OND131472:OND131479 OWZ131472:OWZ131479 PGV131472:PGV131479 PQR131472:PQR131479 QAN131472:QAN131479 QKJ131472:QKJ131479 QUF131472:QUF131479 REB131472:REB131479 RNX131472:RNX131479 RXT131472:RXT131479 SHP131472:SHP131479 SRL131472:SRL131479 TBH131472:TBH131479 TLD131472:TLD131479 TUZ131472:TUZ131479 UEV131472:UEV131479 UOR131472:UOR131479 UYN131472:UYN131479 VIJ131472:VIJ131479 VSF131472:VSF131479 WCB131472:WCB131479 WLX131472:WLX131479 WVT131472:WVT131479 L197008:L197015 JH197008:JH197015 TD197008:TD197015 ACZ197008:ACZ197015 AMV197008:AMV197015 AWR197008:AWR197015 BGN197008:BGN197015 BQJ197008:BQJ197015 CAF197008:CAF197015 CKB197008:CKB197015 CTX197008:CTX197015 DDT197008:DDT197015 DNP197008:DNP197015 DXL197008:DXL197015 EHH197008:EHH197015 ERD197008:ERD197015 FAZ197008:FAZ197015 FKV197008:FKV197015 FUR197008:FUR197015 GEN197008:GEN197015 GOJ197008:GOJ197015 GYF197008:GYF197015 HIB197008:HIB197015 HRX197008:HRX197015 IBT197008:IBT197015 ILP197008:ILP197015 IVL197008:IVL197015 JFH197008:JFH197015 JPD197008:JPD197015 JYZ197008:JYZ197015 KIV197008:KIV197015 KSR197008:KSR197015 LCN197008:LCN197015 LMJ197008:LMJ197015 LWF197008:LWF197015 MGB197008:MGB197015 MPX197008:MPX197015 MZT197008:MZT197015 NJP197008:NJP197015 NTL197008:NTL197015 ODH197008:ODH197015 OND197008:OND197015 OWZ197008:OWZ197015 PGV197008:PGV197015 PQR197008:PQR197015 QAN197008:QAN197015 QKJ197008:QKJ197015 QUF197008:QUF197015 REB197008:REB197015 RNX197008:RNX197015 RXT197008:RXT197015 SHP197008:SHP197015 SRL197008:SRL197015 TBH197008:TBH197015 TLD197008:TLD197015 TUZ197008:TUZ197015 UEV197008:UEV197015 UOR197008:UOR197015 UYN197008:UYN197015 VIJ197008:VIJ197015 VSF197008:VSF197015 WCB197008:WCB197015 WLX197008:WLX197015 WVT197008:WVT197015 L262544:L262551 JH262544:JH262551 TD262544:TD262551 ACZ262544:ACZ262551 AMV262544:AMV262551 AWR262544:AWR262551 BGN262544:BGN262551 BQJ262544:BQJ262551 CAF262544:CAF262551 CKB262544:CKB262551 CTX262544:CTX262551 DDT262544:DDT262551 DNP262544:DNP262551 DXL262544:DXL262551 EHH262544:EHH262551 ERD262544:ERD262551 FAZ262544:FAZ262551 FKV262544:FKV262551 FUR262544:FUR262551 GEN262544:GEN262551 GOJ262544:GOJ262551 GYF262544:GYF262551 HIB262544:HIB262551 HRX262544:HRX262551 IBT262544:IBT262551 ILP262544:ILP262551 IVL262544:IVL262551 JFH262544:JFH262551 JPD262544:JPD262551 JYZ262544:JYZ262551 KIV262544:KIV262551 KSR262544:KSR262551 LCN262544:LCN262551 LMJ262544:LMJ262551 LWF262544:LWF262551 MGB262544:MGB262551 MPX262544:MPX262551 MZT262544:MZT262551 NJP262544:NJP262551 NTL262544:NTL262551 ODH262544:ODH262551 OND262544:OND262551 OWZ262544:OWZ262551 PGV262544:PGV262551 PQR262544:PQR262551 QAN262544:QAN262551 QKJ262544:QKJ262551 QUF262544:QUF262551 REB262544:REB262551 RNX262544:RNX262551 RXT262544:RXT262551 SHP262544:SHP262551 SRL262544:SRL262551 TBH262544:TBH262551 TLD262544:TLD262551 TUZ262544:TUZ262551 UEV262544:UEV262551 UOR262544:UOR262551 UYN262544:UYN262551 VIJ262544:VIJ262551 VSF262544:VSF262551 WCB262544:WCB262551 WLX262544:WLX262551 WVT262544:WVT262551 L328080:L328087 JH328080:JH328087 TD328080:TD328087 ACZ328080:ACZ328087 AMV328080:AMV328087 AWR328080:AWR328087 BGN328080:BGN328087 BQJ328080:BQJ328087 CAF328080:CAF328087 CKB328080:CKB328087 CTX328080:CTX328087 DDT328080:DDT328087 DNP328080:DNP328087 DXL328080:DXL328087 EHH328080:EHH328087 ERD328080:ERD328087 FAZ328080:FAZ328087 FKV328080:FKV328087 FUR328080:FUR328087 GEN328080:GEN328087 GOJ328080:GOJ328087 GYF328080:GYF328087 HIB328080:HIB328087 HRX328080:HRX328087 IBT328080:IBT328087 ILP328080:ILP328087 IVL328080:IVL328087 JFH328080:JFH328087 JPD328080:JPD328087 JYZ328080:JYZ328087 KIV328080:KIV328087 KSR328080:KSR328087 LCN328080:LCN328087 LMJ328080:LMJ328087 LWF328080:LWF328087 MGB328080:MGB328087 MPX328080:MPX328087 MZT328080:MZT328087 NJP328080:NJP328087 NTL328080:NTL328087 ODH328080:ODH328087 OND328080:OND328087 OWZ328080:OWZ328087 PGV328080:PGV328087 PQR328080:PQR328087 QAN328080:QAN328087 QKJ328080:QKJ328087 QUF328080:QUF328087 REB328080:REB328087 RNX328080:RNX328087 RXT328080:RXT328087 SHP328080:SHP328087 SRL328080:SRL328087 TBH328080:TBH328087 TLD328080:TLD328087 TUZ328080:TUZ328087 UEV328080:UEV328087 UOR328080:UOR328087 UYN328080:UYN328087 VIJ328080:VIJ328087 VSF328080:VSF328087 WCB328080:WCB328087 WLX328080:WLX328087 WVT328080:WVT328087 L393616:L393623 JH393616:JH393623 TD393616:TD393623 ACZ393616:ACZ393623 AMV393616:AMV393623 AWR393616:AWR393623 BGN393616:BGN393623 BQJ393616:BQJ393623 CAF393616:CAF393623 CKB393616:CKB393623 CTX393616:CTX393623 DDT393616:DDT393623 DNP393616:DNP393623 DXL393616:DXL393623 EHH393616:EHH393623 ERD393616:ERD393623 FAZ393616:FAZ393623 FKV393616:FKV393623 FUR393616:FUR393623 GEN393616:GEN393623 GOJ393616:GOJ393623 GYF393616:GYF393623 HIB393616:HIB393623 HRX393616:HRX393623 IBT393616:IBT393623 ILP393616:ILP393623 IVL393616:IVL393623 JFH393616:JFH393623 JPD393616:JPD393623 JYZ393616:JYZ393623 KIV393616:KIV393623 KSR393616:KSR393623 LCN393616:LCN393623 LMJ393616:LMJ393623 LWF393616:LWF393623 MGB393616:MGB393623 MPX393616:MPX393623 MZT393616:MZT393623 NJP393616:NJP393623 NTL393616:NTL393623 ODH393616:ODH393623 OND393616:OND393623 OWZ393616:OWZ393623 PGV393616:PGV393623 PQR393616:PQR393623 QAN393616:QAN393623 QKJ393616:QKJ393623 QUF393616:QUF393623 REB393616:REB393623 RNX393616:RNX393623 RXT393616:RXT393623 SHP393616:SHP393623 SRL393616:SRL393623 TBH393616:TBH393623 TLD393616:TLD393623 TUZ393616:TUZ393623 UEV393616:UEV393623 UOR393616:UOR393623 UYN393616:UYN393623 VIJ393616:VIJ393623 VSF393616:VSF393623 WCB393616:WCB393623 WLX393616:WLX393623 WVT393616:WVT393623 L459152:L459159 JH459152:JH459159 TD459152:TD459159 ACZ459152:ACZ459159 AMV459152:AMV459159 AWR459152:AWR459159 BGN459152:BGN459159 BQJ459152:BQJ459159 CAF459152:CAF459159 CKB459152:CKB459159 CTX459152:CTX459159 DDT459152:DDT459159 DNP459152:DNP459159 DXL459152:DXL459159 EHH459152:EHH459159 ERD459152:ERD459159 FAZ459152:FAZ459159 FKV459152:FKV459159 FUR459152:FUR459159 GEN459152:GEN459159 GOJ459152:GOJ459159 GYF459152:GYF459159 HIB459152:HIB459159 HRX459152:HRX459159 IBT459152:IBT459159 ILP459152:ILP459159 IVL459152:IVL459159 JFH459152:JFH459159 JPD459152:JPD459159 JYZ459152:JYZ459159 KIV459152:KIV459159 KSR459152:KSR459159 LCN459152:LCN459159 LMJ459152:LMJ459159 LWF459152:LWF459159 MGB459152:MGB459159 MPX459152:MPX459159 MZT459152:MZT459159 NJP459152:NJP459159 NTL459152:NTL459159 ODH459152:ODH459159 OND459152:OND459159 OWZ459152:OWZ459159 PGV459152:PGV459159 PQR459152:PQR459159 QAN459152:QAN459159 QKJ459152:QKJ459159 QUF459152:QUF459159 REB459152:REB459159 RNX459152:RNX459159 RXT459152:RXT459159 SHP459152:SHP459159 SRL459152:SRL459159 TBH459152:TBH459159 TLD459152:TLD459159 TUZ459152:TUZ459159 UEV459152:UEV459159 UOR459152:UOR459159 UYN459152:UYN459159 VIJ459152:VIJ459159 VSF459152:VSF459159 WCB459152:WCB459159 WLX459152:WLX459159 WVT459152:WVT459159 L524688:L524695 JH524688:JH524695 TD524688:TD524695 ACZ524688:ACZ524695 AMV524688:AMV524695 AWR524688:AWR524695 BGN524688:BGN524695 BQJ524688:BQJ524695 CAF524688:CAF524695 CKB524688:CKB524695 CTX524688:CTX524695 DDT524688:DDT524695 DNP524688:DNP524695 DXL524688:DXL524695 EHH524688:EHH524695 ERD524688:ERD524695 FAZ524688:FAZ524695 FKV524688:FKV524695 FUR524688:FUR524695 GEN524688:GEN524695 GOJ524688:GOJ524695 GYF524688:GYF524695 HIB524688:HIB524695 HRX524688:HRX524695 IBT524688:IBT524695 ILP524688:ILP524695 IVL524688:IVL524695 JFH524688:JFH524695 JPD524688:JPD524695 JYZ524688:JYZ524695 KIV524688:KIV524695 KSR524688:KSR524695 LCN524688:LCN524695 LMJ524688:LMJ524695 LWF524688:LWF524695 MGB524688:MGB524695 MPX524688:MPX524695 MZT524688:MZT524695 NJP524688:NJP524695 NTL524688:NTL524695 ODH524688:ODH524695 OND524688:OND524695 OWZ524688:OWZ524695 PGV524688:PGV524695 PQR524688:PQR524695 QAN524688:QAN524695 QKJ524688:QKJ524695 QUF524688:QUF524695 REB524688:REB524695 RNX524688:RNX524695 RXT524688:RXT524695 SHP524688:SHP524695 SRL524688:SRL524695 TBH524688:TBH524695 TLD524688:TLD524695 TUZ524688:TUZ524695 UEV524688:UEV524695 UOR524688:UOR524695 UYN524688:UYN524695 VIJ524688:VIJ524695 VSF524688:VSF524695 WCB524688:WCB524695 WLX524688:WLX524695 WVT524688:WVT524695 L590224:L590231 JH590224:JH590231 TD590224:TD590231 ACZ590224:ACZ590231 AMV590224:AMV590231 AWR590224:AWR590231 BGN590224:BGN590231 BQJ590224:BQJ590231 CAF590224:CAF590231 CKB590224:CKB590231 CTX590224:CTX590231 DDT590224:DDT590231 DNP590224:DNP590231 DXL590224:DXL590231 EHH590224:EHH590231 ERD590224:ERD590231 FAZ590224:FAZ590231 FKV590224:FKV590231 FUR590224:FUR590231 GEN590224:GEN590231 GOJ590224:GOJ590231 GYF590224:GYF590231 HIB590224:HIB590231 HRX590224:HRX590231 IBT590224:IBT590231 ILP590224:ILP590231 IVL590224:IVL590231 JFH590224:JFH590231 JPD590224:JPD590231 JYZ590224:JYZ590231 KIV590224:KIV590231 KSR590224:KSR590231 LCN590224:LCN590231 LMJ590224:LMJ590231 LWF590224:LWF590231 MGB590224:MGB590231 MPX590224:MPX590231 MZT590224:MZT590231 NJP590224:NJP590231 NTL590224:NTL590231 ODH590224:ODH590231 OND590224:OND590231 OWZ590224:OWZ590231 PGV590224:PGV590231 PQR590224:PQR590231 QAN590224:QAN590231 QKJ590224:QKJ590231 QUF590224:QUF590231 REB590224:REB590231 RNX590224:RNX590231 RXT590224:RXT590231 SHP590224:SHP590231 SRL590224:SRL590231 TBH590224:TBH590231 TLD590224:TLD590231 TUZ590224:TUZ590231 UEV590224:UEV590231 UOR590224:UOR590231 UYN590224:UYN590231 VIJ590224:VIJ590231 VSF590224:VSF590231 WCB590224:WCB590231 WLX590224:WLX590231 WVT590224:WVT590231 L655760:L655767 JH655760:JH655767 TD655760:TD655767 ACZ655760:ACZ655767 AMV655760:AMV655767 AWR655760:AWR655767 BGN655760:BGN655767 BQJ655760:BQJ655767 CAF655760:CAF655767 CKB655760:CKB655767 CTX655760:CTX655767 DDT655760:DDT655767 DNP655760:DNP655767 DXL655760:DXL655767 EHH655760:EHH655767 ERD655760:ERD655767 FAZ655760:FAZ655767 FKV655760:FKV655767 FUR655760:FUR655767 GEN655760:GEN655767 GOJ655760:GOJ655767 GYF655760:GYF655767 HIB655760:HIB655767 HRX655760:HRX655767 IBT655760:IBT655767 ILP655760:ILP655767 IVL655760:IVL655767 JFH655760:JFH655767 JPD655760:JPD655767 JYZ655760:JYZ655767 KIV655760:KIV655767 KSR655760:KSR655767 LCN655760:LCN655767 LMJ655760:LMJ655767 LWF655760:LWF655767 MGB655760:MGB655767 MPX655760:MPX655767 MZT655760:MZT655767 NJP655760:NJP655767 NTL655760:NTL655767 ODH655760:ODH655767 OND655760:OND655767 OWZ655760:OWZ655767 PGV655760:PGV655767 PQR655760:PQR655767 QAN655760:QAN655767 QKJ655760:QKJ655767 QUF655760:QUF655767 REB655760:REB655767 RNX655760:RNX655767 RXT655760:RXT655767 SHP655760:SHP655767 SRL655760:SRL655767 TBH655760:TBH655767 TLD655760:TLD655767 TUZ655760:TUZ655767 UEV655760:UEV655767 UOR655760:UOR655767 UYN655760:UYN655767 VIJ655760:VIJ655767 VSF655760:VSF655767 WCB655760:WCB655767 WLX655760:WLX655767 WVT655760:WVT655767 L721296:L721303 JH721296:JH721303 TD721296:TD721303 ACZ721296:ACZ721303 AMV721296:AMV721303 AWR721296:AWR721303 BGN721296:BGN721303 BQJ721296:BQJ721303 CAF721296:CAF721303 CKB721296:CKB721303 CTX721296:CTX721303 DDT721296:DDT721303 DNP721296:DNP721303 DXL721296:DXL721303 EHH721296:EHH721303 ERD721296:ERD721303 FAZ721296:FAZ721303 FKV721296:FKV721303 FUR721296:FUR721303 GEN721296:GEN721303 GOJ721296:GOJ721303 GYF721296:GYF721303 HIB721296:HIB721303 HRX721296:HRX721303 IBT721296:IBT721303 ILP721296:ILP721303 IVL721296:IVL721303 JFH721296:JFH721303 JPD721296:JPD721303 JYZ721296:JYZ721303 KIV721296:KIV721303 KSR721296:KSR721303 LCN721296:LCN721303 LMJ721296:LMJ721303 LWF721296:LWF721303 MGB721296:MGB721303 MPX721296:MPX721303 MZT721296:MZT721303 NJP721296:NJP721303 NTL721296:NTL721303 ODH721296:ODH721303 OND721296:OND721303 OWZ721296:OWZ721303 PGV721296:PGV721303 PQR721296:PQR721303 QAN721296:QAN721303 QKJ721296:QKJ721303 QUF721296:QUF721303 REB721296:REB721303 RNX721296:RNX721303 RXT721296:RXT721303 SHP721296:SHP721303 SRL721296:SRL721303 TBH721296:TBH721303 TLD721296:TLD721303 TUZ721296:TUZ721303 UEV721296:UEV721303 UOR721296:UOR721303 UYN721296:UYN721303 VIJ721296:VIJ721303 VSF721296:VSF721303 WCB721296:WCB721303 WLX721296:WLX721303 WVT721296:WVT721303 L786832:L786839 JH786832:JH786839 TD786832:TD786839 ACZ786832:ACZ786839 AMV786832:AMV786839 AWR786832:AWR786839 BGN786832:BGN786839 BQJ786832:BQJ786839 CAF786832:CAF786839 CKB786832:CKB786839 CTX786832:CTX786839 DDT786832:DDT786839 DNP786832:DNP786839 DXL786832:DXL786839 EHH786832:EHH786839 ERD786832:ERD786839 FAZ786832:FAZ786839 FKV786832:FKV786839 FUR786832:FUR786839 GEN786832:GEN786839 GOJ786832:GOJ786839 GYF786832:GYF786839 HIB786832:HIB786839 HRX786832:HRX786839 IBT786832:IBT786839 ILP786832:ILP786839 IVL786832:IVL786839 JFH786832:JFH786839 JPD786832:JPD786839 JYZ786832:JYZ786839 KIV786832:KIV786839 KSR786832:KSR786839 LCN786832:LCN786839 LMJ786832:LMJ786839 LWF786832:LWF786839 MGB786832:MGB786839 MPX786832:MPX786839 MZT786832:MZT786839 NJP786832:NJP786839 NTL786832:NTL786839 ODH786832:ODH786839 OND786832:OND786839 OWZ786832:OWZ786839 PGV786832:PGV786839 PQR786832:PQR786839 QAN786832:QAN786839 QKJ786832:QKJ786839 QUF786832:QUF786839 REB786832:REB786839 RNX786832:RNX786839 RXT786832:RXT786839 SHP786832:SHP786839 SRL786832:SRL786839 TBH786832:TBH786839 TLD786832:TLD786839 TUZ786832:TUZ786839 UEV786832:UEV786839 UOR786832:UOR786839 UYN786832:UYN786839 VIJ786832:VIJ786839 VSF786832:VSF786839 WCB786832:WCB786839 WLX786832:WLX786839 WVT786832:WVT786839 L852368:L852375 JH852368:JH852375 TD852368:TD852375 ACZ852368:ACZ852375 AMV852368:AMV852375 AWR852368:AWR852375 BGN852368:BGN852375 BQJ852368:BQJ852375 CAF852368:CAF852375 CKB852368:CKB852375 CTX852368:CTX852375 DDT852368:DDT852375 DNP852368:DNP852375 DXL852368:DXL852375 EHH852368:EHH852375 ERD852368:ERD852375 FAZ852368:FAZ852375 FKV852368:FKV852375 FUR852368:FUR852375 GEN852368:GEN852375 GOJ852368:GOJ852375 GYF852368:GYF852375 HIB852368:HIB852375 HRX852368:HRX852375 IBT852368:IBT852375 ILP852368:ILP852375 IVL852368:IVL852375 JFH852368:JFH852375 JPD852368:JPD852375 JYZ852368:JYZ852375 KIV852368:KIV852375 KSR852368:KSR852375 LCN852368:LCN852375 LMJ852368:LMJ852375 LWF852368:LWF852375 MGB852368:MGB852375 MPX852368:MPX852375 MZT852368:MZT852375 NJP852368:NJP852375 NTL852368:NTL852375 ODH852368:ODH852375 OND852368:OND852375 OWZ852368:OWZ852375 PGV852368:PGV852375 PQR852368:PQR852375 QAN852368:QAN852375 QKJ852368:QKJ852375 QUF852368:QUF852375 REB852368:REB852375 RNX852368:RNX852375 RXT852368:RXT852375 SHP852368:SHP852375 SRL852368:SRL852375 TBH852368:TBH852375 TLD852368:TLD852375 TUZ852368:TUZ852375 UEV852368:UEV852375 UOR852368:UOR852375 UYN852368:UYN852375 VIJ852368:VIJ852375 VSF852368:VSF852375 WCB852368:WCB852375 WLX852368:WLX852375 WVT852368:WVT852375 L917904:L917911 JH917904:JH917911 TD917904:TD917911 ACZ917904:ACZ917911 AMV917904:AMV917911 AWR917904:AWR917911 BGN917904:BGN917911 BQJ917904:BQJ917911 CAF917904:CAF917911 CKB917904:CKB917911 CTX917904:CTX917911 DDT917904:DDT917911 DNP917904:DNP917911 DXL917904:DXL917911 EHH917904:EHH917911 ERD917904:ERD917911 FAZ917904:FAZ917911 FKV917904:FKV917911 FUR917904:FUR917911 GEN917904:GEN917911 GOJ917904:GOJ917911 GYF917904:GYF917911 HIB917904:HIB917911 HRX917904:HRX917911 IBT917904:IBT917911 ILP917904:ILP917911 IVL917904:IVL917911 JFH917904:JFH917911 JPD917904:JPD917911 JYZ917904:JYZ917911 KIV917904:KIV917911 KSR917904:KSR917911 LCN917904:LCN917911 LMJ917904:LMJ917911 LWF917904:LWF917911 MGB917904:MGB917911 MPX917904:MPX917911 MZT917904:MZT917911 NJP917904:NJP917911 NTL917904:NTL917911 ODH917904:ODH917911 OND917904:OND917911 OWZ917904:OWZ917911 PGV917904:PGV917911 PQR917904:PQR917911 QAN917904:QAN917911 QKJ917904:QKJ917911 QUF917904:QUF917911 REB917904:REB917911 RNX917904:RNX917911 RXT917904:RXT917911 SHP917904:SHP917911 SRL917904:SRL917911 TBH917904:TBH917911 TLD917904:TLD917911 TUZ917904:TUZ917911 UEV917904:UEV917911 UOR917904:UOR917911 UYN917904:UYN917911 VIJ917904:VIJ917911 VSF917904:VSF917911 WCB917904:WCB917911 WLX917904:WLX917911 WVT917904:WVT917911 L983440:L983447 JH983440:JH983447 TD983440:TD983447 ACZ983440:ACZ983447 AMV983440:AMV983447 AWR983440:AWR983447 BGN983440:BGN983447 BQJ983440:BQJ983447 CAF983440:CAF983447 CKB983440:CKB983447 CTX983440:CTX983447 DDT983440:DDT983447 DNP983440:DNP983447 DXL983440:DXL983447 EHH983440:EHH983447 ERD983440:ERD983447 FAZ983440:FAZ983447 FKV983440:FKV983447 FUR983440:FUR983447 GEN983440:GEN983447 GOJ983440:GOJ983447 GYF983440:GYF983447 HIB983440:HIB983447 HRX983440:HRX983447 IBT983440:IBT983447 ILP983440:ILP983447 IVL983440:IVL983447 JFH983440:JFH983447 JPD983440:JPD983447 JYZ983440:JYZ983447 KIV983440:KIV983447 KSR983440:KSR983447 LCN983440:LCN983447 LMJ983440:LMJ983447 LWF983440:LWF983447 MGB983440:MGB983447 MPX983440:MPX983447 MZT983440:MZT983447 NJP983440:NJP983447 NTL983440:NTL983447 ODH983440:ODH983447 OND983440:OND983447 OWZ983440:OWZ983447 PGV983440:PGV983447 PQR983440:PQR983447 QAN983440:QAN983447 QKJ983440:QKJ983447 QUF983440:QUF983447 REB983440:REB983447 RNX983440:RNX983447 RXT983440:RXT983447 SHP983440:SHP983447 SRL983440:SRL983447 TBH983440:TBH983447 TLD983440:TLD983447 TUZ983440:TUZ983447 UEV983440:UEV983447 UOR983440:UOR983447 UYN983440:UYN983447 VIJ983440:VIJ983447 VSF983440:VSF983447 WCB983440:WCB983447 WLX983440:WLX983447 WVT983440:WVT983447 L296:L299 JH296:JH299 TD296:TD299 ACZ296:ACZ299 AMV296:AMV299 AWR296:AWR299 BGN296:BGN299 BQJ296:BQJ299 CAF296:CAF299 CKB296:CKB299 CTX296:CTX299 DDT296:DDT299 DNP296:DNP299 DXL296:DXL299 EHH296:EHH299 ERD296:ERD299 FAZ296:FAZ299 FKV296:FKV299 FUR296:FUR299 GEN296:GEN299 GOJ296:GOJ299 GYF296:GYF299 HIB296:HIB299 HRX296:HRX299 IBT296:IBT299 ILP296:ILP299 IVL296:IVL299 JFH296:JFH299 JPD296:JPD299 JYZ296:JYZ299 KIV296:KIV299 KSR296:KSR299 LCN296:LCN299 LMJ296:LMJ299 LWF296:LWF299 MGB296:MGB299 MPX296:MPX299 MZT296:MZT299 NJP296:NJP299 NTL296:NTL299 ODH296:ODH299 OND296:OND299 OWZ296:OWZ299 PGV296:PGV299 PQR296:PQR299 QAN296:QAN299 QKJ296:QKJ299 QUF296:QUF299 REB296:REB299 RNX296:RNX299 RXT296:RXT299 SHP296:SHP299 SRL296:SRL299 TBH296:TBH299 TLD296:TLD299 TUZ296:TUZ299 UEV296:UEV299 UOR296:UOR299 UYN296:UYN299 VIJ296:VIJ299 VSF296:VSF299 WCB296:WCB299 WLX296:WLX299 WVT296:WVT299 L65832:L65835 JH65832:JH65835 TD65832:TD65835 ACZ65832:ACZ65835 AMV65832:AMV65835 AWR65832:AWR65835 BGN65832:BGN65835 BQJ65832:BQJ65835 CAF65832:CAF65835 CKB65832:CKB65835 CTX65832:CTX65835 DDT65832:DDT65835 DNP65832:DNP65835 DXL65832:DXL65835 EHH65832:EHH65835 ERD65832:ERD65835 FAZ65832:FAZ65835 FKV65832:FKV65835 FUR65832:FUR65835 GEN65832:GEN65835 GOJ65832:GOJ65835 GYF65832:GYF65835 HIB65832:HIB65835 HRX65832:HRX65835 IBT65832:IBT65835 ILP65832:ILP65835 IVL65832:IVL65835 JFH65832:JFH65835 JPD65832:JPD65835 JYZ65832:JYZ65835 KIV65832:KIV65835 KSR65832:KSR65835 LCN65832:LCN65835 LMJ65832:LMJ65835 LWF65832:LWF65835 MGB65832:MGB65835 MPX65832:MPX65835 MZT65832:MZT65835 NJP65832:NJP65835 NTL65832:NTL65835 ODH65832:ODH65835 OND65832:OND65835 OWZ65832:OWZ65835 PGV65832:PGV65835 PQR65832:PQR65835 QAN65832:QAN65835 QKJ65832:QKJ65835 QUF65832:QUF65835 REB65832:REB65835 RNX65832:RNX65835 RXT65832:RXT65835 SHP65832:SHP65835 SRL65832:SRL65835 TBH65832:TBH65835 TLD65832:TLD65835 TUZ65832:TUZ65835 UEV65832:UEV65835 UOR65832:UOR65835 UYN65832:UYN65835 VIJ65832:VIJ65835 VSF65832:VSF65835 WCB65832:WCB65835 WLX65832:WLX65835 WVT65832:WVT65835 L131368:L131371 JH131368:JH131371 TD131368:TD131371 ACZ131368:ACZ131371 AMV131368:AMV131371 AWR131368:AWR131371 BGN131368:BGN131371 BQJ131368:BQJ131371 CAF131368:CAF131371 CKB131368:CKB131371 CTX131368:CTX131371 DDT131368:DDT131371 DNP131368:DNP131371 DXL131368:DXL131371 EHH131368:EHH131371 ERD131368:ERD131371 FAZ131368:FAZ131371 FKV131368:FKV131371 FUR131368:FUR131371 GEN131368:GEN131371 GOJ131368:GOJ131371 GYF131368:GYF131371 HIB131368:HIB131371 HRX131368:HRX131371 IBT131368:IBT131371 ILP131368:ILP131371 IVL131368:IVL131371 JFH131368:JFH131371 JPD131368:JPD131371 JYZ131368:JYZ131371 KIV131368:KIV131371 KSR131368:KSR131371 LCN131368:LCN131371 LMJ131368:LMJ131371 LWF131368:LWF131371 MGB131368:MGB131371 MPX131368:MPX131371 MZT131368:MZT131371 NJP131368:NJP131371 NTL131368:NTL131371 ODH131368:ODH131371 OND131368:OND131371 OWZ131368:OWZ131371 PGV131368:PGV131371 PQR131368:PQR131371 QAN131368:QAN131371 QKJ131368:QKJ131371 QUF131368:QUF131371 REB131368:REB131371 RNX131368:RNX131371 RXT131368:RXT131371 SHP131368:SHP131371 SRL131368:SRL131371 TBH131368:TBH131371 TLD131368:TLD131371 TUZ131368:TUZ131371 UEV131368:UEV131371 UOR131368:UOR131371 UYN131368:UYN131371 VIJ131368:VIJ131371 VSF131368:VSF131371 WCB131368:WCB131371 WLX131368:WLX131371 WVT131368:WVT131371 L196904:L196907 JH196904:JH196907 TD196904:TD196907 ACZ196904:ACZ196907 AMV196904:AMV196907 AWR196904:AWR196907 BGN196904:BGN196907 BQJ196904:BQJ196907 CAF196904:CAF196907 CKB196904:CKB196907 CTX196904:CTX196907 DDT196904:DDT196907 DNP196904:DNP196907 DXL196904:DXL196907 EHH196904:EHH196907 ERD196904:ERD196907 FAZ196904:FAZ196907 FKV196904:FKV196907 FUR196904:FUR196907 GEN196904:GEN196907 GOJ196904:GOJ196907 GYF196904:GYF196907 HIB196904:HIB196907 HRX196904:HRX196907 IBT196904:IBT196907 ILP196904:ILP196907 IVL196904:IVL196907 JFH196904:JFH196907 JPD196904:JPD196907 JYZ196904:JYZ196907 KIV196904:KIV196907 KSR196904:KSR196907 LCN196904:LCN196907 LMJ196904:LMJ196907 LWF196904:LWF196907 MGB196904:MGB196907 MPX196904:MPX196907 MZT196904:MZT196907 NJP196904:NJP196907 NTL196904:NTL196907 ODH196904:ODH196907 OND196904:OND196907 OWZ196904:OWZ196907 PGV196904:PGV196907 PQR196904:PQR196907 QAN196904:QAN196907 QKJ196904:QKJ196907 QUF196904:QUF196907 REB196904:REB196907 RNX196904:RNX196907 RXT196904:RXT196907 SHP196904:SHP196907 SRL196904:SRL196907 TBH196904:TBH196907 TLD196904:TLD196907 TUZ196904:TUZ196907 UEV196904:UEV196907 UOR196904:UOR196907 UYN196904:UYN196907 VIJ196904:VIJ196907 VSF196904:VSF196907 WCB196904:WCB196907 WLX196904:WLX196907 WVT196904:WVT196907 L262440:L262443 JH262440:JH262443 TD262440:TD262443 ACZ262440:ACZ262443 AMV262440:AMV262443 AWR262440:AWR262443 BGN262440:BGN262443 BQJ262440:BQJ262443 CAF262440:CAF262443 CKB262440:CKB262443 CTX262440:CTX262443 DDT262440:DDT262443 DNP262440:DNP262443 DXL262440:DXL262443 EHH262440:EHH262443 ERD262440:ERD262443 FAZ262440:FAZ262443 FKV262440:FKV262443 FUR262440:FUR262443 GEN262440:GEN262443 GOJ262440:GOJ262443 GYF262440:GYF262443 HIB262440:HIB262443 HRX262440:HRX262443 IBT262440:IBT262443 ILP262440:ILP262443 IVL262440:IVL262443 JFH262440:JFH262443 JPD262440:JPD262443 JYZ262440:JYZ262443 KIV262440:KIV262443 KSR262440:KSR262443 LCN262440:LCN262443 LMJ262440:LMJ262443 LWF262440:LWF262443 MGB262440:MGB262443 MPX262440:MPX262443 MZT262440:MZT262443 NJP262440:NJP262443 NTL262440:NTL262443 ODH262440:ODH262443 OND262440:OND262443 OWZ262440:OWZ262443 PGV262440:PGV262443 PQR262440:PQR262443 QAN262440:QAN262443 QKJ262440:QKJ262443 QUF262440:QUF262443 REB262440:REB262443 RNX262440:RNX262443 RXT262440:RXT262443 SHP262440:SHP262443 SRL262440:SRL262443 TBH262440:TBH262443 TLD262440:TLD262443 TUZ262440:TUZ262443 UEV262440:UEV262443 UOR262440:UOR262443 UYN262440:UYN262443 VIJ262440:VIJ262443 VSF262440:VSF262443 WCB262440:WCB262443 WLX262440:WLX262443 WVT262440:WVT262443 L327976:L327979 JH327976:JH327979 TD327976:TD327979 ACZ327976:ACZ327979 AMV327976:AMV327979 AWR327976:AWR327979 BGN327976:BGN327979 BQJ327976:BQJ327979 CAF327976:CAF327979 CKB327976:CKB327979 CTX327976:CTX327979 DDT327976:DDT327979 DNP327976:DNP327979 DXL327976:DXL327979 EHH327976:EHH327979 ERD327976:ERD327979 FAZ327976:FAZ327979 FKV327976:FKV327979 FUR327976:FUR327979 GEN327976:GEN327979 GOJ327976:GOJ327979 GYF327976:GYF327979 HIB327976:HIB327979 HRX327976:HRX327979 IBT327976:IBT327979 ILP327976:ILP327979 IVL327976:IVL327979 JFH327976:JFH327979 JPD327976:JPD327979 JYZ327976:JYZ327979 KIV327976:KIV327979 KSR327976:KSR327979 LCN327976:LCN327979 LMJ327976:LMJ327979 LWF327976:LWF327979 MGB327976:MGB327979 MPX327976:MPX327979 MZT327976:MZT327979 NJP327976:NJP327979 NTL327976:NTL327979 ODH327976:ODH327979 OND327976:OND327979 OWZ327976:OWZ327979 PGV327976:PGV327979 PQR327976:PQR327979 QAN327976:QAN327979 QKJ327976:QKJ327979 QUF327976:QUF327979 REB327976:REB327979 RNX327976:RNX327979 RXT327976:RXT327979 SHP327976:SHP327979 SRL327976:SRL327979 TBH327976:TBH327979 TLD327976:TLD327979 TUZ327976:TUZ327979 UEV327976:UEV327979 UOR327976:UOR327979 UYN327976:UYN327979 VIJ327976:VIJ327979 VSF327976:VSF327979 WCB327976:WCB327979 WLX327976:WLX327979 WVT327976:WVT327979 L393512:L393515 JH393512:JH393515 TD393512:TD393515 ACZ393512:ACZ393515 AMV393512:AMV393515 AWR393512:AWR393515 BGN393512:BGN393515 BQJ393512:BQJ393515 CAF393512:CAF393515 CKB393512:CKB393515 CTX393512:CTX393515 DDT393512:DDT393515 DNP393512:DNP393515 DXL393512:DXL393515 EHH393512:EHH393515 ERD393512:ERD393515 FAZ393512:FAZ393515 FKV393512:FKV393515 FUR393512:FUR393515 GEN393512:GEN393515 GOJ393512:GOJ393515 GYF393512:GYF393515 HIB393512:HIB393515 HRX393512:HRX393515 IBT393512:IBT393515 ILP393512:ILP393515 IVL393512:IVL393515 JFH393512:JFH393515 JPD393512:JPD393515 JYZ393512:JYZ393515 KIV393512:KIV393515 KSR393512:KSR393515 LCN393512:LCN393515 LMJ393512:LMJ393515 LWF393512:LWF393515 MGB393512:MGB393515 MPX393512:MPX393515 MZT393512:MZT393515 NJP393512:NJP393515 NTL393512:NTL393515 ODH393512:ODH393515 OND393512:OND393515 OWZ393512:OWZ393515 PGV393512:PGV393515 PQR393512:PQR393515 QAN393512:QAN393515 QKJ393512:QKJ393515 QUF393512:QUF393515 REB393512:REB393515 RNX393512:RNX393515 RXT393512:RXT393515 SHP393512:SHP393515 SRL393512:SRL393515 TBH393512:TBH393515 TLD393512:TLD393515 TUZ393512:TUZ393515 UEV393512:UEV393515 UOR393512:UOR393515 UYN393512:UYN393515 VIJ393512:VIJ393515 VSF393512:VSF393515 WCB393512:WCB393515 WLX393512:WLX393515 WVT393512:WVT393515 L459048:L459051 JH459048:JH459051 TD459048:TD459051 ACZ459048:ACZ459051 AMV459048:AMV459051 AWR459048:AWR459051 BGN459048:BGN459051 BQJ459048:BQJ459051 CAF459048:CAF459051 CKB459048:CKB459051 CTX459048:CTX459051 DDT459048:DDT459051 DNP459048:DNP459051 DXL459048:DXL459051 EHH459048:EHH459051 ERD459048:ERD459051 FAZ459048:FAZ459051 FKV459048:FKV459051 FUR459048:FUR459051 GEN459048:GEN459051 GOJ459048:GOJ459051 GYF459048:GYF459051 HIB459048:HIB459051 HRX459048:HRX459051 IBT459048:IBT459051 ILP459048:ILP459051 IVL459048:IVL459051 JFH459048:JFH459051 JPD459048:JPD459051 JYZ459048:JYZ459051 KIV459048:KIV459051 KSR459048:KSR459051 LCN459048:LCN459051 LMJ459048:LMJ459051 LWF459048:LWF459051 MGB459048:MGB459051 MPX459048:MPX459051 MZT459048:MZT459051 NJP459048:NJP459051 NTL459048:NTL459051 ODH459048:ODH459051 OND459048:OND459051 OWZ459048:OWZ459051 PGV459048:PGV459051 PQR459048:PQR459051 QAN459048:QAN459051 QKJ459048:QKJ459051 QUF459048:QUF459051 REB459048:REB459051 RNX459048:RNX459051 RXT459048:RXT459051 SHP459048:SHP459051 SRL459048:SRL459051 TBH459048:TBH459051 TLD459048:TLD459051 TUZ459048:TUZ459051 UEV459048:UEV459051 UOR459048:UOR459051 UYN459048:UYN459051 VIJ459048:VIJ459051 VSF459048:VSF459051 WCB459048:WCB459051 WLX459048:WLX459051 WVT459048:WVT459051 L524584:L524587 JH524584:JH524587 TD524584:TD524587 ACZ524584:ACZ524587 AMV524584:AMV524587 AWR524584:AWR524587 BGN524584:BGN524587 BQJ524584:BQJ524587 CAF524584:CAF524587 CKB524584:CKB524587 CTX524584:CTX524587 DDT524584:DDT524587 DNP524584:DNP524587 DXL524584:DXL524587 EHH524584:EHH524587 ERD524584:ERD524587 FAZ524584:FAZ524587 FKV524584:FKV524587 FUR524584:FUR524587 GEN524584:GEN524587 GOJ524584:GOJ524587 GYF524584:GYF524587 HIB524584:HIB524587 HRX524584:HRX524587 IBT524584:IBT524587 ILP524584:ILP524587 IVL524584:IVL524587 JFH524584:JFH524587 JPD524584:JPD524587 JYZ524584:JYZ524587 KIV524584:KIV524587 KSR524584:KSR524587 LCN524584:LCN524587 LMJ524584:LMJ524587 LWF524584:LWF524587 MGB524584:MGB524587 MPX524584:MPX524587 MZT524584:MZT524587 NJP524584:NJP524587 NTL524584:NTL524587 ODH524584:ODH524587 OND524584:OND524587 OWZ524584:OWZ524587 PGV524584:PGV524587 PQR524584:PQR524587 QAN524584:QAN524587 QKJ524584:QKJ524587 QUF524584:QUF524587 REB524584:REB524587 RNX524584:RNX524587 RXT524584:RXT524587 SHP524584:SHP524587 SRL524584:SRL524587 TBH524584:TBH524587 TLD524584:TLD524587 TUZ524584:TUZ524587 UEV524584:UEV524587 UOR524584:UOR524587 UYN524584:UYN524587 VIJ524584:VIJ524587 VSF524584:VSF524587 WCB524584:WCB524587 WLX524584:WLX524587 WVT524584:WVT524587 L590120:L590123 JH590120:JH590123 TD590120:TD590123 ACZ590120:ACZ590123 AMV590120:AMV590123 AWR590120:AWR590123 BGN590120:BGN590123 BQJ590120:BQJ590123 CAF590120:CAF590123 CKB590120:CKB590123 CTX590120:CTX590123 DDT590120:DDT590123 DNP590120:DNP590123 DXL590120:DXL590123 EHH590120:EHH590123 ERD590120:ERD590123 FAZ590120:FAZ590123 FKV590120:FKV590123 FUR590120:FUR590123 GEN590120:GEN590123 GOJ590120:GOJ590123 GYF590120:GYF590123 HIB590120:HIB590123 HRX590120:HRX590123 IBT590120:IBT590123 ILP590120:ILP590123 IVL590120:IVL590123 JFH590120:JFH590123 JPD590120:JPD590123 JYZ590120:JYZ590123 KIV590120:KIV590123 KSR590120:KSR590123 LCN590120:LCN590123 LMJ590120:LMJ590123 LWF590120:LWF590123 MGB590120:MGB590123 MPX590120:MPX590123 MZT590120:MZT590123 NJP590120:NJP590123 NTL590120:NTL590123 ODH590120:ODH590123 OND590120:OND590123 OWZ590120:OWZ590123 PGV590120:PGV590123 PQR590120:PQR590123 QAN590120:QAN590123 QKJ590120:QKJ590123 QUF590120:QUF590123 REB590120:REB590123 RNX590120:RNX590123 RXT590120:RXT590123 SHP590120:SHP590123 SRL590120:SRL590123 TBH590120:TBH590123 TLD590120:TLD590123 TUZ590120:TUZ590123 UEV590120:UEV590123 UOR590120:UOR590123 UYN590120:UYN590123 VIJ590120:VIJ590123 VSF590120:VSF590123 WCB590120:WCB590123 WLX590120:WLX590123 WVT590120:WVT590123 L655656:L655659 JH655656:JH655659 TD655656:TD655659 ACZ655656:ACZ655659 AMV655656:AMV655659 AWR655656:AWR655659 BGN655656:BGN655659 BQJ655656:BQJ655659 CAF655656:CAF655659 CKB655656:CKB655659 CTX655656:CTX655659 DDT655656:DDT655659 DNP655656:DNP655659 DXL655656:DXL655659 EHH655656:EHH655659 ERD655656:ERD655659 FAZ655656:FAZ655659 FKV655656:FKV655659 FUR655656:FUR655659 GEN655656:GEN655659 GOJ655656:GOJ655659 GYF655656:GYF655659 HIB655656:HIB655659 HRX655656:HRX655659 IBT655656:IBT655659 ILP655656:ILP655659 IVL655656:IVL655659 JFH655656:JFH655659 JPD655656:JPD655659 JYZ655656:JYZ655659 KIV655656:KIV655659 KSR655656:KSR655659 LCN655656:LCN655659 LMJ655656:LMJ655659 LWF655656:LWF655659 MGB655656:MGB655659 MPX655656:MPX655659 MZT655656:MZT655659 NJP655656:NJP655659 NTL655656:NTL655659 ODH655656:ODH655659 OND655656:OND655659 OWZ655656:OWZ655659 PGV655656:PGV655659 PQR655656:PQR655659 QAN655656:QAN655659 QKJ655656:QKJ655659 QUF655656:QUF655659 REB655656:REB655659 RNX655656:RNX655659 RXT655656:RXT655659 SHP655656:SHP655659 SRL655656:SRL655659 TBH655656:TBH655659 TLD655656:TLD655659 TUZ655656:TUZ655659 UEV655656:UEV655659 UOR655656:UOR655659 UYN655656:UYN655659 VIJ655656:VIJ655659 VSF655656:VSF655659 WCB655656:WCB655659 WLX655656:WLX655659 WVT655656:WVT655659 L721192:L721195 JH721192:JH721195 TD721192:TD721195 ACZ721192:ACZ721195 AMV721192:AMV721195 AWR721192:AWR721195 BGN721192:BGN721195 BQJ721192:BQJ721195 CAF721192:CAF721195 CKB721192:CKB721195 CTX721192:CTX721195 DDT721192:DDT721195 DNP721192:DNP721195 DXL721192:DXL721195 EHH721192:EHH721195 ERD721192:ERD721195 FAZ721192:FAZ721195 FKV721192:FKV721195 FUR721192:FUR721195 GEN721192:GEN721195 GOJ721192:GOJ721195 GYF721192:GYF721195 HIB721192:HIB721195 HRX721192:HRX721195 IBT721192:IBT721195 ILP721192:ILP721195 IVL721192:IVL721195 JFH721192:JFH721195 JPD721192:JPD721195 JYZ721192:JYZ721195 KIV721192:KIV721195 KSR721192:KSR721195 LCN721192:LCN721195 LMJ721192:LMJ721195 LWF721192:LWF721195 MGB721192:MGB721195 MPX721192:MPX721195 MZT721192:MZT721195 NJP721192:NJP721195 NTL721192:NTL721195 ODH721192:ODH721195 OND721192:OND721195 OWZ721192:OWZ721195 PGV721192:PGV721195 PQR721192:PQR721195 QAN721192:QAN721195 QKJ721192:QKJ721195 QUF721192:QUF721195 REB721192:REB721195 RNX721192:RNX721195 RXT721192:RXT721195 SHP721192:SHP721195 SRL721192:SRL721195 TBH721192:TBH721195 TLD721192:TLD721195 TUZ721192:TUZ721195 UEV721192:UEV721195 UOR721192:UOR721195 UYN721192:UYN721195 VIJ721192:VIJ721195 VSF721192:VSF721195 WCB721192:WCB721195 WLX721192:WLX721195 WVT721192:WVT721195 L786728:L786731 JH786728:JH786731 TD786728:TD786731 ACZ786728:ACZ786731 AMV786728:AMV786731 AWR786728:AWR786731 BGN786728:BGN786731 BQJ786728:BQJ786731 CAF786728:CAF786731 CKB786728:CKB786731 CTX786728:CTX786731 DDT786728:DDT786731 DNP786728:DNP786731 DXL786728:DXL786731 EHH786728:EHH786731 ERD786728:ERD786731 FAZ786728:FAZ786731 FKV786728:FKV786731 FUR786728:FUR786731 GEN786728:GEN786731 GOJ786728:GOJ786731 GYF786728:GYF786731 HIB786728:HIB786731 HRX786728:HRX786731 IBT786728:IBT786731 ILP786728:ILP786731 IVL786728:IVL786731 JFH786728:JFH786731 JPD786728:JPD786731 JYZ786728:JYZ786731 KIV786728:KIV786731 KSR786728:KSR786731 LCN786728:LCN786731 LMJ786728:LMJ786731 LWF786728:LWF786731 MGB786728:MGB786731 MPX786728:MPX786731 MZT786728:MZT786731 NJP786728:NJP786731 NTL786728:NTL786731 ODH786728:ODH786731 OND786728:OND786731 OWZ786728:OWZ786731 PGV786728:PGV786731 PQR786728:PQR786731 QAN786728:QAN786731 QKJ786728:QKJ786731 QUF786728:QUF786731 REB786728:REB786731 RNX786728:RNX786731 RXT786728:RXT786731 SHP786728:SHP786731 SRL786728:SRL786731 TBH786728:TBH786731 TLD786728:TLD786731 TUZ786728:TUZ786731 UEV786728:UEV786731 UOR786728:UOR786731 UYN786728:UYN786731 VIJ786728:VIJ786731 VSF786728:VSF786731 WCB786728:WCB786731 WLX786728:WLX786731 WVT786728:WVT786731 L852264:L852267 JH852264:JH852267 TD852264:TD852267 ACZ852264:ACZ852267 AMV852264:AMV852267 AWR852264:AWR852267 BGN852264:BGN852267 BQJ852264:BQJ852267 CAF852264:CAF852267 CKB852264:CKB852267 CTX852264:CTX852267 DDT852264:DDT852267 DNP852264:DNP852267 DXL852264:DXL852267 EHH852264:EHH852267 ERD852264:ERD852267 FAZ852264:FAZ852267 FKV852264:FKV852267 FUR852264:FUR852267 GEN852264:GEN852267 GOJ852264:GOJ852267 GYF852264:GYF852267 HIB852264:HIB852267 HRX852264:HRX852267 IBT852264:IBT852267 ILP852264:ILP852267 IVL852264:IVL852267 JFH852264:JFH852267 JPD852264:JPD852267 JYZ852264:JYZ852267 KIV852264:KIV852267 KSR852264:KSR852267 LCN852264:LCN852267 LMJ852264:LMJ852267 LWF852264:LWF852267 MGB852264:MGB852267 MPX852264:MPX852267 MZT852264:MZT852267 NJP852264:NJP852267 NTL852264:NTL852267 ODH852264:ODH852267 OND852264:OND852267 OWZ852264:OWZ852267 PGV852264:PGV852267 PQR852264:PQR852267 QAN852264:QAN852267 QKJ852264:QKJ852267 QUF852264:QUF852267 REB852264:REB852267 RNX852264:RNX852267 RXT852264:RXT852267 SHP852264:SHP852267 SRL852264:SRL852267 TBH852264:TBH852267 TLD852264:TLD852267 TUZ852264:TUZ852267 UEV852264:UEV852267 UOR852264:UOR852267 UYN852264:UYN852267 VIJ852264:VIJ852267 VSF852264:VSF852267 WCB852264:WCB852267 WLX852264:WLX852267 WVT852264:WVT852267 L917800:L917803 JH917800:JH917803 TD917800:TD917803 ACZ917800:ACZ917803 AMV917800:AMV917803 AWR917800:AWR917803 BGN917800:BGN917803 BQJ917800:BQJ917803 CAF917800:CAF917803 CKB917800:CKB917803 CTX917800:CTX917803 DDT917800:DDT917803 DNP917800:DNP917803 DXL917800:DXL917803 EHH917800:EHH917803 ERD917800:ERD917803 FAZ917800:FAZ917803 FKV917800:FKV917803 FUR917800:FUR917803 GEN917800:GEN917803 GOJ917800:GOJ917803 GYF917800:GYF917803 HIB917800:HIB917803 HRX917800:HRX917803 IBT917800:IBT917803 ILP917800:ILP917803 IVL917800:IVL917803 JFH917800:JFH917803 JPD917800:JPD917803 JYZ917800:JYZ917803 KIV917800:KIV917803 KSR917800:KSR917803 LCN917800:LCN917803 LMJ917800:LMJ917803 LWF917800:LWF917803 MGB917800:MGB917803 MPX917800:MPX917803 MZT917800:MZT917803 NJP917800:NJP917803 NTL917800:NTL917803 ODH917800:ODH917803 OND917800:OND917803 OWZ917800:OWZ917803 PGV917800:PGV917803 PQR917800:PQR917803 QAN917800:QAN917803 QKJ917800:QKJ917803 QUF917800:QUF917803 REB917800:REB917803 RNX917800:RNX917803 RXT917800:RXT917803 SHP917800:SHP917803 SRL917800:SRL917803 TBH917800:TBH917803 TLD917800:TLD917803 TUZ917800:TUZ917803 UEV917800:UEV917803 UOR917800:UOR917803 UYN917800:UYN917803 VIJ917800:VIJ917803 VSF917800:VSF917803 WCB917800:WCB917803 WLX917800:WLX917803 WVT917800:WVT917803 L983336:L983339 JH983336:JH983339 TD983336:TD983339 ACZ983336:ACZ983339 AMV983336:AMV983339 AWR983336:AWR983339 BGN983336:BGN983339 BQJ983336:BQJ983339 CAF983336:CAF983339 CKB983336:CKB983339 CTX983336:CTX983339 DDT983336:DDT983339 DNP983336:DNP983339 DXL983336:DXL983339 EHH983336:EHH983339 ERD983336:ERD983339 FAZ983336:FAZ983339 FKV983336:FKV983339 FUR983336:FUR983339 GEN983336:GEN983339 GOJ983336:GOJ983339 GYF983336:GYF983339 HIB983336:HIB983339 HRX983336:HRX983339 IBT983336:IBT983339 ILP983336:ILP983339 IVL983336:IVL983339 JFH983336:JFH983339 JPD983336:JPD983339 JYZ983336:JYZ983339 KIV983336:KIV983339 KSR983336:KSR983339 LCN983336:LCN983339 LMJ983336:LMJ983339 LWF983336:LWF983339 MGB983336:MGB983339 MPX983336:MPX983339 MZT983336:MZT983339 NJP983336:NJP983339 NTL983336:NTL983339 ODH983336:ODH983339 OND983336:OND983339 OWZ983336:OWZ983339 PGV983336:PGV983339 PQR983336:PQR983339 QAN983336:QAN983339 QKJ983336:QKJ983339 QUF983336:QUF983339 REB983336:REB983339 RNX983336:RNX983339 RXT983336:RXT983339 SHP983336:SHP983339 SRL983336:SRL983339 TBH983336:TBH983339 TLD983336:TLD983339 TUZ983336:TUZ983339 UEV983336:UEV983339 UOR983336:UOR983339 UYN983336:UYN983339 VIJ983336:VIJ983339 VSF983336:VSF983339 WCB983336:WCB983339 WLX983336:WLX983339 WVT983336:WVT983339 L337:L345 JH337:JH345 TD337:TD345 ACZ337:ACZ345 AMV337:AMV345 AWR337:AWR345 BGN337:BGN345 BQJ337:BQJ345 CAF337:CAF345 CKB337:CKB345 CTX337:CTX345 DDT337:DDT345 DNP337:DNP345 DXL337:DXL345 EHH337:EHH345 ERD337:ERD345 FAZ337:FAZ345 FKV337:FKV345 FUR337:FUR345 GEN337:GEN345 GOJ337:GOJ345 GYF337:GYF345 HIB337:HIB345 HRX337:HRX345 IBT337:IBT345 ILP337:ILP345 IVL337:IVL345 JFH337:JFH345 JPD337:JPD345 JYZ337:JYZ345 KIV337:KIV345 KSR337:KSR345 LCN337:LCN345 LMJ337:LMJ345 LWF337:LWF345 MGB337:MGB345 MPX337:MPX345 MZT337:MZT345 NJP337:NJP345 NTL337:NTL345 ODH337:ODH345 OND337:OND345 OWZ337:OWZ345 PGV337:PGV345 PQR337:PQR345 QAN337:QAN345 QKJ337:QKJ345 QUF337:QUF345 REB337:REB345 RNX337:RNX345 RXT337:RXT345 SHP337:SHP345 SRL337:SRL345 TBH337:TBH345 TLD337:TLD345 TUZ337:TUZ345 UEV337:UEV345 UOR337:UOR345 UYN337:UYN345 VIJ337:VIJ345 VSF337:VSF345 WCB337:WCB345 WLX337:WLX345 WVT337:WVT345 L65873:L65881 JH65873:JH65881 TD65873:TD65881 ACZ65873:ACZ65881 AMV65873:AMV65881 AWR65873:AWR65881 BGN65873:BGN65881 BQJ65873:BQJ65881 CAF65873:CAF65881 CKB65873:CKB65881 CTX65873:CTX65881 DDT65873:DDT65881 DNP65873:DNP65881 DXL65873:DXL65881 EHH65873:EHH65881 ERD65873:ERD65881 FAZ65873:FAZ65881 FKV65873:FKV65881 FUR65873:FUR65881 GEN65873:GEN65881 GOJ65873:GOJ65881 GYF65873:GYF65881 HIB65873:HIB65881 HRX65873:HRX65881 IBT65873:IBT65881 ILP65873:ILP65881 IVL65873:IVL65881 JFH65873:JFH65881 JPD65873:JPD65881 JYZ65873:JYZ65881 KIV65873:KIV65881 KSR65873:KSR65881 LCN65873:LCN65881 LMJ65873:LMJ65881 LWF65873:LWF65881 MGB65873:MGB65881 MPX65873:MPX65881 MZT65873:MZT65881 NJP65873:NJP65881 NTL65873:NTL65881 ODH65873:ODH65881 OND65873:OND65881 OWZ65873:OWZ65881 PGV65873:PGV65881 PQR65873:PQR65881 QAN65873:QAN65881 QKJ65873:QKJ65881 QUF65873:QUF65881 REB65873:REB65881 RNX65873:RNX65881 RXT65873:RXT65881 SHP65873:SHP65881 SRL65873:SRL65881 TBH65873:TBH65881 TLD65873:TLD65881 TUZ65873:TUZ65881 UEV65873:UEV65881 UOR65873:UOR65881 UYN65873:UYN65881 VIJ65873:VIJ65881 VSF65873:VSF65881 WCB65873:WCB65881 WLX65873:WLX65881 WVT65873:WVT65881 L131409:L131417 JH131409:JH131417 TD131409:TD131417 ACZ131409:ACZ131417 AMV131409:AMV131417 AWR131409:AWR131417 BGN131409:BGN131417 BQJ131409:BQJ131417 CAF131409:CAF131417 CKB131409:CKB131417 CTX131409:CTX131417 DDT131409:DDT131417 DNP131409:DNP131417 DXL131409:DXL131417 EHH131409:EHH131417 ERD131409:ERD131417 FAZ131409:FAZ131417 FKV131409:FKV131417 FUR131409:FUR131417 GEN131409:GEN131417 GOJ131409:GOJ131417 GYF131409:GYF131417 HIB131409:HIB131417 HRX131409:HRX131417 IBT131409:IBT131417 ILP131409:ILP131417 IVL131409:IVL131417 JFH131409:JFH131417 JPD131409:JPD131417 JYZ131409:JYZ131417 KIV131409:KIV131417 KSR131409:KSR131417 LCN131409:LCN131417 LMJ131409:LMJ131417 LWF131409:LWF131417 MGB131409:MGB131417 MPX131409:MPX131417 MZT131409:MZT131417 NJP131409:NJP131417 NTL131409:NTL131417 ODH131409:ODH131417 OND131409:OND131417 OWZ131409:OWZ131417 PGV131409:PGV131417 PQR131409:PQR131417 QAN131409:QAN131417 QKJ131409:QKJ131417 QUF131409:QUF131417 REB131409:REB131417 RNX131409:RNX131417 RXT131409:RXT131417 SHP131409:SHP131417 SRL131409:SRL131417 TBH131409:TBH131417 TLD131409:TLD131417 TUZ131409:TUZ131417 UEV131409:UEV131417 UOR131409:UOR131417 UYN131409:UYN131417 VIJ131409:VIJ131417 VSF131409:VSF131417 WCB131409:WCB131417 WLX131409:WLX131417 WVT131409:WVT131417 L196945:L196953 JH196945:JH196953 TD196945:TD196953 ACZ196945:ACZ196953 AMV196945:AMV196953 AWR196945:AWR196953 BGN196945:BGN196953 BQJ196945:BQJ196953 CAF196945:CAF196953 CKB196945:CKB196953 CTX196945:CTX196953 DDT196945:DDT196953 DNP196945:DNP196953 DXL196945:DXL196953 EHH196945:EHH196953 ERD196945:ERD196953 FAZ196945:FAZ196953 FKV196945:FKV196953 FUR196945:FUR196953 GEN196945:GEN196953 GOJ196945:GOJ196953 GYF196945:GYF196953 HIB196945:HIB196953 HRX196945:HRX196953 IBT196945:IBT196953 ILP196945:ILP196953 IVL196945:IVL196953 JFH196945:JFH196953 JPD196945:JPD196953 JYZ196945:JYZ196953 KIV196945:KIV196953 KSR196945:KSR196953 LCN196945:LCN196953 LMJ196945:LMJ196953 LWF196945:LWF196953 MGB196945:MGB196953 MPX196945:MPX196953 MZT196945:MZT196953 NJP196945:NJP196953 NTL196945:NTL196953 ODH196945:ODH196953 OND196945:OND196953 OWZ196945:OWZ196953 PGV196945:PGV196953 PQR196945:PQR196953 QAN196945:QAN196953 QKJ196945:QKJ196953 QUF196945:QUF196953 REB196945:REB196953 RNX196945:RNX196953 RXT196945:RXT196953 SHP196945:SHP196953 SRL196945:SRL196953 TBH196945:TBH196953 TLD196945:TLD196953 TUZ196945:TUZ196953 UEV196945:UEV196953 UOR196945:UOR196953 UYN196945:UYN196953 VIJ196945:VIJ196953 VSF196945:VSF196953 WCB196945:WCB196953 WLX196945:WLX196953 WVT196945:WVT196953 L262481:L262489 JH262481:JH262489 TD262481:TD262489 ACZ262481:ACZ262489 AMV262481:AMV262489 AWR262481:AWR262489 BGN262481:BGN262489 BQJ262481:BQJ262489 CAF262481:CAF262489 CKB262481:CKB262489 CTX262481:CTX262489 DDT262481:DDT262489 DNP262481:DNP262489 DXL262481:DXL262489 EHH262481:EHH262489 ERD262481:ERD262489 FAZ262481:FAZ262489 FKV262481:FKV262489 FUR262481:FUR262489 GEN262481:GEN262489 GOJ262481:GOJ262489 GYF262481:GYF262489 HIB262481:HIB262489 HRX262481:HRX262489 IBT262481:IBT262489 ILP262481:ILP262489 IVL262481:IVL262489 JFH262481:JFH262489 JPD262481:JPD262489 JYZ262481:JYZ262489 KIV262481:KIV262489 KSR262481:KSR262489 LCN262481:LCN262489 LMJ262481:LMJ262489 LWF262481:LWF262489 MGB262481:MGB262489 MPX262481:MPX262489 MZT262481:MZT262489 NJP262481:NJP262489 NTL262481:NTL262489 ODH262481:ODH262489 OND262481:OND262489 OWZ262481:OWZ262489 PGV262481:PGV262489 PQR262481:PQR262489 QAN262481:QAN262489 QKJ262481:QKJ262489 QUF262481:QUF262489 REB262481:REB262489 RNX262481:RNX262489 RXT262481:RXT262489 SHP262481:SHP262489 SRL262481:SRL262489 TBH262481:TBH262489 TLD262481:TLD262489 TUZ262481:TUZ262489 UEV262481:UEV262489 UOR262481:UOR262489 UYN262481:UYN262489 VIJ262481:VIJ262489 VSF262481:VSF262489 WCB262481:WCB262489 WLX262481:WLX262489 WVT262481:WVT262489 L328017:L328025 JH328017:JH328025 TD328017:TD328025 ACZ328017:ACZ328025 AMV328017:AMV328025 AWR328017:AWR328025 BGN328017:BGN328025 BQJ328017:BQJ328025 CAF328017:CAF328025 CKB328017:CKB328025 CTX328017:CTX328025 DDT328017:DDT328025 DNP328017:DNP328025 DXL328017:DXL328025 EHH328017:EHH328025 ERD328017:ERD328025 FAZ328017:FAZ328025 FKV328017:FKV328025 FUR328017:FUR328025 GEN328017:GEN328025 GOJ328017:GOJ328025 GYF328017:GYF328025 HIB328017:HIB328025 HRX328017:HRX328025 IBT328017:IBT328025 ILP328017:ILP328025 IVL328017:IVL328025 JFH328017:JFH328025 JPD328017:JPD328025 JYZ328017:JYZ328025 KIV328017:KIV328025 KSR328017:KSR328025 LCN328017:LCN328025 LMJ328017:LMJ328025 LWF328017:LWF328025 MGB328017:MGB328025 MPX328017:MPX328025 MZT328017:MZT328025 NJP328017:NJP328025 NTL328017:NTL328025 ODH328017:ODH328025 OND328017:OND328025 OWZ328017:OWZ328025 PGV328017:PGV328025 PQR328017:PQR328025 QAN328017:QAN328025 QKJ328017:QKJ328025 QUF328017:QUF328025 REB328017:REB328025 RNX328017:RNX328025 RXT328017:RXT328025 SHP328017:SHP328025 SRL328017:SRL328025 TBH328017:TBH328025 TLD328017:TLD328025 TUZ328017:TUZ328025 UEV328017:UEV328025 UOR328017:UOR328025 UYN328017:UYN328025 VIJ328017:VIJ328025 VSF328017:VSF328025 WCB328017:WCB328025 WLX328017:WLX328025 WVT328017:WVT328025 L393553:L393561 JH393553:JH393561 TD393553:TD393561 ACZ393553:ACZ393561 AMV393553:AMV393561 AWR393553:AWR393561 BGN393553:BGN393561 BQJ393553:BQJ393561 CAF393553:CAF393561 CKB393553:CKB393561 CTX393553:CTX393561 DDT393553:DDT393561 DNP393553:DNP393561 DXL393553:DXL393561 EHH393553:EHH393561 ERD393553:ERD393561 FAZ393553:FAZ393561 FKV393553:FKV393561 FUR393553:FUR393561 GEN393553:GEN393561 GOJ393553:GOJ393561 GYF393553:GYF393561 HIB393553:HIB393561 HRX393553:HRX393561 IBT393553:IBT393561 ILP393553:ILP393561 IVL393553:IVL393561 JFH393553:JFH393561 JPD393553:JPD393561 JYZ393553:JYZ393561 KIV393553:KIV393561 KSR393553:KSR393561 LCN393553:LCN393561 LMJ393553:LMJ393561 LWF393553:LWF393561 MGB393553:MGB393561 MPX393553:MPX393561 MZT393553:MZT393561 NJP393553:NJP393561 NTL393553:NTL393561 ODH393553:ODH393561 OND393553:OND393561 OWZ393553:OWZ393561 PGV393553:PGV393561 PQR393553:PQR393561 QAN393553:QAN393561 QKJ393553:QKJ393561 QUF393553:QUF393561 REB393553:REB393561 RNX393553:RNX393561 RXT393553:RXT393561 SHP393553:SHP393561 SRL393553:SRL393561 TBH393553:TBH393561 TLD393553:TLD393561 TUZ393553:TUZ393561 UEV393553:UEV393561 UOR393553:UOR393561 UYN393553:UYN393561 VIJ393553:VIJ393561 VSF393553:VSF393561 WCB393553:WCB393561 WLX393553:WLX393561 WVT393553:WVT393561 L459089:L459097 JH459089:JH459097 TD459089:TD459097 ACZ459089:ACZ459097 AMV459089:AMV459097 AWR459089:AWR459097 BGN459089:BGN459097 BQJ459089:BQJ459097 CAF459089:CAF459097 CKB459089:CKB459097 CTX459089:CTX459097 DDT459089:DDT459097 DNP459089:DNP459097 DXL459089:DXL459097 EHH459089:EHH459097 ERD459089:ERD459097 FAZ459089:FAZ459097 FKV459089:FKV459097 FUR459089:FUR459097 GEN459089:GEN459097 GOJ459089:GOJ459097 GYF459089:GYF459097 HIB459089:HIB459097 HRX459089:HRX459097 IBT459089:IBT459097 ILP459089:ILP459097 IVL459089:IVL459097 JFH459089:JFH459097 JPD459089:JPD459097 JYZ459089:JYZ459097 KIV459089:KIV459097 KSR459089:KSR459097 LCN459089:LCN459097 LMJ459089:LMJ459097 LWF459089:LWF459097 MGB459089:MGB459097 MPX459089:MPX459097 MZT459089:MZT459097 NJP459089:NJP459097 NTL459089:NTL459097 ODH459089:ODH459097 OND459089:OND459097 OWZ459089:OWZ459097 PGV459089:PGV459097 PQR459089:PQR459097 QAN459089:QAN459097 QKJ459089:QKJ459097 QUF459089:QUF459097 REB459089:REB459097 RNX459089:RNX459097 RXT459089:RXT459097 SHP459089:SHP459097 SRL459089:SRL459097 TBH459089:TBH459097 TLD459089:TLD459097 TUZ459089:TUZ459097 UEV459089:UEV459097 UOR459089:UOR459097 UYN459089:UYN459097 VIJ459089:VIJ459097 VSF459089:VSF459097 WCB459089:WCB459097 WLX459089:WLX459097 WVT459089:WVT459097 L524625:L524633 JH524625:JH524633 TD524625:TD524633 ACZ524625:ACZ524633 AMV524625:AMV524633 AWR524625:AWR524633 BGN524625:BGN524633 BQJ524625:BQJ524633 CAF524625:CAF524633 CKB524625:CKB524633 CTX524625:CTX524633 DDT524625:DDT524633 DNP524625:DNP524633 DXL524625:DXL524633 EHH524625:EHH524633 ERD524625:ERD524633 FAZ524625:FAZ524633 FKV524625:FKV524633 FUR524625:FUR524633 GEN524625:GEN524633 GOJ524625:GOJ524633 GYF524625:GYF524633 HIB524625:HIB524633 HRX524625:HRX524633 IBT524625:IBT524633 ILP524625:ILP524633 IVL524625:IVL524633 JFH524625:JFH524633 JPD524625:JPD524633 JYZ524625:JYZ524633 KIV524625:KIV524633 KSR524625:KSR524633 LCN524625:LCN524633 LMJ524625:LMJ524633 LWF524625:LWF524633 MGB524625:MGB524633 MPX524625:MPX524633 MZT524625:MZT524633 NJP524625:NJP524633 NTL524625:NTL524633 ODH524625:ODH524633 OND524625:OND524633 OWZ524625:OWZ524633 PGV524625:PGV524633 PQR524625:PQR524633 QAN524625:QAN524633 QKJ524625:QKJ524633 QUF524625:QUF524633 REB524625:REB524633 RNX524625:RNX524633 RXT524625:RXT524633 SHP524625:SHP524633 SRL524625:SRL524633 TBH524625:TBH524633 TLD524625:TLD524633 TUZ524625:TUZ524633 UEV524625:UEV524633 UOR524625:UOR524633 UYN524625:UYN524633 VIJ524625:VIJ524633 VSF524625:VSF524633 WCB524625:WCB524633 WLX524625:WLX524633 WVT524625:WVT524633 L590161:L590169 JH590161:JH590169 TD590161:TD590169 ACZ590161:ACZ590169 AMV590161:AMV590169 AWR590161:AWR590169 BGN590161:BGN590169 BQJ590161:BQJ590169 CAF590161:CAF590169 CKB590161:CKB590169 CTX590161:CTX590169 DDT590161:DDT590169 DNP590161:DNP590169 DXL590161:DXL590169 EHH590161:EHH590169 ERD590161:ERD590169 FAZ590161:FAZ590169 FKV590161:FKV590169 FUR590161:FUR590169 GEN590161:GEN590169 GOJ590161:GOJ590169 GYF590161:GYF590169 HIB590161:HIB590169 HRX590161:HRX590169 IBT590161:IBT590169 ILP590161:ILP590169 IVL590161:IVL590169 JFH590161:JFH590169 JPD590161:JPD590169 JYZ590161:JYZ590169 KIV590161:KIV590169 KSR590161:KSR590169 LCN590161:LCN590169 LMJ590161:LMJ590169 LWF590161:LWF590169 MGB590161:MGB590169 MPX590161:MPX590169 MZT590161:MZT590169 NJP590161:NJP590169 NTL590161:NTL590169 ODH590161:ODH590169 OND590161:OND590169 OWZ590161:OWZ590169 PGV590161:PGV590169 PQR590161:PQR590169 QAN590161:QAN590169 QKJ590161:QKJ590169 QUF590161:QUF590169 REB590161:REB590169 RNX590161:RNX590169 RXT590161:RXT590169 SHP590161:SHP590169 SRL590161:SRL590169 TBH590161:TBH590169 TLD590161:TLD590169 TUZ590161:TUZ590169 UEV590161:UEV590169 UOR590161:UOR590169 UYN590161:UYN590169 VIJ590161:VIJ590169 VSF590161:VSF590169 WCB590161:WCB590169 WLX590161:WLX590169 WVT590161:WVT590169 L655697:L655705 JH655697:JH655705 TD655697:TD655705 ACZ655697:ACZ655705 AMV655697:AMV655705 AWR655697:AWR655705 BGN655697:BGN655705 BQJ655697:BQJ655705 CAF655697:CAF655705 CKB655697:CKB655705 CTX655697:CTX655705 DDT655697:DDT655705 DNP655697:DNP655705 DXL655697:DXL655705 EHH655697:EHH655705 ERD655697:ERD655705 FAZ655697:FAZ655705 FKV655697:FKV655705 FUR655697:FUR655705 GEN655697:GEN655705 GOJ655697:GOJ655705 GYF655697:GYF655705 HIB655697:HIB655705 HRX655697:HRX655705 IBT655697:IBT655705 ILP655697:ILP655705 IVL655697:IVL655705 JFH655697:JFH655705 JPD655697:JPD655705 JYZ655697:JYZ655705 KIV655697:KIV655705 KSR655697:KSR655705 LCN655697:LCN655705 LMJ655697:LMJ655705 LWF655697:LWF655705 MGB655697:MGB655705 MPX655697:MPX655705 MZT655697:MZT655705 NJP655697:NJP655705 NTL655697:NTL655705 ODH655697:ODH655705 OND655697:OND655705 OWZ655697:OWZ655705 PGV655697:PGV655705 PQR655697:PQR655705 QAN655697:QAN655705 QKJ655697:QKJ655705 QUF655697:QUF655705 REB655697:REB655705 RNX655697:RNX655705 RXT655697:RXT655705 SHP655697:SHP655705 SRL655697:SRL655705 TBH655697:TBH655705 TLD655697:TLD655705 TUZ655697:TUZ655705 UEV655697:UEV655705 UOR655697:UOR655705 UYN655697:UYN655705 VIJ655697:VIJ655705 VSF655697:VSF655705 WCB655697:WCB655705 WLX655697:WLX655705 WVT655697:WVT655705 L721233:L721241 JH721233:JH721241 TD721233:TD721241 ACZ721233:ACZ721241 AMV721233:AMV721241 AWR721233:AWR721241 BGN721233:BGN721241 BQJ721233:BQJ721241 CAF721233:CAF721241 CKB721233:CKB721241 CTX721233:CTX721241 DDT721233:DDT721241 DNP721233:DNP721241 DXL721233:DXL721241 EHH721233:EHH721241 ERD721233:ERD721241 FAZ721233:FAZ721241 FKV721233:FKV721241 FUR721233:FUR721241 GEN721233:GEN721241 GOJ721233:GOJ721241 GYF721233:GYF721241 HIB721233:HIB721241 HRX721233:HRX721241 IBT721233:IBT721241 ILP721233:ILP721241 IVL721233:IVL721241 JFH721233:JFH721241 JPD721233:JPD721241 JYZ721233:JYZ721241 KIV721233:KIV721241 KSR721233:KSR721241 LCN721233:LCN721241 LMJ721233:LMJ721241 LWF721233:LWF721241 MGB721233:MGB721241 MPX721233:MPX721241 MZT721233:MZT721241 NJP721233:NJP721241 NTL721233:NTL721241 ODH721233:ODH721241 OND721233:OND721241 OWZ721233:OWZ721241 PGV721233:PGV721241 PQR721233:PQR721241 QAN721233:QAN721241 QKJ721233:QKJ721241 QUF721233:QUF721241 REB721233:REB721241 RNX721233:RNX721241 RXT721233:RXT721241 SHP721233:SHP721241 SRL721233:SRL721241 TBH721233:TBH721241 TLD721233:TLD721241 TUZ721233:TUZ721241 UEV721233:UEV721241 UOR721233:UOR721241 UYN721233:UYN721241 VIJ721233:VIJ721241 VSF721233:VSF721241 WCB721233:WCB721241 WLX721233:WLX721241 WVT721233:WVT721241 L786769:L786777 JH786769:JH786777 TD786769:TD786777 ACZ786769:ACZ786777 AMV786769:AMV786777 AWR786769:AWR786777 BGN786769:BGN786777 BQJ786769:BQJ786777 CAF786769:CAF786777 CKB786769:CKB786777 CTX786769:CTX786777 DDT786769:DDT786777 DNP786769:DNP786777 DXL786769:DXL786777 EHH786769:EHH786777 ERD786769:ERD786777 FAZ786769:FAZ786777 FKV786769:FKV786777 FUR786769:FUR786777 GEN786769:GEN786777 GOJ786769:GOJ786777 GYF786769:GYF786777 HIB786769:HIB786777 HRX786769:HRX786777 IBT786769:IBT786777 ILP786769:ILP786777 IVL786769:IVL786777 JFH786769:JFH786777 JPD786769:JPD786777 JYZ786769:JYZ786777 KIV786769:KIV786777 KSR786769:KSR786777 LCN786769:LCN786777 LMJ786769:LMJ786777 LWF786769:LWF786777 MGB786769:MGB786777 MPX786769:MPX786777 MZT786769:MZT786777 NJP786769:NJP786777 NTL786769:NTL786777 ODH786769:ODH786777 OND786769:OND786777 OWZ786769:OWZ786777 PGV786769:PGV786777 PQR786769:PQR786777 QAN786769:QAN786777 QKJ786769:QKJ786777 QUF786769:QUF786777 REB786769:REB786777 RNX786769:RNX786777 RXT786769:RXT786777 SHP786769:SHP786777 SRL786769:SRL786777 TBH786769:TBH786777 TLD786769:TLD786777 TUZ786769:TUZ786777 UEV786769:UEV786777 UOR786769:UOR786777 UYN786769:UYN786777 VIJ786769:VIJ786777 VSF786769:VSF786777 WCB786769:WCB786777 WLX786769:WLX786777 WVT786769:WVT786777 L852305:L852313 JH852305:JH852313 TD852305:TD852313 ACZ852305:ACZ852313 AMV852305:AMV852313 AWR852305:AWR852313 BGN852305:BGN852313 BQJ852305:BQJ852313 CAF852305:CAF852313 CKB852305:CKB852313 CTX852305:CTX852313 DDT852305:DDT852313 DNP852305:DNP852313 DXL852305:DXL852313 EHH852305:EHH852313 ERD852305:ERD852313 FAZ852305:FAZ852313 FKV852305:FKV852313 FUR852305:FUR852313 GEN852305:GEN852313 GOJ852305:GOJ852313 GYF852305:GYF852313 HIB852305:HIB852313 HRX852305:HRX852313 IBT852305:IBT852313 ILP852305:ILP852313 IVL852305:IVL852313 JFH852305:JFH852313 JPD852305:JPD852313 JYZ852305:JYZ852313 KIV852305:KIV852313 KSR852305:KSR852313 LCN852305:LCN852313 LMJ852305:LMJ852313 LWF852305:LWF852313 MGB852305:MGB852313 MPX852305:MPX852313 MZT852305:MZT852313 NJP852305:NJP852313 NTL852305:NTL852313 ODH852305:ODH852313 OND852305:OND852313 OWZ852305:OWZ852313 PGV852305:PGV852313 PQR852305:PQR852313 QAN852305:QAN852313 QKJ852305:QKJ852313 QUF852305:QUF852313 REB852305:REB852313 RNX852305:RNX852313 RXT852305:RXT852313 SHP852305:SHP852313 SRL852305:SRL852313 TBH852305:TBH852313 TLD852305:TLD852313 TUZ852305:TUZ852313 UEV852305:UEV852313 UOR852305:UOR852313 UYN852305:UYN852313 VIJ852305:VIJ852313 VSF852305:VSF852313 WCB852305:WCB852313 WLX852305:WLX852313 WVT852305:WVT852313 L917841:L917849 JH917841:JH917849 TD917841:TD917849 ACZ917841:ACZ917849 AMV917841:AMV917849 AWR917841:AWR917849 BGN917841:BGN917849 BQJ917841:BQJ917849 CAF917841:CAF917849 CKB917841:CKB917849 CTX917841:CTX917849 DDT917841:DDT917849 DNP917841:DNP917849 DXL917841:DXL917849 EHH917841:EHH917849 ERD917841:ERD917849 FAZ917841:FAZ917849 FKV917841:FKV917849 FUR917841:FUR917849 GEN917841:GEN917849 GOJ917841:GOJ917849 GYF917841:GYF917849 HIB917841:HIB917849 HRX917841:HRX917849 IBT917841:IBT917849 ILP917841:ILP917849 IVL917841:IVL917849 JFH917841:JFH917849 JPD917841:JPD917849 JYZ917841:JYZ917849 KIV917841:KIV917849 KSR917841:KSR917849 LCN917841:LCN917849 LMJ917841:LMJ917849 LWF917841:LWF917849 MGB917841:MGB917849 MPX917841:MPX917849 MZT917841:MZT917849 NJP917841:NJP917849 NTL917841:NTL917849 ODH917841:ODH917849 OND917841:OND917849 OWZ917841:OWZ917849 PGV917841:PGV917849 PQR917841:PQR917849 QAN917841:QAN917849 QKJ917841:QKJ917849 QUF917841:QUF917849 REB917841:REB917849 RNX917841:RNX917849 RXT917841:RXT917849 SHP917841:SHP917849 SRL917841:SRL917849 TBH917841:TBH917849 TLD917841:TLD917849 TUZ917841:TUZ917849 UEV917841:UEV917849 UOR917841:UOR917849 UYN917841:UYN917849 VIJ917841:VIJ917849 VSF917841:VSF917849 WCB917841:WCB917849 WLX917841:WLX917849 WVT917841:WVT917849 L983377:L983385 JH983377:JH983385 TD983377:TD983385 ACZ983377:ACZ983385 AMV983377:AMV983385 AWR983377:AWR983385 BGN983377:BGN983385 BQJ983377:BQJ983385 CAF983377:CAF983385 CKB983377:CKB983385 CTX983377:CTX983385 DDT983377:DDT983385 DNP983377:DNP983385 DXL983377:DXL983385 EHH983377:EHH983385 ERD983377:ERD983385 FAZ983377:FAZ983385 FKV983377:FKV983385 FUR983377:FUR983385 GEN983377:GEN983385 GOJ983377:GOJ983385 GYF983377:GYF983385 HIB983377:HIB983385 HRX983377:HRX983385 IBT983377:IBT983385 ILP983377:ILP983385 IVL983377:IVL983385 JFH983377:JFH983385 JPD983377:JPD983385 JYZ983377:JYZ983385 KIV983377:KIV983385 KSR983377:KSR983385 LCN983377:LCN983385 LMJ983377:LMJ983385 LWF983377:LWF983385 MGB983377:MGB983385 MPX983377:MPX983385 MZT983377:MZT983385 NJP983377:NJP983385 NTL983377:NTL983385 ODH983377:ODH983385 OND983377:OND983385 OWZ983377:OWZ983385 PGV983377:PGV983385 PQR983377:PQR983385 QAN983377:QAN983385 QKJ983377:QKJ983385 QUF983377:QUF983385 REB983377:REB983385 RNX983377:RNX983385 RXT983377:RXT983385 SHP983377:SHP983385 SRL983377:SRL983385 TBH983377:TBH983385 TLD983377:TLD983385 TUZ983377:TUZ983385 UEV983377:UEV983385 UOR983377:UOR983385 UYN983377:UYN983385 VIJ983377:VIJ983385 VSF983377:VSF983385 WCB983377:WCB983385 WLX983377:WLX983385 WVT983377:WVT983385 L354:L362 JH354:JH362 TD354:TD362 ACZ354:ACZ362 AMV354:AMV362 AWR354:AWR362 BGN354:BGN362 BQJ354:BQJ362 CAF354:CAF362 CKB354:CKB362 CTX354:CTX362 DDT354:DDT362 DNP354:DNP362 DXL354:DXL362 EHH354:EHH362 ERD354:ERD362 FAZ354:FAZ362 FKV354:FKV362 FUR354:FUR362 GEN354:GEN362 GOJ354:GOJ362 GYF354:GYF362 HIB354:HIB362 HRX354:HRX362 IBT354:IBT362 ILP354:ILP362 IVL354:IVL362 JFH354:JFH362 JPD354:JPD362 JYZ354:JYZ362 KIV354:KIV362 KSR354:KSR362 LCN354:LCN362 LMJ354:LMJ362 LWF354:LWF362 MGB354:MGB362 MPX354:MPX362 MZT354:MZT362 NJP354:NJP362 NTL354:NTL362 ODH354:ODH362 OND354:OND362 OWZ354:OWZ362 PGV354:PGV362 PQR354:PQR362 QAN354:QAN362 QKJ354:QKJ362 QUF354:QUF362 REB354:REB362 RNX354:RNX362 RXT354:RXT362 SHP354:SHP362 SRL354:SRL362 TBH354:TBH362 TLD354:TLD362 TUZ354:TUZ362 UEV354:UEV362 UOR354:UOR362 UYN354:UYN362 VIJ354:VIJ362 VSF354:VSF362 WCB354:WCB362 WLX354:WLX362 WVT354:WVT362 L65890:L65898 JH65890:JH65898 TD65890:TD65898 ACZ65890:ACZ65898 AMV65890:AMV65898 AWR65890:AWR65898 BGN65890:BGN65898 BQJ65890:BQJ65898 CAF65890:CAF65898 CKB65890:CKB65898 CTX65890:CTX65898 DDT65890:DDT65898 DNP65890:DNP65898 DXL65890:DXL65898 EHH65890:EHH65898 ERD65890:ERD65898 FAZ65890:FAZ65898 FKV65890:FKV65898 FUR65890:FUR65898 GEN65890:GEN65898 GOJ65890:GOJ65898 GYF65890:GYF65898 HIB65890:HIB65898 HRX65890:HRX65898 IBT65890:IBT65898 ILP65890:ILP65898 IVL65890:IVL65898 JFH65890:JFH65898 JPD65890:JPD65898 JYZ65890:JYZ65898 KIV65890:KIV65898 KSR65890:KSR65898 LCN65890:LCN65898 LMJ65890:LMJ65898 LWF65890:LWF65898 MGB65890:MGB65898 MPX65890:MPX65898 MZT65890:MZT65898 NJP65890:NJP65898 NTL65890:NTL65898 ODH65890:ODH65898 OND65890:OND65898 OWZ65890:OWZ65898 PGV65890:PGV65898 PQR65890:PQR65898 QAN65890:QAN65898 QKJ65890:QKJ65898 QUF65890:QUF65898 REB65890:REB65898 RNX65890:RNX65898 RXT65890:RXT65898 SHP65890:SHP65898 SRL65890:SRL65898 TBH65890:TBH65898 TLD65890:TLD65898 TUZ65890:TUZ65898 UEV65890:UEV65898 UOR65890:UOR65898 UYN65890:UYN65898 VIJ65890:VIJ65898 VSF65890:VSF65898 WCB65890:WCB65898 WLX65890:WLX65898 WVT65890:WVT65898 L131426:L131434 JH131426:JH131434 TD131426:TD131434 ACZ131426:ACZ131434 AMV131426:AMV131434 AWR131426:AWR131434 BGN131426:BGN131434 BQJ131426:BQJ131434 CAF131426:CAF131434 CKB131426:CKB131434 CTX131426:CTX131434 DDT131426:DDT131434 DNP131426:DNP131434 DXL131426:DXL131434 EHH131426:EHH131434 ERD131426:ERD131434 FAZ131426:FAZ131434 FKV131426:FKV131434 FUR131426:FUR131434 GEN131426:GEN131434 GOJ131426:GOJ131434 GYF131426:GYF131434 HIB131426:HIB131434 HRX131426:HRX131434 IBT131426:IBT131434 ILP131426:ILP131434 IVL131426:IVL131434 JFH131426:JFH131434 JPD131426:JPD131434 JYZ131426:JYZ131434 KIV131426:KIV131434 KSR131426:KSR131434 LCN131426:LCN131434 LMJ131426:LMJ131434 LWF131426:LWF131434 MGB131426:MGB131434 MPX131426:MPX131434 MZT131426:MZT131434 NJP131426:NJP131434 NTL131426:NTL131434 ODH131426:ODH131434 OND131426:OND131434 OWZ131426:OWZ131434 PGV131426:PGV131434 PQR131426:PQR131434 QAN131426:QAN131434 QKJ131426:QKJ131434 QUF131426:QUF131434 REB131426:REB131434 RNX131426:RNX131434 RXT131426:RXT131434 SHP131426:SHP131434 SRL131426:SRL131434 TBH131426:TBH131434 TLD131426:TLD131434 TUZ131426:TUZ131434 UEV131426:UEV131434 UOR131426:UOR131434 UYN131426:UYN131434 VIJ131426:VIJ131434 VSF131426:VSF131434 WCB131426:WCB131434 WLX131426:WLX131434 WVT131426:WVT131434 L196962:L196970 JH196962:JH196970 TD196962:TD196970 ACZ196962:ACZ196970 AMV196962:AMV196970 AWR196962:AWR196970 BGN196962:BGN196970 BQJ196962:BQJ196970 CAF196962:CAF196970 CKB196962:CKB196970 CTX196962:CTX196970 DDT196962:DDT196970 DNP196962:DNP196970 DXL196962:DXL196970 EHH196962:EHH196970 ERD196962:ERD196970 FAZ196962:FAZ196970 FKV196962:FKV196970 FUR196962:FUR196970 GEN196962:GEN196970 GOJ196962:GOJ196970 GYF196962:GYF196970 HIB196962:HIB196970 HRX196962:HRX196970 IBT196962:IBT196970 ILP196962:ILP196970 IVL196962:IVL196970 JFH196962:JFH196970 JPD196962:JPD196970 JYZ196962:JYZ196970 KIV196962:KIV196970 KSR196962:KSR196970 LCN196962:LCN196970 LMJ196962:LMJ196970 LWF196962:LWF196970 MGB196962:MGB196970 MPX196962:MPX196970 MZT196962:MZT196970 NJP196962:NJP196970 NTL196962:NTL196970 ODH196962:ODH196970 OND196962:OND196970 OWZ196962:OWZ196970 PGV196962:PGV196970 PQR196962:PQR196970 QAN196962:QAN196970 QKJ196962:QKJ196970 QUF196962:QUF196970 REB196962:REB196970 RNX196962:RNX196970 RXT196962:RXT196970 SHP196962:SHP196970 SRL196962:SRL196970 TBH196962:TBH196970 TLD196962:TLD196970 TUZ196962:TUZ196970 UEV196962:UEV196970 UOR196962:UOR196970 UYN196962:UYN196970 VIJ196962:VIJ196970 VSF196962:VSF196970 WCB196962:WCB196970 WLX196962:WLX196970 WVT196962:WVT196970 L262498:L262506 JH262498:JH262506 TD262498:TD262506 ACZ262498:ACZ262506 AMV262498:AMV262506 AWR262498:AWR262506 BGN262498:BGN262506 BQJ262498:BQJ262506 CAF262498:CAF262506 CKB262498:CKB262506 CTX262498:CTX262506 DDT262498:DDT262506 DNP262498:DNP262506 DXL262498:DXL262506 EHH262498:EHH262506 ERD262498:ERD262506 FAZ262498:FAZ262506 FKV262498:FKV262506 FUR262498:FUR262506 GEN262498:GEN262506 GOJ262498:GOJ262506 GYF262498:GYF262506 HIB262498:HIB262506 HRX262498:HRX262506 IBT262498:IBT262506 ILP262498:ILP262506 IVL262498:IVL262506 JFH262498:JFH262506 JPD262498:JPD262506 JYZ262498:JYZ262506 KIV262498:KIV262506 KSR262498:KSR262506 LCN262498:LCN262506 LMJ262498:LMJ262506 LWF262498:LWF262506 MGB262498:MGB262506 MPX262498:MPX262506 MZT262498:MZT262506 NJP262498:NJP262506 NTL262498:NTL262506 ODH262498:ODH262506 OND262498:OND262506 OWZ262498:OWZ262506 PGV262498:PGV262506 PQR262498:PQR262506 QAN262498:QAN262506 QKJ262498:QKJ262506 QUF262498:QUF262506 REB262498:REB262506 RNX262498:RNX262506 RXT262498:RXT262506 SHP262498:SHP262506 SRL262498:SRL262506 TBH262498:TBH262506 TLD262498:TLD262506 TUZ262498:TUZ262506 UEV262498:UEV262506 UOR262498:UOR262506 UYN262498:UYN262506 VIJ262498:VIJ262506 VSF262498:VSF262506 WCB262498:WCB262506 WLX262498:WLX262506 WVT262498:WVT262506 L328034:L328042 JH328034:JH328042 TD328034:TD328042 ACZ328034:ACZ328042 AMV328034:AMV328042 AWR328034:AWR328042 BGN328034:BGN328042 BQJ328034:BQJ328042 CAF328034:CAF328042 CKB328034:CKB328042 CTX328034:CTX328042 DDT328034:DDT328042 DNP328034:DNP328042 DXL328034:DXL328042 EHH328034:EHH328042 ERD328034:ERD328042 FAZ328034:FAZ328042 FKV328034:FKV328042 FUR328034:FUR328042 GEN328034:GEN328042 GOJ328034:GOJ328042 GYF328034:GYF328042 HIB328034:HIB328042 HRX328034:HRX328042 IBT328034:IBT328042 ILP328034:ILP328042 IVL328034:IVL328042 JFH328034:JFH328042 JPD328034:JPD328042 JYZ328034:JYZ328042 KIV328034:KIV328042 KSR328034:KSR328042 LCN328034:LCN328042 LMJ328034:LMJ328042 LWF328034:LWF328042 MGB328034:MGB328042 MPX328034:MPX328042 MZT328034:MZT328042 NJP328034:NJP328042 NTL328034:NTL328042 ODH328034:ODH328042 OND328034:OND328042 OWZ328034:OWZ328042 PGV328034:PGV328042 PQR328034:PQR328042 QAN328034:QAN328042 QKJ328034:QKJ328042 QUF328034:QUF328042 REB328034:REB328042 RNX328034:RNX328042 RXT328034:RXT328042 SHP328034:SHP328042 SRL328034:SRL328042 TBH328034:TBH328042 TLD328034:TLD328042 TUZ328034:TUZ328042 UEV328034:UEV328042 UOR328034:UOR328042 UYN328034:UYN328042 VIJ328034:VIJ328042 VSF328034:VSF328042 WCB328034:WCB328042 WLX328034:WLX328042 WVT328034:WVT328042 L393570:L393578 JH393570:JH393578 TD393570:TD393578 ACZ393570:ACZ393578 AMV393570:AMV393578 AWR393570:AWR393578 BGN393570:BGN393578 BQJ393570:BQJ393578 CAF393570:CAF393578 CKB393570:CKB393578 CTX393570:CTX393578 DDT393570:DDT393578 DNP393570:DNP393578 DXL393570:DXL393578 EHH393570:EHH393578 ERD393570:ERD393578 FAZ393570:FAZ393578 FKV393570:FKV393578 FUR393570:FUR393578 GEN393570:GEN393578 GOJ393570:GOJ393578 GYF393570:GYF393578 HIB393570:HIB393578 HRX393570:HRX393578 IBT393570:IBT393578 ILP393570:ILP393578 IVL393570:IVL393578 JFH393570:JFH393578 JPD393570:JPD393578 JYZ393570:JYZ393578 KIV393570:KIV393578 KSR393570:KSR393578 LCN393570:LCN393578 LMJ393570:LMJ393578 LWF393570:LWF393578 MGB393570:MGB393578 MPX393570:MPX393578 MZT393570:MZT393578 NJP393570:NJP393578 NTL393570:NTL393578 ODH393570:ODH393578 OND393570:OND393578 OWZ393570:OWZ393578 PGV393570:PGV393578 PQR393570:PQR393578 QAN393570:QAN393578 QKJ393570:QKJ393578 QUF393570:QUF393578 REB393570:REB393578 RNX393570:RNX393578 RXT393570:RXT393578 SHP393570:SHP393578 SRL393570:SRL393578 TBH393570:TBH393578 TLD393570:TLD393578 TUZ393570:TUZ393578 UEV393570:UEV393578 UOR393570:UOR393578 UYN393570:UYN393578 VIJ393570:VIJ393578 VSF393570:VSF393578 WCB393570:WCB393578 WLX393570:WLX393578 WVT393570:WVT393578 L459106:L459114 JH459106:JH459114 TD459106:TD459114 ACZ459106:ACZ459114 AMV459106:AMV459114 AWR459106:AWR459114 BGN459106:BGN459114 BQJ459106:BQJ459114 CAF459106:CAF459114 CKB459106:CKB459114 CTX459106:CTX459114 DDT459106:DDT459114 DNP459106:DNP459114 DXL459106:DXL459114 EHH459106:EHH459114 ERD459106:ERD459114 FAZ459106:FAZ459114 FKV459106:FKV459114 FUR459106:FUR459114 GEN459106:GEN459114 GOJ459106:GOJ459114 GYF459106:GYF459114 HIB459106:HIB459114 HRX459106:HRX459114 IBT459106:IBT459114 ILP459106:ILP459114 IVL459106:IVL459114 JFH459106:JFH459114 JPD459106:JPD459114 JYZ459106:JYZ459114 KIV459106:KIV459114 KSR459106:KSR459114 LCN459106:LCN459114 LMJ459106:LMJ459114 LWF459106:LWF459114 MGB459106:MGB459114 MPX459106:MPX459114 MZT459106:MZT459114 NJP459106:NJP459114 NTL459106:NTL459114 ODH459106:ODH459114 OND459106:OND459114 OWZ459106:OWZ459114 PGV459106:PGV459114 PQR459106:PQR459114 QAN459106:QAN459114 QKJ459106:QKJ459114 QUF459106:QUF459114 REB459106:REB459114 RNX459106:RNX459114 RXT459106:RXT459114 SHP459106:SHP459114 SRL459106:SRL459114 TBH459106:TBH459114 TLD459106:TLD459114 TUZ459106:TUZ459114 UEV459106:UEV459114 UOR459106:UOR459114 UYN459106:UYN459114 VIJ459106:VIJ459114 VSF459106:VSF459114 WCB459106:WCB459114 WLX459106:WLX459114 WVT459106:WVT459114 L524642:L524650 JH524642:JH524650 TD524642:TD524650 ACZ524642:ACZ524650 AMV524642:AMV524650 AWR524642:AWR524650 BGN524642:BGN524650 BQJ524642:BQJ524650 CAF524642:CAF524650 CKB524642:CKB524650 CTX524642:CTX524650 DDT524642:DDT524650 DNP524642:DNP524650 DXL524642:DXL524650 EHH524642:EHH524650 ERD524642:ERD524650 FAZ524642:FAZ524650 FKV524642:FKV524650 FUR524642:FUR524650 GEN524642:GEN524650 GOJ524642:GOJ524650 GYF524642:GYF524650 HIB524642:HIB524650 HRX524642:HRX524650 IBT524642:IBT524650 ILP524642:ILP524650 IVL524642:IVL524650 JFH524642:JFH524650 JPD524642:JPD524650 JYZ524642:JYZ524650 KIV524642:KIV524650 KSR524642:KSR524650 LCN524642:LCN524650 LMJ524642:LMJ524650 LWF524642:LWF524650 MGB524642:MGB524650 MPX524642:MPX524650 MZT524642:MZT524650 NJP524642:NJP524650 NTL524642:NTL524650 ODH524642:ODH524650 OND524642:OND524650 OWZ524642:OWZ524650 PGV524642:PGV524650 PQR524642:PQR524650 QAN524642:QAN524650 QKJ524642:QKJ524650 QUF524642:QUF524650 REB524642:REB524650 RNX524642:RNX524650 RXT524642:RXT524650 SHP524642:SHP524650 SRL524642:SRL524650 TBH524642:TBH524650 TLD524642:TLD524650 TUZ524642:TUZ524650 UEV524642:UEV524650 UOR524642:UOR524650 UYN524642:UYN524650 VIJ524642:VIJ524650 VSF524642:VSF524650 WCB524642:WCB524650 WLX524642:WLX524650 WVT524642:WVT524650 L590178:L590186 JH590178:JH590186 TD590178:TD590186 ACZ590178:ACZ590186 AMV590178:AMV590186 AWR590178:AWR590186 BGN590178:BGN590186 BQJ590178:BQJ590186 CAF590178:CAF590186 CKB590178:CKB590186 CTX590178:CTX590186 DDT590178:DDT590186 DNP590178:DNP590186 DXL590178:DXL590186 EHH590178:EHH590186 ERD590178:ERD590186 FAZ590178:FAZ590186 FKV590178:FKV590186 FUR590178:FUR590186 GEN590178:GEN590186 GOJ590178:GOJ590186 GYF590178:GYF590186 HIB590178:HIB590186 HRX590178:HRX590186 IBT590178:IBT590186 ILP590178:ILP590186 IVL590178:IVL590186 JFH590178:JFH590186 JPD590178:JPD590186 JYZ590178:JYZ590186 KIV590178:KIV590186 KSR590178:KSR590186 LCN590178:LCN590186 LMJ590178:LMJ590186 LWF590178:LWF590186 MGB590178:MGB590186 MPX590178:MPX590186 MZT590178:MZT590186 NJP590178:NJP590186 NTL590178:NTL590186 ODH590178:ODH590186 OND590178:OND590186 OWZ590178:OWZ590186 PGV590178:PGV590186 PQR590178:PQR590186 QAN590178:QAN590186 QKJ590178:QKJ590186 QUF590178:QUF590186 REB590178:REB590186 RNX590178:RNX590186 RXT590178:RXT590186 SHP590178:SHP590186 SRL590178:SRL590186 TBH590178:TBH590186 TLD590178:TLD590186 TUZ590178:TUZ590186 UEV590178:UEV590186 UOR590178:UOR590186 UYN590178:UYN590186 VIJ590178:VIJ590186 VSF590178:VSF590186 WCB590178:WCB590186 WLX590178:WLX590186 WVT590178:WVT590186 L655714:L655722 JH655714:JH655722 TD655714:TD655722 ACZ655714:ACZ655722 AMV655714:AMV655722 AWR655714:AWR655722 BGN655714:BGN655722 BQJ655714:BQJ655722 CAF655714:CAF655722 CKB655714:CKB655722 CTX655714:CTX655722 DDT655714:DDT655722 DNP655714:DNP655722 DXL655714:DXL655722 EHH655714:EHH655722 ERD655714:ERD655722 FAZ655714:FAZ655722 FKV655714:FKV655722 FUR655714:FUR655722 GEN655714:GEN655722 GOJ655714:GOJ655722 GYF655714:GYF655722 HIB655714:HIB655722 HRX655714:HRX655722 IBT655714:IBT655722 ILP655714:ILP655722 IVL655714:IVL655722 JFH655714:JFH655722 JPD655714:JPD655722 JYZ655714:JYZ655722 KIV655714:KIV655722 KSR655714:KSR655722 LCN655714:LCN655722 LMJ655714:LMJ655722 LWF655714:LWF655722 MGB655714:MGB655722 MPX655714:MPX655722 MZT655714:MZT655722 NJP655714:NJP655722 NTL655714:NTL655722 ODH655714:ODH655722 OND655714:OND655722 OWZ655714:OWZ655722 PGV655714:PGV655722 PQR655714:PQR655722 QAN655714:QAN655722 QKJ655714:QKJ655722 QUF655714:QUF655722 REB655714:REB655722 RNX655714:RNX655722 RXT655714:RXT655722 SHP655714:SHP655722 SRL655714:SRL655722 TBH655714:TBH655722 TLD655714:TLD655722 TUZ655714:TUZ655722 UEV655714:UEV655722 UOR655714:UOR655722 UYN655714:UYN655722 VIJ655714:VIJ655722 VSF655714:VSF655722 WCB655714:WCB655722 WLX655714:WLX655722 WVT655714:WVT655722 L721250:L721258 JH721250:JH721258 TD721250:TD721258 ACZ721250:ACZ721258 AMV721250:AMV721258 AWR721250:AWR721258 BGN721250:BGN721258 BQJ721250:BQJ721258 CAF721250:CAF721258 CKB721250:CKB721258 CTX721250:CTX721258 DDT721250:DDT721258 DNP721250:DNP721258 DXL721250:DXL721258 EHH721250:EHH721258 ERD721250:ERD721258 FAZ721250:FAZ721258 FKV721250:FKV721258 FUR721250:FUR721258 GEN721250:GEN721258 GOJ721250:GOJ721258 GYF721250:GYF721258 HIB721250:HIB721258 HRX721250:HRX721258 IBT721250:IBT721258 ILP721250:ILP721258 IVL721250:IVL721258 JFH721250:JFH721258 JPD721250:JPD721258 JYZ721250:JYZ721258 KIV721250:KIV721258 KSR721250:KSR721258 LCN721250:LCN721258 LMJ721250:LMJ721258 LWF721250:LWF721258 MGB721250:MGB721258 MPX721250:MPX721258 MZT721250:MZT721258 NJP721250:NJP721258 NTL721250:NTL721258 ODH721250:ODH721258 OND721250:OND721258 OWZ721250:OWZ721258 PGV721250:PGV721258 PQR721250:PQR721258 QAN721250:QAN721258 QKJ721250:QKJ721258 QUF721250:QUF721258 REB721250:REB721258 RNX721250:RNX721258 RXT721250:RXT721258 SHP721250:SHP721258 SRL721250:SRL721258 TBH721250:TBH721258 TLD721250:TLD721258 TUZ721250:TUZ721258 UEV721250:UEV721258 UOR721250:UOR721258 UYN721250:UYN721258 VIJ721250:VIJ721258 VSF721250:VSF721258 WCB721250:WCB721258 WLX721250:WLX721258 WVT721250:WVT721258 L786786:L786794 JH786786:JH786794 TD786786:TD786794 ACZ786786:ACZ786794 AMV786786:AMV786794 AWR786786:AWR786794 BGN786786:BGN786794 BQJ786786:BQJ786794 CAF786786:CAF786794 CKB786786:CKB786794 CTX786786:CTX786794 DDT786786:DDT786794 DNP786786:DNP786794 DXL786786:DXL786794 EHH786786:EHH786794 ERD786786:ERD786794 FAZ786786:FAZ786794 FKV786786:FKV786794 FUR786786:FUR786794 GEN786786:GEN786794 GOJ786786:GOJ786794 GYF786786:GYF786794 HIB786786:HIB786794 HRX786786:HRX786794 IBT786786:IBT786794 ILP786786:ILP786794 IVL786786:IVL786794 JFH786786:JFH786794 JPD786786:JPD786794 JYZ786786:JYZ786794 KIV786786:KIV786794 KSR786786:KSR786794 LCN786786:LCN786794 LMJ786786:LMJ786794 LWF786786:LWF786794 MGB786786:MGB786794 MPX786786:MPX786794 MZT786786:MZT786794 NJP786786:NJP786794 NTL786786:NTL786794 ODH786786:ODH786794 OND786786:OND786794 OWZ786786:OWZ786794 PGV786786:PGV786794 PQR786786:PQR786794 QAN786786:QAN786794 QKJ786786:QKJ786794 QUF786786:QUF786794 REB786786:REB786794 RNX786786:RNX786794 RXT786786:RXT786794 SHP786786:SHP786794 SRL786786:SRL786794 TBH786786:TBH786794 TLD786786:TLD786794 TUZ786786:TUZ786794 UEV786786:UEV786794 UOR786786:UOR786794 UYN786786:UYN786794 VIJ786786:VIJ786794 VSF786786:VSF786794 WCB786786:WCB786794 WLX786786:WLX786794 WVT786786:WVT786794 L852322:L852330 JH852322:JH852330 TD852322:TD852330 ACZ852322:ACZ852330 AMV852322:AMV852330 AWR852322:AWR852330 BGN852322:BGN852330 BQJ852322:BQJ852330 CAF852322:CAF852330 CKB852322:CKB852330 CTX852322:CTX852330 DDT852322:DDT852330 DNP852322:DNP852330 DXL852322:DXL852330 EHH852322:EHH852330 ERD852322:ERD852330 FAZ852322:FAZ852330 FKV852322:FKV852330 FUR852322:FUR852330 GEN852322:GEN852330 GOJ852322:GOJ852330 GYF852322:GYF852330 HIB852322:HIB852330 HRX852322:HRX852330 IBT852322:IBT852330 ILP852322:ILP852330 IVL852322:IVL852330 JFH852322:JFH852330 JPD852322:JPD852330 JYZ852322:JYZ852330 KIV852322:KIV852330 KSR852322:KSR852330 LCN852322:LCN852330 LMJ852322:LMJ852330 LWF852322:LWF852330 MGB852322:MGB852330 MPX852322:MPX852330 MZT852322:MZT852330 NJP852322:NJP852330 NTL852322:NTL852330 ODH852322:ODH852330 OND852322:OND852330 OWZ852322:OWZ852330 PGV852322:PGV852330 PQR852322:PQR852330 QAN852322:QAN852330 QKJ852322:QKJ852330 QUF852322:QUF852330 REB852322:REB852330 RNX852322:RNX852330 RXT852322:RXT852330 SHP852322:SHP852330 SRL852322:SRL852330 TBH852322:TBH852330 TLD852322:TLD852330 TUZ852322:TUZ852330 UEV852322:UEV852330 UOR852322:UOR852330 UYN852322:UYN852330 VIJ852322:VIJ852330 VSF852322:VSF852330 WCB852322:WCB852330 WLX852322:WLX852330 WVT852322:WVT852330 L917858:L917866 JH917858:JH917866 TD917858:TD917866 ACZ917858:ACZ917866 AMV917858:AMV917866 AWR917858:AWR917866 BGN917858:BGN917866 BQJ917858:BQJ917866 CAF917858:CAF917866 CKB917858:CKB917866 CTX917858:CTX917866 DDT917858:DDT917866 DNP917858:DNP917866 DXL917858:DXL917866 EHH917858:EHH917866 ERD917858:ERD917866 FAZ917858:FAZ917866 FKV917858:FKV917866 FUR917858:FUR917866 GEN917858:GEN917866 GOJ917858:GOJ917866 GYF917858:GYF917866 HIB917858:HIB917866 HRX917858:HRX917866 IBT917858:IBT917866 ILP917858:ILP917866 IVL917858:IVL917866 JFH917858:JFH917866 JPD917858:JPD917866 JYZ917858:JYZ917866 KIV917858:KIV917866 KSR917858:KSR917866 LCN917858:LCN917866 LMJ917858:LMJ917866 LWF917858:LWF917866 MGB917858:MGB917866 MPX917858:MPX917866 MZT917858:MZT917866 NJP917858:NJP917866 NTL917858:NTL917866 ODH917858:ODH917866 OND917858:OND917866 OWZ917858:OWZ917866 PGV917858:PGV917866 PQR917858:PQR917866 QAN917858:QAN917866 QKJ917858:QKJ917866 QUF917858:QUF917866 REB917858:REB917866 RNX917858:RNX917866 RXT917858:RXT917866 SHP917858:SHP917866 SRL917858:SRL917866 TBH917858:TBH917866 TLD917858:TLD917866 TUZ917858:TUZ917866 UEV917858:UEV917866 UOR917858:UOR917866 UYN917858:UYN917866 VIJ917858:VIJ917866 VSF917858:VSF917866 WCB917858:WCB917866 WLX917858:WLX917866 WVT917858:WVT917866 L983394:L983402 JH983394:JH983402 TD983394:TD983402 ACZ983394:ACZ983402 AMV983394:AMV983402 AWR983394:AWR983402 BGN983394:BGN983402 BQJ983394:BQJ983402 CAF983394:CAF983402 CKB983394:CKB983402 CTX983394:CTX983402 DDT983394:DDT983402 DNP983394:DNP983402 DXL983394:DXL983402 EHH983394:EHH983402 ERD983394:ERD983402 FAZ983394:FAZ983402 FKV983394:FKV983402 FUR983394:FUR983402 GEN983394:GEN983402 GOJ983394:GOJ983402 GYF983394:GYF983402 HIB983394:HIB983402 HRX983394:HRX983402 IBT983394:IBT983402 ILP983394:ILP983402 IVL983394:IVL983402 JFH983394:JFH983402 JPD983394:JPD983402 JYZ983394:JYZ983402 KIV983394:KIV983402 KSR983394:KSR983402 LCN983394:LCN983402 LMJ983394:LMJ983402 LWF983394:LWF983402 MGB983394:MGB983402 MPX983394:MPX983402 MZT983394:MZT983402 NJP983394:NJP983402 NTL983394:NTL983402 ODH983394:ODH983402 OND983394:OND983402 OWZ983394:OWZ983402 PGV983394:PGV983402 PQR983394:PQR983402 QAN983394:QAN983402 QKJ983394:QKJ983402 QUF983394:QUF983402 REB983394:REB983402 RNX983394:RNX983402 RXT983394:RXT983402 SHP983394:SHP983402 SRL983394:SRL983402 TBH983394:TBH983402 TLD983394:TLD983402 TUZ983394:TUZ983402 UEV983394:UEV983402 UOR983394:UOR983402 UYN983394:UYN983402 VIJ983394:VIJ983402 VSF983394:VSF983402 WCB983394:WCB983402 WLX983394:WLX983402 WVT983394:WVT983402 L167:L175 JH167:JH175 TD167:TD175 ACZ167:ACZ175 AMV167:AMV175 AWR167:AWR175 BGN167:BGN175 BQJ167:BQJ175 CAF167:CAF175 CKB167:CKB175 CTX167:CTX175 DDT167:DDT175 DNP167:DNP175 DXL167:DXL175 EHH167:EHH175 ERD167:ERD175 FAZ167:FAZ175 FKV167:FKV175 FUR167:FUR175 GEN167:GEN175 GOJ167:GOJ175 GYF167:GYF175 HIB167:HIB175 HRX167:HRX175 IBT167:IBT175 ILP167:ILP175 IVL167:IVL175 JFH167:JFH175 JPD167:JPD175 JYZ167:JYZ175 KIV167:KIV175 KSR167:KSR175 LCN167:LCN175 LMJ167:LMJ175 LWF167:LWF175 MGB167:MGB175 MPX167:MPX175 MZT167:MZT175 NJP167:NJP175 NTL167:NTL175 ODH167:ODH175 OND167:OND175 OWZ167:OWZ175 PGV167:PGV175 PQR167:PQR175 QAN167:QAN175 QKJ167:QKJ175 QUF167:QUF175 REB167:REB175 RNX167:RNX175 RXT167:RXT175 SHP167:SHP175 SRL167:SRL175 TBH167:TBH175 TLD167:TLD175 TUZ167:TUZ175 UEV167:UEV175 UOR167:UOR175 UYN167:UYN175 VIJ167:VIJ175 VSF167:VSF175 WCB167:WCB175 WLX167:WLX175 WVT167:WVT175 L65703:L65711 JH65703:JH65711 TD65703:TD65711 ACZ65703:ACZ65711 AMV65703:AMV65711 AWR65703:AWR65711 BGN65703:BGN65711 BQJ65703:BQJ65711 CAF65703:CAF65711 CKB65703:CKB65711 CTX65703:CTX65711 DDT65703:DDT65711 DNP65703:DNP65711 DXL65703:DXL65711 EHH65703:EHH65711 ERD65703:ERD65711 FAZ65703:FAZ65711 FKV65703:FKV65711 FUR65703:FUR65711 GEN65703:GEN65711 GOJ65703:GOJ65711 GYF65703:GYF65711 HIB65703:HIB65711 HRX65703:HRX65711 IBT65703:IBT65711 ILP65703:ILP65711 IVL65703:IVL65711 JFH65703:JFH65711 JPD65703:JPD65711 JYZ65703:JYZ65711 KIV65703:KIV65711 KSR65703:KSR65711 LCN65703:LCN65711 LMJ65703:LMJ65711 LWF65703:LWF65711 MGB65703:MGB65711 MPX65703:MPX65711 MZT65703:MZT65711 NJP65703:NJP65711 NTL65703:NTL65711 ODH65703:ODH65711 OND65703:OND65711 OWZ65703:OWZ65711 PGV65703:PGV65711 PQR65703:PQR65711 QAN65703:QAN65711 QKJ65703:QKJ65711 QUF65703:QUF65711 REB65703:REB65711 RNX65703:RNX65711 RXT65703:RXT65711 SHP65703:SHP65711 SRL65703:SRL65711 TBH65703:TBH65711 TLD65703:TLD65711 TUZ65703:TUZ65711 UEV65703:UEV65711 UOR65703:UOR65711 UYN65703:UYN65711 VIJ65703:VIJ65711 VSF65703:VSF65711 WCB65703:WCB65711 WLX65703:WLX65711 WVT65703:WVT65711 L131239:L131247 JH131239:JH131247 TD131239:TD131247 ACZ131239:ACZ131247 AMV131239:AMV131247 AWR131239:AWR131247 BGN131239:BGN131247 BQJ131239:BQJ131247 CAF131239:CAF131247 CKB131239:CKB131247 CTX131239:CTX131247 DDT131239:DDT131247 DNP131239:DNP131247 DXL131239:DXL131247 EHH131239:EHH131247 ERD131239:ERD131247 FAZ131239:FAZ131247 FKV131239:FKV131247 FUR131239:FUR131247 GEN131239:GEN131247 GOJ131239:GOJ131247 GYF131239:GYF131247 HIB131239:HIB131247 HRX131239:HRX131247 IBT131239:IBT131247 ILP131239:ILP131247 IVL131239:IVL131247 JFH131239:JFH131247 JPD131239:JPD131247 JYZ131239:JYZ131247 KIV131239:KIV131247 KSR131239:KSR131247 LCN131239:LCN131247 LMJ131239:LMJ131247 LWF131239:LWF131247 MGB131239:MGB131247 MPX131239:MPX131247 MZT131239:MZT131247 NJP131239:NJP131247 NTL131239:NTL131247 ODH131239:ODH131247 OND131239:OND131247 OWZ131239:OWZ131247 PGV131239:PGV131247 PQR131239:PQR131247 QAN131239:QAN131247 QKJ131239:QKJ131247 QUF131239:QUF131247 REB131239:REB131247 RNX131239:RNX131247 RXT131239:RXT131247 SHP131239:SHP131247 SRL131239:SRL131247 TBH131239:TBH131247 TLD131239:TLD131247 TUZ131239:TUZ131247 UEV131239:UEV131247 UOR131239:UOR131247 UYN131239:UYN131247 VIJ131239:VIJ131247 VSF131239:VSF131247 WCB131239:WCB131247 WLX131239:WLX131247 WVT131239:WVT131247 L196775:L196783 JH196775:JH196783 TD196775:TD196783 ACZ196775:ACZ196783 AMV196775:AMV196783 AWR196775:AWR196783 BGN196775:BGN196783 BQJ196775:BQJ196783 CAF196775:CAF196783 CKB196775:CKB196783 CTX196775:CTX196783 DDT196775:DDT196783 DNP196775:DNP196783 DXL196775:DXL196783 EHH196775:EHH196783 ERD196775:ERD196783 FAZ196775:FAZ196783 FKV196775:FKV196783 FUR196775:FUR196783 GEN196775:GEN196783 GOJ196775:GOJ196783 GYF196775:GYF196783 HIB196775:HIB196783 HRX196775:HRX196783 IBT196775:IBT196783 ILP196775:ILP196783 IVL196775:IVL196783 JFH196775:JFH196783 JPD196775:JPD196783 JYZ196775:JYZ196783 KIV196775:KIV196783 KSR196775:KSR196783 LCN196775:LCN196783 LMJ196775:LMJ196783 LWF196775:LWF196783 MGB196775:MGB196783 MPX196775:MPX196783 MZT196775:MZT196783 NJP196775:NJP196783 NTL196775:NTL196783 ODH196775:ODH196783 OND196775:OND196783 OWZ196775:OWZ196783 PGV196775:PGV196783 PQR196775:PQR196783 QAN196775:QAN196783 QKJ196775:QKJ196783 QUF196775:QUF196783 REB196775:REB196783 RNX196775:RNX196783 RXT196775:RXT196783 SHP196775:SHP196783 SRL196775:SRL196783 TBH196775:TBH196783 TLD196775:TLD196783 TUZ196775:TUZ196783 UEV196775:UEV196783 UOR196775:UOR196783 UYN196775:UYN196783 VIJ196775:VIJ196783 VSF196775:VSF196783 WCB196775:WCB196783 WLX196775:WLX196783 WVT196775:WVT196783 L262311:L262319 JH262311:JH262319 TD262311:TD262319 ACZ262311:ACZ262319 AMV262311:AMV262319 AWR262311:AWR262319 BGN262311:BGN262319 BQJ262311:BQJ262319 CAF262311:CAF262319 CKB262311:CKB262319 CTX262311:CTX262319 DDT262311:DDT262319 DNP262311:DNP262319 DXL262311:DXL262319 EHH262311:EHH262319 ERD262311:ERD262319 FAZ262311:FAZ262319 FKV262311:FKV262319 FUR262311:FUR262319 GEN262311:GEN262319 GOJ262311:GOJ262319 GYF262311:GYF262319 HIB262311:HIB262319 HRX262311:HRX262319 IBT262311:IBT262319 ILP262311:ILP262319 IVL262311:IVL262319 JFH262311:JFH262319 JPD262311:JPD262319 JYZ262311:JYZ262319 KIV262311:KIV262319 KSR262311:KSR262319 LCN262311:LCN262319 LMJ262311:LMJ262319 LWF262311:LWF262319 MGB262311:MGB262319 MPX262311:MPX262319 MZT262311:MZT262319 NJP262311:NJP262319 NTL262311:NTL262319 ODH262311:ODH262319 OND262311:OND262319 OWZ262311:OWZ262319 PGV262311:PGV262319 PQR262311:PQR262319 QAN262311:QAN262319 QKJ262311:QKJ262319 QUF262311:QUF262319 REB262311:REB262319 RNX262311:RNX262319 RXT262311:RXT262319 SHP262311:SHP262319 SRL262311:SRL262319 TBH262311:TBH262319 TLD262311:TLD262319 TUZ262311:TUZ262319 UEV262311:UEV262319 UOR262311:UOR262319 UYN262311:UYN262319 VIJ262311:VIJ262319 VSF262311:VSF262319 WCB262311:WCB262319 WLX262311:WLX262319 WVT262311:WVT262319 L327847:L327855 JH327847:JH327855 TD327847:TD327855 ACZ327847:ACZ327855 AMV327847:AMV327855 AWR327847:AWR327855 BGN327847:BGN327855 BQJ327847:BQJ327855 CAF327847:CAF327855 CKB327847:CKB327855 CTX327847:CTX327855 DDT327847:DDT327855 DNP327847:DNP327855 DXL327847:DXL327855 EHH327847:EHH327855 ERD327847:ERD327855 FAZ327847:FAZ327855 FKV327847:FKV327855 FUR327847:FUR327855 GEN327847:GEN327855 GOJ327847:GOJ327855 GYF327847:GYF327855 HIB327847:HIB327855 HRX327847:HRX327855 IBT327847:IBT327855 ILP327847:ILP327855 IVL327847:IVL327855 JFH327847:JFH327855 JPD327847:JPD327855 JYZ327847:JYZ327855 KIV327847:KIV327855 KSR327847:KSR327855 LCN327847:LCN327855 LMJ327847:LMJ327855 LWF327847:LWF327855 MGB327847:MGB327855 MPX327847:MPX327855 MZT327847:MZT327855 NJP327847:NJP327855 NTL327847:NTL327855 ODH327847:ODH327855 OND327847:OND327855 OWZ327847:OWZ327855 PGV327847:PGV327855 PQR327847:PQR327855 QAN327847:QAN327855 QKJ327847:QKJ327855 QUF327847:QUF327855 REB327847:REB327855 RNX327847:RNX327855 RXT327847:RXT327855 SHP327847:SHP327855 SRL327847:SRL327855 TBH327847:TBH327855 TLD327847:TLD327855 TUZ327847:TUZ327855 UEV327847:UEV327855 UOR327847:UOR327855 UYN327847:UYN327855 VIJ327847:VIJ327855 VSF327847:VSF327855 WCB327847:WCB327855 WLX327847:WLX327855 WVT327847:WVT327855 L393383:L393391 JH393383:JH393391 TD393383:TD393391 ACZ393383:ACZ393391 AMV393383:AMV393391 AWR393383:AWR393391 BGN393383:BGN393391 BQJ393383:BQJ393391 CAF393383:CAF393391 CKB393383:CKB393391 CTX393383:CTX393391 DDT393383:DDT393391 DNP393383:DNP393391 DXL393383:DXL393391 EHH393383:EHH393391 ERD393383:ERD393391 FAZ393383:FAZ393391 FKV393383:FKV393391 FUR393383:FUR393391 GEN393383:GEN393391 GOJ393383:GOJ393391 GYF393383:GYF393391 HIB393383:HIB393391 HRX393383:HRX393391 IBT393383:IBT393391 ILP393383:ILP393391 IVL393383:IVL393391 JFH393383:JFH393391 JPD393383:JPD393391 JYZ393383:JYZ393391 KIV393383:KIV393391 KSR393383:KSR393391 LCN393383:LCN393391 LMJ393383:LMJ393391 LWF393383:LWF393391 MGB393383:MGB393391 MPX393383:MPX393391 MZT393383:MZT393391 NJP393383:NJP393391 NTL393383:NTL393391 ODH393383:ODH393391 OND393383:OND393391 OWZ393383:OWZ393391 PGV393383:PGV393391 PQR393383:PQR393391 QAN393383:QAN393391 QKJ393383:QKJ393391 QUF393383:QUF393391 REB393383:REB393391 RNX393383:RNX393391 RXT393383:RXT393391 SHP393383:SHP393391 SRL393383:SRL393391 TBH393383:TBH393391 TLD393383:TLD393391 TUZ393383:TUZ393391 UEV393383:UEV393391 UOR393383:UOR393391 UYN393383:UYN393391 VIJ393383:VIJ393391 VSF393383:VSF393391 WCB393383:WCB393391 WLX393383:WLX393391 WVT393383:WVT393391 L458919:L458927 JH458919:JH458927 TD458919:TD458927 ACZ458919:ACZ458927 AMV458919:AMV458927 AWR458919:AWR458927 BGN458919:BGN458927 BQJ458919:BQJ458927 CAF458919:CAF458927 CKB458919:CKB458927 CTX458919:CTX458927 DDT458919:DDT458927 DNP458919:DNP458927 DXL458919:DXL458927 EHH458919:EHH458927 ERD458919:ERD458927 FAZ458919:FAZ458927 FKV458919:FKV458927 FUR458919:FUR458927 GEN458919:GEN458927 GOJ458919:GOJ458927 GYF458919:GYF458927 HIB458919:HIB458927 HRX458919:HRX458927 IBT458919:IBT458927 ILP458919:ILP458927 IVL458919:IVL458927 JFH458919:JFH458927 JPD458919:JPD458927 JYZ458919:JYZ458927 KIV458919:KIV458927 KSR458919:KSR458927 LCN458919:LCN458927 LMJ458919:LMJ458927 LWF458919:LWF458927 MGB458919:MGB458927 MPX458919:MPX458927 MZT458919:MZT458927 NJP458919:NJP458927 NTL458919:NTL458927 ODH458919:ODH458927 OND458919:OND458927 OWZ458919:OWZ458927 PGV458919:PGV458927 PQR458919:PQR458927 QAN458919:QAN458927 QKJ458919:QKJ458927 QUF458919:QUF458927 REB458919:REB458927 RNX458919:RNX458927 RXT458919:RXT458927 SHP458919:SHP458927 SRL458919:SRL458927 TBH458919:TBH458927 TLD458919:TLD458927 TUZ458919:TUZ458927 UEV458919:UEV458927 UOR458919:UOR458927 UYN458919:UYN458927 VIJ458919:VIJ458927 VSF458919:VSF458927 WCB458919:WCB458927 WLX458919:WLX458927 WVT458919:WVT458927 L524455:L524463 JH524455:JH524463 TD524455:TD524463 ACZ524455:ACZ524463 AMV524455:AMV524463 AWR524455:AWR524463 BGN524455:BGN524463 BQJ524455:BQJ524463 CAF524455:CAF524463 CKB524455:CKB524463 CTX524455:CTX524463 DDT524455:DDT524463 DNP524455:DNP524463 DXL524455:DXL524463 EHH524455:EHH524463 ERD524455:ERD524463 FAZ524455:FAZ524463 FKV524455:FKV524463 FUR524455:FUR524463 GEN524455:GEN524463 GOJ524455:GOJ524463 GYF524455:GYF524463 HIB524455:HIB524463 HRX524455:HRX524463 IBT524455:IBT524463 ILP524455:ILP524463 IVL524455:IVL524463 JFH524455:JFH524463 JPD524455:JPD524463 JYZ524455:JYZ524463 KIV524455:KIV524463 KSR524455:KSR524463 LCN524455:LCN524463 LMJ524455:LMJ524463 LWF524455:LWF524463 MGB524455:MGB524463 MPX524455:MPX524463 MZT524455:MZT524463 NJP524455:NJP524463 NTL524455:NTL524463 ODH524455:ODH524463 OND524455:OND524463 OWZ524455:OWZ524463 PGV524455:PGV524463 PQR524455:PQR524463 QAN524455:QAN524463 QKJ524455:QKJ524463 QUF524455:QUF524463 REB524455:REB524463 RNX524455:RNX524463 RXT524455:RXT524463 SHP524455:SHP524463 SRL524455:SRL524463 TBH524455:TBH524463 TLD524455:TLD524463 TUZ524455:TUZ524463 UEV524455:UEV524463 UOR524455:UOR524463 UYN524455:UYN524463 VIJ524455:VIJ524463 VSF524455:VSF524463 WCB524455:WCB524463 WLX524455:WLX524463 WVT524455:WVT524463 L589991:L589999 JH589991:JH589999 TD589991:TD589999 ACZ589991:ACZ589999 AMV589991:AMV589999 AWR589991:AWR589999 BGN589991:BGN589999 BQJ589991:BQJ589999 CAF589991:CAF589999 CKB589991:CKB589999 CTX589991:CTX589999 DDT589991:DDT589999 DNP589991:DNP589999 DXL589991:DXL589999 EHH589991:EHH589999 ERD589991:ERD589999 FAZ589991:FAZ589999 FKV589991:FKV589999 FUR589991:FUR589999 GEN589991:GEN589999 GOJ589991:GOJ589999 GYF589991:GYF589999 HIB589991:HIB589999 HRX589991:HRX589999 IBT589991:IBT589999 ILP589991:ILP589999 IVL589991:IVL589999 JFH589991:JFH589999 JPD589991:JPD589999 JYZ589991:JYZ589999 KIV589991:KIV589999 KSR589991:KSR589999 LCN589991:LCN589999 LMJ589991:LMJ589999 LWF589991:LWF589999 MGB589991:MGB589999 MPX589991:MPX589999 MZT589991:MZT589999 NJP589991:NJP589999 NTL589991:NTL589999 ODH589991:ODH589999 OND589991:OND589999 OWZ589991:OWZ589999 PGV589991:PGV589999 PQR589991:PQR589999 QAN589991:QAN589999 QKJ589991:QKJ589999 QUF589991:QUF589999 REB589991:REB589999 RNX589991:RNX589999 RXT589991:RXT589999 SHP589991:SHP589999 SRL589991:SRL589999 TBH589991:TBH589999 TLD589991:TLD589999 TUZ589991:TUZ589999 UEV589991:UEV589999 UOR589991:UOR589999 UYN589991:UYN589999 VIJ589991:VIJ589999 VSF589991:VSF589999 WCB589991:WCB589999 WLX589991:WLX589999 WVT589991:WVT589999 L655527:L655535 JH655527:JH655535 TD655527:TD655535 ACZ655527:ACZ655535 AMV655527:AMV655535 AWR655527:AWR655535 BGN655527:BGN655535 BQJ655527:BQJ655535 CAF655527:CAF655535 CKB655527:CKB655535 CTX655527:CTX655535 DDT655527:DDT655535 DNP655527:DNP655535 DXL655527:DXL655535 EHH655527:EHH655535 ERD655527:ERD655535 FAZ655527:FAZ655535 FKV655527:FKV655535 FUR655527:FUR655535 GEN655527:GEN655535 GOJ655527:GOJ655535 GYF655527:GYF655535 HIB655527:HIB655535 HRX655527:HRX655535 IBT655527:IBT655535 ILP655527:ILP655535 IVL655527:IVL655535 JFH655527:JFH655535 JPD655527:JPD655535 JYZ655527:JYZ655535 KIV655527:KIV655535 KSR655527:KSR655535 LCN655527:LCN655535 LMJ655527:LMJ655535 LWF655527:LWF655535 MGB655527:MGB655535 MPX655527:MPX655535 MZT655527:MZT655535 NJP655527:NJP655535 NTL655527:NTL655535 ODH655527:ODH655535 OND655527:OND655535 OWZ655527:OWZ655535 PGV655527:PGV655535 PQR655527:PQR655535 QAN655527:QAN655535 QKJ655527:QKJ655535 QUF655527:QUF655535 REB655527:REB655535 RNX655527:RNX655535 RXT655527:RXT655535 SHP655527:SHP655535 SRL655527:SRL655535 TBH655527:TBH655535 TLD655527:TLD655535 TUZ655527:TUZ655535 UEV655527:UEV655535 UOR655527:UOR655535 UYN655527:UYN655535 VIJ655527:VIJ655535 VSF655527:VSF655535 WCB655527:WCB655535 WLX655527:WLX655535 WVT655527:WVT655535 L721063:L721071 JH721063:JH721071 TD721063:TD721071 ACZ721063:ACZ721071 AMV721063:AMV721071 AWR721063:AWR721071 BGN721063:BGN721071 BQJ721063:BQJ721071 CAF721063:CAF721071 CKB721063:CKB721071 CTX721063:CTX721071 DDT721063:DDT721071 DNP721063:DNP721071 DXL721063:DXL721071 EHH721063:EHH721071 ERD721063:ERD721071 FAZ721063:FAZ721071 FKV721063:FKV721071 FUR721063:FUR721071 GEN721063:GEN721071 GOJ721063:GOJ721071 GYF721063:GYF721071 HIB721063:HIB721071 HRX721063:HRX721071 IBT721063:IBT721071 ILP721063:ILP721071 IVL721063:IVL721071 JFH721063:JFH721071 JPD721063:JPD721071 JYZ721063:JYZ721071 KIV721063:KIV721071 KSR721063:KSR721071 LCN721063:LCN721071 LMJ721063:LMJ721071 LWF721063:LWF721071 MGB721063:MGB721071 MPX721063:MPX721071 MZT721063:MZT721071 NJP721063:NJP721071 NTL721063:NTL721071 ODH721063:ODH721071 OND721063:OND721071 OWZ721063:OWZ721071 PGV721063:PGV721071 PQR721063:PQR721071 QAN721063:QAN721071 QKJ721063:QKJ721071 QUF721063:QUF721071 REB721063:REB721071 RNX721063:RNX721071 RXT721063:RXT721071 SHP721063:SHP721071 SRL721063:SRL721071 TBH721063:TBH721071 TLD721063:TLD721071 TUZ721063:TUZ721071 UEV721063:UEV721071 UOR721063:UOR721071 UYN721063:UYN721071 VIJ721063:VIJ721071 VSF721063:VSF721071 WCB721063:WCB721071 WLX721063:WLX721071 WVT721063:WVT721071 L786599:L786607 JH786599:JH786607 TD786599:TD786607 ACZ786599:ACZ786607 AMV786599:AMV786607 AWR786599:AWR786607 BGN786599:BGN786607 BQJ786599:BQJ786607 CAF786599:CAF786607 CKB786599:CKB786607 CTX786599:CTX786607 DDT786599:DDT786607 DNP786599:DNP786607 DXL786599:DXL786607 EHH786599:EHH786607 ERD786599:ERD786607 FAZ786599:FAZ786607 FKV786599:FKV786607 FUR786599:FUR786607 GEN786599:GEN786607 GOJ786599:GOJ786607 GYF786599:GYF786607 HIB786599:HIB786607 HRX786599:HRX786607 IBT786599:IBT786607 ILP786599:ILP786607 IVL786599:IVL786607 JFH786599:JFH786607 JPD786599:JPD786607 JYZ786599:JYZ786607 KIV786599:KIV786607 KSR786599:KSR786607 LCN786599:LCN786607 LMJ786599:LMJ786607 LWF786599:LWF786607 MGB786599:MGB786607 MPX786599:MPX786607 MZT786599:MZT786607 NJP786599:NJP786607 NTL786599:NTL786607 ODH786599:ODH786607 OND786599:OND786607 OWZ786599:OWZ786607 PGV786599:PGV786607 PQR786599:PQR786607 QAN786599:QAN786607 QKJ786599:QKJ786607 QUF786599:QUF786607 REB786599:REB786607 RNX786599:RNX786607 RXT786599:RXT786607 SHP786599:SHP786607 SRL786599:SRL786607 TBH786599:TBH786607 TLD786599:TLD786607 TUZ786599:TUZ786607 UEV786599:UEV786607 UOR786599:UOR786607 UYN786599:UYN786607 VIJ786599:VIJ786607 VSF786599:VSF786607 WCB786599:WCB786607 WLX786599:WLX786607 WVT786599:WVT786607 L852135:L852143 JH852135:JH852143 TD852135:TD852143 ACZ852135:ACZ852143 AMV852135:AMV852143 AWR852135:AWR852143 BGN852135:BGN852143 BQJ852135:BQJ852143 CAF852135:CAF852143 CKB852135:CKB852143 CTX852135:CTX852143 DDT852135:DDT852143 DNP852135:DNP852143 DXL852135:DXL852143 EHH852135:EHH852143 ERD852135:ERD852143 FAZ852135:FAZ852143 FKV852135:FKV852143 FUR852135:FUR852143 GEN852135:GEN852143 GOJ852135:GOJ852143 GYF852135:GYF852143 HIB852135:HIB852143 HRX852135:HRX852143 IBT852135:IBT852143 ILP852135:ILP852143 IVL852135:IVL852143 JFH852135:JFH852143 JPD852135:JPD852143 JYZ852135:JYZ852143 KIV852135:KIV852143 KSR852135:KSR852143 LCN852135:LCN852143 LMJ852135:LMJ852143 LWF852135:LWF852143 MGB852135:MGB852143 MPX852135:MPX852143 MZT852135:MZT852143 NJP852135:NJP852143 NTL852135:NTL852143 ODH852135:ODH852143 OND852135:OND852143 OWZ852135:OWZ852143 PGV852135:PGV852143 PQR852135:PQR852143 QAN852135:QAN852143 QKJ852135:QKJ852143 QUF852135:QUF852143 REB852135:REB852143 RNX852135:RNX852143 RXT852135:RXT852143 SHP852135:SHP852143 SRL852135:SRL852143 TBH852135:TBH852143 TLD852135:TLD852143 TUZ852135:TUZ852143 UEV852135:UEV852143 UOR852135:UOR852143 UYN852135:UYN852143 VIJ852135:VIJ852143 VSF852135:VSF852143 WCB852135:WCB852143 WLX852135:WLX852143 WVT852135:WVT852143 L917671:L917679 JH917671:JH917679 TD917671:TD917679 ACZ917671:ACZ917679 AMV917671:AMV917679 AWR917671:AWR917679 BGN917671:BGN917679 BQJ917671:BQJ917679 CAF917671:CAF917679 CKB917671:CKB917679 CTX917671:CTX917679 DDT917671:DDT917679 DNP917671:DNP917679 DXL917671:DXL917679 EHH917671:EHH917679 ERD917671:ERD917679 FAZ917671:FAZ917679 FKV917671:FKV917679 FUR917671:FUR917679 GEN917671:GEN917679 GOJ917671:GOJ917679 GYF917671:GYF917679 HIB917671:HIB917679 HRX917671:HRX917679 IBT917671:IBT917679 ILP917671:ILP917679 IVL917671:IVL917679 JFH917671:JFH917679 JPD917671:JPD917679 JYZ917671:JYZ917679 KIV917671:KIV917679 KSR917671:KSR917679 LCN917671:LCN917679 LMJ917671:LMJ917679 LWF917671:LWF917679 MGB917671:MGB917679 MPX917671:MPX917679 MZT917671:MZT917679 NJP917671:NJP917679 NTL917671:NTL917679 ODH917671:ODH917679 OND917671:OND917679 OWZ917671:OWZ917679 PGV917671:PGV917679 PQR917671:PQR917679 QAN917671:QAN917679 QKJ917671:QKJ917679 QUF917671:QUF917679 REB917671:REB917679 RNX917671:RNX917679 RXT917671:RXT917679 SHP917671:SHP917679 SRL917671:SRL917679 TBH917671:TBH917679 TLD917671:TLD917679 TUZ917671:TUZ917679 UEV917671:UEV917679 UOR917671:UOR917679 UYN917671:UYN917679 VIJ917671:VIJ917679 VSF917671:VSF917679 WCB917671:WCB917679 WLX917671:WLX917679 WVT917671:WVT917679 L983207:L983215 JH983207:JH983215 TD983207:TD983215 ACZ983207:ACZ983215 AMV983207:AMV983215 AWR983207:AWR983215 BGN983207:BGN983215 BQJ983207:BQJ983215 CAF983207:CAF983215 CKB983207:CKB983215 CTX983207:CTX983215 DDT983207:DDT983215 DNP983207:DNP983215 DXL983207:DXL983215 EHH983207:EHH983215 ERD983207:ERD983215 FAZ983207:FAZ983215 FKV983207:FKV983215 FUR983207:FUR983215 GEN983207:GEN983215 GOJ983207:GOJ983215 GYF983207:GYF983215 HIB983207:HIB983215 HRX983207:HRX983215 IBT983207:IBT983215 ILP983207:ILP983215 IVL983207:IVL983215 JFH983207:JFH983215 JPD983207:JPD983215 JYZ983207:JYZ983215 KIV983207:KIV983215 KSR983207:KSR983215 LCN983207:LCN983215 LMJ983207:LMJ983215 LWF983207:LWF983215 MGB983207:MGB983215 MPX983207:MPX983215 MZT983207:MZT983215 NJP983207:NJP983215 NTL983207:NTL983215 ODH983207:ODH983215 OND983207:OND983215 OWZ983207:OWZ983215 PGV983207:PGV983215 PQR983207:PQR983215 QAN983207:QAN983215 QKJ983207:QKJ983215 QUF983207:QUF983215 REB983207:REB983215 RNX983207:RNX983215 RXT983207:RXT983215 SHP983207:SHP983215 SRL983207:SRL983215 TBH983207:TBH983215 TLD983207:TLD983215 TUZ983207:TUZ983215 UEV983207:UEV983215 UOR983207:UOR983215 UYN983207:UYN983215 VIJ983207:VIJ983215 VSF983207:VSF983215 WCB983207:WCB983215 WLX983207:WLX983215 WVT983207:WVT983215 L286:L294 JH286:JH294 TD286:TD294 ACZ286:ACZ294 AMV286:AMV294 AWR286:AWR294 BGN286:BGN294 BQJ286:BQJ294 CAF286:CAF294 CKB286:CKB294 CTX286:CTX294 DDT286:DDT294 DNP286:DNP294 DXL286:DXL294 EHH286:EHH294 ERD286:ERD294 FAZ286:FAZ294 FKV286:FKV294 FUR286:FUR294 GEN286:GEN294 GOJ286:GOJ294 GYF286:GYF294 HIB286:HIB294 HRX286:HRX294 IBT286:IBT294 ILP286:ILP294 IVL286:IVL294 JFH286:JFH294 JPD286:JPD294 JYZ286:JYZ294 KIV286:KIV294 KSR286:KSR294 LCN286:LCN294 LMJ286:LMJ294 LWF286:LWF294 MGB286:MGB294 MPX286:MPX294 MZT286:MZT294 NJP286:NJP294 NTL286:NTL294 ODH286:ODH294 OND286:OND294 OWZ286:OWZ294 PGV286:PGV294 PQR286:PQR294 QAN286:QAN294 QKJ286:QKJ294 QUF286:QUF294 REB286:REB294 RNX286:RNX294 RXT286:RXT294 SHP286:SHP294 SRL286:SRL294 TBH286:TBH294 TLD286:TLD294 TUZ286:TUZ294 UEV286:UEV294 UOR286:UOR294 UYN286:UYN294 VIJ286:VIJ294 VSF286:VSF294 WCB286:WCB294 WLX286:WLX294 WVT286:WVT294 L65822:L65830 JH65822:JH65830 TD65822:TD65830 ACZ65822:ACZ65830 AMV65822:AMV65830 AWR65822:AWR65830 BGN65822:BGN65830 BQJ65822:BQJ65830 CAF65822:CAF65830 CKB65822:CKB65830 CTX65822:CTX65830 DDT65822:DDT65830 DNP65822:DNP65830 DXL65822:DXL65830 EHH65822:EHH65830 ERD65822:ERD65830 FAZ65822:FAZ65830 FKV65822:FKV65830 FUR65822:FUR65830 GEN65822:GEN65830 GOJ65822:GOJ65830 GYF65822:GYF65830 HIB65822:HIB65830 HRX65822:HRX65830 IBT65822:IBT65830 ILP65822:ILP65830 IVL65822:IVL65830 JFH65822:JFH65830 JPD65822:JPD65830 JYZ65822:JYZ65830 KIV65822:KIV65830 KSR65822:KSR65830 LCN65822:LCN65830 LMJ65822:LMJ65830 LWF65822:LWF65830 MGB65822:MGB65830 MPX65822:MPX65830 MZT65822:MZT65830 NJP65822:NJP65830 NTL65822:NTL65830 ODH65822:ODH65830 OND65822:OND65830 OWZ65822:OWZ65830 PGV65822:PGV65830 PQR65822:PQR65830 QAN65822:QAN65830 QKJ65822:QKJ65830 QUF65822:QUF65830 REB65822:REB65830 RNX65822:RNX65830 RXT65822:RXT65830 SHP65822:SHP65830 SRL65822:SRL65830 TBH65822:TBH65830 TLD65822:TLD65830 TUZ65822:TUZ65830 UEV65822:UEV65830 UOR65822:UOR65830 UYN65822:UYN65830 VIJ65822:VIJ65830 VSF65822:VSF65830 WCB65822:WCB65830 WLX65822:WLX65830 WVT65822:WVT65830 L131358:L131366 JH131358:JH131366 TD131358:TD131366 ACZ131358:ACZ131366 AMV131358:AMV131366 AWR131358:AWR131366 BGN131358:BGN131366 BQJ131358:BQJ131366 CAF131358:CAF131366 CKB131358:CKB131366 CTX131358:CTX131366 DDT131358:DDT131366 DNP131358:DNP131366 DXL131358:DXL131366 EHH131358:EHH131366 ERD131358:ERD131366 FAZ131358:FAZ131366 FKV131358:FKV131366 FUR131358:FUR131366 GEN131358:GEN131366 GOJ131358:GOJ131366 GYF131358:GYF131366 HIB131358:HIB131366 HRX131358:HRX131366 IBT131358:IBT131366 ILP131358:ILP131366 IVL131358:IVL131366 JFH131358:JFH131366 JPD131358:JPD131366 JYZ131358:JYZ131366 KIV131358:KIV131366 KSR131358:KSR131366 LCN131358:LCN131366 LMJ131358:LMJ131366 LWF131358:LWF131366 MGB131358:MGB131366 MPX131358:MPX131366 MZT131358:MZT131366 NJP131358:NJP131366 NTL131358:NTL131366 ODH131358:ODH131366 OND131358:OND131366 OWZ131358:OWZ131366 PGV131358:PGV131366 PQR131358:PQR131366 QAN131358:QAN131366 QKJ131358:QKJ131366 QUF131358:QUF131366 REB131358:REB131366 RNX131358:RNX131366 RXT131358:RXT131366 SHP131358:SHP131366 SRL131358:SRL131366 TBH131358:TBH131366 TLD131358:TLD131366 TUZ131358:TUZ131366 UEV131358:UEV131366 UOR131358:UOR131366 UYN131358:UYN131366 VIJ131358:VIJ131366 VSF131358:VSF131366 WCB131358:WCB131366 WLX131358:WLX131366 WVT131358:WVT131366 L196894:L196902 JH196894:JH196902 TD196894:TD196902 ACZ196894:ACZ196902 AMV196894:AMV196902 AWR196894:AWR196902 BGN196894:BGN196902 BQJ196894:BQJ196902 CAF196894:CAF196902 CKB196894:CKB196902 CTX196894:CTX196902 DDT196894:DDT196902 DNP196894:DNP196902 DXL196894:DXL196902 EHH196894:EHH196902 ERD196894:ERD196902 FAZ196894:FAZ196902 FKV196894:FKV196902 FUR196894:FUR196902 GEN196894:GEN196902 GOJ196894:GOJ196902 GYF196894:GYF196902 HIB196894:HIB196902 HRX196894:HRX196902 IBT196894:IBT196902 ILP196894:ILP196902 IVL196894:IVL196902 JFH196894:JFH196902 JPD196894:JPD196902 JYZ196894:JYZ196902 KIV196894:KIV196902 KSR196894:KSR196902 LCN196894:LCN196902 LMJ196894:LMJ196902 LWF196894:LWF196902 MGB196894:MGB196902 MPX196894:MPX196902 MZT196894:MZT196902 NJP196894:NJP196902 NTL196894:NTL196902 ODH196894:ODH196902 OND196894:OND196902 OWZ196894:OWZ196902 PGV196894:PGV196902 PQR196894:PQR196902 QAN196894:QAN196902 QKJ196894:QKJ196902 QUF196894:QUF196902 REB196894:REB196902 RNX196894:RNX196902 RXT196894:RXT196902 SHP196894:SHP196902 SRL196894:SRL196902 TBH196894:TBH196902 TLD196894:TLD196902 TUZ196894:TUZ196902 UEV196894:UEV196902 UOR196894:UOR196902 UYN196894:UYN196902 VIJ196894:VIJ196902 VSF196894:VSF196902 WCB196894:WCB196902 WLX196894:WLX196902 WVT196894:WVT196902 L262430:L262438 JH262430:JH262438 TD262430:TD262438 ACZ262430:ACZ262438 AMV262430:AMV262438 AWR262430:AWR262438 BGN262430:BGN262438 BQJ262430:BQJ262438 CAF262430:CAF262438 CKB262430:CKB262438 CTX262430:CTX262438 DDT262430:DDT262438 DNP262430:DNP262438 DXL262430:DXL262438 EHH262430:EHH262438 ERD262430:ERD262438 FAZ262430:FAZ262438 FKV262430:FKV262438 FUR262430:FUR262438 GEN262430:GEN262438 GOJ262430:GOJ262438 GYF262430:GYF262438 HIB262430:HIB262438 HRX262430:HRX262438 IBT262430:IBT262438 ILP262430:ILP262438 IVL262430:IVL262438 JFH262430:JFH262438 JPD262430:JPD262438 JYZ262430:JYZ262438 KIV262430:KIV262438 KSR262430:KSR262438 LCN262430:LCN262438 LMJ262430:LMJ262438 LWF262430:LWF262438 MGB262430:MGB262438 MPX262430:MPX262438 MZT262430:MZT262438 NJP262430:NJP262438 NTL262430:NTL262438 ODH262430:ODH262438 OND262430:OND262438 OWZ262430:OWZ262438 PGV262430:PGV262438 PQR262430:PQR262438 QAN262430:QAN262438 QKJ262430:QKJ262438 QUF262430:QUF262438 REB262430:REB262438 RNX262430:RNX262438 RXT262430:RXT262438 SHP262430:SHP262438 SRL262430:SRL262438 TBH262430:TBH262438 TLD262430:TLD262438 TUZ262430:TUZ262438 UEV262430:UEV262438 UOR262430:UOR262438 UYN262430:UYN262438 VIJ262430:VIJ262438 VSF262430:VSF262438 WCB262430:WCB262438 WLX262430:WLX262438 WVT262430:WVT262438 L327966:L327974 JH327966:JH327974 TD327966:TD327974 ACZ327966:ACZ327974 AMV327966:AMV327974 AWR327966:AWR327974 BGN327966:BGN327974 BQJ327966:BQJ327974 CAF327966:CAF327974 CKB327966:CKB327974 CTX327966:CTX327974 DDT327966:DDT327974 DNP327966:DNP327974 DXL327966:DXL327974 EHH327966:EHH327974 ERD327966:ERD327974 FAZ327966:FAZ327974 FKV327966:FKV327974 FUR327966:FUR327974 GEN327966:GEN327974 GOJ327966:GOJ327974 GYF327966:GYF327974 HIB327966:HIB327974 HRX327966:HRX327974 IBT327966:IBT327974 ILP327966:ILP327974 IVL327966:IVL327974 JFH327966:JFH327974 JPD327966:JPD327974 JYZ327966:JYZ327974 KIV327966:KIV327974 KSR327966:KSR327974 LCN327966:LCN327974 LMJ327966:LMJ327974 LWF327966:LWF327974 MGB327966:MGB327974 MPX327966:MPX327974 MZT327966:MZT327974 NJP327966:NJP327974 NTL327966:NTL327974 ODH327966:ODH327974 OND327966:OND327974 OWZ327966:OWZ327974 PGV327966:PGV327974 PQR327966:PQR327974 QAN327966:QAN327974 QKJ327966:QKJ327974 QUF327966:QUF327974 REB327966:REB327974 RNX327966:RNX327974 RXT327966:RXT327974 SHP327966:SHP327974 SRL327966:SRL327974 TBH327966:TBH327974 TLD327966:TLD327974 TUZ327966:TUZ327974 UEV327966:UEV327974 UOR327966:UOR327974 UYN327966:UYN327974 VIJ327966:VIJ327974 VSF327966:VSF327974 WCB327966:WCB327974 WLX327966:WLX327974 WVT327966:WVT327974 L393502:L393510 JH393502:JH393510 TD393502:TD393510 ACZ393502:ACZ393510 AMV393502:AMV393510 AWR393502:AWR393510 BGN393502:BGN393510 BQJ393502:BQJ393510 CAF393502:CAF393510 CKB393502:CKB393510 CTX393502:CTX393510 DDT393502:DDT393510 DNP393502:DNP393510 DXL393502:DXL393510 EHH393502:EHH393510 ERD393502:ERD393510 FAZ393502:FAZ393510 FKV393502:FKV393510 FUR393502:FUR393510 GEN393502:GEN393510 GOJ393502:GOJ393510 GYF393502:GYF393510 HIB393502:HIB393510 HRX393502:HRX393510 IBT393502:IBT393510 ILP393502:ILP393510 IVL393502:IVL393510 JFH393502:JFH393510 JPD393502:JPD393510 JYZ393502:JYZ393510 KIV393502:KIV393510 KSR393502:KSR393510 LCN393502:LCN393510 LMJ393502:LMJ393510 LWF393502:LWF393510 MGB393502:MGB393510 MPX393502:MPX393510 MZT393502:MZT393510 NJP393502:NJP393510 NTL393502:NTL393510 ODH393502:ODH393510 OND393502:OND393510 OWZ393502:OWZ393510 PGV393502:PGV393510 PQR393502:PQR393510 QAN393502:QAN393510 QKJ393502:QKJ393510 QUF393502:QUF393510 REB393502:REB393510 RNX393502:RNX393510 RXT393502:RXT393510 SHP393502:SHP393510 SRL393502:SRL393510 TBH393502:TBH393510 TLD393502:TLD393510 TUZ393502:TUZ393510 UEV393502:UEV393510 UOR393502:UOR393510 UYN393502:UYN393510 VIJ393502:VIJ393510 VSF393502:VSF393510 WCB393502:WCB393510 WLX393502:WLX393510 WVT393502:WVT393510 L459038:L459046 JH459038:JH459046 TD459038:TD459046 ACZ459038:ACZ459046 AMV459038:AMV459046 AWR459038:AWR459046 BGN459038:BGN459046 BQJ459038:BQJ459046 CAF459038:CAF459046 CKB459038:CKB459046 CTX459038:CTX459046 DDT459038:DDT459046 DNP459038:DNP459046 DXL459038:DXL459046 EHH459038:EHH459046 ERD459038:ERD459046 FAZ459038:FAZ459046 FKV459038:FKV459046 FUR459038:FUR459046 GEN459038:GEN459046 GOJ459038:GOJ459046 GYF459038:GYF459046 HIB459038:HIB459046 HRX459038:HRX459046 IBT459038:IBT459046 ILP459038:ILP459046 IVL459038:IVL459046 JFH459038:JFH459046 JPD459038:JPD459046 JYZ459038:JYZ459046 KIV459038:KIV459046 KSR459038:KSR459046 LCN459038:LCN459046 LMJ459038:LMJ459046 LWF459038:LWF459046 MGB459038:MGB459046 MPX459038:MPX459046 MZT459038:MZT459046 NJP459038:NJP459046 NTL459038:NTL459046 ODH459038:ODH459046 OND459038:OND459046 OWZ459038:OWZ459046 PGV459038:PGV459046 PQR459038:PQR459046 QAN459038:QAN459046 QKJ459038:QKJ459046 QUF459038:QUF459046 REB459038:REB459046 RNX459038:RNX459046 RXT459038:RXT459046 SHP459038:SHP459046 SRL459038:SRL459046 TBH459038:TBH459046 TLD459038:TLD459046 TUZ459038:TUZ459046 UEV459038:UEV459046 UOR459038:UOR459046 UYN459038:UYN459046 VIJ459038:VIJ459046 VSF459038:VSF459046 WCB459038:WCB459046 WLX459038:WLX459046 WVT459038:WVT459046 L524574:L524582 JH524574:JH524582 TD524574:TD524582 ACZ524574:ACZ524582 AMV524574:AMV524582 AWR524574:AWR524582 BGN524574:BGN524582 BQJ524574:BQJ524582 CAF524574:CAF524582 CKB524574:CKB524582 CTX524574:CTX524582 DDT524574:DDT524582 DNP524574:DNP524582 DXL524574:DXL524582 EHH524574:EHH524582 ERD524574:ERD524582 FAZ524574:FAZ524582 FKV524574:FKV524582 FUR524574:FUR524582 GEN524574:GEN524582 GOJ524574:GOJ524582 GYF524574:GYF524582 HIB524574:HIB524582 HRX524574:HRX524582 IBT524574:IBT524582 ILP524574:ILP524582 IVL524574:IVL524582 JFH524574:JFH524582 JPD524574:JPD524582 JYZ524574:JYZ524582 KIV524574:KIV524582 KSR524574:KSR524582 LCN524574:LCN524582 LMJ524574:LMJ524582 LWF524574:LWF524582 MGB524574:MGB524582 MPX524574:MPX524582 MZT524574:MZT524582 NJP524574:NJP524582 NTL524574:NTL524582 ODH524574:ODH524582 OND524574:OND524582 OWZ524574:OWZ524582 PGV524574:PGV524582 PQR524574:PQR524582 QAN524574:QAN524582 QKJ524574:QKJ524582 QUF524574:QUF524582 REB524574:REB524582 RNX524574:RNX524582 RXT524574:RXT524582 SHP524574:SHP524582 SRL524574:SRL524582 TBH524574:TBH524582 TLD524574:TLD524582 TUZ524574:TUZ524582 UEV524574:UEV524582 UOR524574:UOR524582 UYN524574:UYN524582 VIJ524574:VIJ524582 VSF524574:VSF524582 WCB524574:WCB524582 WLX524574:WLX524582 WVT524574:WVT524582 L590110:L590118 JH590110:JH590118 TD590110:TD590118 ACZ590110:ACZ590118 AMV590110:AMV590118 AWR590110:AWR590118 BGN590110:BGN590118 BQJ590110:BQJ590118 CAF590110:CAF590118 CKB590110:CKB590118 CTX590110:CTX590118 DDT590110:DDT590118 DNP590110:DNP590118 DXL590110:DXL590118 EHH590110:EHH590118 ERD590110:ERD590118 FAZ590110:FAZ590118 FKV590110:FKV590118 FUR590110:FUR590118 GEN590110:GEN590118 GOJ590110:GOJ590118 GYF590110:GYF590118 HIB590110:HIB590118 HRX590110:HRX590118 IBT590110:IBT590118 ILP590110:ILP590118 IVL590110:IVL590118 JFH590110:JFH590118 JPD590110:JPD590118 JYZ590110:JYZ590118 KIV590110:KIV590118 KSR590110:KSR590118 LCN590110:LCN590118 LMJ590110:LMJ590118 LWF590110:LWF590118 MGB590110:MGB590118 MPX590110:MPX590118 MZT590110:MZT590118 NJP590110:NJP590118 NTL590110:NTL590118 ODH590110:ODH590118 OND590110:OND590118 OWZ590110:OWZ590118 PGV590110:PGV590118 PQR590110:PQR590118 QAN590110:QAN590118 QKJ590110:QKJ590118 QUF590110:QUF590118 REB590110:REB590118 RNX590110:RNX590118 RXT590110:RXT590118 SHP590110:SHP590118 SRL590110:SRL590118 TBH590110:TBH590118 TLD590110:TLD590118 TUZ590110:TUZ590118 UEV590110:UEV590118 UOR590110:UOR590118 UYN590110:UYN590118 VIJ590110:VIJ590118 VSF590110:VSF590118 WCB590110:WCB590118 WLX590110:WLX590118 WVT590110:WVT590118 L655646:L655654 JH655646:JH655654 TD655646:TD655654 ACZ655646:ACZ655654 AMV655646:AMV655654 AWR655646:AWR655654 BGN655646:BGN655654 BQJ655646:BQJ655654 CAF655646:CAF655654 CKB655646:CKB655654 CTX655646:CTX655654 DDT655646:DDT655654 DNP655646:DNP655654 DXL655646:DXL655654 EHH655646:EHH655654 ERD655646:ERD655654 FAZ655646:FAZ655654 FKV655646:FKV655654 FUR655646:FUR655654 GEN655646:GEN655654 GOJ655646:GOJ655654 GYF655646:GYF655654 HIB655646:HIB655654 HRX655646:HRX655654 IBT655646:IBT655654 ILP655646:ILP655654 IVL655646:IVL655654 JFH655646:JFH655654 JPD655646:JPD655654 JYZ655646:JYZ655654 KIV655646:KIV655654 KSR655646:KSR655654 LCN655646:LCN655654 LMJ655646:LMJ655654 LWF655646:LWF655654 MGB655646:MGB655654 MPX655646:MPX655654 MZT655646:MZT655654 NJP655646:NJP655654 NTL655646:NTL655654 ODH655646:ODH655654 OND655646:OND655654 OWZ655646:OWZ655654 PGV655646:PGV655654 PQR655646:PQR655654 QAN655646:QAN655654 QKJ655646:QKJ655654 QUF655646:QUF655654 REB655646:REB655654 RNX655646:RNX655654 RXT655646:RXT655654 SHP655646:SHP655654 SRL655646:SRL655654 TBH655646:TBH655654 TLD655646:TLD655654 TUZ655646:TUZ655654 UEV655646:UEV655654 UOR655646:UOR655654 UYN655646:UYN655654 VIJ655646:VIJ655654 VSF655646:VSF655654 WCB655646:WCB655654 WLX655646:WLX655654 WVT655646:WVT655654 L721182:L721190 JH721182:JH721190 TD721182:TD721190 ACZ721182:ACZ721190 AMV721182:AMV721190 AWR721182:AWR721190 BGN721182:BGN721190 BQJ721182:BQJ721190 CAF721182:CAF721190 CKB721182:CKB721190 CTX721182:CTX721190 DDT721182:DDT721190 DNP721182:DNP721190 DXL721182:DXL721190 EHH721182:EHH721190 ERD721182:ERD721190 FAZ721182:FAZ721190 FKV721182:FKV721190 FUR721182:FUR721190 GEN721182:GEN721190 GOJ721182:GOJ721190 GYF721182:GYF721190 HIB721182:HIB721190 HRX721182:HRX721190 IBT721182:IBT721190 ILP721182:ILP721190 IVL721182:IVL721190 JFH721182:JFH721190 JPD721182:JPD721190 JYZ721182:JYZ721190 KIV721182:KIV721190 KSR721182:KSR721190 LCN721182:LCN721190 LMJ721182:LMJ721190 LWF721182:LWF721190 MGB721182:MGB721190 MPX721182:MPX721190 MZT721182:MZT721190 NJP721182:NJP721190 NTL721182:NTL721190 ODH721182:ODH721190 OND721182:OND721190 OWZ721182:OWZ721190 PGV721182:PGV721190 PQR721182:PQR721190 QAN721182:QAN721190 QKJ721182:QKJ721190 QUF721182:QUF721190 REB721182:REB721190 RNX721182:RNX721190 RXT721182:RXT721190 SHP721182:SHP721190 SRL721182:SRL721190 TBH721182:TBH721190 TLD721182:TLD721190 TUZ721182:TUZ721190 UEV721182:UEV721190 UOR721182:UOR721190 UYN721182:UYN721190 VIJ721182:VIJ721190 VSF721182:VSF721190 WCB721182:WCB721190 WLX721182:WLX721190 WVT721182:WVT721190 L786718:L786726 JH786718:JH786726 TD786718:TD786726 ACZ786718:ACZ786726 AMV786718:AMV786726 AWR786718:AWR786726 BGN786718:BGN786726 BQJ786718:BQJ786726 CAF786718:CAF786726 CKB786718:CKB786726 CTX786718:CTX786726 DDT786718:DDT786726 DNP786718:DNP786726 DXL786718:DXL786726 EHH786718:EHH786726 ERD786718:ERD786726 FAZ786718:FAZ786726 FKV786718:FKV786726 FUR786718:FUR786726 GEN786718:GEN786726 GOJ786718:GOJ786726 GYF786718:GYF786726 HIB786718:HIB786726 HRX786718:HRX786726 IBT786718:IBT786726 ILP786718:ILP786726 IVL786718:IVL786726 JFH786718:JFH786726 JPD786718:JPD786726 JYZ786718:JYZ786726 KIV786718:KIV786726 KSR786718:KSR786726 LCN786718:LCN786726 LMJ786718:LMJ786726 LWF786718:LWF786726 MGB786718:MGB786726 MPX786718:MPX786726 MZT786718:MZT786726 NJP786718:NJP786726 NTL786718:NTL786726 ODH786718:ODH786726 OND786718:OND786726 OWZ786718:OWZ786726 PGV786718:PGV786726 PQR786718:PQR786726 QAN786718:QAN786726 QKJ786718:QKJ786726 QUF786718:QUF786726 REB786718:REB786726 RNX786718:RNX786726 RXT786718:RXT786726 SHP786718:SHP786726 SRL786718:SRL786726 TBH786718:TBH786726 TLD786718:TLD786726 TUZ786718:TUZ786726 UEV786718:UEV786726 UOR786718:UOR786726 UYN786718:UYN786726 VIJ786718:VIJ786726 VSF786718:VSF786726 WCB786718:WCB786726 WLX786718:WLX786726 WVT786718:WVT786726 L852254:L852262 JH852254:JH852262 TD852254:TD852262 ACZ852254:ACZ852262 AMV852254:AMV852262 AWR852254:AWR852262 BGN852254:BGN852262 BQJ852254:BQJ852262 CAF852254:CAF852262 CKB852254:CKB852262 CTX852254:CTX852262 DDT852254:DDT852262 DNP852254:DNP852262 DXL852254:DXL852262 EHH852254:EHH852262 ERD852254:ERD852262 FAZ852254:FAZ852262 FKV852254:FKV852262 FUR852254:FUR852262 GEN852254:GEN852262 GOJ852254:GOJ852262 GYF852254:GYF852262 HIB852254:HIB852262 HRX852254:HRX852262 IBT852254:IBT852262 ILP852254:ILP852262 IVL852254:IVL852262 JFH852254:JFH852262 JPD852254:JPD852262 JYZ852254:JYZ852262 KIV852254:KIV852262 KSR852254:KSR852262 LCN852254:LCN852262 LMJ852254:LMJ852262 LWF852254:LWF852262 MGB852254:MGB852262 MPX852254:MPX852262 MZT852254:MZT852262 NJP852254:NJP852262 NTL852254:NTL852262 ODH852254:ODH852262 OND852254:OND852262 OWZ852254:OWZ852262 PGV852254:PGV852262 PQR852254:PQR852262 QAN852254:QAN852262 QKJ852254:QKJ852262 QUF852254:QUF852262 REB852254:REB852262 RNX852254:RNX852262 RXT852254:RXT852262 SHP852254:SHP852262 SRL852254:SRL852262 TBH852254:TBH852262 TLD852254:TLD852262 TUZ852254:TUZ852262 UEV852254:UEV852262 UOR852254:UOR852262 UYN852254:UYN852262 VIJ852254:VIJ852262 VSF852254:VSF852262 WCB852254:WCB852262 WLX852254:WLX852262 WVT852254:WVT852262 L917790:L917798 JH917790:JH917798 TD917790:TD917798 ACZ917790:ACZ917798 AMV917790:AMV917798 AWR917790:AWR917798 BGN917790:BGN917798 BQJ917790:BQJ917798 CAF917790:CAF917798 CKB917790:CKB917798 CTX917790:CTX917798 DDT917790:DDT917798 DNP917790:DNP917798 DXL917790:DXL917798 EHH917790:EHH917798 ERD917790:ERD917798 FAZ917790:FAZ917798 FKV917790:FKV917798 FUR917790:FUR917798 GEN917790:GEN917798 GOJ917790:GOJ917798 GYF917790:GYF917798 HIB917790:HIB917798 HRX917790:HRX917798 IBT917790:IBT917798 ILP917790:ILP917798 IVL917790:IVL917798 JFH917790:JFH917798 JPD917790:JPD917798 JYZ917790:JYZ917798 KIV917790:KIV917798 KSR917790:KSR917798 LCN917790:LCN917798 LMJ917790:LMJ917798 LWF917790:LWF917798 MGB917790:MGB917798 MPX917790:MPX917798 MZT917790:MZT917798 NJP917790:NJP917798 NTL917790:NTL917798 ODH917790:ODH917798 OND917790:OND917798 OWZ917790:OWZ917798 PGV917790:PGV917798 PQR917790:PQR917798 QAN917790:QAN917798 QKJ917790:QKJ917798 QUF917790:QUF917798 REB917790:REB917798 RNX917790:RNX917798 RXT917790:RXT917798 SHP917790:SHP917798 SRL917790:SRL917798 TBH917790:TBH917798 TLD917790:TLD917798 TUZ917790:TUZ917798 UEV917790:UEV917798 UOR917790:UOR917798 UYN917790:UYN917798 VIJ917790:VIJ917798 VSF917790:VSF917798 WCB917790:WCB917798 WLX917790:WLX917798 WVT917790:WVT917798 L983326:L983334 JH983326:JH983334 TD983326:TD983334 ACZ983326:ACZ983334 AMV983326:AMV983334 AWR983326:AWR983334 BGN983326:BGN983334 BQJ983326:BQJ983334 CAF983326:CAF983334 CKB983326:CKB983334 CTX983326:CTX983334 DDT983326:DDT983334 DNP983326:DNP983334 DXL983326:DXL983334 EHH983326:EHH983334 ERD983326:ERD983334 FAZ983326:FAZ983334 FKV983326:FKV983334 FUR983326:FUR983334 GEN983326:GEN983334 GOJ983326:GOJ983334 GYF983326:GYF983334 HIB983326:HIB983334 HRX983326:HRX983334 IBT983326:IBT983334 ILP983326:ILP983334 IVL983326:IVL983334 JFH983326:JFH983334 JPD983326:JPD983334 JYZ983326:JYZ983334 KIV983326:KIV983334 KSR983326:KSR983334 LCN983326:LCN983334 LMJ983326:LMJ983334 LWF983326:LWF983334 MGB983326:MGB983334 MPX983326:MPX983334 MZT983326:MZT983334 NJP983326:NJP983334 NTL983326:NTL983334 ODH983326:ODH983334 OND983326:OND983334 OWZ983326:OWZ983334 PGV983326:PGV983334 PQR983326:PQR983334 QAN983326:QAN983334 QKJ983326:QKJ983334 QUF983326:QUF983334 REB983326:REB983334 RNX983326:RNX983334 RXT983326:RXT983334 SHP983326:SHP983334 SRL983326:SRL983334 TBH983326:TBH983334 TLD983326:TLD983334 TUZ983326:TUZ983334 UEV983326:UEV983334 UOR983326:UOR983334 UYN983326:UYN983334 VIJ983326:VIJ983334 VSF983326:VSF983334 WCB983326:WCB983334 WLX983326:WLX983334 WVT983326:WVT983334 L263 JH263 TD263 ACZ263 AMV263 AWR263 BGN263 BQJ263 CAF263 CKB263 CTX263 DDT263 DNP263 DXL263 EHH263 ERD263 FAZ263 FKV263 FUR263 GEN263 GOJ263 GYF263 HIB263 HRX263 IBT263 ILP263 IVL263 JFH263 JPD263 JYZ263 KIV263 KSR263 LCN263 LMJ263 LWF263 MGB263 MPX263 MZT263 NJP263 NTL263 ODH263 OND263 OWZ263 PGV263 PQR263 QAN263 QKJ263 QUF263 REB263 RNX263 RXT263 SHP263 SRL263 TBH263 TLD263 TUZ263 UEV263 UOR263 UYN263 VIJ263 VSF263 WCB263 WLX263 WVT263 L65799 JH65799 TD65799 ACZ65799 AMV65799 AWR65799 BGN65799 BQJ65799 CAF65799 CKB65799 CTX65799 DDT65799 DNP65799 DXL65799 EHH65799 ERD65799 FAZ65799 FKV65799 FUR65799 GEN65799 GOJ65799 GYF65799 HIB65799 HRX65799 IBT65799 ILP65799 IVL65799 JFH65799 JPD65799 JYZ65799 KIV65799 KSR65799 LCN65799 LMJ65799 LWF65799 MGB65799 MPX65799 MZT65799 NJP65799 NTL65799 ODH65799 OND65799 OWZ65799 PGV65799 PQR65799 QAN65799 QKJ65799 QUF65799 REB65799 RNX65799 RXT65799 SHP65799 SRL65799 TBH65799 TLD65799 TUZ65799 UEV65799 UOR65799 UYN65799 VIJ65799 VSF65799 WCB65799 WLX65799 WVT65799 L131335 JH131335 TD131335 ACZ131335 AMV131335 AWR131335 BGN131335 BQJ131335 CAF131335 CKB131335 CTX131335 DDT131335 DNP131335 DXL131335 EHH131335 ERD131335 FAZ131335 FKV131335 FUR131335 GEN131335 GOJ131335 GYF131335 HIB131335 HRX131335 IBT131335 ILP131335 IVL131335 JFH131335 JPD131335 JYZ131335 KIV131335 KSR131335 LCN131335 LMJ131335 LWF131335 MGB131335 MPX131335 MZT131335 NJP131335 NTL131335 ODH131335 OND131335 OWZ131335 PGV131335 PQR131335 QAN131335 QKJ131335 QUF131335 REB131335 RNX131335 RXT131335 SHP131335 SRL131335 TBH131335 TLD131335 TUZ131335 UEV131335 UOR131335 UYN131335 VIJ131335 VSF131335 WCB131335 WLX131335 WVT131335 L196871 JH196871 TD196871 ACZ196871 AMV196871 AWR196871 BGN196871 BQJ196871 CAF196871 CKB196871 CTX196871 DDT196871 DNP196871 DXL196871 EHH196871 ERD196871 FAZ196871 FKV196871 FUR196871 GEN196871 GOJ196871 GYF196871 HIB196871 HRX196871 IBT196871 ILP196871 IVL196871 JFH196871 JPD196871 JYZ196871 KIV196871 KSR196871 LCN196871 LMJ196871 LWF196871 MGB196871 MPX196871 MZT196871 NJP196871 NTL196871 ODH196871 OND196871 OWZ196871 PGV196871 PQR196871 QAN196871 QKJ196871 QUF196871 REB196871 RNX196871 RXT196871 SHP196871 SRL196871 TBH196871 TLD196871 TUZ196871 UEV196871 UOR196871 UYN196871 VIJ196871 VSF196871 WCB196871 WLX196871 WVT196871 L262407 JH262407 TD262407 ACZ262407 AMV262407 AWR262407 BGN262407 BQJ262407 CAF262407 CKB262407 CTX262407 DDT262407 DNP262407 DXL262407 EHH262407 ERD262407 FAZ262407 FKV262407 FUR262407 GEN262407 GOJ262407 GYF262407 HIB262407 HRX262407 IBT262407 ILP262407 IVL262407 JFH262407 JPD262407 JYZ262407 KIV262407 KSR262407 LCN262407 LMJ262407 LWF262407 MGB262407 MPX262407 MZT262407 NJP262407 NTL262407 ODH262407 OND262407 OWZ262407 PGV262407 PQR262407 QAN262407 QKJ262407 QUF262407 REB262407 RNX262407 RXT262407 SHP262407 SRL262407 TBH262407 TLD262407 TUZ262407 UEV262407 UOR262407 UYN262407 VIJ262407 VSF262407 WCB262407 WLX262407 WVT262407 L327943 JH327943 TD327943 ACZ327943 AMV327943 AWR327943 BGN327943 BQJ327943 CAF327943 CKB327943 CTX327943 DDT327943 DNP327943 DXL327943 EHH327943 ERD327943 FAZ327943 FKV327943 FUR327943 GEN327943 GOJ327943 GYF327943 HIB327943 HRX327943 IBT327943 ILP327943 IVL327943 JFH327943 JPD327943 JYZ327943 KIV327943 KSR327943 LCN327943 LMJ327943 LWF327943 MGB327943 MPX327943 MZT327943 NJP327943 NTL327943 ODH327943 OND327943 OWZ327943 PGV327943 PQR327943 QAN327943 QKJ327943 QUF327943 REB327943 RNX327943 RXT327943 SHP327943 SRL327943 TBH327943 TLD327943 TUZ327943 UEV327943 UOR327943 UYN327943 VIJ327943 VSF327943 WCB327943 WLX327943 WVT327943 L393479 JH393479 TD393479 ACZ393479 AMV393479 AWR393479 BGN393479 BQJ393479 CAF393479 CKB393479 CTX393479 DDT393479 DNP393479 DXL393479 EHH393479 ERD393479 FAZ393479 FKV393479 FUR393479 GEN393479 GOJ393479 GYF393479 HIB393479 HRX393479 IBT393479 ILP393479 IVL393479 JFH393479 JPD393479 JYZ393479 KIV393479 KSR393479 LCN393479 LMJ393479 LWF393479 MGB393479 MPX393479 MZT393479 NJP393479 NTL393479 ODH393479 OND393479 OWZ393479 PGV393479 PQR393479 QAN393479 QKJ393479 QUF393479 REB393479 RNX393479 RXT393479 SHP393479 SRL393479 TBH393479 TLD393479 TUZ393479 UEV393479 UOR393479 UYN393479 VIJ393479 VSF393479 WCB393479 WLX393479 WVT393479 L459015 JH459015 TD459015 ACZ459015 AMV459015 AWR459015 BGN459015 BQJ459015 CAF459015 CKB459015 CTX459015 DDT459015 DNP459015 DXL459015 EHH459015 ERD459015 FAZ459015 FKV459015 FUR459015 GEN459015 GOJ459015 GYF459015 HIB459015 HRX459015 IBT459015 ILP459015 IVL459015 JFH459015 JPD459015 JYZ459015 KIV459015 KSR459015 LCN459015 LMJ459015 LWF459015 MGB459015 MPX459015 MZT459015 NJP459015 NTL459015 ODH459015 OND459015 OWZ459015 PGV459015 PQR459015 QAN459015 QKJ459015 QUF459015 REB459015 RNX459015 RXT459015 SHP459015 SRL459015 TBH459015 TLD459015 TUZ459015 UEV459015 UOR459015 UYN459015 VIJ459015 VSF459015 WCB459015 WLX459015 WVT459015 L524551 JH524551 TD524551 ACZ524551 AMV524551 AWR524551 BGN524551 BQJ524551 CAF524551 CKB524551 CTX524551 DDT524551 DNP524551 DXL524551 EHH524551 ERD524551 FAZ524551 FKV524551 FUR524551 GEN524551 GOJ524551 GYF524551 HIB524551 HRX524551 IBT524551 ILP524551 IVL524551 JFH524551 JPD524551 JYZ524551 KIV524551 KSR524551 LCN524551 LMJ524551 LWF524551 MGB524551 MPX524551 MZT524551 NJP524551 NTL524551 ODH524551 OND524551 OWZ524551 PGV524551 PQR524551 QAN524551 QKJ524551 QUF524551 REB524551 RNX524551 RXT524551 SHP524551 SRL524551 TBH524551 TLD524551 TUZ524551 UEV524551 UOR524551 UYN524551 VIJ524551 VSF524551 WCB524551 WLX524551 WVT524551 L590087 JH590087 TD590087 ACZ590087 AMV590087 AWR590087 BGN590087 BQJ590087 CAF590087 CKB590087 CTX590087 DDT590087 DNP590087 DXL590087 EHH590087 ERD590087 FAZ590087 FKV590087 FUR590087 GEN590087 GOJ590087 GYF590087 HIB590087 HRX590087 IBT590087 ILP590087 IVL590087 JFH590087 JPD590087 JYZ590087 KIV590087 KSR590087 LCN590087 LMJ590087 LWF590087 MGB590087 MPX590087 MZT590087 NJP590087 NTL590087 ODH590087 OND590087 OWZ590087 PGV590087 PQR590087 QAN590087 QKJ590087 QUF590087 REB590087 RNX590087 RXT590087 SHP590087 SRL590087 TBH590087 TLD590087 TUZ590087 UEV590087 UOR590087 UYN590087 VIJ590087 VSF590087 WCB590087 WLX590087 WVT590087 L655623 JH655623 TD655623 ACZ655623 AMV655623 AWR655623 BGN655623 BQJ655623 CAF655623 CKB655623 CTX655623 DDT655623 DNP655623 DXL655623 EHH655623 ERD655623 FAZ655623 FKV655623 FUR655623 GEN655623 GOJ655623 GYF655623 HIB655623 HRX655623 IBT655623 ILP655623 IVL655623 JFH655623 JPD655623 JYZ655623 KIV655623 KSR655623 LCN655623 LMJ655623 LWF655623 MGB655623 MPX655623 MZT655623 NJP655623 NTL655623 ODH655623 OND655623 OWZ655623 PGV655623 PQR655623 QAN655623 QKJ655623 QUF655623 REB655623 RNX655623 RXT655623 SHP655623 SRL655623 TBH655623 TLD655623 TUZ655623 UEV655623 UOR655623 UYN655623 VIJ655623 VSF655623 WCB655623 WLX655623 WVT655623 L721159 JH721159 TD721159 ACZ721159 AMV721159 AWR721159 BGN721159 BQJ721159 CAF721159 CKB721159 CTX721159 DDT721159 DNP721159 DXL721159 EHH721159 ERD721159 FAZ721159 FKV721159 FUR721159 GEN721159 GOJ721159 GYF721159 HIB721159 HRX721159 IBT721159 ILP721159 IVL721159 JFH721159 JPD721159 JYZ721159 KIV721159 KSR721159 LCN721159 LMJ721159 LWF721159 MGB721159 MPX721159 MZT721159 NJP721159 NTL721159 ODH721159 OND721159 OWZ721159 PGV721159 PQR721159 QAN721159 QKJ721159 QUF721159 REB721159 RNX721159 RXT721159 SHP721159 SRL721159 TBH721159 TLD721159 TUZ721159 UEV721159 UOR721159 UYN721159 VIJ721159 VSF721159 WCB721159 WLX721159 WVT721159 L786695 JH786695 TD786695 ACZ786695 AMV786695 AWR786695 BGN786695 BQJ786695 CAF786695 CKB786695 CTX786695 DDT786695 DNP786695 DXL786695 EHH786695 ERD786695 FAZ786695 FKV786695 FUR786695 GEN786695 GOJ786695 GYF786695 HIB786695 HRX786695 IBT786695 ILP786695 IVL786695 JFH786695 JPD786695 JYZ786695 KIV786695 KSR786695 LCN786695 LMJ786695 LWF786695 MGB786695 MPX786695 MZT786695 NJP786695 NTL786695 ODH786695 OND786695 OWZ786695 PGV786695 PQR786695 QAN786695 QKJ786695 QUF786695 REB786695 RNX786695 RXT786695 SHP786695 SRL786695 TBH786695 TLD786695 TUZ786695 UEV786695 UOR786695 UYN786695 VIJ786695 VSF786695 WCB786695 WLX786695 WVT786695 L852231 JH852231 TD852231 ACZ852231 AMV852231 AWR852231 BGN852231 BQJ852231 CAF852231 CKB852231 CTX852231 DDT852231 DNP852231 DXL852231 EHH852231 ERD852231 FAZ852231 FKV852231 FUR852231 GEN852231 GOJ852231 GYF852231 HIB852231 HRX852231 IBT852231 ILP852231 IVL852231 JFH852231 JPD852231 JYZ852231 KIV852231 KSR852231 LCN852231 LMJ852231 LWF852231 MGB852231 MPX852231 MZT852231 NJP852231 NTL852231 ODH852231 OND852231 OWZ852231 PGV852231 PQR852231 QAN852231 QKJ852231 QUF852231 REB852231 RNX852231 RXT852231 SHP852231 SRL852231 TBH852231 TLD852231 TUZ852231 UEV852231 UOR852231 UYN852231 VIJ852231 VSF852231 WCB852231 WLX852231 WVT852231 L917767 JH917767 TD917767 ACZ917767 AMV917767 AWR917767 BGN917767 BQJ917767 CAF917767 CKB917767 CTX917767 DDT917767 DNP917767 DXL917767 EHH917767 ERD917767 FAZ917767 FKV917767 FUR917767 GEN917767 GOJ917767 GYF917767 HIB917767 HRX917767 IBT917767 ILP917767 IVL917767 JFH917767 JPD917767 JYZ917767 KIV917767 KSR917767 LCN917767 LMJ917767 LWF917767 MGB917767 MPX917767 MZT917767 NJP917767 NTL917767 ODH917767 OND917767 OWZ917767 PGV917767 PQR917767 QAN917767 QKJ917767 QUF917767 REB917767 RNX917767 RXT917767 SHP917767 SRL917767 TBH917767 TLD917767 TUZ917767 UEV917767 UOR917767 UYN917767 VIJ917767 VSF917767 WCB917767 WLX917767 WVT917767 L983303 JH983303 TD983303 ACZ983303 AMV983303 AWR983303 BGN983303 BQJ983303 CAF983303 CKB983303 CTX983303 DDT983303 DNP983303 DXL983303 EHH983303 ERD983303 FAZ983303 FKV983303 FUR983303 GEN983303 GOJ983303 GYF983303 HIB983303 HRX983303 IBT983303 ILP983303 IVL983303 JFH983303 JPD983303 JYZ983303 KIV983303 KSR983303 LCN983303 LMJ983303 LWF983303 MGB983303 MPX983303 MZT983303 NJP983303 NTL983303 ODH983303 OND983303 OWZ983303 PGV983303 PQR983303 QAN983303 QKJ983303 QUF983303 REB983303 RNX983303 RXT983303 SHP983303 SRL983303 TBH983303 TLD983303 TUZ983303 UEV983303 UOR983303 UYN983303 VIJ983303 VSF983303 WCB983303 WLX983303 WVT983303 L57:L65 JH57:JH65 TD57:TD65 ACZ57:ACZ65 AMV57:AMV65 AWR57:AWR65 BGN57:BGN65 BQJ57:BQJ65 CAF57:CAF65 CKB57:CKB65 CTX57:CTX65 DDT57:DDT65 DNP57:DNP65 DXL57:DXL65 EHH57:EHH65 ERD57:ERD65 FAZ57:FAZ65 FKV57:FKV65 FUR57:FUR65 GEN57:GEN65 GOJ57:GOJ65 GYF57:GYF65 HIB57:HIB65 HRX57:HRX65 IBT57:IBT65 ILP57:ILP65 IVL57:IVL65 JFH57:JFH65 JPD57:JPD65 JYZ57:JYZ65 KIV57:KIV65 KSR57:KSR65 LCN57:LCN65 LMJ57:LMJ65 LWF57:LWF65 MGB57:MGB65 MPX57:MPX65 MZT57:MZT65 NJP57:NJP65 NTL57:NTL65 ODH57:ODH65 OND57:OND65 OWZ57:OWZ65 PGV57:PGV65 PQR57:PQR65 QAN57:QAN65 QKJ57:QKJ65 QUF57:QUF65 REB57:REB65 RNX57:RNX65 RXT57:RXT65 SHP57:SHP65 SRL57:SRL65 TBH57:TBH65 TLD57:TLD65 TUZ57:TUZ65 UEV57:UEV65 UOR57:UOR65 UYN57:UYN65 VIJ57:VIJ65 VSF57:VSF65 WCB57:WCB65 WLX57:WLX65 WVT57:WVT65 L65593:L65601 JH65593:JH65601 TD65593:TD65601 ACZ65593:ACZ65601 AMV65593:AMV65601 AWR65593:AWR65601 BGN65593:BGN65601 BQJ65593:BQJ65601 CAF65593:CAF65601 CKB65593:CKB65601 CTX65593:CTX65601 DDT65593:DDT65601 DNP65593:DNP65601 DXL65593:DXL65601 EHH65593:EHH65601 ERD65593:ERD65601 FAZ65593:FAZ65601 FKV65593:FKV65601 FUR65593:FUR65601 GEN65593:GEN65601 GOJ65593:GOJ65601 GYF65593:GYF65601 HIB65593:HIB65601 HRX65593:HRX65601 IBT65593:IBT65601 ILP65593:ILP65601 IVL65593:IVL65601 JFH65593:JFH65601 JPD65593:JPD65601 JYZ65593:JYZ65601 KIV65593:KIV65601 KSR65593:KSR65601 LCN65593:LCN65601 LMJ65593:LMJ65601 LWF65593:LWF65601 MGB65593:MGB65601 MPX65593:MPX65601 MZT65593:MZT65601 NJP65593:NJP65601 NTL65593:NTL65601 ODH65593:ODH65601 OND65593:OND65601 OWZ65593:OWZ65601 PGV65593:PGV65601 PQR65593:PQR65601 QAN65593:QAN65601 QKJ65593:QKJ65601 QUF65593:QUF65601 REB65593:REB65601 RNX65593:RNX65601 RXT65593:RXT65601 SHP65593:SHP65601 SRL65593:SRL65601 TBH65593:TBH65601 TLD65593:TLD65601 TUZ65593:TUZ65601 UEV65593:UEV65601 UOR65593:UOR65601 UYN65593:UYN65601 VIJ65593:VIJ65601 VSF65593:VSF65601 WCB65593:WCB65601 WLX65593:WLX65601 WVT65593:WVT65601 L131129:L131137 JH131129:JH131137 TD131129:TD131137 ACZ131129:ACZ131137 AMV131129:AMV131137 AWR131129:AWR131137 BGN131129:BGN131137 BQJ131129:BQJ131137 CAF131129:CAF131137 CKB131129:CKB131137 CTX131129:CTX131137 DDT131129:DDT131137 DNP131129:DNP131137 DXL131129:DXL131137 EHH131129:EHH131137 ERD131129:ERD131137 FAZ131129:FAZ131137 FKV131129:FKV131137 FUR131129:FUR131137 GEN131129:GEN131137 GOJ131129:GOJ131137 GYF131129:GYF131137 HIB131129:HIB131137 HRX131129:HRX131137 IBT131129:IBT131137 ILP131129:ILP131137 IVL131129:IVL131137 JFH131129:JFH131137 JPD131129:JPD131137 JYZ131129:JYZ131137 KIV131129:KIV131137 KSR131129:KSR131137 LCN131129:LCN131137 LMJ131129:LMJ131137 LWF131129:LWF131137 MGB131129:MGB131137 MPX131129:MPX131137 MZT131129:MZT131137 NJP131129:NJP131137 NTL131129:NTL131137 ODH131129:ODH131137 OND131129:OND131137 OWZ131129:OWZ131137 PGV131129:PGV131137 PQR131129:PQR131137 QAN131129:QAN131137 QKJ131129:QKJ131137 QUF131129:QUF131137 REB131129:REB131137 RNX131129:RNX131137 RXT131129:RXT131137 SHP131129:SHP131137 SRL131129:SRL131137 TBH131129:TBH131137 TLD131129:TLD131137 TUZ131129:TUZ131137 UEV131129:UEV131137 UOR131129:UOR131137 UYN131129:UYN131137 VIJ131129:VIJ131137 VSF131129:VSF131137 WCB131129:WCB131137 WLX131129:WLX131137 WVT131129:WVT131137 L196665:L196673 JH196665:JH196673 TD196665:TD196673 ACZ196665:ACZ196673 AMV196665:AMV196673 AWR196665:AWR196673 BGN196665:BGN196673 BQJ196665:BQJ196673 CAF196665:CAF196673 CKB196665:CKB196673 CTX196665:CTX196673 DDT196665:DDT196673 DNP196665:DNP196673 DXL196665:DXL196673 EHH196665:EHH196673 ERD196665:ERD196673 FAZ196665:FAZ196673 FKV196665:FKV196673 FUR196665:FUR196673 GEN196665:GEN196673 GOJ196665:GOJ196673 GYF196665:GYF196673 HIB196665:HIB196673 HRX196665:HRX196673 IBT196665:IBT196673 ILP196665:ILP196673 IVL196665:IVL196673 JFH196665:JFH196673 JPD196665:JPD196673 JYZ196665:JYZ196673 KIV196665:KIV196673 KSR196665:KSR196673 LCN196665:LCN196673 LMJ196665:LMJ196673 LWF196665:LWF196673 MGB196665:MGB196673 MPX196665:MPX196673 MZT196665:MZT196673 NJP196665:NJP196673 NTL196665:NTL196673 ODH196665:ODH196673 OND196665:OND196673 OWZ196665:OWZ196673 PGV196665:PGV196673 PQR196665:PQR196673 QAN196665:QAN196673 QKJ196665:QKJ196673 QUF196665:QUF196673 REB196665:REB196673 RNX196665:RNX196673 RXT196665:RXT196673 SHP196665:SHP196673 SRL196665:SRL196673 TBH196665:TBH196673 TLD196665:TLD196673 TUZ196665:TUZ196673 UEV196665:UEV196673 UOR196665:UOR196673 UYN196665:UYN196673 VIJ196665:VIJ196673 VSF196665:VSF196673 WCB196665:WCB196673 WLX196665:WLX196673 WVT196665:WVT196673 L262201:L262209 JH262201:JH262209 TD262201:TD262209 ACZ262201:ACZ262209 AMV262201:AMV262209 AWR262201:AWR262209 BGN262201:BGN262209 BQJ262201:BQJ262209 CAF262201:CAF262209 CKB262201:CKB262209 CTX262201:CTX262209 DDT262201:DDT262209 DNP262201:DNP262209 DXL262201:DXL262209 EHH262201:EHH262209 ERD262201:ERD262209 FAZ262201:FAZ262209 FKV262201:FKV262209 FUR262201:FUR262209 GEN262201:GEN262209 GOJ262201:GOJ262209 GYF262201:GYF262209 HIB262201:HIB262209 HRX262201:HRX262209 IBT262201:IBT262209 ILP262201:ILP262209 IVL262201:IVL262209 JFH262201:JFH262209 JPD262201:JPD262209 JYZ262201:JYZ262209 KIV262201:KIV262209 KSR262201:KSR262209 LCN262201:LCN262209 LMJ262201:LMJ262209 LWF262201:LWF262209 MGB262201:MGB262209 MPX262201:MPX262209 MZT262201:MZT262209 NJP262201:NJP262209 NTL262201:NTL262209 ODH262201:ODH262209 OND262201:OND262209 OWZ262201:OWZ262209 PGV262201:PGV262209 PQR262201:PQR262209 QAN262201:QAN262209 QKJ262201:QKJ262209 QUF262201:QUF262209 REB262201:REB262209 RNX262201:RNX262209 RXT262201:RXT262209 SHP262201:SHP262209 SRL262201:SRL262209 TBH262201:TBH262209 TLD262201:TLD262209 TUZ262201:TUZ262209 UEV262201:UEV262209 UOR262201:UOR262209 UYN262201:UYN262209 VIJ262201:VIJ262209 VSF262201:VSF262209 WCB262201:WCB262209 WLX262201:WLX262209 WVT262201:WVT262209 L327737:L327745 JH327737:JH327745 TD327737:TD327745 ACZ327737:ACZ327745 AMV327737:AMV327745 AWR327737:AWR327745 BGN327737:BGN327745 BQJ327737:BQJ327745 CAF327737:CAF327745 CKB327737:CKB327745 CTX327737:CTX327745 DDT327737:DDT327745 DNP327737:DNP327745 DXL327737:DXL327745 EHH327737:EHH327745 ERD327737:ERD327745 FAZ327737:FAZ327745 FKV327737:FKV327745 FUR327737:FUR327745 GEN327737:GEN327745 GOJ327737:GOJ327745 GYF327737:GYF327745 HIB327737:HIB327745 HRX327737:HRX327745 IBT327737:IBT327745 ILP327737:ILP327745 IVL327737:IVL327745 JFH327737:JFH327745 JPD327737:JPD327745 JYZ327737:JYZ327745 KIV327737:KIV327745 KSR327737:KSR327745 LCN327737:LCN327745 LMJ327737:LMJ327745 LWF327737:LWF327745 MGB327737:MGB327745 MPX327737:MPX327745 MZT327737:MZT327745 NJP327737:NJP327745 NTL327737:NTL327745 ODH327737:ODH327745 OND327737:OND327745 OWZ327737:OWZ327745 PGV327737:PGV327745 PQR327737:PQR327745 QAN327737:QAN327745 QKJ327737:QKJ327745 QUF327737:QUF327745 REB327737:REB327745 RNX327737:RNX327745 RXT327737:RXT327745 SHP327737:SHP327745 SRL327737:SRL327745 TBH327737:TBH327745 TLD327737:TLD327745 TUZ327737:TUZ327745 UEV327737:UEV327745 UOR327737:UOR327745 UYN327737:UYN327745 VIJ327737:VIJ327745 VSF327737:VSF327745 WCB327737:WCB327745 WLX327737:WLX327745 WVT327737:WVT327745 L393273:L393281 JH393273:JH393281 TD393273:TD393281 ACZ393273:ACZ393281 AMV393273:AMV393281 AWR393273:AWR393281 BGN393273:BGN393281 BQJ393273:BQJ393281 CAF393273:CAF393281 CKB393273:CKB393281 CTX393273:CTX393281 DDT393273:DDT393281 DNP393273:DNP393281 DXL393273:DXL393281 EHH393273:EHH393281 ERD393273:ERD393281 FAZ393273:FAZ393281 FKV393273:FKV393281 FUR393273:FUR393281 GEN393273:GEN393281 GOJ393273:GOJ393281 GYF393273:GYF393281 HIB393273:HIB393281 HRX393273:HRX393281 IBT393273:IBT393281 ILP393273:ILP393281 IVL393273:IVL393281 JFH393273:JFH393281 JPD393273:JPD393281 JYZ393273:JYZ393281 KIV393273:KIV393281 KSR393273:KSR393281 LCN393273:LCN393281 LMJ393273:LMJ393281 LWF393273:LWF393281 MGB393273:MGB393281 MPX393273:MPX393281 MZT393273:MZT393281 NJP393273:NJP393281 NTL393273:NTL393281 ODH393273:ODH393281 OND393273:OND393281 OWZ393273:OWZ393281 PGV393273:PGV393281 PQR393273:PQR393281 QAN393273:QAN393281 QKJ393273:QKJ393281 QUF393273:QUF393281 REB393273:REB393281 RNX393273:RNX393281 RXT393273:RXT393281 SHP393273:SHP393281 SRL393273:SRL393281 TBH393273:TBH393281 TLD393273:TLD393281 TUZ393273:TUZ393281 UEV393273:UEV393281 UOR393273:UOR393281 UYN393273:UYN393281 VIJ393273:VIJ393281 VSF393273:VSF393281 WCB393273:WCB393281 WLX393273:WLX393281 WVT393273:WVT393281 L458809:L458817 JH458809:JH458817 TD458809:TD458817 ACZ458809:ACZ458817 AMV458809:AMV458817 AWR458809:AWR458817 BGN458809:BGN458817 BQJ458809:BQJ458817 CAF458809:CAF458817 CKB458809:CKB458817 CTX458809:CTX458817 DDT458809:DDT458817 DNP458809:DNP458817 DXL458809:DXL458817 EHH458809:EHH458817 ERD458809:ERD458817 FAZ458809:FAZ458817 FKV458809:FKV458817 FUR458809:FUR458817 GEN458809:GEN458817 GOJ458809:GOJ458817 GYF458809:GYF458817 HIB458809:HIB458817 HRX458809:HRX458817 IBT458809:IBT458817 ILP458809:ILP458817 IVL458809:IVL458817 JFH458809:JFH458817 JPD458809:JPD458817 JYZ458809:JYZ458817 KIV458809:KIV458817 KSR458809:KSR458817 LCN458809:LCN458817 LMJ458809:LMJ458817 LWF458809:LWF458817 MGB458809:MGB458817 MPX458809:MPX458817 MZT458809:MZT458817 NJP458809:NJP458817 NTL458809:NTL458817 ODH458809:ODH458817 OND458809:OND458817 OWZ458809:OWZ458817 PGV458809:PGV458817 PQR458809:PQR458817 QAN458809:QAN458817 QKJ458809:QKJ458817 QUF458809:QUF458817 REB458809:REB458817 RNX458809:RNX458817 RXT458809:RXT458817 SHP458809:SHP458817 SRL458809:SRL458817 TBH458809:TBH458817 TLD458809:TLD458817 TUZ458809:TUZ458817 UEV458809:UEV458817 UOR458809:UOR458817 UYN458809:UYN458817 VIJ458809:VIJ458817 VSF458809:VSF458817 WCB458809:WCB458817 WLX458809:WLX458817 WVT458809:WVT458817 L524345:L524353 JH524345:JH524353 TD524345:TD524353 ACZ524345:ACZ524353 AMV524345:AMV524353 AWR524345:AWR524353 BGN524345:BGN524353 BQJ524345:BQJ524353 CAF524345:CAF524353 CKB524345:CKB524353 CTX524345:CTX524353 DDT524345:DDT524353 DNP524345:DNP524353 DXL524345:DXL524353 EHH524345:EHH524353 ERD524345:ERD524353 FAZ524345:FAZ524353 FKV524345:FKV524353 FUR524345:FUR524353 GEN524345:GEN524353 GOJ524345:GOJ524353 GYF524345:GYF524353 HIB524345:HIB524353 HRX524345:HRX524353 IBT524345:IBT524353 ILP524345:ILP524353 IVL524345:IVL524353 JFH524345:JFH524353 JPD524345:JPD524353 JYZ524345:JYZ524353 KIV524345:KIV524353 KSR524345:KSR524353 LCN524345:LCN524353 LMJ524345:LMJ524353 LWF524345:LWF524353 MGB524345:MGB524353 MPX524345:MPX524353 MZT524345:MZT524353 NJP524345:NJP524353 NTL524345:NTL524353 ODH524345:ODH524353 OND524345:OND524353 OWZ524345:OWZ524353 PGV524345:PGV524353 PQR524345:PQR524353 QAN524345:QAN524353 QKJ524345:QKJ524353 QUF524345:QUF524353 REB524345:REB524353 RNX524345:RNX524353 RXT524345:RXT524353 SHP524345:SHP524353 SRL524345:SRL524353 TBH524345:TBH524353 TLD524345:TLD524353 TUZ524345:TUZ524353 UEV524345:UEV524353 UOR524345:UOR524353 UYN524345:UYN524353 VIJ524345:VIJ524353 VSF524345:VSF524353 WCB524345:WCB524353 WLX524345:WLX524353 WVT524345:WVT524353 L589881:L589889 JH589881:JH589889 TD589881:TD589889 ACZ589881:ACZ589889 AMV589881:AMV589889 AWR589881:AWR589889 BGN589881:BGN589889 BQJ589881:BQJ589889 CAF589881:CAF589889 CKB589881:CKB589889 CTX589881:CTX589889 DDT589881:DDT589889 DNP589881:DNP589889 DXL589881:DXL589889 EHH589881:EHH589889 ERD589881:ERD589889 FAZ589881:FAZ589889 FKV589881:FKV589889 FUR589881:FUR589889 GEN589881:GEN589889 GOJ589881:GOJ589889 GYF589881:GYF589889 HIB589881:HIB589889 HRX589881:HRX589889 IBT589881:IBT589889 ILP589881:ILP589889 IVL589881:IVL589889 JFH589881:JFH589889 JPD589881:JPD589889 JYZ589881:JYZ589889 KIV589881:KIV589889 KSR589881:KSR589889 LCN589881:LCN589889 LMJ589881:LMJ589889 LWF589881:LWF589889 MGB589881:MGB589889 MPX589881:MPX589889 MZT589881:MZT589889 NJP589881:NJP589889 NTL589881:NTL589889 ODH589881:ODH589889 OND589881:OND589889 OWZ589881:OWZ589889 PGV589881:PGV589889 PQR589881:PQR589889 QAN589881:QAN589889 QKJ589881:QKJ589889 QUF589881:QUF589889 REB589881:REB589889 RNX589881:RNX589889 RXT589881:RXT589889 SHP589881:SHP589889 SRL589881:SRL589889 TBH589881:TBH589889 TLD589881:TLD589889 TUZ589881:TUZ589889 UEV589881:UEV589889 UOR589881:UOR589889 UYN589881:UYN589889 VIJ589881:VIJ589889 VSF589881:VSF589889 WCB589881:WCB589889 WLX589881:WLX589889 WVT589881:WVT589889 L655417:L655425 JH655417:JH655425 TD655417:TD655425 ACZ655417:ACZ655425 AMV655417:AMV655425 AWR655417:AWR655425 BGN655417:BGN655425 BQJ655417:BQJ655425 CAF655417:CAF655425 CKB655417:CKB655425 CTX655417:CTX655425 DDT655417:DDT655425 DNP655417:DNP655425 DXL655417:DXL655425 EHH655417:EHH655425 ERD655417:ERD655425 FAZ655417:FAZ655425 FKV655417:FKV655425 FUR655417:FUR655425 GEN655417:GEN655425 GOJ655417:GOJ655425 GYF655417:GYF655425 HIB655417:HIB655425 HRX655417:HRX655425 IBT655417:IBT655425 ILP655417:ILP655425 IVL655417:IVL655425 JFH655417:JFH655425 JPD655417:JPD655425 JYZ655417:JYZ655425 KIV655417:KIV655425 KSR655417:KSR655425 LCN655417:LCN655425 LMJ655417:LMJ655425 LWF655417:LWF655425 MGB655417:MGB655425 MPX655417:MPX655425 MZT655417:MZT655425 NJP655417:NJP655425 NTL655417:NTL655425 ODH655417:ODH655425 OND655417:OND655425 OWZ655417:OWZ655425 PGV655417:PGV655425 PQR655417:PQR655425 QAN655417:QAN655425 QKJ655417:QKJ655425 QUF655417:QUF655425 REB655417:REB655425 RNX655417:RNX655425 RXT655417:RXT655425 SHP655417:SHP655425 SRL655417:SRL655425 TBH655417:TBH655425 TLD655417:TLD655425 TUZ655417:TUZ655425 UEV655417:UEV655425 UOR655417:UOR655425 UYN655417:UYN655425 VIJ655417:VIJ655425 VSF655417:VSF655425 WCB655417:WCB655425 WLX655417:WLX655425 WVT655417:WVT655425 L720953:L720961 JH720953:JH720961 TD720953:TD720961 ACZ720953:ACZ720961 AMV720953:AMV720961 AWR720953:AWR720961 BGN720953:BGN720961 BQJ720953:BQJ720961 CAF720953:CAF720961 CKB720953:CKB720961 CTX720953:CTX720961 DDT720953:DDT720961 DNP720953:DNP720961 DXL720953:DXL720961 EHH720953:EHH720961 ERD720953:ERD720961 FAZ720953:FAZ720961 FKV720953:FKV720961 FUR720953:FUR720961 GEN720953:GEN720961 GOJ720953:GOJ720961 GYF720953:GYF720961 HIB720953:HIB720961 HRX720953:HRX720961 IBT720953:IBT720961 ILP720953:ILP720961 IVL720953:IVL720961 JFH720953:JFH720961 JPD720953:JPD720961 JYZ720953:JYZ720961 KIV720953:KIV720961 KSR720953:KSR720961 LCN720953:LCN720961 LMJ720953:LMJ720961 LWF720953:LWF720961 MGB720953:MGB720961 MPX720953:MPX720961 MZT720953:MZT720961 NJP720953:NJP720961 NTL720953:NTL720961 ODH720953:ODH720961 OND720953:OND720961 OWZ720953:OWZ720961 PGV720953:PGV720961 PQR720953:PQR720961 QAN720953:QAN720961 QKJ720953:QKJ720961 QUF720953:QUF720961 REB720953:REB720961 RNX720953:RNX720961 RXT720953:RXT720961 SHP720953:SHP720961 SRL720953:SRL720961 TBH720953:TBH720961 TLD720953:TLD720961 TUZ720953:TUZ720961 UEV720953:UEV720961 UOR720953:UOR720961 UYN720953:UYN720961 VIJ720953:VIJ720961 VSF720953:VSF720961 WCB720953:WCB720961 WLX720953:WLX720961 WVT720953:WVT720961 L786489:L786497 JH786489:JH786497 TD786489:TD786497 ACZ786489:ACZ786497 AMV786489:AMV786497 AWR786489:AWR786497 BGN786489:BGN786497 BQJ786489:BQJ786497 CAF786489:CAF786497 CKB786489:CKB786497 CTX786489:CTX786497 DDT786489:DDT786497 DNP786489:DNP786497 DXL786489:DXL786497 EHH786489:EHH786497 ERD786489:ERD786497 FAZ786489:FAZ786497 FKV786489:FKV786497 FUR786489:FUR786497 GEN786489:GEN786497 GOJ786489:GOJ786497 GYF786489:GYF786497 HIB786489:HIB786497 HRX786489:HRX786497 IBT786489:IBT786497 ILP786489:ILP786497 IVL786489:IVL786497 JFH786489:JFH786497 JPD786489:JPD786497 JYZ786489:JYZ786497 KIV786489:KIV786497 KSR786489:KSR786497 LCN786489:LCN786497 LMJ786489:LMJ786497 LWF786489:LWF786497 MGB786489:MGB786497 MPX786489:MPX786497 MZT786489:MZT786497 NJP786489:NJP786497 NTL786489:NTL786497 ODH786489:ODH786497 OND786489:OND786497 OWZ786489:OWZ786497 PGV786489:PGV786497 PQR786489:PQR786497 QAN786489:QAN786497 QKJ786489:QKJ786497 QUF786489:QUF786497 REB786489:REB786497 RNX786489:RNX786497 RXT786489:RXT786497 SHP786489:SHP786497 SRL786489:SRL786497 TBH786489:TBH786497 TLD786489:TLD786497 TUZ786489:TUZ786497 UEV786489:UEV786497 UOR786489:UOR786497 UYN786489:UYN786497 VIJ786489:VIJ786497 VSF786489:VSF786497 WCB786489:WCB786497 WLX786489:WLX786497 WVT786489:WVT786497 L852025:L852033 JH852025:JH852033 TD852025:TD852033 ACZ852025:ACZ852033 AMV852025:AMV852033 AWR852025:AWR852033 BGN852025:BGN852033 BQJ852025:BQJ852033 CAF852025:CAF852033 CKB852025:CKB852033 CTX852025:CTX852033 DDT852025:DDT852033 DNP852025:DNP852033 DXL852025:DXL852033 EHH852025:EHH852033 ERD852025:ERD852033 FAZ852025:FAZ852033 FKV852025:FKV852033 FUR852025:FUR852033 GEN852025:GEN852033 GOJ852025:GOJ852033 GYF852025:GYF852033 HIB852025:HIB852033 HRX852025:HRX852033 IBT852025:IBT852033 ILP852025:ILP852033 IVL852025:IVL852033 JFH852025:JFH852033 JPD852025:JPD852033 JYZ852025:JYZ852033 KIV852025:KIV852033 KSR852025:KSR852033 LCN852025:LCN852033 LMJ852025:LMJ852033 LWF852025:LWF852033 MGB852025:MGB852033 MPX852025:MPX852033 MZT852025:MZT852033 NJP852025:NJP852033 NTL852025:NTL852033 ODH852025:ODH852033 OND852025:OND852033 OWZ852025:OWZ852033 PGV852025:PGV852033 PQR852025:PQR852033 QAN852025:QAN852033 QKJ852025:QKJ852033 QUF852025:QUF852033 REB852025:REB852033 RNX852025:RNX852033 RXT852025:RXT852033 SHP852025:SHP852033 SRL852025:SRL852033 TBH852025:TBH852033 TLD852025:TLD852033 TUZ852025:TUZ852033 UEV852025:UEV852033 UOR852025:UOR852033 UYN852025:UYN852033 VIJ852025:VIJ852033 VSF852025:VSF852033 WCB852025:WCB852033 WLX852025:WLX852033 WVT852025:WVT852033 L917561:L917569 JH917561:JH917569 TD917561:TD917569 ACZ917561:ACZ917569 AMV917561:AMV917569 AWR917561:AWR917569 BGN917561:BGN917569 BQJ917561:BQJ917569 CAF917561:CAF917569 CKB917561:CKB917569 CTX917561:CTX917569 DDT917561:DDT917569 DNP917561:DNP917569 DXL917561:DXL917569 EHH917561:EHH917569 ERD917561:ERD917569 FAZ917561:FAZ917569 FKV917561:FKV917569 FUR917561:FUR917569 GEN917561:GEN917569 GOJ917561:GOJ917569 GYF917561:GYF917569 HIB917561:HIB917569 HRX917561:HRX917569 IBT917561:IBT917569 ILP917561:ILP917569 IVL917561:IVL917569 JFH917561:JFH917569 JPD917561:JPD917569 JYZ917561:JYZ917569 KIV917561:KIV917569 KSR917561:KSR917569 LCN917561:LCN917569 LMJ917561:LMJ917569 LWF917561:LWF917569 MGB917561:MGB917569 MPX917561:MPX917569 MZT917561:MZT917569 NJP917561:NJP917569 NTL917561:NTL917569 ODH917561:ODH917569 OND917561:OND917569 OWZ917561:OWZ917569 PGV917561:PGV917569 PQR917561:PQR917569 QAN917561:QAN917569 QKJ917561:QKJ917569 QUF917561:QUF917569 REB917561:REB917569 RNX917561:RNX917569 RXT917561:RXT917569 SHP917561:SHP917569 SRL917561:SRL917569 TBH917561:TBH917569 TLD917561:TLD917569 TUZ917561:TUZ917569 UEV917561:UEV917569 UOR917561:UOR917569 UYN917561:UYN917569 VIJ917561:VIJ917569 VSF917561:VSF917569 WCB917561:WCB917569 WLX917561:WLX917569 WVT917561:WVT917569 L983097:L983105 JH983097:JH983105 TD983097:TD983105 ACZ983097:ACZ983105 AMV983097:AMV983105 AWR983097:AWR983105 BGN983097:BGN983105 BQJ983097:BQJ983105 CAF983097:CAF983105 CKB983097:CKB983105 CTX983097:CTX983105 DDT983097:DDT983105 DNP983097:DNP983105 DXL983097:DXL983105 EHH983097:EHH983105 ERD983097:ERD983105 FAZ983097:FAZ983105 FKV983097:FKV983105 FUR983097:FUR983105 GEN983097:GEN983105 GOJ983097:GOJ983105 GYF983097:GYF983105 HIB983097:HIB983105 HRX983097:HRX983105 IBT983097:IBT983105 ILP983097:ILP983105 IVL983097:IVL983105 JFH983097:JFH983105 JPD983097:JPD983105 JYZ983097:JYZ983105 KIV983097:KIV983105 KSR983097:KSR983105 LCN983097:LCN983105 LMJ983097:LMJ983105 LWF983097:LWF983105 MGB983097:MGB983105 MPX983097:MPX983105 MZT983097:MZT983105 NJP983097:NJP983105 NTL983097:NTL983105 ODH983097:ODH983105 OND983097:OND983105 OWZ983097:OWZ983105 PGV983097:PGV983105 PQR983097:PQR983105 QAN983097:QAN983105 QKJ983097:QKJ983105 QUF983097:QUF983105 REB983097:REB983105 RNX983097:RNX983105 RXT983097:RXT983105 SHP983097:SHP983105 SRL983097:SRL983105 TBH983097:TBH983105 TLD983097:TLD983105 TUZ983097:TUZ983105 UEV983097:UEV983105 UOR983097:UOR983105 UYN983097:UYN983105 VIJ983097:VIJ983105 VSF983097:VSF983105 WCB983097:WCB983105 WLX983097:WLX983105 WVT983097:WVT983105 L275 JH275 TD275 ACZ275 AMV275 AWR275 BGN275 BQJ275 CAF275 CKB275 CTX275 DDT275 DNP275 DXL275 EHH275 ERD275 FAZ275 FKV275 FUR275 GEN275 GOJ275 GYF275 HIB275 HRX275 IBT275 ILP275 IVL275 JFH275 JPD275 JYZ275 KIV275 KSR275 LCN275 LMJ275 LWF275 MGB275 MPX275 MZT275 NJP275 NTL275 ODH275 OND275 OWZ275 PGV275 PQR275 QAN275 QKJ275 QUF275 REB275 RNX275 RXT275 SHP275 SRL275 TBH275 TLD275 TUZ275 UEV275 UOR275 UYN275 VIJ275 VSF275 WCB275 WLX275 WVT275 L65811 JH65811 TD65811 ACZ65811 AMV65811 AWR65811 BGN65811 BQJ65811 CAF65811 CKB65811 CTX65811 DDT65811 DNP65811 DXL65811 EHH65811 ERD65811 FAZ65811 FKV65811 FUR65811 GEN65811 GOJ65811 GYF65811 HIB65811 HRX65811 IBT65811 ILP65811 IVL65811 JFH65811 JPD65811 JYZ65811 KIV65811 KSR65811 LCN65811 LMJ65811 LWF65811 MGB65811 MPX65811 MZT65811 NJP65811 NTL65811 ODH65811 OND65811 OWZ65811 PGV65811 PQR65811 QAN65811 QKJ65811 QUF65811 REB65811 RNX65811 RXT65811 SHP65811 SRL65811 TBH65811 TLD65811 TUZ65811 UEV65811 UOR65811 UYN65811 VIJ65811 VSF65811 WCB65811 WLX65811 WVT65811 L131347 JH131347 TD131347 ACZ131347 AMV131347 AWR131347 BGN131347 BQJ131347 CAF131347 CKB131347 CTX131347 DDT131347 DNP131347 DXL131347 EHH131347 ERD131347 FAZ131347 FKV131347 FUR131347 GEN131347 GOJ131347 GYF131347 HIB131347 HRX131347 IBT131347 ILP131347 IVL131347 JFH131347 JPD131347 JYZ131347 KIV131347 KSR131347 LCN131347 LMJ131347 LWF131347 MGB131347 MPX131347 MZT131347 NJP131347 NTL131347 ODH131347 OND131347 OWZ131347 PGV131347 PQR131347 QAN131347 QKJ131347 QUF131347 REB131347 RNX131347 RXT131347 SHP131347 SRL131347 TBH131347 TLD131347 TUZ131347 UEV131347 UOR131347 UYN131347 VIJ131347 VSF131347 WCB131347 WLX131347 WVT131347 L196883 JH196883 TD196883 ACZ196883 AMV196883 AWR196883 BGN196883 BQJ196883 CAF196883 CKB196883 CTX196883 DDT196883 DNP196883 DXL196883 EHH196883 ERD196883 FAZ196883 FKV196883 FUR196883 GEN196883 GOJ196883 GYF196883 HIB196883 HRX196883 IBT196883 ILP196883 IVL196883 JFH196883 JPD196883 JYZ196883 KIV196883 KSR196883 LCN196883 LMJ196883 LWF196883 MGB196883 MPX196883 MZT196883 NJP196883 NTL196883 ODH196883 OND196883 OWZ196883 PGV196883 PQR196883 QAN196883 QKJ196883 QUF196883 REB196883 RNX196883 RXT196883 SHP196883 SRL196883 TBH196883 TLD196883 TUZ196883 UEV196883 UOR196883 UYN196883 VIJ196883 VSF196883 WCB196883 WLX196883 WVT196883 L262419 JH262419 TD262419 ACZ262419 AMV262419 AWR262419 BGN262419 BQJ262419 CAF262419 CKB262419 CTX262419 DDT262419 DNP262419 DXL262419 EHH262419 ERD262419 FAZ262419 FKV262419 FUR262419 GEN262419 GOJ262419 GYF262419 HIB262419 HRX262419 IBT262419 ILP262419 IVL262419 JFH262419 JPD262419 JYZ262419 KIV262419 KSR262419 LCN262419 LMJ262419 LWF262419 MGB262419 MPX262419 MZT262419 NJP262419 NTL262419 ODH262419 OND262419 OWZ262419 PGV262419 PQR262419 QAN262419 QKJ262419 QUF262419 REB262419 RNX262419 RXT262419 SHP262419 SRL262419 TBH262419 TLD262419 TUZ262419 UEV262419 UOR262419 UYN262419 VIJ262419 VSF262419 WCB262419 WLX262419 WVT262419 L327955 JH327955 TD327955 ACZ327955 AMV327955 AWR327955 BGN327955 BQJ327955 CAF327955 CKB327955 CTX327955 DDT327955 DNP327955 DXL327955 EHH327955 ERD327955 FAZ327955 FKV327955 FUR327955 GEN327955 GOJ327955 GYF327955 HIB327955 HRX327955 IBT327955 ILP327955 IVL327955 JFH327955 JPD327955 JYZ327955 KIV327955 KSR327955 LCN327955 LMJ327955 LWF327955 MGB327955 MPX327955 MZT327955 NJP327955 NTL327955 ODH327955 OND327955 OWZ327955 PGV327955 PQR327955 QAN327955 QKJ327955 QUF327955 REB327955 RNX327955 RXT327955 SHP327955 SRL327955 TBH327955 TLD327955 TUZ327955 UEV327955 UOR327955 UYN327955 VIJ327955 VSF327955 WCB327955 WLX327955 WVT327955 L393491 JH393491 TD393491 ACZ393491 AMV393491 AWR393491 BGN393491 BQJ393491 CAF393491 CKB393491 CTX393491 DDT393491 DNP393491 DXL393491 EHH393491 ERD393491 FAZ393491 FKV393491 FUR393491 GEN393491 GOJ393491 GYF393491 HIB393491 HRX393491 IBT393491 ILP393491 IVL393491 JFH393491 JPD393491 JYZ393491 KIV393491 KSR393491 LCN393491 LMJ393491 LWF393491 MGB393491 MPX393491 MZT393491 NJP393491 NTL393491 ODH393491 OND393491 OWZ393491 PGV393491 PQR393491 QAN393491 QKJ393491 QUF393491 REB393491 RNX393491 RXT393491 SHP393491 SRL393491 TBH393491 TLD393491 TUZ393491 UEV393491 UOR393491 UYN393491 VIJ393491 VSF393491 WCB393491 WLX393491 WVT393491 L459027 JH459027 TD459027 ACZ459027 AMV459027 AWR459027 BGN459027 BQJ459027 CAF459027 CKB459027 CTX459027 DDT459027 DNP459027 DXL459027 EHH459027 ERD459027 FAZ459027 FKV459027 FUR459027 GEN459027 GOJ459027 GYF459027 HIB459027 HRX459027 IBT459027 ILP459027 IVL459027 JFH459027 JPD459027 JYZ459027 KIV459027 KSR459027 LCN459027 LMJ459027 LWF459027 MGB459027 MPX459027 MZT459027 NJP459027 NTL459027 ODH459027 OND459027 OWZ459027 PGV459027 PQR459027 QAN459027 QKJ459027 QUF459027 REB459027 RNX459027 RXT459027 SHP459027 SRL459027 TBH459027 TLD459027 TUZ459027 UEV459027 UOR459027 UYN459027 VIJ459027 VSF459027 WCB459027 WLX459027 WVT459027 L524563 JH524563 TD524563 ACZ524563 AMV524563 AWR524563 BGN524563 BQJ524563 CAF524563 CKB524563 CTX524563 DDT524563 DNP524563 DXL524563 EHH524563 ERD524563 FAZ524563 FKV524563 FUR524563 GEN524563 GOJ524563 GYF524563 HIB524563 HRX524563 IBT524563 ILP524563 IVL524563 JFH524563 JPD524563 JYZ524563 KIV524563 KSR524563 LCN524563 LMJ524563 LWF524563 MGB524563 MPX524563 MZT524563 NJP524563 NTL524563 ODH524563 OND524563 OWZ524563 PGV524563 PQR524563 QAN524563 QKJ524563 QUF524563 REB524563 RNX524563 RXT524563 SHP524563 SRL524563 TBH524563 TLD524563 TUZ524563 UEV524563 UOR524563 UYN524563 VIJ524563 VSF524563 WCB524563 WLX524563 WVT524563 L590099 JH590099 TD590099 ACZ590099 AMV590099 AWR590099 BGN590099 BQJ590099 CAF590099 CKB590099 CTX590099 DDT590099 DNP590099 DXL590099 EHH590099 ERD590099 FAZ590099 FKV590099 FUR590099 GEN590099 GOJ590099 GYF590099 HIB590099 HRX590099 IBT590099 ILP590099 IVL590099 JFH590099 JPD590099 JYZ590099 KIV590099 KSR590099 LCN590099 LMJ590099 LWF590099 MGB590099 MPX590099 MZT590099 NJP590099 NTL590099 ODH590099 OND590099 OWZ590099 PGV590099 PQR590099 QAN590099 QKJ590099 QUF590099 REB590099 RNX590099 RXT590099 SHP590099 SRL590099 TBH590099 TLD590099 TUZ590099 UEV590099 UOR590099 UYN590099 VIJ590099 VSF590099 WCB590099 WLX590099 WVT590099 L655635 JH655635 TD655635 ACZ655635 AMV655635 AWR655635 BGN655635 BQJ655635 CAF655635 CKB655635 CTX655635 DDT655635 DNP655635 DXL655635 EHH655635 ERD655635 FAZ655635 FKV655635 FUR655635 GEN655635 GOJ655635 GYF655635 HIB655635 HRX655635 IBT655635 ILP655635 IVL655635 JFH655635 JPD655635 JYZ655635 KIV655635 KSR655635 LCN655635 LMJ655635 LWF655635 MGB655635 MPX655635 MZT655635 NJP655635 NTL655635 ODH655635 OND655635 OWZ655635 PGV655635 PQR655635 QAN655635 QKJ655635 QUF655635 REB655635 RNX655635 RXT655635 SHP655635 SRL655635 TBH655635 TLD655635 TUZ655635 UEV655635 UOR655635 UYN655635 VIJ655635 VSF655635 WCB655635 WLX655635 WVT655635 L721171 JH721171 TD721171 ACZ721171 AMV721171 AWR721171 BGN721171 BQJ721171 CAF721171 CKB721171 CTX721171 DDT721171 DNP721171 DXL721171 EHH721171 ERD721171 FAZ721171 FKV721171 FUR721171 GEN721171 GOJ721171 GYF721171 HIB721171 HRX721171 IBT721171 ILP721171 IVL721171 JFH721171 JPD721171 JYZ721171 KIV721171 KSR721171 LCN721171 LMJ721171 LWF721171 MGB721171 MPX721171 MZT721171 NJP721171 NTL721171 ODH721171 OND721171 OWZ721171 PGV721171 PQR721171 QAN721171 QKJ721171 QUF721171 REB721171 RNX721171 RXT721171 SHP721171 SRL721171 TBH721171 TLD721171 TUZ721171 UEV721171 UOR721171 UYN721171 VIJ721171 VSF721171 WCB721171 WLX721171 WVT721171 L786707 JH786707 TD786707 ACZ786707 AMV786707 AWR786707 BGN786707 BQJ786707 CAF786707 CKB786707 CTX786707 DDT786707 DNP786707 DXL786707 EHH786707 ERD786707 FAZ786707 FKV786707 FUR786707 GEN786707 GOJ786707 GYF786707 HIB786707 HRX786707 IBT786707 ILP786707 IVL786707 JFH786707 JPD786707 JYZ786707 KIV786707 KSR786707 LCN786707 LMJ786707 LWF786707 MGB786707 MPX786707 MZT786707 NJP786707 NTL786707 ODH786707 OND786707 OWZ786707 PGV786707 PQR786707 QAN786707 QKJ786707 QUF786707 REB786707 RNX786707 RXT786707 SHP786707 SRL786707 TBH786707 TLD786707 TUZ786707 UEV786707 UOR786707 UYN786707 VIJ786707 VSF786707 WCB786707 WLX786707 WVT786707 L852243 JH852243 TD852243 ACZ852243 AMV852243 AWR852243 BGN852243 BQJ852243 CAF852243 CKB852243 CTX852243 DDT852243 DNP852243 DXL852243 EHH852243 ERD852243 FAZ852243 FKV852243 FUR852243 GEN852243 GOJ852243 GYF852243 HIB852243 HRX852243 IBT852243 ILP852243 IVL852243 JFH852243 JPD852243 JYZ852243 KIV852243 KSR852243 LCN852243 LMJ852243 LWF852243 MGB852243 MPX852243 MZT852243 NJP852243 NTL852243 ODH852243 OND852243 OWZ852243 PGV852243 PQR852243 QAN852243 QKJ852243 QUF852243 REB852243 RNX852243 RXT852243 SHP852243 SRL852243 TBH852243 TLD852243 TUZ852243 UEV852243 UOR852243 UYN852243 VIJ852243 VSF852243 WCB852243 WLX852243 WVT852243 L917779 JH917779 TD917779 ACZ917779 AMV917779 AWR917779 BGN917779 BQJ917779 CAF917779 CKB917779 CTX917779 DDT917779 DNP917779 DXL917779 EHH917779 ERD917779 FAZ917779 FKV917779 FUR917779 GEN917779 GOJ917779 GYF917779 HIB917779 HRX917779 IBT917779 ILP917779 IVL917779 JFH917779 JPD917779 JYZ917779 KIV917779 KSR917779 LCN917779 LMJ917779 LWF917779 MGB917779 MPX917779 MZT917779 NJP917779 NTL917779 ODH917779 OND917779 OWZ917779 PGV917779 PQR917779 QAN917779 QKJ917779 QUF917779 REB917779 RNX917779 RXT917779 SHP917779 SRL917779 TBH917779 TLD917779 TUZ917779 UEV917779 UOR917779 UYN917779 VIJ917779 VSF917779 WCB917779 WLX917779 WVT917779 L983315 JH983315 TD983315 ACZ983315 AMV983315 AWR983315 BGN983315 BQJ983315 CAF983315 CKB983315 CTX983315 DDT983315 DNP983315 DXL983315 EHH983315 ERD983315 FAZ983315 FKV983315 FUR983315 GEN983315 GOJ983315 GYF983315 HIB983315 HRX983315 IBT983315 ILP983315 IVL983315 JFH983315 JPD983315 JYZ983315 KIV983315 KSR983315 LCN983315 LMJ983315 LWF983315 MGB983315 MPX983315 MZT983315 NJP983315 NTL983315 ODH983315 OND983315 OWZ983315 PGV983315 PQR983315 QAN983315 QKJ983315 QUF983315 REB983315 RNX983315 RXT983315 SHP983315 SRL983315 TBH983315 TLD983315 TUZ983315 UEV983315 UOR983315 UYN983315 VIJ983315 VSF983315 WCB983315 WLX983315 WVT983315 L364:L372 JH364:JH372 TD364:TD372 ACZ364:ACZ372 AMV364:AMV372 AWR364:AWR372 BGN364:BGN372 BQJ364:BQJ372 CAF364:CAF372 CKB364:CKB372 CTX364:CTX372 DDT364:DDT372 DNP364:DNP372 DXL364:DXL372 EHH364:EHH372 ERD364:ERD372 FAZ364:FAZ372 FKV364:FKV372 FUR364:FUR372 GEN364:GEN372 GOJ364:GOJ372 GYF364:GYF372 HIB364:HIB372 HRX364:HRX372 IBT364:IBT372 ILP364:ILP372 IVL364:IVL372 JFH364:JFH372 JPD364:JPD372 JYZ364:JYZ372 KIV364:KIV372 KSR364:KSR372 LCN364:LCN372 LMJ364:LMJ372 LWF364:LWF372 MGB364:MGB372 MPX364:MPX372 MZT364:MZT372 NJP364:NJP372 NTL364:NTL372 ODH364:ODH372 OND364:OND372 OWZ364:OWZ372 PGV364:PGV372 PQR364:PQR372 QAN364:QAN372 QKJ364:QKJ372 QUF364:QUF372 REB364:REB372 RNX364:RNX372 RXT364:RXT372 SHP364:SHP372 SRL364:SRL372 TBH364:TBH372 TLD364:TLD372 TUZ364:TUZ372 UEV364:UEV372 UOR364:UOR372 UYN364:UYN372 VIJ364:VIJ372 VSF364:VSF372 WCB364:WCB372 WLX364:WLX372 WVT364:WVT372 L65900:L65908 JH65900:JH65908 TD65900:TD65908 ACZ65900:ACZ65908 AMV65900:AMV65908 AWR65900:AWR65908 BGN65900:BGN65908 BQJ65900:BQJ65908 CAF65900:CAF65908 CKB65900:CKB65908 CTX65900:CTX65908 DDT65900:DDT65908 DNP65900:DNP65908 DXL65900:DXL65908 EHH65900:EHH65908 ERD65900:ERD65908 FAZ65900:FAZ65908 FKV65900:FKV65908 FUR65900:FUR65908 GEN65900:GEN65908 GOJ65900:GOJ65908 GYF65900:GYF65908 HIB65900:HIB65908 HRX65900:HRX65908 IBT65900:IBT65908 ILP65900:ILP65908 IVL65900:IVL65908 JFH65900:JFH65908 JPD65900:JPD65908 JYZ65900:JYZ65908 KIV65900:KIV65908 KSR65900:KSR65908 LCN65900:LCN65908 LMJ65900:LMJ65908 LWF65900:LWF65908 MGB65900:MGB65908 MPX65900:MPX65908 MZT65900:MZT65908 NJP65900:NJP65908 NTL65900:NTL65908 ODH65900:ODH65908 OND65900:OND65908 OWZ65900:OWZ65908 PGV65900:PGV65908 PQR65900:PQR65908 QAN65900:QAN65908 QKJ65900:QKJ65908 QUF65900:QUF65908 REB65900:REB65908 RNX65900:RNX65908 RXT65900:RXT65908 SHP65900:SHP65908 SRL65900:SRL65908 TBH65900:TBH65908 TLD65900:TLD65908 TUZ65900:TUZ65908 UEV65900:UEV65908 UOR65900:UOR65908 UYN65900:UYN65908 VIJ65900:VIJ65908 VSF65900:VSF65908 WCB65900:WCB65908 WLX65900:WLX65908 WVT65900:WVT65908 L131436:L131444 JH131436:JH131444 TD131436:TD131444 ACZ131436:ACZ131444 AMV131436:AMV131444 AWR131436:AWR131444 BGN131436:BGN131444 BQJ131436:BQJ131444 CAF131436:CAF131444 CKB131436:CKB131444 CTX131436:CTX131444 DDT131436:DDT131444 DNP131436:DNP131444 DXL131436:DXL131444 EHH131436:EHH131444 ERD131436:ERD131444 FAZ131436:FAZ131444 FKV131436:FKV131444 FUR131436:FUR131444 GEN131436:GEN131444 GOJ131436:GOJ131444 GYF131436:GYF131444 HIB131436:HIB131444 HRX131436:HRX131444 IBT131436:IBT131444 ILP131436:ILP131444 IVL131436:IVL131444 JFH131436:JFH131444 JPD131436:JPD131444 JYZ131436:JYZ131444 KIV131436:KIV131444 KSR131436:KSR131444 LCN131436:LCN131444 LMJ131436:LMJ131444 LWF131436:LWF131444 MGB131436:MGB131444 MPX131436:MPX131444 MZT131436:MZT131444 NJP131436:NJP131444 NTL131436:NTL131444 ODH131436:ODH131444 OND131436:OND131444 OWZ131436:OWZ131444 PGV131436:PGV131444 PQR131436:PQR131444 QAN131436:QAN131444 QKJ131436:QKJ131444 QUF131436:QUF131444 REB131436:REB131444 RNX131436:RNX131444 RXT131436:RXT131444 SHP131436:SHP131444 SRL131436:SRL131444 TBH131436:TBH131444 TLD131436:TLD131444 TUZ131436:TUZ131444 UEV131436:UEV131444 UOR131436:UOR131444 UYN131436:UYN131444 VIJ131436:VIJ131444 VSF131436:VSF131444 WCB131436:WCB131444 WLX131436:WLX131444 WVT131436:WVT131444 L196972:L196980 JH196972:JH196980 TD196972:TD196980 ACZ196972:ACZ196980 AMV196972:AMV196980 AWR196972:AWR196980 BGN196972:BGN196980 BQJ196972:BQJ196980 CAF196972:CAF196980 CKB196972:CKB196980 CTX196972:CTX196980 DDT196972:DDT196980 DNP196972:DNP196980 DXL196972:DXL196980 EHH196972:EHH196980 ERD196972:ERD196980 FAZ196972:FAZ196980 FKV196972:FKV196980 FUR196972:FUR196980 GEN196972:GEN196980 GOJ196972:GOJ196980 GYF196972:GYF196980 HIB196972:HIB196980 HRX196972:HRX196980 IBT196972:IBT196980 ILP196972:ILP196980 IVL196972:IVL196980 JFH196972:JFH196980 JPD196972:JPD196980 JYZ196972:JYZ196980 KIV196972:KIV196980 KSR196972:KSR196980 LCN196972:LCN196980 LMJ196972:LMJ196980 LWF196972:LWF196980 MGB196972:MGB196980 MPX196972:MPX196980 MZT196972:MZT196980 NJP196972:NJP196980 NTL196972:NTL196980 ODH196972:ODH196980 OND196972:OND196980 OWZ196972:OWZ196980 PGV196972:PGV196980 PQR196972:PQR196980 QAN196972:QAN196980 QKJ196972:QKJ196980 QUF196972:QUF196980 REB196972:REB196980 RNX196972:RNX196980 RXT196972:RXT196980 SHP196972:SHP196980 SRL196972:SRL196980 TBH196972:TBH196980 TLD196972:TLD196980 TUZ196972:TUZ196980 UEV196972:UEV196980 UOR196972:UOR196980 UYN196972:UYN196980 VIJ196972:VIJ196980 VSF196972:VSF196980 WCB196972:WCB196980 WLX196972:WLX196980 WVT196972:WVT196980 L262508:L262516 JH262508:JH262516 TD262508:TD262516 ACZ262508:ACZ262516 AMV262508:AMV262516 AWR262508:AWR262516 BGN262508:BGN262516 BQJ262508:BQJ262516 CAF262508:CAF262516 CKB262508:CKB262516 CTX262508:CTX262516 DDT262508:DDT262516 DNP262508:DNP262516 DXL262508:DXL262516 EHH262508:EHH262516 ERD262508:ERD262516 FAZ262508:FAZ262516 FKV262508:FKV262516 FUR262508:FUR262516 GEN262508:GEN262516 GOJ262508:GOJ262516 GYF262508:GYF262516 HIB262508:HIB262516 HRX262508:HRX262516 IBT262508:IBT262516 ILP262508:ILP262516 IVL262508:IVL262516 JFH262508:JFH262516 JPD262508:JPD262516 JYZ262508:JYZ262516 KIV262508:KIV262516 KSR262508:KSR262516 LCN262508:LCN262516 LMJ262508:LMJ262516 LWF262508:LWF262516 MGB262508:MGB262516 MPX262508:MPX262516 MZT262508:MZT262516 NJP262508:NJP262516 NTL262508:NTL262516 ODH262508:ODH262516 OND262508:OND262516 OWZ262508:OWZ262516 PGV262508:PGV262516 PQR262508:PQR262516 QAN262508:QAN262516 QKJ262508:QKJ262516 QUF262508:QUF262516 REB262508:REB262516 RNX262508:RNX262516 RXT262508:RXT262516 SHP262508:SHP262516 SRL262508:SRL262516 TBH262508:TBH262516 TLD262508:TLD262516 TUZ262508:TUZ262516 UEV262508:UEV262516 UOR262508:UOR262516 UYN262508:UYN262516 VIJ262508:VIJ262516 VSF262508:VSF262516 WCB262508:WCB262516 WLX262508:WLX262516 WVT262508:WVT262516 L328044:L328052 JH328044:JH328052 TD328044:TD328052 ACZ328044:ACZ328052 AMV328044:AMV328052 AWR328044:AWR328052 BGN328044:BGN328052 BQJ328044:BQJ328052 CAF328044:CAF328052 CKB328044:CKB328052 CTX328044:CTX328052 DDT328044:DDT328052 DNP328044:DNP328052 DXL328044:DXL328052 EHH328044:EHH328052 ERD328044:ERD328052 FAZ328044:FAZ328052 FKV328044:FKV328052 FUR328044:FUR328052 GEN328044:GEN328052 GOJ328044:GOJ328052 GYF328044:GYF328052 HIB328044:HIB328052 HRX328044:HRX328052 IBT328044:IBT328052 ILP328044:ILP328052 IVL328044:IVL328052 JFH328044:JFH328052 JPD328044:JPD328052 JYZ328044:JYZ328052 KIV328044:KIV328052 KSR328044:KSR328052 LCN328044:LCN328052 LMJ328044:LMJ328052 LWF328044:LWF328052 MGB328044:MGB328052 MPX328044:MPX328052 MZT328044:MZT328052 NJP328044:NJP328052 NTL328044:NTL328052 ODH328044:ODH328052 OND328044:OND328052 OWZ328044:OWZ328052 PGV328044:PGV328052 PQR328044:PQR328052 QAN328044:QAN328052 QKJ328044:QKJ328052 QUF328044:QUF328052 REB328044:REB328052 RNX328044:RNX328052 RXT328044:RXT328052 SHP328044:SHP328052 SRL328044:SRL328052 TBH328044:TBH328052 TLD328044:TLD328052 TUZ328044:TUZ328052 UEV328044:UEV328052 UOR328044:UOR328052 UYN328044:UYN328052 VIJ328044:VIJ328052 VSF328044:VSF328052 WCB328044:WCB328052 WLX328044:WLX328052 WVT328044:WVT328052 L393580:L393588 JH393580:JH393588 TD393580:TD393588 ACZ393580:ACZ393588 AMV393580:AMV393588 AWR393580:AWR393588 BGN393580:BGN393588 BQJ393580:BQJ393588 CAF393580:CAF393588 CKB393580:CKB393588 CTX393580:CTX393588 DDT393580:DDT393588 DNP393580:DNP393588 DXL393580:DXL393588 EHH393580:EHH393588 ERD393580:ERD393588 FAZ393580:FAZ393588 FKV393580:FKV393588 FUR393580:FUR393588 GEN393580:GEN393588 GOJ393580:GOJ393588 GYF393580:GYF393588 HIB393580:HIB393588 HRX393580:HRX393588 IBT393580:IBT393588 ILP393580:ILP393588 IVL393580:IVL393588 JFH393580:JFH393588 JPD393580:JPD393588 JYZ393580:JYZ393588 KIV393580:KIV393588 KSR393580:KSR393588 LCN393580:LCN393588 LMJ393580:LMJ393588 LWF393580:LWF393588 MGB393580:MGB393588 MPX393580:MPX393588 MZT393580:MZT393588 NJP393580:NJP393588 NTL393580:NTL393588 ODH393580:ODH393588 OND393580:OND393588 OWZ393580:OWZ393588 PGV393580:PGV393588 PQR393580:PQR393588 QAN393580:QAN393588 QKJ393580:QKJ393588 QUF393580:QUF393588 REB393580:REB393588 RNX393580:RNX393588 RXT393580:RXT393588 SHP393580:SHP393588 SRL393580:SRL393588 TBH393580:TBH393588 TLD393580:TLD393588 TUZ393580:TUZ393588 UEV393580:UEV393588 UOR393580:UOR393588 UYN393580:UYN393588 VIJ393580:VIJ393588 VSF393580:VSF393588 WCB393580:WCB393588 WLX393580:WLX393588 WVT393580:WVT393588 L459116:L459124 JH459116:JH459124 TD459116:TD459124 ACZ459116:ACZ459124 AMV459116:AMV459124 AWR459116:AWR459124 BGN459116:BGN459124 BQJ459116:BQJ459124 CAF459116:CAF459124 CKB459116:CKB459124 CTX459116:CTX459124 DDT459116:DDT459124 DNP459116:DNP459124 DXL459116:DXL459124 EHH459116:EHH459124 ERD459116:ERD459124 FAZ459116:FAZ459124 FKV459116:FKV459124 FUR459116:FUR459124 GEN459116:GEN459124 GOJ459116:GOJ459124 GYF459116:GYF459124 HIB459116:HIB459124 HRX459116:HRX459124 IBT459116:IBT459124 ILP459116:ILP459124 IVL459116:IVL459124 JFH459116:JFH459124 JPD459116:JPD459124 JYZ459116:JYZ459124 KIV459116:KIV459124 KSR459116:KSR459124 LCN459116:LCN459124 LMJ459116:LMJ459124 LWF459116:LWF459124 MGB459116:MGB459124 MPX459116:MPX459124 MZT459116:MZT459124 NJP459116:NJP459124 NTL459116:NTL459124 ODH459116:ODH459124 OND459116:OND459124 OWZ459116:OWZ459124 PGV459116:PGV459124 PQR459116:PQR459124 QAN459116:QAN459124 QKJ459116:QKJ459124 QUF459116:QUF459124 REB459116:REB459124 RNX459116:RNX459124 RXT459116:RXT459124 SHP459116:SHP459124 SRL459116:SRL459124 TBH459116:TBH459124 TLD459116:TLD459124 TUZ459116:TUZ459124 UEV459116:UEV459124 UOR459116:UOR459124 UYN459116:UYN459124 VIJ459116:VIJ459124 VSF459116:VSF459124 WCB459116:WCB459124 WLX459116:WLX459124 WVT459116:WVT459124 L524652:L524660 JH524652:JH524660 TD524652:TD524660 ACZ524652:ACZ524660 AMV524652:AMV524660 AWR524652:AWR524660 BGN524652:BGN524660 BQJ524652:BQJ524660 CAF524652:CAF524660 CKB524652:CKB524660 CTX524652:CTX524660 DDT524652:DDT524660 DNP524652:DNP524660 DXL524652:DXL524660 EHH524652:EHH524660 ERD524652:ERD524660 FAZ524652:FAZ524660 FKV524652:FKV524660 FUR524652:FUR524660 GEN524652:GEN524660 GOJ524652:GOJ524660 GYF524652:GYF524660 HIB524652:HIB524660 HRX524652:HRX524660 IBT524652:IBT524660 ILP524652:ILP524660 IVL524652:IVL524660 JFH524652:JFH524660 JPD524652:JPD524660 JYZ524652:JYZ524660 KIV524652:KIV524660 KSR524652:KSR524660 LCN524652:LCN524660 LMJ524652:LMJ524660 LWF524652:LWF524660 MGB524652:MGB524660 MPX524652:MPX524660 MZT524652:MZT524660 NJP524652:NJP524660 NTL524652:NTL524660 ODH524652:ODH524660 OND524652:OND524660 OWZ524652:OWZ524660 PGV524652:PGV524660 PQR524652:PQR524660 QAN524652:QAN524660 QKJ524652:QKJ524660 QUF524652:QUF524660 REB524652:REB524660 RNX524652:RNX524660 RXT524652:RXT524660 SHP524652:SHP524660 SRL524652:SRL524660 TBH524652:TBH524660 TLD524652:TLD524660 TUZ524652:TUZ524660 UEV524652:UEV524660 UOR524652:UOR524660 UYN524652:UYN524660 VIJ524652:VIJ524660 VSF524652:VSF524660 WCB524652:WCB524660 WLX524652:WLX524660 WVT524652:WVT524660 L590188:L590196 JH590188:JH590196 TD590188:TD590196 ACZ590188:ACZ590196 AMV590188:AMV590196 AWR590188:AWR590196 BGN590188:BGN590196 BQJ590188:BQJ590196 CAF590188:CAF590196 CKB590188:CKB590196 CTX590188:CTX590196 DDT590188:DDT590196 DNP590188:DNP590196 DXL590188:DXL590196 EHH590188:EHH590196 ERD590188:ERD590196 FAZ590188:FAZ590196 FKV590188:FKV590196 FUR590188:FUR590196 GEN590188:GEN590196 GOJ590188:GOJ590196 GYF590188:GYF590196 HIB590188:HIB590196 HRX590188:HRX590196 IBT590188:IBT590196 ILP590188:ILP590196 IVL590188:IVL590196 JFH590188:JFH590196 JPD590188:JPD590196 JYZ590188:JYZ590196 KIV590188:KIV590196 KSR590188:KSR590196 LCN590188:LCN590196 LMJ590188:LMJ590196 LWF590188:LWF590196 MGB590188:MGB590196 MPX590188:MPX590196 MZT590188:MZT590196 NJP590188:NJP590196 NTL590188:NTL590196 ODH590188:ODH590196 OND590188:OND590196 OWZ590188:OWZ590196 PGV590188:PGV590196 PQR590188:PQR590196 QAN590188:QAN590196 QKJ590188:QKJ590196 QUF590188:QUF590196 REB590188:REB590196 RNX590188:RNX590196 RXT590188:RXT590196 SHP590188:SHP590196 SRL590188:SRL590196 TBH590188:TBH590196 TLD590188:TLD590196 TUZ590188:TUZ590196 UEV590188:UEV590196 UOR590188:UOR590196 UYN590188:UYN590196 VIJ590188:VIJ590196 VSF590188:VSF590196 WCB590188:WCB590196 WLX590188:WLX590196 WVT590188:WVT590196 L655724:L655732 JH655724:JH655732 TD655724:TD655732 ACZ655724:ACZ655732 AMV655724:AMV655732 AWR655724:AWR655732 BGN655724:BGN655732 BQJ655724:BQJ655732 CAF655724:CAF655732 CKB655724:CKB655732 CTX655724:CTX655732 DDT655724:DDT655732 DNP655724:DNP655732 DXL655724:DXL655732 EHH655724:EHH655732 ERD655724:ERD655732 FAZ655724:FAZ655732 FKV655724:FKV655732 FUR655724:FUR655732 GEN655724:GEN655732 GOJ655724:GOJ655732 GYF655724:GYF655732 HIB655724:HIB655732 HRX655724:HRX655732 IBT655724:IBT655732 ILP655724:ILP655732 IVL655724:IVL655732 JFH655724:JFH655732 JPD655724:JPD655732 JYZ655724:JYZ655732 KIV655724:KIV655732 KSR655724:KSR655732 LCN655724:LCN655732 LMJ655724:LMJ655732 LWF655724:LWF655732 MGB655724:MGB655732 MPX655724:MPX655732 MZT655724:MZT655732 NJP655724:NJP655732 NTL655724:NTL655732 ODH655724:ODH655732 OND655724:OND655732 OWZ655724:OWZ655732 PGV655724:PGV655732 PQR655724:PQR655732 QAN655724:QAN655732 QKJ655724:QKJ655732 QUF655724:QUF655732 REB655724:REB655732 RNX655724:RNX655732 RXT655724:RXT655732 SHP655724:SHP655732 SRL655724:SRL655732 TBH655724:TBH655732 TLD655724:TLD655732 TUZ655724:TUZ655732 UEV655724:UEV655732 UOR655724:UOR655732 UYN655724:UYN655732 VIJ655724:VIJ655732 VSF655724:VSF655732 WCB655724:WCB655732 WLX655724:WLX655732 WVT655724:WVT655732 L721260:L721268 JH721260:JH721268 TD721260:TD721268 ACZ721260:ACZ721268 AMV721260:AMV721268 AWR721260:AWR721268 BGN721260:BGN721268 BQJ721260:BQJ721268 CAF721260:CAF721268 CKB721260:CKB721268 CTX721260:CTX721268 DDT721260:DDT721268 DNP721260:DNP721268 DXL721260:DXL721268 EHH721260:EHH721268 ERD721260:ERD721268 FAZ721260:FAZ721268 FKV721260:FKV721268 FUR721260:FUR721268 GEN721260:GEN721268 GOJ721260:GOJ721268 GYF721260:GYF721268 HIB721260:HIB721268 HRX721260:HRX721268 IBT721260:IBT721268 ILP721260:ILP721268 IVL721260:IVL721268 JFH721260:JFH721268 JPD721260:JPD721268 JYZ721260:JYZ721268 KIV721260:KIV721268 KSR721260:KSR721268 LCN721260:LCN721268 LMJ721260:LMJ721268 LWF721260:LWF721268 MGB721260:MGB721268 MPX721260:MPX721268 MZT721260:MZT721268 NJP721260:NJP721268 NTL721260:NTL721268 ODH721260:ODH721268 OND721260:OND721268 OWZ721260:OWZ721268 PGV721260:PGV721268 PQR721260:PQR721268 QAN721260:QAN721268 QKJ721260:QKJ721268 QUF721260:QUF721268 REB721260:REB721268 RNX721260:RNX721268 RXT721260:RXT721268 SHP721260:SHP721268 SRL721260:SRL721268 TBH721260:TBH721268 TLD721260:TLD721268 TUZ721260:TUZ721268 UEV721260:UEV721268 UOR721260:UOR721268 UYN721260:UYN721268 VIJ721260:VIJ721268 VSF721260:VSF721268 WCB721260:WCB721268 WLX721260:WLX721268 WVT721260:WVT721268 L786796:L786804 JH786796:JH786804 TD786796:TD786804 ACZ786796:ACZ786804 AMV786796:AMV786804 AWR786796:AWR786804 BGN786796:BGN786804 BQJ786796:BQJ786804 CAF786796:CAF786804 CKB786796:CKB786804 CTX786796:CTX786804 DDT786796:DDT786804 DNP786796:DNP786804 DXL786796:DXL786804 EHH786796:EHH786804 ERD786796:ERD786804 FAZ786796:FAZ786804 FKV786796:FKV786804 FUR786796:FUR786804 GEN786796:GEN786804 GOJ786796:GOJ786804 GYF786796:GYF786804 HIB786796:HIB786804 HRX786796:HRX786804 IBT786796:IBT786804 ILP786796:ILP786804 IVL786796:IVL786804 JFH786796:JFH786804 JPD786796:JPD786804 JYZ786796:JYZ786804 KIV786796:KIV786804 KSR786796:KSR786804 LCN786796:LCN786804 LMJ786796:LMJ786804 LWF786796:LWF786804 MGB786796:MGB786804 MPX786796:MPX786804 MZT786796:MZT786804 NJP786796:NJP786804 NTL786796:NTL786804 ODH786796:ODH786804 OND786796:OND786804 OWZ786796:OWZ786804 PGV786796:PGV786804 PQR786796:PQR786804 QAN786796:QAN786804 QKJ786796:QKJ786804 QUF786796:QUF786804 REB786796:REB786804 RNX786796:RNX786804 RXT786796:RXT786804 SHP786796:SHP786804 SRL786796:SRL786804 TBH786796:TBH786804 TLD786796:TLD786804 TUZ786796:TUZ786804 UEV786796:UEV786804 UOR786796:UOR786804 UYN786796:UYN786804 VIJ786796:VIJ786804 VSF786796:VSF786804 WCB786796:WCB786804 WLX786796:WLX786804 WVT786796:WVT786804 L852332:L852340 JH852332:JH852340 TD852332:TD852340 ACZ852332:ACZ852340 AMV852332:AMV852340 AWR852332:AWR852340 BGN852332:BGN852340 BQJ852332:BQJ852340 CAF852332:CAF852340 CKB852332:CKB852340 CTX852332:CTX852340 DDT852332:DDT852340 DNP852332:DNP852340 DXL852332:DXL852340 EHH852332:EHH852340 ERD852332:ERD852340 FAZ852332:FAZ852340 FKV852332:FKV852340 FUR852332:FUR852340 GEN852332:GEN852340 GOJ852332:GOJ852340 GYF852332:GYF852340 HIB852332:HIB852340 HRX852332:HRX852340 IBT852332:IBT852340 ILP852332:ILP852340 IVL852332:IVL852340 JFH852332:JFH852340 JPD852332:JPD852340 JYZ852332:JYZ852340 KIV852332:KIV852340 KSR852332:KSR852340 LCN852332:LCN852340 LMJ852332:LMJ852340 LWF852332:LWF852340 MGB852332:MGB852340 MPX852332:MPX852340 MZT852332:MZT852340 NJP852332:NJP852340 NTL852332:NTL852340 ODH852332:ODH852340 OND852332:OND852340 OWZ852332:OWZ852340 PGV852332:PGV852340 PQR852332:PQR852340 QAN852332:QAN852340 QKJ852332:QKJ852340 QUF852332:QUF852340 REB852332:REB852340 RNX852332:RNX852340 RXT852332:RXT852340 SHP852332:SHP852340 SRL852332:SRL852340 TBH852332:TBH852340 TLD852332:TLD852340 TUZ852332:TUZ852340 UEV852332:UEV852340 UOR852332:UOR852340 UYN852332:UYN852340 VIJ852332:VIJ852340 VSF852332:VSF852340 WCB852332:WCB852340 WLX852332:WLX852340 WVT852332:WVT852340 L917868:L917876 JH917868:JH917876 TD917868:TD917876 ACZ917868:ACZ917876 AMV917868:AMV917876 AWR917868:AWR917876 BGN917868:BGN917876 BQJ917868:BQJ917876 CAF917868:CAF917876 CKB917868:CKB917876 CTX917868:CTX917876 DDT917868:DDT917876 DNP917868:DNP917876 DXL917868:DXL917876 EHH917868:EHH917876 ERD917868:ERD917876 FAZ917868:FAZ917876 FKV917868:FKV917876 FUR917868:FUR917876 GEN917868:GEN917876 GOJ917868:GOJ917876 GYF917868:GYF917876 HIB917868:HIB917876 HRX917868:HRX917876 IBT917868:IBT917876 ILP917868:ILP917876 IVL917868:IVL917876 JFH917868:JFH917876 JPD917868:JPD917876 JYZ917868:JYZ917876 KIV917868:KIV917876 KSR917868:KSR917876 LCN917868:LCN917876 LMJ917868:LMJ917876 LWF917868:LWF917876 MGB917868:MGB917876 MPX917868:MPX917876 MZT917868:MZT917876 NJP917868:NJP917876 NTL917868:NTL917876 ODH917868:ODH917876 OND917868:OND917876 OWZ917868:OWZ917876 PGV917868:PGV917876 PQR917868:PQR917876 QAN917868:QAN917876 QKJ917868:QKJ917876 QUF917868:QUF917876 REB917868:REB917876 RNX917868:RNX917876 RXT917868:RXT917876 SHP917868:SHP917876 SRL917868:SRL917876 TBH917868:TBH917876 TLD917868:TLD917876 TUZ917868:TUZ917876 UEV917868:UEV917876 UOR917868:UOR917876 UYN917868:UYN917876 VIJ917868:VIJ917876 VSF917868:VSF917876 WCB917868:WCB917876 WLX917868:WLX917876 WVT917868:WVT917876 L983404:L983412 JH983404:JH983412 TD983404:TD983412 ACZ983404:ACZ983412 AMV983404:AMV983412 AWR983404:AWR983412 BGN983404:BGN983412 BQJ983404:BQJ983412 CAF983404:CAF983412 CKB983404:CKB983412 CTX983404:CTX983412 DDT983404:DDT983412 DNP983404:DNP983412 DXL983404:DXL983412 EHH983404:EHH983412 ERD983404:ERD983412 FAZ983404:FAZ983412 FKV983404:FKV983412 FUR983404:FUR983412 GEN983404:GEN983412 GOJ983404:GOJ983412 GYF983404:GYF983412 HIB983404:HIB983412 HRX983404:HRX983412 IBT983404:IBT983412 ILP983404:ILP983412 IVL983404:IVL983412 JFH983404:JFH983412 JPD983404:JPD983412 JYZ983404:JYZ983412 KIV983404:KIV983412 KSR983404:KSR983412 LCN983404:LCN983412 LMJ983404:LMJ983412 LWF983404:LWF983412 MGB983404:MGB983412 MPX983404:MPX983412 MZT983404:MZT983412 NJP983404:NJP983412 NTL983404:NTL983412 ODH983404:ODH983412 OND983404:OND983412 OWZ983404:OWZ983412 PGV983404:PGV983412 PQR983404:PQR983412 QAN983404:QAN983412 QKJ983404:QKJ983412 QUF983404:QUF983412 REB983404:REB983412 RNX983404:RNX983412 RXT983404:RXT983412 SHP983404:SHP983412 SRL983404:SRL983412 TBH983404:TBH983412 TLD983404:TLD983412 TUZ983404:TUZ983412 UEV983404:UEV983412 UOR983404:UOR983412 UYN983404:UYN983412 VIJ983404:VIJ983412 VSF983404:VSF983412 WCB983404:WCB983412 WLX983404:WLX983412 WVT983404:WVT983412 L14:L15 JH14:JH15 TD14:TD15 ACZ14:ACZ15 AMV14:AMV15 AWR14:AWR15 BGN14:BGN15 BQJ14:BQJ15 CAF14:CAF15 CKB14:CKB15 CTX14:CTX15 DDT14:DDT15 DNP14:DNP15 DXL14:DXL15 EHH14:EHH15 ERD14:ERD15 FAZ14:FAZ15 FKV14:FKV15 FUR14:FUR15 GEN14:GEN15 GOJ14:GOJ15 GYF14:GYF15 HIB14:HIB15 HRX14:HRX15 IBT14:IBT15 ILP14:ILP15 IVL14:IVL15 JFH14:JFH15 JPD14:JPD15 JYZ14:JYZ15 KIV14:KIV15 KSR14:KSR15 LCN14:LCN15 LMJ14:LMJ15 LWF14:LWF15 MGB14:MGB15 MPX14:MPX15 MZT14:MZT15 NJP14:NJP15 NTL14:NTL15 ODH14:ODH15 OND14:OND15 OWZ14:OWZ15 PGV14:PGV15 PQR14:PQR15 QAN14:QAN15 QKJ14:QKJ15 QUF14:QUF15 REB14:REB15 RNX14:RNX15 RXT14:RXT15 SHP14:SHP15 SRL14:SRL15 TBH14:TBH15 TLD14:TLD15 TUZ14:TUZ15 UEV14:UEV15 UOR14:UOR15 UYN14:UYN15 VIJ14:VIJ15 VSF14:VSF15 WCB14:WCB15 WLX14:WLX15 WVT14:WVT15 L65550:L65551 JH65550:JH65551 TD65550:TD65551 ACZ65550:ACZ65551 AMV65550:AMV65551 AWR65550:AWR65551 BGN65550:BGN65551 BQJ65550:BQJ65551 CAF65550:CAF65551 CKB65550:CKB65551 CTX65550:CTX65551 DDT65550:DDT65551 DNP65550:DNP65551 DXL65550:DXL65551 EHH65550:EHH65551 ERD65550:ERD65551 FAZ65550:FAZ65551 FKV65550:FKV65551 FUR65550:FUR65551 GEN65550:GEN65551 GOJ65550:GOJ65551 GYF65550:GYF65551 HIB65550:HIB65551 HRX65550:HRX65551 IBT65550:IBT65551 ILP65550:ILP65551 IVL65550:IVL65551 JFH65550:JFH65551 JPD65550:JPD65551 JYZ65550:JYZ65551 KIV65550:KIV65551 KSR65550:KSR65551 LCN65550:LCN65551 LMJ65550:LMJ65551 LWF65550:LWF65551 MGB65550:MGB65551 MPX65550:MPX65551 MZT65550:MZT65551 NJP65550:NJP65551 NTL65550:NTL65551 ODH65550:ODH65551 OND65550:OND65551 OWZ65550:OWZ65551 PGV65550:PGV65551 PQR65550:PQR65551 QAN65550:QAN65551 QKJ65550:QKJ65551 QUF65550:QUF65551 REB65550:REB65551 RNX65550:RNX65551 RXT65550:RXT65551 SHP65550:SHP65551 SRL65550:SRL65551 TBH65550:TBH65551 TLD65550:TLD65551 TUZ65550:TUZ65551 UEV65550:UEV65551 UOR65550:UOR65551 UYN65550:UYN65551 VIJ65550:VIJ65551 VSF65550:VSF65551 WCB65550:WCB65551 WLX65550:WLX65551 WVT65550:WVT65551 L131086:L131087 JH131086:JH131087 TD131086:TD131087 ACZ131086:ACZ131087 AMV131086:AMV131087 AWR131086:AWR131087 BGN131086:BGN131087 BQJ131086:BQJ131087 CAF131086:CAF131087 CKB131086:CKB131087 CTX131086:CTX131087 DDT131086:DDT131087 DNP131086:DNP131087 DXL131086:DXL131087 EHH131086:EHH131087 ERD131086:ERD131087 FAZ131086:FAZ131087 FKV131086:FKV131087 FUR131086:FUR131087 GEN131086:GEN131087 GOJ131086:GOJ131087 GYF131086:GYF131087 HIB131086:HIB131087 HRX131086:HRX131087 IBT131086:IBT131087 ILP131086:ILP131087 IVL131086:IVL131087 JFH131086:JFH131087 JPD131086:JPD131087 JYZ131086:JYZ131087 KIV131086:KIV131087 KSR131086:KSR131087 LCN131086:LCN131087 LMJ131086:LMJ131087 LWF131086:LWF131087 MGB131086:MGB131087 MPX131086:MPX131087 MZT131086:MZT131087 NJP131086:NJP131087 NTL131086:NTL131087 ODH131086:ODH131087 OND131086:OND131087 OWZ131086:OWZ131087 PGV131086:PGV131087 PQR131086:PQR131087 QAN131086:QAN131087 QKJ131086:QKJ131087 QUF131086:QUF131087 REB131086:REB131087 RNX131086:RNX131087 RXT131086:RXT131087 SHP131086:SHP131087 SRL131086:SRL131087 TBH131086:TBH131087 TLD131086:TLD131087 TUZ131086:TUZ131087 UEV131086:UEV131087 UOR131086:UOR131087 UYN131086:UYN131087 VIJ131086:VIJ131087 VSF131086:VSF131087 WCB131086:WCB131087 WLX131086:WLX131087 WVT131086:WVT131087 L196622:L196623 JH196622:JH196623 TD196622:TD196623 ACZ196622:ACZ196623 AMV196622:AMV196623 AWR196622:AWR196623 BGN196622:BGN196623 BQJ196622:BQJ196623 CAF196622:CAF196623 CKB196622:CKB196623 CTX196622:CTX196623 DDT196622:DDT196623 DNP196622:DNP196623 DXL196622:DXL196623 EHH196622:EHH196623 ERD196622:ERD196623 FAZ196622:FAZ196623 FKV196622:FKV196623 FUR196622:FUR196623 GEN196622:GEN196623 GOJ196622:GOJ196623 GYF196622:GYF196623 HIB196622:HIB196623 HRX196622:HRX196623 IBT196622:IBT196623 ILP196622:ILP196623 IVL196622:IVL196623 JFH196622:JFH196623 JPD196622:JPD196623 JYZ196622:JYZ196623 KIV196622:KIV196623 KSR196622:KSR196623 LCN196622:LCN196623 LMJ196622:LMJ196623 LWF196622:LWF196623 MGB196622:MGB196623 MPX196622:MPX196623 MZT196622:MZT196623 NJP196622:NJP196623 NTL196622:NTL196623 ODH196622:ODH196623 OND196622:OND196623 OWZ196622:OWZ196623 PGV196622:PGV196623 PQR196622:PQR196623 QAN196622:QAN196623 QKJ196622:QKJ196623 QUF196622:QUF196623 REB196622:REB196623 RNX196622:RNX196623 RXT196622:RXT196623 SHP196622:SHP196623 SRL196622:SRL196623 TBH196622:TBH196623 TLD196622:TLD196623 TUZ196622:TUZ196623 UEV196622:UEV196623 UOR196622:UOR196623 UYN196622:UYN196623 VIJ196622:VIJ196623 VSF196622:VSF196623 WCB196622:WCB196623 WLX196622:WLX196623 WVT196622:WVT196623 L262158:L262159 JH262158:JH262159 TD262158:TD262159 ACZ262158:ACZ262159 AMV262158:AMV262159 AWR262158:AWR262159 BGN262158:BGN262159 BQJ262158:BQJ262159 CAF262158:CAF262159 CKB262158:CKB262159 CTX262158:CTX262159 DDT262158:DDT262159 DNP262158:DNP262159 DXL262158:DXL262159 EHH262158:EHH262159 ERD262158:ERD262159 FAZ262158:FAZ262159 FKV262158:FKV262159 FUR262158:FUR262159 GEN262158:GEN262159 GOJ262158:GOJ262159 GYF262158:GYF262159 HIB262158:HIB262159 HRX262158:HRX262159 IBT262158:IBT262159 ILP262158:ILP262159 IVL262158:IVL262159 JFH262158:JFH262159 JPD262158:JPD262159 JYZ262158:JYZ262159 KIV262158:KIV262159 KSR262158:KSR262159 LCN262158:LCN262159 LMJ262158:LMJ262159 LWF262158:LWF262159 MGB262158:MGB262159 MPX262158:MPX262159 MZT262158:MZT262159 NJP262158:NJP262159 NTL262158:NTL262159 ODH262158:ODH262159 OND262158:OND262159 OWZ262158:OWZ262159 PGV262158:PGV262159 PQR262158:PQR262159 QAN262158:QAN262159 QKJ262158:QKJ262159 QUF262158:QUF262159 REB262158:REB262159 RNX262158:RNX262159 RXT262158:RXT262159 SHP262158:SHP262159 SRL262158:SRL262159 TBH262158:TBH262159 TLD262158:TLD262159 TUZ262158:TUZ262159 UEV262158:UEV262159 UOR262158:UOR262159 UYN262158:UYN262159 VIJ262158:VIJ262159 VSF262158:VSF262159 WCB262158:WCB262159 WLX262158:WLX262159 WVT262158:WVT262159 L327694:L327695 JH327694:JH327695 TD327694:TD327695 ACZ327694:ACZ327695 AMV327694:AMV327695 AWR327694:AWR327695 BGN327694:BGN327695 BQJ327694:BQJ327695 CAF327694:CAF327695 CKB327694:CKB327695 CTX327694:CTX327695 DDT327694:DDT327695 DNP327694:DNP327695 DXL327694:DXL327695 EHH327694:EHH327695 ERD327694:ERD327695 FAZ327694:FAZ327695 FKV327694:FKV327695 FUR327694:FUR327695 GEN327694:GEN327695 GOJ327694:GOJ327695 GYF327694:GYF327695 HIB327694:HIB327695 HRX327694:HRX327695 IBT327694:IBT327695 ILP327694:ILP327695 IVL327694:IVL327695 JFH327694:JFH327695 JPD327694:JPD327695 JYZ327694:JYZ327695 KIV327694:KIV327695 KSR327694:KSR327695 LCN327694:LCN327695 LMJ327694:LMJ327695 LWF327694:LWF327695 MGB327694:MGB327695 MPX327694:MPX327695 MZT327694:MZT327695 NJP327694:NJP327695 NTL327694:NTL327695 ODH327694:ODH327695 OND327694:OND327695 OWZ327694:OWZ327695 PGV327694:PGV327695 PQR327694:PQR327695 QAN327694:QAN327695 QKJ327694:QKJ327695 QUF327694:QUF327695 REB327694:REB327695 RNX327694:RNX327695 RXT327694:RXT327695 SHP327694:SHP327695 SRL327694:SRL327695 TBH327694:TBH327695 TLD327694:TLD327695 TUZ327694:TUZ327695 UEV327694:UEV327695 UOR327694:UOR327695 UYN327694:UYN327695 VIJ327694:VIJ327695 VSF327694:VSF327695 WCB327694:WCB327695 WLX327694:WLX327695 WVT327694:WVT327695 L393230:L393231 JH393230:JH393231 TD393230:TD393231 ACZ393230:ACZ393231 AMV393230:AMV393231 AWR393230:AWR393231 BGN393230:BGN393231 BQJ393230:BQJ393231 CAF393230:CAF393231 CKB393230:CKB393231 CTX393230:CTX393231 DDT393230:DDT393231 DNP393230:DNP393231 DXL393230:DXL393231 EHH393230:EHH393231 ERD393230:ERD393231 FAZ393230:FAZ393231 FKV393230:FKV393231 FUR393230:FUR393231 GEN393230:GEN393231 GOJ393230:GOJ393231 GYF393230:GYF393231 HIB393230:HIB393231 HRX393230:HRX393231 IBT393230:IBT393231 ILP393230:ILP393231 IVL393230:IVL393231 JFH393230:JFH393231 JPD393230:JPD393231 JYZ393230:JYZ393231 KIV393230:KIV393231 KSR393230:KSR393231 LCN393230:LCN393231 LMJ393230:LMJ393231 LWF393230:LWF393231 MGB393230:MGB393231 MPX393230:MPX393231 MZT393230:MZT393231 NJP393230:NJP393231 NTL393230:NTL393231 ODH393230:ODH393231 OND393230:OND393231 OWZ393230:OWZ393231 PGV393230:PGV393231 PQR393230:PQR393231 QAN393230:QAN393231 QKJ393230:QKJ393231 QUF393230:QUF393231 REB393230:REB393231 RNX393230:RNX393231 RXT393230:RXT393231 SHP393230:SHP393231 SRL393230:SRL393231 TBH393230:TBH393231 TLD393230:TLD393231 TUZ393230:TUZ393231 UEV393230:UEV393231 UOR393230:UOR393231 UYN393230:UYN393231 VIJ393230:VIJ393231 VSF393230:VSF393231 WCB393230:WCB393231 WLX393230:WLX393231 WVT393230:WVT393231 L458766:L458767 JH458766:JH458767 TD458766:TD458767 ACZ458766:ACZ458767 AMV458766:AMV458767 AWR458766:AWR458767 BGN458766:BGN458767 BQJ458766:BQJ458767 CAF458766:CAF458767 CKB458766:CKB458767 CTX458766:CTX458767 DDT458766:DDT458767 DNP458766:DNP458767 DXL458766:DXL458767 EHH458766:EHH458767 ERD458766:ERD458767 FAZ458766:FAZ458767 FKV458766:FKV458767 FUR458766:FUR458767 GEN458766:GEN458767 GOJ458766:GOJ458767 GYF458766:GYF458767 HIB458766:HIB458767 HRX458766:HRX458767 IBT458766:IBT458767 ILP458766:ILP458767 IVL458766:IVL458767 JFH458766:JFH458767 JPD458766:JPD458767 JYZ458766:JYZ458767 KIV458766:KIV458767 KSR458766:KSR458767 LCN458766:LCN458767 LMJ458766:LMJ458767 LWF458766:LWF458767 MGB458766:MGB458767 MPX458766:MPX458767 MZT458766:MZT458767 NJP458766:NJP458767 NTL458766:NTL458767 ODH458766:ODH458767 OND458766:OND458767 OWZ458766:OWZ458767 PGV458766:PGV458767 PQR458766:PQR458767 QAN458766:QAN458767 QKJ458766:QKJ458767 QUF458766:QUF458767 REB458766:REB458767 RNX458766:RNX458767 RXT458766:RXT458767 SHP458766:SHP458767 SRL458766:SRL458767 TBH458766:TBH458767 TLD458766:TLD458767 TUZ458766:TUZ458767 UEV458766:UEV458767 UOR458766:UOR458767 UYN458766:UYN458767 VIJ458766:VIJ458767 VSF458766:VSF458767 WCB458766:WCB458767 WLX458766:WLX458767 WVT458766:WVT458767 L524302:L524303 JH524302:JH524303 TD524302:TD524303 ACZ524302:ACZ524303 AMV524302:AMV524303 AWR524302:AWR524303 BGN524302:BGN524303 BQJ524302:BQJ524303 CAF524302:CAF524303 CKB524302:CKB524303 CTX524302:CTX524303 DDT524302:DDT524303 DNP524302:DNP524303 DXL524302:DXL524303 EHH524302:EHH524303 ERD524302:ERD524303 FAZ524302:FAZ524303 FKV524302:FKV524303 FUR524302:FUR524303 GEN524302:GEN524303 GOJ524302:GOJ524303 GYF524302:GYF524303 HIB524302:HIB524303 HRX524302:HRX524303 IBT524302:IBT524303 ILP524302:ILP524303 IVL524302:IVL524303 JFH524302:JFH524303 JPD524302:JPD524303 JYZ524302:JYZ524303 KIV524302:KIV524303 KSR524302:KSR524303 LCN524302:LCN524303 LMJ524302:LMJ524303 LWF524302:LWF524303 MGB524302:MGB524303 MPX524302:MPX524303 MZT524302:MZT524303 NJP524302:NJP524303 NTL524302:NTL524303 ODH524302:ODH524303 OND524302:OND524303 OWZ524302:OWZ524303 PGV524302:PGV524303 PQR524302:PQR524303 QAN524302:QAN524303 QKJ524302:QKJ524303 QUF524302:QUF524303 REB524302:REB524303 RNX524302:RNX524303 RXT524302:RXT524303 SHP524302:SHP524303 SRL524302:SRL524303 TBH524302:TBH524303 TLD524302:TLD524303 TUZ524302:TUZ524303 UEV524302:UEV524303 UOR524302:UOR524303 UYN524302:UYN524303 VIJ524302:VIJ524303 VSF524302:VSF524303 WCB524302:WCB524303 WLX524302:WLX524303 WVT524302:WVT524303 L589838:L589839 JH589838:JH589839 TD589838:TD589839 ACZ589838:ACZ589839 AMV589838:AMV589839 AWR589838:AWR589839 BGN589838:BGN589839 BQJ589838:BQJ589839 CAF589838:CAF589839 CKB589838:CKB589839 CTX589838:CTX589839 DDT589838:DDT589839 DNP589838:DNP589839 DXL589838:DXL589839 EHH589838:EHH589839 ERD589838:ERD589839 FAZ589838:FAZ589839 FKV589838:FKV589839 FUR589838:FUR589839 GEN589838:GEN589839 GOJ589838:GOJ589839 GYF589838:GYF589839 HIB589838:HIB589839 HRX589838:HRX589839 IBT589838:IBT589839 ILP589838:ILP589839 IVL589838:IVL589839 JFH589838:JFH589839 JPD589838:JPD589839 JYZ589838:JYZ589839 KIV589838:KIV589839 KSR589838:KSR589839 LCN589838:LCN589839 LMJ589838:LMJ589839 LWF589838:LWF589839 MGB589838:MGB589839 MPX589838:MPX589839 MZT589838:MZT589839 NJP589838:NJP589839 NTL589838:NTL589839 ODH589838:ODH589839 OND589838:OND589839 OWZ589838:OWZ589839 PGV589838:PGV589839 PQR589838:PQR589839 QAN589838:QAN589839 QKJ589838:QKJ589839 QUF589838:QUF589839 REB589838:REB589839 RNX589838:RNX589839 RXT589838:RXT589839 SHP589838:SHP589839 SRL589838:SRL589839 TBH589838:TBH589839 TLD589838:TLD589839 TUZ589838:TUZ589839 UEV589838:UEV589839 UOR589838:UOR589839 UYN589838:UYN589839 VIJ589838:VIJ589839 VSF589838:VSF589839 WCB589838:WCB589839 WLX589838:WLX589839 WVT589838:WVT589839 L655374:L655375 JH655374:JH655375 TD655374:TD655375 ACZ655374:ACZ655375 AMV655374:AMV655375 AWR655374:AWR655375 BGN655374:BGN655375 BQJ655374:BQJ655375 CAF655374:CAF655375 CKB655374:CKB655375 CTX655374:CTX655375 DDT655374:DDT655375 DNP655374:DNP655375 DXL655374:DXL655375 EHH655374:EHH655375 ERD655374:ERD655375 FAZ655374:FAZ655375 FKV655374:FKV655375 FUR655374:FUR655375 GEN655374:GEN655375 GOJ655374:GOJ655375 GYF655374:GYF655375 HIB655374:HIB655375 HRX655374:HRX655375 IBT655374:IBT655375 ILP655374:ILP655375 IVL655374:IVL655375 JFH655374:JFH655375 JPD655374:JPD655375 JYZ655374:JYZ655375 KIV655374:KIV655375 KSR655374:KSR655375 LCN655374:LCN655375 LMJ655374:LMJ655375 LWF655374:LWF655375 MGB655374:MGB655375 MPX655374:MPX655375 MZT655374:MZT655375 NJP655374:NJP655375 NTL655374:NTL655375 ODH655374:ODH655375 OND655374:OND655375 OWZ655374:OWZ655375 PGV655374:PGV655375 PQR655374:PQR655375 QAN655374:QAN655375 QKJ655374:QKJ655375 QUF655374:QUF655375 REB655374:REB655375 RNX655374:RNX655375 RXT655374:RXT655375 SHP655374:SHP655375 SRL655374:SRL655375 TBH655374:TBH655375 TLD655374:TLD655375 TUZ655374:TUZ655375 UEV655374:UEV655375 UOR655374:UOR655375 UYN655374:UYN655375 VIJ655374:VIJ655375 VSF655374:VSF655375 WCB655374:WCB655375 WLX655374:WLX655375 WVT655374:WVT655375 L720910:L720911 JH720910:JH720911 TD720910:TD720911 ACZ720910:ACZ720911 AMV720910:AMV720911 AWR720910:AWR720911 BGN720910:BGN720911 BQJ720910:BQJ720911 CAF720910:CAF720911 CKB720910:CKB720911 CTX720910:CTX720911 DDT720910:DDT720911 DNP720910:DNP720911 DXL720910:DXL720911 EHH720910:EHH720911 ERD720910:ERD720911 FAZ720910:FAZ720911 FKV720910:FKV720911 FUR720910:FUR720911 GEN720910:GEN720911 GOJ720910:GOJ720911 GYF720910:GYF720911 HIB720910:HIB720911 HRX720910:HRX720911 IBT720910:IBT720911 ILP720910:ILP720911 IVL720910:IVL720911 JFH720910:JFH720911 JPD720910:JPD720911 JYZ720910:JYZ720911 KIV720910:KIV720911 KSR720910:KSR720911 LCN720910:LCN720911 LMJ720910:LMJ720911 LWF720910:LWF720911 MGB720910:MGB720911 MPX720910:MPX720911 MZT720910:MZT720911 NJP720910:NJP720911 NTL720910:NTL720911 ODH720910:ODH720911 OND720910:OND720911 OWZ720910:OWZ720911 PGV720910:PGV720911 PQR720910:PQR720911 QAN720910:QAN720911 QKJ720910:QKJ720911 QUF720910:QUF720911 REB720910:REB720911 RNX720910:RNX720911 RXT720910:RXT720911 SHP720910:SHP720911 SRL720910:SRL720911 TBH720910:TBH720911 TLD720910:TLD720911 TUZ720910:TUZ720911 UEV720910:UEV720911 UOR720910:UOR720911 UYN720910:UYN720911 VIJ720910:VIJ720911 VSF720910:VSF720911 WCB720910:WCB720911 WLX720910:WLX720911 WVT720910:WVT720911 L786446:L786447 JH786446:JH786447 TD786446:TD786447 ACZ786446:ACZ786447 AMV786446:AMV786447 AWR786446:AWR786447 BGN786446:BGN786447 BQJ786446:BQJ786447 CAF786446:CAF786447 CKB786446:CKB786447 CTX786446:CTX786447 DDT786446:DDT786447 DNP786446:DNP786447 DXL786446:DXL786447 EHH786446:EHH786447 ERD786446:ERD786447 FAZ786446:FAZ786447 FKV786446:FKV786447 FUR786446:FUR786447 GEN786446:GEN786447 GOJ786446:GOJ786447 GYF786446:GYF786447 HIB786446:HIB786447 HRX786446:HRX786447 IBT786446:IBT786447 ILP786446:ILP786447 IVL786446:IVL786447 JFH786446:JFH786447 JPD786446:JPD786447 JYZ786446:JYZ786447 KIV786446:KIV786447 KSR786446:KSR786447 LCN786446:LCN786447 LMJ786446:LMJ786447 LWF786446:LWF786447 MGB786446:MGB786447 MPX786446:MPX786447 MZT786446:MZT786447 NJP786446:NJP786447 NTL786446:NTL786447 ODH786446:ODH786447 OND786446:OND786447 OWZ786446:OWZ786447 PGV786446:PGV786447 PQR786446:PQR786447 QAN786446:QAN786447 QKJ786446:QKJ786447 QUF786446:QUF786447 REB786446:REB786447 RNX786446:RNX786447 RXT786446:RXT786447 SHP786446:SHP786447 SRL786446:SRL786447 TBH786446:TBH786447 TLD786446:TLD786447 TUZ786446:TUZ786447 UEV786446:UEV786447 UOR786446:UOR786447 UYN786446:UYN786447 VIJ786446:VIJ786447 VSF786446:VSF786447 WCB786446:WCB786447 WLX786446:WLX786447 WVT786446:WVT786447 L851982:L851983 JH851982:JH851983 TD851982:TD851983 ACZ851982:ACZ851983 AMV851982:AMV851983 AWR851982:AWR851983 BGN851982:BGN851983 BQJ851982:BQJ851983 CAF851982:CAF851983 CKB851982:CKB851983 CTX851982:CTX851983 DDT851982:DDT851983 DNP851982:DNP851983 DXL851982:DXL851983 EHH851982:EHH851983 ERD851982:ERD851983 FAZ851982:FAZ851983 FKV851982:FKV851983 FUR851982:FUR851983 GEN851982:GEN851983 GOJ851982:GOJ851983 GYF851982:GYF851983 HIB851982:HIB851983 HRX851982:HRX851983 IBT851982:IBT851983 ILP851982:ILP851983 IVL851982:IVL851983 JFH851982:JFH851983 JPD851982:JPD851983 JYZ851982:JYZ851983 KIV851982:KIV851983 KSR851982:KSR851983 LCN851982:LCN851983 LMJ851982:LMJ851983 LWF851982:LWF851983 MGB851982:MGB851983 MPX851982:MPX851983 MZT851982:MZT851983 NJP851982:NJP851983 NTL851982:NTL851983 ODH851982:ODH851983 OND851982:OND851983 OWZ851982:OWZ851983 PGV851982:PGV851983 PQR851982:PQR851983 QAN851982:QAN851983 QKJ851982:QKJ851983 QUF851982:QUF851983 REB851982:REB851983 RNX851982:RNX851983 RXT851982:RXT851983 SHP851982:SHP851983 SRL851982:SRL851983 TBH851982:TBH851983 TLD851982:TLD851983 TUZ851982:TUZ851983 UEV851982:UEV851983 UOR851982:UOR851983 UYN851982:UYN851983 VIJ851982:VIJ851983 VSF851982:VSF851983 WCB851982:WCB851983 WLX851982:WLX851983 WVT851982:WVT851983 L917518:L917519 JH917518:JH917519 TD917518:TD917519 ACZ917518:ACZ917519 AMV917518:AMV917519 AWR917518:AWR917519 BGN917518:BGN917519 BQJ917518:BQJ917519 CAF917518:CAF917519 CKB917518:CKB917519 CTX917518:CTX917519 DDT917518:DDT917519 DNP917518:DNP917519 DXL917518:DXL917519 EHH917518:EHH917519 ERD917518:ERD917519 FAZ917518:FAZ917519 FKV917518:FKV917519 FUR917518:FUR917519 GEN917518:GEN917519 GOJ917518:GOJ917519 GYF917518:GYF917519 HIB917518:HIB917519 HRX917518:HRX917519 IBT917518:IBT917519 ILP917518:ILP917519 IVL917518:IVL917519 JFH917518:JFH917519 JPD917518:JPD917519 JYZ917518:JYZ917519 KIV917518:KIV917519 KSR917518:KSR917519 LCN917518:LCN917519 LMJ917518:LMJ917519 LWF917518:LWF917519 MGB917518:MGB917519 MPX917518:MPX917519 MZT917518:MZT917519 NJP917518:NJP917519 NTL917518:NTL917519 ODH917518:ODH917519 OND917518:OND917519 OWZ917518:OWZ917519 PGV917518:PGV917519 PQR917518:PQR917519 QAN917518:QAN917519 QKJ917518:QKJ917519 QUF917518:QUF917519 REB917518:REB917519 RNX917518:RNX917519 RXT917518:RXT917519 SHP917518:SHP917519 SRL917518:SRL917519 TBH917518:TBH917519 TLD917518:TLD917519 TUZ917518:TUZ917519 UEV917518:UEV917519 UOR917518:UOR917519 UYN917518:UYN917519 VIJ917518:VIJ917519 VSF917518:VSF917519 WCB917518:WCB917519 WLX917518:WLX917519 WVT917518:WVT917519 L983054:L983055 JH983054:JH983055 TD983054:TD983055 ACZ983054:ACZ983055 AMV983054:AMV983055 AWR983054:AWR983055 BGN983054:BGN983055 BQJ983054:BQJ983055 CAF983054:CAF983055 CKB983054:CKB983055 CTX983054:CTX983055 DDT983054:DDT983055 DNP983054:DNP983055 DXL983054:DXL983055 EHH983054:EHH983055 ERD983054:ERD983055 FAZ983054:FAZ983055 FKV983054:FKV983055 FUR983054:FUR983055 GEN983054:GEN983055 GOJ983054:GOJ983055 GYF983054:GYF983055 HIB983054:HIB983055 HRX983054:HRX983055 IBT983054:IBT983055 ILP983054:ILP983055 IVL983054:IVL983055 JFH983054:JFH983055 JPD983054:JPD983055 JYZ983054:JYZ983055 KIV983054:KIV983055 KSR983054:KSR983055 LCN983054:LCN983055 LMJ983054:LMJ983055 LWF983054:LWF983055 MGB983054:MGB983055 MPX983054:MPX983055 MZT983054:MZT983055 NJP983054:NJP983055 NTL983054:NTL983055 ODH983054:ODH983055 OND983054:OND983055 OWZ983054:OWZ983055 PGV983054:PGV983055 PQR983054:PQR983055 QAN983054:QAN983055 QKJ983054:QKJ983055 QUF983054:QUF983055 REB983054:REB983055 RNX983054:RNX983055 RXT983054:RXT983055 SHP983054:SHP983055 SRL983054:SRL983055 TBH983054:TBH983055 TLD983054:TLD983055 TUZ983054:TUZ983055 UEV983054:UEV983055 UOR983054:UOR983055 UYN983054:UYN983055 VIJ983054:VIJ983055 VSF983054:VSF983055 WCB983054:WCB983055 WLX983054:WLX983055 WVT983054:WVT983055 L204:L208 JH204:JH208 TD204:TD208 ACZ204:ACZ208 AMV204:AMV208 AWR204:AWR208 BGN204:BGN208 BQJ204:BQJ208 CAF204:CAF208 CKB204:CKB208 CTX204:CTX208 DDT204:DDT208 DNP204:DNP208 DXL204:DXL208 EHH204:EHH208 ERD204:ERD208 FAZ204:FAZ208 FKV204:FKV208 FUR204:FUR208 GEN204:GEN208 GOJ204:GOJ208 GYF204:GYF208 HIB204:HIB208 HRX204:HRX208 IBT204:IBT208 ILP204:ILP208 IVL204:IVL208 JFH204:JFH208 JPD204:JPD208 JYZ204:JYZ208 KIV204:KIV208 KSR204:KSR208 LCN204:LCN208 LMJ204:LMJ208 LWF204:LWF208 MGB204:MGB208 MPX204:MPX208 MZT204:MZT208 NJP204:NJP208 NTL204:NTL208 ODH204:ODH208 OND204:OND208 OWZ204:OWZ208 PGV204:PGV208 PQR204:PQR208 QAN204:QAN208 QKJ204:QKJ208 QUF204:QUF208 REB204:REB208 RNX204:RNX208 RXT204:RXT208 SHP204:SHP208 SRL204:SRL208 TBH204:TBH208 TLD204:TLD208 TUZ204:TUZ208 UEV204:UEV208 UOR204:UOR208 UYN204:UYN208 VIJ204:VIJ208 VSF204:VSF208 WCB204:WCB208 WLX204:WLX208 WVT204:WVT208 L65740:L65744 JH65740:JH65744 TD65740:TD65744 ACZ65740:ACZ65744 AMV65740:AMV65744 AWR65740:AWR65744 BGN65740:BGN65744 BQJ65740:BQJ65744 CAF65740:CAF65744 CKB65740:CKB65744 CTX65740:CTX65744 DDT65740:DDT65744 DNP65740:DNP65744 DXL65740:DXL65744 EHH65740:EHH65744 ERD65740:ERD65744 FAZ65740:FAZ65744 FKV65740:FKV65744 FUR65740:FUR65744 GEN65740:GEN65744 GOJ65740:GOJ65744 GYF65740:GYF65744 HIB65740:HIB65744 HRX65740:HRX65744 IBT65740:IBT65744 ILP65740:ILP65744 IVL65740:IVL65744 JFH65740:JFH65744 JPD65740:JPD65744 JYZ65740:JYZ65744 KIV65740:KIV65744 KSR65740:KSR65744 LCN65740:LCN65744 LMJ65740:LMJ65744 LWF65740:LWF65744 MGB65740:MGB65744 MPX65740:MPX65744 MZT65740:MZT65744 NJP65740:NJP65744 NTL65740:NTL65744 ODH65740:ODH65744 OND65740:OND65744 OWZ65740:OWZ65744 PGV65740:PGV65744 PQR65740:PQR65744 QAN65740:QAN65744 QKJ65740:QKJ65744 QUF65740:QUF65744 REB65740:REB65744 RNX65740:RNX65744 RXT65740:RXT65744 SHP65740:SHP65744 SRL65740:SRL65744 TBH65740:TBH65744 TLD65740:TLD65744 TUZ65740:TUZ65744 UEV65740:UEV65744 UOR65740:UOR65744 UYN65740:UYN65744 VIJ65740:VIJ65744 VSF65740:VSF65744 WCB65740:WCB65744 WLX65740:WLX65744 WVT65740:WVT65744 L131276:L131280 JH131276:JH131280 TD131276:TD131280 ACZ131276:ACZ131280 AMV131276:AMV131280 AWR131276:AWR131280 BGN131276:BGN131280 BQJ131276:BQJ131280 CAF131276:CAF131280 CKB131276:CKB131280 CTX131276:CTX131280 DDT131276:DDT131280 DNP131276:DNP131280 DXL131276:DXL131280 EHH131276:EHH131280 ERD131276:ERD131280 FAZ131276:FAZ131280 FKV131276:FKV131280 FUR131276:FUR131280 GEN131276:GEN131280 GOJ131276:GOJ131280 GYF131276:GYF131280 HIB131276:HIB131280 HRX131276:HRX131280 IBT131276:IBT131280 ILP131276:ILP131280 IVL131276:IVL131280 JFH131276:JFH131280 JPD131276:JPD131280 JYZ131276:JYZ131280 KIV131276:KIV131280 KSR131276:KSR131280 LCN131276:LCN131280 LMJ131276:LMJ131280 LWF131276:LWF131280 MGB131276:MGB131280 MPX131276:MPX131280 MZT131276:MZT131280 NJP131276:NJP131280 NTL131276:NTL131280 ODH131276:ODH131280 OND131276:OND131280 OWZ131276:OWZ131280 PGV131276:PGV131280 PQR131276:PQR131280 QAN131276:QAN131280 QKJ131276:QKJ131280 QUF131276:QUF131280 REB131276:REB131280 RNX131276:RNX131280 RXT131276:RXT131280 SHP131276:SHP131280 SRL131276:SRL131280 TBH131276:TBH131280 TLD131276:TLD131280 TUZ131276:TUZ131280 UEV131276:UEV131280 UOR131276:UOR131280 UYN131276:UYN131280 VIJ131276:VIJ131280 VSF131276:VSF131280 WCB131276:WCB131280 WLX131276:WLX131280 WVT131276:WVT131280 L196812:L196816 JH196812:JH196816 TD196812:TD196816 ACZ196812:ACZ196816 AMV196812:AMV196816 AWR196812:AWR196816 BGN196812:BGN196816 BQJ196812:BQJ196816 CAF196812:CAF196816 CKB196812:CKB196816 CTX196812:CTX196816 DDT196812:DDT196816 DNP196812:DNP196816 DXL196812:DXL196816 EHH196812:EHH196816 ERD196812:ERD196816 FAZ196812:FAZ196816 FKV196812:FKV196816 FUR196812:FUR196816 GEN196812:GEN196816 GOJ196812:GOJ196816 GYF196812:GYF196816 HIB196812:HIB196816 HRX196812:HRX196816 IBT196812:IBT196816 ILP196812:ILP196816 IVL196812:IVL196816 JFH196812:JFH196816 JPD196812:JPD196816 JYZ196812:JYZ196816 KIV196812:KIV196816 KSR196812:KSR196816 LCN196812:LCN196816 LMJ196812:LMJ196816 LWF196812:LWF196816 MGB196812:MGB196816 MPX196812:MPX196816 MZT196812:MZT196816 NJP196812:NJP196816 NTL196812:NTL196816 ODH196812:ODH196816 OND196812:OND196816 OWZ196812:OWZ196816 PGV196812:PGV196816 PQR196812:PQR196816 QAN196812:QAN196816 QKJ196812:QKJ196816 QUF196812:QUF196816 REB196812:REB196816 RNX196812:RNX196816 RXT196812:RXT196816 SHP196812:SHP196816 SRL196812:SRL196816 TBH196812:TBH196816 TLD196812:TLD196816 TUZ196812:TUZ196816 UEV196812:UEV196816 UOR196812:UOR196816 UYN196812:UYN196816 VIJ196812:VIJ196816 VSF196812:VSF196816 WCB196812:WCB196816 WLX196812:WLX196816 WVT196812:WVT196816 L262348:L262352 JH262348:JH262352 TD262348:TD262352 ACZ262348:ACZ262352 AMV262348:AMV262352 AWR262348:AWR262352 BGN262348:BGN262352 BQJ262348:BQJ262352 CAF262348:CAF262352 CKB262348:CKB262352 CTX262348:CTX262352 DDT262348:DDT262352 DNP262348:DNP262352 DXL262348:DXL262352 EHH262348:EHH262352 ERD262348:ERD262352 FAZ262348:FAZ262352 FKV262348:FKV262352 FUR262348:FUR262352 GEN262348:GEN262352 GOJ262348:GOJ262352 GYF262348:GYF262352 HIB262348:HIB262352 HRX262348:HRX262352 IBT262348:IBT262352 ILP262348:ILP262352 IVL262348:IVL262352 JFH262348:JFH262352 JPD262348:JPD262352 JYZ262348:JYZ262352 KIV262348:KIV262352 KSR262348:KSR262352 LCN262348:LCN262352 LMJ262348:LMJ262352 LWF262348:LWF262352 MGB262348:MGB262352 MPX262348:MPX262352 MZT262348:MZT262352 NJP262348:NJP262352 NTL262348:NTL262352 ODH262348:ODH262352 OND262348:OND262352 OWZ262348:OWZ262352 PGV262348:PGV262352 PQR262348:PQR262352 QAN262348:QAN262352 QKJ262348:QKJ262352 QUF262348:QUF262352 REB262348:REB262352 RNX262348:RNX262352 RXT262348:RXT262352 SHP262348:SHP262352 SRL262348:SRL262352 TBH262348:TBH262352 TLD262348:TLD262352 TUZ262348:TUZ262352 UEV262348:UEV262352 UOR262348:UOR262352 UYN262348:UYN262352 VIJ262348:VIJ262352 VSF262348:VSF262352 WCB262348:WCB262352 WLX262348:WLX262352 WVT262348:WVT262352 L327884:L327888 JH327884:JH327888 TD327884:TD327888 ACZ327884:ACZ327888 AMV327884:AMV327888 AWR327884:AWR327888 BGN327884:BGN327888 BQJ327884:BQJ327888 CAF327884:CAF327888 CKB327884:CKB327888 CTX327884:CTX327888 DDT327884:DDT327888 DNP327884:DNP327888 DXL327884:DXL327888 EHH327884:EHH327888 ERD327884:ERD327888 FAZ327884:FAZ327888 FKV327884:FKV327888 FUR327884:FUR327888 GEN327884:GEN327888 GOJ327884:GOJ327888 GYF327884:GYF327888 HIB327884:HIB327888 HRX327884:HRX327888 IBT327884:IBT327888 ILP327884:ILP327888 IVL327884:IVL327888 JFH327884:JFH327888 JPD327884:JPD327888 JYZ327884:JYZ327888 KIV327884:KIV327888 KSR327884:KSR327888 LCN327884:LCN327888 LMJ327884:LMJ327888 LWF327884:LWF327888 MGB327884:MGB327888 MPX327884:MPX327888 MZT327884:MZT327888 NJP327884:NJP327888 NTL327884:NTL327888 ODH327884:ODH327888 OND327884:OND327888 OWZ327884:OWZ327888 PGV327884:PGV327888 PQR327884:PQR327888 QAN327884:QAN327888 QKJ327884:QKJ327888 QUF327884:QUF327888 REB327884:REB327888 RNX327884:RNX327888 RXT327884:RXT327888 SHP327884:SHP327888 SRL327884:SRL327888 TBH327884:TBH327888 TLD327884:TLD327888 TUZ327884:TUZ327888 UEV327884:UEV327888 UOR327884:UOR327888 UYN327884:UYN327888 VIJ327884:VIJ327888 VSF327884:VSF327888 WCB327884:WCB327888 WLX327884:WLX327888 WVT327884:WVT327888 L393420:L393424 JH393420:JH393424 TD393420:TD393424 ACZ393420:ACZ393424 AMV393420:AMV393424 AWR393420:AWR393424 BGN393420:BGN393424 BQJ393420:BQJ393424 CAF393420:CAF393424 CKB393420:CKB393424 CTX393420:CTX393424 DDT393420:DDT393424 DNP393420:DNP393424 DXL393420:DXL393424 EHH393420:EHH393424 ERD393420:ERD393424 FAZ393420:FAZ393424 FKV393420:FKV393424 FUR393420:FUR393424 GEN393420:GEN393424 GOJ393420:GOJ393424 GYF393420:GYF393424 HIB393420:HIB393424 HRX393420:HRX393424 IBT393420:IBT393424 ILP393420:ILP393424 IVL393420:IVL393424 JFH393420:JFH393424 JPD393420:JPD393424 JYZ393420:JYZ393424 KIV393420:KIV393424 KSR393420:KSR393424 LCN393420:LCN393424 LMJ393420:LMJ393424 LWF393420:LWF393424 MGB393420:MGB393424 MPX393420:MPX393424 MZT393420:MZT393424 NJP393420:NJP393424 NTL393420:NTL393424 ODH393420:ODH393424 OND393420:OND393424 OWZ393420:OWZ393424 PGV393420:PGV393424 PQR393420:PQR393424 QAN393420:QAN393424 QKJ393420:QKJ393424 QUF393420:QUF393424 REB393420:REB393424 RNX393420:RNX393424 RXT393420:RXT393424 SHP393420:SHP393424 SRL393420:SRL393424 TBH393420:TBH393424 TLD393420:TLD393424 TUZ393420:TUZ393424 UEV393420:UEV393424 UOR393420:UOR393424 UYN393420:UYN393424 VIJ393420:VIJ393424 VSF393420:VSF393424 WCB393420:WCB393424 WLX393420:WLX393424 WVT393420:WVT393424 L458956:L458960 JH458956:JH458960 TD458956:TD458960 ACZ458956:ACZ458960 AMV458956:AMV458960 AWR458956:AWR458960 BGN458956:BGN458960 BQJ458956:BQJ458960 CAF458956:CAF458960 CKB458956:CKB458960 CTX458956:CTX458960 DDT458956:DDT458960 DNP458956:DNP458960 DXL458956:DXL458960 EHH458956:EHH458960 ERD458956:ERD458960 FAZ458956:FAZ458960 FKV458956:FKV458960 FUR458956:FUR458960 GEN458956:GEN458960 GOJ458956:GOJ458960 GYF458956:GYF458960 HIB458956:HIB458960 HRX458956:HRX458960 IBT458956:IBT458960 ILP458956:ILP458960 IVL458956:IVL458960 JFH458956:JFH458960 JPD458956:JPD458960 JYZ458956:JYZ458960 KIV458956:KIV458960 KSR458956:KSR458960 LCN458956:LCN458960 LMJ458956:LMJ458960 LWF458956:LWF458960 MGB458956:MGB458960 MPX458956:MPX458960 MZT458956:MZT458960 NJP458956:NJP458960 NTL458956:NTL458960 ODH458956:ODH458960 OND458956:OND458960 OWZ458956:OWZ458960 PGV458956:PGV458960 PQR458956:PQR458960 QAN458956:QAN458960 QKJ458956:QKJ458960 QUF458956:QUF458960 REB458956:REB458960 RNX458956:RNX458960 RXT458956:RXT458960 SHP458956:SHP458960 SRL458956:SRL458960 TBH458956:TBH458960 TLD458956:TLD458960 TUZ458956:TUZ458960 UEV458956:UEV458960 UOR458956:UOR458960 UYN458956:UYN458960 VIJ458956:VIJ458960 VSF458956:VSF458960 WCB458956:WCB458960 WLX458956:WLX458960 WVT458956:WVT458960 L524492:L524496 JH524492:JH524496 TD524492:TD524496 ACZ524492:ACZ524496 AMV524492:AMV524496 AWR524492:AWR524496 BGN524492:BGN524496 BQJ524492:BQJ524496 CAF524492:CAF524496 CKB524492:CKB524496 CTX524492:CTX524496 DDT524492:DDT524496 DNP524492:DNP524496 DXL524492:DXL524496 EHH524492:EHH524496 ERD524492:ERD524496 FAZ524492:FAZ524496 FKV524492:FKV524496 FUR524492:FUR524496 GEN524492:GEN524496 GOJ524492:GOJ524496 GYF524492:GYF524496 HIB524492:HIB524496 HRX524492:HRX524496 IBT524492:IBT524496 ILP524492:ILP524496 IVL524492:IVL524496 JFH524492:JFH524496 JPD524492:JPD524496 JYZ524492:JYZ524496 KIV524492:KIV524496 KSR524492:KSR524496 LCN524492:LCN524496 LMJ524492:LMJ524496 LWF524492:LWF524496 MGB524492:MGB524496 MPX524492:MPX524496 MZT524492:MZT524496 NJP524492:NJP524496 NTL524492:NTL524496 ODH524492:ODH524496 OND524492:OND524496 OWZ524492:OWZ524496 PGV524492:PGV524496 PQR524492:PQR524496 QAN524492:QAN524496 QKJ524492:QKJ524496 QUF524492:QUF524496 REB524492:REB524496 RNX524492:RNX524496 RXT524492:RXT524496 SHP524492:SHP524496 SRL524492:SRL524496 TBH524492:TBH524496 TLD524492:TLD524496 TUZ524492:TUZ524496 UEV524492:UEV524496 UOR524492:UOR524496 UYN524492:UYN524496 VIJ524492:VIJ524496 VSF524492:VSF524496 WCB524492:WCB524496 WLX524492:WLX524496 WVT524492:WVT524496 L590028:L590032 JH590028:JH590032 TD590028:TD590032 ACZ590028:ACZ590032 AMV590028:AMV590032 AWR590028:AWR590032 BGN590028:BGN590032 BQJ590028:BQJ590032 CAF590028:CAF590032 CKB590028:CKB590032 CTX590028:CTX590032 DDT590028:DDT590032 DNP590028:DNP590032 DXL590028:DXL590032 EHH590028:EHH590032 ERD590028:ERD590032 FAZ590028:FAZ590032 FKV590028:FKV590032 FUR590028:FUR590032 GEN590028:GEN590032 GOJ590028:GOJ590032 GYF590028:GYF590032 HIB590028:HIB590032 HRX590028:HRX590032 IBT590028:IBT590032 ILP590028:ILP590032 IVL590028:IVL590032 JFH590028:JFH590032 JPD590028:JPD590032 JYZ590028:JYZ590032 KIV590028:KIV590032 KSR590028:KSR590032 LCN590028:LCN590032 LMJ590028:LMJ590032 LWF590028:LWF590032 MGB590028:MGB590032 MPX590028:MPX590032 MZT590028:MZT590032 NJP590028:NJP590032 NTL590028:NTL590032 ODH590028:ODH590032 OND590028:OND590032 OWZ590028:OWZ590032 PGV590028:PGV590032 PQR590028:PQR590032 QAN590028:QAN590032 QKJ590028:QKJ590032 QUF590028:QUF590032 REB590028:REB590032 RNX590028:RNX590032 RXT590028:RXT590032 SHP590028:SHP590032 SRL590028:SRL590032 TBH590028:TBH590032 TLD590028:TLD590032 TUZ590028:TUZ590032 UEV590028:UEV590032 UOR590028:UOR590032 UYN590028:UYN590032 VIJ590028:VIJ590032 VSF590028:VSF590032 WCB590028:WCB590032 WLX590028:WLX590032 WVT590028:WVT590032 L655564:L655568 JH655564:JH655568 TD655564:TD655568 ACZ655564:ACZ655568 AMV655564:AMV655568 AWR655564:AWR655568 BGN655564:BGN655568 BQJ655564:BQJ655568 CAF655564:CAF655568 CKB655564:CKB655568 CTX655564:CTX655568 DDT655564:DDT655568 DNP655564:DNP655568 DXL655564:DXL655568 EHH655564:EHH655568 ERD655564:ERD655568 FAZ655564:FAZ655568 FKV655564:FKV655568 FUR655564:FUR655568 GEN655564:GEN655568 GOJ655564:GOJ655568 GYF655564:GYF655568 HIB655564:HIB655568 HRX655564:HRX655568 IBT655564:IBT655568 ILP655564:ILP655568 IVL655564:IVL655568 JFH655564:JFH655568 JPD655564:JPD655568 JYZ655564:JYZ655568 KIV655564:KIV655568 KSR655564:KSR655568 LCN655564:LCN655568 LMJ655564:LMJ655568 LWF655564:LWF655568 MGB655564:MGB655568 MPX655564:MPX655568 MZT655564:MZT655568 NJP655564:NJP655568 NTL655564:NTL655568 ODH655564:ODH655568 OND655564:OND655568 OWZ655564:OWZ655568 PGV655564:PGV655568 PQR655564:PQR655568 QAN655564:QAN655568 QKJ655564:QKJ655568 QUF655564:QUF655568 REB655564:REB655568 RNX655564:RNX655568 RXT655564:RXT655568 SHP655564:SHP655568 SRL655564:SRL655568 TBH655564:TBH655568 TLD655564:TLD655568 TUZ655564:TUZ655568 UEV655564:UEV655568 UOR655564:UOR655568 UYN655564:UYN655568 VIJ655564:VIJ655568 VSF655564:VSF655568 WCB655564:WCB655568 WLX655564:WLX655568 WVT655564:WVT655568 L721100:L721104 JH721100:JH721104 TD721100:TD721104 ACZ721100:ACZ721104 AMV721100:AMV721104 AWR721100:AWR721104 BGN721100:BGN721104 BQJ721100:BQJ721104 CAF721100:CAF721104 CKB721100:CKB721104 CTX721100:CTX721104 DDT721100:DDT721104 DNP721100:DNP721104 DXL721100:DXL721104 EHH721100:EHH721104 ERD721100:ERD721104 FAZ721100:FAZ721104 FKV721100:FKV721104 FUR721100:FUR721104 GEN721100:GEN721104 GOJ721100:GOJ721104 GYF721100:GYF721104 HIB721100:HIB721104 HRX721100:HRX721104 IBT721100:IBT721104 ILP721100:ILP721104 IVL721100:IVL721104 JFH721100:JFH721104 JPD721100:JPD721104 JYZ721100:JYZ721104 KIV721100:KIV721104 KSR721100:KSR721104 LCN721100:LCN721104 LMJ721100:LMJ721104 LWF721100:LWF721104 MGB721100:MGB721104 MPX721100:MPX721104 MZT721100:MZT721104 NJP721100:NJP721104 NTL721100:NTL721104 ODH721100:ODH721104 OND721100:OND721104 OWZ721100:OWZ721104 PGV721100:PGV721104 PQR721100:PQR721104 QAN721100:QAN721104 QKJ721100:QKJ721104 QUF721100:QUF721104 REB721100:REB721104 RNX721100:RNX721104 RXT721100:RXT721104 SHP721100:SHP721104 SRL721100:SRL721104 TBH721100:TBH721104 TLD721100:TLD721104 TUZ721100:TUZ721104 UEV721100:UEV721104 UOR721100:UOR721104 UYN721100:UYN721104 VIJ721100:VIJ721104 VSF721100:VSF721104 WCB721100:WCB721104 WLX721100:WLX721104 WVT721100:WVT721104 L786636:L786640 JH786636:JH786640 TD786636:TD786640 ACZ786636:ACZ786640 AMV786636:AMV786640 AWR786636:AWR786640 BGN786636:BGN786640 BQJ786636:BQJ786640 CAF786636:CAF786640 CKB786636:CKB786640 CTX786636:CTX786640 DDT786636:DDT786640 DNP786636:DNP786640 DXL786636:DXL786640 EHH786636:EHH786640 ERD786636:ERD786640 FAZ786636:FAZ786640 FKV786636:FKV786640 FUR786636:FUR786640 GEN786636:GEN786640 GOJ786636:GOJ786640 GYF786636:GYF786640 HIB786636:HIB786640 HRX786636:HRX786640 IBT786636:IBT786640 ILP786636:ILP786640 IVL786636:IVL786640 JFH786636:JFH786640 JPD786636:JPD786640 JYZ786636:JYZ786640 KIV786636:KIV786640 KSR786636:KSR786640 LCN786636:LCN786640 LMJ786636:LMJ786640 LWF786636:LWF786640 MGB786636:MGB786640 MPX786636:MPX786640 MZT786636:MZT786640 NJP786636:NJP786640 NTL786636:NTL786640 ODH786636:ODH786640 OND786636:OND786640 OWZ786636:OWZ786640 PGV786636:PGV786640 PQR786636:PQR786640 QAN786636:QAN786640 QKJ786636:QKJ786640 QUF786636:QUF786640 REB786636:REB786640 RNX786636:RNX786640 RXT786636:RXT786640 SHP786636:SHP786640 SRL786636:SRL786640 TBH786636:TBH786640 TLD786636:TLD786640 TUZ786636:TUZ786640 UEV786636:UEV786640 UOR786636:UOR786640 UYN786636:UYN786640 VIJ786636:VIJ786640 VSF786636:VSF786640 WCB786636:WCB786640 WLX786636:WLX786640 WVT786636:WVT786640 L852172:L852176 JH852172:JH852176 TD852172:TD852176 ACZ852172:ACZ852176 AMV852172:AMV852176 AWR852172:AWR852176 BGN852172:BGN852176 BQJ852172:BQJ852176 CAF852172:CAF852176 CKB852172:CKB852176 CTX852172:CTX852176 DDT852172:DDT852176 DNP852172:DNP852176 DXL852172:DXL852176 EHH852172:EHH852176 ERD852172:ERD852176 FAZ852172:FAZ852176 FKV852172:FKV852176 FUR852172:FUR852176 GEN852172:GEN852176 GOJ852172:GOJ852176 GYF852172:GYF852176 HIB852172:HIB852176 HRX852172:HRX852176 IBT852172:IBT852176 ILP852172:ILP852176 IVL852172:IVL852176 JFH852172:JFH852176 JPD852172:JPD852176 JYZ852172:JYZ852176 KIV852172:KIV852176 KSR852172:KSR852176 LCN852172:LCN852176 LMJ852172:LMJ852176 LWF852172:LWF852176 MGB852172:MGB852176 MPX852172:MPX852176 MZT852172:MZT852176 NJP852172:NJP852176 NTL852172:NTL852176 ODH852172:ODH852176 OND852172:OND852176 OWZ852172:OWZ852176 PGV852172:PGV852176 PQR852172:PQR852176 QAN852172:QAN852176 QKJ852172:QKJ852176 QUF852172:QUF852176 REB852172:REB852176 RNX852172:RNX852176 RXT852172:RXT852176 SHP852172:SHP852176 SRL852172:SRL852176 TBH852172:TBH852176 TLD852172:TLD852176 TUZ852172:TUZ852176 UEV852172:UEV852176 UOR852172:UOR852176 UYN852172:UYN852176 VIJ852172:VIJ852176 VSF852172:VSF852176 WCB852172:WCB852176 WLX852172:WLX852176 WVT852172:WVT852176 L917708:L917712 JH917708:JH917712 TD917708:TD917712 ACZ917708:ACZ917712 AMV917708:AMV917712 AWR917708:AWR917712 BGN917708:BGN917712 BQJ917708:BQJ917712 CAF917708:CAF917712 CKB917708:CKB917712 CTX917708:CTX917712 DDT917708:DDT917712 DNP917708:DNP917712 DXL917708:DXL917712 EHH917708:EHH917712 ERD917708:ERD917712 FAZ917708:FAZ917712 FKV917708:FKV917712 FUR917708:FUR917712 GEN917708:GEN917712 GOJ917708:GOJ917712 GYF917708:GYF917712 HIB917708:HIB917712 HRX917708:HRX917712 IBT917708:IBT917712 ILP917708:ILP917712 IVL917708:IVL917712 JFH917708:JFH917712 JPD917708:JPD917712 JYZ917708:JYZ917712 KIV917708:KIV917712 KSR917708:KSR917712 LCN917708:LCN917712 LMJ917708:LMJ917712 LWF917708:LWF917712 MGB917708:MGB917712 MPX917708:MPX917712 MZT917708:MZT917712 NJP917708:NJP917712 NTL917708:NTL917712 ODH917708:ODH917712 OND917708:OND917712 OWZ917708:OWZ917712 PGV917708:PGV917712 PQR917708:PQR917712 QAN917708:QAN917712 QKJ917708:QKJ917712 QUF917708:QUF917712 REB917708:REB917712 RNX917708:RNX917712 RXT917708:RXT917712 SHP917708:SHP917712 SRL917708:SRL917712 TBH917708:TBH917712 TLD917708:TLD917712 TUZ917708:TUZ917712 UEV917708:UEV917712 UOR917708:UOR917712 UYN917708:UYN917712 VIJ917708:VIJ917712 VSF917708:VSF917712 WCB917708:WCB917712 WLX917708:WLX917712 WVT917708:WVT917712 L983244:L983248 JH983244:JH983248 TD983244:TD983248 ACZ983244:ACZ983248 AMV983244:AMV983248 AWR983244:AWR983248 BGN983244:BGN983248 BQJ983244:BQJ983248 CAF983244:CAF983248 CKB983244:CKB983248 CTX983244:CTX983248 DDT983244:DDT983248 DNP983244:DNP983248 DXL983244:DXL983248 EHH983244:EHH983248 ERD983244:ERD983248 FAZ983244:FAZ983248 FKV983244:FKV983248 FUR983244:FUR983248 GEN983244:GEN983248 GOJ983244:GOJ983248 GYF983244:GYF983248 HIB983244:HIB983248 HRX983244:HRX983248 IBT983244:IBT983248 ILP983244:ILP983248 IVL983244:IVL983248 JFH983244:JFH983248 JPD983244:JPD983248 JYZ983244:JYZ983248 KIV983244:KIV983248 KSR983244:KSR983248 LCN983244:LCN983248 LMJ983244:LMJ983248 LWF983244:LWF983248 MGB983244:MGB983248 MPX983244:MPX983248 MZT983244:MZT983248 NJP983244:NJP983248 NTL983244:NTL983248 ODH983244:ODH983248 OND983244:OND983248 OWZ983244:OWZ983248 PGV983244:PGV983248 PQR983244:PQR983248 QAN983244:QAN983248 QKJ983244:QKJ983248 QUF983244:QUF983248 REB983244:REB983248 RNX983244:RNX983248 RXT983244:RXT983248 SHP983244:SHP983248 SRL983244:SRL983248 TBH983244:TBH983248 TLD983244:TLD983248 TUZ983244:TUZ983248 UEV983244:UEV983248 UOR983244:UOR983248 UYN983244:UYN983248 VIJ983244:VIJ983248 VSF983244:VSF983248 WCB983244:WCB983248 WLX983244:WLX983248 WVT983244:WVT983248 L426:L427 JH426:JH427 TD426:TD427 ACZ426:ACZ427 AMV426:AMV427 AWR426:AWR427 BGN426:BGN427 BQJ426:BQJ427 CAF426:CAF427 CKB426:CKB427 CTX426:CTX427 DDT426:DDT427 DNP426:DNP427 DXL426:DXL427 EHH426:EHH427 ERD426:ERD427 FAZ426:FAZ427 FKV426:FKV427 FUR426:FUR427 GEN426:GEN427 GOJ426:GOJ427 GYF426:GYF427 HIB426:HIB427 HRX426:HRX427 IBT426:IBT427 ILP426:ILP427 IVL426:IVL427 JFH426:JFH427 JPD426:JPD427 JYZ426:JYZ427 KIV426:KIV427 KSR426:KSR427 LCN426:LCN427 LMJ426:LMJ427 LWF426:LWF427 MGB426:MGB427 MPX426:MPX427 MZT426:MZT427 NJP426:NJP427 NTL426:NTL427 ODH426:ODH427 OND426:OND427 OWZ426:OWZ427 PGV426:PGV427 PQR426:PQR427 QAN426:QAN427 QKJ426:QKJ427 QUF426:QUF427 REB426:REB427 RNX426:RNX427 RXT426:RXT427 SHP426:SHP427 SRL426:SRL427 TBH426:TBH427 TLD426:TLD427 TUZ426:TUZ427 UEV426:UEV427 UOR426:UOR427 UYN426:UYN427 VIJ426:VIJ427 VSF426:VSF427 WCB426:WCB427 WLX426:WLX427 WVT426:WVT427 L65962:L65963 JH65962:JH65963 TD65962:TD65963 ACZ65962:ACZ65963 AMV65962:AMV65963 AWR65962:AWR65963 BGN65962:BGN65963 BQJ65962:BQJ65963 CAF65962:CAF65963 CKB65962:CKB65963 CTX65962:CTX65963 DDT65962:DDT65963 DNP65962:DNP65963 DXL65962:DXL65963 EHH65962:EHH65963 ERD65962:ERD65963 FAZ65962:FAZ65963 FKV65962:FKV65963 FUR65962:FUR65963 GEN65962:GEN65963 GOJ65962:GOJ65963 GYF65962:GYF65963 HIB65962:HIB65963 HRX65962:HRX65963 IBT65962:IBT65963 ILP65962:ILP65963 IVL65962:IVL65963 JFH65962:JFH65963 JPD65962:JPD65963 JYZ65962:JYZ65963 KIV65962:KIV65963 KSR65962:KSR65963 LCN65962:LCN65963 LMJ65962:LMJ65963 LWF65962:LWF65963 MGB65962:MGB65963 MPX65962:MPX65963 MZT65962:MZT65963 NJP65962:NJP65963 NTL65962:NTL65963 ODH65962:ODH65963 OND65962:OND65963 OWZ65962:OWZ65963 PGV65962:PGV65963 PQR65962:PQR65963 QAN65962:QAN65963 QKJ65962:QKJ65963 QUF65962:QUF65963 REB65962:REB65963 RNX65962:RNX65963 RXT65962:RXT65963 SHP65962:SHP65963 SRL65962:SRL65963 TBH65962:TBH65963 TLD65962:TLD65963 TUZ65962:TUZ65963 UEV65962:UEV65963 UOR65962:UOR65963 UYN65962:UYN65963 VIJ65962:VIJ65963 VSF65962:VSF65963 WCB65962:WCB65963 WLX65962:WLX65963 WVT65962:WVT65963 L131498:L131499 JH131498:JH131499 TD131498:TD131499 ACZ131498:ACZ131499 AMV131498:AMV131499 AWR131498:AWR131499 BGN131498:BGN131499 BQJ131498:BQJ131499 CAF131498:CAF131499 CKB131498:CKB131499 CTX131498:CTX131499 DDT131498:DDT131499 DNP131498:DNP131499 DXL131498:DXL131499 EHH131498:EHH131499 ERD131498:ERD131499 FAZ131498:FAZ131499 FKV131498:FKV131499 FUR131498:FUR131499 GEN131498:GEN131499 GOJ131498:GOJ131499 GYF131498:GYF131499 HIB131498:HIB131499 HRX131498:HRX131499 IBT131498:IBT131499 ILP131498:ILP131499 IVL131498:IVL131499 JFH131498:JFH131499 JPD131498:JPD131499 JYZ131498:JYZ131499 KIV131498:KIV131499 KSR131498:KSR131499 LCN131498:LCN131499 LMJ131498:LMJ131499 LWF131498:LWF131499 MGB131498:MGB131499 MPX131498:MPX131499 MZT131498:MZT131499 NJP131498:NJP131499 NTL131498:NTL131499 ODH131498:ODH131499 OND131498:OND131499 OWZ131498:OWZ131499 PGV131498:PGV131499 PQR131498:PQR131499 QAN131498:QAN131499 QKJ131498:QKJ131499 QUF131498:QUF131499 REB131498:REB131499 RNX131498:RNX131499 RXT131498:RXT131499 SHP131498:SHP131499 SRL131498:SRL131499 TBH131498:TBH131499 TLD131498:TLD131499 TUZ131498:TUZ131499 UEV131498:UEV131499 UOR131498:UOR131499 UYN131498:UYN131499 VIJ131498:VIJ131499 VSF131498:VSF131499 WCB131498:WCB131499 WLX131498:WLX131499 WVT131498:WVT131499 L197034:L197035 JH197034:JH197035 TD197034:TD197035 ACZ197034:ACZ197035 AMV197034:AMV197035 AWR197034:AWR197035 BGN197034:BGN197035 BQJ197034:BQJ197035 CAF197034:CAF197035 CKB197034:CKB197035 CTX197034:CTX197035 DDT197034:DDT197035 DNP197034:DNP197035 DXL197034:DXL197035 EHH197034:EHH197035 ERD197034:ERD197035 FAZ197034:FAZ197035 FKV197034:FKV197035 FUR197034:FUR197035 GEN197034:GEN197035 GOJ197034:GOJ197035 GYF197034:GYF197035 HIB197034:HIB197035 HRX197034:HRX197035 IBT197034:IBT197035 ILP197034:ILP197035 IVL197034:IVL197035 JFH197034:JFH197035 JPD197034:JPD197035 JYZ197034:JYZ197035 KIV197034:KIV197035 KSR197034:KSR197035 LCN197034:LCN197035 LMJ197034:LMJ197035 LWF197034:LWF197035 MGB197034:MGB197035 MPX197034:MPX197035 MZT197034:MZT197035 NJP197034:NJP197035 NTL197034:NTL197035 ODH197034:ODH197035 OND197034:OND197035 OWZ197034:OWZ197035 PGV197034:PGV197035 PQR197034:PQR197035 QAN197034:QAN197035 QKJ197034:QKJ197035 QUF197034:QUF197035 REB197034:REB197035 RNX197034:RNX197035 RXT197034:RXT197035 SHP197034:SHP197035 SRL197034:SRL197035 TBH197034:TBH197035 TLD197034:TLD197035 TUZ197034:TUZ197035 UEV197034:UEV197035 UOR197034:UOR197035 UYN197034:UYN197035 VIJ197034:VIJ197035 VSF197034:VSF197035 WCB197034:WCB197035 WLX197034:WLX197035 WVT197034:WVT197035 L262570:L262571 JH262570:JH262571 TD262570:TD262571 ACZ262570:ACZ262571 AMV262570:AMV262571 AWR262570:AWR262571 BGN262570:BGN262571 BQJ262570:BQJ262571 CAF262570:CAF262571 CKB262570:CKB262571 CTX262570:CTX262571 DDT262570:DDT262571 DNP262570:DNP262571 DXL262570:DXL262571 EHH262570:EHH262571 ERD262570:ERD262571 FAZ262570:FAZ262571 FKV262570:FKV262571 FUR262570:FUR262571 GEN262570:GEN262571 GOJ262570:GOJ262571 GYF262570:GYF262571 HIB262570:HIB262571 HRX262570:HRX262571 IBT262570:IBT262571 ILP262570:ILP262571 IVL262570:IVL262571 JFH262570:JFH262571 JPD262570:JPD262571 JYZ262570:JYZ262571 KIV262570:KIV262571 KSR262570:KSR262571 LCN262570:LCN262571 LMJ262570:LMJ262571 LWF262570:LWF262571 MGB262570:MGB262571 MPX262570:MPX262571 MZT262570:MZT262571 NJP262570:NJP262571 NTL262570:NTL262571 ODH262570:ODH262571 OND262570:OND262571 OWZ262570:OWZ262571 PGV262570:PGV262571 PQR262570:PQR262571 QAN262570:QAN262571 QKJ262570:QKJ262571 QUF262570:QUF262571 REB262570:REB262571 RNX262570:RNX262571 RXT262570:RXT262571 SHP262570:SHP262571 SRL262570:SRL262571 TBH262570:TBH262571 TLD262570:TLD262571 TUZ262570:TUZ262571 UEV262570:UEV262571 UOR262570:UOR262571 UYN262570:UYN262571 VIJ262570:VIJ262571 VSF262570:VSF262571 WCB262570:WCB262571 WLX262570:WLX262571 WVT262570:WVT262571 L328106:L328107 JH328106:JH328107 TD328106:TD328107 ACZ328106:ACZ328107 AMV328106:AMV328107 AWR328106:AWR328107 BGN328106:BGN328107 BQJ328106:BQJ328107 CAF328106:CAF328107 CKB328106:CKB328107 CTX328106:CTX328107 DDT328106:DDT328107 DNP328106:DNP328107 DXL328106:DXL328107 EHH328106:EHH328107 ERD328106:ERD328107 FAZ328106:FAZ328107 FKV328106:FKV328107 FUR328106:FUR328107 GEN328106:GEN328107 GOJ328106:GOJ328107 GYF328106:GYF328107 HIB328106:HIB328107 HRX328106:HRX328107 IBT328106:IBT328107 ILP328106:ILP328107 IVL328106:IVL328107 JFH328106:JFH328107 JPD328106:JPD328107 JYZ328106:JYZ328107 KIV328106:KIV328107 KSR328106:KSR328107 LCN328106:LCN328107 LMJ328106:LMJ328107 LWF328106:LWF328107 MGB328106:MGB328107 MPX328106:MPX328107 MZT328106:MZT328107 NJP328106:NJP328107 NTL328106:NTL328107 ODH328106:ODH328107 OND328106:OND328107 OWZ328106:OWZ328107 PGV328106:PGV328107 PQR328106:PQR328107 QAN328106:QAN328107 QKJ328106:QKJ328107 QUF328106:QUF328107 REB328106:REB328107 RNX328106:RNX328107 RXT328106:RXT328107 SHP328106:SHP328107 SRL328106:SRL328107 TBH328106:TBH328107 TLD328106:TLD328107 TUZ328106:TUZ328107 UEV328106:UEV328107 UOR328106:UOR328107 UYN328106:UYN328107 VIJ328106:VIJ328107 VSF328106:VSF328107 WCB328106:WCB328107 WLX328106:WLX328107 WVT328106:WVT328107 L393642:L393643 JH393642:JH393643 TD393642:TD393643 ACZ393642:ACZ393643 AMV393642:AMV393643 AWR393642:AWR393643 BGN393642:BGN393643 BQJ393642:BQJ393643 CAF393642:CAF393643 CKB393642:CKB393643 CTX393642:CTX393643 DDT393642:DDT393643 DNP393642:DNP393643 DXL393642:DXL393643 EHH393642:EHH393643 ERD393642:ERD393643 FAZ393642:FAZ393643 FKV393642:FKV393643 FUR393642:FUR393643 GEN393642:GEN393643 GOJ393642:GOJ393643 GYF393642:GYF393643 HIB393642:HIB393643 HRX393642:HRX393643 IBT393642:IBT393643 ILP393642:ILP393643 IVL393642:IVL393643 JFH393642:JFH393643 JPD393642:JPD393643 JYZ393642:JYZ393643 KIV393642:KIV393643 KSR393642:KSR393643 LCN393642:LCN393643 LMJ393642:LMJ393643 LWF393642:LWF393643 MGB393642:MGB393643 MPX393642:MPX393643 MZT393642:MZT393643 NJP393642:NJP393643 NTL393642:NTL393643 ODH393642:ODH393643 OND393642:OND393643 OWZ393642:OWZ393643 PGV393642:PGV393643 PQR393642:PQR393643 QAN393642:QAN393643 QKJ393642:QKJ393643 QUF393642:QUF393643 REB393642:REB393643 RNX393642:RNX393643 RXT393642:RXT393643 SHP393642:SHP393643 SRL393642:SRL393643 TBH393642:TBH393643 TLD393642:TLD393643 TUZ393642:TUZ393643 UEV393642:UEV393643 UOR393642:UOR393643 UYN393642:UYN393643 VIJ393642:VIJ393643 VSF393642:VSF393643 WCB393642:WCB393643 WLX393642:WLX393643 WVT393642:WVT393643 L459178:L459179 JH459178:JH459179 TD459178:TD459179 ACZ459178:ACZ459179 AMV459178:AMV459179 AWR459178:AWR459179 BGN459178:BGN459179 BQJ459178:BQJ459179 CAF459178:CAF459179 CKB459178:CKB459179 CTX459178:CTX459179 DDT459178:DDT459179 DNP459178:DNP459179 DXL459178:DXL459179 EHH459178:EHH459179 ERD459178:ERD459179 FAZ459178:FAZ459179 FKV459178:FKV459179 FUR459178:FUR459179 GEN459178:GEN459179 GOJ459178:GOJ459179 GYF459178:GYF459179 HIB459178:HIB459179 HRX459178:HRX459179 IBT459178:IBT459179 ILP459178:ILP459179 IVL459178:IVL459179 JFH459178:JFH459179 JPD459178:JPD459179 JYZ459178:JYZ459179 KIV459178:KIV459179 KSR459178:KSR459179 LCN459178:LCN459179 LMJ459178:LMJ459179 LWF459178:LWF459179 MGB459178:MGB459179 MPX459178:MPX459179 MZT459178:MZT459179 NJP459178:NJP459179 NTL459178:NTL459179 ODH459178:ODH459179 OND459178:OND459179 OWZ459178:OWZ459179 PGV459178:PGV459179 PQR459178:PQR459179 QAN459178:QAN459179 QKJ459178:QKJ459179 QUF459178:QUF459179 REB459178:REB459179 RNX459178:RNX459179 RXT459178:RXT459179 SHP459178:SHP459179 SRL459178:SRL459179 TBH459178:TBH459179 TLD459178:TLD459179 TUZ459178:TUZ459179 UEV459178:UEV459179 UOR459178:UOR459179 UYN459178:UYN459179 VIJ459178:VIJ459179 VSF459178:VSF459179 WCB459178:WCB459179 WLX459178:WLX459179 WVT459178:WVT459179 L524714:L524715 JH524714:JH524715 TD524714:TD524715 ACZ524714:ACZ524715 AMV524714:AMV524715 AWR524714:AWR524715 BGN524714:BGN524715 BQJ524714:BQJ524715 CAF524714:CAF524715 CKB524714:CKB524715 CTX524714:CTX524715 DDT524714:DDT524715 DNP524714:DNP524715 DXL524714:DXL524715 EHH524714:EHH524715 ERD524714:ERD524715 FAZ524714:FAZ524715 FKV524714:FKV524715 FUR524714:FUR524715 GEN524714:GEN524715 GOJ524714:GOJ524715 GYF524714:GYF524715 HIB524714:HIB524715 HRX524714:HRX524715 IBT524714:IBT524715 ILP524714:ILP524715 IVL524714:IVL524715 JFH524714:JFH524715 JPD524714:JPD524715 JYZ524714:JYZ524715 KIV524714:KIV524715 KSR524714:KSR524715 LCN524714:LCN524715 LMJ524714:LMJ524715 LWF524714:LWF524715 MGB524714:MGB524715 MPX524714:MPX524715 MZT524714:MZT524715 NJP524714:NJP524715 NTL524714:NTL524715 ODH524714:ODH524715 OND524714:OND524715 OWZ524714:OWZ524715 PGV524714:PGV524715 PQR524714:PQR524715 QAN524714:QAN524715 QKJ524714:QKJ524715 QUF524714:QUF524715 REB524714:REB524715 RNX524714:RNX524715 RXT524714:RXT524715 SHP524714:SHP524715 SRL524714:SRL524715 TBH524714:TBH524715 TLD524714:TLD524715 TUZ524714:TUZ524715 UEV524714:UEV524715 UOR524714:UOR524715 UYN524714:UYN524715 VIJ524714:VIJ524715 VSF524714:VSF524715 WCB524714:WCB524715 WLX524714:WLX524715 WVT524714:WVT524715 L590250:L590251 JH590250:JH590251 TD590250:TD590251 ACZ590250:ACZ590251 AMV590250:AMV590251 AWR590250:AWR590251 BGN590250:BGN590251 BQJ590250:BQJ590251 CAF590250:CAF590251 CKB590250:CKB590251 CTX590250:CTX590251 DDT590250:DDT590251 DNP590250:DNP590251 DXL590250:DXL590251 EHH590250:EHH590251 ERD590250:ERD590251 FAZ590250:FAZ590251 FKV590250:FKV590251 FUR590250:FUR590251 GEN590250:GEN590251 GOJ590250:GOJ590251 GYF590250:GYF590251 HIB590250:HIB590251 HRX590250:HRX590251 IBT590250:IBT590251 ILP590250:ILP590251 IVL590250:IVL590251 JFH590250:JFH590251 JPD590250:JPD590251 JYZ590250:JYZ590251 KIV590250:KIV590251 KSR590250:KSR590251 LCN590250:LCN590251 LMJ590250:LMJ590251 LWF590250:LWF590251 MGB590250:MGB590251 MPX590250:MPX590251 MZT590250:MZT590251 NJP590250:NJP590251 NTL590250:NTL590251 ODH590250:ODH590251 OND590250:OND590251 OWZ590250:OWZ590251 PGV590250:PGV590251 PQR590250:PQR590251 QAN590250:QAN590251 QKJ590250:QKJ590251 QUF590250:QUF590251 REB590250:REB590251 RNX590250:RNX590251 RXT590250:RXT590251 SHP590250:SHP590251 SRL590250:SRL590251 TBH590250:TBH590251 TLD590250:TLD590251 TUZ590250:TUZ590251 UEV590250:UEV590251 UOR590250:UOR590251 UYN590250:UYN590251 VIJ590250:VIJ590251 VSF590250:VSF590251 WCB590250:WCB590251 WLX590250:WLX590251 WVT590250:WVT590251 L655786:L655787 JH655786:JH655787 TD655786:TD655787 ACZ655786:ACZ655787 AMV655786:AMV655787 AWR655786:AWR655787 BGN655786:BGN655787 BQJ655786:BQJ655787 CAF655786:CAF655787 CKB655786:CKB655787 CTX655786:CTX655787 DDT655786:DDT655787 DNP655786:DNP655787 DXL655786:DXL655787 EHH655786:EHH655787 ERD655786:ERD655787 FAZ655786:FAZ655787 FKV655786:FKV655787 FUR655786:FUR655787 GEN655786:GEN655787 GOJ655786:GOJ655787 GYF655786:GYF655787 HIB655786:HIB655787 HRX655786:HRX655787 IBT655786:IBT655787 ILP655786:ILP655787 IVL655786:IVL655787 JFH655786:JFH655787 JPD655786:JPD655787 JYZ655786:JYZ655787 KIV655786:KIV655787 KSR655786:KSR655787 LCN655786:LCN655787 LMJ655786:LMJ655787 LWF655786:LWF655787 MGB655786:MGB655787 MPX655786:MPX655787 MZT655786:MZT655787 NJP655786:NJP655787 NTL655786:NTL655787 ODH655786:ODH655787 OND655786:OND655787 OWZ655786:OWZ655787 PGV655786:PGV655787 PQR655786:PQR655787 QAN655786:QAN655787 QKJ655786:QKJ655787 QUF655786:QUF655787 REB655786:REB655787 RNX655786:RNX655787 RXT655786:RXT655787 SHP655786:SHP655787 SRL655786:SRL655787 TBH655786:TBH655787 TLD655786:TLD655787 TUZ655786:TUZ655787 UEV655786:UEV655787 UOR655786:UOR655787 UYN655786:UYN655787 VIJ655786:VIJ655787 VSF655786:VSF655787 WCB655786:WCB655787 WLX655786:WLX655787 WVT655786:WVT655787 L721322:L721323 JH721322:JH721323 TD721322:TD721323 ACZ721322:ACZ721323 AMV721322:AMV721323 AWR721322:AWR721323 BGN721322:BGN721323 BQJ721322:BQJ721323 CAF721322:CAF721323 CKB721322:CKB721323 CTX721322:CTX721323 DDT721322:DDT721323 DNP721322:DNP721323 DXL721322:DXL721323 EHH721322:EHH721323 ERD721322:ERD721323 FAZ721322:FAZ721323 FKV721322:FKV721323 FUR721322:FUR721323 GEN721322:GEN721323 GOJ721322:GOJ721323 GYF721322:GYF721323 HIB721322:HIB721323 HRX721322:HRX721323 IBT721322:IBT721323 ILP721322:ILP721323 IVL721322:IVL721323 JFH721322:JFH721323 JPD721322:JPD721323 JYZ721322:JYZ721323 KIV721322:KIV721323 KSR721322:KSR721323 LCN721322:LCN721323 LMJ721322:LMJ721323 LWF721322:LWF721323 MGB721322:MGB721323 MPX721322:MPX721323 MZT721322:MZT721323 NJP721322:NJP721323 NTL721322:NTL721323 ODH721322:ODH721323 OND721322:OND721323 OWZ721322:OWZ721323 PGV721322:PGV721323 PQR721322:PQR721323 QAN721322:QAN721323 QKJ721322:QKJ721323 QUF721322:QUF721323 REB721322:REB721323 RNX721322:RNX721323 RXT721322:RXT721323 SHP721322:SHP721323 SRL721322:SRL721323 TBH721322:TBH721323 TLD721322:TLD721323 TUZ721322:TUZ721323 UEV721322:UEV721323 UOR721322:UOR721323 UYN721322:UYN721323 VIJ721322:VIJ721323 VSF721322:VSF721323 WCB721322:WCB721323 WLX721322:WLX721323 WVT721322:WVT721323 L786858:L786859 JH786858:JH786859 TD786858:TD786859 ACZ786858:ACZ786859 AMV786858:AMV786859 AWR786858:AWR786859 BGN786858:BGN786859 BQJ786858:BQJ786859 CAF786858:CAF786859 CKB786858:CKB786859 CTX786858:CTX786859 DDT786858:DDT786859 DNP786858:DNP786859 DXL786858:DXL786859 EHH786858:EHH786859 ERD786858:ERD786859 FAZ786858:FAZ786859 FKV786858:FKV786859 FUR786858:FUR786859 GEN786858:GEN786859 GOJ786858:GOJ786859 GYF786858:GYF786859 HIB786858:HIB786859 HRX786858:HRX786859 IBT786858:IBT786859 ILP786858:ILP786859 IVL786858:IVL786859 JFH786858:JFH786859 JPD786858:JPD786859 JYZ786858:JYZ786859 KIV786858:KIV786859 KSR786858:KSR786859 LCN786858:LCN786859 LMJ786858:LMJ786859 LWF786858:LWF786859 MGB786858:MGB786859 MPX786858:MPX786859 MZT786858:MZT786859 NJP786858:NJP786859 NTL786858:NTL786859 ODH786858:ODH786859 OND786858:OND786859 OWZ786858:OWZ786859 PGV786858:PGV786859 PQR786858:PQR786859 QAN786858:QAN786859 QKJ786858:QKJ786859 QUF786858:QUF786859 REB786858:REB786859 RNX786858:RNX786859 RXT786858:RXT786859 SHP786858:SHP786859 SRL786858:SRL786859 TBH786858:TBH786859 TLD786858:TLD786859 TUZ786858:TUZ786859 UEV786858:UEV786859 UOR786858:UOR786859 UYN786858:UYN786859 VIJ786858:VIJ786859 VSF786858:VSF786859 WCB786858:WCB786859 WLX786858:WLX786859 WVT786858:WVT786859 L852394:L852395 JH852394:JH852395 TD852394:TD852395 ACZ852394:ACZ852395 AMV852394:AMV852395 AWR852394:AWR852395 BGN852394:BGN852395 BQJ852394:BQJ852395 CAF852394:CAF852395 CKB852394:CKB852395 CTX852394:CTX852395 DDT852394:DDT852395 DNP852394:DNP852395 DXL852394:DXL852395 EHH852394:EHH852395 ERD852394:ERD852395 FAZ852394:FAZ852395 FKV852394:FKV852395 FUR852394:FUR852395 GEN852394:GEN852395 GOJ852394:GOJ852395 GYF852394:GYF852395 HIB852394:HIB852395 HRX852394:HRX852395 IBT852394:IBT852395 ILP852394:ILP852395 IVL852394:IVL852395 JFH852394:JFH852395 JPD852394:JPD852395 JYZ852394:JYZ852395 KIV852394:KIV852395 KSR852394:KSR852395 LCN852394:LCN852395 LMJ852394:LMJ852395 LWF852394:LWF852395 MGB852394:MGB852395 MPX852394:MPX852395 MZT852394:MZT852395 NJP852394:NJP852395 NTL852394:NTL852395 ODH852394:ODH852395 OND852394:OND852395 OWZ852394:OWZ852395 PGV852394:PGV852395 PQR852394:PQR852395 QAN852394:QAN852395 QKJ852394:QKJ852395 QUF852394:QUF852395 REB852394:REB852395 RNX852394:RNX852395 RXT852394:RXT852395 SHP852394:SHP852395 SRL852394:SRL852395 TBH852394:TBH852395 TLD852394:TLD852395 TUZ852394:TUZ852395 UEV852394:UEV852395 UOR852394:UOR852395 UYN852394:UYN852395 VIJ852394:VIJ852395 VSF852394:VSF852395 WCB852394:WCB852395 WLX852394:WLX852395 WVT852394:WVT852395 L917930:L917931 JH917930:JH917931 TD917930:TD917931 ACZ917930:ACZ917931 AMV917930:AMV917931 AWR917930:AWR917931 BGN917930:BGN917931 BQJ917930:BQJ917931 CAF917930:CAF917931 CKB917930:CKB917931 CTX917930:CTX917931 DDT917930:DDT917931 DNP917930:DNP917931 DXL917930:DXL917931 EHH917930:EHH917931 ERD917930:ERD917931 FAZ917930:FAZ917931 FKV917930:FKV917931 FUR917930:FUR917931 GEN917930:GEN917931 GOJ917930:GOJ917931 GYF917930:GYF917931 HIB917930:HIB917931 HRX917930:HRX917931 IBT917930:IBT917931 ILP917930:ILP917931 IVL917930:IVL917931 JFH917930:JFH917931 JPD917930:JPD917931 JYZ917930:JYZ917931 KIV917930:KIV917931 KSR917930:KSR917931 LCN917930:LCN917931 LMJ917930:LMJ917931 LWF917930:LWF917931 MGB917930:MGB917931 MPX917930:MPX917931 MZT917930:MZT917931 NJP917930:NJP917931 NTL917930:NTL917931 ODH917930:ODH917931 OND917930:OND917931 OWZ917930:OWZ917931 PGV917930:PGV917931 PQR917930:PQR917931 QAN917930:QAN917931 QKJ917930:QKJ917931 QUF917930:QUF917931 REB917930:REB917931 RNX917930:RNX917931 RXT917930:RXT917931 SHP917930:SHP917931 SRL917930:SRL917931 TBH917930:TBH917931 TLD917930:TLD917931 TUZ917930:TUZ917931 UEV917930:UEV917931 UOR917930:UOR917931 UYN917930:UYN917931 VIJ917930:VIJ917931 VSF917930:VSF917931 WCB917930:WCB917931 WLX917930:WLX917931 WVT917930:WVT917931 L983466:L983467 JH983466:JH983467 TD983466:TD983467 ACZ983466:ACZ983467 AMV983466:AMV983467 AWR983466:AWR983467 BGN983466:BGN983467 BQJ983466:BQJ983467 CAF983466:CAF983467 CKB983466:CKB983467 CTX983466:CTX983467 DDT983466:DDT983467 DNP983466:DNP983467 DXL983466:DXL983467 EHH983466:EHH983467 ERD983466:ERD983467 FAZ983466:FAZ983467 FKV983466:FKV983467 FUR983466:FUR983467 GEN983466:GEN983467 GOJ983466:GOJ983467 GYF983466:GYF983467 HIB983466:HIB983467 HRX983466:HRX983467 IBT983466:IBT983467 ILP983466:ILP983467 IVL983466:IVL983467 JFH983466:JFH983467 JPD983466:JPD983467 JYZ983466:JYZ983467 KIV983466:KIV983467 KSR983466:KSR983467 LCN983466:LCN983467 LMJ983466:LMJ983467 LWF983466:LWF983467 MGB983466:MGB983467 MPX983466:MPX983467 MZT983466:MZT983467 NJP983466:NJP983467 NTL983466:NTL983467 ODH983466:ODH983467 OND983466:OND983467 OWZ983466:OWZ983467 PGV983466:PGV983467 PQR983466:PQR983467 QAN983466:QAN983467 QKJ983466:QKJ983467 QUF983466:QUF983467 REB983466:REB983467 RNX983466:RNX983467 RXT983466:RXT983467 SHP983466:SHP983467 SRL983466:SRL983467 TBH983466:TBH983467 TLD983466:TLD983467 TUZ983466:TUZ983467 UEV983466:UEV983467 UOR983466:UOR983467 UYN983466:UYN983467 VIJ983466:VIJ983467 VSF983466:VSF983467 WCB983466:WCB983467 WLX983466:WLX983467 WVT983466:WVT983467 L183:L191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L65719:L65727 JH65719:JH65727 TD65719:TD65727 ACZ65719:ACZ65727 AMV65719:AMV65727 AWR65719:AWR65727 BGN65719:BGN65727 BQJ65719:BQJ65727 CAF65719:CAF65727 CKB65719:CKB65727 CTX65719:CTX65727 DDT65719:DDT65727 DNP65719:DNP65727 DXL65719:DXL65727 EHH65719:EHH65727 ERD65719:ERD65727 FAZ65719:FAZ65727 FKV65719:FKV65727 FUR65719:FUR65727 GEN65719:GEN65727 GOJ65719:GOJ65727 GYF65719:GYF65727 HIB65719:HIB65727 HRX65719:HRX65727 IBT65719:IBT65727 ILP65719:ILP65727 IVL65719:IVL65727 JFH65719:JFH65727 JPD65719:JPD65727 JYZ65719:JYZ65727 KIV65719:KIV65727 KSR65719:KSR65727 LCN65719:LCN65727 LMJ65719:LMJ65727 LWF65719:LWF65727 MGB65719:MGB65727 MPX65719:MPX65727 MZT65719:MZT65727 NJP65719:NJP65727 NTL65719:NTL65727 ODH65719:ODH65727 OND65719:OND65727 OWZ65719:OWZ65727 PGV65719:PGV65727 PQR65719:PQR65727 QAN65719:QAN65727 QKJ65719:QKJ65727 QUF65719:QUF65727 REB65719:REB65727 RNX65719:RNX65727 RXT65719:RXT65727 SHP65719:SHP65727 SRL65719:SRL65727 TBH65719:TBH65727 TLD65719:TLD65727 TUZ65719:TUZ65727 UEV65719:UEV65727 UOR65719:UOR65727 UYN65719:UYN65727 VIJ65719:VIJ65727 VSF65719:VSF65727 WCB65719:WCB65727 WLX65719:WLX65727 WVT65719:WVT65727 L131255:L131263 JH131255:JH131263 TD131255:TD131263 ACZ131255:ACZ131263 AMV131255:AMV131263 AWR131255:AWR131263 BGN131255:BGN131263 BQJ131255:BQJ131263 CAF131255:CAF131263 CKB131255:CKB131263 CTX131255:CTX131263 DDT131255:DDT131263 DNP131255:DNP131263 DXL131255:DXL131263 EHH131255:EHH131263 ERD131255:ERD131263 FAZ131255:FAZ131263 FKV131255:FKV131263 FUR131255:FUR131263 GEN131255:GEN131263 GOJ131255:GOJ131263 GYF131255:GYF131263 HIB131255:HIB131263 HRX131255:HRX131263 IBT131255:IBT131263 ILP131255:ILP131263 IVL131255:IVL131263 JFH131255:JFH131263 JPD131255:JPD131263 JYZ131255:JYZ131263 KIV131255:KIV131263 KSR131255:KSR131263 LCN131255:LCN131263 LMJ131255:LMJ131263 LWF131255:LWF131263 MGB131255:MGB131263 MPX131255:MPX131263 MZT131255:MZT131263 NJP131255:NJP131263 NTL131255:NTL131263 ODH131255:ODH131263 OND131255:OND131263 OWZ131255:OWZ131263 PGV131255:PGV131263 PQR131255:PQR131263 QAN131255:QAN131263 QKJ131255:QKJ131263 QUF131255:QUF131263 REB131255:REB131263 RNX131255:RNX131263 RXT131255:RXT131263 SHP131255:SHP131263 SRL131255:SRL131263 TBH131255:TBH131263 TLD131255:TLD131263 TUZ131255:TUZ131263 UEV131255:UEV131263 UOR131255:UOR131263 UYN131255:UYN131263 VIJ131255:VIJ131263 VSF131255:VSF131263 WCB131255:WCB131263 WLX131255:WLX131263 WVT131255:WVT131263 L196791:L196799 JH196791:JH196799 TD196791:TD196799 ACZ196791:ACZ196799 AMV196791:AMV196799 AWR196791:AWR196799 BGN196791:BGN196799 BQJ196791:BQJ196799 CAF196791:CAF196799 CKB196791:CKB196799 CTX196791:CTX196799 DDT196791:DDT196799 DNP196791:DNP196799 DXL196791:DXL196799 EHH196791:EHH196799 ERD196791:ERD196799 FAZ196791:FAZ196799 FKV196791:FKV196799 FUR196791:FUR196799 GEN196791:GEN196799 GOJ196791:GOJ196799 GYF196791:GYF196799 HIB196791:HIB196799 HRX196791:HRX196799 IBT196791:IBT196799 ILP196791:ILP196799 IVL196791:IVL196799 JFH196791:JFH196799 JPD196791:JPD196799 JYZ196791:JYZ196799 KIV196791:KIV196799 KSR196791:KSR196799 LCN196791:LCN196799 LMJ196791:LMJ196799 LWF196791:LWF196799 MGB196791:MGB196799 MPX196791:MPX196799 MZT196791:MZT196799 NJP196791:NJP196799 NTL196791:NTL196799 ODH196791:ODH196799 OND196791:OND196799 OWZ196791:OWZ196799 PGV196791:PGV196799 PQR196791:PQR196799 QAN196791:QAN196799 QKJ196791:QKJ196799 QUF196791:QUF196799 REB196791:REB196799 RNX196791:RNX196799 RXT196791:RXT196799 SHP196791:SHP196799 SRL196791:SRL196799 TBH196791:TBH196799 TLD196791:TLD196799 TUZ196791:TUZ196799 UEV196791:UEV196799 UOR196791:UOR196799 UYN196791:UYN196799 VIJ196791:VIJ196799 VSF196791:VSF196799 WCB196791:WCB196799 WLX196791:WLX196799 WVT196791:WVT196799 L262327:L262335 JH262327:JH262335 TD262327:TD262335 ACZ262327:ACZ262335 AMV262327:AMV262335 AWR262327:AWR262335 BGN262327:BGN262335 BQJ262327:BQJ262335 CAF262327:CAF262335 CKB262327:CKB262335 CTX262327:CTX262335 DDT262327:DDT262335 DNP262327:DNP262335 DXL262327:DXL262335 EHH262327:EHH262335 ERD262327:ERD262335 FAZ262327:FAZ262335 FKV262327:FKV262335 FUR262327:FUR262335 GEN262327:GEN262335 GOJ262327:GOJ262335 GYF262327:GYF262335 HIB262327:HIB262335 HRX262327:HRX262335 IBT262327:IBT262335 ILP262327:ILP262335 IVL262327:IVL262335 JFH262327:JFH262335 JPD262327:JPD262335 JYZ262327:JYZ262335 KIV262327:KIV262335 KSR262327:KSR262335 LCN262327:LCN262335 LMJ262327:LMJ262335 LWF262327:LWF262335 MGB262327:MGB262335 MPX262327:MPX262335 MZT262327:MZT262335 NJP262327:NJP262335 NTL262327:NTL262335 ODH262327:ODH262335 OND262327:OND262335 OWZ262327:OWZ262335 PGV262327:PGV262335 PQR262327:PQR262335 QAN262327:QAN262335 QKJ262327:QKJ262335 QUF262327:QUF262335 REB262327:REB262335 RNX262327:RNX262335 RXT262327:RXT262335 SHP262327:SHP262335 SRL262327:SRL262335 TBH262327:TBH262335 TLD262327:TLD262335 TUZ262327:TUZ262335 UEV262327:UEV262335 UOR262327:UOR262335 UYN262327:UYN262335 VIJ262327:VIJ262335 VSF262327:VSF262335 WCB262327:WCB262335 WLX262327:WLX262335 WVT262327:WVT262335 L327863:L327871 JH327863:JH327871 TD327863:TD327871 ACZ327863:ACZ327871 AMV327863:AMV327871 AWR327863:AWR327871 BGN327863:BGN327871 BQJ327863:BQJ327871 CAF327863:CAF327871 CKB327863:CKB327871 CTX327863:CTX327871 DDT327863:DDT327871 DNP327863:DNP327871 DXL327863:DXL327871 EHH327863:EHH327871 ERD327863:ERD327871 FAZ327863:FAZ327871 FKV327863:FKV327871 FUR327863:FUR327871 GEN327863:GEN327871 GOJ327863:GOJ327871 GYF327863:GYF327871 HIB327863:HIB327871 HRX327863:HRX327871 IBT327863:IBT327871 ILP327863:ILP327871 IVL327863:IVL327871 JFH327863:JFH327871 JPD327863:JPD327871 JYZ327863:JYZ327871 KIV327863:KIV327871 KSR327863:KSR327871 LCN327863:LCN327871 LMJ327863:LMJ327871 LWF327863:LWF327871 MGB327863:MGB327871 MPX327863:MPX327871 MZT327863:MZT327871 NJP327863:NJP327871 NTL327863:NTL327871 ODH327863:ODH327871 OND327863:OND327871 OWZ327863:OWZ327871 PGV327863:PGV327871 PQR327863:PQR327871 QAN327863:QAN327871 QKJ327863:QKJ327871 QUF327863:QUF327871 REB327863:REB327871 RNX327863:RNX327871 RXT327863:RXT327871 SHP327863:SHP327871 SRL327863:SRL327871 TBH327863:TBH327871 TLD327863:TLD327871 TUZ327863:TUZ327871 UEV327863:UEV327871 UOR327863:UOR327871 UYN327863:UYN327871 VIJ327863:VIJ327871 VSF327863:VSF327871 WCB327863:WCB327871 WLX327863:WLX327871 WVT327863:WVT327871 L393399:L393407 JH393399:JH393407 TD393399:TD393407 ACZ393399:ACZ393407 AMV393399:AMV393407 AWR393399:AWR393407 BGN393399:BGN393407 BQJ393399:BQJ393407 CAF393399:CAF393407 CKB393399:CKB393407 CTX393399:CTX393407 DDT393399:DDT393407 DNP393399:DNP393407 DXL393399:DXL393407 EHH393399:EHH393407 ERD393399:ERD393407 FAZ393399:FAZ393407 FKV393399:FKV393407 FUR393399:FUR393407 GEN393399:GEN393407 GOJ393399:GOJ393407 GYF393399:GYF393407 HIB393399:HIB393407 HRX393399:HRX393407 IBT393399:IBT393407 ILP393399:ILP393407 IVL393399:IVL393407 JFH393399:JFH393407 JPD393399:JPD393407 JYZ393399:JYZ393407 KIV393399:KIV393407 KSR393399:KSR393407 LCN393399:LCN393407 LMJ393399:LMJ393407 LWF393399:LWF393407 MGB393399:MGB393407 MPX393399:MPX393407 MZT393399:MZT393407 NJP393399:NJP393407 NTL393399:NTL393407 ODH393399:ODH393407 OND393399:OND393407 OWZ393399:OWZ393407 PGV393399:PGV393407 PQR393399:PQR393407 QAN393399:QAN393407 QKJ393399:QKJ393407 QUF393399:QUF393407 REB393399:REB393407 RNX393399:RNX393407 RXT393399:RXT393407 SHP393399:SHP393407 SRL393399:SRL393407 TBH393399:TBH393407 TLD393399:TLD393407 TUZ393399:TUZ393407 UEV393399:UEV393407 UOR393399:UOR393407 UYN393399:UYN393407 VIJ393399:VIJ393407 VSF393399:VSF393407 WCB393399:WCB393407 WLX393399:WLX393407 WVT393399:WVT393407 L458935:L458943 JH458935:JH458943 TD458935:TD458943 ACZ458935:ACZ458943 AMV458935:AMV458943 AWR458935:AWR458943 BGN458935:BGN458943 BQJ458935:BQJ458943 CAF458935:CAF458943 CKB458935:CKB458943 CTX458935:CTX458943 DDT458935:DDT458943 DNP458935:DNP458943 DXL458935:DXL458943 EHH458935:EHH458943 ERD458935:ERD458943 FAZ458935:FAZ458943 FKV458935:FKV458943 FUR458935:FUR458943 GEN458935:GEN458943 GOJ458935:GOJ458943 GYF458935:GYF458943 HIB458935:HIB458943 HRX458935:HRX458943 IBT458935:IBT458943 ILP458935:ILP458943 IVL458935:IVL458943 JFH458935:JFH458943 JPD458935:JPD458943 JYZ458935:JYZ458943 KIV458935:KIV458943 KSR458935:KSR458943 LCN458935:LCN458943 LMJ458935:LMJ458943 LWF458935:LWF458943 MGB458935:MGB458943 MPX458935:MPX458943 MZT458935:MZT458943 NJP458935:NJP458943 NTL458935:NTL458943 ODH458935:ODH458943 OND458935:OND458943 OWZ458935:OWZ458943 PGV458935:PGV458943 PQR458935:PQR458943 QAN458935:QAN458943 QKJ458935:QKJ458943 QUF458935:QUF458943 REB458935:REB458943 RNX458935:RNX458943 RXT458935:RXT458943 SHP458935:SHP458943 SRL458935:SRL458943 TBH458935:TBH458943 TLD458935:TLD458943 TUZ458935:TUZ458943 UEV458935:UEV458943 UOR458935:UOR458943 UYN458935:UYN458943 VIJ458935:VIJ458943 VSF458935:VSF458943 WCB458935:WCB458943 WLX458935:WLX458943 WVT458935:WVT458943 L524471:L524479 JH524471:JH524479 TD524471:TD524479 ACZ524471:ACZ524479 AMV524471:AMV524479 AWR524471:AWR524479 BGN524471:BGN524479 BQJ524471:BQJ524479 CAF524471:CAF524479 CKB524471:CKB524479 CTX524471:CTX524479 DDT524471:DDT524479 DNP524471:DNP524479 DXL524471:DXL524479 EHH524471:EHH524479 ERD524471:ERD524479 FAZ524471:FAZ524479 FKV524471:FKV524479 FUR524471:FUR524479 GEN524471:GEN524479 GOJ524471:GOJ524479 GYF524471:GYF524479 HIB524471:HIB524479 HRX524471:HRX524479 IBT524471:IBT524479 ILP524471:ILP524479 IVL524471:IVL524479 JFH524471:JFH524479 JPD524471:JPD524479 JYZ524471:JYZ524479 KIV524471:KIV524479 KSR524471:KSR524479 LCN524471:LCN524479 LMJ524471:LMJ524479 LWF524471:LWF524479 MGB524471:MGB524479 MPX524471:MPX524479 MZT524471:MZT524479 NJP524471:NJP524479 NTL524471:NTL524479 ODH524471:ODH524479 OND524471:OND524479 OWZ524471:OWZ524479 PGV524471:PGV524479 PQR524471:PQR524479 QAN524471:QAN524479 QKJ524471:QKJ524479 QUF524471:QUF524479 REB524471:REB524479 RNX524471:RNX524479 RXT524471:RXT524479 SHP524471:SHP524479 SRL524471:SRL524479 TBH524471:TBH524479 TLD524471:TLD524479 TUZ524471:TUZ524479 UEV524471:UEV524479 UOR524471:UOR524479 UYN524471:UYN524479 VIJ524471:VIJ524479 VSF524471:VSF524479 WCB524471:WCB524479 WLX524471:WLX524479 WVT524471:WVT524479 L590007:L590015 JH590007:JH590015 TD590007:TD590015 ACZ590007:ACZ590015 AMV590007:AMV590015 AWR590007:AWR590015 BGN590007:BGN590015 BQJ590007:BQJ590015 CAF590007:CAF590015 CKB590007:CKB590015 CTX590007:CTX590015 DDT590007:DDT590015 DNP590007:DNP590015 DXL590007:DXL590015 EHH590007:EHH590015 ERD590007:ERD590015 FAZ590007:FAZ590015 FKV590007:FKV590015 FUR590007:FUR590015 GEN590007:GEN590015 GOJ590007:GOJ590015 GYF590007:GYF590015 HIB590007:HIB590015 HRX590007:HRX590015 IBT590007:IBT590015 ILP590007:ILP590015 IVL590007:IVL590015 JFH590007:JFH590015 JPD590007:JPD590015 JYZ590007:JYZ590015 KIV590007:KIV590015 KSR590007:KSR590015 LCN590007:LCN590015 LMJ590007:LMJ590015 LWF590007:LWF590015 MGB590007:MGB590015 MPX590007:MPX590015 MZT590007:MZT590015 NJP590007:NJP590015 NTL590007:NTL590015 ODH590007:ODH590015 OND590007:OND590015 OWZ590007:OWZ590015 PGV590007:PGV590015 PQR590007:PQR590015 QAN590007:QAN590015 QKJ590007:QKJ590015 QUF590007:QUF590015 REB590007:REB590015 RNX590007:RNX590015 RXT590007:RXT590015 SHP590007:SHP590015 SRL590007:SRL590015 TBH590007:TBH590015 TLD590007:TLD590015 TUZ590007:TUZ590015 UEV590007:UEV590015 UOR590007:UOR590015 UYN590007:UYN590015 VIJ590007:VIJ590015 VSF590007:VSF590015 WCB590007:WCB590015 WLX590007:WLX590015 WVT590007:WVT590015 L655543:L655551 JH655543:JH655551 TD655543:TD655551 ACZ655543:ACZ655551 AMV655543:AMV655551 AWR655543:AWR655551 BGN655543:BGN655551 BQJ655543:BQJ655551 CAF655543:CAF655551 CKB655543:CKB655551 CTX655543:CTX655551 DDT655543:DDT655551 DNP655543:DNP655551 DXL655543:DXL655551 EHH655543:EHH655551 ERD655543:ERD655551 FAZ655543:FAZ655551 FKV655543:FKV655551 FUR655543:FUR655551 GEN655543:GEN655551 GOJ655543:GOJ655551 GYF655543:GYF655551 HIB655543:HIB655551 HRX655543:HRX655551 IBT655543:IBT655551 ILP655543:ILP655551 IVL655543:IVL655551 JFH655543:JFH655551 JPD655543:JPD655551 JYZ655543:JYZ655551 KIV655543:KIV655551 KSR655543:KSR655551 LCN655543:LCN655551 LMJ655543:LMJ655551 LWF655543:LWF655551 MGB655543:MGB655551 MPX655543:MPX655551 MZT655543:MZT655551 NJP655543:NJP655551 NTL655543:NTL655551 ODH655543:ODH655551 OND655543:OND655551 OWZ655543:OWZ655551 PGV655543:PGV655551 PQR655543:PQR655551 QAN655543:QAN655551 QKJ655543:QKJ655551 QUF655543:QUF655551 REB655543:REB655551 RNX655543:RNX655551 RXT655543:RXT655551 SHP655543:SHP655551 SRL655543:SRL655551 TBH655543:TBH655551 TLD655543:TLD655551 TUZ655543:TUZ655551 UEV655543:UEV655551 UOR655543:UOR655551 UYN655543:UYN655551 VIJ655543:VIJ655551 VSF655543:VSF655551 WCB655543:WCB655551 WLX655543:WLX655551 WVT655543:WVT655551 L721079:L721087 JH721079:JH721087 TD721079:TD721087 ACZ721079:ACZ721087 AMV721079:AMV721087 AWR721079:AWR721087 BGN721079:BGN721087 BQJ721079:BQJ721087 CAF721079:CAF721087 CKB721079:CKB721087 CTX721079:CTX721087 DDT721079:DDT721087 DNP721079:DNP721087 DXL721079:DXL721087 EHH721079:EHH721087 ERD721079:ERD721087 FAZ721079:FAZ721087 FKV721079:FKV721087 FUR721079:FUR721087 GEN721079:GEN721087 GOJ721079:GOJ721087 GYF721079:GYF721087 HIB721079:HIB721087 HRX721079:HRX721087 IBT721079:IBT721087 ILP721079:ILP721087 IVL721079:IVL721087 JFH721079:JFH721087 JPD721079:JPD721087 JYZ721079:JYZ721087 KIV721079:KIV721087 KSR721079:KSR721087 LCN721079:LCN721087 LMJ721079:LMJ721087 LWF721079:LWF721087 MGB721079:MGB721087 MPX721079:MPX721087 MZT721079:MZT721087 NJP721079:NJP721087 NTL721079:NTL721087 ODH721079:ODH721087 OND721079:OND721087 OWZ721079:OWZ721087 PGV721079:PGV721087 PQR721079:PQR721087 QAN721079:QAN721087 QKJ721079:QKJ721087 QUF721079:QUF721087 REB721079:REB721087 RNX721079:RNX721087 RXT721079:RXT721087 SHP721079:SHP721087 SRL721079:SRL721087 TBH721079:TBH721087 TLD721079:TLD721087 TUZ721079:TUZ721087 UEV721079:UEV721087 UOR721079:UOR721087 UYN721079:UYN721087 VIJ721079:VIJ721087 VSF721079:VSF721087 WCB721079:WCB721087 WLX721079:WLX721087 WVT721079:WVT721087 L786615:L786623 JH786615:JH786623 TD786615:TD786623 ACZ786615:ACZ786623 AMV786615:AMV786623 AWR786615:AWR786623 BGN786615:BGN786623 BQJ786615:BQJ786623 CAF786615:CAF786623 CKB786615:CKB786623 CTX786615:CTX786623 DDT786615:DDT786623 DNP786615:DNP786623 DXL786615:DXL786623 EHH786615:EHH786623 ERD786615:ERD786623 FAZ786615:FAZ786623 FKV786615:FKV786623 FUR786615:FUR786623 GEN786615:GEN786623 GOJ786615:GOJ786623 GYF786615:GYF786623 HIB786615:HIB786623 HRX786615:HRX786623 IBT786615:IBT786623 ILP786615:ILP786623 IVL786615:IVL786623 JFH786615:JFH786623 JPD786615:JPD786623 JYZ786615:JYZ786623 KIV786615:KIV786623 KSR786615:KSR786623 LCN786615:LCN786623 LMJ786615:LMJ786623 LWF786615:LWF786623 MGB786615:MGB786623 MPX786615:MPX786623 MZT786615:MZT786623 NJP786615:NJP786623 NTL786615:NTL786623 ODH786615:ODH786623 OND786615:OND786623 OWZ786615:OWZ786623 PGV786615:PGV786623 PQR786615:PQR786623 QAN786615:QAN786623 QKJ786615:QKJ786623 QUF786615:QUF786623 REB786615:REB786623 RNX786615:RNX786623 RXT786615:RXT786623 SHP786615:SHP786623 SRL786615:SRL786623 TBH786615:TBH786623 TLD786615:TLD786623 TUZ786615:TUZ786623 UEV786615:UEV786623 UOR786615:UOR786623 UYN786615:UYN786623 VIJ786615:VIJ786623 VSF786615:VSF786623 WCB786615:WCB786623 WLX786615:WLX786623 WVT786615:WVT786623 L852151:L852159 JH852151:JH852159 TD852151:TD852159 ACZ852151:ACZ852159 AMV852151:AMV852159 AWR852151:AWR852159 BGN852151:BGN852159 BQJ852151:BQJ852159 CAF852151:CAF852159 CKB852151:CKB852159 CTX852151:CTX852159 DDT852151:DDT852159 DNP852151:DNP852159 DXL852151:DXL852159 EHH852151:EHH852159 ERD852151:ERD852159 FAZ852151:FAZ852159 FKV852151:FKV852159 FUR852151:FUR852159 GEN852151:GEN852159 GOJ852151:GOJ852159 GYF852151:GYF852159 HIB852151:HIB852159 HRX852151:HRX852159 IBT852151:IBT852159 ILP852151:ILP852159 IVL852151:IVL852159 JFH852151:JFH852159 JPD852151:JPD852159 JYZ852151:JYZ852159 KIV852151:KIV852159 KSR852151:KSR852159 LCN852151:LCN852159 LMJ852151:LMJ852159 LWF852151:LWF852159 MGB852151:MGB852159 MPX852151:MPX852159 MZT852151:MZT852159 NJP852151:NJP852159 NTL852151:NTL852159 ODH852151:ODH852159 OND852151:OND852159 OWZ852151:OWZ852159 PGV852151:PGV852159 PQR852151:PQR852159 QAN852151:QAN852159 QKJ852151:QKJ852159 QUF852151:QUF852159 REB852151:REB852159 RNX852151:RNX852159 RXT852151:RXT852159 SHP852151:SHP852159 SRL852151:SRL852159 TBH852151:TBH852159 TLD852151:TLD852159 TUZ852151:TUZ852159 UEV852151:UEV852159 UOR852151:UOR852159 UYN852151:UYN852159 VIJ852151:VIJ852159 VSF852151:VSF852159 WCB852151:WCB852159 WLX852151:WLX852159 WVT852151:WVT852159 L917687:L917695 JH917687:JH917695 TD917687:TD917695 ACZ917687:ACZ917695 AMV917687:AMV917695 AWR917687:AWR917695 BGN917687:BGN917695 BQJ917687:BQJ917695 CAF917687:CAF917695 CKB917687:CKB917695 CTX917687:CTX917695 DDT917687:DDT917695 DNP917687:DNP917695 DXL917687:DXL917695 EHH917687:EHH917695 ERD917687:ERD917695 FAZ917687:FAZ917695 FKV917687:FKV917695 FUR917687:FUR917695 GEN917687:GEN917695 GOJ917687:GOJ917695 GYF917687:GYF917695 HIB917687:HIB917695 HRX917687:HRX917695 IBT917687:IBT917695 ILP917687:ILP917695 IVL917687:IVL917695 JFH917687:JFH917695 JPD917687:JPD917695 JYZ917687:JYZ917695 KIV917687:KIV917695 KSR917687:KSR917695 LCN917687:LCN917695 LMJ917687:LMJ917695 LWF917687:LWF917695 MGB917687:MGB917695 MPX917687:MPX917695 MZT917687:MZT917695 NJP917687:NJP917695 NTL917687:NTL917695 ODH917687:ODH917695 OND917687:OND917695 OWZ917687:OWZ917695 PGV917687:PGV917695 PQR917687:PQR917695 QAN917687:QAN917695 QKJ917687:QKJ917695 QUF917687:QUF917695 REB917687:REB917695 RNX917687:RNX917695 RXT917687:RXT917695 SHP917687:SHP917695 SRL917687:SRL917695 TBH917687:TBH917695 TLD917687:TLD917695 TUZ917687:TUZ917695 UEV917687:UEV917695 UOR917687:UOR917695 UYN917687:UYN917695 VIJ917687:VIJ917695 VSF917687:VSF917695 WCB917687:WCB917695 WLX917687:WLX917695 WVT917687:WVT917695 L983223:L983231 JH983223:JH983231 TD983223:TD983231 ACZ983223:ACZ983231 AMV983223:AMV983231 AWR983223:AWR983231 BGN983223:BGN983231 BQJ983223:BQJ983231 CAF983223:CAF983231 CKB983223:CKB983231 CTX983223:CTX983231 DDT983223:DDT983231 DNP983223:DNP983231 DXL983223:DXL983231 EHH983223:EHH983231 ERD983223:ERD983231 FAZ983223:FAZ983231 FKV983223:FKV983231 FUR983223:FUR983231 GEN983223:GEN983231 GOJ983223:GOJ983231 GYF983223:GYF983231 HIB983223:HIB983231 HRX983223:HRX983231 IBT983223:IBT983231 ILP983223:ILP983231 IVL983223:IVL983231 JFH983223:JFH983231 JPD983223:JPD983231 JYZ983223:JYZ983231 KIV983223:KIV983231 KSR983223:KSR983231 LCN983223:LCN983231 LMJ983223:LMJ983231 LWF983223:LWF983231 MGB983223:MGB983231 MPX983223:MPX983231 MZT983223:MZT983231 NJP983223:NJP983231 NTL983223:NTL983231 ODH983223:ODH983231 OND983223:OND983231 OWZ983223:OWZ983231 PGV983223:PGV983231 PQR983223:PQR983231 QAN983223:QAN983231 QKJ983223:QKJ983231 QUF983223:QUF983231 REB983223:REB983231 RNX983223:RNX983231 RXT983223:RXT983231 SHP983223:SHP983231 SRL983223:SRL983231 TBH983223:TBH983231 TLD983223:TLD983231 TUZ983223:TUZ983231 UEV983223:UEV983231 UOR983223:UOR983231 UYN983223:UYN983231 VIJ983223:VIJ983231 VSF983223:VSF983231 WCB983223:WCB983231 WLX983223:WLX983231 WVT983223:WVT983231 L277:L278 JH277:JH278 TD277:TD278 ACZ277:ACZ278 AMV277:AMV278 AWR277:AWR278 BGN277:BGN278 BQJ277:BQJ278 CAF277:CAF278 CKB277:CKB278 CTX277:CTX278 DDT277:DDT278 DNP277:DNP278 DXL277:DXL278 EHH277:EHH278 ERD277:ERD278 FAZ277:FAZ278 FKV277:FKV278 FUR277:FUR278 GEN277:GEN278 GOJ277:GOJ278 GYF277:GYF278 HIB277:HIB278 HRX277:HRX278 IBT277:IBT278 ILP277:ILP278 IVL277:IVL278 JFH277:JFH278 JPD277:JPD278 JYZ277:JYZ278 KIV277:KIV278 KSR277:KSR278 LCN277:LCN278 LMJ277:LMJ278 LWF277:LWF278 MGB277:MGB278 MPX277:MPX278 MZT277:MZT278 NJP277:NJP278 NTL277:NTL278 ODH277:ODH278 OND277:OND278 OWZ277:OWZ278 PGV277:PGV278 PQR277:PQR278 QAN277:QAN278 QKJ277:QKJ278 QUF277:QUF278 REB277:REB278 RNX277:RNX278 RXT277:RXT278 SHP277:SHP278 SRL277:SRL278 TBH277:TBH278 TLD277:TLD278 TUZ277:TUZ278 UEV277:UEV278 UOR277:UOR278 UYN277:UYN278 VIJ277:VIJ278 VSF277:VSF278 WCB277:WCB278 WLX277:WLX278 WVT277:WVT278 L65813:L65814 JH65813:JH65814 TD65813:TD65814 ACZ65813:ACZ65814 AMV65813:AMV65814 AWR65813:AWR65814 BGN65813:BGN65814 BQJ65813:BQJ65814 CAF65813:CAF65814 CKB65813:CKB65814 CTX65813:CTX65814 DDT65813:DDT65814 DNP65813:DNP65814 DXL65813:DXL65814 EHH65813:EHH65814 ERD65813:ERD65814 FAZ65813:FAZ65814 FKV65813:FKV65814 FUR65813:FUR65814 GEN65813:GEN65814 GOJ65813:GOJ65814 GYF65813:GYF65814 HIB65813:HIB65814 HRX65813:HRX65814 IBT65813:IBT65814 ILP65813:ILP65814 IVL65813:IVL65814 JFH65813:JFH65814 JPD65813:JPD65814 JYZ65813:JYZ65814 KIV65813:KIV65814 KSR65813:KSR65814 LCN65813:LCN65814 LMJ65813:LMJ65814 LWF65813:LWF65814 MGB65813:MGB65814 MPX65813:MPX65814 MZT65813:MZT65814 NJP65813:NJP65814 NTL65813:NTL65814 ODH65813:ODH65814 OND65813:OND65814 OWZ65813:OWZ65814 PGV65813:PGV65814 PQR65813:PQR65814 QAN65813:QAN65814 QKJ65813:QKJ65814 QUF65813:QUF65814 REB65813:REB65814 RNX65813:RNX65814 RXT65813:RXT65814 SHP65813:SHP65814 SRL65813:SRL65814 TBH65813:TBH65814 TLD65813:TLD65814 TUZ65813:TUZ65814 UEV65813:UEV65814 UOR65813:UOR65814 UYN65813:UYN65814 VIJ65813:VIJ65814 VSF65813:VSF65814 WCB65813:WCB65814 WLX65813:WLX65814 WVT65813:WVT65814 L131349:L131350 JH131349:JH131350 TD131349:TD131350 ACZ131349:ACZ131350 AMV131349:AMV131350 AWR131349:AWR131350 BGN131349:BGN131350 BQJ131349:BQJ131350 CAF131349:CAF131350 CKB131349:CKB131350 CTX131349:CTX131350 DDT131349:DDT131350 DNP131349:DNP131350 DXL131349:DXL131350 EHH131349:EHH131350 ERD131349:ERD131350 FAZ131349:FAZ131350 FKV131349:FKV131350 FUR131349:FUR131350 GEN131349:GEN131350 GOJ131349:GOJ131350 GYF131349:GYF131350 HIB131349:HIB131350 HRX131349:HRX131350 IBT131349:IBT131350 ILP131349:ILP131350 IVL131349:IVL131350 JFH131349:JFH131350 JPD131349:JPD131350 JYZ131349:JYZ131350 KIV131349:KIV131350 KSR131349:KSR131350 LCN131349:LCN131350 LMJ131349:LMJ131350 LWF131349:LWF131350 MGB131349:MGB131350 MPX131349:MPX131350 MZT131349:MZT131350 NJP131349:NJP131350 NTL131349:NTL131350 ODH131349:ODH131350 OND131349:OND131350 OWZ131349:OWZ131350 PGV131349:PGV131350 PQR131349:PQR131350 QAN131349:QAN131350 QKJ131349:QKJ131350 QUF131349:QUF131350 REB131349:REB131350 RNX131349:RNX131350 RXT131349:RXT131350 SHP131349:SHP131350 SRL131349:SRL131350 TBH131349:TBH131350 TLD131349:TLD131350 TUZ131349:TUZ131350 UEV131349:UEV131350 UOR131349:UOR131350 UYN131349:UYN131350 VIJ131349:VIJ131350 VSF131349:VSF131350 WCB131349:WCB131350 WLX131349:WLX131350 WVT131349:WVT131350 L196885:L196886 JH196885:JH196886 TD196885:TD196886 ACZ196885:ACZ196886 AMV196885:AMV196886 AWR196885:AWR196886 BGN196885:BGN196886 BQJ196885:BQJ196886 CAF196885:CAF196886 CKB196885:CKB196886 CTX196885:CTX196886 DDT196885:DDT196886 DNP196885:DNP196886 DXL196885:DXL196886 EHH196885:EHH196886 ERD196885:ERD196886 FAZ196885:FAZ196886 FKV196885:FKV196886 FUR196885:FUR196886 GEN196885:GEN196886 GOJ196885:GOJ196886 GYF196885:GYF196886 HIB196885:HIB196886 HRX196885:HRX196886 IBT196885:IBT196886 ILP196885:ILP196886 IVL196885:IVL196886 JFH196885:JFH196886 JPD196885:JPD196886 JYZ196885:JYZ196886 KIV196885:KIV196886 KSR196885:KSR196886 LCN196885:LCN196886 LMJ196885:LMJ196886 LWF196885:LWF196886 MGB196885:MGB196886 MPX196885:MPX196886 MZT196885:MZT196886 NJP196885:NJP196886 NTL196885:NTL196886 ODH196885:ODH196886 OND196885:OND196886 OWZ196885:OWZ196886 PGV196885:PGV196886 PQR196885:PQR196886 QAN196885:QAN196886 QKJ196885:QKJ196886 QUF196885:QUF196886 REB196885:REB196886 RNX196885:RNX196886 RXT196885:RXT196886 SHP196885:SHP196886 SRL196885:SRL196886 TBH196885:TBH196886 TLD196885:TLD196886 TUZ196885:TUZ196886 UEV196885:UEV196886 UOR196885:UOR196886 UYN196885:UYN196886 VIJ196885:VIJ196886 VSF196885:VSF196886 WCB196885:WCB196886 WLX196885:WLX196886 WVT196885:WVT196886 L262421:L262422 JH262421:JH262422 TD262421:TD262422 ACZ262421:ACZ262422 AMV262421:AMV262422 AWR262421:AWR262422 BGN262421:BGN262422 BQJ262421:BQJ262422 CAF262421:CAF262422 CKB262421:CKB262422 CTX262421:CTX262422 DDT262421:DDT262422 DNP262421:DNP262422 DXL262421:DXL262422 EHH262421:EHH262422 ERD262421:ERD262422 FAZ262421:FAZ262422 FKV262421:FKV262422 FUR262421:FUR262422 GEN262421:GEN262422 GOJ262421:GOJ262422 GYF262421:GYF262422 HIB262421:HIB262422 HRX262421:HRX262422 IBT262421:IBT262422 ILP262421:ILP262422 IVL262421:IVL262422 JFH262421:JFH262422 JPD262421:JPD262422 JYZ262421:JYZ262422 KIV262421:KIV262422 KSR262421:KSR262422 LCN262421:LCN262422 LMJ262421:LMJ262422 LWF262421:LWF262422 MGB262421:MGB262422 MPX262421:MPX262422 MZT262421:MZT262422 NJP262421:NJP262422 NTL262421:NTL262422 ODH262421:ODH262422 OND262421:OND262422 OWZ262421:OWZ262422 PGV262421:PGV262422 PQR262421:PQR262422 QAN262421:QAN262422 QKJ262421:QKJ262422 QUF262421:QUF262422 REB262421:REB262422 RNX262421:RNX262422 RXT262421:RXT262422 SHP262421:SHP262422 SRL262421:SRL262422 TBH262421:TBH262422 TLD262421:TLD262422 TUZ262421:TUZ262422 UEV262421:UEV262422 UOR262421:UOR262422 UYN262421:UYN262422 VIJ262421:VIJ262422 VSF262421:VSF262422 WCB262421:WCB262422 WLX262421:WLX262422 WVT262421:WVT262422 L327957:L327958 JH327957:JH327958 TD327957:TD327958 ACZ327957:ACZ327958 AMV327957:AMV327958 AWR327957:AWR327958 BGN327957:BGN327958 BQJ327957:BQJ327958 CAF327957:CAF327958 CKB327957:CKB327958 CTX327957:CTX327958 DDT327957:DDT327958 DNP327957:DNP327958 DXL327957:DXL327958 EHH327957:EHH327958 ERD327957:ERD327958 FAZ327957:FAZ327958 FKV327957:FKV327958 FUR327957:FUR327958 GEN327957:GEN327958 GOJ327957:GOJ327958 GYF327957:GYF327958 HIB327957:HIB327958 HRX327957:HRX327958 IBT327957:IBT327958 ILP327957:ILP327958 IVL327957:IVL327958 JFH327957:JFH327958 JPD327957:JPD327958 JYZ327957:JYZ327958 KIV327957:KIV327958 KSR327957:KSR327958 LCN327957:LCN327958 LMJ327957:LMJ327958 LWF327957:LWF327958 MGB327957:MGB327958 MPX327957:MPX327958 MZT327957:MZT327958 NJP327957:NJP327958 NTL327957:NTL327958 ODH327957:ODH327958 OND327957:OND327958 OWZ327957:OWZ327958 PGV327957:PGV327958 PQR327957:PQR327958 QAN327957:QAN327958 QKJ327957:QKJ327958 QUF327957:QUF327958 REB327957:REB327958 RNX327957:RNX327958 RXT327957:RXT327958 SHP327957:SHP327958 SRL327957:SRL327958 TBH327957:TBH327958 TLD327957:TLD327958 TUZ327957:TUZ327958 UEV327957:UEV327958 UOR327957:UOR327958 UYN327957:UYN327958 VIJ327957:VIJ327958 VSF327957:VSF327958 WCB327957:WCB327958 WLX327957:WLX327958 WVT327957:WVT327958 L393493:L393494 JH393493:JH393494 TD393493:TD393494 ACZ393493:ACZ393494 AMV393493:AMV393494 AWR393493:AWR393494 BGN393493:BGN393494 BQJ393493:BQJ393494 CAF393493:CAF393494 CKB393493:CKB393494 CTX393493:CTX393494 DDT393493:DDT393494 DNP393493:DNP393494 DXL393493:DXL393494 EHH393493:EHH393494 ERD393493:ERD393494 FAZ393493:FAZ393494 FKV393493:FKV393494 FUR393493:FUR393494 GEN393493:GEN393494 GOJ393493:GOJ393494 GYF393493:GYF393494 HIB393493:HIB393494 HRX393493:HRX393494 IBT393493:IBT393494 ILP393493:ILP393494 IVL393493:IVL393494 JFH393493:JFH393494 JPD393493:JPD393494 JYZ393493:JYZ393494 KIV393493:KIV393494 KSR393493:KSR393494 LCN393493:LCN393494 LMJ393493:LMJ393494 LWF393493:LWF393494 MGB393493:MGB393494 MPX393493:MPX393494 MZT393493:MZT393494 NJP393493:NJP393494 NTL393493:NTL393494 ODH393493:ODH393494 OND393493:OND393494 OWZ393493:OWZ393494 PGV393493:PGV393494 PQR393493:PQR393494 QAN393493:QAN393494 QKJ393493:QKJ393494 QUF393493:QUF393494 REB393493:REB393494 RNX393493:RNX393494 RXT393493:RXT393494 SHP393493:SHP393494 SRL393493:SRL393494 TBH393493:TBH393494 TLD393493:TLD393494 TUZ393493:TUZ393494 UEV393493:UEV393494 UOR393493:UOR393494 UYN393493:UYN393494 VIJ393493:VIJ393494 VSF393493:VSF393494 WCB393493:WCB393494 WLX393493:WLX393494 WVT393493:WVT393494 L459029:L459030 JH459029:JH459030 TD459029:TD459030 ACZ459029:ACZ459030 AMV459029:AMV459030 AWR459029:AWR459030 BGN459029:BGN459030 BQJ459029:BQJ459030 CAF459029:CAF459030 CKB459029:CKB459030 CTX459029:CTX459030 DDT459029:DDT459030 DNP459029:DNP459030 DXL459029:DXL459030 EHH459029:EHH459030 ERD459029:ERD459030 FAZ459029:FAZ459030 FKV459029:FKV459030 FUR459029:FUR459030 GEN459029:GEN459030 GOJ459029:GOJ459030 GYF459029:GYF459030 HIB459029:HIB459030 HRX459029:HRX459030 IBT459029:IBT459030 ILP459029:ILP459030 IVL459029:IVL459030 JFH459029:JFH459030 JPD459029:JPD459030 JYZ459029:JYZ459030 KIV459029:KIV459030 KSR459029:KSR459030 LCN459029:LCN459030 LMJ459029:LMJ459030 LWF459029:LWF459030 MGB459029:MGB459030 MPX459029:MPX459030 MZT459029:MZT459030 NJP459029:NJP459030 NTL459029:NTL459030 ODH459029:ODH459030 OND459029:OND459030 OWZ459029:OWZ459030 PGV459029:PGV459030 PQR459029:PQR459030 QAN459029:QAN459030 QKJ459029:QKJ459030 QUF459029:QUF459030 REB459029:REB459030 RNX459029:RNX459030 RXT459029:RXT459030 SHP459029:SHP459030 SRL459029:SRL459030 TBH459029:TBH459030 TLD459029:TLD459030 TUZ459029:TUZ459030 UEV459029:UEV459030 UOR459029:UOR459030 UYN459029:UYN459030 VIJ459029:VIJ459030 VSF459029:VSF459030 WCB459029:WCB459030 WLX459029:WLX459030 WVT459029:WVT459030 L524565:L524566 JH524565:JH524566 TD524565:TD524566 ACZ524565:ACZ524566 AMV524565:AMV524566 AWR524565:AWR524566 BGN524565:BGN524566 BQJ524565:BQJ524566 CAF524565:CAF524566 CKB524565:CKB524566 CTX524565:CTX524566 DDT524565:DDT524566 DNP524565:DNP524566 DXL524565:DXL524566 EHH524565:EHH524566 ERD524565:ERD524566 FAZ524565:FAZ524566 FKV524565:FKV524566 FUR524565:FUR524566 GEN524565:GEN524566 GOJ524565:GOJ524566 GYF524565:GYF524566 HIB524565:HIB524566 HRX524565:HRX524566 IBT524565:IBT524566 ILP524565:ILP524566 IVL524565:IVL524566 JFH524565:JFH524566 JPD524565:JPD524566 JYZ524565:JYZ524566 KIV524565:KIV524566 KSR524565:KSR524566 LCN524565:LCN524566 LMJ524565:LMJ524566 LWF524565:LWF524566 MGB524565:MGB524566 MPX524565:MPX524566 MZT524565:MZT524566 NJP524565:NJP524566 NTL524565:NTL524566 ODH524565:ODH524566 OND524565:OND524566 OWZ524565:OWZ524566 PGV524565:PGV524566 PQR524565:PQR524566 QAN524565:QAN524566 QKJ524565:QKJ524566 QUF524565:QUF524566 REB524565:REB524566 RNX524565:RNX524566 RXT524565:RXT524566 SHP524565:SHP524566 SRL524565:SRL524566 TBH524565:TBH524566 TLD524565:TLD524566 TUZ524565:TUZ524566 UEV524565:UEV524566 UOR524565:UOR524566 UYN524565:UYN524566 VIJ524565:VIJ524566 VSF524565:VSF524566 WCB524565:WCB524566 WLX524565:WLX524566 WVT524565:WVT524566 L590101:L590102 JH590101:JH590102 TD590101:TD590102 ACZ590101:ACZ590102 AMV590101:AMV590102 AWR590101:AWR590102 BGN590101:BGN590102 BQJ590101:BQJ590102 CAF590101:CAF590102 CKB590101:CKB590102 CTX590101:CTX590102 DDT590101:DDT590102 DNP590101:DNP590102 DXL590101:DXL590102 EHH590101:EHH590102 ERD590101:ERD590102 FAZ590101:FAZ590102 FKV590101:FKV590102 FUR590101:FUR590102 GEN590101:GEN590102 GOJ590101:GOJ590102 GYF590101:GYF590102 HIB590101:HIB590102 HRX590101:HRX590102 IBT590101:IBT590102 ILP590101:ILP590102 IVL590101:IVL590102 JFH590101:JFH590102 JPD590101:JPD590102 JYZ590101:JYZ590102 KIV590101:KIV590102 KSR590101:KSR590102 LCN590101:LCN590102 LMJ590101:LMJ590102 LWF590101:LWF590102 MGB590101:MGB590102 MPX590101:MPX590102 MZT590101:MZT590102 NJP590101:NJP590102 NTL590101:NTL590102 ODH590101:ODH590102 OND590101:OND590102 OWZ590101:OWZ590102 PGV590101:PGV590102 PQR590101:PQR590102 QAN590101:QAN590102 QKJ590101:QKJ590102 QUF590101:QUF590102 REB590101:REB590102 RNX590101:RNX590102 RXT590101:RXT590102 SHP590101:SHP590102 SRL590101:SRL590102 TBH590101:TBH590102 TLD590101:TLD590102 TUZ590101:TUZ590102 UEV590101:UEV590102 UOR590101:UOR590102 UYN590101:UYN590102 VIJ590101:VIJ590102 VSF590101:VSF590102 WCB590101:WCB590102 WLX590101:WLX590102 WVT590101:WVT590102 L655637:L655638 JH655637:JH655638 TD655637:TD655638 ACZ655637:ACZ655638 AMV655637:AMV655638 AWR655637:AWR655638 BGN655637:BGN655638 BQJ655637:BQJ655638 CAF655637:CAF655638 CKB655637:CKB655638 CTX655637:CTX655638 DDT655637:DDT655638 DNP655637:DNP655638 DXL655637:DXL655638 EHH655637:EHH655638 ERD655637:ERD655638 FAZ655637:FAZ655638 FKV655637:FKV655638 FUR655637:FUR655638 GEN655637:GEN655638 GOJ655637:GOJ655638 GYF655637:GYF655638 HIB655637:HIB655638 HRX655637:HRX655638 IBT655637:IBT655638 ILP655637:ILP655638 IVL655637:IVL655638 JFH655637:JFH655638 JPD655637:JPD655638 JYZ655637:JYZ655638 KIV655637:KIV655638 KSR655637:KSR655638 LCN655637:LCN655638 LMJ655637:LMJ655638 LWF655637:LWF655638 MGB655637:MGB655638 MPX655637:MPX655638 MZT655637:MZT655638 NJP655637:NJP655638 NTL655637:NTL655638 ODH655637:ODH655638 OND655637:OND655638 OWZ655637:OWZ655638 PGV655637:PGV655638 PQR655637:PQR655638 QAN655637:QAN655638 QKJ655637:QKJ655638 QUF655637:QUF655638 REB655637:REB655638 RNX655637:RNX655638 RXT655637:RXT655638 SHP655637:SHP655638 SRL655637:SRL655638 TBH655637:TBH655638 TLD655637:TLD655638 TUZ655637:TUZ655638 UEV655637:UEV655638 UOR655637:UOR655638 UYN655637:UYN655638 VIJ655637:VIJ655638 VSF655637:VSF655638 WCB655637:WCB655638 WLX655637:WLX655638 WVT655637:WVT655638 L721173:L721174 JH721173:JH721174 TD721173:TD721174 ACZ721173:ACZ721174 AMV721173:AMV721174 AWR721173:AWR721174 BGN721173:BGN721174 BQJ721173:BQJ721174 CAF721173:CAF721174 CKB721173:CKB721174 CTX721173:CTX721174 DDT721173:DDT721174 DNP721173:DNP721174 DXL721173:DXL721174 EHH721173:EHH721174 ERD721173:ERD721174 FAZ721173:FAZ721174 FKV721173:FKV721174 FUR721173:FUR721174 GEN721173:GEN721174 GOJ721173:GOJ721174 GYF721173:GYF721174 HIB721173:HIB721174 HRX721173:HRX721174 IBT721173:IBT721174 ILP721173:ILP721174 IVL721173:IVL721174 JFH721173:JFH721174 JPD721173:JPD721174 JYZ721173:JYZ721174 KIV721173:KIV721174 KSR721173:KSR721174 LCN721173:LCN721174 LMJ721173:LMJ721174 LWF721173:LWF721174 MGB721173:MGB721174 MPX721173:MPX721174 MZT721173:MZT721174 NJP721173:NJP721174 NTL721173:NTL721174 ODH721173:ODH721174 OND721173:OND721174 OWZ721173:OWZ721174 PGV721173:PGV721174 PQR721173:PQR721174 QAN721173:QAN721174 QKJ721173:QKJ721174 QUF721173:QUF721174 REB721173:REB721174 RNX721173:RNX721174 RXT721173:RXT721174 SHP721173:SHP721174 SRL721173:SRL721174 TBH721173:TBH721174 TLD721173:TLD721174 TUZ721173:TUZ721174 UEV721173:UEV721174 UOR721173:UOR721174 UYN721173:UYN721174 VIJ721173:VIJ721174 VSF721173:VSF721174 WCB721173:WCB721174 WLX721173:WLX721174 WVT721173:WVT721174 L786709:L786710 JH786709:JH786710 TD786709:TD786710 ACZ786709:ACZ786710 AMV786709:AMV786710 AWR786709:AWR786710 BGN786709:BGN786710 BQJ786709:BQJ786710 CAF786709:CAF786710 CKB786709:CKB786710 CTX786709:CTX786710 DDT786709:DDT786710 DNP786709:DNP786710 DXL786709:DXL786710 EHH786709:EHH786710 ERD786709:ERD786710 FAZ786709:FAZ786710 FKV786709:FKV786710 FUR786709:FUR786710 GEN786709:GEN786710 GOJ786709:GOJ786710 GYF786709:GYF786710 HIB786709:HIB786710 HRX786709:HRX786710 IBT786709:IBT786710 ILP786709:ILP786710 IVL786709:IVL786710 JFH786709:JFH786710 JPD786709:JPD786710 JYZ786709:JYZ786710 KIV786709:KIV786710 KSR786709:KSR786710 LCN786709:LCN786710 LMJ786709:LMJ786710 LWF786709:LWF786710 MGB786709:MGB786710 MPX786709:MPX786710 MZT786709:MZT786710 NJP786709:NJP786710 NTL786709:NTL786710 ODH786709:ODH786710 OND786709:OND786710 OWZ786709:OWZ786710 PGV786709:PGV786710 PQR786709:PQR786710 QAN786709:QAN786710 QKJ786709:QKJ786710 QUF786709:QUF786710 REB786709:REB786710 RNX786709:RNX786710 RXT786709:RXT786710 SHP786709:SHP786710 SRL786709:SRL786710 TBH786709:TBH786710 TLD786709:TLD786710 TUZ786709:TUZ786710 UEV786709:UEV786710 UOR786709:UOR786710 UYN786709:UYN786710 VIJ786709:VIJ786710 VSF786709:VSF786710 WCB786709:WCB786710 WLX786709:WLX786710 WVT786709:WVT786710 L852245:L852246 JH852245:JH852246 TD852245:TD852246 ACZ852245:ACZ852246 AMV852245:AMV852246 AWR852245:AWR852246 BGN852245:BGN852246 BQJ852245:BQJ852246 CAF852245:CAF852246 CKB852245:CKB852246 CTX852245:CTX852246 DDT852245:DDT852246 DNP852245:DNP852246 DXL852245:DXL852246 EHH852245:EHH852246 ERD852245:ERD852246 FAZ852245:FAZ852246 FKV852245:FKV852246 FUR852245:FUR852246 GEN852245:GEN852246 GOJ852245:GOJ852246 GYF852245:GYF852246 HIB852245:HIB852246 HRX852245:HRX852246 IBT852245:IBT852246 ILP852245:ILP852246 IVL852245:IVL852246 JFH852245:JFH852246 JPD852245:JPD852246 JYZ852245:JYZ852246 KIV852245:KIV852246 KSR852245:KSR852246 LCN852245:LCN852246 LMJ852245:LMJ852246 LWF852245:LWF852246 MGB852245:MGB852246 MPX852245:MPX852246 MZT852245:MZT852246 NJP852245:NJP852246 NTL852245:NTL852246 ODH852245:ODH852246 OND852245:OND852246 OWZ852245:OWZ852246 PGV852245:PGV852246 PQR852245:PQR852246 QAN852245:QAN852246 QKJ852245:QKJ852246 QUF852245:QUF852246 REB852245:REB852246 RNX852245:RNX852246 RXT852245:RXT852246 SHP852245:SHP852246 SRL852245:SRL852246 TBH852245:TBH852246 TLD852245:TLD852246 TUZ852245:TUZ852246 UEV852245:UEV852246 UOR852245:UOR852246 UYN852245:UYN852246 VIJ852245:VIJ852246 VSF852245:VSF852246 WCB852245:WCB852246 WLX852245:WLX852246 WVT852245:WVT852246 L917781:L917782 JH917781:JH917782 TD917781:TD917782 ACZ917781:ACZ917782 AMV917781:AMV917782 AWR917781:AWR917782 BGN917781:BGN917782 BQJ917781:BQJ917782 CAF917781:CAF917782 CKB917781:CKB917782 CTX917781:CTX917782 DDT917781:DDT917782 DNP917781:DNP917782 DXL917781:DXL917782 EHH917781:EHH917782 ERD917781:ERD917782 FAZ917781:FAZ917782 FKV917781:FKV917782 FUR917781:FUR917782 GEN917781:GEN917782 GOJ917781:GOJ917782 GYF917781:GYF917782 HIB917781:HIB917782 HRX917781:HRX917782 IBT917781:IBT917782 ILP917781:ILP917782 IVL917781:IVL917782 JFH917781:JFH917782 JPD917781:JPD917782 JYZ917781:JYZ917782 KIV917781:KIV917782 KSR917781:KSR917782 LCN917781:LCN917782 LMJ917781:LMJ917782 LWF917781:LWF917782 MGB917781:MGB917782 MPX917781:MPX917782 MZT917781:MZT917782 NJP917781:NJP917782 NTL917781:NTL917782 ODH917781:ODH917782 OND917781:OND917782 OWZ917781:OWZ917782 PGV917781:PGV917782 PQR917781:PQR917782 QAN917781:QAN917782 QKJ917781:QKJ917782 QUF917781:QUF917782 REB917781:REB917782 RNX917781:RNX917782 RXT917781:RXT917782 SHP917781:SHP917782 SRL917781:SRL917782 TBH917781:TBH917782 TLD917781:TLD917782 TUZ917781:TUZ917782 UEV917781:UEV917782 UOR917781:UOR917782 UYN917781:UYN917782 VIJ917781:VIJ917782 VSF917781:VSF917782 WCB917781:WCB917782 WLX917781:WLX917782 WVT917781:WVT917782 L983317:L983318 JH983317:JH983318 TD983317:TD983318 ACZ983317:ACZ983318 AMV983317:AMV983318 AWR983317:AWR983318 BGN983317:BGN983318 BQJ983317:BQJ983318 CAF983317:CAF983318 CKB983317:CKB983318 CTX983317:CTX983318 DDT983317:DDT983318 DNP983317:DNP983318 DXL983317:DXL983318 EHH983317:EHH983318 ERD983317:ERD983318 FAZ983317:FAZ983318 FKV983317:FKV983318 FUR983317:FUR983318 GEN983317:GEN983318 GOJ983317:GOJ983318 GYF983317:GYF983318 HIB983317:HIB983318 HRX983317:HRX983318 IBT983317:IBT983318 ILP983317:ILP983318 IVL983317:IVL983318 JFH983317:JFH983318 JPD983317:JPD983318 JYZ983317:JYZ983318 KIV983317:KIV983318 KSR983317:KSR983318 LCN983317:LCN983318 LMJ983317:LMJ983318 LWF983317:LWF983318 MGB983317:MGB983318 MPX983317:MPX983318 MZT983317:MZT983318 NJP983317:NJP983318 NTL983317:NTL983318 ODH983317:ODH983318 OND983317:OND983318 OWZ983317:OWZ983318 PGV983317:PGV983318 PQR983317:PQR983318 QAN983317:QAN983318 QKJ983317:QKJ983318 QUF983317:QUF983318 REB983317:REB983318 RNX983317:RNX983318 RXT983317:RXT983318 SHP983317:SHP983318 SRL983317:SRL983318 TBH983317:TBH983318 TLD983317:TLD983318 TUZ983317:TUZ983318 UEV983317:UEV983318 UOR983317:UOR983318 UYN983317:UYN983318 VIJ983317:VIJ983318 VSF983317:VSF983318 WCB983317:WCB983318 WLX983317:WLX983318 WVT983317:WVT983318 L177:L181 JH177:JH181 TD177:TD181 ACZ177:ACZ181 AMV177:AMV181 AWR177:AWR181 BGN177:BGN181 BQJ177:BQJ181 CAF177:CAF181 CKB177:CKB181 CTX177:CTX181 DDT177:DDT181 DNP177:DNP181 DXL177:DXL181 EHH177:EHH181 ERD177:ERD181 FAZ177:FAZ181 FKV177:FKV181 FUR177:FUR181 GEN177:GEN181 GOJ177:GOJ181 GYF177:GYF181 HIB177:HIB181 HRX177:HRX181 IBT177:IBT181 ILP177:ILP181 IVL177:IVL181 JFH177:JFH181 JPD177:JPD181 JYZ177:JYZ181 KIV177:KIV181 KSR177:KSR181 LCN177:LCN181 LMJ177:LMJ181 LWF177:LWF181 MGB177:MGB181 MPX177:MPX181 MZT177:MZT181 NJP177:NJP181 NTL177:NTL181 ODH177:ODH181 OND177:OND181 OWZ177:OWZ181 PGV177:PGV181 PQR177:PQR181 QAN177:QAN181 QKJ177:QKJ181 QUF177:QUF181 REB177:REB181 RNX177:RNX181 RXT177:RXT181 SHP177:SHP181 SRL177:SRL181 TBH177:TBH181 TLD177:TLD181 TUZ177:TUZ181 UEV177:UEV181 UOR177:UOR181 UYN177:UYN181 VIJ177:VIJ181 VSF177:VSF181 WCB177:WCB181 WLX177:WLX181 WVT177:WVT181 L65713:L65717 JH65713:JH65717 TD65713:TD65717 ACZ65713:ACZ65717 AMV65713:AMV65717 AWR65713:AWR65717 BGN65713:BGN65717 BQJ65713:BQJ65717 CAF65713:CAF65717 CKB65713:CKB65717 CTX65713:CTX65717 DDT65713:DDT65717 DNP65713:DNP65717 DXL65713:DXL65717 EHH65713:EHH65717 ERD65713:ERD65717 FAZ65713:FAZ65717 FKV65713:FKV65717 FUR65713:FUR65717 GEN65713:GEN65717 GOJ65713:GOJ65717 GYF65713:GYF65717 HIB65713:HIB65717 HRX65713:HRX65717 IBT65713:IBT65717 ILP65713:ILP65717 IVL65713:IVL65717 JFH65713:JFH65717 JPD65713:JPD65717 JYZ65713:JYZ65717 KIV65713:KIV65717 KSR65713:KSR65717 LCN65713:LCN65717 LMJ65713:LMJ65717 LWF65713:LWF65717 MGB65713:MGB65717 MPX65713:MPX65717 MZT65713:MZT65717 NJP65713:NJP65717 NTL65713:NTL65717 ODH65713:ODH65717 OND65713:OND65717 OWZ65713:OWZ65717 PGV65713:PGV65717 PQR65713:PQR65717 QAN65713:QAN65717 QKJ65713:QKJ65717 QUF65713:QUF65717 REB65713:REB65717 RNX65713:RNX65717 RXT65713:RXT65717 SHP65713:SHP65717 SRL65713:SRL65717 TBH65713:TBH65717 TLD65713:TLD65717 TUZ65713:TUZ65717 UEV65713:UEV65717 UOR65713:UOR65717 UYN65713:UYN65717 VIJ65713:VIJ65717 VSF65713:VSF65717 WCB65713:WCB65717 WLX65713:WLX65717 WVT65713:WVT65717 L131249:L131253 JH131249:JH131253 TD131249:TD131253 ACZ131249:ACZ131253 AMV131249:AMV131253 AWR131249:AWR131253 BGN131249:BGN131253 BQJ131249:BQJ131253 CAF131249:CAF131253 CKB131249:CKB131253 CTX131249:CTX131253 DDT131249:DDT131253 DNP131249:DNP131253 DXL131249:DXL131253 EHH131249:EHH131253 ERD131249:ERD131253 FAZ131249:FAZ131253 FKV131249:FKV131253 FUR131249:FUR131253 GEN131249:GEN131253 GOJ131249:GOJ131253 GYF131249:GYF131253 HIB131249:HIB131253 HRX131249:HRX131253 IBT131249:IBT131253 ILP131249:ILP131253 IVL131249:IVL131253 JFH131249:JFH131253 JPD131249:JPD131253 JYZ131249:JYZ131253 KIV131249:KIV131253 KSR131249:KSR131253 LCN131249:LCN131253 LMJ131249:LMJ131253 LWF131249:LWF131253 MGB131249:MGB131253 MPX131249:MPX131253 MZT131249:MZT131253 NJP131249:NJP131253 NTL131249:NTL131253 ODH131249:ODH131253 OND131249:OND131253 OWZ131249:OWZ131253 PGV131249:PGV131253 PQR131249:PQR131253 QAN131249:QAN131253 QKJ131249:QKJ131253 QUF131249:QUF131253 REB131249:REB131253 RNX131249:RNX131253 RXT131249:RXT131253 SHP131249:SHP131253 SRL131249:SRL131253 TBH131249:TBH131253 TLD131249:TLD131253 TUZ131249:TUZ131253 UEV131249:UEV131253 UOR131249:UOR131253 UYN131249:UYN131253 VIJ131249:VIJ131253 VSF131249:VSF131253 WCB131249:WCB131253 WLX131249:WLX131253 WVT131249:WVT131253 L196785:L196789 JH196785:JH196789 TD196785:TD196789 ACZ196785:ACZ196789 AMV196785:AMV196789 AWR196785:AWR196789 BGN196785:BGN196789 BQJ196785:BQJ196789 CAF196785:CAF196789 CKB196785:CKB196789 CTX196785:CTX196789 DDT196785:DDT196789 DNP196785:DNP196789 DXL196785:DXL196789 EHH196785:EHH196789 ERD196785:ERD196789 FAZ196785:FAZ196789 FKV196785:FKV196789 FUR196785:FUR196789 GEN196785:GEN196789 GOJ196785:GOJ196789 GYF196785:GYF196789 HIB196785:HIB196789 HRX196785:HRX196789 IBT196785:IBT196789 ILP196785:ILP196789 IVL196785:IVL196789 JFH196785:JFH196789 JPD196785:JPD196789 JYZ196785:JYZ196789 KIV196785:KIV196789 KSR196785:KSR196789 LCN196785:LCN196789 LMJ196785:LMJ196789 LWF196785:LWF196789 MGB196785:MGB196789 MPX196785:MPX196789 MZT196785:MZT196789 NJP196785:NJP196789 NTL196785:NTL196789 ODH196785:ODH196789 OND196785:OND196789 OWZ196785:OWZ196789 PGV196785:PGV196789 PQR196785:PQR196789 QAN196785:QAN196789 QKJ196785:QKJ196789 QUF196785:QUF196789 REB196785:REB196789 RNX196785:RNX196789 RXT196785:RXT196789 SHP196785:SHP196789 SRL196785:SRL196789 TBH196785:TBH196789 TLD196785:TLD196789 TUZ196785:TUZ196789 UEV196785:UEV196789 UOR196785:UOR196789 UYN196785:UYN196789 VIJ196785:VIJ196789 VSF196785:VSF196789 WCB196785:WCB196789 WLX196785:WLX196789 WVT196785:WVT196789 L262321:L262325 JH262321:JH262325 TD262321:TD262325 ACZ262321:ACZ262325 AMV262321:AMV262325 AWR262321:AWR262325 BGN262321:BGN262325 BQJ262321:BQJ262325 CAF262321:CAF262325 CKB262321:CKB262325 CTX262321:CTX262325 DDT262321:DDT262325 DNP262321:DNP262325 DXL262321:DXL262325 EHH262321:EHH262325 ERD262321:ERD262325 FAZ262321:FAZ262325 FKV262321:FKV262325 FUR262321:FUR262325 GEN262321:GEN262325 GOJ262321:GOJ262325 GYF262321:GYF262325 HIB262321:HIB262325 HRX262321:HRX262325 IBT262321:IBT262325 ILP262321:ILP262325 IVL262321:IVL262325 JFH262321:JFH262325 JPD262321:JPD262325 JYZ262321:JYZ262325 KIV262321:KIV262325 KSR262321:KSR262325 LCN262321:LCN262325 LMJ262321:LMJ262325 LWF262321:LWF262325 MGB262321:MGB262325 MPX262321:MPX262325 MZT262321:MZT262325 NJP262321:NJP262325 NTL262321:NTL262325 ODH262321:ODH262325 OND262321:OND262325 OWZ262321:OWZ262325 PGV262321:PGV262325 PQR262321:PQR262325 QAN262321:QAN262325 QKJ262321:QKJ262325 QUF262321:QUF262325 REB262321:REB262325 RNX262321:RNX262325 RXT262321:RXT262325 SHP262321:SHP262325 SRL262321:SRL262325 TBH262321:TBH262325 TLD262321:TLD262325 TUZ262321:TUZ262325 UEV262321:UEV262325 UOR262321:UOR262325 UYN262321:UYN262325 VIJ262321:VIJ262325 VSF262321:VSF262325 WCB262321:WCB262325 WLX262321:WLX262325 WVT262321:WVT262325 L327857:L327861 JH327857:JH327861 TD327857:TD327861 ACZ327857:ACZ327861 AMV327857:AMV327861 AWR327857:AWR327861 BGN327857:BGN327861 BQJ327857:BQJ327861 CAF327857:CAF327861 CKB327857:CKB327861 CTX327857:CTX327861 DDT327857:DDT327861 DNP327857:DNP327861 DXL327857:DXL327861 EHH327857:EHH327861 ERD327857:ERD327861 FAZ327857:FAZ327861 FKV327857:FKV327861 FUR327857:FUR327861 GEN327857:GEN327861 GOJ327857:GOJ327861 GYF327857:GYF327861 HIB327857:HIB327861 HRX327857:HRX327861 IBT327857:IBT327861 ILP327857:ILP327861 IVL327857:IVL327861 JFH327857:JFH327861 JPD327857:JPD327861 JYZ327857:JYZ327861 KIV327857:KIV327861 KSR327857:KSR327861 LCN327857:LCN327861 LMJ327857:LMJ327861 LWF327857:LWF327861 MGB327857:MGB327861 MPX327857:MPX327861 MZT327857:MZT327861 NJP327857:NJP327861 NTL327857:NTL327861 ODH327857:ODH327861 OND327857:OND327861 OWZ327857:OWZ327861 PGV327857:PGV327861 PQR327857:PQR327861 QAN327857:QAN327861 QKJ327857:QKJ327861 QUF327857:QUF327861 REB327857:REB327861 RNX327857:RNX327861 RXT327857:RXT327861 SHP327857:SHP327861 SRL327857:SRL327861 TBH327857:TBH327861 TLD327857:TLD327861 TUZ327857:TUZ327861 UEV327857:UEV327861 UOR327857:UOR327861 UYN327857:UYN327861 VIJ327857:VIJ327861 VSF327857:VSF327861 WCB327857:WCB327861 WLX327857:WLX327861 WVT327857:WVT327861 L393393:L393397 JH393393:JH393397 TD393393:TD393397 ACZ393393:ACZ393397 AMV393393:AMV393397 AWR393393:AWR393397 BGN393393:BGN393397 BQJ393393:BQJ393397 CAF393393:CAF393397 CKB393393:CKB393397 CTX393393:CTX393397 DDT393393:DDT393397 DNP393393:DNP393397 DXL393393:DXL393397 EHH393393:EHH393397 ERD393393:ERD393397 FAZ393393:FAZ393397 FKV393393:FKV393397 FUR393393:FUR393397 GEN393393:GEN393397 GOJ393393:GOJ393397 GYF393393:GYF393397 HIB393393:HIB393397 HRX393393:HRX393397 IBT393393:IBT393397 ILP393393:ILP393397 IVL393393:IVL393397 JFH393393:JFH393397 JPD393393:JPD393397 JYZ393393:JYZ393397 KIV393393:KIV393397 KSR393393:KSR393397 LCN393393:LCN393397 LMJ393393:LMJ393397 LWF393393:LWF393397 MGB393393:MGB393397 MPX393393:MPX393397 MZT393393:MZT393397 NJP393393:NJP393397 NTL393393:NTL393397 ODH393393:ODH393397 OND393393:OND393397 OWZ393393:OWZ393397 PGV393393:PGV393397 PQR393393:PQR393397 QAN393393:QAN393397 QKJ393393:QKJ393397 QUF393393:QUF393397 REB393393:REB393397 RNX393393:RNX393397 RXT393393:RXT393397 SHP393393:SHP393397 SRL393393:SRL393397 TBH393393:TBH393397 TLD393393:TLD393397 TUZ393393:TUZ393397 UEV393393:UEV393397 UOR393393:UOR393397 UYN393393:UYN393397 VIJ393393:VIJ393397 VSF393393:VSF393397 WCB393393:WCB393397 WLX393393:WLX393397 WVT393393:WVT393397 L458929:L458933 JH458929:JH458933 TD458929:TD458933 ACZ458929:ACZ458933 AMV458929:AMV458933 AWR458929:AWR458933 BGN458929:BGN458933 BQJ458929:BQJ458933 CAF458929:CAF458933 CKB458929:CKB458933 CTX458929:CTX458933 DDT458929:DDT458933 DNP458929:DNP458933 DXL458929:DXL458933 EHH458929:EHH458933 ERD458929:ERD458933 FAZ458929:FAZ458933 FKV458929:FKV458933 FUR458929:FUR458933 GEN458929:GEN458933 GOJ458929:GOJ458933 GYF458929:GYF458933 HIB458929:HIB458933 HRX458929:HRX458933 IBT458929:IBT458933 ILP458929:ILP458933 IVL458929:IVL458933 JFH458929:JFH458933 JPD458929:JPD458933 JYZ458929:JYZ458933 KIV458929:KIV458933 KSR458929:KSR458933 LCN458929:LCN458933 LMJ458929:LMJ458933 LWF458929:LWF458933 MGB458929:MGB458933 MPX458929:MPX458933 MZT458929:MZT458933 NJP458929:NJP458933 NTL458929:NTL458933 ODH458929:ODH458933 OND458929:OND458933 OWZ458929:OWZ458933 PGV458929:PGV458933 PQR458929:PQR458933 QAN458929:QAN458933 QKJ458929:QKJ458933 QUF458929:QUF458933 REB458929:REB458933 RNX458929:RNX458933 RXT458929:RXT458933 SHP458929:SHP458933 SRL458929:SRL458933 TBH458929:TBH458933 TLD458929:TLD458933 TUZ458929:TUZ458933 UEV458929:UEV458933 UOR458929:UOR458933 UYN458929:UYN458933 VIJ458929:VIJ458933 VSF458929:VSF458933 WCB458929:WCB458933 WLX458929:WLX458933 WVT458929:WVT458933 L524465:L524469 JH524465:JH524469 TD524465:TD524469 ACZ524465:ACZ524469 AMV524465:AMV524469 AWR524465:AWR524469 BGN524465:BGN524469 BQJ524465:BQJ524469 CAF524465:CAF524469 CKB524465:CKB524469 CTX524465:CTX524469 DDT524465:DDT524469 DNP524465:DNP524469 DXL524465:DXL524469 EHH524465:EHH524469 ERD524465:ERD524469 FAZ524465:FAZ524469 FKV524465:FKV524469 FUR524465:FUR524469 GEN524465:GEN524469 GOJ524465:GOJ524469 GYF524465:GYF524469 HIB524465:HIB524469 HRX524465:HRX524469 IBT524465:IBT524469 ILP524465:ILP524469 IVL524465:IVL524469 JFH524465:JFH524469 JPD524465:JPD524469 JYZ524465:JYZ524469 KIV524465:KIV524469 KSR524465:KSR524469 LCN524465:LCN524469 LMJ524465:LMJ524469 LWF524465:LWF524469 MGB524465:MGB524469 MPX524465:MPX524469 MZT524465:MZT524469 NJP524465:NJP524469 NTL524465:NTL524469 ODH524465:ODH524469 OND524465:OND524469 OWZ524465:OWZ524469 PGV524465:PGV524469 PQR524465:PQR524469 QAN524465:QAN524469 QKJ524465:QKJ524469 QUF524465:QUF524469 REB524465:REB524469 RNX524465:RNX524469 RXT524465:RXT524469 SHP524465:SHP524469 SRL524465:SRL524469 TBH524465:TBH524469 TLD524465:TLD524469 TUZ524465:TUZ524469 UEV524465:UEV524469 UOR524465:UOR524469 UYN524465:UYN524469 VIJ524465:VIJ524469 VSF524465:VSF524469 WCB524465:WCB524469 WLX524465:WLX524469 WVT524465:WVT524469 L590001:L590005 JH590001:JH590005 TD590001:TD590005 ACZ590001:ACZ590005 AMV590001:AMV590005 AWR590001:AWR590005 BGN590001:BGN590005 BQJ590001:BQJ590005 CAF590001:CAF590005 CKB590001:CKB590005 CTX590001:CTX590005 DDT590001:DDT590005 DNP590001:DNP590005 DXL590001:DXL590005 EHH590001:EHH590005 ERD590001:ERD590005 FAZ590001:FAZ590005 FKV590001:FKV590005 FUR590001:FUR590005 GEN590001:GEN590005 GOJ590001:GOJ590005 GYF590001:GYF590005 HIB590001:HIB590005 HRX590001:HRX590005 IBT590001:IBT590005 ILP590001:ILP590005 IVL590001:IVL590005 JFH590001:JFH590005 JPD590001:JPD590005 JYZ590001:JYZ590005 KIV590001:KIV590005 KSR590001:KSR590005 LCN590001:LCN590005 LMJ590001:LMJ590005 LWF590001:LWF590005 MGB590001:MGB590005 MPX590001:MPX590005 MZT590001:MZT590005 NJP590001:NJP590005 NTL590001:NTL590005 ODH590001:ODH590005 OND590001:OND590005 OWZ590001:OWZ590005 PGV590001:PGV590005 PQR590001:PQR590005 QAN590001:QAN590005 QKJ590001:QKJ590005 QUF590001:QUF590005 REB590001:REB590005 RNX590001:RNX590005 RXT590001:RXT590005 SHP590001:SHP590005 SRL590001:SRL590005 TBH590001:TBH590005 TLD590001:TLD590005 TUZ590001:TUZ590005 UEV590001:UEV590005 UOR590001:UOR590005 UYN590001:UYN590005 VIJ590001:VIJ590005 VSF590001:VSF590005 WCB590001:WCB590005 WLX590001:WLX590005 WVT590001:WVT590005 L655537:L655541 JH655537:JH655541 TD655537:TD655541 ACZ655537:ACZ655541 AMV655537:AMV655541 AWR655537:AWR655541 BGN655537:BGN655541 BQJ655537:BQJ655541 CAF655537:CAF655541 CKB655537:CKB655541 CTX655537:CTX655541 DDT655537:DDT655541 DNP655537:DNP655541 DXL655537:DXL655541 EHH655537:EHH655541 ERD655537:ERD655541 FAZ655537:FAZ655541 FKV655537:FKV655541 FUR655537:FUR655541 GEN655537:GEN655541 GOJ655537:GOJ655541 GYF655537:GYF655541 HIB655537:HIB655541 HRX655537:HRX655541 IBT655537:IBT655541 ILP655537:ILP655541 IVL655537:IVL655541 JFH655537:JFH655541 JPD655537:JPD655541 JYZ655537:JYZ655541 KIV655537:KIV655541 KSR655537:KSR655541 LCN655537:LCN655541 LMJ655537:LMJ655541 LWF655537:LWF655541 MGB655537:MGB655541 MPX655537:MPX655541 MZT655537:MZT655541 NJP655537:NJP655541 NTL655537:NTL655541 ODH655537:ODH655541 OND655537:OND655541 OWZ655537:OWZ655541 PGV655537:PGV655541 PQR655537:PQR655541 QAN655537:QAN655541 QKJ655537:QKJ655541 QUF655537:QUF655541 REB655537:REB655541 RNX655537:RNX655541 RXT655537:RXT655541 SHP655537:SHP655541 SRL655537:SRL655541 TBH655537:TBH655541 TLD655537:TLD655541 TUZ655537:TUZ655541 UEV655537:UEV655541 UOR655537:UOR655541 UYN655537:UYN655541 VIJ655537:VIJ655541 VSF655537:VSF655541 WCB655537:WCB655541 WLX655537:WLX655541 WVT655537:WVT655541 L721073:L721077 JH721073:JH721077 TD721073:TD721077 ACZ721073:ACZ721077 AMV721073:AMV721077 AWR721073:AWR721077 BGN721073:BGN721077 BQJ721073:BQJ721077 CAF721073:CAF721077 CKB721073:CKB721077 CTX721073:CTX721077 DDT721073:DDT721077 DNP721073:DNP721077 DXL721073:DXL721077 EHH721073:EHH721077 ERD721073:ERD721077 FAZ721073:FAZ721077 FKV721073:FKV721077 FUR721073:FUR721077 GEN721073:GEN721077 GOJ721073:GOJ721077 GYF721073:GYF721077 HIB721073:HIB721077 HRX721073:HRX721077 IBT721073:IBT721077 ILP721073:ILP721077 IVL721073:IVL721077 JFH721073:JFH721077 JPD721073:JPD721077 JYZ721073:JYZ721077 KIV721073:KIV721077 KSR721073:KSR721077 LCN721073:LCN721077 LMJ721073:LMJ721077 LWF721073:LWF721077 MGB721073:MGB721077 MPX721073:MPX721077 MZT721073:MZT721077 NJP721073:NJP721077 NTL721073:NTL721077 ODH721073:ODH721077 OND721073:OND721077 OWZ721073:OWZ721077 PGV721073:PGV721077 PQR721073:PQR721077 QAN721073:QAN721077 QKJ721073:QKJ721077 QUF721073:QUF721077 REB721073:REB721077 RNX721073:RNX721077 RXT721073:RXT721077 SHP721073:SHP721077 SRL721073:SRL721077 TBH721073:TBH721077 TLD721073:TLD721077 TUZ721073:TUZ721077 UEV721073:UEV721077 UOR721073:UOR721077 UYN721073:UYN721077 VIJ721073:VIJ721077 VSF721073:VSF721077 WCB721073:WCB721077 WLX721073:WLX721077 WVT721073:WVT721077 L786609:L786613 JH786609:JH786613 TD786609:TD786613 ACZ786609:ACZ786613 AMV786609:AMV786613 AWR786609:AWR786613 BGN786609:BGN786613 BQJ786609:BQJ786613 CAF786609:CAF786613 CKB786609:CKB786613 CTX786609:CTX786613 DDT786609:DDT786613 DNP786609:DNP786613 DXL786609:DXL786613 EHH786609:EHH786613 ERD786609:ERD786613 FAZ786609:FAZ786613 FKV786609:FKV786613 FUR786609:FUR786613 GEN786609:GEN786613 GOJ786609:GOJ786613 GYF786609:GYF786613 HIB786609:HIB786613 HRX786609:HRX786613 IBT786609:IBT786613 ILP786609:ILP786613 IVL786609:IVL786613 JFH786609:JFH786613 JPD786609:JPD786613 JYZ786609:JYZ786613 KIV786609:KIV786613 KSR786609:KSR786613 LCN786609:LCN786613 LMJ786609:LMJ786613 LWF786609:LWF786613 MGB786609:MGB786613 MPX786609:MPX786613 MZT786609:MZT786613 NJP786609:NJP786613 NTL786609:NTL786613 ODH786609:ODH786613 OND786609:OND786613 OWZ786609:OWZ786613 PGV786609:PGV786613 PQR786609:PQR786613 QAN786609:QAN786613 QKJ786609:QKJ786613 QUF786609:QUF786613 REB786609:REB786613 RNX786609:RNX786613 RXT786609:RXT786613 SHP786609:SHP786613 SRL786609:SRL786613 TBH786609:TBH786613 TLD786609:TLD786613 TUZ786609:TUZ786613 UEV786609:UEV786613 UOR786609:UOR786613 UYN786609:UYN786613 VIJ786609:VIJ786613 VSF786609:VSF786613 WCB786609:WCB786613 WLX786609:WLX786613 WVT786609:WVT786613 L852145:L852149 JH852145:JH852149 TD852145:TD852149 ACZ852145:ACZ852149 AMV852145:AMV852149 AWR852145:AWR852149 BGN852145:BGN852149 BQJ852145:BQJ852149 CAF852145:CAF852149 CKB852145:CKB852149 CTX852145:CTX852149 DDT852145:DDT852149 DNP852145:DNP852149 DXL852145:DXL852149 EHH852145:EHH852149 ERD852145:ERD852149 FAZ852145:FAZ852149 FKV852145:FKV852149 FUR852145:FUR852149 GEN852145:GEN852149 GOJ852145:GOJ852149 GYF852145:GYF852149 HIB852145:HIB852149 HRX852145:HRX852149 IBT852145:IBT852149 ILP852145:ILP852149 IVL852145:IVL852149 JFH852145:JFH852149 JPD852145:JPD852149 JYZ852145:JYZ852149 KIV852145:KIV852149 KSR852145:KSR852149 LCN852145:LCN852149 LMJ852145:LMJ852149 LWF852145:LWF852149 MGB852145:MGB852149 MPX852145:MPX852149 MZT852145:MZT852149 NJP852145:NJP852149 NTL852145:NTL852149 ODH852145:ODH852149 OND852145:OND852149 OWZ852145:OWZ852149 PGV852145:PGV852149 PQR852145:PQR852149 QAN852145:QAN852149 QKJ852145:QKJ852149 QUF852145:QUF852149 REB852145:REB852149 RNX852145:RNX852149 RXT852145:RXT852149 SHP852145:SHP852149 SRL852145:SRL852149 TBH852145:TBH852149 TLD852145:TLD852149 TUZ852145:TUZ852149 UEV852145:UEV852149 UOR852145:UOR852149 UYN852145:UYN852149 VIJ852145:VIJ852149 VSF852145:VSF852149 WCB852145:WCB852149 WLX852145:WLX852149 WVT852145:WVT852149 L917681:L917685 JH917681:JH917685 TD917681:TD917685 ACZ917681:ACZ917685 AMV917681:AMV917685 AWR917681:AWR917685 BGN917681:BGN917685 BQJ917681:BQJ917685 CAF917681:CAF917685 CKB917681:CKB917685 CTX917681:CTX917685 DDT917681:DDT917685 DNP917681:DNP917685 DXL917681:DXL917685 EHH917681:EHH917685 ERD917681:ERD917685 FAZ917681:FAZ917685 FKV917681:FKV917685 FUR917681:FUR917685 GEN917681:GEN917685 GOJ917681:GOJ917685 GYF917681:GYF917685 HIB917681:HIB917685 HRX917681:HRX917685 IBT917681:IBT917685 ILP917681:ILP917685 IVL917681:IVL917685 JFH917681:JFH917685 JPD917681:JPD917685 JYZ917681:JYZ917685 KIV917681:KIV917685 KSR917681:KSR917685 LCN917681:LCN917685 LMJ917681:LMJ917685 LWF917681:LWF917685 MGB917681:MGB917685 MPX917681:MPX917685 MZT917681:MZT917685 NJP917681:NJP917685 NTL917681:NTL917685 ODH917681:ODH917685 OND917681:OND917685 OWZ917681:OWZ917685 PGV917681:PGV917685 PQR917681:PQR917685 QAN917681:QAN917685 QKJ917681:QKJ917685 QUF917681:QUF917685 REB917681:REB917685 RNX917681:RNX917685 RXT917681:RXT917685 SHP917681:SHP917685 SRL917681:SRL917685 TBH917681:TBH917685 TLD917681:TLD917685 TUZ917681:TUZ917685 UEV917681:UEV917685 UOR917681:UOR917685 UYN917681:UYN917685 VIJ917681:VIJ917685 VSF917681:VSF917685 WCB917681:WCB917685 WLX917681:WLX917685 WVT917681:WVT917685 L983217:L983221 JH983217:JH983221 TD983217:TD983221 ACZ983217:ACZ983221 AMV983217:AMV983221 AWR983217:AWR983221 BGN983217:BGN983221 BQJ983217:BQJ983221 CAF983217:CAF983221 CKB983217:CKB983221 CTX983217:CTX983221 DDT983217:DDT983221 DNP983217:DNP983221 DXL983217:DXL983221 EHH983217:EHH983221 ERD983217:ERD983221 FAZ983217:FAZ983221 FKV983217:FKV983221 FUR983217:FUR983221 GEN983217:GEN983221 GOJ983217:GOJ983221 GYF983217:GYF983221 HIB983217:HIB983221 HRX983217:HRX983221 IBT983217:IBT983221 ILP983217:ILP983221 IVL983217:IVL983221 JFH983217:JFH983221 JPD983217:JPD983221 JYZ983217:JYZ983221 KIV983217:KIV983221 KSR983217:KSR983221 LCN983217:LCN983221 LMJ983217:LMJ983221 LWF983217:LWF983221 MGB983217:MGB983221 MPX983217:MPX983221 MZT983217:MZT983221 NJP983217:NJP983221 NTL983217:NTL983221 ODH983217:ODH983221 OND983217:OND983221 OWZ983217:OWZ983221 PGV983217:PGV983221 PQR983217:PQR983221 QAN983217:QAN983221 QKJ983217:QKJ983221 QUF983217:QUF983221 REB983217:REB983221 RNX983217:RNX983221 RXT983217:RXT983221 SHP983217:SHP983221 SRL983217:SRL983221 TBH983217:TBH983221 TLD983217:TLD983221 TUZ983217:TUZ983221 UEV983217:UEV983221 UOR983217:UOR983221 UYN983217:UYN983221 VIJ983217:VIJ983221 VSF983217:VSF983221 WCB983217:WCB983221 WLX983217:WLX983221 WVT983217:WVT983221 L334:L335 JH334:JH335 TD334:TD335 ACZ334:ACZ335 AMV334:AMV335 AWR334:AWR335 BGN334:BGN335 BQJ334:BQJ335 CAF334:CAF335 CKB334:CKB335 CTX334:CTX335 DDT334:DDT335 DNP334:DNP335 DXL334:DXL335 EHH334:EHH335 ERD334:ERD335 FAZ334:FAZ335 FKV334:FKV335 FUR334:FUR335 GEN334:GEN335 GOJ334:GOJ335 GYF334:GYF335 HIB334:HIB335 HRX334:HRX335 IBT334:IBT335 ILP334:ILP335 IVL334:IVL335 JFH334:JFH335 JPD334:JPD335 JYZ334:JYZ335 KIV334:KIV335 KSR334:KSR335 LCN334:LCN335 LMJ334:LMJ335 LWF334:LWF335 MGB334:MGB335 MPX334:MPX335 MZT334:MZT335 NJP334:NJP335 NTL334:NTL335 ODH334:ODH335 OND334:OND335 OWZ334:OWZ335 PGV334:PGV335 PQR334:PQR335 QAN334:QAN335 QKJ334:QKJ335 QUF334:QUF335 REB334:REB335 RNX334:RNX335 RXT334:RXT335 SHP334:SHP335 SRL334:SRL335 TBH334:TBH335 TLD334:TLD335 TUZ334:TUZ335 UEV334:UEV335 UOR334:UOR335 UYN334:UYN335 VIJ334:VIJ335 VSF334:VSF335 WCB334:WCB335 WLX334:WLX335 WVT334:WVT335 L65870:L65871 JH65870:JH65871 TD65870:TD65871 ACZ65870:ACZ65871 AMV65870:AMV65871 AWR65870:AWR65871 BGN65870:BGN65871 BQJ65870:BQJ65871 CAF65870:CAF65871 CKB65870:CKB65871 CTX65870:CTX65871 DDT65870:DDT65871 DNP65870:DNP65871 DXL65870:DXL65871 EHH65870:EHH65871 ERD65870:ERD65871 FAZ65870:FAZ65871 FKV65870:FKV65871 FUR65870:FUR65871 GEN65870:GEN65871 GOJ65870:GOJ65871 GYF65870:GYF65871 HIB65870:HIB65871 HRX65870:HRX65871 IBT65870:IBT65871 ILP65870:ILP65871 IVL65870:IVL65871 JFH65870:JFH65871 JPD65870:JPD65871 JYZ65870:JYZ65871 KIV65870:KIV65871 KSR65870:KSR65871 LCN65870:LCN65871 LMJ65870:LMJ65871 LWF65870:LWF65871 MGB65870:MGB65871 MPX65870:MPX65871 MZT65870:MZT65871 NJP65870:NJP65871 NTL65870:NTL65871 ODH65870:ODH65871 OND65870:OND65871 OWZ65870:OWZ65871 PGV65870:PGV65871 PQR65870:PQR65871 QAN65870:QAN65871 QKJ65870:QKJ65871 QUF65870:QUF65871 REB65870:REB65871 RNX65870:RNX65871 RXT65870:RXT65871 SHP65870:SHP65871 SRL65870:SRL65871 TBH65870:TBH65871 TLD65870:TLD65871 TUZ65870:TUZ65871 UEV65870:UEV65871 UOR65870:UOR65871 UYN65870:UYN65871 VIJ65870:VIJ65871 VSF65870:VSF65871 WCB65870:WCB65871 WLX65870:WLX65871 WVT65870:WVT65871 L131406:L131407 JH131406:JH131407 TD131406:TD131407 ACZ131406:ACZ131407 AMV131406:AMV131407 AWR131406:AWR131407 BGN131406:BGN131407 BQJ131406:BQJ131407 CAF131406:CAF131407 CKB131406:CKB131407 CTX131406:CTX131407 DDT131406:DDT131407 DNP131406:DNP131407 DXL131406:DXL131407 EHH131406:EHH131407 ERD131406:ERD131407 FAZ131406:FAZ131407 FKV131406:FKV131407 FUR131406:FUR131407 GEN131406:GEN131407 GOJ131406:GOJ131407 GYF131406:GYF131407 HIB131406:HIB131407 HRX131406:HRX131407 IBT131406:IBT131407 ILP131406:ILP131407 IVL131406:IVL131407 JFH131406:JFH131407 JPD131406:JPD131407 JYZ131406:JYZ131407 KIV131406:KIV131407 KSR131406:KSR131407 LCN131406:LCN131407 LMJ131406:LMJ131407 LWF131406:LWF131407 MGB131406:MGB131407 MPX131406:MPX131407 MZT131406:MZT131407 NJP131406:NJP131407 NTL131406:NTL131407 ODH131406:ODH131407 OND131406:OND131407 OWZ131406:OWZ131407 PGV131406:PGV131407 PQR131406:PQR131407 QAN131406:QAN131407 QKJ131406:QKJ131407 QUF131406:QUF131407 REB131406:REB131407 RNX131406:RNX131407 RXT131406:RXT131407 SHP131406:SHP131407 SRL131406:SRL131407 TBH131406:TBH131407 TLD131406:TLD131407 TUZ131406:TUZ131407 UEV131406:UEV131407 UOR131406:UOR131407 UYN131406:UYN131407 VIJ131406:VIJ131407 VSF131406:VSF131407 WCB131406:WCB131407 WLX131406:WLX131407 WVT131406:WVT131407 L196942:L196943 JH196942:JH196943 TD196942:TD196943 ACZ196942:ACZ196943 AMV196942:AMV196943 AWR196942:AWR196943 BGN196942:BGN196943 BQJ196942:BQJ196943 CAF196942:CAF196943 CKB196942:CKB196943 CTX196942:CTX196943 DDT196942:DDT196943 DNP196942:DNP196943 DXL196942:DXL196943 EHH196942:EHH196943 ERD196942:ERD196943 FAZ196942:FAZ196943 FKV196942:FKV196943 FUR196942:FUR196943 GEN196942:GEN196943 GOJ196942:GOJ196943 GYF196942:GYF196943 HIB196942:HIB196943 HRX196942:HRX196943 IBT196942:IBT196943 ILP196942:ILP196943 IVL196942:IVL196943 JFH196942:JFH196943 JPD196942:JPD196943 JYZ196942:JYZ196943 KIV196942:KIV196943 KSR196942:KSR196943 LCN196942:LCN196943 LMJ196942:LMJ196943 LWF196942:LWF196943 MGB196942:MGB196943 MPX196942:MPX196943 MZT196942:MZT196943 NJP196942:NJP196943 NTL196942:NTL196943 ODH196942:ODH196943 OND196942:OND196943 OWZ196942:OWZ196943 PGV196942:PGV196943 PQR196942:PQR196943 QAN196942:QAN196943 QKJ196942:QKJ196943 QUF196942:QUF196943 REB196942:REB196943 RNX196942:RNX196943 RXT196942:RXT196943 SHP196942:SHP196943 SRL196942:SRL196943 TBH196942:TBH196943 TLD196942:TLD196943 TUZ196942:TUZ196943 UEV196942:UEV196943 UOR196942:UOR196943 UYN196942:UYN196943 VIJ196942:VIJ196943 VSF196942:VSF196943 WCB196942:WCB196943 WLX196942:WLX196943 WVT196942:WVT196943 L262478:L262479 JH262478:JH262479 TD262478:TD262479 ACZ262478:ACZ262479 AMV262478:AMV262479 AWR262478:AWR262479 BGN262478:BGN262479 BQJ262478:BQJ262479 CAF262478:CAF262479 CKB262478:CKB262479 CTX262478:CTX262479 DDT262478:DDT262479 DNP262478:DNP262479 DXL262478:DXL262479 EHH262478:EHH262479 ERD262478:ERD262479 FAZ262478:FAZ262479 FKV262478:FKV262479 FUR262478:FUR262479 GEN262478:GEN262479 GOJ262478:GOJ262479 GYF262478:GYF262479 HIB262478:HIB262479 HRX262478:HRX262479 IBT262478:IBT262479 ILP262478:ILP262479 IVL262478:IVL262479 JFH262478:JFH262479 JPD262478:JPD262479 JYZ262478:JYZ262479 KIV262478:KIV262479 KSR262478:KSR262479 LCN262478:LCN262479 LMJ262478:LMJ262479 LWF262478:LWF262479 MGB262478:MGB262479 MPX262478:MPX262479 MZT262478:MZT262479 NJP262478:NJP262479 NTL262478:NTL262479 ODH262478:ODH262479 OND262478:OND262479 OWZ262478:OWZ262479 PGV262478:PGV262479 PQR262478:PQR262479 QAN262478:QAN262479 QKJ262478:QKJ262479 QUF262478:QUF262479 REB262478:REB262479 RNX262478:RNX262479 RXT262478:RXT262479 SHP262478:SHP262479 SRL262478:SRL262479 TBH262478:TBH262479 TLD262478:TLD262479 TUZ262478:TUZ262479 UEV262478:UEV262479 UOR262478:UOR262479 UYN262478:UYN262479 VIJ262478:VIJ262479 VSF262478:VSF262479 WCB262478:WCB262479 WLX262478:WLX262479 WVT262478:WVT262479 L328014:L328015 JH328014:JH328015 TD328014:TD328015 ACZ328014:ACZ328015 AMV328014:AMV328015 AWR328014:AWR328015 BGN328014:BGN328015 BQJ328014:BQJ328015 CAF328014:CAF328015 CKB328014:CKB328015 CTX328014:CTX328015 DDT328014:DDT328015 DNP328014:DNP328015 DXL328014:DXL328015 EHH328014:EHH328015 ERD328014:ERD328015 FAZ328014:FAZ328015 FKV328014:FKV328015 FUR328014:FUR328015 GEN328014:GEN328015 GOJ328014:GOJ328015 GYF328014:GYF328015 HIB328014:HIB328015 HRX328014:HRX328015 IBT328014:IBT328015 ILP328014:ILP328015 IVL328014:IVL328015 JFH328014:JFH328015 JPD328014:JPD328015 JYZ328014:JYZ328015 KIV328014:KIV328015 KSR328014:KSR328015 LCN328014:LCN328015 LMJ328014:LMJ328015 LWF328014:LWF328015 MGB328014:MGB328015 MPX328014:MPX328015 MZT328014:MZT328015 NJP328014:NJP328015 NTL328014:NTL328015 ODH328014:ODH328015 OND328014:OND328015 OWZ328014:OWZ328015 PGV328014:PGV328015 PQR328014:PQR328015 QAN328014:QAN328015 QKJ328014:QKJ328015 QUF328014:QUF328015 REB328014:REB328015 RNX328014:RNX328015 RXT328014:RXT328015 SHP328014:SHP328015 SRL328014:SRL328015 TBH328014:TBH328015 TLD328014:TLD328015 TUZ328014:TUZ328015 UEV328014:UEV328015 UOR328014:UOR328015 UYN328014:UYN328015 VIJ328014:VIJ328015 VSF328014:VSF328015 WCB328014:WCB328015 WLX328014:WLX328015 WVT328014:WVT328015 L393550:L393551 JH393550:JH393551 TD393550:TD393551 ACZ393550:ACZ393551 AMV393550:AMV393551 AWR393550:AWR393551 BGN393550:BGN393551 BQJ393550:BQJ393551 CAF393550:CAF393551 CKB393550:CKB393551 CTX393550:CTX393551 DDT393550:DDT393551 DNP393550:DNP393551 DXL393550:DXL393551 EHH393550:EHH393551 ERD393550:ERD393551 FAZ393550:FAZ393551 FKV393550:FKV393551 FUR393550:FUR393551 GEN393550:GEN393551 GOJ393550:GOJ393551 GYF393550:GYF393551 HIB393550:HIB393551 HRX393550:HRX393551 IBT393550:IBT393551 ILP393550:ILP393551 IVL393550:IVL393551 JFH393550:JFH393551 JPD393550:JPD393551 JYZ393550:JYZ393551 KIV393550:KIV393551 KSR393550:KSR393551 LCN393550:LCN393551 LMJ393550:LMJ393551 LWF393550:LWF393551 MGB393550:MGB393551 MPX393550:MPX393551 MZT393550:MZT393551 NJP393550:NJP393551 NTL393550:NTL393551 ODH393550:ODH393551 OND393550:OND393551 OWZ393550:OWZ393551 PGV393550:PGV393551 PQR393550:PQR393551 QAN393550:QAN393551 QKJ393550:QKJ393551 QUF393550:QUF393551 REB393550:REB393551 RNX393550:RNX393551 RXT393550:RXT393551 SHP393550:SHP393551 SRL393550:SRL393551 TBH393550:TBH393551 TLD393550:TLD393551 TUZ393550:TUZ393551 UEV393550:UEV393551 UOR393550:UOR393551 UYN393550:UYN393551 VIJ393550:VIJ393551 VSF393550:VSF393551 WCB393550:WCB393551 WLX393550:WLX393551 WVT393550:WVT393551 L459086:L459087 JH459086:JH459087 TD459086:TD459087 ACZ459086:ACZ459087 AMV459086:AMV459087 AWR459086:AWR459087 BGN459086:BGN459087 BQJ459086:BQJ459087 CAF459086:CAF459087 CKB459086:CKB459087 CTX459086:CTX459087 DDT459086:DDT459087 DNP459086:DNP459087 DXL459086:DXL459087 EHH459086:EHH459087 ERD459086:ERD459087 FAZ459086:FAZ459087 FKV459086:FKV459087 FUR459086:FUR459087 GEN459086:GEN459087 GOJ459086:GOJ459087 GYF459086:GYF459087 HIB459086:HIB459087 HRX459086:HRX459087 IBT459086:IBT459087 ILP459086:ILP459087 IVL459086:IVL459087 JFH459086:JFH459087 JPD459086:JPD459087 JYZ459086:JYZ459087 KIV459086:KIV459087 KSR459086:KSR459087 LCN459086:LCN459087 LMJ459086:LMJ459087 LWF459086:LWF459087 MGB459086:MGB459087 MPX459086:MPX459087 MZT459086:MZT459087 NJP459086:NJP459087 NTL459086:NTL459087 ODH459086:ODH459087 OND459086:OND459087 OWZ459086:OWZ459087 PGV459086:PGV459087 PQR459086:PQR459087 QAN459086:QAN459087 QKJ459086:QKJ459087 QUF459086:QUF459087 REB459086:REB459087 RNX459086:RNX459087 RXT459086:RXT459087 SHP459086:SHP459087 SRL459086:SRL459087 TBH459086:TBH459087 TLD459086:TLD459087 TUZ459086:TUZ459087 UEV459086:UEV459087 UOR459086:UOR459087 UYN459086:UYN459087 VIJ459086:VIJ459087 VSF459086:VSF459087 WCB459086:WCB459087 WLX459086:WLX459087 WVT459086:WVT459087 L524622:L524623 JH524622:JH524623 TD524622:TD524623 ACZ524622:ACZ524623 AMV524622:AMV524623 AWR524622:AWR524623 BGN524622:BGN524623 BQJ524622:BQJ524623 CAF524622:CAF524623 CKB524622:CKB524623 CTX524622:CTX524623 DDT524622:DDT524623 DNP524622:DNP524623 DXL524622:DXL524623 EHH524622:EHH524623 ERD524622:ERD524623 FAZ524622:FAZ524623 FKV524622:FKV524623 FUR524622:FUR524623 GEN524622:GEN524623 GOJ524622:GOJ524623 GYF524622:GYF524623 HIB524622:HIB524623 HRX524622:HRX524623 IBT524622:IBT524623 ILP524622:ILP524623 IVL524622:IVL524623 JFH524622:JFH524623 JPD524622:JPD524623 JYZ524622:JYZ524623 KIV524622:KIV524623 KSR524622:KSR524623 LCN524622:LCN524623 LMJ524622:LMJ524623 LWF524622:LWF524623 MGB524622:MGB524623 MPX524622:MPX524623 MZT524622:MZT524623 NJP524622:NJP524623 NTL524622:NTL524623 ODH524622:ODH524623 OND524622:OND524623 OWZ524622:OWZ524623 PGV524622:PGV524623 PQR524622:PQR524623 QAN524622:QAN524623 QKJ524622:QKJ524623 QUF524622:QUF524623 REB524622:REB524623 RNX524622:RNX524623 RXT524622:RXT524623 SHP524622:SHP524623 SRL524622:SRL524623 TBH524622:TBH524623 TLD524622:TLD524623 TUZ524622:TUZ524623 UEV524622:UEV524623 UOR524622:UOR524623 UYN524622:UYN524623 VIJ524622:VIJ524623 VSF524622:VSF524623 WCB524622:WCB524623 WLX524622:WLX524623 WVT524622:WVT524623 L590158:L590159 JH590158:JH590159 TD590158:TD590159 ACZ590158:ACZ590159 AMV590158:AMV590159 AWR590158:AWR590159 BGN590158:BGN590159 BQJ590158:BQJ590159 CAF590158:CAF590159 CKB590158:CKB590159 CTX590158:CTX590159 DDT590158:DDT590159 DNP590158:DNP590159 DXL590158:DXL590159 EHH590158:EHH590159 ERD590158:ERD590159 FAZ590158:FAZ590159 FKV590158:FKV590159 FUR590158:FUR590159 GEN590158:GEN590159 GOJ590158:GOJ590159 GYF590158:GYF590159 HIB590158:HIB590159 HRX590158:HRX590159 IBT590158:IBT590159 ILP590158:ILP590159 IVL590158:IVL590159 JFH590158:JFH590159 JPD590158:JPD590159 JYZ590158:JYZ590159 KIV590158:KIV590159 KSR590158:KSR590159 LCN590158:LCN590159 LMJ590158:LMJ590159 LWF590158:LWF590159 MGB590158:MGB590159 MPX590158:MPX590159 MZT590158:MZT590159 NJP590158:NJP590159 NTL590158:NTL590159 ODH590158:ODH590159 OND590158:OND590159 OWZ590158:OWZ590159 PGV590158:PGV590159 PQR590158:PQR590159 QAN590158:QAN590159 QKJ590158:QKJ590159 QUF590158:QUF590159 REB590158:REB590159 RNX590158:RNX590159 RXT590158:RXT590159 SHP590158:SHP590159 SRL590158:SRL590159 TBH590158:TBH590159 TLD590158:TLD590159 TUZ590158:TUZ590159 UEV590158:UEV590159 UOR590158:UOR590159 UYN590158:UYN590159 VIJ590158:VIJ590159 VSF590158:VSF590159 WCB590158:WCB590159 WLX590158:WLX590159 WVT590158:WVT590159 L655694:L655695 JH655694:JH655695 TD655694:TD655695 ACZ655694:ACZ655695 AMV655694:AMV655695 AWR655694:AWR655695 BGN655694:BGN655695 BQJ655694:BQJ655695 CAF655694:CAF655695 CKB655694:CKB655695 CTX655694:CTX655695 DDT655694:DDT655695 DNP655694:DNP655695 DXL655694:DXL655695 EHH655694:EHH655695 ERD655694:ERD655695 FAZ655694:FAZ655695 FKV655694:FKV655695 FUR655694:FUR655695 GEN655694:GEN655695 GOJ655694:GOJ655695 GYF655694:GYF655695 HIB655694:HIB655695 HRX655694:HRX655695 IBT655694:IBT655695 ILP655694:ILP655695 IVL655694:IVL655695 JFH655694:JFH655695 JPD655694:JPD655695 JYZ655694:JYZ655695 KIV655694:KIV655695 KSR655694:KSR655695 LCN655694:LCN655695 LMJ655694:LMJ655695 LWF655694:LWF655695 MGB655694:MGB655695 MPX655694:MPX655695 MZT655694:MZT655695 NJP655694:NJP655695 NTL655694:NTL655695 ODH655694:ODH655695 OND655694:OND655695 OWZ655694:OWZ655695 PGV655694:PGV655695 PQR655694:PQR655695 QAN655694:QAN655695 QKJ655694:QKJ655695 QUF655694:QUF655695 REB655694:REB655695 RNX655694:RNX655695 RXT655694:RXT655695 SHP655694:SHP655695 SRL655694:SRL655695 TBH655694:TBH655695 TLD655694:TLD655695 TUZ655694:TUZ655695 UEV655694:UEV655695 UOR655694:UOR655695 UYN655694:UYN655695 VIJ655694:VIJ655695 VSF655694:VSF655695 WCB655694:WCB655695 WLX655694:WLX655695 WVT655694:WVT655695 L721230:L721231 JH721230:JH721231 TD721230:TD721231 ACZ721230:ACZ721231 AMV721230:AMV721231 AWR721230:AWR721231 BGN721230:BGN721231 BQJ721230:BQJ721231 CAF721230:CAF721231 CKB721230:CKB721231 CTX721230:CTX721231 DDT721230:DDT721231 DNP721230:DNP721231 DXL721230:DXL721231 EHH721230:EHH721231 ERD721230:ERD721231 FAZ721230:FAZ721231 FKV721230:FKV721231 FUR721230:FUR721231 GEN721230:GEN721231 GOJ721230:GOJ721231 GYF721230:GYF721231 HIB721230:HIB721231 HRX721230:HRX721231 IBT721230:IBT721231 ILP721230:ILP721231 IVL721230:IVL721231 JFH721230:JFH721231 JPD721230:JPD721231 JYZ721230:JYZ721231 KIV721230:KIV721231 KSR721230:KSR721231 LCN721230:LCN721231 LMJ721230:LMJ721231 LWF721230:LWF721231 MGB721230:MGB721231 MPX721230:MPX721231 MZT721230:MZT721231 NJP721230:NJP721231 NTL721230:NTL721231 ODH721230:ODH721231 OND721230:OND721231 OWZ721230:OWZ721231 PGV721230:PGV721231 PQR721230:PQR721231 QAN721230:QAN721231 QKJ721230:QKJ721231 QUF721230:QUF721231 REB721230:REB721231 RNX721230:RNX721231 RXT721230:RXT721231 SHP721230:SHP721231 SRL721230:SRL721231 TBH721230:TBH721231 TLD721230:TLD721231 TUZ721230:TUZ721231 UEV721230:UEV721231 UOR721230:UOR721231 UYN721230:UYN721231 VIJ721230:VIJ721231 VSF721230:VSF721231 WCB721230:WCB721231 WLX721230:WLX721231 WVT721230:WVT721231 L786766:L786767 JH786766:JH786767 TD786766:TD786767 ACZ786766:ACZ786767 AMV786766:AMV786767 AWR786766:AWR786767 BGN786766:BGN786767 BQJ786766:BQJ786767 CAF786766:CAF786767 CKB786766:CKB786767 CTX786766:CTX786767 DDT786766:DDT786767 DNP786766:DNP786767 DXL786766:DXL786767 EHH786766:EHH786767 ERD786766:ERD786767 FAZ786766:FAZ786767 FKV786766:FKV786767 FUR786766:FUR786767 GEN786766:GEN786767 GOJ786766:GOJ786767 GYF786766:GYF786767 HIB786766:HIB786767 HRX786766:HRX786767 IBT786766:IBT786767 ILP786766:ILP786767 IVL786766:IVL786767 JFH786766:JFH786767 JPD786766:JPD786767 JYZ786766:JYZ786767 KIV786766:KIV786767 KSR786766:KSR786767 LCN786766:LCN786767 LMJ786766:LMJ786767 LWF786766:LWF786767 MGB786766:MGB786767 MPX786766:MPX786767 MZT786766:MZT786767 NJP786766:NJP786767 NTL786766:NTL786767 ODH786766:ODH786767 OND786766:OND786767 OWZ786766:OWZ786767 PGV786766:PGV786767 PQR786766:PQR786767 QAN786766:QAN786767 QKJ786766:QKJ786767 QUF786766:QUF786767 REB786766:REB786767 RNX786766:RNX786767 RXT786766:RXT786767 SHP786766:SHP786767 SRL786766:SRL786767 TBH786766:TBH786767 TLD786766:TLD786767 TUZ786766:TUZ786767 UEV786766:UEV786767 UOR786766:UOR786767 UYN786766:UYN786767 VIJ786766:VIJ786767 VSF786766:VSF786767 WCB786766:WCB786767 WLX786766:WLX786767 WVT786766:WVT786767 L852302:L852303 JH852302:JH852303 TD852302:TD852303 ACZ852302:ACZ852303 AMV852302:AMV852303 AWR852302:AWR852303 BGN852302:BGN852303 BQJ852302:BQJ852303 CAF852302:CAF852303 CKB852302:CKB852303 CTX852302:CTX852303 DDT852302:DDT852303 DNP852302:DNP852303 DXL852302:DXL852303 EHH852302:EHH852303 ERD852302:ERD852303 FAZ852302:FAZ852303 FKV852302:FKV852303 FUR852302:FUR852303 GEN852302:GEN852303 GOJ852302:GOJ852303 GYF852302:GYF852303 HIB852302:HIB852303 HRX852302:HRX852303 IBT852302:IBT852303 ILP852302:ILP852303 IVL852302:IVL852303 JFH852302:JFH852303 JPD852302:JPD852303 JYZ852302:JYZ852303 KIV852302:KIV852303 KSR852302:KSR852303 LCN852302:LCN852303 LMJ852302:LMJ852303 LWF852302:LWF852303 MGB852302:MGB852303 MPX852302:MPX852303 MZT852302:MZT852303 NJP852302:NJP852303 NTL852302:NTL852303 ODH852302:ODH852303 OND852302:OND852303 OWZ852302:OWZ852303 PGV852302:PGV852303 PQR852302:PQR852303 QAN852302:QAN852303 QKJ852302:QKJ852303 QUF852302:QUF852303 REB852302:REB852303 RNX852302:RNX852303 RXT852302:RXT852303 SHP852302:SHP852303 SRL852302:SRL852303 TBH852302:TBH852303 TLD852302:TLD852303 TUZ852302:TUZ852303 UEV852302:UEV852303 UOR852302:UOR852303 UYN852302:UYN852303 VIJ852302:VIJ852303 VSF852302:VSF852303 WCB852302:WCB852303 WLX852302:WLX852303 WVT852302:WVT852303 L917838:L917839 JH917838:JH917839 TD917838:TD917839 ACZ917838:ACZ917839 AMV917838:AMV917839 AWR917838:AWR917839 BGN917838:BGN917839 BQJ917838:BQJ917839 CAF917838:CAF917839 CKB917838:CKB917839 CTX917838:CTX917839 DDT917838:DDT917839 DNP917838:DNP917839 DXL917838:DXL917839 EHH917838:EHH917839 ERD917838:ERD917839 FAZ917838:FAZ917839 FKV917838:FKV917839 FUR917838:FUR917839 GEN917838:GEN917839 GOJ917838:GOJ917839 GYF917838:GYF917839 HIB917838:HIB917839 HRX917838:HRX917839 IBT917838:IBT917839 ILP917838:ILP917839 IVL917838:IVL917839 JFH917838:JFH917839 JPD917838:JPD917839 JYZ917838:JYZ917839 KIV917838:KIV917839 KSR917838:KSR917839 LCN917838:LCN917839 LMJ917838:LMJ917839 LWF917838:LWF917839 MGB917838:MGB917839 MPX917838:MPX917839 MZT917838:MZT917839 NJP917838:NJP917839 NTL917838:NTL917839 ODH917838:ODH917839 OND917838:OND917839 OWZ917838:OWZ917839 PGV917838:PGV917839 PQR917838:PQR917839 QAN917838:QAN917839 QKJ917838:QKJ917839 QUF917838:QUF917839 REB917838:REB917839 RNX917838:RNX917839 RXT917838:RXT917839 SHP917838:SHP917839 SRL917838:SRL917839 TBH917838:TBH917839 TLD917838:TLD917839 TUZ917838:TUZ917839 UEV917838:UEV917839 UOR917838:UOR917839 UYN917838:UYN917839 VIJ917838:VIJ917839 VSF917838:VSF917839 WCB917838:WCB917839 WLX917838:WLX917839 WVT917838:WVT917839 L983374:L983375 JH983374:JH983375 TD983374:TD983375 ACZ983374:ACZ983375 AMV983374:AMV983375 AWR983374:AWR983375 BGN983374:BGN983375 BQJ983374:BQJ983375 CAF983374:CAF983375 CKB983374:CKB983375 CTX983374:CTX983375 DDT983374:DDT983375 DNP983374:DNP983375 DXL983374:DXL983375 EHH983374:EHH983375 ERD983374:ERD983375 FAZ983374:FAZ983375 FKV983374:FKV983375 FUR983374:FUR983375 GEN983374:GEN983375 GOJ983374:GOJ983375 GYF983374:GYF983375 HIB983374:HIB983375 HRX983374:HRX983375 IBT983374:IBT983375 ILP983374:ILP983375 IVL983374:IVL983375 JFH983374:JFH983375 JPD983374:JPD983375 JYZ983374:JYZ983375 KIV983374:KIV983375 KSR983374:KSR983375 LCN983374:LCN983375 LMJ983374:LMJ983375 LWF983374:LWF983375 MGB983374:MGB983375 MPX983374:MPX983375 MZT983374:MZT983375 NJP983374:NJP983375 NTL983374:NTL983375 ODH983374:ODH983375 OND983374:OND983375 OWZ983374:OWZ983375 PGV983374:PGV983375 PQR983374:PQR983375 QAN983374:QAN983375 QKJ983374:QKJ983375 QUF983374:QUF983375 REB983374:REB983375 RNX983374:RNX983375 RXT983374:RXT983375 SHP983374:SHP983375 SRL983374:SRL983375 TBH983374:TBH983375 TLD983374:TLD983375 TUZ983374:TUZ983375 UEV983374:UEV983375 UOR983374:UOR983375 UYN983374:UYN983375 VIJ983374:VIJ983375 VSF983374:VSF983375 WCB983374:WCB983375 WLX983374:WLX983375 WVT983374:WVT983375 L140:L147 JH140:JH147 TD140:TD147 ACZ140:ACZ147 AMV140:AMV147 AWR140:AWR147 BGN140:BGN147 BQJ140:BQJ147 CAF140:CAF147 CKB140:CKB147 CTX140:CTX147 DDT140:DDT147 DNP140:DNP147 DXL140:DXL147 EHH140:EHH147 ERD140:ERD147 FAZ140:FAZ147 FKV140:FKV147 FUR140:FUR147 GEN140:GEN147 GOJ140:GOJ147 GYF140:GYF147 HIB140:HIB147 HRX140:HRX147 IBT140:IBT147 ILP140:ILP147 IVL140:IVL147 JFH140:JFH147 JPD140:JPD147 JYZ140:JYZ147 KIV140:KIV147 KSR140:KSR147 LCN140:LCN147 LMJ140:LMJ147 LWF140:LWF147 MGB140:MGB147 MPX140:MPX147 MZT140:MZT147 NJP140:NJP147 NTL140:NTL147 ODH140:ODH147 OND140:OND147 OWZ140:OWZ147 PGV140:PGV147 PQR140:PQR147 QAN140:QAN147 QKJ140:QKJ147 QUF140:QUF147 REB140:REB147 RNX140:RNX147 RXT140:RXT147 SHP140:SHP147 SRL140:SRL147 TBH140:TBH147 TLD140:TLD147 TUZ140:TUZ147 UEV140:UEV147 UOR140:UOR147 UYN140:UYN147 VIJ140:VIJ147 VSF140:VSF147 WCB140:WCB147 WLX140:WLX147 WVT140:WVT147 L65676:L65683 JH65676:JH65683 TD65676:TD65683 ACZ65676:ACZ65683 AMV65676:AMV65683 AWR65676:AWR65683 BGN65676:BGN65683 BQJ65676:BQJ65683 CAF65676:CAF65683 CKB65676:CKB65683 CTX65676:CTX65683 DDT65676:DDT65683 DNP65676:DNP65683 DXL65676:DXL65683 EHH65676:EHH65683 ERD65676:ERD65683 FAZ65676:FAZ65683 FKV65676:FKV65683 FUR65676:FUR65683 GEN65676:GEN65683 GOJ65676:GOJ65683 GYF65676:GYF65683 HIB65676:HIB65683 HRX65676:HRX65683 IBT65676:IBT65683 ILP65676:ILP65683 IVL65676:IVL65683 JFH65676:JFH65683 JPD65676:JPD65683 JYZ65676:JYZ65683 KIV65676:KIV65683 KSR65676:KSR65683 LCN65676:LCN65683 LMJ65676:LMJ65683 LWF65676:LWF65683 MGB65676:MGB65683 MPX65676:MPX65683 MZT65676:MZT65683 NJP65676:NJP65683 NTL65676:NTL65683 ODH65676:ODH65683 OND65676:OND65683 OWZ65676:OWZ65683 PGV65676:PGV65683 PQR65676:PQR65683 QAN65676:QAN65683 QKJ65676:QKJ65683 QUF65676:QUF65683 REB65676:REB65683 RNX65676:RNX65683 RXT65676:RXT65683 SHP65676:SHP65683 SRL65676:SRL65683 TBH65676:TBH65683 TLD65676:TLD65683 TUZ65676:TUZ65683 UEV65676:UEV65683 UOR65676:UOR65683 UYN65676:UYN65683 VIJ65676:VIJ65683 VSF65676:VSF65683 WCB65676:WCB65683 WLX65676:WLX65683 WVT65676:WVT65683 L131212:L131219 JH131212:JH131219 TD131212:TD131219 ACZ131212:ACZ131219 AMV131212:AMV131219 AWR131212:AWR131219 BGN131212:BGN131219 BQJ131212:BQJ131219 CAF131212:CAF131219 CKB131212:CKB131219 CTX131212:CTX131219 DDT131212:DDT131219 DNP131212:DNP131219 DXL131212:DXL131219 EHH131212:EHH131219 ERD131212:ERD131219 FAZ131212:FAZ131219 FKV131212:FKV131219 FUR131212:FUR131219 GEN131212:GEN131219 GOJ131212:GOJ131219 GYF131212:GYF131219 HIB131212:HIB131219 HRX131212:HRX131219 IBT131212:IBT131219 ILP131212:ILP131219 IVL131212:IVL131219 JFH131212:JFH131219 JPD131212:JPD131219 JYZ131212:JYZ131219 KIV131212:KIV131219 KSR131212:KSR131219 LCN131212:LCN131219 LMJ131212:LMJ131219 LWF131212:LWF131219 MGB131212:MGB131219 MPX131212:MPX131219 MZT131212:MZT131219 NJP131212:NJP131219 NTL131212:NTL131219 ODH131212:ODH131219 OND131212:OND131219 OWZ131212:OWZ131219 PGV131212:PGV131219 PQR131212:PQR131219 QAN131212:QAN131219 QKJ131212:QKJ131219 QUF131212:QUF131219 REB131212:REB131219 RNX131212:RNX131219 RXT131212:RXT131219 SHP131212:SHP131219 SRL131212:SRL131219 TBH131212:TBH131219 TLD131212:TLD131219 TUZ131212:TUZ131219 UEV131212:UEV131219 UOR131212:UOR131219 UYN131212:UYN131219 VIJ131212:VIJ131219 VSF131212:VSF131219 WCB131212:WCB131219 WLX131212:WLX131219 WVT131212:WVT131219 L196748:L196755 JH196748:JH196755 TD196748:TD196755 ACZ196748:ACZ196755 AMV196748:AMV196755 AWR196748:AWR196755 BGN196748:BGN196755 BQJ196748:BQJ196755 CAF196748:CAF196755 CKB196748:CKB196755 CTX196748:CTX196755 DDT196748:DDT196755 DNP196748:DNP196755 DXL196748:DXL196755 EHH196748:EHH196755 ERD196748:ERD196755 FAZ196748:FAZ196755 FKV196748:FKV196755 FUR196748:FUR196755 GEN196748:GEN196755 GOJ196748:GOJ196755 GYF196748:GYF196755 HIB196748:HIB196755 HRX196748:HRX196755 IBT196748:IBT196755 ILP196748:ILP196755 IVL196748:IVL196755 JFH196748:JFH196755 JPD196748:JPD196755 JYZ196748:JYZ196755 KIV196748:KIV196755 KSR196748:KSR196755 LCN196748:LCN196755 LMJ196748:LMJ196755 LWF196748:LWF196755 MGB196748:MGB196755 MPX196748:MPX196755 MZT196748:MZT196755 NJP196748:NJP196755 NTL196748:NTL196755 ODH196748:ODH196755 OND196748:OND196755 OWZ196748:OWZ196755 PGV196748:PGV196755 PQR196748:PQR196755 QAN196748:QAN196755 QKJ196748:QKJ196755 QUF196748:QUF196755 REB196748:REB196755 RNX196748:RNX196755 RXT196748:RXT196755 SHP196748:SHP196755 SRL196748:SRL196755 TBH196748:TBH196755 TLD196748:TLD196755 TUZ196748:TUZ196755 UEV196748:UEV196755 UOR196748:UOR196755 UYN196748:UYN196755 VIJ196748:VIJ196755 VSF196748:VSF196755 WCB196748:WCB196755 WLX196748:WLX196755 WVT196748:WVT196755 L262284:L262291 JH262284:JH262291 TD262284:TD262291 ACZ262284:ACZ262291 AMV262284:AMV262291 AWR262284:AWR262291 BGN262284:BGN262291 BQJ262284:BQJ262291 CAF262284:CAF262291 CKB262284:CKB262291 CTX262284:CTX262291 DDT262284:DDT262291 DNP262284:DNP262291 DXL262284:DXL262291 EHH262284:EHH262291 ERD262284:ERD262291 FAZ262284:FAZ262291 FKV262284:FKV262291 FUR262284:FUR262291 GEN262284:GEN262291 GOJ262284:GOJ262291 GYF262284:GYF262291 HIB262284:HIB262291 HRX262284:HRX262291 IBT262284:IBT262291 ILP262284:ILP262291 IVL262284:IVL262291 JFH262284:JFH262291 JPD262284:JPD262291 JYZ262284:JYZ262291 KIV262284:KIV262291 KSR262284:KSR262291 LCN262284:LCN262291 LMJ262284:LMJ262291 LWF262284:LWF262291 MGB262284:MGB262291 MPX262284:MPX262291 MZT262284:MZT262291 NJP262284:NJP262291 NTL262284:NTL262291 ODH262284:ODH262291 OND262284:OND262291 OWZ262284:OWZ262291 PGV262284:PGV262291 PQR262284:PQR262291 QAN262284:QAN262291 QKJ262284:QKJ262291 QUF262284:QUF262291 REB262284:REB262291 RNX262284:RNX262291 RXT262284:RXT262291 SHP262284:SHP262291 SRL262284:SRL262291 TBH262284:TBH262291 TLD262284:TLD262291 TUZ262284:TUZ262291 UEV262284:UEV262291 UOR262284:UOR262291 UYN262284:UYN262291 VIJ262284:VIJ262291 VSF262284:VSF262291 WCB262284:WCB262291 WLX262284:WLX262291 WVT262284:WVT262291 L327820:L327827 JH327820:JH327827 TD327820:TD327827 ACZ327820:ACZ327827 AMV327820:AMV327827 AWR327820:AWR327827 BGN327820:BGN327827 BQJ327820:BQJ327827 CAF327820:CAF327827 CKB327820:CKB327827 CTX327820:CTX327827 DDT327820:DDT327827 DNP327820:DNP327827 DXL327820:DXL327827 EHH327820:EHH327827 ERD327820:ERD327827 FAZ327820:FAZ327827 FKV327820:FKV327827 FUR327820:FUR327827 GEN327820:GEN327827 GOJ327820:GOJ327827 GYF327820:GYF327827 HIB327820:HIB327827 HRX327820:HRX327827 IBT327820:IBT327827 ILP327820:ILP327827 IVL327820:IVL327827 JFH327820:JFH327827 JPD327820:JPD327827 JYZ327820:JYZ327827 KIV327820:KIV327827 KSR327820:KSR327827 LCN327820:LCN327827 LMJ327820:LMJ327827 LWF327820:LWF327827 MGB327820:MGB327827 MPX327820:MPX327827 MZT327820:MZT327827 NJP327820:NJP327827 NTL327820:NTL327827 ODH327820:ODH327827 OND327820:OND327827 OWZ327820:OWZ327827 PGV327820:PGV327827 PQR327820:PQR327827 QAN327820:QAN327827 QKJ327820:QKJ327827 QUF327820:QUF327827 REB327820:REB327827 RNX327820:RNX327827 RXT327820:RXT327827 SHP327820:SHP327827 SRL327820:SRL327827 TBH327820:TBH327827 TLD327820:TLD327827 TUZ327820:TUZ327827 UEV327820:UEV327827 UOR327820:UOR327827 UYN327820:UYN327827 VIJ327820:VIJ327827 VSF327820:VSF327827 WCB327820:WCB327827 WLX327820:WLX327827 WVT327820:WVT327827 L393356:L393363 JH393356:JH393363 TD393356:TD393363 ACZ393356:ACZ393363 AMV393356:AMV393363 AWR393356:AWR393363 BGN393356:BGN393363 BQJ393356:BQJ393363 CAF393356:CAF393363 CKB393356:CKB393363 CTX393356:CTX393363 DDT393356:DDT393363 DNP393356:DNP393363 DXL393356:DXL393363 EHH393356:EHH393363 ERD393356:ERD393363 FAZ393356:FAZ393363 FKV393356:FKV393363 FUR393356:FUR393363 GEN393356:GEN393363 GOJ393356:GOJ393363 GYF393356:GYF393363 HIB393356:HIB393363 HRX393356:HRX393363 IBT393356:IBT393363 ILP393356:ILP393363 IVL393356:IVL393363 JFH393356:JFH393363 JPD393356:JPD393363 JYZ393356:JYZ393363 KIV393356:KIV393363 KSR393356:KSR393363 LCN393356:LCN393363 LMJ393356:LMJ393363 LWF393356:LWF393363 MGB393356:MGB393363 MPX393356:MPX393363 MZT393356:MZT393363 NJP393356:NJP393363 NTL393356:NTL393363 ODH393356:ODH393363 OND393356:OND393363 OWZ393356:OWZ393363 PGV393356:PGV393363 PQR393356:PQR393363 QAN393356:QAN393363 QKJ393356:QKJ393363 QUF393356:QUF393363 REB393356:REB393363 RNX393356:RNX393363 RXT393356:RXT393363 SHP393356:SHP393363 SRL393356:SRL393363 TBH393356:TBH393363 TLD393356:TLD393363 TUZ393356:TUZ393363 UEV393356:UEV393363 UOR393356:UOR393363 UYN393356:UYN393363 VIJ393356:VIJ393363 VSF393356:VSF393363 WCB393356:WCB393363 WLX393356:WLX393363 WVT393356:WVT393363 L458892:L458899 JH458892:JH458899 TD458892:TD458899 ACZ458892:ACZ458899 AMV458892:AMV458899 AWR458892:AWR458899 BGN458892:BGN458899 BQJ458892:BQJ458899 CAF458892:CAF458899 CKB458892:CKB458899 CTX458892:CTX458899 DDT458892:DDT458899 DNP458892:DNP458899 DXL458892:DXL458899 EHH458892:EHH458899 ERD458892:ERD458899 FAZ458892:FAZ458899 FKV458892:FKV458899 FUR458892:FUR458899 GEN458892:GEN458899 GOJ458892:GOJ458899 GYF458892:GYF458899 HIB458892:HIB458899 HRX458892:HRX458899 IBT458892:IBT458899 ILP458892:ILP458899 IVL458892:IVL458899 JFH458892:JFH458899 JPD458892:JPD458899 JYZ458892:JYZ458899 KIV458892:KIV458899 KSR458892:KSR458899 LCN458892:LCN458899 LMJ458892:LMJ458899 LWF458892:LWF458899 MGB458892:MGB458899 MPX458892:MPX458899 MZT458892:MZT458899 NJP458892:NJP458899 NTL458892:NTL458899 ODH458892:ODH458899 OND458892:OND458899 OWZ458892:OWZ458899 PGV458892:PGV458899 PQR458892:PQR458899 QAN458892:QAN458899 QKJ458892:QKJ458899 QUF458892:QUF458899 REB458892:REB458899 RNX458892:RNX458899 RXT458892:RXT458899 SHP458892:SHP458899 SRL458892:SRL458899 TBH458892:TBH458899 TLD458892:TLD458899 TUZ458892:TUZ458899 UEV458892:UEV458899 UOR458892:UOR458899 UYN458892:UYN458899 VIJ458892:VIJ458899 VSF458892:VSF458899 WCB458892:WCB458899 WLX458892:WLX458899 WVT458892:WVT458899 L524428:L524435 JH524428:JH524435 TD524428:TD524435 ACZ524428:ACZ524435 AMV524428:AMV524435 AWR524428:AWR524435 BGN524428:BGN524435 BQJ524428:BQJ524435 CAF524428:CAF524435 CKB524428:CKB524435 CTX524428:CTX524435 DDT524428:DDT524435 DNP524428:DNP524435 DXL524428:DXL524435 EHH524428:EHH524435 ERD524428:ERD524435 FAZ524428:FAZ524435 FKV524428:FKV524435 FUR524428:FUR524435 GEN524428:GEN524435 GOJ524428:GOJ524435 GYF524428:GYF524435 HIB524428:HIB524435 HRX524428:HRX524435 IBT524428:IBT524435 ILP524428:ILP524435 IVL524428:IVL524435 JFH524428:JFH524435 JPD524428:JPD524435 JYZ524428:JYZ524435 KIV524428:KIV524435 KSR524428:KSR524435 LCN524428:LCN524435 LMJ524428:LMJ524435 LWF524428:LWF524435 MGB524428:MGB524435 MPX524428:MPX524435 MZT524428:MZT524435 NJP524428:NJP524435 NTL524428:NTL524435 ODH524428:ODH524435 OND524428:OND524435 OWZ524428:OWZ524435 PGV524428:PGV524435 PQR524428:PQR524435 QAN524428:QAN524435 QKJ524428:QKJ524435 QUF524428:QUF524435 REB524428:REB524435 RNX524428:RNX524435 RXT524428:RXT524435 SHP524428:SHP524435 SRL524428:SRL524435 TBH524428:TBH524435 TLD524428:TLD524435 TUZ524428:TUZ524435 UEV524428:UEV524435 UOR524428:UOR524435 UYN524428:UYN524435 VIJ524428:VIJ524435 VSF524428:VSF524435 WCB524428:WCB524435 WLX524428:WLX524435 WVT524428:WVT524435 L589964:L589971 JH589964:JH589971 TD589964:TD589971 ACZ589964:ACZ589971 AMV589964:AMV589971 AWR589964:AWR589971 BGN589964:BGN589971 BQJ589964:BQJ589971 CAF589964:CAF589971 CKB589964:CKB589971 CTX589964:CTX589971 DDT589964:DDT589971 DNP589964:DNP589971 DXL589964:DXL589971 EHH589964:EHH589971 ERD589964:ERD589971 FAZ589964:FAZ589971 FKV589964:FKV589971 FUR589964:FUR589971 GEN589964:GEN589971 GOJ589964:GOJ589971 GYF589964:GYF589971 HIB589964:HIB589971 HRX589964:HRX589971 IBT589964:IBT589971 ILP589964:ILP589971 IVL589964:IVL589971 JFH589964:JFH589971 JPD589964:JPD589971 JYZ589964:JYZ589971 KIV589964:KIV589971 KSR589964:KSR589971 LCN589964:LCN589971 LMJ589964:LMJ589971 LWF589964:LWF589971 MGB589964:MGB589971 MPX589964:MPX589971 MZT589964:MZT589971 NJP589964:NJP589971 NTL589964:NTL589971 ODH589964:ODH589971 OND589964:OND589971 OWZ589964:OWZ589971 PGV589964:PGV589971 PQR589964:PQR589971 QAN589964:QAN589971 QKJ589964:QKJ589971 QUF589964:QUF589971 REB589964:REB589971 RNX589964:RNX589971 RXT589964:RXT589971 SHP589964:SHP589971 SRL589964:SRL589971 TBH589964:TBH589971 TLD589964:TLD589971 TUZ589964:TUZ589971 UEV589964:UEV589971 UOR589964:UOR589971 UYN589964:UYN589971 VIJ589964:VIJ589971 VSF589964:VSF589971 WCB589964:WCB589971 WLX589964:WLX589971 WVT589964:WVT589971 L655500:L655507 JH655500:JH655507 TD655500:TD655507 ACZ655500:ACZ655507 AMV655500:AMV655507 AWR655500:AWR655507 BGN655500:BGN655507 BQJ655500:BQJ655507 CAF655500:CAF655507 CKB655500:CKB655507 CTX655500:CTX655507 DDT655500:DDT655507 DNP655500:DNP655507 DXL655500:DXL655507 EHH655500:EHH655507 ERD655500:ERD655507 FAZ655500:FAZ655507 FKV655500:FKV655507 FUR655500:FUR655507 GEN655500:GEN655507 GOJ655500:GOJ655507 GYF655500:GYF655507 HIB655500:HIB655507 HRX655500:HRX655507 IBT655500:IBT655507 ILP655500:ILP655507 IVL655500:IVL655507 JFH655500:JFH655507 JPD655500:JPD655507 JYZ655500:JYZ655507 KIV655500:KIV655507 KSR655500:KSR655507 LCN655500:LCN655507 LMJ655500:LMJ655507 LWF655500:LWF655507 MGB655500:MGB655507 MPX655500:MPX655507 MZT655500:MZT655507 NJP655500:NJP655507 NTL655500:NTL655507 ODH655500:ODH655507 OND655500:OND655507 OWZ655500:OWZ655507 PGV655500:PGV655507 PQR655500:PQR655507 QAN655500:QAN655507 QKJ655500:QKJ655507 QUF655500:QUF655507 REB655500:REB655507 RNX655500:RNX655507 RXT655500:RXT655507 SHP655500:SHP655507 SRL655500:SRL655507 TBH655500:TBH655507 TLD655500:TLD655507 TUZ655500:TUZ655507 UEV655500:UEV655507 UOR655500:UOR655507 UYN655500:UYN655507 VIJ655500:VIJ655507 VSF655500:VSF655507 WCB655500:WCB655507 WLX655500:WLX655507 WVT655500:WVT655507 L721036:L721043 JH721036:JH721043 TD721036:TD721043 ACZ721036:ACZ721043 AMV721036:AMV721043 AWR721036:AWR721043 BGN721036:BGN721043 BQJ721036:BQJ721043 CAF721036:CAF721043 CKB721036:CKB721043 CTX721036:CTX721043 DDT721036:DDT721043 DNP721036:DNP721043 DXL721036:DXL721043 EHH721036:EHH721043 ERD721036:ERD721043 FAZ721036:FAZ721043 FKV721036:FKV721043 FUR721036:FUR721043 GEN721036:GEN721043 GOJ721036:GOJ721043 GYF721036:GYF721043 HIB721036:HIB721043 HRX721036:HRX721043 IBT721036:IBT721043 ILP721036:ILP721043 IVL721036:IVL721043 JFH721036:JFH721043 JPD721036:JPD721043 JYZ721036:JYZ721043 KIV721036:KIV721043 KSR721036:KSR721043 LCN721036:LCN721043 LMJ721036:LMJ721043 LWF721036:LWF721043 MGB721036:MGB721043 MPX721036:MPX721043 MZT721036:MZT721043 NJP721036:NJP721043 NTL721036:NTL721043 ODH721036:ODH721043 OND721036:OND721043 OWZ721036:OWZ721043 PGV721036:PGV721043 PQR721036:PQR721043 QAN721036:QAN721043 QKJ721036:QKJ721043 QUF721036:QUF721043 REB721036:REB721043 RNX721036:RNX721043 RXT721036:RXT721043 SHP721036:SHP721043 SRL721036:SRL721043 TBH721036:TBH721043 TLD721036:TLD721043 TUZ721036:TUZ721043 UEV721036:UEV721043 UOR721036:UOR721043 UYN721036:UYN721043 VIJ721036:VIJ721043 VSF721036:VSF721043 WCB721036:WCB721043 WLX721036:WLX721043 WVT721036:WVT721043 L786572:L786579 JH786572:JH786579 TD786572:TD786579 ACZ786572:ACZ786579 AMV786572:AMV786579 AWR786572:AWR786579 BGN786572:BGN786579 BQJ786572:BQJ786579 CAF786572:CAF786579 CKB786572:CKB786579 CTX786572:CTX786579 DDT786572:DDT786579 DNP786572:DNP786579 DXL786572:DXL786579 EHH786572:EHH786579 ERD786572:ERD786579 FAZ786572:FAZ786579 FKV786572:FKV786579 FUR786572:FUR786579 GEN786572:GEN786579 GOJ786572:GOJ786579 GYF786572:GYF786579 HIB786572:HIB786579 HRX786572:HRX786579 IBT786572:IBT786579 ILP786572:ILP786579 IVL786572:IVL786579 JFH786572:JFH786579 JPD786572:JPD786579 JYZ786572:JYZ786579 KIV786572:KIV786579 KSR786572:KSR786579 LCN786572:LCN786579 LMJ786572:LMJ786579 LWF786572:LWF786579 MGB786572:MGB786579 MPX786572:MPX786579 MZT786572:MZT786579 NJP786572:NJP786579 NTL786572:NTL786579 ODH786572:ODH786579 OND786572:OND786579 OWZ786572:OWZ786579 PGV786572:PGV786579 PQR786572:PQR786579 QAN786572:QAN786579 QKJ786572:QKJ786579 QUF786572:QUF786579 REB786572:REB786579 RNX786572:RNX786579 RXT786572:RXT786579 SHP786572:SHP786579 SRL786572:SRL786579 TBH786572:TBH786579 TLD786572:TLD786579 TUZ786572:TUZ786579 UEV786572:UEV786579 UOR786572:UOR786579 UYN786572:UYN786579 VIJ786572:VIJ786579 VSF786572:VSF786579 WCB786572:WCB786579 WLX786572:WLX786579 WVT786572:WVT786579 L852108:L852115 JH852108:JH852115 TD852108:TD852115 ACZ852108:ACZ852115 AMV852108:AMV852115 AWR852108:AWR852115 BGN852108:BGN852115 BQJ852108:BQJ852115 CAF852108:CAF852115 CKB852108:CKB852115 CTX852108:CTX852115 DDT852108:DDT852115 DNP852108:DNP852115 DXL852108:DXL852115 EHH852108:EHH852115 ERD852108:ERD852115 FAZ852108:FAZ852115 FKV852108:FKV852115 FUR852108:FUR852115 GEN852108:GEN852115 GOJ852108:GOJ852115 GYF852108:GYF852115 HIB852108:HIB852115 HRX852108:HRX852115 IBT852108:IBT852115 ILP852108:ILP852115 IVL852108:IVL852115 JFH852108:JFH852115 JPD852108:JPD852115 JYZ852108:JYZ852115 KIV852108:KIV852115 KSR852108:KSR852115 LCN852108:LCN852115 LMJ852108:LMJ852115 LWF852108:LWF852115 MGB852108:MGB852115 MPX852108:MPX852115 MZT852108:MZT852115 NJP852108:NJP852115 NTL852108:NTL852115 ODH852108:ODH852115 OND852108:OND852115 OWZ852108:OWZ852115 PGV852108:PGV852115 PQR852108:PQR852115 QAN852108:QAN852115 QKJ852108:QKJ852115 QUF852108:QUF852115 REB852108:REB852115 RNX852108:RNX852115 RXT852108:RXT852115 SHP852108:SHP852115 SRL852108:SRL852115 TBH852108:TBH852115 TLD852108:TLD852115 TUZ852108:TUZ852115 UEV852108:UEV852115 UOR852108:UOR852115 UYN852108:UYN852115 VIJ852108:VIJ852115 VSF852108:VSF852115 WCB852108:WCB852115 WLX852108:WLX852115 WVT852108:WVT852115 L917644:L917651 JH917644:JH917651 TD917644:TD917651 ACZ917644:ACZ917651 AMV917644:AMV917651 AWR917644:AWR917651 BGN917644:BGN917651 BQJ917644:BQJ917651 CAF917644:CAF917651 CKB917644:CKB917651 CTX917644:CTX917651 DDT917644:DDT917651 DNP917644:DNP917651 DXL917644:DXL917651 EHH917644:EHH917651 ERD917644:ERD917651 FAZ917644:FAZ917651 FKV917644:FKV917651 FUR917644:FUR917651 GEN917644:GEN917651 GOJ917644:GOJ917651 GYF917644:GYF917651 HIB917644:HIB917651 HRX917644:HRX917651 IBT917644:IBT917651 ILP917644:ILP917651 IVL917644:IVL917651 JFH917644:JFH917651 JPD917644:JPD917651 JYZ917644:JYZ917651 KIV917644:KIV917651 KSR917644:KSR917651 LCN917644:LCN917651 LMJ917644:LMJ917651 LWF917644:LWF917651 MGB917644:MGB917651 MPX917644:MPX917651 MZT917644:MZT917651 NJP917644:NJP917651 NTL917644:NTL917651 ODH917644:ODH917651 OND917644:OND917651 OWZ917644:OWZ917651 PGV917644:PGV917651 PQR917644:PQR917651 QAN917644:QAN917651 QKJ917644:QKJ917651 QUF917644:QUF917651 REB917644:REB917651 RNX917644:RNX917651 RXT917644:RXT917651 SHP917644:SHP917651 SRL917644:SRL917651 TBH917644:TBH917651 TLD917644:TLD917651 TUZ917644:TUZ917651 UEV917644:UEV917651 UOR917644:UOR917651 UYN917644:UYN917651 VIJ917644:VIJ917651 VSF917644:VSF917651 WCB917644:WCB917651 WLX917644:WLX917651 WVT917644:WVT917651 L983180:L983187 JH983180:JH983187 TD983180:TD983187 ACZ983180:ACZ983187 AMV983180:AMV983187 AWR983180:AWR983187 BGN983180:BGN983187 BQJ983180:BQJ983187 CAF983180:CAF983187 CKB983180:CKB983187 CTX983180:CTX983187 DDT983180:DDT983187 DNP983180:DNP983187 DXL983180:DXL983187 EHH983180:EHH983187 ERD983180:ERD983187 FAZ983180:FAZ983187 FKV983180:FKV983187 FUR983180:FUR983187 GEN983180:GEN983187 GOJ983180:GOJ983187 GYF983180:GYF983187 HIB983180:HIB983187 HRX983180:HRX983187 IBT983180:IBT983187 ILP983180:ILP983187 IVL983180:IVL983187 JFH983180:JFH983187 JPD983180:JPD983187 JYZ983180:JYZ983187 KIV983180:KIV983187 KSR983180:KSR983187 LCN983180:LCN983187 LMJ983180:LMJ983187 LWF983180:LWF983187 MGB983180:MGB983187 MPX983180:MPX983187 MZT983180:MZT983187 NJP983180:NJP983187 NTL983180:NTL983187 ODH983180:ODH983187 OND983180:OND983187 OWZ983180:OWZ983187 PGV983180:PGV983187 PQR983180:PQR983187 QAN983180:QAN983187 QKJ983180:QKJ983187 QUF983180:QUF983187 REB983180:REB983187 RNX983180:RNX983187 RXT983180:RXT983187 SHP983180:SHP983187 SRL983180:SRL983187 TBH983180:TBH983187 TLD983180:TLD983187 TUZ983180:TUZ983187 UEV983180:UEV983187 UOR983180:UOR983187 UYN983180:UYN983187 VIJ983180:VIJ983187 VSF983180:VSF983187 WCB983180:WCB983187 WLX983180:WLX983187 WVT983180:WVT983187 L129:L137 JH129:JH137 TD129:TD137 ACZ129:ACZ137 AMV129:AMV137 AWR129:AWR137 BGN129:BGN137 BQJ129:BQJ137 CAF129:CAF137 CKB129:CKB137 CTX129:CTX137 DDT129:DDT137 DNP129:DNP137 DXL129:DXL137 EHH129:EHH137 ERD129:ERD137 FAZ129:FAZ137 FKV129:FKV137 FUR129:FUR137 GEN129:GEN137 GOJ129:GOJ137 GYF129:GYF137 HIB129:HIB137 HRX129:HRX137 IBT129:IBT137 ILP129:ILP137 IVL129:IVL137 JFH129:JFH137 JPD129:JPD137 JYZ129:JYZ137 KIV129:KIV137 KSR129:KSR137 LCN129:LCN137 LMJ129:LMJ137 LWF129:LWF137 MGB129:MGB137 MPX129:MPX137 MZT129:MZT137 NJP129:NJP137 NTL129:NTL137 ODH129:ODH137 OND129:OND137 OWZ129:OWZ137 PGV129:PGV137 PQR129:PQR137 QAN129:QAN137 QKJ129:QKJ137 QUF129:QUF137 REB129:REB137 RNX129:RNX137 RXT129:RXT137 SHP129:SHP137 SRL129:SRL137 TBH129:TBH137 TLD129:TLD137 TUZ129:TUZ137 UEV129:UEV137 UOR129:UOR137 UYN129:UYN137 VIJ129:VIJ137 VSF129:VSF137 WCB129:WCB137 WLX129:WLX137 WVT129:WVT137 L65665:L65673 JH65665:JH65673 TD65665:TD65673 ACZ65665:ACZ65673 AMV65665:AMV65673 AWR65665:AWR65673 BGN65665:BGN65673 BQJ65665:BQJ65673 CAF65665:CAF65673 CKB65665:CKB65673 CTX65665:CTX65673 DDT65665:DDT65673 DNP65665:DNP65673 DXL65665:DXL65673 EHH65665:EHH65673 ERD65665:ERD65673 FAZ65665:FAZ65673 FKV65665:FKV65673 FUR65665:FUR65673 GEN65665:GEN65673 GOJ65665:GOJ65673 GYF65665:GYF65673 HIB65665:HIB65673 HRX65665:HRX65673 IBT65665:IBT65673 ILP65665:ILP65673 IVL65665:IVL65673 JFH65665:JFH65673 JPD65665:JPD65673 JYZ65665:JYZ65673 KIV65665:KIV65673 KSR65665:KSR65673 LCN65665:LCN65673 LMJ65665:LMJ65673 LWF65665:LWF65673 MGB65665:MGB65673 MPX65665:MPX65673 MZT65665:MZT65673 NJP65665:NJP65673 NTL65665:NTL65673 ODH65665:ODH65673 OND65665:OND65673 OWZ65665:OWZ65673 PGV65665:PGV65673 PQR65665:PQR65673 QAN65665:QAN65673 QKJ65665:QKJ65673 QUF65665:QUF65673 REB65665:REB65673 RNX65665:RNX65673 RXT65665:RXT65673 SHP65665:SHP65673 SRL65665:SRL65673 TBH65665:TBH65673 TLD65665:TLD65673 TUZ65665:TUZ65673 UEV65665:UEV65673 UOR65665:UOR65673 UYN65665:UYN65673 VIJ65665:VIJ65673 VSF65665:VSF65673 WCB65665:WCB65673 WLX65665:WLX65673 WVT65665:WVT65673 L131201:L131209 JH131201:JH131209 TD131201:TD131209 ACZ131201:ACZ131209 AMV131201:AMV131209 AWR131201:AWR131209 BGN131201:BGN131209 BQJ131201:BQJ131209 CAF131201:CAF131209 CKB131201:CKB131209 CTX131201:CTX131209 DDT131201:DDT131209 DNP131201:DNP131209 DXL131201:DXL131209 EHH131201:EHH131209 ERD131201:ERD131209 FAZ131201:FAZ131209 FKV131201:FKV131209 FUR131201:FUR131209 GEN131201:GEN131209 GOJ131201:GOJ131209 GYF131201:GYF131209 HIB131201:HIB131209 HRX131201:HRX131209 IBT131201:IBT131209 ILP131201:ILP131209 IVL131201:IVL131209 JFH131201:JFH131209 JPD131201:JPD131209 JYZ131201:JYZ131209 KIV131201:KIV131209 KSR131201:KSR131209 LCN131201:LCN131209 LMJ131201:LMJ131209 LWF131201:LWF131209 MGB131201:MGB131209 MPX131201:MPX131209 MZT131201:MZT131209 NJP131201:NJP131209 NTL131201:NTL131209 ODH131201:ODH131209 OND131201:OND131209 OWZ131201:OWZ131209 PGV131201:PGV131209 PQR131201:PQR131209 QAN131201:QAN131209 QKJ131201:QKJ131209 QUF131201:QUF131209 REB131201:REB131209 RNX131201:RNX131209 RXT131201:RXT131209 SHP131201:SHP131209 SRL131201:SRL131209 TBH131201:TBH131209 TLD131201:TLD131209 TUZ131201:TUZ131209 UEV131201:UEV131209 UOR131201:UOR131209 UYN131201:UYN131209 VIJ131201:VIJ131209 VSF131201:VSF131209 WCB131201:WCB131209 WLX131201:WLX131209 WVT131201:WVT131209 L196737:L196745 JH196737:JH196745 TD196737:TD196745 ACZ196737:ACZ196745 AMV196737:AMV196745 AWR196737:AWR196745 BGN196737:BGN196745 BQJ196737:BQJ196745 CAF196737:CAF196745 CKB196737:CKB196745 CTX196737:CTX196745 DDT196737:DDT196745 DNP196737:DNP196745 DXL196737:DXL196745 EHH196737:EHH196745 ERD196737:ERD196745 FAZ196737:FAZ196745 FKV196737:FKV196745 FUR196737:FUR196745 GEN196737:GEN196745 GOJ196737:GOJ196745 GYF196737:GYF196745 HIB196737:HIB196745 HRX196737:HRX196745 IBT196737:IBT196745 ILP196737:ILP196745 IVL196737:IVL196745 JFH196737:JFH196745 JPD196737:JPD196745 JYZ196737:JYZ196745 KIV196737:KIV196745 KSR196737:KSR196745 LCN196737:LCN196745 LMJ196737:LMJ196745 LWF196737:LWF196745 MGB196737:MGB196745 MPX196737:MPX196745 MZT196737:MZT196745 NJP196737:NJP196745 NTL196737:NTL196745 ODH196737:ODH196745 OND196737:OND196745 OWZ196737:OWZ196745 PGV196737:PGV196745 PQR196737:PQR196745 QAN196737:QAN196745 QKJ196737:QKJ196745 QUF196737:QUF196745 REB196737:REB196745 RNX196737:RNX196745 RXT196737:RXT196745 SHP196737:SHP196745 SRL196737:SRL196745 TBH196737:TBH196745 TLD196737:TLD196745 TUZ196737:TUZ196745 UEV196737:UEV196745 UOR196737:UOR196745 UYN196737:UYN196745 VIJ196737:VIJ196745 VSF196737:VSF196745 WCB196737:WCB196745 WLX196737:WLX196745 WVT196737:WVT196745 L262273:L262281 JH262273:JH262281 TD262273:TD262281 ACZ262273:ACZ262281 AMV262273:AMV262281 AWR262273:AWR262281 BGN262273:BGN262281 BQJ262273:BQJ262281 CAF262273:CAF262281 CKB262273:CKB262281 CTX262273:CTX262281 DDT262273:DDT262281 DNP262273:DNP262281 DXL262273:DXL262281 EHH262273:EHH262281 ERD262273:ERD262281 FAZ262273:FAZ262281 FKV262273:FKV262281 FUR262273:FUR262281 GEN262273:GEN262281 GOJ262273:GOJ262281 GYF262273:GYF262281 HIB262273:HIB262281 HRX262273:HRX262281 IBT262273:IBT262281 ILP262273:ILP262281 IVL262273:IVL262281 JFH262273:JFH262281 JPD262273:JPD262281 JYZ262273:JYZ262281 KIV262273:KIV262281 KSR262273:KSR262281 LCN262273:LCN262281 LMJ262273:LMJ262281 LWF262273:LWF262281 MGB262273:MGB262281 MPX262273:MPX262281 MZT262273:MZT262281 NJP262273:NJP262281 NTL262273:NTL262281 ODH262273:ODH262281 OND262273:OND262281 OWZ262273:OWZ262281 PGV262273:PGV262281 PQR262273:PQR262281 QAN262273:QAN262281 QKJ262273:QKJ262281 QUF262273:QUF262281 REB262273:REB262281 RNX262273:RNX262281 RXT262273:RXT262281 SHP262273:SHP262281 SRL262273:SRL262281 TBH262273:TBH262281 TLD262273:TLD262281 TUZ262273:TUZ262281 UEV262273:UEV262281 UOR262273:UOR262281 UYN262273:UYN262281 VIJ262273:VIJ262281 VSF262273:VSF262281 WCB262273:WCB262281 WLX262273:WLX262281 WVT262273:WVT262281 L327809:L327817 JH327809:JH327817 TD327809:TD327817 ACZ327809:ACZ327817 AMV327809:AMV327817 AWR327809:AWR327817 BGN327809:BGN327817 BQJ327809:BQJ327817 CAF327809:CAF327817 CKB327809:CKB327817 CTX327809:CTX327817 DDT327809:DDT327817 DNP327809:DNP327817 DXL327809:DXL327817 EHH327809:EHH327817 ERD327809:ERD327817 FAZ327809:FAZ327817 FKV327809:FKV327817 FUR327809:FUR327817 GEN327809:GEN327817 GOJ327809:GOJ327817 GYF327809:GYF327817 HIB327809:HIB327817 HRX327809:HRX327817 IBT327809:IBT327817 ILP327809:ILP327817 IVL327809:IVL327817 JFH327809:JFH327817 JPD327809:JPD327817 JYZ327809:JYZ327817 KIV327809:KIV327817 KSR327809:KSR327817 LCN327809:LCN327817 LMJ327809:LMJ327817 LWF327809:LWF327817 MGB327809:MGB327817 MPX327809:MPX327817 MZT327809:MZT327817 NJP327809:NJP327817 NTL327809:NTL327817 ODH327809:ODH327817 OND327809:OND327817 OWZ327809:OWZ327817 PGV327809:PGV327817 PQR327809:PQR327817 QAN327809:QAN327817 QKJ327809:QKJ327817 QUF327809:QUF327817 REB327809:REB327817 RNX327809:RNX327817 RXT327809:RXT327817 SHP327809:SHP327817 SRL327809:SRL327817 TBH327809:TBH327817 TLD327809:TLD327817 TUZ327809:TUZ327817 UEV327809:UEV327817 UOR327809:UOR327817 UYN327809:UYN327817 VIJ327809:VIJ327817 VSF327809:VSF327817 WCB327809:WCB327817 WLX327809:WLX327817 WVT327809:WVT327817 L393345:L393353 JH393345:JH393353 TD393345:TD393353 ACZ393345:ACZ393353 AMV393345:AMV393353 AWR393345:AWR393353 BGN393345:BGN393353 BQJ393345:BQJ393353 CAF393345:CAF393353 CKB393345:CKB393353 CTX393345:CTX393353 DDT393345:DDT393353 DNP393345:DNP393353 DXL393345:DXL393353 EHH393345:EHH393353 ERD393345:ERD393353 FAZ393345:FAZ393353 FKV393345:FKV393353 FUR393345:FUR393353 GEN393345:GEN393353 GOJ393345:GOJ393353 GYF393345:GYF393353 HIB393345:HIB393353 HRX393345:HRX393353 IBT393345:IBT393353 ILP393345:ILP393353 IVL393345:IVL393353 JFH393345:JFH393353 JPD393345:JPD393353 JYZ393345:JYZ393353 KIV393345:KIV393353 KSR393345:KSR393353 LCN393345:LCN393353 LMJ393345:LMJ393353 LWF393345:LWF393353 MGB393345:MGB393353 MPX393345:MPX393353 MZT393345:MZT393353 NJP393345:NJP393353 NTL393345:NTL393353 ODH393345:ODH393353 OND393345:OND393353 OWZ393345:OWZ393353 PGV393345:PGV393353 PQR393345:PQR393353 QAN393345:QAN393353 QKJ393345:QKJ393353 QUF393345:QUF393353 REB393345:REB393353 RNX393345:RNX393353 RXT393345:RXT393353 SHP393345:SHP393353 SRL393345:SRL393353 TBH393345:TBH393353 TLD393345:TLD393353 TUZ393345:TUZ393353 UEV393345:UEV393353 UOR393345:UOR393353 UYN393345:UYN393353 VIJ393345:VIJ393353 VSF393345:VSF393353 WCB393345:WCB393353 WLX393345:WLX393353 WVT393345:WVT393353 L458881:L458889 JH458881:JH458889 TD458881:TD458889 ACZ458881:ACZ458889 AMV458881:AMV458889 AWR458881:AWR458889 BGN458881:BGN458889 BQJ458881:BQJ458889 CAF458881:CAF458889 CKB458881:CKB458889 CTX458881:CTX458889 DDT458881:DDT458889 DNP458881:DNP458889 DXL458881:DXL458889 EHH458881:EHH458889 ERD458881:ERD458889 FAZ458881:FAZ458889 FKV458881:FKV458889 FUR458881:FUR458889 GEN458881:GEN458889 GOJ458881:GOJ458889 GYF458881:GYF458889 HIB458881:HIB458889 HRX458881:HRX458889 IBT458881:IBT458889 ILP458881:ILP458889 IVL458881:IVL458889 JFH458881:JFH458889 JPD458881:JPD458889 JYZ458881:JYZ458889 KIV458881:KIV458889 KSR458881:KSR458889 LCN458881:LCN458889 LMJ458881:LMJ458889 LWF458881:LWF458889 MGB458881:MGB458889 MPX458881:MPX458889 MZT458881:MZT458889 NJP458881:NJP458889 NTL458881:NTL458889 ODH458881:ODH458889 OND458881:OND458889 OWZ458881:OWZ458889 PGV458881:PGV458889 PQR458881:PQR458889 QAN458881:QAN458889 QKJ458881:QKJ458889 QUF458881:QUF458889 REB458881:REB458889 RNX458881:RNX458889 RXT458881:RXT458889 SHP458881:SHP458889 SRL458881:SRL458889 TBH458881:TBH458889 TLD458881:TLD458889 TUZ458881:TUZ458889 UEV458881:UEV458889 UOR458881:UOR458889 UYN458881:UYN458889 VIJ458881:VIJ458889 VSF458881:VSF458889 WCB458881:WCB458889 WLX458881:WLX458889 WVT458881:WVT458889 L524417:L524425 JH524417:JH524425 TD524417:TD524425 ACZ524417:ACZ524425 AMV524417:AMV524425 AWR524417:AWR524425 BGN524417:BGN524425 BQJ524417:BQJ524425 CAF524417:CAF524425 CKB524417:CKB524425 CTX524417:CTX524425 DDT524417:DDT524425 DNP524417:DNP524425 DXL524417:DXL524425 EHH524417:EHH524425 ERD524417:ERD524425 FAZ524417:FAZ524425 FKV524417:FKV524425 FUR524417:FUR524425 GEN524417:GEN524425 GOJ524417:GOJ524425 GYF524417:GYF524425 HIB524417:HIB524425 HRX524417:HRX524425 IBT524417:IBT524425 ILP524417:ILP524425 IVL524417:IVL524425 JFH524417:JFH524425 JPD524417:JPD524425 JYZ524417:JYZ524425 KIV524417:KIV524425 KSR524417:KSR524425 LCN524417:LCN524425 LMJ524417:LMJ524425 LWF524417:LWF524425 MGB524417:MGB524425 MPX524417:MPX524425 MZT524417:MZT524425 NJP524417:NJP524425 NTL524417:NTL524425 ODH524417:ODH524425 OND524417:OND524425 OWZ524417:OWZ524425 PGV524417:PGV524425 PQR524417:PQR524425 QAN524417:QAN524425 QKJ524417:QKJ524425 QUF524417:QUF524425 REB524417:REB524425 RNX524417:RNX524425 RXT524417:RXT524425 SHP524417:SHP524425 SRL524417:SRL524425 TBH524417:TBH524425 TLD524417:TLD524425 TUZ524417:TUZ524425 UEV524417:UEV524425 UOR524417:UOR524425 UYN524417:UYN524425 VIJ524417:VIJ524425 VSF524417:VSF524425 WCB524417:WCB524425 WLX524417:WLX524425 WVT524417:WVT524425 L589953:L589961 JH589953:JH589961 TD589953:TD589961 ACZ589953:ACZ589961 AMV589953:AMV589961 AWR589953:AWR589961 BGN589953:BGN589961 BQJ589953:BQJ589961 CAF589953:CAF589961 CKB589953:CKB589961 CTX589953:CTX589961 DDT589953:DDT589961 DNP589953:DNP589961 DXL589953:DXL589961 EHH589953:EHH589961 ERD589953:ERD589961 FAZ589953:FAZ589961 FKV589953:FKV589961 FUR589953:FUR589961 GEN589953:GEN589961 GOJ589953:GOJ589961 GYF589953:GYF589961 HIB589953:HIB589961 HRX589953:HRX589961 IBT589953:IBT589961 ILP589953:ILP589961 IVL589953:IVL589961 JFH589953:JFH589961 JPD589953:JPD589961 JYZ589953:JYZ589961 KIV589953:KIV589961 KSR589953:KSR589961 LCN589953:LCN589961 LMJ589953:LMJ589961 LWF589953:LWF589961 MGB589953:MGB589961 MPX589953:MPX589961 MZT589953:MZT589961 NJP589953:NJP589961 NTL589953:NTL589961 ODH589953:ODH589961 OND589953:OND589961 OWZ589953:OWZ589961 PGV589953:PGV589961 PQR589953:PQR589961 QAN589953:QAN589961 QKJ589953:QKJ589961 QUF589953:QUF589961 REB589953:REB589961 RNX589953:RNX589961 RXT589953:RXT589961 SHP589953:SHP589961 SRL589953:SRL589961 TBH589953:TBH589961 TLD589953:TLD589961 TUZ589953:TUZ589961 UEV589953:UEV589961 UOR589953:UOR589961 UYN589953:UYN589961 VIJ589953:VIJ589961 VSF589953:VSF589961 WCB589953:WCB589961 WLX589953:WLX589961 WVT589953:WVT589961 L655489:L655497 JH655489:JH655497 TD655489:TD655497 ACZ655489:ACZ655497 AMV655489:AMV655497 AWR655489:AWR655497 BGN655489:BGN655497 BQJ655489:BQJ655497 CAF655489:CAF655497 CKB655489:CKB655497 CTX655489:CTX655497 DDT655489:DDT655497 DNP655489:DNP655497 DXL655489:DXL655497 EHH655489:EHH655497 ERD655489:ERD655497 FAZ655489:FAZ655497 FKV655489:FKV655497 FUR655489:FUR655497 GEN655489:GEN655497 GOJ655489:GOJ655497 GYF655489:GYF655497 HIB655489:HIB655497 HRX655489:HRX655497 IBT655489:IBT655497 ILP655489:ILP655497 IVL655489:IVL655497 JFH655489:JFH655497 JPD655489:JPD655497 JYZ655489:JYZ655497 KIV655489:KIV655497 KSR655489:KSR655497 LCN655489:LCN655497 LMJ655489:LMJ655497 LWF655489:LWF655497 MGB655489:MGB655497 MPX655489:MPX655497 MZT655489:MZT655497 NJP655489:NJP655497 NTL655489:NTL655497 ODH655489:ODH655497 OND655489:OND655497 OWZ655489:OWZ655497 PGV655489:PGV655497 PQR655489:PQR655497 QAN655489:QAN655497 QKJ655489:QKJ655497 QUF655489:QUF655497 REB655489:REB655497 RNX655489:RNX655497 RXT655489:RXT655497 SHP655489:SHP655497 SRL655489:SRL655497 TBH655489:TBH655497 TLD655489:TLD655497 TUZ655489:TUZ655497 UEV655489:UEV655497 UOR655489:UOR655497 UYN655489:UYN655497 VIJ655489:VIJ655497 VSF655489:VSF655497 WCB655489:WCB655497 WLX655489:WLX655497 WVT655489:WVT655497 L721025:L721033 JH721025:JH721033 TD721025:TD721033 ACZ721025:ACZ721033 AMV721025:AMV721033 AWR721025:AWR721033 BGN721025:BGN721033 BQJ721025:BQJ721033 CAF721025:CAF721033 CKB721025:CKB721033 CTX721025:CTX721033 DDT721025:DDT721033 DNP721025:DNP721033 DXL721025:DXL721033 EHH721025:EHH721033 ERD721025:ERD721033 FAZ721025:FAZ721033 FKV721025:FKV721033 FUR721025:FUR721033 GEN721025:GEN721033 GOJ721025:GOJ721033 GYF721025:GYF721033 HIB721025:HIB721033 HRX721025:HRX721033 IBT721025:IBT721033 ILP721025:ILP721033 IVL721025:IVL721033 JFH721025:JFH721033 JPD721025:JPD721033 JYZ721025:JYZ721033 KIV721025:KIV721033 KSR721025:KSR721033 LCN721025:LCN721033 LMJ721025:LMJ721033 LWF721025:LWF721033 MGB721025:MGB721033 MPX721025:MPX721033 MZT721025:MZT721033 NJP721025:NJP721033 NTL721025:NTL721033 ODH721025:ODH721033 OND721025:OND721033 OWZ721025:OWZ721033 PGV721025:PGV721033 PQR721025:PQR721033 QAN721025:QAN721033 QKJ721025:QKJ721033 QUF721025:QUF721033 REB721025:REB721033 RNX721025:RNX721033 RXT721025:RXT721033 SHP721025:SHP721033 SRL721025:SRL721033 TBH721025:TBH721033 TLD721025:TLD721033 TUZ721025:TUZ721033 UEV721025:UEV721033 UOR721025:UOR721033 UYN721025:UYN721033 VIJ721025:VIJ721033 VSF721025:VSF721033 WCB721025:WCB721033 WLX721025:WLX721033 WVT721025:WVT721033 L786561:L786569 JH786561:JH786569 TD786561:TD786569 ACZ786561:ACZ786569 AMV786561:AMV786569 AWR786561:AWR786569 BGN786561:BGN786569 BQJ786561:BQJ786569 CAF786561:CAF786569 CKB786561:CKB786569 CTX786561:CTX786569 DDT786561:DDT786569 DNP786561:DNP786569 DXL786561:DXL786569 EHH786561:EHH786569 ERD786561:ERD786569 FAZ786561:FAZ786569 FKV786561:FKV786569 FUR786561:FUR786569 GEN786561:GEN786569 GOJ786561:GOJ786569 GYF786561:GYF786569 HIB786561:HIB786569 HRX786561:HRX786569 IBT786561:IBT786569 ILP786561:ILP786569 IVL786561:IVL786569 JFH786561:JFH786569 JPD786561:JPD786569 JYZ786561:JYZ786569 KIV786561:KIV786569 KSR786561:KSR786569 LCN786561:LCN786569 LMJ786561:LMJ786569 LWF786561:LWF786569 MGB786561:MGB786569 MPX786561:MPX786569 MZT786561:MZT786569 NJP786561:NJP786569 NTL786561:NTL786569 ODH786561:ODH786569 OND786561:OND786569 OWZ786561:OWZ786569 PGV786561:PGV786569 PQR786561:PQR786569 QAN786561:QAN786569 QKJ786561:QKJ786569 QUF786561:QUF786569 REB786561:REB786569 RNX786561:RNX786569 RXT786561:RXT786569 SHP786561:SHP786569 SRL786561:SRL786569 TBH786561:TBH786569 TLD786561:TLD786569 TUZ786561:TUZ786569 UEV786561:UEV786569 UOR786561:UOR786569 UYN786561:UYN786569 VIJ786561:VIJ786569 VSF786561:VSF786569 WCB786561:WCB786569 WLX786561:WLX786569 WVT786561:WVT786569 L852097:L852105 JH852097:JH852105 TD852097:TD852105 ACZ852097:ACZ852105 AMV852097:AMV852105 AWR852097:AWR852105 BGN852097:BGN852105 BQJ852097:BQJ852105 CAF852097:CAF852105 CKB852097:CKB852105 CTX852097:CTX852105 DDT852097:DDT852105 DNP852097:DNP852105 DXL852097:DXL852105 EHH852097:EHH852105 ERD852097:ERD852105 FAZ852097:FAZ852105 FKV852097:FKV852105 FUR852097:FUR852105 GEN852097:GEN852105 GOJ852097:GOJ852105 GYF852097:GYF852105 HIB852097:HIB852105 HRX852097:HRX852105 IBT852097:IBT852105 ILP852097:ILP852105 IVL852097:IVL852105 JFH852097:JFH852105 JPD852097:JPD852105 JYZ852097:JYZ852105 KIV852097:KIV852105 KSR852097:KSR852105 LCN852097:LCN852105 LMJ852097:LMJ852105 LWF852097:LWF852105 MGB852097:MGB852105 MPX852097:MPX852105 MZT852097:MZT852105 NJP852097:NJP852105 NTL852097:NTL852105 ODH852097:ODH852105 OND852097:OND852105 OWZ852097:OWZ852105 PGV852097:PGV852105 PQR852097:PQR852105 QAN852097:QAN852105 QKJ852097:QKJ852105 QUF852097:QUF852105 REB852097:REB852105 RNX852097:RNX852105 RXT852097:RXT852105 SHP852097:SHP852105 SRL852097:SRL852105 TBH852097:TBH852105 TLD852097:TLD852105 TUZ852097:TUZ852105 UEV852097:UEV852105 UOR852097:UOR852105 UYN852097:UYN852105 VIJ852097:VIJ852105 VSF852097:VSF852105 WCB852097:WCB852105 WLX852097:WLX852105 WVT852097:WVT852105 L917633:L917641 JH917633:JH917641 TD917633:TD917641 ACZ917633:ACZ917641 AMV917633:AMV917641 AWR917633:AWR917641 BGN917633:BGN917641 BQJ917633:BQJ917641 CAF917633:CAF917641 CKB917633:CKB917641 CTX917633:CTX917641 DDT917633:DDT917641 DNP917633:DNP917641 DXL917633:DXL917641 EHH917633:EHH917641 ERD917633:ERD917641 FAZ917633:FAZ917641 FKV917633:FKV917641 FUR917633:FUR917641 GEN917633:GEN917641 GOJ917633:GOJ917641 GYF917633:GYF917641 HIB917633:HIB917641 HRX917633:HRX917641 IBT917633:IBT917641 ILP917633:ILP917641 IVL917633:IVL917641 JFH917633:JFH917641 JPD917633:JPD917641 JYZ917633:JYZ917641 KIV917633:KIV917641 KSR917633:KSR917641 LCN917633:LCN917641 LMJ917633:LMJ917641 LWF917633:LWF917641 MGB917633:MGB917641 MPX917633:MPX917641 MZT917633:MZT917641 NJP917633:NJP917641 NTL917633:NTL917641 ODH917633:ODH917641 OND917633:OND917641 OWZ917633:OWZ917641 PGV917633:PGV917641 PQR917633:PQR917641 QAN917633:QAN917641 QKJ917633:QKJ917641 QUF917633:QUF917641 REB917633:REB917641 RNX917633:RNX917641 RXT917633:RXT917641 SHP917633:SHP917641 SRL917633:SRL917641 TBH917633:TBH917641 TLD917633:TLD917641 TUZ917633:TUZ917641 UEV917633:UEV917641 UOR917633:UOR917641 UYN917633:UYN917641 VIJ917633:VIJ917641 VSF917633:VSF917641 WCB917633:WCB917641 WLX917633:WLX917641 WVT917633:WVT917641 L983169:L983177 JH983169:JH983177 TD983169:TD983177 ACZ983169:ACZ983177 AMV983169:AMV983177 AWR983169:AWR983177 BGN983169:BGN983177 BQJ983169:BQJ983177 CAF983169:CAF983177 CKB983169:CKB983177 CTX983169:CTX983177 DDT983169:DDT983177 DNP983169:DNP983177 DXL983169:DXL983177 EHH983169:EHH983177 ERD983169:ERD983177 FAZ983169:FAZ983177 FKV983169:FKV983177 FUR983169:FUR983177 GEN983169:GEN983177 GOJ983169:GOJ983177 GYF983169:GYF983177 HIB983169:HIB983177 HRX983169:HRX983177 IBT983169:IBT983177 ILP983169:ILP983177 IVL983169:IVL983177 JFH983169:JFH983177 JPD983169:JPD983177 JYZ983169:JYZ983177 KIV983169:KIV983177 KSR983169:KSR983177 LCN983169:LCN983177 LMJ983169:LMJ983177 LWF983169:LWF983177 MGB983169:MGB983177 MPX983169:MPX983177 MZT983169:MZT983177 NJP983169:NJP983177 NTL983169:NTL983177 ODH983169:ODH983177 OND983169:OND983177 OWZ983169:OWZ983177 PGV983169:PGV983177 PQR983169:PQR983177 QAN983169:QAN983177 QKJ983169:QKJ983177 QUF983169:QUF983177 REB983169:REB983177 RNX983169:RNX983177 RXT983169:RXT983177 SHP983169:SHP983177 SRL983169:SRL983177 TBH983169:TBH983177 TLD983169:TLD983177 TUZ983169:TUZ983177 UEV983169:UEV983177 UOR983169:UOR983177 UYN983169:UYN983177 VIJ983169:VIJ983177 VSF983169:VSF983177 WCB983169:WCB983177 WLX983169:WLX983177 WVT983169:WVT983177 L109:L117 JH109:JH117 TD109:TD117 ACZ109:ACZ117 AMV109:AMV117 AWR109:AWR117 BGN109:BGN117 BQJ109:BQJ117 CAF109:CAF117 CKB109:CKB117 CTX109:CTX117 DDT109:DDT117 DNP109:DNP117 DXL109:DXL117 EHH109:EHH117 ERD109:ERD117 FAZ109:FAZ117 FKV109:FKV117 FUR109:FUR117 GEN109:GEN117 GOJ109:GOJ117 GYF109:GYF117 HIB109:HIB117 HRX109:HRX117 IBT109:IBT117 ILP109:ILP117 IVL109:IVL117 JFH109:JFH117 JPD109:JPD117 JYZ109:JYZ117 KIV109:KIV117 KSR109:KSR117 LCN109:LCN117 LMJ109:LMJ117 LWF109:LWF117 MGB109:MGB117 MPX109:MPX117 MZT109:MZT117 NJP109:NJP117 NTL109:NTL117 ODH109:ODH117 OND109:OND117 OWZ109:OWZ117 PGV109:PGV117 PQR109:PQR117 QAN109:QAN117 QKJ109:QKJ117 QUF109:QUF117 REB109:REB117 RNX109:RNX117 RXT109:RXT117 SHP109:SHP117 SRL109:SRL117 TBH109:TBH117 TLD109:TLD117 TUZ109:TUZ117 UEV109:UEV117 UOR109:UOR117 UYN109:UYN117 VIJ109:VIJ117 VSF109:VSF117 WCB109:WCB117 WLX109:WLX117 WVT109:WVT117 L65645:L65653 JH65645:JH65653 TD65645:TD65653 ACZ65645:ACZ65653 AMV65645:AMV65653 AWR65645:AWR65653 BGN65645:BGN65653 BQJ65645:BQJ65653 CAF65645:CAF65653 CKB65645:CKB65653 CTX65645:CTX65653 DDT65645:DDT65653 DNP65645:DNP65653 DXL65645:DXL65653 EHH65645:EHH65653 ERD65645:ERD65653 FAZ65645:FAZ65653 FKV65645:FKV65653 FUR65645:FUR65653 GEN65645:GEN65653 GOJ65645:GOJ65653 GYF65645:GYF65653 HIB65645:HIB65653 HRX65645:HRX65653 IBT65645:IBT65653 ILP65645:ILP65653 IVL65645:IVL65653 JFH65645:JFH65653 JPD65645:JPD65653 JYZ65645:JYZ65653 KIV65645:KIV65653 KSR65645:KSR65653 LCN65645:LCN65653 LMJ65645:LMJ65653 LWF65645:LWF65653 MGB65645:MGB65653 MPX65645:MPX65653 MZT65645:MZT65653 NJP65645:NJP65653 NTL65645:NTL65653 ODH65645:ODH65653 OND65645:OND65653 OWZ65645:OWZ65653 PGV65645:PGV65653 PQR65645:PQR65653 QAN65645:QAN65653 QKJ65645:QKJ65653 QUF65645:QUF65653 REB65645:REB65653 RNX65645:RNX65653 RXT65645:RXT65653 SHP65645:SHP65653 SRL65645:SRL65653 TBH65645:TBH65653 TLD65645:TLD65653 TUZ65645:TUZ65653 UEV65645:UEV65653 UOR65645:UOR65653 UYN65645:UYN65653 VIJ65645:VIJ65653 VSF65645:VSF65653 WCB65645:WCB65653 WLX65645:WLX65653 WVT65645:WVT65653 L131181:L131189 JH131181:JH131189 TD131181:TD131189 ACZ131181:ACZ131189 AMV131181:AMV131189 AWR131181:AWR131189 BGN131181:BGN131189 BQJ131181:BQJ131189 CAF131181:CAF131189 CKB131181:CKB131189 CTX131181:CTX131189 DDT131181:DDT131189 DNP131181:DNP131189 DXL131181:DXL131189 EHH131181:EHH131189 ERD131181:ERD131189 FAZ131181:FAZ131189 FKV131181:FKV131189 FUR131181:FUR131189 GEN131181:GEN131189 GOJ131181:GOJ131189 GYF131181:GYF131189 HIB131181:HIB131189 HRX131181:HRX131189 IBT131181:IBT131189 ILP131181:ILP131189 IVL131181:IVL131189 JFH131181:JFH131189 JPD131181:JPD131189 JYZ131181:JYZ131189 KIV131181:KIV131189 KSR131181:KSR131189 LCN131181:LCN131189 LMJ131181:LMJ131189 LWF131181:LWF131189 MGB131181:MGB131189 MPX131181:MPX131189 MZT131181:MZT131189 NJP131181:NJP131189 NTL131181:NTL131189 ODH131181:ODH131189 OND131181:OND131189 OWZ131181:OWZ131189 PGV131181:PGV131189 PQR131181:PQR131189 QAN131181:QAN131189 QKJ131181:QKJ131189 QUF131181:QUF131189 REB131181:REB131189 RNX131181:RNX131189 RXT131181:RXT131189 SHP131181:SHP131189 SRL131181:SRL131189 TBH131181:TBH131189 TLD131181:TLD131189 TUZ131181:TUZ131189 UEV131181:UEV131189 UOR131181:UOR131189 UYN131181:UYN131189 VIJ131181:VIJ131189 VSF131181:VSF131189 WCB131181:WCB131189 WLX131181:WLX131189 WVT131181:WVT131189 L196717:L196725 JH196717:JH196725 TD196717:TD196725 ACZ196717:ACZ196725 AMV196717:AMV196725 AWR196717:AWR196725 BGN196717:BGN196725 BQJ196717:BQJ196725 CAF196717:CAF196725 CKB196717:CKB196725 CTX196717:CTX196725 DDT196717:DDT196725 DNP196717:DNP196725 DXL196717:DXL196725 EHH196717:EHH196725 ERD196717:ERD196725 FAZ196717:FAZ196725 FKV196717:FKV196725 FUR196717:FUR196725 GEN196717:GEN196725 GOJ196717:GOJ196725 GYF196717:GYF196725 HIB196717:HIB196725 HRX196717:HRX196725 IBT196717:IBT196725 ILP196717:ILP196725 IVL196717:IVL196725 JFH196717:JFH196725 JPD196717:JPD196725 JYZ196717:JYZ196725 KIV196717:KIV196725 KSR196717:KSR196725 LCN196717:LCN196725 LMJ196717:LMJ196725 LWF196717:LWF196725 MGB196717:MGB196725 MPX196717:MPX196725 MZT196717:MZT196725 NJP196717:NJP196725 NTL196717:NTL196725 ODH196717:ODH196725 OND196717:OND196725 OWZ196717:OWZ196725 PGV196717:PGV196725 PQR196717:PQR196725 QAN196717:QAN196725 QKJ196717:QKJ196725 QUF196717:QUF196725 REB196717:REB196725 RNX196717:RNX196725 RXT196717:RXT196725 SHP196717:SHP196725 SRL196717:SRL196725 TBH196717:TBH196725 TLD196717:TLD196725 TUZ196717:TUZ196725 UEV196717:UEV196725 UOR196717:UOR196725 UYN196717:UYN196725 VIJ196717:VIJ196725 VSF196717:VSF196725 WCB196717:WCB196725 WLX196717:WLX196725 WVT196717:WVT196725 L262253:L262261 JH262253:JH262261 TD262253:TD262261 ACZ262253:ACZ262261 AMV262253:AMV262261 AWR262253:AWR262261 BGN262253:BGN262261 BQJ262253:BQJ262261 CAF262253:CAF262261 CKB262253:CKB262261 CTX262253:CTX262261 DDT262253:DDT262261 DNP262253:DNP262261 DXL262253:DXL262261 EHH262253:EHH262261 ERD262253:ERD262261 FAZ262253:FAZ262261 FKV262253:FKV262261 FUR262253:FUR262261 GEN262253:GEN262261 GOJ262253:GOJ262261 GYF262253:GYF262261 HIB262253:HIB262261 HRX262253:HRX262261 IBT262253:IBT262261 ILP262253:ILP262261 IVL262253:IVL262261 JFH262253:JFH262261 JPD262253:JPD262261 JYZ262253:JYZ262261 KIV262253:KIV262261 KSR262253:KSR262261 LCN262253:LCN262261 LMJ262253:LMJ262261 LWF262253:LWF262261 MGB262253:MGB262261 MPX262253:MPX262261 MZT262253:MZT262261 NJP262253:NJP262261 NTL262253:NTL262261 ODH262253:ODH262261 OND262253:OND262261 OWZ262253:OWZ262261 PGV262253:PGV262261 PQR262253:PQR262261 QAN262253:QAN262261 QKJ262253:QKJ262261 QUF262253:QUF262261 REB262253:REB262261 RNX262253:RNX262261 RXT262253:RXT262261 SHP262253:SHP262261 SRL262253:SRL262261 TBH262253:TBH262261 TLD262253:TLD262261 TUZ262253:TUZ262261 UEV262253:UEV262261 UOR262253:UOR262261 UYN262253:UYN262261 VIJ262253:VIJ262261 VSF262253:VSF262261 WCB262253:WCB262261 WLX262253:WLX262261 WVT262253:WVT262261 L327789:L327797 JH327789:JH327797 TD327789:TD327797 ACZ327789:ACZ327797 AMV327789:AMV327797 AWR327789:AWR327797 BGN327789:BGN327797 BQJ327789:BQJ327797 CAF327789:CAF327797 CKB327789:CKB327797 CTX327789:CTX327797 DDT327789:DDT327797 DNP327789:DNP327797 DXL327789:DXL327797 EHH327789:EHH327797 ERD327789:ERD327797 FAZ327789:FAZ327797 FKV327789:FKV327797 FUR327789:FUR327797 GEN327789:GEN327797 GOJ327789:GOJ327797 GYF327789:GYF327797 HIB327789:HIB327797 HRX327789:HRX327797 IBT327789:IBT327797 ILP327789:ILP327797 IVL327789:IVL327797 JFH327789:JFH327797 JPD327789:JPD327797 JYZ327789:JYZ327797 KIV327789:KIV327797 KSR327789:KSR327797 LCN327789:LCN327797 LMJ327789:LMJ327797 LWF327789:LWF327797 MGB327789:MGB327797 MPX327789:MPX327797 MZT327789:MZT327797 NJP327789:NJP327797 NTL327789:NTL327797 ODH327789:ODH327797 OND327789:OND327797 OWZ327789:OWZ327797 PGV327789:PGV327797 PQR327789:PQR327797 QAN327789:QAN327797 QKJ327789:QKJ327797 QUF327789:QUF327797 REB327789:REB327797 RNX327789:RNX327797 RXT327789:RXT327797 SHP327789:SHP327797 SRL327789:SRL327797 TBH327789:TBH327797 TLD327789:TLD327797 TUZ327789:TUZ327797 UEV327789:UEV327797 UOR327789:UOR327797 UYN327789:UYN327797 VIJ327789:VIJ327797 VSF327789:VSF327797 WCB327789:WCB327797 WLX327789:WLX327797 WVT327789:WVT327797 L393325:L393333 JH393325:JH393333 TD393325:TD393333 ACZ393325:ACZ393333 AMV393325:AMV393333 AWR393325:AWR393333 BGN393325:BGN393333 BQJ393325:BQJ393333 CAF393325:CAF393333 CKB393325:CKB393333 CTX393325:CTX393333 DDT393325:DDT393333 DNP393325:DNP393333 DXL393325:DXL393333 EHH393325:EHH393333 ERD393325:ERD393333 FAZ393325:FAZ393333 FKV393325:FKV393333 FUR393325:FUR393333 GEN393325:GEN393333 GOJ393325:GOJ393333 GYF393325:GYF393333 HIB393325:HIB393333 HRX393325:HRX393333 IBT393325:IBT393333 ILP393325:ILP393333 IVL393325:IVL393333 JFH393325:JFH393333 JPD393325:JPD393333 JYZ393325:JYZ393333 KIV393325:KIV393333 KSR393325:KSR393333 LCN393325:LCN393333 LMJ393325:LMJ393333 LWF393325:LWF393333 MGB393325:MGB393333 MPX393325:MPX393333 MZT393325:MZT393333 NJP393325:NJP393333 NTL393325:NTL393333 ODH393325:ODH393333 OND393325:OND393333 OWZ393325:OWZ393333 PGV393325:PGV393333 PQR393325:PQR393333 QAN393325:QAN393333 QKJ393325:QKJ393333 QUF393325:QUF393333 REB393325:REB393333 RNX393325:RNX393333 RXT393325:RXT393333 SHP393325:SHP393333 SRL393325:SRL393333 TBH393325:TBH393333 TLD393325:TLD393333 TUZ393325:TUZ393333 UEV393325:UEV393333 UOR393325:UOR393333 UYN393325:UYN393333 VIJ393325:VIJ393333 VSF393325:VSF393333 WCB393325:WCB393333 WLX393325:WLX393333 WVT393325:WVT393333 L458861:L458869 JH458861:JH458869 TD458861:TD458869 ACZ458861:ACZ458869 AMV458861:AMV458869 AWR458861:AWR458869 BGN458861:BGN458869 BQJ458861:BQJ458869 CAF458861:CAF458869 CKB458861:CKB458869 CTX458861:CTX458869 DDT458861:DDT458869 DNP458861:DNP458869 DXL458861:DXL458869 EHH458861:EHH458869 ERD458861:ERD458869 FAZ458861:FAZ458869 FKV458861:FKV458869 FUR458861:FUR458869 GEN458861:GEN458869 GOJ458861:GOJ458869 GYF458861:GYF458869 HIB458861:HIB458869 HRX458861:HRX458869 IBT458861:IBT458869 ILP458861:ILP458869 IVL458861:IVL458869 JFH458861:JFH458869 JPD458861:JPD458869 JYZ458861:JYZ458869 KIV458861:KIV458869 KSR458861:KSR458869 LCN458861:LCN458869 LMJ458861:LMJ458869 LWF458861:LWF458869 MGB458861:MGB458869 MPX458861:MPX458869 MZT458861:MZT458869 NJP458861:NJP458869 NTL458861:NTL458869 ODH458861:ODH458869 OND458861:OND458869 OWZ458861:OWZ458869 PGV458861:PGV458869 PQR458861:PQR458869 QAN458861:QAN458869 QKJ458861:QKJ458869 QUF458861:QUF458869 REB458861:REB458869 RNX458861:RNX458869 RXT458861:RXT458869 SHP458861:SHP458869 SRL458861:SRL458869 TBH458861:TBH458869 TLD458861:TLD458869 TUZ458861:TUZ458869 UEV458861:UEV458869 UOR458861:UOR458869 UYN458861:UYN458869 VIJ458861:VIJ458869 VSF458861:VSF458869 WCB458861:WCB458869 WLX458861:WLX458869 WVT458861:WVT458869 L524397:L524405 JH524397:JH524405 TD524397:TD524405 ACZ524397:ACZ524405 AMV524397:AMV524405 AWR524397:AWR524405 BGN524397:BGN524405 BQJ524397:BQJ524405 CAF524397:CAF524405 CKB524397:CKB524405 CTX524397:CTX524405 DDT524397:DDT524405 DNP524397:DNP524405 DXL524397:DXL524405 EHH524397:EHH524405 ERD524397:ERD524405 FAZ524397:FAZ524405 FKV524397:FKV524405 FUR524397:FUR524405 GEN524397:GEN524405 GOJ524397:GOJ524405 GYF524397:GYF524405 HIB524397:HIB524405 HRX524397:HRX524405 IBT524397:IBT524405 ILP524397:ILP524405 IVL524397:IVL524405 JFH524397:JFH524405 JPD524397:JPD524405 JYZ524397:JYZ524405 KIV524397:KIV524405 KSR524397:KSR524405 LCN524397:LCN524405 LMJ524397:LMJ524405 LWF524397:LWF524405 MGB524397:MGB524405 MPX524397:MPX524405 MZT524397:MZT524405 NJP524397:NJP524405 NTL524397:NTL524405 ODH524397:ODH524405 OND524397:OND524405 OWZ524397:OWZ524405 PGV524397:PGV524405 PQR524397:PQR524405 QAN524397:QAN524405 QKJ524397:QKJ524405 QUF524397:QUF524405 REB524397:REB524405 RNX524397:RNX524405 RXT524397:RXT524405 SHP524397:SHP524405 SRL524397:SRL524405 TBH524397:TBH524405 TLD524397:TLD524405 TUZ524397:TUZ524405 UEV524397:UEV524405 UOR524397:UOR524405 UYN524397:UYN524405 VIJ524397:VIJ524405 VSF524397:VSF524405 WCB524397:WCB524405 WLX524397:WLX524405 WVT524397:WVT524405 L589933:L589941 JH589933:JH589941 TD589933:TD589941 ACZ589933:ACZ589941 AMV589933:AMV589941 AWR589933:AWR589941 BGN589933:BGN589941 BQJ589933:BQJ589941 CAF589933:CAF589941 CKB589933:CKB589941 CTX589933:CTX589941 DDT589933:DDT589941 DNP589933:DNP589941 DXL589933:DXL589941 EHH589933:EHH589941 ERD589933:ERD589941 FAZ589933:FAZ589941 FKV589933:FKV589941 FUR589933:FUR589941 GEN589933:GEN589941 GOJ589933:GOJ589941 GYF589933:GYF589941 HIB589933:HIB589941 HRX589933:HRX589941 IBT589933:IBT589941 ILP589933:ILP589941 IVL589933:IVL589941 JFH589933:JFH589941 JPD589933:JPD589941 JYZ589933:JYZ589941 KIV589933:KIV589941 KSR589933:KSR589941 LCN589933:LCN589941 LMJ589933:LMJ589941 LWF589933:LWF589941 MGB589933:MGB589941 MPX589933:MPX589941 MZT589933:MZT589941 NJP589933:NJP589941 NTL589933:NTL589941 ODH589933:ODH589941 OND589933:OND589941 OWZ589933:OWZ589941 PGV589933:PGV589941 PQR589933:PQR589941 QAN589933:QAN589941 QKJ589933:QKJ589941 QUF589933:QUF589941 REB589933:REB589941 RNX589933:RNX589941 RXT589933:RXT589941 SHP589933:SHP589941 SRL589933:SRL589941 TBH589933:TBH589941 TLD589933:TLD589941 TUZ589933:TUZ589941 UEV589933:UEV589941 UOR589933:UOR589941 UYN589933:UYN589941 VIJ589933:VIJ589941 VSF589933:VSF589941 WCB589933:WCB589941 WLX589933:WLX589941 WVT589933:WVT589941 L655469:L655477 JH655469:JH655477 TD655469:TD655477 ACZ655469:ACZ655477 AMV655469:AMV655477 AWR655469:AWR655477 BGN655469:BGN655477 BQJ655469:BQJ655477 CAF655469:CAF655477 CKB655469:CKB655477 CTX655469:CTX655477 DDT655469:DDT655477 DNP655469:DNP655477 DXL655469:DXL655477 EHH655469:EHH655477 ERD655469:ERD655477 FAZ655469:FAZ655477 FKV655469:FKV655477 FUR655469:FUR655477 GEN655469:GEN655477 GOJ655469:GOJ655477 GYF655469:GYF655477 HIB655469:HIB655477 HRX655469:HRX655477 IBT655469:IBT655477 ILP655469:ILP655477 IVL655469:IVL655477 JFH655469:JFH655477 JPD655469:JPD655477 JYZ655469:JYZ655477 KIV655469:KIV655477 KSR655469:KSR655477 LCN655469:LCN655477 LMJ655469:LMJ655477 LWF655469:LWF655477 MGB655469:MGB655477 MPX655469:MPX655477 MZT655469:MZT655477 NJP655469:NJP655477 NTL655469:NTL655477 ODH655469:ODH655477 OND655469:OND655477 OWZ655469:OWZ655477 PGV655469:PGV655477 PQR655469:PQR655477 QAN655469:QAN655477 QKJ655469:QKJ655477 QUF655469:QUF655477 REB655469:REB655477 RNX655469:RNX655477 RXT655469:RXT655477 SHP655469:SHP655477 SRL655469:SRL655477 TBH655469:TBH655477 TLD655469:TLD655477 TUZ655469:TUZ655477 UEV655469:UEV655477 UOR655469:UOR655477 UYN655469:UYN655477 VIJ655469:VIJ655477 VSF655469:VSF655477 WCB655469:WCB655477 WLX655469:WLX655477 WVT655469:WVT655477 L721005:L721013 JH721005:JH721013 TD721005:TD721013 ACZ721005:ACZ721013 AMV721005:AMV721013 AWR721005:AWR721013 BGN721005:BGN721013 BQJ721005:BQJ721013 CAF721005:CAF721013 CKB721005:CKB721013 CTX721005:CTX721013 DDT721005:DDT721013 DNP721005:DNP721013 DXL721005:DXL721013 EHH721005:EHH721013 ERD721005:ERD721013 FAZ721005:FAZ721013 FKV721005:FKV721013 FUR721005:FUR721013 GEN721005:GEN721013 GOJ721005:GOJ721013 GYF721005:GYF721013 HIB721005:HIB721013 HRX721005:HRX721013 IBT721005:IBT721013 ILP721005:ILP721013 IVL721005:IVL721013 JFH721005:JFH721013 JPD721005:JPD721013 JYZ721005:JYZ721013 KIV721005:KIV721013 KSR721005:KSR721013 LCN721005:LCN721013 LMJ721005:LMJ721013 LWF721005:LWF721013 MGB721005:MGB721013 MPX721005:MPX721013 MZT721005:MZT721013 NJP721005:NJP721013 NTL721005:NTL721013 ODH721005:ODH721013 OND721005:OND721013 OWZ721005:OWZ721013 PGV721005:PGV721013 PQR721005:PQR721013 QAN721005:QAN721013 QKJ721005:QKJ721013 QUF721005:QUF721013 REB721005:REB721013 RNX721005:RNX721013 RXT721005:RXT721013 SHP721005:SHP721013 SRL721005:SRL721013 TBH721005:TBH721013 TLD721005:TLD721013 TUZ721005:TUZ721013 UEV721005:UEV721013 UOR721005:UOR721013 UYN721005:UYN721013 VIJ721005:VIJ721013 VSF721005:VSF721013 WCB721005:WCB721013 WLX721005:WLX721013 WVT721005:WVT721013 L786541:L786549 JH786541:JH786549 TD786541:TD786549 ACZ786541:ACZ786549 AMV786541:AMV786549 AWR786541:AWR786549 BGN786541:BGN786549 BQJ786541:BQJ786549 CAF786541:CAF786549 CKB786541:CKB786549 CTX786541:CTX786549 DDT786541:DDT786549 DNP786541:DNP786549 DXL786541:DXL786549 EHH786541:EHH786549 ERD786541:ERD786549 FAZ786541:FAZ786549 FKV786541:FKV786549 FUR786541:FUR786549 GEN786541:GEN786549 GOJ786541:GOJ786549 GYF786541:GYF786549 HIB786541:HIB786549 HRX786541:HRX786549 IBT786541:IBT786549 ILP786541:ILP786549 IVL786541:IVL786549 JFH786541:JFH786549 JPD786541:JPD786549 JYZ786541:JYZ786549 KIV786541:KIV786549 KSR786541:KSR786549 LCN786541:LCN786549 LMJ786541:LMJ786549 LWF786541:LWF786549 MGB786541:MGB786549 MPX786541:MPX786549 MZT786541:MZT786549 NJP786541:NJP786549 NTL786541:NTL786549 ODH786541:ODH786549 OND786541:OND786549 OWZ786541:OWZ786549 PGV786541:PGV786549 PQR786541:PQR786549 QAN786541:QAN786549 QKJ786541:QKJ786549 QUF786541:QUF786549 REB786541:REB786549 RNX786541:RNX786549 RXT786541:RXT786549 SHP786541:SHP786549 SRL786541:SRL786549 TBH786541:TBH786549 TLD786541:TLD786549 TUZ786541:TUZ786549 UEV786541:UEV786549 UOR786541:UOR786549 UYN786541:UYN786549 VIJ786541:VIJ786549 VSF786541:VSF786549 WCB786541:WCB786549 WLX786541:WLX786549 WVT786541:WVT786549 L852077:L852085 JH852077:JH852085 TD852077:TD852085 ACZ852077:ACZ852085 AMV852077:AMV852085 AWR852077:AWR852085 BGN852077:BGN852085 BQJ852077:BQJ852085 CAF852077:CAF852085 CKB852077:CKB852085 CTX852077:CTX852085 DDT852077:DDT852085 DNP852077:DNP852085 DXL852077:DXL852085 EHH852077:EHH852085 ERD852077:ERD852085 FAZ852077:FAZ852085 FKV852077:FKV852085 FUR852077:FUR852085 GEN852077:GEN852085 GOJ852077:GOJ852085 GYF852077:GYF852085 HIB852077:HIB852085 HRX852077:HRX852085 IBT852077:IBT852085 ILP852077:ILP852085 IVL852077:IVL852085 JFH852077:JFH852085 JPD852077:JPD852085 JYZ852077:JYZ852085 KIV852077:KIV852085 KSR852077:KSR852085 LCN852077:LCN852085 LMJ852077:LMJ852085 LWF852077:LWF852085 MGB852077:MGB852085 MPX852077:MPX852085 MZT852077:MZT852085 NJP852077:NJP852085 NTL852077:NTL852085 ODH852077:ODH852085 OND852077:OND852085 OWZ852077:OWZ852085 PGV852077:PGV852085 PQR852077:PQR852085 QAN852077:QAN852085 QKJ852077:QKJ852085 QUF852077:QUF852085 REB852077:REB852085 RNX852077:RNX852085 RXT852077:RXT852085 SHP852077:SHP852085 SRL852077:SRL852085 TBH852077:TBH852085 TLD852077:TLD852085 TUZ852077:TUZ852085 UEV852077:UEV852085 UOR852077:UOR852085 UYN852077:UYN852085 VIJ852077:VIJ852085 VSF852077:VSF852085 WCB852077:WCB852085 WLX852077:WLX852085 WVT852077:WVT852085 L917613:L917621 JH917613:JH917621 TD917613:TD917621 ACZ917613:ACZ917621 AMV917613:AMV917621 AWR917613:AWR917621 BGN917613:BGN917621 BQJ917613:BQJ917621 CAF917613:CAF917621 CKB917613:CKB917621 CTX917613:CTX917621 DDT917613:DDT917621 DNP917613:DNP917621 DXL917613:DXL917621 EHH917613:EHH917621 ERD917613:ERD917621 FAZ917613:FAZ917621 FKV917613:FKV917621 FUR917613:FUR917621 GEN917613:GEN917621 GOJ917613:GOJ917621 GYF917613:GYF917621 HIB917613:HIB917621 HRX917613:HRX917621 IBT917613:IBT917621 ILP917613:ILP917621 IVL917613:IVL917621 JFH917613:JFH917621 JPD917613:JPD917621 JYZ917613:JYZ917621 KIV917613:KIV917621 KSR917613:KSR917621 LCN917613:LCN917621 LMJ917613:LMJ917621 LWF917613:LWF917621 MGB917613:MGB917621 MPX917613:MPX917621 MZT917613:MZT917621 NJP917613:NJP917621 NTL917613:NTL917621 ODH917613:ODH917621 OND917613:OND917621 OWZ917613:OWZ917621 PGV917613:PGV917621 PQR917613:PQR917621 QAN917613:QAN917621 QKJ917613:QKJ917621 QUF917613:QUF917621 REB917613:REB917621 RNX917613:RNX917621 RXT917613:RXT917621 SHP917613:SHP917621 SRL917613:SRL917621 TBH917613:TBH917621 TLD917613:TLD917621 TUZ917613:TUZ917621 UEV917613:UEV917621 UOR917613:UOR917621 UYN917613:UYN917621 VIJ917613:VIJ917621 VSF917613:VSF917621 WCB917613:WCB917621 WLX917613:WLX917621 WVT917613:WVT917621 L983149:L983157 JH983149:JH983157 TD983149:TD983157 ACZ983149:ACZ983157 AMV983149:AMV983157 AWR983149:AWR983157 BGN983149:BGN983157 BQJ983149:BQJ983157 CAF983149:CAF983157 CKB983149:CKB983157 CTX983149:CTX983157 DDT983149:DDT983157 DNP983149:DNP983157 DXL983149:DXL983157 EHH983149:EHH983157 ERD983149:ERD983157 FAZ983149:FAZ983157 FKV983149:FKV983157 FUR983149:FUR983157 GEN983149:GEN983157 GOJ983149:GOJ983157 GYF983149:GYF983157 HIB983149:HIB983157 HRX983149:HRX983157 IBT983149:IBT983157 ILP983149:ILP983157 IVL983149:IVL983157 JFH983149:JFH983157 JPD983149:JPD983157 JYZ983149:JYZ983157 KIV983149:KIV983157 KSR983149:KSR983157 LCN983149:LCN983157 LMJ983149:LMJ983157 LWF983149:LWF983157 MGB983149:MGB983157 MPX983149:MPX983157 MZT983149:MZT983157 NJP983149:NJP983157 NTL983149:NTL983157 ODH983149:ODH983157 OND983149:OND983157 OWZ983149:OWZ983157 PGV983149:PGV983157 PQR983149:PQR983157 QAN983149:QAN983157 QKJ983149:QKJ983157 QUF983149:QUF983157 REB983149:REB983157 RNX983149:RNX983157 RXT983149:RXT983157 SHP983149:SHP983157 SRL983149:SRL983157 TBH983149:TBH983157 TLD983149:TLD983157 TUZ983149:TUZ983157 UEV983149:UEV983157 UOR983149:UOR983157 UYN983149:UYN983157 VIJ983149:VIJ983157 VSF983149:VSF983157 WCB983149:WCB983157 WLX983149:WLX983157 WVT983149:WVT983157 L229:L231 JH229:JH231 TD229:TD231 ACZ229:ACZ231 AMV229:AMV231 AWR229:AWR231 BGN229:BGN231 BQJ229:BQJ231 CAF229:CAF231 CKB229:CKB231 CTX229:CTX231 DDT229:DDT231 DNP229:DNP231 DXL229:DXL231 EHH229:EHH231 ERD229:ERD231 FAZ229:FAZ231 FKV229:FKV231 FUR229:FUR231 GEN229:GEN231 GOJ229:GOJ231 GYF229:GYF231 HIB229:HIB231 HRX229:HRX231 IBT229:IBT231 ILP229:ILP231 IVL229:IVL231 JFH229:JFH231 JPD229:JPD231 JYZ229:JYZ231 KIV229:KIV231 KSR229:KSR231 LCN229:LCN231 LMJ229:LMJ231 LWF229:LWF231 MGB229:MGB231 MPX229:MPX231 MZT229:MZT231 NJP229:NJP231 NTL229:NTL231 ODH229:ODH231 OND229:OND231 OWZ229:OWZ231 PGV229:PGV231 PQR229:PQR231 QAN229:QAN231 QKJ229:QKJ231 QUF229:QUF231 REB229:REB231 RNX229:RNX231 RXT229:RXT231 SHP229:SHP231 SRL229:SRL231 TBH229:TBH231 TLD229:TLD231 TUZ229:TUZ231 UEV229:UEV231 UOR229:UOR231 UYN229:UYN231 VIJ229:VIJ231 VSF229:VSF231 WCB229:WCB231 WLX229:WLX231 WVT229:WVT231 L65765:L65767 JH65765:JH65767 TD65765:TD65767 ACZ65765:ACZ65767 AMV65765:AMV65767 AWR65765:AWR65767 BGN65765:BGN65767 BQJ65765:BQJ65767 CAF65765:CAF65767 CKB65765:CKB65767 CTX65765:CTX65767 DDT65765:DDT65767 DNP65765:DNP65767 DXL65765:DXL65767 EHH65765:EHH65767 ERD65765:ERD65767 FAZ65765:FAZ65767 FKV65765:FKV65767 FUR65765:FUR65767 GEN65765:GEN65767 GOJ65765:GOJ65767 GYF65765:GYF65767 HIB65765:HIB65767 HRX65765:HRX65767 IBT65765:IBT65767 ILP65765:ILP65767 IVL65765:IVL65767 JFH65765:JFH65767 JPD65765:JPD65767 JYZ65765:JYZ65767 KIV65765:KIV65767 KSR65765:KSR65767 LCN65765:LCN65767 LMJ65765:LMJ65767 LWF65765:LWF65767 MGB65765:MGB65767 MPX65765:MPX65767 MZT65765:MZT65767 NJP65765:NJP65767 NTL65765:NTL65767 ODH65765:ODH65767 OND65765:OND65767 OWZ65765:OWZ65767 PGV65765:PGV65767 PQR65765:PQR65767 QAN65765:QAN65767 QKJ65765:QKJ65767 QUF65765:QUF65767 REB65765:REB65767 RNX65765:RNX65767 RXT65765:RXT65767 SHP65765:SHP65767 SRL65765:SRL65767 TBH65765:TBH65767 TLD65765:TLD65767 TUZ65765:TUZ65767 UEV65765:UEV65767 UOR65765:UOR65767 UYN65765:UYN65767 VIJ65765:VIJ65767 VSF65765:VSF65767 WCB65765:WCB65767 WLX65765:WLX65767 WVT65765:WVT65767 L131301:L131303 JH131301:JH131303 TD131301:TD131303 ACZ131301:ACZ131303 AMV131301:AMV131303 AWR131301:AWR131303 BGN131301:BGN131303 BQJ131301:BQJ131303 CAF131301:CAF131303 CKB131301:CKB131303 CTX131301:CTX131303 DDT131301:DDT131303 DNP131301:DNP131303 DXL131301:DXL131303 EHH131301:EHH131303 ERD131301:ERD131303 FAZ131301:FAZ131303 FKV131301:FKV131303 FUR131301:FUR131303 GEN131301:GEN131303 GOJ131301:GOJ131303 GYF131301:GYF131303 HIB131301:HIB131303 HRX131301:HRX131303 IBT131301:IBT131303 ILP131301:ILP131303 IVL131301:IVL131303 JFH131301:JFH131303 JPD131301:JPD131303 JYZ131301:JYZ131303 KIV131301:KIV131303 KSR131301:KSR131303 LCN131301:LCN131303 LMJ131301:LMJ131303 LWF131301:LWF131303 MGB131301:MGB131303 MPX131301:MPX131303 MZT131301:MZT131303 NJP131301:NJP131303 NTL131301:NTL131303 ODH131301:ODH131303 OND131301:OND131303 OWZ131301:OWZ131303 PGV131301:PGV131303 PQR131301:PQR131303 QAN131301:QAN131303 QKJ131301:QKJ131303 QUF131301:QUF131303 REB131301:REB131303 RNX131301:RNX131303 RXT131301:RXT131303 SHP131301:SHP131303 SRL131301:SRL131303 TBH131301:TBH131303 TLD131301:TLD131303 TUZ131301:TUZ131303 UEV131301:UEV131303 UOR131301:UOR131303 UYN131301:UYN131303 VIJ131301:VIJ131303 VSF131301:VSF131303 WCB131301:WCB131303 WLX131301:WLX131303 WVT131301:WVT131303 L196837:L196839 JH196837:JH196839 TD196837:TD196839 ACZ196837:ACZ196839 AMV196837:AMV196839 AWR196837:AWR196839 BGN196837:BGN196839 BQJ196837:BQJ196839 CAF196837:CAF196839 CKB196837:CKB196839 CTX196837:CTX196839 DDT196837:DDT196839 DNP196837:DNP196839 DXL196837:DXL196839 EHH196837:EHH196839 ERD196837:ERD196839 FAZ196837:FAZ196839 FKV196837:FKV196839 FUR196837:FUR196839 GEN196837:GEN196839 GOJ196837:GOJ196839 GYF196837:GYF196839 HIB196837:HIB196839 HRX196837:HRX196839 IBT196837:IBT196839 ILP196837:ILP196839 IVL196837:IVL196839 JFH196837:JFH196839 JPD196837:JPD196839 JYZ196837:JYZ196839 KIV196837:KIV196839 KSR196837:KSR196839 LCN196837:LCN196839 LMJ196837:LMJ196839 LWF196837:LWF196839 MGB196837:MGB196839 MPX196837:MPX196839 MZT196837:MZT196839 NJP196837:NJP196839 NTL196837:NTL196839 ODH196837:ODH196839 OND196837:OND196839 OWZ196837:OWZ196839 PGV196837:PGV196839 PQR196837:PQR196839 QAN196837:QAN196839 QKJ196837:QKJ196839 QUF196837:QUF196839 REB196837:REB196839 RNX196837:RNX196839 RXT196837:RXT196839 SHP196837:SHP196839 SRL196837:SRL196839 TBH196837:TBH196839 TLD196837:TLD196839 TUZ196837:TUZ196839 UEV196837:UEV196839 UOR196837:UOR196839 UYN196837:UYN196839 VIJ196837:VIJ196839 VSF196837:VSF196839 WCB196837:WCB196839 WLX196837:WLX196839 WVT196837:WVT196839 L262373:L262375 JH262373:JH262375 TD262373:TD262375 ACZ262373:ACZ262375 AMV262373:AMV262375 AWR262373:AWR262375 BGN262373:BGN262375 BQJ262373:BQJ262375 CAF262373:CAF262375 CKB262373:CKB262375 CTX262373:CTX262375 DDT262373:DDT262375 DNP262373:DNP262375 DXL262373:DXL262375 EHH262373:EHH262375 ERD262373:ERD262375 FAZ262373:FAZ262375 FKV262373:FKV262375 FUR262373:FUR262375 GEN262373:GEN262375 GOJ262373:GOJ262375 GYF262373:GYF262375 HIB262373:HIB262375 HRX262373:HRX262375 IBT262373:IBT262375 ILP262373:ILP262375 IVL262373:IVL262375 JFH262373:JFH262375 JPD262373:JPD262375 JYZ262373:JYZ262375 KIV262373:KIV262375 KSR262373:KSR262375 LCN262373:LCN262375 LMJ262373:LMJ262375 LWF262373:LWF262375 MGB262373:MGB262375 MPX262373:MPX262375 MZT262373:MZT262375 NJP262373:NJP262375 NTL262373:NTL262375 ODH262373:ODH262375 OND262373:OND262375 OWZ262373:OWZ262375 PGV262373:PGV262375 PQR262373:PQR262375 QAN262373:QAN262375 QKJ262373:QKJ262375 QUF262373:QUF262375 REB262373:REB262375 RNX262373:RNX262375 RXT262373:RXT262375 SHP262373:SHP262375 SRL262373:SRL262375 TBH262373:TBH262375 TLD262373:TLD262375 TUZ262373:TUZ262375 UEV262373:UEV262375 UOR262373:UOR262375 UYN262373:UYN262375 VIJ262373:VIJ262375 VSF262373:VSF262375 WCB262373:WCB262375 WLX262373:WLX262375 WVT262373:WVT262375 L327909:L327911 JH327909:JH327911 TD327909:TD327911 ACZ327909:ACZ327911 AMV327909:AMV327911 AWR327909:AWR327911 BGN327909:BGN327911 BQJ327909:BQJ327911 CAF327909:CAF327911 CKB327909:CKB327911 CTX327909:CTX327911 DDT327909:DDT327911 DNP327909:DNP327911 DXL327909:DXL327911 EHH327909:EHH327911 ERD327909:ERD327911 FAZ327909:FAZ327911 FKV327909:FKV327911 FUR327909:FUR327911 GEN327909:GEN327911 GOJ327909:GOJ327911 GYF327909:GYF327911 HIB327909:HIB327911 HRX327909:HRX327911 IBT327909:IBT327911 ILP327909:ILP327911 IVL327909:IVL327911 JFH327909:JFH327911 JPD327909:JPD327911 JYZ327909:JYZ327911 KIV327909:KIV327911 KSR327909:KSR327911 LCN327909:LCN327911 LMJ327909:LMJ327911 LWF327909:LWF327911 MGB327909:MGB327911 MPX327909:MPX327911 MZT327909:MZT327911 NJP327909:NJP327911 NTL327909:NTL327911 ODH327909:ODH327911 OND327909:OND327911 OWZ327909:OWZ327911 PGV327909:PGV327911 PQR327909:PQR327911 QAN327909:QAN327911 QKJ327909:QKJ327911 QUF327909:QUF327911 REB327909:REB327911 RNX327909:RNX327911 RXT327909:RXT327911 SHP327909:SHP327911 SRL327909:SRL327911 TBH327909:TBH327911 TLD327909:TLD327911 TUZ327909:TUZ327911 UEV327909:UEV327911 UOR327909:UOR327911 UYN327909:UYN327911 VIJ327909:VIJ327911 VSF327909:VSF327911 WCB327909:WCB327911 WLX327909:WLX327911 WVT327909:WVT327911 L393445:L393447 JH393445:JH393447 TD393445:TD393447 ACZ393445:ACZ393447 AMV393445:AMV393447 AWR393445:AWR393447 BGN393445:BGN393447 BQJ393445:BQJ393447 CAF393445:CAF393447 CKB393445:CKB393447 CTX393445:CTX393447 DDT393445:DDT393447 DNP393445:DNP393447 DXL393445:DXL393447 EHH393445:EHH393447 ERD393445:ERD393447 FAZ393445:FAZ393447 FKV393445:FKV393447 FUR393445:FUR393447 GEN393445:GEN393447 GOJ393445:GOJ393447 GYF393445:GYF393447 HIB393445:HIB393447 HRX393445:HRX393447 IBT393445:IBT393447 ILP393445:ILP393447 IVL393445:IVL393447 JFH393445:JFH393447 JPD393445:JPD393447 JYZ393445:JYZ393447 KIV393445:KIV393447 KSR393445:KSR393447 LCN393445:LCN393447 LMJ393445:LMJ393447 LWF393445:LWF393447 MGB393445:MGB393447 MPX393445:MPX393447 MZT393445:MZT393447 NJP393445:NJP393447 NTL393445:NTL393447 ODH393445:ODH393447 OND393445:OND393447 OWZ393445:OWZ393447 PGV393445:PGV393447 PQR393445:PQR393447 QAN393445:QAN393447 QKJ393445:QKJ393447 QUF393445:QUF393447 REB393445:REB393447 RNX393445:RNX393447 RXT393445:RXT393447 SHP393445:SHP393447 SRL393445:SRL393447 TBH393445:TBH393447 TLD393445:TLD393447 TUZ393445:TUZ393447 UEV393445:UEV393447 UOR393445:UOR393447 UYN393445:UYN393447 VIJ393445:VIJ393447 VSF393445:VSF393447 WCB393445:WCB393447 WLX393445:WLX393447 WVT393445:WVT393447 L458981:L458983 JH458981:JH458983 TD458981:TD458983 ACZ458981:ACZ458983 AMV458981:AMV458983 AWR458981:AWR458983 BGN458981:BGN458983 BQJ458981:BQJ458983 CAF458981:CAF458983 CKB458981:CKB458983 CTX458981:CTX458983 DDT458981:DDT458983 DNP458981:DNP458983 DXL458981:DXL458983 EHH458981:EHH458983 ERD458981:ERD458983 FAZ458981:FAZ458983 FKV458981:FKV458983 FUR458981:FUR458983 GEN458981:GEN458983 GOJ458981:GOJ458983 GYF458981:GYF458983 HIB458981:HIB458983 HRX458981:HRX458983 IBT458981:IBT458983 ILP458981:ILP458983 IVL458981:IVL458983 JFH458981:JFH458983 JPD458981:JPD458983 JYZ458981:JYZ458983 KIV458981:KIV458983 KSR458981:KSR458983 LCN458981:LCN458983 LMJ458981:LMJ458983 LWF458981:LWF458983 MGB458981:MGB458983 MPX458981:MPX458983 MZT458981:MZT458983 NJP458981:NJP458983 NTL458981:NTL458983 ODH458981:ODH458983 OND458981:OND458983 OWZ458981:OWZ458983 PGV458981:PGV458983 PQR458981:PQR458983 QAN458981:QAN458983 QKJ458981:QKJ458983 QUF458981:QUF458983 REB458981:REB458983 RNX458981:RNX458983 RXT458981:RXT458983 SHP458981:SHP458983 SRL458981:SRL458983 TBH458981:TBH458983 TLD458981:TLD458983 TUZ458981:TUZ458983 UEV458981:UEV458983 UOR458981:UOR458983 UYN458981:UYN458983 VIJ458981:VIJ458983 VSF458981:VSF458983 WCB458981:WCB458983 WLX458981:WLX458983 WVT458981:WVT458983 L524517:L524519 JH524517:JH524519 TD524517:TD524519 ACZ524517:ACZ524519 AMV524517:AMV524519 AWR524517:AWR524519 BGN524517:BGN524519 BQJ524517:BQJ524519 CAF524517:CAF524519 CKB524517:CKB524519 CTX524517:CTX524519 DDT524517:DDT524519 DNP524517:DNP524519 DXL524517:DXL524519 EHH524517:EHH524519 ERD524517:ERD524519 FAZ524517:FAZ524519 FKV524517:FKV524519 FUR524517:FUR524519 GEN524517:GEN524519 GOJ524517:GOJ524519 GYF524517:GYF524519 HIB524517:HIB524519 HRX524517:HRX524519 IBT524517:IBT524519 ILP524517:ILP524519 IVL524517:IVL524519 JFH524517:JFH524519 JPD524517:JPD524519 JYZ524517:JYZ524519 KIV524517:KIV524519 KSR524517:KSR524519 LCN524517:LCN524519 LMJ524517:LMJ524519 LWF524517:LWF524519 MGB524517:MGB524519 MPX524517:MPX524519 MZT524517:MZT524519 NJP524517:NJP524519 NTL524517:NTL524519 ODH524517:ODH524519 OND524517:OND524519 OWZ524517:OWZ524519 PGV524517:PGV524519 PQR524517:PQR524519 QAN524517:QAN524519 QKJ524517:QKJ524519 QUF524517:QUF524519 REB524517:REB524519 RNX524517:RNX524519 RXT524517:RXT524519 SHP524517:SHP524519 SRL524517:SRL524519 TBH524517:TBH524519 TLD524517:TLD524519 TUZ524517:TUZ524519 UEV524517:UEV524519 UOR524517:UOR524519 UYN524517:UYN524519 VIJ524517:VIJ524519 VSF524517:VSF524519 WCB524517:WCB524519 WLX524517:WLX524519 WVT524517:WVT524519 L590053:L590055 JH590053:JH590055 TD590053:TD590055 ACZ590053:ACZ590055 AMV590053:AMV590055 AWR590053:AWR590055 BGN590053:BGN590055 BQJ590053:BQJ590055 CAF590053:CAF590055 CKB590053:CKB590055 CTX590053:CTX590055 DDT590053:DDT590055 DNP590053:DNP590055 DXL590053:DXL590055 EHH590053:EHH590055 ERD590053:ERD590055 FAZ590053:FAZ590055 FKV590053:FKV590055 FUR590053:FUR590055 GEN590053:GEN590055 GOJ590053:GOJ590055 GYF590053:GYF590055 HIB590053:HIB590055 HRX590053:HRX590055 IBT590053:IBT590055 ILP590053:ILP590055 IVL590053:IVL590055 JFH590053:JFH590055 JPD590053:JPD590055 JYZ590053:JYZ590055 KIV590053:KIV590055 KSR590053:KSR590055 LCN590053:LCN590055 LMJ590053:LMJ590055 LWF590053:LWF590055 MGB590053:MGB590055 MPX590053:MPX590055 MZT590053:MZT590055 NJP590053:NJP590055 NTL590053:NTL590055 ODH590053:ODH590055 OND590053:OND590055 OWZ590053:OWZ590055 PGV590053:PGV590055 PQR590053:PQR590055 QAN590053:QAN590055 QKJ590053:QKJ590055 QUF590053:QUF590055 REB590053:REB590055 RNX590053:RNX590055 RXT590053:RXT590055 SHP590053:SHP590055 SRL590053:SRL590055 TBH590053:TBH590055 TLD590053:TLD590055 TUZ590053:TUZ590055 UEV590053:UEV590055 UOR590053:UOR590055 UYN590053:UYN590055 VIJ590053:VIJ590055 VSF590053:VSF590055 WCB590053:WCB590055 WLX590053:WLX590055 WVT590053:WVT590055 L655589:L655591 JH655589:JH655591 TD655589:TD655591 ACZ655589:ACZ655591 AMV655589:AMV655591 AWR655589:AWR655591 BGN655589:BGN655591 BQJ655589:BQJ655591 CAF655589:CAF655591 CKB655589:CKB655591 CTX655589:CTX655591 DDT655589:DDT655591 DNP655589:DNP655591 DXL655589:DXL655591 EHH655589:EHH655591 ERD655589:ERD655591 FAZ655589:FAZ655591 FKV655589:FKV655591 FUR655589:FUR655591 GEN655589:GEN655591 GOJ655589:GOJ655591 GYF655589:GYF655591 HIB655589:HIB655591 HRX655589:HRX655591 IBT655589:IBT655591 ILP655589:ILP655591 IVL655589:IVL655591 JFH655589:JFH655591 JPD655589:JPD655591 JYZ655589:JYZ655591 KIV655589:KIV655591 KSR655589:KSR655591 LCN655589:LCN655591 LMJ655589:LMJ655591 LWF655589:LWF655591 MGB655589:MGB655591 MPX655589:MPX655591 MZT655589:MZT655591 NJP655589:NJP655591 NTL655589:NTL655591 ODH655589:ODH655591 OND655589:OND655591 OWZ655589:OWZ655591 PGV655589:PGV655591 PQR655589:PQR655591 QAN655589:QAN655591 QKJ655589:QKJ655591 QUF655589:QUF655591 REB655589:REB655591 RNX655589:RNX655591 RXT655589:RXT655591 SHP655589:SHP655591 SRL655589:SRL655591 TBH655589:TBH655591 TLD655589:TLD655591 TUZ655589:TUZ655591 UEV655589:UEV655591 UOR655589:UOR655591 UYN655589:UYN655591 VIJ655589:VIJ655591 VSF655589:VSF655591 WCB655589:WCB655591 WLX655589:WLX655591 WVT655589:WVT655591 L721125:L721127 JH721125:JH721127 TD721125:TD721127 ACZ721125:ACZ721127 AMV721125:AMV721127 AWR721125:AWR721127 BGN721125:BGN721127 BQJ721125:BQJ721127 CAF721125:CAF721127 CKB721125:CKB721127 CTX721125:CTX721127 DDT721125:DDT721127 DNP721125:DNP721127 DXL721125:DXL721127 EHH721125:EHH721127 ERD721125:ERD721127 FAZ721125:FAZ721127 FKV721125:FKV721127 FUR721125:FUR721127 GEN721125:GEN721127 GOJ721125:GOJ721127 GYF721125:GYF721127 HIB721125:HIB721127 HRX721125:HRX721127 IBT721125:IBT721127 ILP721125:ILP721127 IVL721125:IVL721127 JFH721125:JFH721127 JPD721125:JPD721127 JYZ721125:JYZ721127 KIV721125:KIV721127 KSR721125:KSR721127 LCN721125:LCN721127 LMJ721125:LMJ721127 LWF721125:LWF721127 MGB721125:MGB721127 MPX721125:MPX721127 MZT721125:MZT721127 NJP721125:NJP721127 NTL721125:NTL721127 ODH721125:ODH721127 OND721125:OND721127 OWZ721125:OWZ721127 PGV721125:PGV721127 PQR721125:PQR721127 QAN721125:QAN721127 QKJ721125:QKJ721127 QUF721125:QUF721127 REB721125:REB721127 RNX721125:RNX721127 RXT721125:RXT721127 SHP721125:SHP721127 SRL721125:SRL721127 TBH721125:TBH721127 TLD721125:TLD721127 TUZ721125:TUZ721127 UEV721125:UEV721127 UOR721125:UOR721127 UYN721125:UYN721127 VIJ721125:VIJ721127 VSF721125:VSF721127 WCB721125:WCB721127 WLX721125:WLX721127 WVT721125:WVT721127 L786661:L786663 JH786661:JH786663 TD786661:TD786663 ACZ786661:ACZ786663 AMV786661:AMV786663 AWR786661:AWR786663 BGN786661:BGN786663 BQJ786661:BQJ786663 CAF786661:CAF786663 CKB786661:CKB786663 CTX786661:CTX786663 DDT786661:DDT786663 DNP786661:DNP786663 DXL786661:DXL786663 EHH786661:EHH786663 ERD786661:ERD786663 FAZ786661:FAZ786663 FKV786661:FKV786663 FUR786661:FUR786663 GEN786661:GEN786663 GOJ786661:GOJ786663 GYF786661:GYF786663 HIB786661:HIB786663 HRX786661:HRX786663 IBT786661:IBT786663 ILP786661:ILP786663 IVL786661:IVL786663 JFH786661:JFH786663 JPD786661:JPD786663 JYZ786661:JYZ786663 KIV786661:KIV786663 KSR786661:KSR786663 LCN786661:LCN786663 LMJ786661:LMJ786663 LWF786661:LWF786663 MGB786661:MGB786663 MPX786661:MPX786663 MZT786661:MZT786663 NJP786661:NJP786663 NTL786661:NTL786663 ODH786661:ODH786663 OND786661:OND786663 OWZ786661:OWZ786663 PGV786661:PGV786663 PQR786661:PQR786663 QAN786661:QAN786663 QKJ786661:QKJ786663 QUF786661:QUF786663 REB786661:REB786663 RNX786661:RNX786663 RXT786661:RXT786663 SHP786661:SHP786663 SRL786661:SRL786663 TBH786661:TBH786663 TLD786661:TLD786663 TUZ786661:TUZ786663 UEV786661:UEV786663 UOR786661:UOR786663 UYN786661:UYN786663 VIJ786661:VIJ786663 VSF786661:VSF786663 WCB786661:WCB786663 WLX786661:WLX786663 WVT786661:WVT786663 L852197:L852199 JH852197:JH852199 TD852197:TD852199 ACZ852197:ACZ852199 AMV852197:AMV852199 AWR852197:AWR852199 BGN852197:BGN852199 BQJ852197:BQJ852199 CAF852197:CAF852199 CKB852197:CKB852199 CTX852197:CTX852199 DDT852197:DDT852199 DNP852197:DNP852199 DXL852197:DXL852199 EHH852197:EHH852199 ERD852197:ERD852199 FAZ852197:FAZ852199 FKV852197:FKV852199 FUR852197:FUR852199 GEN852197:GEN852199 GOJ852197:GOJ852199 GYF852197:GYF852199 HIB852197:HIB852199 HRX852197:HRX852199 IBT852197:IBT852199 ILP852197:ILP852199 IVL852197:IVL852199 JFH852197:JFH852199 JPD852197:JPD852199 JYZ852197:JYZ852199 KIV852197:KIV852199 KSR852197:KSR852199 LCN852197:LCN852199 LMJ852197:LMJ852199 LWF852197:LWF852199 MGB852197:MGB852199 MPX852197:MPX852199 MZT852197:MZT852199 NJP852197:NJP852199 NTL852197:NTL852199 ODH852197:ODH852199 OND852197:OND852199 OWZ852197:OWZ852199 PGV852197:PGV852199 PQR852197:PQR852199 QAN852197:QAN852199 QKJ852197:QKJ852199 QUF852197:QUF852199 REB852197:REB852199 RNX852197:RNX852199 RXT852197:RXT852199 SHP852197:SHP852199 SRL852197:SRL852199 TBH852197:TBH852199 TLD852197:TLD852199 TUZ852197:TUZ852199 UEV852197:UEV852199 UOR852197:UOR852199 UYN852197:UYN852199 VIJ852197:VIJ852199 VSF852197:VSF852199 WCB852197:WCB852199 WLX852197:WLX852199 WVT852197:WVT852199 L917733:L917735 JH917733:JH917735 TD917733:TD917735 ACZ917733:ACZ917735 AMV917733:AMV917735 AWR917733:AWR917735 BGN917733:BGN917735 BQJ917733:BQJ917735 CAF917733:CAF917735 CKB917733:CKB917735 CTX917733:CTX917735 DDT917733:DDT917735 DNP917733:DNP917735 DXL917733:DXL917735 EHH917733:EHH917735 ERD917733:ERD917735 FAZ917733:FAZ917735 FKV917733:FKV917735 FUR917733:FUR917735 GEN917733:GEN917735 GOJ917733:GOJ917735 GYF917733:GYF917735 HIB917733:HIB917735 HRX917733:HRX917735 IBT917733:IBT917735 ILP917733:ILP917735 IVL917733:IVL917735 JFH917733:JFH917735 JPD917733:JPD917735 JYZ917733:JYZ917735 KIV917733:KIV917735 KSR917733:KSR917735 LCN917733:LCN917735 LMJ917733:LMJ917735 LWF917733:LWF917735 MGB917733:MGB917735 MPX917733:MPX917735 MZT917733:MZT917735 NJP917733:NJP917735 NTL917733:NTL917735 ODH917733:ODH917735 OND917733:OND917735 OWZ917733:OWZ917735 PGV917733:PGV917735 PQR917733:PQR917735 QAN917733:QAN917735 QKJ917733:QKJ917735 QUF917733:QUF917735 REB917733:REB917735 RNX917733:RNX917735 RXT917733:RXT917735 SHP917733:SHP917735 SRL917733:SRL917735 TBH917733:TBH917735 TLD917733:TLD917735 TUZ917733:TUZ917735 UEV917733:UEV917735 UOR917733:UOR917735 UYN917733:UYN917735 VIJ917733:VIJ917735 VSF917733:VSF917735 WCB917733:WCB917735 WLX917733:WLX917735 WVT917733:WVT917735 L983269:L983271 JH983269:JH983271 TD983269:TD983271 ACZ983269:ACZ983271 AMV983269:AMV983271 AWR983269:AWR983271 BGN983269:BGN983271 BQJ983269:BQJ983271 CAF983269:CAF983271 CKB983269:CKB983271 CTX983269:CTX983271 DDT983269:DDT983271 DNP983269:DNP983271 DXL983269:DXL983271 EHH983269:EHH983271 ERD983269:ERD983271 FAZ983269:FAZ983271 FKV983269:FKV983271 FUR983269:FUR983271 GEN983269:GEN983271 GOJ983269:GOJ983271 GYF983269:GYF983271 HIB983269:HIB983271 HRX983269:HRX983271 IBT983269:IBT983271 ILP983269:ILP983271 IVL983269:IVL983271 JFH983269:JFH983271 JPD983269:JPD983271 JYZ983269:JYZ983271 KIV983269:KIV983271 KSR983269:KSR983271 LCN983269:LCN983271 LMJ983269:LMJ983271 LWF983269:LWF983271 MGB983269:MGB983271 MPX983269:MPX983271 MZT983269:MZT983271 NJP983269:NJP983271 NTL983269:NTL983271 ODH983269:ODH983271 OND983269:OND983271 OWZ983269:OWZ983271 PGV983269:PGV983271 PQR983269:PQR983271 QAN983269:QAN983271 QKJ983269:QKJ983271 QUF983269:QUF983271 REB983269:REB983271 RNX983269:RNX983271 RXT983269:RXT983271 SHP983269:SHP983271 SRL983269:SRL983271 TBH983269:TBH983271 TLD983269:TLD983271 TUZ983269:TUZ983271 UEV983269:UEV983271 UOR983269:UOR983271 UYN983269:UYN983271 VIJ983269:VIJ983271 VSF983269:VSF983271 WCB983269:WCB983271 WLX983269:WLX983271 WVT983269:WVT983271 L98:L106 JH98:JH106 TD98:TD106 ACZ98:ACZ106 AMV98:AMV106 AWR98:AWR106 BGN98:BGN106 BQJ98:BQJ106 CAF98:CAF106 CKB98:CKB106 CTX98:CTX106 DDT98:DDT106 DNP98:DNP106 DXL98:DXL106 EHH98:EHH106 ERD98:ERD106 FAZ98:FAZ106 FKV98:FKV106 FUR98:FUR106 GEN98:GEN106 GOJ98:GOJ106 GYF98:GYF106 HIB98:HIB106 HRX98:HRX106 IBT98:IBT106 ILP98:ILP106 IVL98:IVL106 JFH98:JFH106 JPD98:JPD106 JYZ98:JYZ106 KIV98:KIV106 KSR98:KSR106 LCN98:LCN106 LMJ98:LMJ106 LWF98:LWF106 MGB98:MGB106 MPX98:MPX106 MZT98:MZT106 NJP98:NJP106 NTL98:NTL106 ODH98:ODH106 OND98:OND106 OWZ98:OWZ106 PGV98:PGV106 PQR98:PQR106 QAN98:QAN106 QKJ98:QKJ106 QUF98:QUF106 REB98:REB106 RNX98:RNX106 RXT98:RXT106 SHP98:SHP106 SRL98:SRL106 TBH98:TBH106 TLD98:TLD106 TUZ98:TUZ106 UEV98:UEV106 UOR98:UOR106 UYN98:UYN106 VIJ98:VIJ106 VSF98:VSF106 WCB98:WCB106 WLX98:WLX106 WVT98:WVT106 L65634:L65642 JH65634:JH65642 TD65634:TD65642 ACZ65634:ACZ65642 AMV65634:AMV65642 AWR65634:AWR65642 BGN65634:BGN65642 BQJ65634:BQJ65642 CAF65634:CAF65642 CKB65634:CKB65642 CTX65634:CTX65642 DDT65634:DDT65642 DNP65634:DNP65642 DXL65634:DXL65642 EHH65634:EHH65642 ERD65634:ERD65642 FAZ65634:FAZ65642 FKV65634:FKV65642 FUR65634:FUR65642 GEN65634:GEN65642 GOJ65634:GOJ65642 GYF65634:GYF65642 HIB65634:HIB65642 HRX65634:HRX65642 IBT65634:IBT65642 ILP65634:ILP65642 IVL65634:IVL65642 JFH65634:JFH65642 JPD65634:JPD65642 JYZ65634:JYZ65642 KIV65634:KIV65642 KSR65634:KSR65642 LCN65634:LCN65642 LMJ65634:LMJ65642 LWF65634:LWF65642 MGB65634:MGB65642 MPX65634:MPX65642 MZT65634:MZT65642 NJP65634:NJP65642 NTL65634:NTL65642 ODH65634:ODH65642 OND65634:OND65642 OWZ65634:OWZ65642 PGV65634:PGV65642 PQR65634:PQR65642 QAN65634:QAN65642 QKJ65634:QKJ65642 QUF65634:QUF65642 REB65634:REB65642 RNX65634:RNX65642 RXT65634:RXT65642 SHP65634:SHP65642 SRL65634:SRL65642 TBH65634:TBH65642 TLD65634:TLD65642 TUZ65634:TUZ65642 UEV65634:UEV65642 UOR65634:UOR65642 UYN65634:UYN65642 VIJ65634:VIJ65642 VSF65634:VSF65642 WCB65634:WCB65642 WLX65634:WLX65642 WVT65634:WVT65642 L131170:L131178 JH131170:JH131178 TD131170:TD131178 ACZ131170:ACZ131178 AMV131170:AMV131178 AWR131170:AWR131178 BGN131170:BGN131178 BQJ131170:BQJ131178 CAF131170:CAF131178 CKB131170:CKB131178 CTX131170:CTX131178 DDT131170:DDT131178 DNP131170:DNP131178 DXL131170:DXL131178 EHH131170:EHH131178 ERD131170:ERD131178 FAZ131170:FAZ131178 FKV131170:FKV131178 FUR131170:FUR131178 GEN131170:GEN131178 GOJ131170:GOJ131178 GYF131170:GYF131178 HIB131170:HIB131178 HRX131170:HRX131178 IBT131170:IBT131178 ILP131170:ILP131178 IVL131170:IVL131178 JFH131170:JFH131178 JPD131170:JPD131178 JYZ131170:JYZ131178 KIV131170:KIV131178 KSR131170:KSR131178 LCN131170:LCN131178 LMJ131170:LMJ131178 LWF131170:LWF131178 MGB131170:MGB131178 MPX131170:MPX131178 MZT131170:MZT131178 NJP131170:NJP131178 NTL131170:NTL131178 ODH131170:ODH131178 OND131170:OND131178 OWZ131170:OWZ131178 PGV131170:PGV131178 PQR131170:PQR131178 QAN131170:QAN131178 QKJ131170:QKJ131178 QUF131170:QUF131178 REB131170:REB131178 RNX131170:RNX131178 RXT131170:RXT131178 SHP131170:SHP131178 SRL131170:SRL131178 TBH131170:TBH131178 TLD131170:TLD131178 TUZ131170:TUZ131178 UEV131170:UEV131178 UOR131170:UOR131178 UYN131170:UYN131178 VIJ131170:VIJ131178 VSF131170:VSF131178 WCB131170:WCB131178 WLX131170:WLX131178 WVT131170:WVT131178 L196706:L196714 JH196706:JH196714 TD196706:TD196714 ACZ196706:ACZ196714 AMV196706:AMV196714 AWR196706:AWR196714 BGN196706:BGN196714 BQJ196706:BQJ196714 CAF196706:CAF196714 CKB196706:CKB196714 CTX196706:CTX196714 DDT196706:DDT196714 DNP196706:DNP196714 DXL196706:DXL196714 EHH196706:EHH196714 ERD196706:ERD196714 FAZ196706:FAZ196714 FKV196706:FKV196714 FUR196706:FUR196714 GEN196706:GEN196714 GOJ196706:GOJ196714 GYF196706:GYF196714 HIB196706:HIB196714 HRX196706:HRX196714 IBT196706:IBT196714 ILP196706:ILP196714 IVL196706:IVL196714 JFH196706:JFH196714 JPD196706:JPD196714 JYZ196706:JYZ196714 KIV196706:KIV196714 KSR196706:KSR196714 LCN196706:LCN196714 LMJ196706:LMJ196714 LWF196706:LWF196714 MGB196706:MGB196714 MPX196706:MPX196714 MZT196706:MZT196714 NJP196706:NJP196714 NTL196706:NTL196714 ODH196706:ODH196714 OND196706:OND196714 OWZ196706:OWZ196714 PGV196706:PGV196714 PQR196706:PQR196714 QAN196706:QAN196714 QKJ196706:QKJ196714 QUF196706:QUF196714 REB196706:REB196714 RNX196706:RNX196714 RXT196706:RXT196714 SHP196706:SHP196714 SRL196706:SRL196714 TBH196706:TBH196714 TLD196706:TLD196714 TUZ196706:TUZ196714 UEV196706:UEV196714 UOR196706:UOR196714 UYN196706:UYN196714 VIJ196706:VIJ196714 VSF196706:VSF196714 WCB196706:WCB196714 WLX196706:WLX196714 WVT196706:WVT196714 L262242:L262250 JH262242:JH262250 TD262242:TD262250 ACZ262242:ACZ262250 AMV262242:AMV262250 AWR262242:AWR262250 BGN262242:BGN262250 BQJ262242:BQJ262250 CAF262242:CAF262250 CKB262242:CKB262250 CTX262242:CTX262250 DDT262242:DDT262250 DNP262242:DNP262250 DXL262242:DXL262250 EHH262242:EHH262250 ERD262242:ERD262250 FAZ262242:FAZ262250 FKV262242:FKV262250 FUR262242:FUR262250 GEN262242:GEN262250 GOJ262242:GOJ262250 GYF262242:GYF262250 HIB262242:HIB262250 HRX262242:HRX262250 IBT262242:IBT262250 ILP262242:ILP262250 IVL262242:IVL262250 JFH262242:JFH262250 JPD262242:JPD262250 JYZ262242:JYZ262250 KIV262242:KIV262250 KSR262242:KSR262250 LCN262242:LCN262250 LMJ262242:LMJ262250 LWF262242:LWF262250 MGB262242:MGB262250 MPX262242:MPX262250 MZT262242:MZT262250 NJP262242:NJP262250 NTL262242:NTL262250 ODH262242:ODH262250 OND262242:OND262250 OWZ262242:OWZ262250 PGV262242:PGV262250 PQR262242:PQR262250 QAN262242:QAN262250 QKJ262242:QKJ262250 QUF262242:QUF262250 REB262242:REB262250 RNX262242:RNX262250 RXT262242:RXT262250 SHP262242:SHP262250 SRL262242:SRL262250 TBH262242:TBH262250 TLD262242:TLD262250 TUZ262242:TUZ262250 UEV262242:UEV262250 UOR262242:UOR262250 UYN262242:UYN262250 VIJ262242:VIJ262250 VSF262242:VSF262250 WCB262242:WCB262250 WLX262242:WLX262250 WVT262242:WVT262250 L327778:L327786 JH327778:JH327786 TD327778:TD327786 ACZ327778:ACZ327786 AMV327778:AMV327786 AWR327778:AWR327786 BGN327778:BGN327786 BQJ327778:BQJ327786 CAF327778:CAF327786 CKB327778:CKB327786 CTX327778:CTX327786 DDT327778:DDT327786 DNP327778:DNP327786 DXL327778:DXL327786 EHH327778:EHH327786 ERD327778:ERD327786 FAZ327778:FAZ327786 FKV327778:FKV327786 FUR327778:FUR327786 GEN327778:GEN327786 GOJ327778:GOJ327786 GYF327778:GYF327786 HIB327778:HIB327786 HRX327778:HRX327786 IBT327778:IBT327786 ILP327778:ILP327786 IVL327778:IVL327786 JFH327778:JFH327786 JPD327778:JPD327786 JYZ327778:JYZ327786 KIV327778:KIV327786 KSR327778:KSR327786 LCN327778:LCN327786 LMJ327778:LMJ327786 LWF327778:LWF327786 MGB327778:MGB327786 MPX327778:MPX327786 MZT327778:MZT327786 NJP327778:NJP327786 NTL327778:NTL327786 ODH327778:ODH327786 OND327778:OND327786 OWZ327778:OWZ327786 PGV327778:PGV327786 PQR327778:PQR327786 QAN327778:QAN327786 QKJ327778:QKJ327786 QUF327778:QUF327786 REB327778:REB327786 RNX327778:RNX327786 RXT327778:RXT327786 SHP327778:SHP327786 SRL327778:SRL327786 TBH327778:TBH327786 TLD327778:TLD327786 TUZ327778:TUZ327786 UEV327778:UEV327786 UOR327778:UOR327786 UYN327778:UYN327786 VIJ327778:VIJ327786 VSF327778:VSF327786 WCB327778:WCB327786 WLX327778:WLX327786 WVT327778:WVT327786 L393314:L393322 JH393314:JH393322 TD393314:TD393322 ACZ393314:ACZ393322 AMV393314:AMV393322 AWR393314:AWR393322 BGN393314:BGN393322 BQJ393314:BQJ393322 CAF393314:CAF393322 CKB393314:CKB393322 CTX393314:CTX393322 DDT393314:DDT393322 DNP393314:DNP393322 DXL393314:DXL393322 EHH393314:EHH393322 ERD393314:ERD393322 FAZ393314:FAZ393322 FKV393314:FKV393322 FUR393314:FUR393322 GEN393314:GEN393322 GOJ393314:GOJ393322 GYF393314:GYF393322 HIB393314:HIB393322 HRX393314:HRX393322 IBT393314:IBT393322 ILP393314:ILP393322 IVL393314:IVL393322 JFH393314:JFH393322 JPD393314:JPD393322 JYZ393314:JYZ393322 KIV393314:KIV393322 KSR393314:KSR393322 LCN393314:LCN393322 LMJ393314:LMJ393322 LWF393314:LWF393322 MGB393314:MGB393322 MPX393314:MPX393322 MZT393314:MZT393322 NJP393314:NJP393322 NTL393314:NTL393322 ODH393314:ODH393322 OND393314:OND393322 OWZ393314:OWZ393322 PGV393314:PGV393322 PQR393314:PQR393322 QAN393314:QAN393322 QKJ393314:QKJ393322 QUF393314:QUF393322 REB393314:REB393322 RNX393314:RNX393322 RXT393314:RXT393322 SHP393314:SHP393322 SRL393314:SRL393322 TBH393314:TBH393322 TLD393314:TLD393322 TUZ393314:TUZ393322 UEV393314:UEV393322 UOR393314:UOR393322 UYN393314:UYN393322 VIJ393314:VIJ393322 VSF393314:VSF393322 WCB393314:WCB393322 WLX393314:WLX393322 WVT393314:WVT393322 L458850:L458858 JH458850:JH458858 TD458850:TD458858 ACZ458850:ACZ458858 AMV458850:AMV458858 AWR458850:AWR458858 BGN458850:BGN458858 BQJ458850:BQJ458858 CAF458850:CAF458858 CKB458850:CKB458858 CTX458850:CTX458858 DDT458850:DDT458858 DNP458850:DNP458858 DXL458850:DXL458858 EHH458850:EHH458858 ERD458850:ERD458858 FAZ458850:FAZ458858 FKV458850:FKV458858 FUR458850:FUR458858 GEN458850:GEN458858 GOJ458850:GOJ458858 GYF458850:GYF458858 HIB458850:HIB458858 HRX458850:HRX458858 IBT458850:IBT458858 ILP458850:ILP458858 IVL458850:IVL458858 JFH458850:JFH458858 JPD458850:JPD458858 JYZ458850:JYZ458858 KIV458850:KIV458858 KSR458850:KSR458858 LCN458850:LCN458858 LMJ458850:LMJ458858 LWF458850:LWF458858 MGB458850:MGB458858 MPX458850:MPX458858 MZT458850:MZT458858 NJP458850:NJP458858 NTL458850:NTL458858 ODH458850:ODH458858 OND458850:OND458858 OWZ458850:OWZ458858 PGV458850:PGV458858 PQR458850:PQR458858 QAN458850:QAN458858 QKJ458850:QKJ458858 QUF458850:QUF458858 REB458850:REB458858 RNX458850:RNX458858 RXT458850:RXT458858 SHP458850:SHP458858 SRL458850:SRL458858 TBH458850:TBH458858 TLD458850:TLD458858 TUZ458850:TUZ458858 UEV458850:UEV458858 UOR458850:UOR458858 UYN458850:UYN458858 VIJ458850:VIJ458858 VSF458850:VSF458858 WCB458850:WCB458858 WLX458850:WLX458858 WVT458850:WVT458858 L524386:L524394 JH524386:JH524394 TD524386:TD524394 ACZ524386:ACZ524394 AMV524386:AMV524394 AWR524386:AWR524394 BGN524386:BGN524394 BQJ524386:BQJ524394 CAF524386:CAF524394 CKB524386:CKB524394 CTX524386:CTX524394 DDT524386:DDT524394 DNP524386:DNP524394 DXL524386:DXL524394 EHH524386:EHH524394 ERD524386:ERD524394 FAZ524386:FAZ524394 FKV524386:FKV524394 FUR524386:FUR524394 GEN524386:GEN524394 GOJ524386:GOJ524394 GYF524386:GYF524394 HIB524386:HIB524394 HRX524386:HRX524394 IBT524386:IBT524394 ILP524386:ILP524394 IVL524386:IVL524394 JFH524386:JFH524394 JPD524386:JPD524394 JYZ524386:JYZ524394 KIV524386:KIV524394 KSR524386:KSR524394 LCN524386:LCN524394 LMJ524386:LMJ524394 LWF524386:LWF524394 MGB524386:MGB524394 MPX524386:MPX524394 MZT524386:MZT524394 NJP524386:NJP524394 NTL524386:NTL524394 ODH524386:ODH524394 OND524386:OND524394 OWZ524386:OWZ524394 PGV524386:PGV524394 PQR524386:PQR524394 QAN524386:QAN524394 QKJ524386:QKJ524394 QUF524386:QUF524394 REB524386:REB524394 RNX524386:RNX524394 RXT524386:RXT524394 SHP524386:SHP524394 SRL524386:SRL524394 TBH524386:TBH524394 TLD524386:TLD524394 TUZ524386:TUZ524394 UEV524386:UEV524394 UOR524386:UOR524394 UYN524386:UYN524394 VIJ524386:VIJ524394 VSF524386:VSF524394 WCB524386:WCB524394 WLX524386:WLX524394 WVT524386:WVT524394 L589922:L589930 JH589922:JH589930 TD589922:TD589930 ACZ589922:ACZ589930 AMV589922:AMV589930 AWR589922:AWR589930 BGN589922:BGN589930 BQJ589922:BQJ589930 CAF589922:CAF589930 CKB589922:CKB589930 CTX589922:CTX589930 DDT589922:DDT589930 DNP589922:DNP589930 DXL589922:DXL589930 EHH589922:EHH589930 ERD589922:ERD589930 FAZ589922:FAZ589930 FKV589922:FKV589930 FUR589922:FUR589930 GEN589922:GEN589930 GOJ589922:GOJ589930 GYF589922:GYF589930 HIB589922:HIB589930 HRX589922:HRX589930 IBT589922:IBT589930 ILP589922:ILP589930 IVL589922:IVL589930 JFH589922:JFH589930 JPD589922:JPD589930 JYZ589922:JYZ589930 KIV589922:KIV589930 KSR589922:KSR589930 LCN589922:LCN589930 LMJ589922:LMJ589930 LWF589922:LWF589930 MGB589922:MGB589930 MPX589922:MPX589930 MZT589922:MZT589930 NJP589922:NJP589930 NTL589922:NTL589930 ODH589922:ODH589930 OND589922:OND589930 OWZ589922:OWZ589930 PGV589922:PGV589930 PQR589922:PQR589930 QAN589922:QAN589930 QKJ589922:QKJ589930 QUF589922:QUF589930 REB589922:REB589930 RNX589922:RNX589930 RXT589922:RXT589930 SHP589922:SHP589930 SRL589922:SRL589930 TBH589922:TBH589930 TLD589922:TLD589930 TUZ589922:TUZ589930 UEV589922:UEV589930 UOR589922:UOR589930 UYN589922:UYN589930 VIJ589922:VIJ589930 VSF589922:VSF589930 WCB589922:WCB589930 WLX589922:WLX589930 WVT589922:WVT589930 L655458:L655466 JH655458:JH655466 TD655458:TD655466 ACZ655458:ACZ655466 AMV655458:AMV655466 AWR655458:AWR655466 BGN655458:BGN655466 BQJ655458:BQJ655466 CAF655458:CAF655466 CKB655458:CKB655466 CTX655458:CTX655466 DDT655458:DDT655466 DNP655458:DNP655466 DXL655458:DXL655466 EHH655458:EHH655466 ERD655458:ERD655466 FAZ655458:FAZ655466 FKV655458:FKV655466 FUR655458:FUR655466 GEN655458:GEN655466 GOJ655458:GOJ655466 GYF655458:GYF655466 HIB655458:HIB655466 HRX655458:HRX655466 IBT655458:IBT655466 ILP655458:ILP655466 IVL655458:IVL655466 JFH655458:JFH655466 JPD655458:JPD655466 JYZ655458:JYZ655466 KIV655458:KIV655466 KSR655458:KSR655466 LCN655458:LCN655466 LMJ655458:LMJ655466 LWF655458:LWF655466 MGB655458:MGB655466 MPX655458:MPX655466 MZT655458:MZT655466 NJP655458:NJP655466 NTL655458:NTL655466 ODH655458:ODH655466 OND655458:OND655466 OWZ655458:OWZ655466 PGV655458:PGV655466 PQR655458:PQR655466 QAN655458:QAN655466 QKJ655458:QKJ655466 QUF655458:QUF655466 REB655458:REB655466 RNX655458:RNX655466 RXT655458:RXT655466 SHP655458:SHP655466 SRL655458:SRL655466 TBH655458:TBH655466 TLD655458:TLD655466 TUZ655458:TUZ655466 UEV655458:UEV655466 UOR655458:UOR655466 UYN655458:UYN655466 VIJ655458:VIJ655466 VSF655458:VSF655466 WCB655458:WCB655466 WLX655458:WLX655466 WVT655458:WVT655466 L720994:L721002 JH720994:JH721002 TD720994:TD721002 ACZ720994:ACZ721002 AMV720994:AMV721002 AWR720994:AWR721002 BGN720994:BGN721002 BQJ720994:BQJ721002 CAF720994:CAF721002 CKB720994:CKB721002 CTX720994:CTX721002 DDT720994:DDT721002 DNP720994:DNP721002 DXL720994:DXL721002 EHH720994:EHH721002 ERD720994:ERD721002 FAZ720994:FAZ721002 FKV720994:FKV721002 FUR720994:FUR721002 GEN720994:GEN721002 GOJ720994:GOJ721002 GYF720994:GYF721002 HIB720994:HIB721002 HRX720994:HRX721002 IBT720994:IBT721002 ILP720994:ILP721002 IVL720994:IVL721002 JFH720994:JFH721002 JPD720994:JPD721002 JYZ720994:JYZ721002 KIV720994:KIV721002 KSR720994:KSR721002 LCN720994:LCN721002 LMJ720994:LMJ721002 LWF720994:LWF721002 MGB720994:MGB721002 MPX720994:MPX721002 MZT720994:MZT721002 NJP720994:NJP721002 NTL720994:NTL721002 ODH720994:ODH721002 OND720994:OND721002 OWZ720994:OWZ721002 PGV720994:PGV721002 PQR720994:PQR721002 QAN720994:QAN721002 QKJ720994:QKJ721002 QUF720994:QUF721002 REB720994:REB721002 RNX720994:RNX721002 RXT720994:RXT721002 SHP720994:SHP721002 SRL720994:SRL721002 TBH720994:TBH721002 TLD720994:TLD721002 TUZ720994:TUZ721002 UEV720994:UEV721002 UOR720994:UOR721002 UYN720994:UYN721002 VIJ720994:VIJ721002 VSF720994:VSF721002 WCB720994:WCB721002 WLX720994:WLX721002 WVT720994:WVT721002 L786530:L786538 JH786530:JH786538 TD786530:TD786538 ACZ786530:ACZ786538 AMV786530:AMV786538 AWR786530:AWR786538 BGN786530:BGN786538 BQJ786530:BQJ786538 CAF786530:CAF786538 CKB786530:CKB786538 CTX786530:CTX786538 DDT786530:DDT786538 DNP786530:DNP786538 DXL786530:DXL786538 EHH786530:EHH786538 ERD786530:ERD786538 FAZ786530:FAZ786538 FKV786530:FKV786538 FUR786530:FUR786538 GEN786530:GEN786538 GOJ786530:GOJ786538 GYF786530:GYF786538 HIB786530:HIB786538 HRX786530:HRX786538 IBT786530:IBT786538 ILP786530:ILP786538 IVL786530:IVL786538 JFH786530:JFH786538 JPD786530:JPD786538 JYZ786530:JYZ786538 KIV786530:KIV786538 KSR786530:KSR786538 LCN786530:LCN786538 LMJ786530:LMJ786538 LWF786530:LWF786538 MGB786530:MGB786538 MPX786530:MPX786538 MZT786530:MZT786538 NJP786530:NJP786538 NTL786530:NTL786538 ODH786530:ODH786538 OND786530:OND786538 OWZ786530:OWZ786538 PGV786530:PGV786538 PQR786530:PQR786538 QAN786530:QAN786538 QKJ786530:QKJ786538 QUF786530:QUF786538 REB786530:REB786538 RNX786530:RNX786538 RXT786530:RXT786538 SHP786530:SHP786538 SRL786530:SRL786538 TBH786530:TBH786538 TLD786530:TLD786538 TUZ786530:TUZ786538 UEV786530:UEV786538 UOR786530:UOR786538 UYN786530:UYN786538 VIJ786530:VIJ786538 VSF786530:VSF786538 WCB786530:WCB786538 WLX786530:WLX786538 WVT786530:WVT786538 L852066:L852074 JH852066:JH852074 TD852066:TD852074 ACZ852066:ACZ852074 AMV852066:AMV852074 AWR852066:AWR852074 BGN852066:BGN852074 BQJ852066:BQJ852074 CAF852066:CAF852074 CKB852066:CKB852074 CTX852066:CTX852074 DDT852066:DDT852074 DNP852066:DNP852074 DXL852066:DXL852074 EHH852066:EHH852074 ERD852066:ERD852074 FAZ852066:FAZ852074 FKV852066:FKV852074 FUR852066:FUR852074 GEN852066:GEN852074 GOJ852066:GOJ852074 GYF852066:GYF852074 HIB852066:HIB852074 HRX852066:HRX852074 IBT852066:IBT852074 ILP852066:ILP852074 IVL852066:IVL852074 JFH852066:JFH852074 JPD852066:JPD852074 JYZ852066:JYZ852074 KIV852066:KIV852074 KSR852066:KSR852074 LCN852066:LCN852074 LMJ852066:LMJ852074 LWF852066:LWF852074 MGB852066:MGB852074 MPX852066:MPX852074 MZT852066:MZT852074 NJP852066:NJP852074 NTL852066:NTL852074 ODH852066:ODH852074 OND852066:OND852074 OWZ852066:OWZ852074 PGV852066:PGV852074 PQR852066:PQR852074 QAN852066:QAN852074 QKJ852066:QKJ852074 QUF852066:QUF852074 REB852066:REB852074 RNX852066:RNX852074 RXT852066:RXT852074 SHP852066:SHP852074 SRL852066:SRL852074 TBH852066:TBH852074 TLD852066:TLD852074 TUZ852066:TUZ852074 UEV852066:UEV852074 UOR852066:UOR852074 UYN852066:UYN852074 VIJ852066:VIJ852074 VSF852066:VSF852074 WCB852066:WCB852074 WLX852066:WLX852074 WVT852066:WVT852074 L917602:L917610 JH917602:JH917610 TD917602:TD917610 ACZ917602:ACZ917610 AMV917602:AMV917610 AWR917602:AWR917610 BGN917602:BGN917610 BQJ917602:BQJ917610 CAF917602:CAF917610 CKB917602:CKB917610 CTX917602:CTX917610 DDT917602:DDT917610 DNP917602:DNP917610 DXL917602:DXL917610 EHH917602:EHH917610 ERD917602:ERD917610 FAZ917602:FAZ917610 FKV917602:FKV917610 FUR917602:FUR917610 GEN917602:GEN917610 GOJ917602:GOJ917610 GYF917602:GYF917610 HIB917602:HIB917610 HRX917602:HRX917610 IBT917602:IBT917610 ILP917602:ILP917610 IVL917602:IVL917610 JFH917602:JFH917610 JPD917602:JPD917610 JYZ917602:JYZ917610 KIV917602:KIV917610 KSR917602:KSR917610 LCN917602:LCN917610 LMJ917602:LMJ917610 LWF917602:LWF917610 MGB917602:MGB917610 MPX917602:MPX917610 MZT917602:MZT917610 NJP917602:NJP917610 NTL917602:NTL917610 ODH917602:ODH917610 OND917602:OND917610 OWZ917602:OWZ917610 PGV917602:PGV917610 PQR917602:PQR917610 QAN917602:QAN917610 QKJ917602:QKJ917610 QUF917602:QUF917610 REB917602:REB917610 RNX917602:RNX917610 RXT917602:RXT917610 SHP917602:SHP917610 SRL917602:SRL917610 TBH917602:TBH917610 TLD917602:TLD917610 TUZ917602:TUZ917610 UEV917602:UEV917610 UOR917602:UOR917610 UYN917602:UYN917610 VIJ917602:VIJ917610 VSF917602:VSF917610 WCB917602:WCB917610 WLX917602:WLX917610 WVT917602:WVT917610 L983138:L983146 JH983138:JH983146 TD983138:TD983146 ACZ983138:ACZ983146 AMV983138:AMV983146 AWR983138:AWR983146 BGN983138:BGN983146 BQJ983138:BQJ983146 CAF983138:CAF983146 CKB983138:CKB983146 CTX983138:CTX983146 DDT983138:DDT983146 DNP983138:DNP983146 DXL983138:DXL983146 EHH983138:EHH983146 ERD983138:ERD983146 FAZ983138:FAZ983146 FKV983138:FKV983146 FUR983138:FUR983146 GEN983138:GEN983146 GOJ983138:GOJ983146 GYF983138:GYF983146 HIB983138:HIB983146 HRX983138:HRX983146 IBT983138:IBT983146 ILP983138:ILP983146 IVL983138:IVL983146 JFH983138:JFH983146 JPD983138:JPD983146 JYZ983138:JYZ983146 KIV983138:KIV983146 KSR983138:KSR983146 LCN983138:LCN983146 LMJ983138:LMJ983146 LWF983138:LWF983146 MGB983138:MGB983146 MPX983138:MPX983146 MZT983138:MZT983146 NJP983138:NJP983146 NTL983138:NTL983146 ODH983138:ODH983146 OND983138:OND983146 OWZ983138:OWZ983146 PGV983138:PGV983146 PQR983138:PQR983146 QAN983138:QAN983146 QKJ983138:QKJ983146 QUF983138:QUF983146 REB983138:REB983146 RNX983138:RNX983146 RXT983138:RXT983146 SHP983138:SHP983146 SRL983138:SRL983146 TBH983138:TBH983146 TLD983138:TLD983146 TUZ983138:TUZ983146 UEV983138:UEV983146 UOR983138:UOR983146 UYN983138:UYN983146 VIJ983138:VIJ983146 VSF983138:VSF983146 WCB983138:WCB983146 WLX983138:WLX983146 WVT983138:WVT983146 L94:L96 JH94:JH96 TD94:TD96 ACZ94:ACZ96 AMV94:AMV96 AWR94:AWR96 BGN94:BGN96 BQJ94:BQJ96 CAF94:CAF96 CKB94:CKB96 CTX94:CTX96 DDT94:DDT96 DNP94:DNP96 DXL94:DXL96 EHH94:EHH96 ERD94:ERD96 FAZ94:FAZ96 FKV94:FKV96 FUR94:FUR96 GEN94:GEN96 GOJ94:GOJ96 GYF94:GYF96 HIB94:HIB96 HRX94:HRX96 IBT94:IBT96 ILP94:ILP96 IVL94:IVL96 JFH94:JFH96 JPD94:JPD96 JYZ94:JYZ96 KIV94:KIV96 KSR94:KSR96 LCN94:LCN96 LMJ94:LMJ96 LWF94:LWF96 MGB94:MGB96 MPX94:MPX96 MZT94:MZT96 NJP94:NJP96 NTL94:NTL96 ODH94:ODH96 OND94:OND96 OWZ94:OWZ96 PGV94:PGV96 PQR94:PQR96 QAN94:QAN96 QKJ94:QKJ96 QUF94:QUF96 REB94:REB96 RNX94:RNX96 RXT94:RXT96 SHP94:SHP96 SRL94:SRL96 TBH94:TBH96 TLD94:TLD96 TUZ94:TUZ96 UEV94:UEV96 UOR94:UOR96 UYN94:UYN96 VIJ94:VIJ96 VSF94:VSF96 WCB94:WCB96 WLX94:WLX96 WVT94:WVT96 L65630:L65632 JH65630:JH65632 TD65630:TD65632 ACZ65630:ACZ65632 AMV65630:AMV65632 AWR65630:AWR65632 BGN65630:BGN65632 BQJ65630:BQJ65632 CAF65630:CAF65632 CKB65630:CKB65632 CTX65630:CTX65632 DDT65630:DDT65632 DNP65630:DNP65632 DXL65630:DXL65632 EHH65630:EHH65632 ERD65630:ERD65632 FAZ65630:FAZ65632 FKV65630:FKV65632 FUR65630:FUR65632 GEN65630:GEN65632 GOJ65630:GOJ65632 GYF65630:GYF65632 HIB65630:HIB65632 HRX65630:HRX65632 IBT65630:IBT65632 ILP65630:ILP65632 IVL65630:IVL65632 JFH65630:JFH65632 JPD65630:JPD65632 JYZ65630:JYZ65632 KIV65630:KIV65632 KSR65630:KSR65632 LCN65630:LCN65632 LMJ65630:LMJ65632 LWF65630:LWF65632 MGB65630:MGB65632 MPX65630:MPX65632 MZT65630:MZT65632 NJP65630:NJP65632 NTL65630:NTL65632 ODH65630:ODH65632 OND65630:OND65632 OWZ65630:OWZ65632 PGV65630:PGV65632 PQR65630:PQR65632 QAN65630:QAN65632 QKJ65630:QKJ65632 QUF65630:QUF65632 REB65630:REB65632 RNX65630:RNX65632 RXT65630:RXT65632 SHP65630:SHP65632 SRL65630:SRL65632 TBH65630:TBH65632 TLD65630:TLD65632 TUZ65630:TUZ65632 UEV65630:UEV65632 UOR65630:UOR65632 UYN65630:UYN65632 VIJ65630:VIJ65632 VSF65630:VSF65632 WCB65630:WCB65632 WLX65630:WLX65632 WVT65630:WVT65632 L131166:L131168 JH131166:JH131168 TD131166:TD131168 ACZ131166:ACZ131168 AMV131166:AMV131168 AWR131166:AWR131168 BGN131166:BGN131168 BQJ131166:BQJ131168 CAF131166:CAF131168 CKB131166:CKB131168 CTX131166:CTX131168 DDT131166:DDT131168 DNP131166:DNP131168 DXL131166:DXL131168 EHH131166:EHH131168 ERD131166:ERD131168 FAZ131166:FAZ131168 FKV131166:FKV131168 FUR131166:FUR131168 GEN131166:GEN131168 GOJ131166:GOJ131168 GYF131166:GYF131168 HIB131166:HIB131168 HRX131166:HRX131168 IBT131166:IBT131168 ILP131166:ILP131168 IVL131166:IVL131168 JFH131166:JFH131168 JPD131166:JPD131168 JYZ131166:JYZ131168 KIV131166:KIV131168 KSR131166:KSR131168 LCN131166:LCN131168 LMJ131166:LMJ131168 LWF131166:LWF131168 MGB131166:MGB131168 MPX131166:MPX131168 MZT131166:MZT131168 NJP131166:NJP131168 NTL131166:NTL131168 ODH131166:ODH131168 OND131166:OND131168 OWZ131166:OWZ131168 PGV131166:PGV131168 PQR131166:PQR131168 QAN131166:QAN131168 QKJ131166:QKJ131168 QUF131166:QUF131168 REB131166:REB131168 RNX131166:RNX131168 RXT131166:RXT131168 SHP131166:SHP131168 SRL131166:SRL131168 TBH131166:TBH131168 TLD131166:TLD131168 TUZ131166:TUZ131168 UEV131166:UEV131168 UOR131166:UOR131168 UYN131166:UYN131168 VIJ131166:VIJ131168 VSF131166:VSF131168 WCB131166:WCB131168 WLX131166:WLX131168 WVT131166:WVT131168 L196702:L196704 JH196702:JH196704 TD196702:TD196704 ACZ196702:ACZ196704 AMV196702:AMV196704 AWR196702:AWR196704 BGN196702:BGN196704 BQJ196702:BQJ196704 CAF196702:CAF196704 CKB196702:CKB196704 CTX196702:CTX196704 DDT196702:DDT196704 DNP196702:DNP196704 DXL196702:DXL196704 EHH196702:EHH196704 ERD196702:ERD196704 FAZ196702:FAZ196704 FKV196702:FKV196704 FUR196702:FUR196704 GEN196702:GEN196704 GOJ196702:GOJ196704 GYF196702:GYF196704 HIB196702:HIB196704 HRX196702:HRX196704 IBT196702:IBT196704 ILP196702:ILP196704 IVL196702:IVL196704 JFH196702:JFH196704 JPD196702:JPD196704 JYZ196702:JYZ196704 KIV196702:KIV196704 KSR196702:KSR196704 LCN196702:LCN196704 LMJ196702:LMJ196704 LWF196702:LWF196704 MGB196702:MGB196704 MPX196702:MPX196704 MZT196702:MZT196704 NJP196702:NJP196704 NTL196702:NTL196704 ODH196702:ODH196704 OND196702:OND196704 OWZ196702:OWZ196704 PGV196702:PGV196704 PQR196702:PQR196704 QAN196702:QAN196704 QKJ196702:QKJ196704 QUF196702:QUF196704 REB196702:REB196704 RNX196702:RNX196704 RXT196702:RXT196704 SHP196702:SHP196704 SRL196702:SRL196704 TBH196702:TBH196704 TLD196702:TLD196704 TUZ196702:TUZ196704 UEV196702:UEV196704 UOR196702:UOR196704 UYN196702:UYN196704 VIJ196702:VIJ196704 VSF196702:VSF196704 WCB196702:WCB196704 WLX196702:WLX196704 WVT196702:WVT196704 L262238:L262240 JH262238:JH262240 TD262238:TD262240 ACZ262238:ACZ262240 AMV262238:AMV262240 AWR262238:AWR262240 BGN262238:BGN262240 BQJ262238:BQJ262240 CAF262238:CAF262240 CKB262238:CKB262240 CTX262238:CTX262240 DDT262238:DDT262240 DNP262238:DNP262240 DXL262238:DXL262240 EHH262238:EHH262240 ERD262238:ERD262240 FAZ262238:FAZ262240 FKV262238:FKV262240 FUR262238:FUR262240 GEN262238:GEN262240 GOJ262238:GOJ262240 GYF262238:GYF262240 HIB262238:HIB262240 HRX262238:HRX262240 IBT262238:IBT262240 ILP262238:ILP262240 IVL262238:IVL262240 JFH262238:JFH262240 JPD262238:JPD262240 JYZ262238:JYZ262240 KIV262238:KIV262240 KSR262238:KSR262240 LCN262238:LCN262240 LMJ262238:LMJ262240 LWF262238:LWF262240 MGB262238:MGB262240 MPX262238:MPX262240 MZT262238:MZT262240 NJP262238:NJP262240 NTL262238:NTL262240 ODH262238:ODH262240 OND262238:OND262240 OWZ262238:OWZ262240 PGV262238:PGV262240 PQR262238:PQR262240 QAN262238:QAN262240 QKJ262238:QKJ262240 QUF262238:QUF262240 REB262238:REB262240 RNX262238:RNX262240 RXT262238:RXT262240 SHP262238:SHP262240 SRL262238:SRL262240 TBH262238:TBH262240 TLD262238:TLD262240 TUZ262238:TUZ262240 UEV262238:UEV262240 UOR262238:UOR262240 UYN262238:UYN262240 VIJ262238:VIJ262240 VSF262238:VSF262240 WCB262238:WCB262240 WLX262238:WLX262240 WVT262238:WVT262240 L327774:L327776 JH327774:JH327776 TD327774:TD327776 ACZ327774:ACZ327776 AMV327774:AMV327776 AWR327774:AWR327776 BGN327774:BGN327776 BQJ327774:BQJ327776 CAF327774:CAF327776 CKB327774:CKB327776 CTX327774:CTX327776 DDT327774:DDT327776 DNP327774:DNP327776 DXL327774:DXL327776 EHH327774:EHH327776 ERD327774:ERD327776 FAZ327774:FAZ327776 FKV327774:FKV327776 FUR327774:FUR327776 GEN327774:GEN327776 GOJ327774:GOJ327776 GYF327774:GYF327776 HIB327774:HIB327776 HRX327774:HRX327776 IBT327774:IBT327776 ILP327774:ILP327776 IVL327774:IVL327776 JFH327774:JFH327776 JPD327774:JPD327776 JYZ327774:JYZ327776 KIV327774:KIV327776 KSR327774:KSR327776 LCN327774:LCN327776 LMJ327774:LMJ327776 LWF327774:LWF327776 MGB327774:MGB327776 MPX327774:MPX327776 MZT327774:MZT327776 NJP327774:NJP327776 NTL327774:NTL327776 ODH327774:ODH327776 OND327774:OND327776 OWZ327774:OWZ327776 PGV327774:PGV327776 PQR327774:PQR327776 QAN327774:QAN327776 QKJ327774:QKJ327776 QUF327774:QUF327776 REB327774:REB327776 RNX327774:RNX327776 RXT327774:RXT327776 SHP327774:SHP327776 SRL327774:SRL327776 TBH327774:TBH327776 TLD327774:TLD327776 TUZ327774:TUZ327776 UEV327774:UEV327776 UOR327774:UOR327776 UYN327774:UYN327776 VIJ327774:VIJ327776 VSF327774:VSF327776 WCB327774:WCB327776 WLX327774:WLX327776 WVT327774:WVT327776 L393310:L393312 JH393310:JH393312 TD393310:TD393312 ACZ393310:ACZ393312 AMV393310:AMV393312 AWR393310:AWR393312 BGN393310:BGN393312 BQJ393310:BQJ393312 CAF393310:CAF393312 CKB393310:CKB393312 CTX393310:CTX393312 DDT393310:DDT393312 DNP393310:DNP393312 DXL393310:DXL393312 EHH393310:EHH393312 ERD393310:ERD393312 FAZ393310:FAZ393312 FKV393310:FKV393312 FUR393310:FUR393312 GEN393310:GEN393312 GOJ393310:GOJ393312 GYF393310:GYF393312 HIB393310:HIB393312 HRX393310:HRX393312 IBT393310:IBT393312 ILP393310:ILP393312 IVL393310:IVL393312 JFH393310:JFH393312 JPD393310:JPD393312 JYZ393310:JYZ393312 KIV393310:KIV393312 KSR393310:KSR393312 LCN393310:LCN393312 LMJ393310:LMJ393312 LWF393310:LWF393312 MGB393310:MGB393312 MPX393310:MPX393312 MZT393310:MZT393312 NJP393310:NJP393312 NTL393310:NTL393312 ODH393310:ODH393312 OND393310:OND393312 OWZ393310:OWZ393312 PGV393310:PGV393312 PQR393310:PQR393312 QAN393310:QAN393312 QKJ393310:QKJ393312 QUF393310:QUF393312 REB393310:REB393312 RNX393310:RNX393312 RXT393310:RXT393312 SHP393310:SHP393312 SRL393310:SRL393312 TBH393310:TBH393312 TLD393310:TLD393312 TUZ393310:TUZ393312 UEV393310:UEV393312 UOR393310:UOR393312 UYN393310:UYN393312 VIJ393310:VIJ393312 VSF393310:VSF393312 WCB393310:WCB393312 WLX393310:WLX393312 WVT393310:WVT393312 L458846:L458848 JH458846:JH458848 TD458846:TD458848 ACZ458846:ACZ458848 AMV458846:AMV458848 AWR458846:AWR458848 BGN458846:BGN458848 BQJ458846:BQJ458848 CAF458846:CAF458848 CKB458846:CKB458848 CTX458846:CTX458848 DDT458846:DDT458848 DNP458846:DNP458848 DXL458846:DXL458848 EHH458846:EHH458848 ERD458846:ERD458848 FAZ458846:FAZ458848 FKV458846:FKV458848 FUR458846:FUR458848 GEN458846:GEN458848 GOJ458846:GOJ458848 GYF458846:GYF458848 HIB458846:HIB458848 HRX458846:HRX458848 IBT458846:IBT458848 ILP458846:ILP458848 IVL458846:IVL458848 JFH458846:JFH458848 JPD458846:JPD458848 JYZ458846:JYZ458848 KIV458846:KIV458848 KSR458846:KSR458848 LCN458846:LCN458848 LMJ458846:LMJ458848 LWF458846:LWF458848 MGB458846:MGB458848 MPX458846:MPX458848 MZT458846:MZT458848 NJP458846:NJP458848 NTL458846:NTL458848 ODH458846:ODH458848 OND458846:OND458848 OWZ458846:OWZ458848 PGV458846:PGV458848 PQR458846:PQR458848 QAN458846:QAN458848 QKJ458846:QKJ458848 QUF458846:QUF458848 REB458846:REB458848 RNX458846:RNX458848 RXT458846:RXT458848 SHP458846:SHP458848 SRL458846:SRL458848 TBH458846:TBH458848 TLD458846:TLD458848 TUZ458846:TUZ458848 UEV458846:UEV458848 UOR458846:UOR458848 UYN458846:UYN458848 VIJ458846:VIJ458848 VSF458846:VSF458848 WCB458846:WCB458848 WLX458846:WLX458848 WVT458846:WVT458848 L524382:L524384 JH524382:JH524384 TD524382:TD524384 ACZ524382:ACZ524384 AMV524382:AMV524384 AWR524382:AWR524384 BGN524382:BGN524384 BQJ524382:BQJ524384 CAF524382:CAF524384 CKB524382:CKB524384 CTX524382:CTX524384 DDT524382:DDT524384 DNP524382:DNP524384 DXL524382:DXL524384 EHH524382:EHH524384 ERD524382:ERD524384 FAZ524382:FAZ524384 FKV524382:FKV524384 FUR524382:FUR524384 GEN524382:GEN524384 GOJ524382:GOJ524384 GYF524382:GYF524384 HIB524382:HIB524384 HRX524382:HRX524384 IBT524382:IBT524384 ILP524382:ILP524384 IVL524382:IVL524384 JFH524382:JFH524384 JPD524382:JPD524384 JYZ524382:JYZ524384 KIV524382:KIV524384 KSR524382:KSR524384 LCN524382:LCN524384 LMJ524382:LMJ524384 LWF524382:LWF524384 MGB524382:MGB524384 MPX524382:MPX524384 MZT524382:MZT524384 NJP524382:NJP524384 NTL524382:NTL524384 ODH524382:ODH524384 OND524382:OND524384 OWZ524382:OWZ524384 PGV524382:PGV524384 PQR524382:PQR524384 QAN524382:QAN524384 QKJ524382:QKJ524384 QUF524382:QUF524384 REB524382:REB524384 RNX524382:RNX524384 RXT524382:RXT524384 SHP524382:SHP524384 SRL524382:SRL524384 TBH524382:TBH524384 TLD524382:TLD524384 TUZ524382:TUZ524384 UEV524382:UEV524384 UOR524382:UOR524384 UYN524382:UYN524384 VIJ524382:VIJ524384 VSF524382:VSF524384 WCB524382:WCB524384 WLX524382:WLX524384 WVT524382:WVT524384 L589918:L589920 JH589918:JH589920 TD589918:TD589920 ACZ589918:ACZ589920 AMV589918:AMV589920 AWR589918:AWR589920 BGN589918:BGN589920 BQJ589918:BQJ589920 CAF589918:CAF589920 CKB589918:CKB589920 CTX589918:CTX589920 DDT589918:DDT589920 DNP589918:DNP589920 DXL589918:DXL589920 EHH589918:EHH589920 ERD589918:ERD589920 FAZ589918:FAZ589920 FKV589918:FKV589920 FUR589918:FUR589920 GEN589918:GEN589920 GOJ589918:GOJ589920 GYF589918:GYF589920 HIB589918:HIB589920 HRX589918:HRX589920 IBT589918:IBT589920 ILP589918:ILP589920 IVL589918:IVL589920 JFH589918:JFH589920 JPD589918:JPD589920 JYZ589918:JYZ589920 KIV589918:KIV589920 KSR589918:KSR589920 LCN589918:LCN589920 LMJ589918:LMJ589920 LWF589918:LWF589920 MGB589918:MGB589920 MPX589918:MPX589920 MZT589918:MZT589920 NJP589918:NJP589920 NTL589918:NTL589920 ODH589918:ODH589920 OND589918:OND589920 OWZ589918:OWZ589920 PGV589918:PGV589920 PQR589918:PQR589920 QAN589918:QAN589920 QKJ589918:QKJ589920 QUF589918:QUF589920 REB589918:REB589920 RNX589918:RNX589920 RXT589918:RXT589920 SHP589918:SHP589920 SRL589918:SRL589920 TBH589918:TBH589920 TLD589918:TLD589920 TUZ589918:TUZ589920 UEV589918:UEV589920 UOR589918:UOR589920 UYN589918:UYN589920 VIJ589918:VIJ589920 VSF589918:VSF589920 WCB589918:WCB589920 WLX589918:WLX589920 WVT589918:WVT589920 L655454:L655456 JH655454:JH655456 TD655454:TD655456 ACZ655454:ACZ655456 AMV655454:AMV655456 AWR655454:AWR655456 BGN655454:BGN655456 BQJ655454:BQJ655456 CAF655454:CAF655456 CKB655454:CKB655456 CTX655454:CTX655456 DDT655454:DDT655456 DNP655454:DNP655456 DXL655454:DXL655456 EHH655454:EHH655456 ERD655454:ERD655456 FAZ655454:FAZ655456 FKV655454:FKV655456 FUR655454:FUR655456 GEN655454:GEN655456 GOJ655454:GOJ655456 GYF655454:GYF655456 HIB655454:HIB655456 HRX655454:HRX655456 IBT655454:IBT655456 ILP655454:ILP655456 IVL655454:IVL655456 JFH655454:JFH655456 JPD655454:JPD655456 JYZ655454:JYZ655456 KIV655454:KIV655456 KSR655454:KSR655456 LCN655454:LCN655456 LMJ655454:LMJ655456 LWF655454:LWF655456 MGB655454:MGB655456 MPX655454:MPX655456 MZT655454:MZT655456 NJP655454:NJP655456 NTL655454:NTL655456 ODH655454:ODH655456 OND655454:OND655456 OWZ655454:OWZ655456 PGV655454:PGV655456 PQR655454:PQR655456 QAN655454:QAN655456 QKJ655454:QKJ655456 QUF655454:QUF655456 REB655454:REB655456 RNX655454:RNX655456 RXT655454:RXT655456 SHP655454:SHP655456 SRL655454:SRL655456 TBH655454:TBH655456 TLD655454:TLD655456 TUZ655454:TUZ655456 UEV655454:UEV655456 UOR655454:UOR655456 UYN655454:UYN655456 VIJ655454:VIJ655456 VSF655454:VSF655456 WCB655454:WCB655456 WLX655454:WLX655456 WVT655454:WVT655456 L720990:L720992 JH720990:JH720992 TD720990:TD720992 ACZ720990:ACZ720992 AMV720990:AMV720992 AWR720990:AWR720992 BGN720990:BGN720992 BQJ720990:BQJ720992 CAF720990:CAF720992 CKB720990:CKB720992 CTX720990:CTX720992 DDT720990:DDT720992 DNP720990:DNP720992 DXL720990:DXL720992 EHH720990:EHH720992 ERD720990:ERD720992 FAZ720990:FAZ720992 FKV720990:FKV720992 FUR720990:FUR720992 GEN720990:GEN720992 GOJ720990:GOJ720992 GYF720990:GYF720992 HIB720990:HIB720992 HRX720990:HRX720992 IBT720990:IBT720992 ILP720990:ILP720992 IVL720990:IVL720992 JFH720990:JFH720992 JPD720990:JPD720992 JYZ720990:JYZ720992 KIV720990:KIV720992 KSR720990:KSR720992 LCN720990:LCN720992 LMJ720990:LMJ720992 LWF720990:LWF720992 MGB720990:MGB720992 MPX720990:MPX720992 MZT720990:MZT720992 NJP720990:NJP720992 NTL720990:NTL720992 ODH720990:ODH720992 OND720990:OND720992 OWZ720990:OWZ720992 PGV720990:PGV720992 PQR720990:PQR720992 QAN720990:QAN720992 QKJ720990:QKJ720992 QUF720990:QUF720992 REB720990:REB720992 RNX720990:RNX720992 RXT720990:RXT720992 SHP720990:SHP720992 SRL720990:SRL720992 TBH720990:TBH720992 TLD720990:TLD720992 TUZ720990:TUZ720992 UEV720990:UEV720992 UOR720990:UOR720992 UYN720990:UYN720992 VIJ720990:VIJ720992 VSF720990:VSF720992 WCB720990:WCB720992 WLX720990:WLX720992 WVT720990:WVT720992 L786526:L786528 JH786526:JH786528 TD786526:TD786528 ACZ786526:ACZ786528 AMV786526:AMV786528 AWR786526:AWR786528 BGN786526:BGN786528 BQJ786526:BQJ786528 CAF786526:CAF786528 CKB786526:CKB786528 CTX786526:CTX786528 DDT786526:DDT786528 DNP786526:DNP786528 DXL786526:DXL786528 EHH786526:EHH786528 ERD786526:ERD786528 FAZ786526:FAZ786528 FKV786526:FKV786528 FUR786526:FUR786528 GEN786526:GEN786528 GOJ786526:GOJ786528 GYF786526:GYF786528 HIB786526:HIB786528 HRX786526:HRX786528 IBT786526:IBT786528 ILP786526:ILP786528 IVL786526:IVL786528 JFH786526:JFH786528 JPD786526:JPD786528 JYZ786526:JYZ786528 KIV786526:KIV786528 KSR786526:KSR786528 LCN786526:LCN786528 LMJ786526:LMJ786528 LWF786526:LWF786528 MGB786526:MGB786528 MPX786526:MPX786528 MZT786526:MZT786528 NJP786526:NJP786528 NTL786526:NTL786528 ODH786526:ODH786528 OND786526:OND786528 OWZ786526:OWZ786528 PGV786526:PGV786528 PQR786526:PQR786528 QAN786526:QAN786528 QKJ786526:QKJ786528 QUF786526:QUF786528 REB786526:REB786528 RNX786526:RNX786528 RXT786526:RXT786528 SHP786526:SHP786528 SRL786526:SRL786528 TBH786526:TBH786528 TLD786526:TLD786528 TUZ786526:TUZ786528 UEV786526:UEV786528 UOR786526:UOR786528 UYN786526:UYN786528 VIJ786526:VIJ786528 VSF786526:VSF786528 WCB786526:WCB786528 WLX786526:WLX786528 WVT786526:WVT786528 L852062:L852064 JH852062:JH852064 TD852062:TD852064 ACZ852062:ACZ852064 AMV852062:AMV852064 AWR852062:AWR852064 BGN852062:BGN852064 BQJ852062:BQJ852064 CAF852062:CAF852064 CKB852062:CKB852064 CTX852062:CTX852064 DDT852062:DDT852064 DNP852062:DNP852064 DXL852062:DXL852064 EHH852062:EHH852064 ERD852062:ERD852064 FAZ852062:FAZ852064 FKV852062:FKV852064 FUR852062:FUR852064 GEN852062:GEN852064 GOJ852062:GOJ852064 GYF852062:GYF852064 HIB852062:HIB852064 HRX852062:HRX852064 IBT852062:IBT852064 ILP852062:ILP852064 IVL852062:IVL852064 JFH852062:JFH852064 JPD852062:JPD852064 JYZ852062:JYZ852064 KIV852062:KIV852064 KSR852062:KSR852064 LCN852062:LCN852064 LMJ852062:LMJ852064 LWF852062:LWF852064 MGB852062:MGB852064 MPX852062:MPX852064 MZT852062:MZT852064 NJP852062:NJP852064 NTL852062:NTL852064 ODH852062:ODH852064 OND852062:OND852064 OWZ852062:OWZ852064 PGV852062:PGV852064 PQR852062:PQR852064 QAN852062:QAN852064 QKJ852062:QKJ852064 QUF852062:QUF852064 REB852062:REB852064 RNX852062:RNX852064 RXT852062:RXT852064 SHP852062:SHP852064 SRL852062:SRL852064 TBH852062:TBH852064 TLD852062:TLD852064 TUZ852062:TUZ852064 UEV852062:UEV852064 UOR852062:UOR852064 UYN852062:UYN852064 VIJ852062:VIJ852064 VSF852062:VSF852064 WCB852062:WCB852064 WLX852062:WLX852064 WVT852062:WVT852064 L917598:L917600 JH917598:JH917600 TD917598:TD917600 ACZ917598:ACZ917600 AMV917598:AMV917600 AWR917598:AWR917600 BGN917598:BGN917600 BQJ917598:BQJ917600 CAF917598:CAF917600 CKB917598:CKB917600 CTX917598:CTX917600 DDT917598:DDT917600 DNP917598:DNP917600 DXL917598:DXL917600 EHH917598:EHH917600 ERD917598:ERD917600 FAZ917598:FAZ917600 FKV917598:FKV917600 FUR917598:FUR917600 GEN917598:GEN917600 GOJ917598:GOJ917600 GYF917598:GYF917600 HIB917598:HIB917600 HRX917598:HRX917600 IBT917598:IBT917600 ILP917598:ILP917600 IVL917598:IVL917600 JFH917598:JFH917600 JPD917598:JPD917600 JYZ917598:JYZ917600 KIV917598:KIV917600 KSR917598:KSR917600 LCN917598:LCN917600 LMJ917598:LMJ917600 LWF917598:LWF917600 MGB917598:MGB917600 MPX917598:MPX917600 MZT917598:MZT917600 NJP917598:NJP917600 NTL917598:NTL917600 ODH917598:ODH917600 OND917598:OND917600 OWZ917598:OWZ917600 PGV917598:PGV917600 PQR917598:PQR917600 QAN917598:QAN917600 QKJ917598:QKJ917600 QUF917598:QUF917600 REB917598:REB917600 RNX917598:RNX917600 RXT917598:RXT917600 SHP917598:SHP917600 SRL917598:SRL917600 TBH917598:TBH917600 TLD917598:TLD917600 TUZ917598:TUZ917600 UEV917598:UEV917600 UOR917598:UOR917600 UYN917598:UYN917600 VIJ917598:VIJ917600 VSF917598:VSF917600 WCB917598:WCB917600 WLX917598:WLX917600 WVT917598:WVT917600 L983134:L983136 JH983134:JH983136 TD983134:TD983136 ACZ983134:ACZ983136 AMV983134:AMV983136 AWR983134:AWR983136 BGN983134:BGN983136 BQJ983134:BQJ983136 CAF983134:CAF983136 CKB983134:CKB983136 CTX983134:CTX983136 DDT983134:DDT983136 DNP983134:DNP983136 DXL983134:DXL983136 EHH983134:EHH983136 ERD983134:ERD983136 FAZ983134:FAZ983136 FKV983134:FKV983136 FUR983134:FUR983136 GEN983134:GEN983136 GOJ983134:GOJ983136 GYF983134:GYF983136 HIB983134:HIB983136 HRX983134:HRX983136 IBT983134:IBT983136 ILP983134:ILP983136 IVL983134:IVL983136 JFH983134:JFH983136 JPD983134:JPD983136 JYZ983134:JYZ983136 KIV983134:KIV983136 KSR983134:KSR983136 LCN983134:LCN983136 LMJ983134:LMJ983136 LWF983134:LWF983136 MGB983134:MGB983136 MPX983134:MPX983136 MZT983134:MZT983136 NJP983134:NJP983136 NTL983134:NTL983136 ODH983134:ODH983136 OND983134:OND983136 OWZ983134:OWZ983136 PGV983134:PGV983136 PQR983134:PQR983136 QAN983134:QAN983136 QKJ983134:QKJ983136 QUF983134:QUF983136 REB983134:REB983136 RNX983134:RNX983136 RXT983134:RXT983136 SHP983134:SHP983136 SRL983134:SRL983136 TBH983134:TBH983136 TLD983134:TLD983136 TUZ983134:TUZ983136 UEV983134:UEV983136 UOR983134:UOR983136 UYN983134:UYN983136 VIJ983134:VIJ983136 VSF983134:VSF983136 WCB983134:WCB983136 WLX983134:WLX983136 WVT983134:WVT983136 L88:L92 JH88:JH92 TD88:TD92 ACZ88:ACZ92 AMV88:AMV92 AWR88:AWR92 BGN88:BGN92 BQJ88:BQJ92 CAF88:CAF92 CKB88:CKB92 CTX88:CTX92 DDT88:DDT92 DNP88:DNP92 DXL88:DXL92 EHH88:EHH92 ERD88:ERD92 FAZ88:FAZ92 FKV88:FKV92 FUR88:FUR92 GEN88:GEN92 GOJ88:GOJ92 GYF88:GYF92 HIB88:HIB92 HRX88:HRX92 IBT88:IBT92 ILP88:ILP92 IVL88:IVL92 JFH88:JFH92 JPD88:JPD92 JYZ88:JYZ92 KIV88:KIV92 KSR88:KSR92 LCN88:LCN92 LMJ88:LMJ92 LWF88:LWF92 MGB88:MGB92 MPX88:MPX92 MZT88:MZT92 NJP88:NJP92 NTL88:NTL92 ODH88:ODH92 OND88:OND92 OWZ88:OWZ92 PGV88:PGV92 PQR88:PQR92 QAN88:QAN92 QKJ88:QKJ92 QUF88:QUF92 REB88:REB92 RNX88:RNX92 RXT88:RXT92 SHP88:SHP92 SRL88:SRL92 TBH88:TBH92 TLD88:TLD92 TUZ88:TUZ92 UEV88:UEV92 UOR88:UOR92 UYN88:UYN92 VIJ88:VIJ92 VSF88:VSF92 WCB88:WCB92 WLX88:WLX92 WVT88:WVT92 L65624:L65628 JH65624:JH65628 TD65624:TD65628 ACZ65624:ACZ65628 AMV65624:AMV65628 AWR65624:AWR65628 BGN65624:BGN65628 BQJ65624:BQJ65628 CAF65624:CAF65628 CKB65624:CKB65628 CTX65624:CTX65628 DDT65624:DDT65628 DNP65624:DNP65628 DXL65624:DXL65628 EHH65624:EHH65628 ERD65624:ERD65628 FAZ65624:FAZ65628 FKV65624:FKV65628 FUR65624:FUR65628 GEN65624:GEN65628 GOJ65624:GOJ65628 GYF65624:GYF65628 HIB65624:HIB65628 HRX65624:HRX65628 IBT65624:IBT65628 ILP65624:ILP65628 IVL65624:IVL65628 JFH65624:JFH65628 JPD65624:JPD65628 JYZ65624:JYZ65628 KIV65624:KIV65628 KSR65624:KSR65628 LCN65624:LCN65628 LMJ65624:LMJ65628 LWF65624:LWF65628 MGB65624:MGB65628 MPX65624:MPX65628 MZT65624:MZT65628 NJP65624:NJP65628 NTL65624:NTL65628 ODH65624:ODH65628 OND65624:OND65628 OWZ65624:OWZ65628 PGV65624:PGV65628 PQR65624:PQR65628 QAN65624:QAN65628 QKJ65624:QKJ65628 QUF65624:QUF65628 REB65624:REB65628 RNX65624:RNX65628 RXT65624:RXT65628 SHP65624:SHP65628 SRL65624:SRL65628 TBH65624:TBH65628 TLD65624:TLD65628 TUZ65624:TUZ65628 UEV65624:UEV65628 UOR65624:UOR65628 UYN65624:UYN65628 VIJ65624:VIJ65628 VSF65624:VSF65628 WCB65624:WCB65628 WLX65624:WLX65628 WVT65624:WVT65628 L131160:L131164 JH131160:JH131164 TD131160:TD131164 ACZ131160:ACZ131164 AMV131160:AMV131164 AWR131160:AWR131164 BGN131160:BGN131164 BQJ131160:BQJ131164 CAF131160:CAF131164 CKB131160:CKB131164 CTX131160:CTX131164 DDT131160:DDT131164 DNP131160:DNP131164 DXL131160:DXL131164 EHH131160:EHH131164 ERD131160:ERD131164 FAZ131160:FAZ131164 FKV131160:FKV131164 FUR131160:FUR131164 GEN131160:GEN131164 GOJ131160:GOJ131164 GYF131160:GYF131164 HIB131160:HIB131164 HRX131160:HRX131164 IBT131160:IBT131164 ILP131160:ILP131164 IVL131160:IVL131164 JFH131160:JFH131164 JPD131160:JPD131164 JYZ131160:JYZ131164 KIV131160:KIV131164 KSR131160:KSR131164 LCN131160:LCN131164 LMJ131160:LMJ131164 LWF131160:LWF131164 MGB131160:MGB131164 MPX131160:MPX131164 MZT131160:MZT131164 NJP131160:NJP131164 NTL131160:NTL131164 ODH131160:ODH131164 OND131160:OND131164 OWZ131160:OWZ131164 PGV131160:PGV131164 PQR131160:PQR131164 QAN131160:QAN131164 QKJ131160:QKJ131164 QUF131160:QUF131164 REB131160:REB131164 RNX131160:RNX131164 RXT131160:RXT131164 SHP131160:SHP131164 SRL131160:SRL131164 TBH131160:TBH131164 TLD131160:TLD131164 TUZ131160:TUZ131164 UEV131160:UEV131164 UOR131160:UOR131164 UYN131160:UYN131164 VIJ131160:VIJ131164 VSF131160:VSF131164 WCB131160:WCB131164 WLX131160:WLX131164 WVT131160:WVT131164 L196696:L196700 JH196696:JH196700 TD196696:TD196700 ACZ196696:ACZ196700 AMV196696:AMV196700 AWR196696:AWR196700 BGN196696:BGN196700 BQJ196696:BQJ196700 CAF196696:CAF196700 CKB196696:CKB196700 CTX196696:CTX196700 DDT196696:DDT196700 DNP196696:DNP196700 DXL196696:DXL196700 EHH196696:EHH196700 ERD196696:ERD196700 FAZ196696:FAZ196700 FKV196696:FKV196700 FUR196696:FUR196700 GEN196696:GEN196700 GOJ196696:GOJ196700 GYF196696:GYF196700 HIB196696:HIB196700 HRX196696:HRX196700 IBT196696:IBT196700 ILP196696:ILP196700 IVL196696:IVL196700 JFH196696:JFH196700 JPD196696:JPD196700 JYZ196696:JYZ196700 KIV196696:KIV196700 KSR196696:KSR196700 LCN196696:LCN196700 LMJ196696:LMJ196700 LWF196696:LWF196700 MGB196696:MGB196700 MPX196696:MPX196700 MZT196696:MZT196700 NJP196696:NJP196700 NTL196696:NTL196700 ODH196696:ODH196700 OND196696:OND196700 OWZ196696:OWZ196700 PGV196696:PGV196700 PQR196696:PQR196700 QAN196696:QAN196700 QKJ196696:QKJ196700 QUF196696:QUF196700 REB196696:REB196700 RNX196696:RNX196700 RXT196696:RXT196700 SHP196696:SHP196700 SRL196696:SRL196700 TBH196696:TBH196700 TLD196696:TLD196700 TUZ196696:TUZ196700 UEV196696:UEV196700 UOR196696:UOR196700 UYN196696:UYN196700 VIJ196696:VIJ196700 VSF196696:VSF196700 WCB196696:WCB196700 WLX196696:WLX196700 WVT196696:WVT196700 L262232:L262236 JH262232:JH262236 TD262232:TD262236 ACZ262232:ACZ262236 AMV262232:AMV262236 AWR262232:AWR262236 BGN262232:BGN262236 BQJ262232:BQJ262236 CAF262232:CAF262236 CKB262232:CKB262236 CTX262232:CTX262236 DDT262232:DDT262236 DNP262232:DNP262236 DXL262232:DXL262236 EHH262232:EHH262236 ERD262232:ERD262236 FAZ262232:FAZ262236 FKV262232:FKV262236 FUR262232:FUR262236 GEN262232:GEN262236 GOJ262232:GOJ262236 GYF262232:GYF262236 HIB262232:HIB262236 HRX262232:HRX262236 IBT262232:IBT262236 ILP262232:ILP262236 IVL262232:IVL262236 JFH262232:JFH262236 JPD262232:JPD262236 JYZ262232:JYZ262236 KIV262232:KIV262236 KSR262232:KSR262236 LCN262232:LCN262236 LMJ262232:LMJ262236 LWF262232:LWF262236 MGB262232:MGB262236 MPX262232:MPX262236 MZT262232:MZT262236 NJP262232:NJP262236 NTL262232:NTL262236 ODH262232:ODH262236 OND262232:OND262236 OWZ262232:OWZ262236 PGV262232:PGV262236 PQR262232:PQR262236 QAN262232:QAN262236 QKJ262232:QKJ262236 QUF262232:QUF262236 REB262232:REB262236 RNX262232:RNX262236 RXT262232:RXT262236 SHP262232:SHP262236 SRL262232:SRL262236 TBH262232:TBH262236 TLD262232:TLD262236 TUZ262232:TUZ262236 UEV262232:UEV262236 UOR262232:UOR262236 UYN262232:UYN262236 VIJ262232:VIJ262236 VSF262232:VSF262236 WCB262232:WCB262236 WLX262232:WLX262236 WVT262232:WVT262236 L327768:L327772 JH327768:JH327772 TD327768:TD327772 ACZ327768:ACZ327772 AMV327768:AMV327772 AWR327768:AWR327772 BGN327768:BGN327772 BQJ327768:BQJ327772 CAF327768:CAF327772 CKB327768:CKB327772 CTX327768:CTX327772 DDT327768:DDT327772 DNP327768:DNP327772 DXL327768:DXL327772 EHH327768:EHH327772 ERD327768:ERD327772 FAZ327768:FAZ327772 FKV327768:FKV327772 FUR327768:FUR327772 GEN327768:GEN327772 GOJ327768:GOJ327772 GYF327768:GYF327772 HIB327768:HIB327772 HRX327768:HRX327772 IBT327768:IBT327772 ILP327768:ILP327772 IVL327768:IVL327772 JFH327768:JFH327772 JPD327768:JPD327772 JYZ327768:JYZ327772 KIV327768:KIV327772 KSR327768:KSR327772 LCN327768:LCN327772 LMJ327768:LMJ327772 LWF327768:LWF327772 MGB327768:MGB327772 MPX327768:MPX327772 MZT327768:MZT327772 NJP327768:NJP327772 NTL327768:NTL327772 ODH327768:ODH327772 OND327768:OND327772 OWZ327768:OWZ327772 PGV327768:PGV327772 PQR327768:PQR327772 QAN327768:QAN327772 QKJ327768:QKJ327772 QUF327768:QUF327772 REB327768:REB327772 RNX327768:RNX327772 RXT327768:RXT327772 SHP327768:SHP327772 SRL327768:SRL327772 TBH327768:TBH327772 TLD327768:TLD327772 TUZ327768:TUZ327772 UEV327768:UEV327772 UOR327768:UOR327772 UYN327768:UYN327772 VIJ327768:VIJ327772 VSF327768:VSF327772 WCB327768:WCB327772 WLX327768:WLX327772 WVT327768:WVT327772 L393304:L393308 JH393304:JH393308 TD393304:TD393308 ACZ393304:ACZ393308 AMV393304:AMV393308 AWR393304:AWR393308 BGN393304:BGN393308 BQJ393304:BQJ393308 CAF393304:CAF393308 CKB393304:CKB393308 CTX393304:CTX393308 DDT393304:DDT393308 DNP393304:DNP393308 DXL393304:DXL393308 EHH393304:EHH393308 ERD393304:ERD393308 FAZ393304:FAZ393308 FKV393304:FKV393308 FUR393304:FUR393308 GEN393304:GEN393308 GOJ393304:GOJ393308 GYF393304:GYF393308 HIB393304:HIB393308 HRX393304:HRX393308 IBT393304:IBT393308 ILP393304:ILP393308 IVL393304:IVL393308 JFH393304:JFH393308 JPD393304:JPD393308 JYZ393304:JYZ393308 KIV393304:KIV393308 KSR393304:KSR393308 LCN393304:LCN393308 LMJ393304:LMJ393308 LWF393304:LWF393308 MGB393304:MGB393308 MPX393304:MPX393308 MZT393304:MZT393308 NJP393304:NJP393308 NTL393304:NTL393308 ODH393304:ODH393308 OND393304:OND393308 OWZ393304:OWZ393308 PGV393304:PGV393308 PQR393304:PQR393308 QAN393304:QAN393308 QKJ393304:QKJ393308 QUF393304:QUF393308 REB393304:REB393308 RNX393304:RNX393308 RXT393304:RXT393308 SHP393304:SHP393308 SRL393304:SRL393308 TBH393304:TBH393308 TLD393304:TLD393308 TUZ393304:TUZ393308 UEV393304:UEV393308 UOR393304:UOR393308 UYN393304:UYN393308 VIJ393304:VIJ393308 VSF393304:VSF393308 WCB393304:WCB393308 WLX393304:WLX393308 WVT393304:WVT393308 L458840:L458844 JH458840:JH458844 TD458840:TD458844 ACZ458840:ACZ458844 AMV458840:AMV458844 AWR458840:AWR458844 BGN458840:BGN458844 BQJ458840:BQJ458844 CAF458840:CAF458844 CKB458840:CKB458844 CTX458840:CTX458844 DDT458840:DDT458844 DNP458840:DNP458844 DXL458840:DXL458844 EHH458840:EHH458844 ERD458840:ERD458844 FAZ458840:FAZ458844 FKV458840:FKV458844 FUR458840:FUR458844 GEN458840:GEN458844 GOJ458840:GOJ458844 GYF458840:GYF458844 HIB458840:HIB458844 HRX458840:HRX458844 IBT458840:IBT458844 ILP458840:ILP458844 IVL458840:IVL458844 JFH458840:JFH458844 JPD458840:JPD458844 JYZ458840:JYZ458844 KIV458840:KIV458844 KSR458840:KSR458844 LCN458840:LCN458844 LMJ458840:LMJ458844 LWF458840:LWF458844 MGB458840:MGB458844 MPX458840:MPX458844 MZT458840:MZT458844 NJP458840:NJP458844 NTL458840:NTL458844 ODH458840:ODH458844 OND458840:OND458844 OWZ458840:OWZ458844 PGV458840:PGV458844 PQR458840:PQR458844 QAN458840:QAN458844 QKJ458840:QKJ458844 QUF458840:QUF458844 REB458840:REB458844 RNX458840:RNX458844 RXT458840:RXT458844 SHP458840:SHP458844 SRL458840:SRL458844 TBH458840:TBH458844 TLD458840:TLD458844 TUZ458840:TUZ458844 UEV458840:UEV458844 UOR458840:UOR458844 UYN458840:UYN458844 VIJ458840:VIJ458844 VSF458840:VSF458844 WCB458840:WCB458844 WLX458840:WLX458844 WVT458840:WVT458844 L524376:L524380 JH524376:JH524380 TD524376:TD524380 ACZ524376:ACZ524380 AMV524376:AMV524380 AWR524376:AWR524380 BGN524376:BGN524380 BQJ524376:BQJ524380 CAF524376:CAF524380 CKB524376:CKB524380 CTX524376:CTX524380 DDT524376:DDT524380 DNP524376:DNP524380 DXL524376:DXL524380 EHH524376:EHH524380 ERD524376:ERD524380 FAZ524376:FAZ524380 FKV524376:FKV524380 FUR524376:FUR524380 GEN524376:GEN524380 GOJ524376:GOJ524380 GYF524376:GYF524380 HIB524376:HIB524380 HRX524376:HRX524380 IBT524376:IBT524380 ILP524376:ILP524380 IVL524376:IVL524380 JFH524376:JFH524380 JPD524376:JPD524380 JYZ524376:JYZ524380 KIV524376:KIV524380 KSR524376:KSR524380 LCN524376:LCN524380 LMJ524376:LMJ524380 LWF524376:LWF524380 MGB524376:MGB524380 MPX524376:MPX524380 MZT524376:MZT524380 NJP524376:NJP524380 NTL524376:NTL524380 ODH524376:ODH524380 OND524376:OND524380 OWZ524376:OWZ524380 PGV524376:PGV524380 PQR524376:PQR524380 QAN524376:QAN524380 QKJ524376:QKJ524380 QUF524376:QUF524380 REB524376:REB524380 RNX524376:RNX524380 RXT524376:RXT524380 SHP524376:SHP524380 SRL524376:SRL524380 TBH524376:TBH524380 TLD524376:TLD524380 TUZ524376:TUZ524380 UEV524376:UEV524380 UOR524376:UOR524380 UYN524376:UYN524380 VIJ524376:VIJ524380 VSF524376:VSF524380 WCB524376:WCB524380 WLX524376:WLX524380 WVT524376:WVT524380 L589912:L589916 JH589912:JH589916 TD589912:TD589916 ACZ589912:ACZ589916 AMV589912:AMV589916 AWR589912:AWR589916 BGN589912:BGN589916 BQJ589912:BQJ589916 CAF589912:CAF589916 CKB589912:CKB589916 CTX589912:CTX589916 DDT589912:DDT589916 DNP589912:DNP589916 DXL589912:DXL589916 EHH589912:EHH589916 ERD589912:ERD589916 FAZ589912:FAZ589916 FKV589912:FKV589916 FUR589912:FUR589916 GEN589912:GEN589916 GOJ589912:GOJ589916 GYF589912:GYF589916 HIB589912:HIB589916 HRX589912:HRX589916 IBT589912:IBT589916 ILP589912:ILP589916 IVL589912:IVL589916 JFH589912:JFH589916 JPD589912:JPD589916 JYZ589912:JYZ589916 KIV589912:KIV589916 KSR589912:KSR589916 LCN589912:LCN589916 LMJ589912:LMJ589916 LWF589912:LWF589916 MGB589912:MGB589916 MPX589912:MPX589916 MZT589912:MZT589916 NJP589912:NJP589916 NTL589912:NTL589916 ODH589912:ODH589916 OND589912:OND589916 OWZ589912:OWZ589916 PGV589912:PGV589916 PQR589912:PQR589916 QAN589912:QAN589916 QKJ589912:QKJ589916 QUF589912:QUF589916 REB589912:REB589916 RNX589912:RNX589916 RXT589912:RXT589916 SHP589912:SHP589916 SRL589912:SRL589916 TBH589912:TBH589916 TLD589912:TLD589916 TUZ589912:TUZ589916 UEV589912:UEV589916 UOR589912:UOR589916 UYN589912:UYN589916 VIJ589912:VIJ589916 VSF589912:VSF589916 WCB589912:WCB589916 WLX589912:WLX589916 WVT589912:WVT589916 L655448:L655452 JH655448:JH655452 TD655448:TD655452 ACZ655448:ACZ655452 AMV655448:AMV655452 AWR655448:AWR655452 BGN655448:BGN655452 BQJ655448:BQJ655452 CAF655448:CAF655452 CKB655448:CKB655452 CTX655448:CTX655452 DDT655448:DDT655452 DNP655448:DNP655452 DXL655448:DXL655452 EHH655448:EHH655452 ERD655448:ERD655452 FAZ655448:FAZ655452 FKV655448:FKV655452 FUR655448:FUR655452 GEN655448:GEN655452 GOJ655448:GOJ655452 GYF655448:GYF655452 HIB655448:HIB655452 HRX655448:HRX655452 IBT655448:IBT655452 ILP655448:ILP655452 IVL655448:IVL655452 JFH655448:JFH655452 JPD655448:JPD655452 JYZ655448:JYZ655452 KIV655448:KIV655452 KSR655448:KSR655452 LCN655448:LCN655452 LMJ655448:LMJ655452 LWF655448:LWF655452 MGB655448:MGB655452 MPX655448:MPX655452 MZT655448:MZT655452 NJP655448:NJP655452 NTL655448:NTL655452 ODH655448:ODH655452 OND655448:OND655452 OWZ655448:OWZ655452 PGV655448:PGV655452 PQR655448:PQR655452 QAN655448:QAN655452 QKJ655448:QKJ655452 QUF655448:QUF655452 REB655448:REB655452 RNX655448:RNX655452 RXT655448:RXT655452 SHP655448:SHP655452 SRL655448:SRL655452 TBH655448:TBH655452 TLD655448:TLD655452 TUZ655448:TUZ655452 UEV655448:UEV655452 UOR655448:UOR655452 UYN655448:UYN655452 VIJ655448:VIJ655452 VSF655448:VSF655452 WCB655448:WCB655452 WLX655448:WLX655452 WVT655448:WVT655452 L720984:L720988 JH720984:JH720988 TD720984:TD720988 ACZ720984:ACZ720988 AMV720984:AMV720988 AWR720984:AWR720988 BGN720984:BGN720988 BQJ720984:BQJ720988 CAF720984:CAF720988 CKB720984:CKB720988 CTX720984:CTX720988 DDT720984:DDT720988 DNP720984:DNP720988 DXL720984:DXL720988 EHH720984:EHH720988 ERD720984:ERD720988 FAZ720984:FAZ720988 FKV720984:FKV720988 FUR720984:FUR720988 GEN720984:GEN720988 GOJ720984:GOJ720988 GYF720984:GYF720988 HIB720984:HIB720988 HRX720984:HRX720988 IBT720984:IBT720988 ILP720984:ILP720988 IVL720984:IVL720988 JFH720984:JFH720988 JPD720984:JPD720988 JYZ720984:JYZ720988 KIV720984:KIV720988 KSR720984:KSR720988 LCN720984:LCN720988 LMJ720984:LMJ720988 LWF720984:LWF720988 MGB720984:MGB720988 MPX720984:MPX720988 MZT720984:MZT720988 NJP720984:NJP720988 NTL720984:NTL720988 ODH720984:ODH720988 OND720984:OND720988 OWZ720984:OWZ720988 PGV720984:PGV720988 PQR720984:PQR720988 QAN720984:QAN720988 QKJ720984:QKJ720988 QUF720984:QUF720988 REB720984:REB720988 RNX720984:RNX720988 RXT720984:RXT720988 SHP720984:SHP720988 SRL720984:SRL720988 TBH720984:TBH720988 TLD720984:TLD720988 TUZ720984:TUZ720988 UEV720984:UEV720988 UOR720984:UOR720988 UYN720984:UYN720988 VIJ720984:VIJ720988 VSF720984:VSF720988 WCB720984:WCB720988 WLX720984:WLX720988 WVT720984:WVT720988 L786520:L786524 JH786520:JH786524 TD786520:TD786524 ACZ786520:ACZ786524 AMV786520:AMV786524 AWR786520:AWR786524 BGN786520:BGN786524 BQJ786520:BQJ786524 CAF786520:CAF786524 CKB786520:CKB786524 CTX786520:CTX786524 DDT786520:DDT786524 DNP786520:DNP786524 DXL786520:DXL786524 EHH786520:EHH786524 ERD786520:ERD786524 FAZ786520:FAZ786524 FKV786520:FKV786524 FUR786520:FUR786524 GEN786520:GEN786524 GOJ786520:GOJ786524 GYF786520:GYF786524 HIB786520:HIB786524 HRX786520:HRX786524 IBT786520:IBT786524 ILP786520:ILP786524 IVL786520:IVL786524 JFH786520:JFH786524 JPD786520:JPD786524 JYZ786520:JYZ786524 KIV786520:KIV786524 KSR786520:KSR786524 LCN786520:LCN786524 LMJ786520:LMJ786524 LWF786520:LWF786524 MGB786520:MGB786524 MPX786520:MPX786524 MZT786520:MZT786524 NJP786520:NJP786524 NTL786520:NTL786524 ODH786520:ODH786524 OND786520:OND786524 OWZ786520:OWZ786524 PGV786520:PGV786524 PQR786520:PQR786524 QAN786520:QAN786524 QKJ786520:QKJ786524 QUF786520:QUF786524 REB786520:REB786524 RNX786520:RNX786524 RXT786520:RXT786524 SHP786520:SHP786524 SRL786520:SRL786524 TBH786520:TBH786524 TLD786520:TLD786524 TUZ786520:TUZ786524 UEV786520:UEV786524 UOR786520:UOR786524 UYN786520:UYN786524 VIJ786520:VIJ786524 VSF786520:VSF786524 WCB786520:WCB786524 WLX786520:WLX786524 WVT786520:WVT786524 L852056:L852060 JH852056:JH852060 TD852056:TD852060 ACZ852056:ACZ852060 AMV852056:AMV852060 AWR852056:AWR852060 BGN852056:BGN852060 BQJ852056:BQJ852060 CAF852056:CAF852060 CKB852056:CKB852060 CTX852056:CTX852060 DDT852056:DDT852060 DNP852056:DNP852060 DXL852056:DXL852060 EHH852056:EHH852060 ERD852056:ERD852060 FAZ852056:FAZ852060 FKV852056:FKV852060 FUR852056:FUR852060 GEN852056:GEN852060 GOJ852056:GOJ852060 GYF852056:GYF852060 HIB852056:HIB852060 HRX852056:HRX852060 IBT852056:IBT852060 ILP852056:ILP852060 IVL852056:IVL852060 JFH852056:JFH852060 JPD852056:JPD852060 JYZ852056:JYZ852060 KIV852056:KIV852060 KSR852056:KSR852060 LCN852056:LCN852060 LMJ852056:LMJ852060 LWF852056:LWF852060 MGB852056:MGB852060 MPX852056:MPX852060 MZT852056:MZT852060 NJP852056:NJP852060 NTL852056:NTL852060 ODH852056:ODH852060 OND852056:OND852060 OWZ852056:OWZ852060 PGV852056:PGV852060 PQR852056:PQR852060 QAN852056:QAN852060 QKJ852056:QKJ852060 QUF852056:QUF852060 REB852056:REB852060 RNX852056:RNX852060 RXT852056:RXT852060 SHP852056:SHP852060 SRL852056:SRL852060 TBH852056:TBH852060 TLD852056:TLD852060 TUZ852056:TUZ852060 UEV852056:UEV852060 UOR852056:UOR852060 UYN852056:UYN852060 VIJ852056:VIJ852060 VSF852056:VSF852060 WCB852056:WCB852060 WLX852056:WLX852060 WVT852056:WVT852060 L917592:L917596 JH917592:JH917596 TD917592:TD917596 ACZ917592:ACZ917596 AMV917592:AMV917596 AWR917592:AWR917596 BGN917592:BGN917596 BQJ917592:BQJ917596 CAF917592:CAF917596 CKB917592:CKB917596 CTX917592:CTX917596 DDT917592:DDT917596 DNP917592:DNP917596 DXL917592:DXL917596 EHH917592:EHH917596 ERD917592:ERD917596 FAZ917592:FAZ917596 FKV917592:FKV917596 FUR917592:FUR917596 GEN917592:GEN917596 GOJ917592:GOJ917596 GYF917592:GYF917596 HIB917592:HIB917596 HRX917592:HRX917596 IBT917592:IBT917596 ILP917592:ILP917596 IVL917592:IVL917596 JFH917592:JFH917596 JPD917592:JPD917596 JYZ917592:JYZ917596 KIV917592:KIV917596 KSR917592:KSR917596 LCN917592:LCN917596 LMJ917592:LMJ917596 LWF917592:LWF917596 MGB917592:MGB917596 MPX917592:MPX917596 MZT917592:MZT917596 NJP917592:NJP917596 NTL917592:NTL917596 ODH917592:ODH917596 OND917592:OND917596 OWZ917592:OWZ917596 PGV917592:PGV917596 PQR917592:PQR917596 QAN917592:QAN917596 QKJ917592:QKJ917596 QUF917592:QUF917596 REB917592:REB917596 RNX917592:RNX917596 RXT917592:RXT917596 SHP917592:SHP917596 SRL917592:SRL917596 TBH917592:TBH917596 TLD917592:TLD917596 TUZ917592:TUZ917596 UEV917592:UEV917596 UOR917592:UOR917596 UYN917592:UYN917596 VIJ917592:VIJ917596 VSF917592:VSF917596 WCB917592:WCB917596 WLX917592:WLX917596 WVT917592:WVT917596 L983128:L983132 JH983128:JH983132 TD983128:TD983132 ACZ983128:ACZ983132 AMV983128:AMV983132 AWR983128:AWR983132 BGN983128:BGN983132 BQJ983128:BQJ983132 CAF983128:CAF983132 CKB983128:CKB983132 CTX983128:CTX983132 DDT983128:DDT983132 DNP983128:DNP983132 DXL983128:DXL983132 EHH983128:EHH983132 ERD983128:ERD983132 FAZ983128:FAZ983132 FKV983128:FKV983132 FUR983128:FUR983132 GEN983128:GEN983132 GOJ983128:GOJ983132 GYF983128:GYF983132 HIB983128:HIB983132 HRX983128:HRX983132 IBT983128:IBT983132 ILP983128:ILP983132 IVL983128:IVL983132 JFH983128:JFH983132 JPD983128:JPD983132 JYZ983128:JYZ983132 KIV983128:KIV983132 KSR983128:KSR983132 LCN983128:LCN983132 LMJ983128:LMJ983132 LWF983128:LWF983132 MGB983128:MGB983132 MPX983128:MPX983132 MZT983128:MZT983132 NJP983128:NJP983132 NTL983128:NTL983132 ODH983128:ODH983132 OND983128:OND983132 OWZ983128:OWZ983132 PGV983128:PGV983132 PQR983128:PQR983132 QAN983128:QAN983132 QKJ983128:QKJ983132 QUF983128:QUF983132 REB983128:REB983132 RNX983128:RNX983132 RXT983128:RXT983132 SHP983128:SHP983132 SRL983128:SRL983132 TBH983128:TBH983132 TLD983128:TLD983132 TUZ983128:TUZ983132 UEV983128:UEV983132 UOR983128:UOR983132 UYN983128:UYN983132 VIJ983128:VIJ983132 VSF983128:VSF983132 WCB983128:WCB983132 WLX983128:WLX983132 WVT983128:WVT983132 L85:L86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L65621:L65622 JH65621:JH65622 TD65621:TD65622 ACZ65621:ACZ65622 AMV65621:AMV65622 AWR65621:AWR65622 BGN65621:BGN65622 BQJ65621:BQJ65622 CAF65621:CAF65622 CKB65621:CKB65622 CTX65621:CTX65622 DDT65621:DDT65622 DNP65621:DNP65622 DXL65621:DXL65622 EHH65621:EHH65622 ERD65621:ERD65622 FAZ65621:FAZ65622 FKV65621:FKV65622 FUR65621:FUR65622 GEN65621:GEN65622 GOJ65621:GOJ65622 GYF65621:GYF65622 HIB65621:HIB65622 HRX65621:HRX65622 IBT65621:IBT65622 ILP65621:ILP65622 IVL65621:IVL65622 JFH65621:JFH65622 JPD65621:JPD65622 JYZ65621:JYZ65622 KIV65621:KIV65622 KSR65621:KSR65622 LCN65621:LCN65622 LMJ65621:LMJ65622 LWF65621:LWF65622 MGB65621:MGB65622 MPX65621:MPX65622 MZT65621:MZT65622 NJP65621:NJP65622 NTL65621:NTL65622 ODH65621:ODH65622 OND65621:OND65622 OWZ65621:OWZ65622 PGV65621:PGV65622 PQR65621:PQR65622 QAN65621:QAN65622 QKJ65621:QKJ65622 QUF65621:QUF65622 REB65621:REB65622 RNX65621:RNX65622 RXT65621:RXT65622 SHP65621:SHP65622 SRL65621:SRL65622 TBH65621:TBH65622 TLD65621:TLD65622 TUZ65621:TUZ65622 UEV65621:UEV65622 UOR65621:UOR65622 UYN65621:UYN65622 VIJ65621:VIJ65622 VSF65621:VSF65622 WCB65621:WCB65622 WLX65621:WLX65622 WVT65621:WVT65622 L131157:L131158 JH131157:JH131158 TD131157:TD131158 ACZ131157:ACZ131158 AMV131157:AMV131158 AWR131157:AWR131158 BGN131157:BGN131158 BQJ131157:BQJ131158 CAF131157:CAF131158 CKB131157:CKB131158 CTX131157:CTX131158 DDT131157:DDT131158 DNP131157:DNP131158 DXL131157:DXL131158 EHH131157:EHH131158 ERD131157:ERD131158 FAZ131157:FAZ131158 FKV131157:FKV131158 FUR131157:FUR131158 GEN131157:GEN131158 GOJ131157:GOJ131158 GYF131157:GYF131158 HIB131157:HIB131158 HRX131157:HRX131158 IBT131157:IBT131158 ILP131157:ILP131158 IVL131157:IVL131158 JFH131157:JFH131158 JPD131157:JPD131158 JYZ131157:JYZ131158 KIV131157:KIV131158 KSR131157:KSR131158 LCN131157:LCN131158 LMJ131157:LMJ131158 LWF131157:LWF131158 MGB131157:MGB131158 MPX131157:MPX131158 MZT131157:MZT131158 NJP131157:NJP131158 NTL131157:NTL131158 ODH131157:ODH131158 OND131157:OND131158 OWZ131157:OWZ131158 PGV131157:PGV131158 PQR131157:PQR131158 QAN131157:QAN131158 QKJ131157:QKJ131158 QUF131157:QUF131158 REB131157:REB131158 RNX131157:RNX131158 RXT131157:RXT131158 SHP131157:SHP131158 SRL131157:SRL131158 TBH131157:TBH131158 TLD131157:TLD131158 TUZ131157:TUZ131158 UEV131157:UEV131158 UOR131157:UOR131158 UYN131157:UYN131158 VIJ131157:VIJ131158 VSF131157:VSF131158 WCB131157:WCB131158 WLX131157:WLX131158 WVT131157:WVT131158 L196693:L196694 JH196693:JH196694 TD196693:TD196694 ACZ196693:ACZ196694 AMV196693:AMV196694 AWR196693:AWR196694 BGN196693:BGN196694 BQJ196693:BQJ196694 CAF196693:CAF196694 CKB196693:CKB196694 CTX196693:CTX196694 DDT196693:DDT196694 DNP196693:DNP196694 DXL196693:DXL196694 EHH196693:EHH196694 ERD196693:ERD196694 FAZ196693:FAZ196694 FKV196693:FKV196694 FUR196693:FUR196694 GEN196693:GEN196694 GOJ196693:GOJ196694 GYF196693:GYF196694 HIB196693:HIB196694 HRX196693:HRX196694 IBT196693:IBT196694 ILP196693:ILP196694 IVL196693:IVL196694 JFH196693:JFH196694 JPD196693:JPD196694 JYZ196693:JYZ196694 KIV196693:KIV196694 KSR196693:KSR196694 LCN196693:LCN196694 LMJ196693:LMJ196694 LWF196693:LWF196694 MGB196693:MGB196694 MPX196693:MPX196694 MZT196693:MZT196694 NJP196693:NJP196694 NTL196693:NTL196694 ODH196693:ODH196694 OND196693:OND196694 OWZ196693:OWZ196694 PGV196693:PGV196694 PQR196693:PQR196694 QAN196693:QAN196694 QKJ196693:QKJ196694 QUF196693:QUF196694 REB196693:REB196694 RNX196693:RNX196694 RXT196693:RXT196694 SHP196693:SHP196694 SRL196693:SRL196694 TBH196693:TBH196694 TLD196693:TLD196694 TUZ196693:TUZ196694 UEV196693:UEV196694 UOR196693:UOR196694 UYN196693:UYN196694 VIJ196693:VIJ196694 VSF196693:VSF196694 WCB196693:WCB196694 WLX196693:WLX196694 WVT196693:WVT196694 L262229:L262230 JH262229:JH262230 TD262229:TD262230 ACZ262229:ACZ262230 AMV262229:AMV262230 AWR262229:AWR262230 BGN262229:BGN262230 BQJ262229:BQJ262230 CAF262229:CAF262230 CKB262229:CKB262230 CTX262229:CTX262230 DDT262229:DDT262230 DNP262229:DNP262230 DXL262229:DXL262230 EHH262229:EHH262230 ERD262229:ERD262230 FAZ262229:FAZ262230 FKV262229:FKV262230 FUR262229:FUR262230 GEN262229:GEN262230 GOJ262229:GOJ262230 GYF262229:GYF262230 HIB262229:HIB262230 HRX262229:HRX262230 IBT262229:IBT262230 ILP262229:ILP262230 IVL262229:IVL262230 JFH262229:JFH262230 JPD262229:JPD262230 JYZ262229:JYZ262230 KIV262229:KIV262230 KSR262229:KSR262230 LCN262229:LCN262230 LMJ262229:LMJ262230 LWF262229:LWF262230 MGB262229:MGB262230 MPX262229:MPX262230 MZT262229:MZT262230 NJP262229:NJP262230 NTL262229:NTL262230 ODH262229:ODH262230 OND262229:OND262230 OWZ262229:OWZ262230 PGV262229:PGV262230 PQR262229:PQR262230 QAN262229:QAN262230 QKJ262229:QKJ262230 QUF262229:QUF262230 REB262229:REB262230 RNX262229:RNX262230 RXT262229:RXT262230 SHP262229:SHP262230 SRL262229:SRL262230 TBH262229:TBH262230 TLD262229:TLD262230 TUZ262229:TUZ262230 UEV262229:UEV262230 UOR262229:UOR262230 UYN262229:UYN262230 VIJ262229:VIJ262230 VSF262229:VSF262230 WCB262229:WCB262230 WLX262229:WLX262230 WVT262229:WVT262230 L327765:L327766 JH327765:JH327766 TD327765:TD327766 ACZ327765:ACZ327766 AMV327765:AMV327766 AWR327765:AWR327766 BGN327765:BGN327766 BQJ327765:BQJ327766 CAF327765:CAF327766 CKB327765:CKB327766 CTX327765:CTX327766 DDT327765:DDT327766 DNP327765:DNP327766 DXL327765:DXL327766 EHH327765:EHH327766 ERD327765:ERD327766 FAZ327765:FAZ327766 FKV327765:FKV327766 FUR327765:FUR327766 GEN327765:GEN327766 GOJ327765:GOJ327766 GYF327765:GYF327766 HIB327765:HIB327766 HRX327765:HRX327766 IBT327765:IBT327766 ILP327765:ILP327766 IVL327765:IVL327766 JFH327765:JFH327766 JPD327765:JPD327766 JYZ327765:JYZ327766 KIV327765:KIV327766 KSR327765:KSR327766 LCN327765:LCN327766 LMJ327765:LMJ327766 LWF327765:LWF327766 MGB327765:MGB327766 MPX327765:MPX327766 MZT327765:MZT327766 NJP327765:NJP327766 NTL327765:NTL327766 ODH327765:ODH327766 OND327765:OND327766 OWZ327765:OWZ327766 PGV327765:PGV327766 PQR327765:PQR327766 QAN327765:QAN327766 QKJ327765:QKJ327766 QUF327765:QUF327766 REB327765:REB327766 RNX327765:RNX327766 RXT327765:RXT327766 SHP327765:SHP327766 SRL327765:SRL327766 TBH327765:TBH327766 TLD327765:TLD327766 TUZ327765:TUZ327766 UEV327765:UEV327766 UOR327765:UOR327766 UYN327765:UYN327766 VIJ327765:VIJ327766 VSF327765:VSF327766 WCB327765:WCB327766 WLX327765:WLX327766 WVT327765:WVT327766 L393301:L393302 JH393301:JH393302 TD393301:TD393302 ACZ393301:ACZ393302 AMV393301:AMV393302 AWR393301:AWR393302 BGN393301:BGN393302 BQJ393301:BQJ393302 CAF393301:CAF393302 CKB393301:CKB393302 CTX393301:CTX393302 DDT393301:DDT393302 DNP393301:DNP393302 DXL393301:DXL393302 EHH393301:EHH393302 ERD393301:ERD393302 FAZ393301:FAZ393302 FKV393301:FKV393302 FUR393301:FUR393302 GEN393301:GEN393302 GOJ393301:GOJ393302 GYF393301:GYF393302 HIB393301:HIB393302 HRX393301:HRX393302 IBT393301:IBT393302 ILP393301:ILP393302 IVL393301:IVL393302 JFH393301:JFH393302 JPD393301:JPD393302 JYZ393301:JYZ393302 KIV393301:KIV393302 KSR393301:KSR393302 LCN393301:LCN393302 LMJ393301:LMJ393302 LWF393301:LWF393302 MGB393301:MGB393302 MPX393301:MPX393302 MZT393301:MZT393302 NJP393301:NJP393302 NTL393301:NTL393302 ODH393301:ODH393302 OND393301:OND393302 OWZ393301:OWZ393302 PGV393301:PGV393302 PQR393301:PQR393302 QAN393301:QAN393302 QKJ393301:QKJ393302 QUF393301:QUF393302 REB393301:REB393302 RNX393301:RNX393302 RXT393301:RXT393302 SHP393301:SHP393302 SRL393301:SRL393302 TBH393301:TBH393302 TLD393301:TLD393302 TUZ393301:TUZ393302 UEV393301:UEV393302 UOR393301:UOR393302 UYN393301:UYN393302 VIJ393301:VIJ393302 VSF393301:VSF393302 WCB393301:WCB393302 WLX393301:WLX393302 WVT393301:WVT393302 L458837:L458838 JH458837:JH458838 TD458837:TD458838 ACZ458837:ACZ458838 AMV458837:AMV458838 AWR458837:AWR458838 BGN458837:BGN458838 BQJ458837:BQJ458838 CAF458837:CAF458838 CKB458837:CKB458838 CTX458837:CTX458838 DDT458837:DDT458838 DNP458837:DNP458838 DXL458837:DXL458838 EHH458837:EHH458838 ERD458837:ERD458838 FAZ458837:FAZ458838 FKV458837:FKV458838 FUR458837:FUR458838 GEN458837:GEN458838 GOJ458837:GOJ458838 GYF458837:GYF458838 HIB458837:HIB458838 HRX458837:HRX458838 IBT458837:IBT458838 ILP458837:ILP458838 IVL458837:IVL458838 JFH458837:JFH458838 JPD458837:JPD458838 JYZ458837:JYZ458838 KIV458837:KIV458838 KSR458837:KSR458838 LCN458837:LCN458838 LMJ458837:LMJ458838 LWF458837:LWF458838 MGB458837:MGB458838 MPX458837:MPX458838 MZT458837:MZT458838 NJP458837:NJP458838 NTL458837:NTL458838 ODH458837:ODH458838 OND458837:OND458838 OWZ458837:OWZ458838 PGV458837:PGV458838 PQR458837:PQR458838 QAN458837:QAN458838 QKJ458837:QKJ458838 QUF458837:QUF458838 REB458837:REB458838 RNX458837:RNX458838 RXT458837:RXT458838 SHP458837:SHP458838 SRL458837:SRL458838 TBH458837:TBH458838 TLD458837:TLD458838 TUZ458837:TUZ458838 UEV458837:UEV458838 UOR458837:UOR458838 UYN458837:UYN458838 VIJ458837:VIJ458838 VSF458837:VSF458838 WCB458837:WCB458838 WLX458837:WLX458838 WVT458837:WVT458838 L524373:L524374 JH524373:JH524374 TD524373:TD524374 ACZ524373:ACZ524374 AMV524373:AMV524374 AWR524373:AWR524374 BGN524373:BGN524374 BQJ524373:BQJ524374 CAF524373:CAF524374 CKB524373:CKB524374 CTX524373:CTX524374 DDT524373:DDT524374 DNP524373:DNP524374 DXL524373:DXL524374 EHH524373:EHH524374 ERD524373:ERD524374 FAZ524373:FAZ524374 FKV524373:FKV524374 FUR524373:FUR524374 GEN524373:GEN524374 GOJ524373:GOJ524374 GYF524373:GYF524374 HIB524373:HIB524374 HRX524373:HRX524374 IBT524373:IBT524374 ILP524373:ILP524374 IVL524373:IVL524374 JFH524373:JFH524374 JPD524373:JPD524374 JYZ524373:JYZ524374 KIV524373:KIV524374 KSR524373:KSR524374 LCN524373:LCN524374 LMJ524373:LMJ524374 LWF524373:LWF524374 MGB524373:MGB524374 MPX524373:MPX524374 MZT524373:MZT524374 NJP524373:NJP524374 NTL524373:NTL524374 ODH524373:ODH524374 OND524373:OND524374 OWZ524373:OWZ524374 PGV524373:PGV524374 PQR524373:PQR524374 QAN524373:QAN524374 QKJ524373:QKJ524374 QUF524373:QUF524374 REB524373:REB524374 RNX524373:RNX524374 RXT524373:RXT524374 SHP524373:SHP524374 SRL524373:SRL524374 TBH524373:TBH524374 TLD524373:TLD524374 TUZ524373:TUZ524374 UEV524373:UEV524374 UOR524373:UOR524374 UYN524373:UYN524374 VIJ524373:VIJ524374 VSF524373:VSF524374 WCB524373:WCB524374 WLX524373:WLX524374 WVT524373:WVT524374 L589909:L589910 JH589909:JH589910 TD589909:TD589910 ACZ589909:ACZ589910 AMV589909:AMV589910 AWR589909:AWR589910 BGN589909:BGN589910 BQJ589909:BQJ589910 CAF589909:CAF589910 CKB589909:CKB589910 CTX589909:CTX589910 DDT589909:DDT589910 DNP589909:DNP589910 DXL589909:DXL589910 EHH589909:EHH589910 ERD589909:ERD589910 FAZ589909:FAZ589910 FKV589909:FKV589910 FUR589909:FUR589910 GEN589909:GEN589910 GOJ589909:GOJ589910 GYF589909:GYF589910 HIB589909:HIB589910 HRX589909:HRX589910 IBT589909:IBT589910 ILP589909:ILP589910 IVL589909:IVL589910 JFH589909:JFH589910 JPD589909:JPD589910 JYZ589909:JYZ589910 KIV589909:KIV589910 KSR589909:KSR589910 LCN589909:LCN589910 LMJ589909:LMJ589910 LWF589909:LWF589910 MGB589909:MGB589910 MPX589909:MPX589910 MZT589909:MZT589910 NJP589909:NJP589910 NTL589909:NTL589910 ODH589909:ODH589910 OND589909:OND589910 OWZ589909:OWZ589910 PGV589909:PGV589910 PQR589909:PQR589910 QAN589909:QAN589910 QKJ589909:QKJ589910 QUF589909:QUF589910 REB589909:REB589910 RNX589909:RNX589910 RXT589909:RXT589910 SHP589909:SHP589910 SRL589909:SRL589910 TBH589909:TBH589910 TLD589909:TLD589910 TUZ589909:TUZ589910 UEV589909:UEV589910 UOR589909:UOR589910 UYN589909:UYN589910 VIJ589909:VIJ589910 VSF589909:VSF589910 WCB589909:WCB589910 WLX589909:WLX589910 WVT589909:WVT589910 L655445:L655446 JH655445:JH655446 TD655445:TD655446 ACZ655445:ACZ655446 AMV655445:AMV655446 AWR655445:AWR655446 BGN655445:BGN655446 BQJ655445:BQJ655446 CAF655445:CAF655446 CKB655445:CKB655446 CTX655445:CTX655446 DDT655445:DDT655446 DNP655445:DNP655446 DXL655445:DXL655446 EHH655445:EHH655446 ERD655445:ERD655446 FAZ655445:FAZ655446 FKV655445:FKV655446 FUR655445:FUR655446 GEN655445:GEN655446 GOJ655445:GOJ655446 GYF655445:GYF655446 HIB655445:HIB655446 HRX655445:HRX655446 IBT655445:IBT655446 ILP655445:ILP655446 IVL655445:IVL655446 JFH655445:JFH655446 JPD655445:JPD655446 JYZ655445:JYZ655446 KIV655445:KIV655446 KSR655445:KSR655446 LCN655445:LCN655446 LMJ655445:LMJ655446 LWF655445:LWF655446 MGB655445:MGB655446 MPX655445:MPX655446 MZT655445:MZT655446 NJP655445:NJP655446 NTL655445:NTL655446 ODH655445:ODH655446 OND655445:OND655446 OWZ655445:OWZ655446 PGV655445:PGV655446 PQR655445:PQR655446 QAN655445:QAN655446 QKJ655445:QKJ655446 QUF655445:QUF655446 REB655445:REB655446 RNX655445:RNX655446 RXT655445:RXT655446 SHP655445:SHP655446 SRL655445:SRL655446 TBH655445:TBH655446 TLD655445:TLD655446 TUZ655445:TUZ655446 UEV655445:UEV655446 UOR655445:UOR655446 UYN655445:UYN655446 VIJ655445:VIJ655446 VSF655445:VSF655446 WCB655445:WCB655446 WLX655445:WLX655446 WVT655445:WVT655446 L720981:L720982 JH720981:JH720982 TD720981:TD720982 ACZ720981:ACZ720982 AMV720981:AMV720982 AWR720981:AWR720982 BGN720981:BGN720982 BQJ720981:BQJ720982 CAF720981:CAF720982 CKB720981:CKB720982 CTX720981:CTX720982 DDT720981:DDT720982 DNP720981:DNP720982 DXL720981:DXL720982 EHH720981:EHH720982 ERD720981:ERD720982 FAZ720981:FAZ720982 FKV720981:FKV720982 FUR720981:FUR720982 GEN720981:GEN720982 GOJ720981:GOJ720982 GYF720981:GYF720982 HIB720981:HIB720982 HRX720981:HRX720982 IBT720981:IBT720982 ILP720981:ILP720982 IVL720981:IVL720982 JFH720981:JFH720982 JPD720981:JPD720982 JYZ720981:JYZ720982 KIV720981:KIV720982 KSR720981:KSR720982 LCN720981:LCN720982 LMJ720981:LMJ720982 LWF720981:LWF720982 MGB720981:MGB720982 MPX720981:MPX720982 MZT720981:MZT720982 NJP720981:NJP720982 NTL720981:NTL720982 ODH720981:ODH720982 OND720981:OND720982 OWZ720981:OWZ720982 PGV720981:PGV720982 PQR720981:PQR720982 QAN720981:QAN720982 QKJ720981:QKJ720982 QUF720981:QUF720982 REB720981:REB720982 RNX720981:RNX720982 RXT720981:RXT720982 SHP720981:SHP720982 SRL720981:SRL720982 TBH720981:TBH720982 TLD720981:TLD720982 TUZ720981:TUZ720982 UEV720981:UEV720982 UOR720981:UOR720982 UYN720981:UYN720982 VIJ720981:VIJ720982 VSF720981:VSF720982 WCB720981:WCB720982 WLX720981:WLX720982 WVT720981:WVT720982 L786517:L786518 JH786517:JH786518 TD786517:TD786518 ACZ786517:ACZ786518 AMV786517:AMV786518 AWR786517:AWR786518 BGN786517:BGN786518 BQJ786517:BQJ786518 CAF786517:CAF786518 CKB786517:CKB786518 CTX786517:CTX786518 DDT786517:DDT786518 DNP786517:DNP786518 DXL786517:DXL786518 EHH786517:EHH786518 ERD786517:ERD786518 FAZ786517:FAZ786518 FKV786517:FKV786518 FUR786517:FUR786518 GEN786517:GEN786518 GOJ786517:GOJ786518 GYF786517:GYF786518 HIB786517:HIB786518 HRX786517:HRX786518 IBT786517:IBT786518 ILP786517:ILP786518 IVL786517:IVL786518 JFH786517:JFH786518 JPD786517:JPD786518 JYZ786517:JYZ786518 KIV786517:KIV786518 KSR786517:KSR786518 LCN786517:LCN786518 LMJ786517:LMJ786518 LWF786517:LWF786518 MGB786517:MGB786518 MPX786517:MPX786518 MZT786517:MZT786518 NJP786517:NJP786518 NTL786517:NTL786518 ODH786517:ODH786518 OND786517:OND786518 OWZ786517:OWZ786518 PGV786517:PGV786518 PQR786517:PQR786518 QAN786517:QAN786518 QKJ786517:QKJ786518 QUF786517:QUF786518 REB786517:REB786518 RNX786517:RNX786518 RXT786517:RXT786518 SHP786517:SHP786518 SRL786517:SRL786518 TBH786517:TBH786518 TLD786517:TLD786518 TUZ786517:TUZ786518 UEV786517:UEV786518 UOR786517:UOR786518 UYN786517:UYN786518 VIJ786517:VIJ786518 VSF786517:VSF786518 WCB786517:WCB786518 WLX786517:WLX786518 WVT786517:WVT786518 L852053:L852054 JH852053:JH852054 TD852053:TD852054 ACZ852053:ACZ852054 AMV852053:AMV852054 AWR852053:AWR852054 BGN852053:BGN852054 BQJ852053:BQJ852054 CAF852053:CAF852054 CKB852053:CKB852054 CTX852053:CTX852054 DDT852053:DDT852054 DNP852053:DNP852054 DXL852053:DXL852054 EHH852053:EHH852054 ERD852053:ERD852054 FAZ852053:FAZ852054 FKV852053:FKV852054 FUR852053:FUR852054 GEN852053:GEN852054 GOJ852053:GOJ852054 GYF852053:GYF852054 HIB852053:HIB852054 HRX852053:HRX852054 IBT852053:IBT852054 ILP852053:ILP852054 IVL852053:IVL852054 JFH852053:JFH852054 JPD852053:JPD852054 JYZ852053:JYZ852054 KIV852053:KIV852054 KSR852053:KSR852054 LCN852053:LCN852054 LMJ852053:LMJ852054 LWF852053:LWF852054 MGB852053:MGB852054 MPX852053:MPX852054 MZT852053:MZT852054 NJP852053:NJP852054 NTL852053:NTL852054 ODH852053:ODH852054 OND852053:OND852054 OWZ852053:OWZ852054 PGV852053:PGV852054 PQR852053:PQR852054 QAN852053:QAN852054 QKJ852053:QKJ852054 QUF852053:QUF852054 REB852053:REB852054 RNX852053:RNX852054 RXT852053:RXT852054 SHP852053:SHP852054 SRL852053:SRL852054 TBH852053:TBH852054 TLD852053:TLD852054 TUZ852053:TUZ852054 UEV852053:UEV852054 UOR852053:UOR852054 UYN852053:UYN852054 VIJ852053:VIJ852054 VSF852053:VSF852054 WCB852053:WCB852054 WLX852053:WLX852054 WVT852053:WVT852054 L917589:L917590 JH917589:JH917590 TD917589:TD917590 ACZ917589:ACZ917590 AMV917589:AMV917590 AWR917589:AWR917590 BGN917589:BGN917590 BQJ917589:BQJ917590 CAF917589:CAF917590 CKB917589:CKB917590 CTX917589:CTX917590 DDT917589:DDT917590 DNP917589:DNP917590 DXL917589:DXL917590 EHH917589:EHH917590 ERD917589:ERD917590 FAZ917589:FAZ917590 FKV917589:FKV917590 FUR917589:FUR917590 GEN917589:GEN917590 GOJ917589:GOJ917590 GYF917589:GYF917590 HIB917589:HIB917590 HRX917589:HRX917590 IBT917589:IBT917590 ILP917589:ILP917590 IVL917589:IVL917590 JFH917589:JFH917590 JPD917589:JPD917590 JYZ917589:JYZ917590 KIV917589:KIV917590 KSR917589:KSR917590 LCN917589:LCN917590 LMJ917589:LMJ917590 LWF917589:LWF917590 MGB917589:MGB917590 MPX917589:MPX917590 MZT917589:MZT917590 NJP917589:NJP917590 NTL917589:NTL917590 ODH917589:ODH917590 OND917589:OND917590 OWZ917589:OWZ917590 PGV917589:PGV917590 PQR917589:PQR917590 QAN917589:QAN917590 QKJ917589:QKJ917590 QUF917589:QUF917590 REB917589:REB917590 RNX917589:RNX917590 RXT917589:RXT917590 SHP917589:SHP917590 SRL917589:SRL917590 TBH917589:TBH917590 TLD917589:TLD917590 TUZ917589:TUZ917590 UEV917589:UEV917590 UOR917589:UOR917590 UYN917589:UYN917590 VIJ917589:VIJ917590 VSF917589:VSF917590 WCB917589:WCB917590 WLX917589:WLX917590 WVT917589:WVT917590 L983125:L983126 JH983125:JH983126 TD983125:TD983126 ACZ983125:ACZ983126 AMV983125:AMV983126 AWR983125:AWR983126 BGN983125:BGN983126 BQJ983125:BQJ983126 CAF983125:CAF983126 CKB983125:CKB983126 CTX983125:CTX983126 DDT983125:DDT983126 DNP983125:DNP983126 DXL983125:DXL983126 EHH983125:EHH983126 ERD983125:ERD983126 FAZ983125:FAZ983126 FKV983125:FKV983126 FUR983125:FUR983126 GEN983125:GEN983126 GOJ983125:GOJ983126 GYF983125:GYF983126 HIB983125:HIB983126 HRX983125:HRX983126 IBT983125:IBT983126 ILP983125:ILP983126 IVL983125:IVL983126 JFH983125:JFH983126 JPD983125:JPD983126 JYZ983125:JYZ983126 KIV983125:KIV983126 KSR983125:KSR983126 LCN983125:LCN983126 LMJ983125:LMJ983126 LWF983125:LWF983126 MGB983125:MGB983126 MPX983125:MPX983126 MZT983125:MZT983126 NJP983125:NJP983126 NTL983125:NTL983126 ODH983125:ODH983126 OND983125:OND983126 OWZ983125:OWZ983126 PGV983125:PGV983126 PQR983125:PQR983126 QAN983125:QAN983126 QKJ983125:QKJ983126 QUF983125:QUF983126 REB983125:REB983126 RNX983125:RNX983126 RXT983125:RXT983126 SHP983125:SHP983126 SRL983125:SRL983126 TBH983125:TBH983126 TLD983125:TLD983126 TUZ983125:TUZ983126 UEV983125:UEV983126 UOR983125:UOR983126 UYN983125:UYN983126 VIJ983125:VIJ983126 VSF983125:VSF983126 WCB983125:WCB983126 WLX983125:WLX983126 WVT983125:WVT983126 L77:L83 JH77:JH83 TD77:TD83 ACZ77:ACZ83 AMV77:AMV83 AWR77:AWR83 BGN77:BGN83 BQJ77:BQJ83 CAF77:CAF83 CKB77:CKB83 CTX77:CTX83 DDT77:DDT83 DNP77:DNP83 DXL77:DXL83 EHH77:EHH83 ERD77:ERD83 FAZ77:FAZ83 FKV77:FKV83 FUR77:FUR83 GEN77:GEN83 GOJ77:GOJ83 GYF77:GYF83 HIB77:HIB83 HRX77:HRX83 IBT77:IBT83 ILP77:ILP83 IVL77:IVL83 JFH77:JFH83 JPD77:JPD83 JYZ77:JYZ83 KIV77:KIV83 KSR77:KSR83 LCN77:LCN83 LMJ77:LMJ83 LWF77:LWF83 MGB77:MGB83 MPX77:MPX83 MZT77:MZT83 NJP77:NJP83 NTL77:NTL83 ODH77:ODH83 OND77:OND83 OWZ77:OWZ83 PGV77:PGV83 PQR77:PQR83 QAN77:QAN83 QKJ77:QKJ83 QUF77:QUF83 REB77:REB83 RNX77:RNX83 RXT77:RXT83 SHP77:SHP83 SRL77:SRL83 TBH77:TBH83 TLD77:TLD83 TUZ77:TUZ83 UEV77:UEV83 UOR77:UOR83 UYN77:UYN83 VIJ77:VIJ83 VSF77:VSF83 WCB77:WCB83 WLX77:WLX83 WVT77:WVT83 L65613:L65619 JH65613:JH65619 TD65613:TD65619 ACZ65613:ACZ65619 AMV65613:AMV65619 AWR65613:AWR65619 BGN65613:BGN65619 BQJ65613:BQJ65619 CAF65613:CAF65619 CKB65613:CKB65619 CTX65613:CTX65619 DDT65613:DDT65619 DNP65613:DNP65619 DXL65613:DXL65619 EHH65613:EHH65619 ERD65613:ERD65619 FAZ65613:FAZ65619 FKV65613:FKV65619 FUR65613:FUR65619 GEN65613:GEN65619 GOJ65613:GOJ65619 GYF65613:GYF65619 HIB65613:HIB65619 HRX65613:HRX65619 IBT65613:IBT65619 ILP65613:ILP65619 IVL65613:IVL65619 JFH65613:JFH65619 JPD65613:JPD65619 JYZ65613:JYZ65619 KIV65613:KIV65619 KSR65613:KSR65619 LCN65613:LCN65619 LMJ65613:LMJ65619 LWF65613:LWF65619 MGB65613:MGB65619 MPX65613:MPX65619 MZT65613:MZT65619 NJP65613:NJP65619 NTL65613:NTL65619 ODH65613:ODH65619 OND65613:OND65619 OWZ65613:OWZ65619 PGV65613:PGV65619 PQR65613:PQR65619 QAN65613:QAN65619 QKJ65613:QKJ65619 QUF65613:QUF65619 REB65613:REB65619 RNX65613:RNX65619 RXT65613:RXT65619 SHP65613:SHP65619 SRL65613:SRL65619 TBH65613:TBH65619 TLD65613:TLD65619 TUZ65613:TUZ65619 UEV65613:UEV65619 UOR65613:UOR65619 UYN65613:UYN65619 VIJ65613:VIJ65619 VSF65613:VSF65619 WCB65613:WCB65619 WLX65613:WLX65619 WVT65613:WVT65619 L131149:L131155 JH131149:JH131155 TD131149:TD131155 ACZ131149:ACZ131155 AMV131149:AMV131155 AWR131149:AWR131155 BGN131149:BGN131155 BQJ131149:BQJ131155 CAF131149:CAF131155 CKB131149:CKB131155 CTX131149:CTX131155 DDT131149:DDT131155 DNP131149:DNP131155 DXL131149:DXL131155 EHH131149:EHH131155 ERD131149:ERD131155 FAZ131149:FAZ131155 FKV131149:FKV131155 FUR131149:FUR131155 GEN131149:GEN131155 GOJ131149:GOJ131155 GYF131149:GYF131155 HIB131149:HIB131155 HRX131149:HRX131155 IBT131149:IBT131155 ILP131149:ILP131155 IVL131149:IVL131155 JFH131149:JFH131155 JPD131149:JPD131155 JYZ131149:JYZ131155 KIV131149:KIV131155 KSR131149:KSR131155 LCN131149:LCN131155 LMJ131149:LMJ131155 LWF131149:LWF131155 MGB131149:MGB131155 MPX131149:MPX131155 MZT131149:MZT131155 NJP131149:NJP131155 NTL131149:NTL131155 ODH131149:ODH131155 OND131149:OND131155 OWZ131149:OWZ131155 PGV131149:PGV131155 PQR131149:PQR131155 QAN131149:QAN131155 QKJ131149:QKJ131155 QUF131149:QUF131155 REB131149:REB131155 RNX131149:RNX131155 RXT131149:RXT131155 SHP131149:SHP131155 SRL131149:SRL131155 TBH131149:TBH131155 TLD131149:TLD131155 TUZ131149:TUZ131155 UEV131149:UEV131155 UOR131149:UOR131155 UYN131149:UYN131155 VIJ131149:VIJ131155 VSF131149:VSF131155 WCB131149:WCB131155 WLX131149:WLX131155 WVT131149:WVT131155 L196685:L196691 JH196685:JH196691 TD196685:TD196691 ACZ196685:ACZ196691 AMV196685:AMV196691 AWR196685:AWR196691 BGN196685:BGN196691 BQJ196685:BQJ196691 CAF196685:CAF196691 CKB196685:CKB196691 CTX196685:CTX196691 DDT196685:DDT196691 DNP196685:DNP196691 DXL196685:DXL196691 EHH196685:EHH196691 ERD196685:ERD196691 FAZ196685:FAZ196691 FKV196685:FKV196691 FUR196685:FUR196691 GEN196685:GEN196691 GOJ196685:GOJ196691 GYF196685:GYF196691 HIB196685:HIB196691 HRX196685:HRX196691 IBT196685:IBT196691 ILP196685:ILP196691 IVL196685:IVL196691 JFH196685:JFH196691 JPD196685:JPD196691 JYZ196685:JYZ196691 KIV196685:KIV196691 KSR196685:KSR196691 LCN196685:LCN196691 LMJ196685:LMJ196691 LWF196685:LWF196691 MGB196685:MGB196691 MPX196685:MPX196691 MZT196685:MZT196691 NJP196685:NJP196691 NTL196685:NTL196691 ODH196685:ODH196691 OND196685:OND196691 OWZ196685:OWZ196691 PGV196685:PGV196691 PQR196685:PQR196691 QAN196685:QAN196691 QKJ196685:QKJ196691 QUF196685:QUF196691 REB196685:REB196691 RNX196685:RNX196691 RXT196685:RXT196691 SHP196685:SHP196691 SRL196685:SRL196691 TBH196685:TBH196691 TLD196685:TLD196691 TUZ196685:TUZ196691 UEV196685:UEV196691 UOR196685:UOR196691 UYN196685:UYN196691 VIJ196685:VIJ196691 VSF196685:VSF196691 WCB196685:WCB196691 WLX196685:WLX196691 WVT196685:WVT196691 L262221:L262227 JH262221:JH262227 TD262221:TD262227 ACZ262221:ACZ262227 AMV262221:AMV262227 AWR262221:AWR262227 BGN262221:BGN262227 BQJ262221:BQJ262227 CAF262221:CAF262227 CKB262221:CKB262227 CTX262221:CTX262227 DDT262221:DDT262227 DNP262221:DNP262227 DXL262221:DXL262227 EHH262221:EHH262227 ERD262221:ERD262227 FAZ262221:FAZ262227 FKV262221:FKV262227 FUR262221:FUR262227 GEN262221:GEN262227 GOJ262221:GOJ262227 GYF262221:GYF262227 HIB262221:HIB262227 HRX262221:HRX262227 IBT262221:IBT262227 ILP262221:ILP262227 IVL262221:IVL262227 JFH262221:JFH262227 JPD262221:JPD262227 JYZ262221:JYZ262227 KIV262221:KIV262227 KSR262221:KSR262227 LCN262221:LCN262227 LMJ262221:LMJ262227 LWF262221:LWF262227 MGB262221:MGB262227 MPX262221:MPX262227 MZT262221:MZT262227 NJP262221:NJP262227 NTL262221:NTL262227 ODH262221:ODH262227 OND262221:OND262227 OWZ262221:OWZ262227 PGV262221:PGV262227 PQR262221:PQR262227 QAN262221:QAN262227 QKJ262221:QKJ262227 QUF262221:QUF262227 REB262221:REB262227 RNX262221:RNX262227 RXT262221:RXT262227 SHP262221:SHP262227 SRL262221:SRL262227 TBH262221:TBH262227 TLD262221:TLD262227 TUZ262221:TUZ262227 UEV262221:UEV262227 UOR262221:UOR262227 UYN262221:UYN262227 VIJ262221:VIJ262227 VSF262221:VSF262227 WCB262221:WCB262227 WLX262221:WLX262227 WVT262221:WVT262227 L327757:L327763 JH327757:JH327763 TD327757:TD327763 ACZ327757:ACZ327763 AMV327757:AMV327763 AWR327757:AWR327763 BGN327757:BGN327763 BQJ327757:BQJ327763 CAF327757:CAF327763 CKB327757:CKB327763 CTX327757:CTX327763 DDT327757:DDT327763 DNP327757:DNP327763 DXL327757:DXL327763 EHH327757:EHH327763 ERD327757:ERD327763 FAZ327757:FAZ327763 FKV327757:FKV327763 FUR327757:FUR327763 GEN327757:GEN327763 GOJ327757:GOJ327763 GYF327757:GYF327763 HIB327757:HIB327763 HRX327757:HRX327763 IBT327757:IBT327763 ILP327757:ILP327763 IVL327757:IVL327763 JFH327757:JFH327763 JPD327757:JPD327763 JYZ327757:JYZ327763 KIV327757:KIV327763 KSR327757:KSR327763 LCN327757:LCN327763 LMJ327757:LMJ327763 LWF327757:LWF327763 MGB327757:MGB327763 MPX327757:MPX327763 MZT327757:MZT327763 NJP327757:NJP327763 NTL327757:NTL327763 ODH327757:ODH327763 OND327757:OND327763 OWZ327757:OWZ327763 PGV327757:PGV327763 PQR327757:PQR327763 QAN327757:QAN327763 QKJ327757:QKJ327763 QUF327757:QUF327763 REB327757:REB327763 RNX327757:RNX327763 RXT327757:RXT327763 SHP327757:SHP327763 SRL327757:SRL327763 TBH327757:TBH327763 TLD327757:TLD327763 TUZ327757:TUZ327763 UEV327757:UEV327763 UOR327757:UOR327763 UYN327757:UYN327763 VIJ327757:VIJ327763 VSF327757:VSF327763 WCB327757:WCB327763 WLX327757:WLX327763 WVT327757:WVT327763 L393293:L393299 JH393293:JH393299 TD393293:TD393299 ACZ393293:ACZ393299 AMV393293:AMV393299 AWR393293:AWR393299 BGN393293:BGN393299 BQJ393293:BQJ393299 CAF393293:CAF393299 CKB393293:CKB393299 CTX393293:CTX393299 DDT393293:DDT393299 DNP393293:DNP393299 DXL393293:DXL393299 EHH393293:EHH393299 ERD393293:ERD393299 FAZ393293:FAZ393299 FKV393293:FKV393299 FUR393293:FUR393299 GEN393293:GEN393299 GOJ393293:GOJ393299 GYF393293:GYF393299 HIB393293:HIB393299 HRX393293:HRX393299 IBT393293:IBT393299 ILP393293:ILP393299 IVL393293:IVL393299 JFH393293:JFH393299 JPD393293:JPD393299 JYZ393293:JYZ393299 KIV393293:KIV393299 KSR393293:KSR393299 LCN393293:LCN393299 LMJ393293:LMJ393299 LWF393293:LWF393299 MGB393293:MGB393299 MPX393293:MPX393299 MZT393293:MZT393299 NJP393293:NJP393299 NTL393293:NTL393299 ODH393293:ODH393299 OND393293:OND393299 OWZ393293:OWZ393299 PGV393293:PGV393299 PQR393293:PQR393299 QAN393293:QAN393299 QKJ393293:QKJ393299 QUF393293:QUF393299 REB393293:REB393299 RNX393293:RNX393299 RXT393293:RXT393299 SHP393293:SHP393299 SRL393293:SRL393299 TBH393293:TBH393299 TLD393293:TLD393299 TUZ393293:TUZ393299 UEV393293:UEV393299 UOR393293:UOR393299 UYN393293:UYN393299 VIJ393293:VIJ393299 VSF393293:VSF393299 WCB393293:WCB393299 WLX393293:WLX393299 WVT393293:WVT393299 L458829:L458835 JH458829:JH458835 TD458829:TD458835 ACZ458829:ACZ458835 AMV458829:AMV458835 AWR458829:AWR458835 BGN458829:BGN458835 BQJ458829:BQJ458835 CAF458829:CAF458835 CKB458829:CKB458835 CTX458829:CTX458835 DDT458829:DDT458835 DNP458829:DNP458835 DXL458829:DXL458835 EHH458829:EHH458835 ERD458829:ERD458835 FAZ458829:FAZ458835 FKV458829:FKV458835 FUR458829:FUR458835 GEN458829:GEN458835 GOJ458829:GOJ458835 GYF458829:GYF458835 HIB458829:HIB458835 HRX458829:HRX458835 IBT458829:IBT458835 ILP458829:ILP458835 IVL458829:IVL458835 JFH458829:JFH458835 JPD458829:JPD458835 JYZ458829:JYZ458835 KIV458829:KIV458835 KSR458829:KSR458835 LCN458829:LCN458835 LMJ458829:LMJ458835 LWF458829:LWF458835 MGB458829:MGB458835 MPX458829:MPX458835 MZT458829:MZT458835 NJP458829:NJP458835 NTL458829:NTL458835 ODH458829:ODH458835 OND458829:OND458835 OWZ458829:OWZ458835 PGV458829:PGV458835 PQR458829:PQR458835 QAN458829:QAN458835 QKJ458829:QKJ458835 QUF458829:QUF458835 REB458829:REB458835 RNX458829:RNX458835 RXT458829:RXT458835 SHP458829:SHP458835 SRL458829:SRL458835 TBH458829:TBH458835 TLD458829:TLD458835 TUZ458829:TUZ458835 UEV458829:UEV458835 UOR458829:UOR458835 UYN458829:UYN458835 VIJ458829:VIJ458835 VSF458829:VSF458835 WCB458829:WCB458835 WLX458829:WLX458835 WVT458829:WVT458835 L524365:L524371 JH524365:JH524371 TD524365:TD524371 ACZ524365:ACZ524371 AMV524365:AMV524371 AWR524365:AWR524371 BGN524365:BGN524371 BQJ524365:BQJ524371 CAF524365:CAF524371 CKB524365:CKB524371 CTX524365:CTX524371 DDT524365:DDT524371 DNP524365:DNP524371 DXL524365:DXL524371 EHH524365:EHH524371 ERD524365:ERD524371 FAZ524365:FAZ524371 FKV524365:FKV524371 FUR524365:FUR524371 GEN524365:GEN524371 GOJ524365:GOJ524371 GYF524365:GYF524371 HIB524365:HIB524371 HRX524365:HRX524371 IBT524365:IBT524371 ILP524365:ILP524371 IVL524365:IVL524371 JFH524365:JFH524371 JPD524365:JPD524371 JYZ524365:JYZ524371 KIV524365:KIV524371 KSR524365:KSR524371 LCN524365:LCN524371 LMJ524365:LMJ524371 LWF524365:LWF524371 MGB524365:MGB524371 MPX524365:MPX524371 MZT524365:MZT524371 NJP524365:NJP524371 NTL524365:NTL524371 ODH524365:ODH524371 OND524365:OND524371 OWZ524365:OWZ524371 PGV524365:PGV524371 PQR524365:PQR524371 QAN524365:QAN524371 QKJ524365:QKJ524371 QUF524365:QUF524371 REB524365:REB524371 RNX524365:RNX524371 RXT524365:RXT524371 SHP524365:SHP524371 SRL524365:SRL524371 TBH524365:TBH524371 TLD524365:TLD524371 TUZ524365:TUZ524371 UEV524365:UEV524371 UOR524365:UOR524371 UYN524365:UYN524371 VIJ524365:VIJ524371 VSF524365:VSF524371 WCB524365:WCB524371 WLX524365:WLX524371 WVT524365:WVT524371 L589901:L589907 JH589901:JH589907 TD589901:TD589907 ACZ589901:ACZ589907 AMV589901:AMV589907 AWR589901:AWR589907 BGN589901:BGN589907 BQJ589901:BQJ589907 CAF589901:CAF589907 CKB589901:CKB589907 CTX589901:CTX589907 DDT589901:DDT589907 DNP589901:DNP589907 DXL589901:DXL589907 EHH589901:EHH589907 ERD589901:ERD589907 FAZ589901:FAZ589907 FKV589901:FKV589907 FUR589901:FUR589907 GEN589901:GEN589907 GOJ589901:GOJ589907 GYF589901:GYF589907 HIB589901:HIB589907 HRX589901:HRX589907 IBT589901:IBT589907 ILP589901:ILP589907 IVL589901:IVL589907 JFH589901:JFH589907 JPD589901:JPD589907 JYZ589901:JYZ589907 KIV589901:KIV589907 KSR589901:KSR589907 LCN589901:LCN589907 LMJ589901:LMJ589907 LWF589901:LWF589907 MGB589901:MGB589907 MPX589901:MPX589907 MZT589901:MZT589907 NJP589901:NJP589907 NTL589901:NTL589907 ODH589901:ODH589907 OND589901:OND589907 OWZ589901:OWZ589907 PGV589901:PGV589907 PQR589901:PQR589907 QAN589901:QAN589907 QKJ589901:QKJ589907 QUF589901:QUF589907 REB589901:REB589907 RNX589901:RNX589907 RXT589901:RXT589907 SHP589901:SHP589907 SRL589901:SRL589907 TBH589901:TBH589907 TLD589901:TLD589907 TUZ589901:TUZ589907 UEV589901:UEV589907 UOR589901:UOR589907 UYN589901:UYN589907 VIJ589901:VIJ589907 VSF589901:VSF589907 WCB589901:WCB589907 WLX589901:WLX589907 WVT589901:WVT589907 L655437:L655443 JH655437:JH655443 TD655437:TD655443 ACZ655437:ACZ655443 AMV655437:AMV655443 AWR655437:AWR655443 BGN655437:BGN655443 BQJ655437:BQJ655443 CAF655437:CAF655443 CKB655437:CKB655443 CTX655437:CTX655443 DDT655437:DDT655443 DNP655437:DNP655443 DXL655437:DXL655443 EHH655437:EHH655443 ERD655437:ERD655443 FAZ655437:FAZ655443 FKV655437:FKV655443 FUR655437:FUR655443 GEN655437:GEN655443 GOJ655437:GOJ655443 GYF655437:GYF655443 HIB655437:HIB655443 HRX655437:HRX655443 IBT655437:IBT655443 ILP655437:ILP655443 IVL655437:IVL655443 JFH655437:JFH655443 JPD655437:JPD655443 JYZ655437:JYZ655443 KIV655437:KIV655443 KSR655437:KSR655443 LCN655437:LCN655443 LMJ655437:LMJ655443 LWF655437:LWF655443 MGB655437:MGB655443 MPX655437:MPX655443 MZT655437:MZT655443 NJP655437:NJP655443 NTL655437:NTL655443 ODH655437:ODH655443 OND655437:OND655443 OWZ655437:OWZ655443 PGV655437:PGV655443 PQR655437:PQR655443 QAN655437:QAN655443 QKJ655437:QKJ655443 QUF655437:QUF655443 REB655437:REB655443 RNX655437:RNX655443 RXT655437:RXT655443 SHP655437:SHP655443 SRL655437:SRL655443 TBH655437:TBH655443 TLD655437:TLD655443 TUZ655437:TUZ655443 UEV655437:UEV655443 UOR655437:UOR655443 UYN655437:UYN655443 VIJ655437:VIJ655443 VSF655437:VSF655443 WCB655437:WCB655443 WLX655437:WLX655443 WVT655437:WVT655443 L720973:L720979 JH720973:JH720979 TD720973:TD720979 ACZ720973:ACZ720979 AMV720973:AMV720979 AWR720973:AWR720979 BGN720973:BGN720979 BQJ720973:BQJ720979 CAF720973:CAF720979 CKB720973:CKB720979 CTX720973:CTX720979 DDT720973:DDT720979 DNP720973:DNP720979 DXL720973:DXL720979 EHH720973:EHH720979 ERD720973:ERD720979 FAZ720973:FAZ720979 FKV720973:FKV720979 FUR720973:FUR720979 GEN720973:GEN720979 GOJ720973:GOJ720979 GYF720973:GYF720979 HIB720973:HIB720979 HRX720973:HRX720979 IBT720973:IBT720979 ILP720973:ILP720979 IVL720973:IVL720979 JFH720973:JFH720979 JPD720973:JPD720979 JYZ720973:JYZ720979 KIV720973:KIV720979 KSR720973:KSR720979 LCN720973:LCN720979 LMJ720973:LMJ720979 LWF720973:LWF720979 MGB720973:MGB720979 MPX720973:MPX720979 MZT720973:MZT720979 NJP720973:NJP720979 NTL720973:NTL720979 ODH720973:ODH720979 OND720973:OND720979 OWZ720973:OWZ720979 PGV720973:PGV720979 PQR720973:PQR720979 QAN720973:QAN720979 QKJ720973:QKJ720979 QUF720973:QUF720979 REB720973:REB720979 RNX720973:RNX720979 RXT720973:RXT720979 SHP720973:SHP720979 SRL720973:SRL720979 TBH720973:TBH720979 TLD720973:TLD720979 TUZ720973:TUZ720979 UEV720973:UEV720979 UOR720973:UOR720979 UYN720973:UYN720979 VIJ720973:VIJ720979 VSF720973:VSF720979 WCB720973:WCB720979 WLX720973:WLX720979 WVT720973:WVT720979 L786509:L786515 JH786509:JH786515 TD786509:TD786515 ACZ786509:ACZ786515 AMV786509:AMV786515 AWR786509:AWR786515 BGN786509:BGN786515 BQJ786509:BQJ786515 CAF786509:CAF786515 CKB786509:CKB786515 CTX786509:CTX786515 DDT786509:DDT786515 DNP786509:DNP786515 DXL786509:DXL786515 EHH786509:EHH786515 ERD786509:ERD786515 FAZ786509:FAZ786515 FKV786509:FKV786515 FUR786509:FUR786515 GEN786509:GEN786515 GOJ786509:GOJ786515 GYF786509:GYF786515 HIB786509:HIB786515 HRX786509:HRX786515 IBT786509:IBT786515 ILP786509:ILP786515 IVL786509:IVL786515 JFH786509:JFH786515 JPD786509:JPD786515 JYZ786509:JYZ786515 KIV786509:KIV786515 KSR786509:KSR786515 LCN786509:LCN786515 LMJ786509:LMJ786515 LWF786509:LWF786515 MGB786509:MGB786515 MPX786509:MPX786515 MZT786509:MZT786515 NJP786509:NJP786515 NTL786509:NTL786515 ODH786509:ODH786515 OND786509:OND786515 OWZ786509:OWZ786515 PGV786509:PGV786515 PQR786509:PQR786515 QAN786509:QAN786515 QKJ786509:QKJ786515 QUF786509:QUF786515 REB786509:REB786515 RNX786509:RNX786515 RXT786509:RXT786515 SHP786509:SHP786515 SRL786509:SRL786515 TBH786509:TBH786515 TLD786509:TLD786515 TUZ786509:TUZ786515 UEV786509:UEV786515 UOR786509:UOR786515 UYN786509:UYN786515 VIJ786509:VIJ786515 VSF786509:VSF786515 WCB786509:WCB786515 WLX786509:WLX786515 WVT786509:WVT786515 L852045:L852051 JH852045:JH852051 TD852045:TD852051 ACZ852045:ACZ852051 AMV852045:AMV852051 AWR852045:AWR852051 BGN852045:BGN852051 BQJ852045:BQJ852051 CAF852045:CAF852051 CKB852045:CKB852051 CTX852045:CTX852051 DDT852045:DDT852051 DNP852045:DNP852051 DXL852045:DXL852051 EHH852045:EHH852051 ERD852045:ERD852051 FAZ852045:FAZ852051 FKV852045:FKV852051 FUR852045:FUR852051 GEN852045:GEN852051 GOJ852045:GOJ852051 GYF852045:GYF852051 HIB852045:HIB852051 HRX852045:HRX852051 IBT852045:IBT852051 ILP852045:ILP852051 IVL852045:IVL852051 JFH852045:JFH852051 JPD852045:JPD852051 JYZ852045:JYZ852051 KIV852045:KIV852051 KSR852045:KSR852051 LCN852045:LCN852051 LMJ852045:LMJ852051 LWF852045:LWF852051 MGB852045:MGB852051 MPX852045:MPX852051 MZT852045:MZT852051 NJP852045:NJP852051 NTL852045:NTL852051 ODH852045:ODH852051 OND852045:OND852051 OWZ852045:OWZ852051 PGV852045:PGV852051 PQR852045:PQR852051 QAN852045:QAN852051 QKJ852045:QKJ852051 QUF852045:QUF852051 REB852045:REB852051 RNX852045:RNX852051 RXT852045:RXT852051 SHP852045:SHP852051 SRL852045:SRL852051 TBH852045:TBH852051 TLD852045:TLD852051 TUZ852045:TUZ852051 UEV852045:UEV852051 UOR852045:UOR852051 UYN852045:UYN852051 VIJ852045:VIJ852051 VSF852045:VSF852051 WCB852045:WCB852051 WLX852045:WLX852051 WVT852045:WVT852051 L917581:L917587 JH917581:JH917587 TD917581:TD917587 ACZ917581:ACZ917587 AMV917581:AMV917587 AWR917581:AWR917587 BGN917581:BGN917587 BQJ917581:BQJ917587 CAF917581:CAF917587 CKB917581:CKB917587 CTX917581:CTX917587 DDT917581:DDT917587 DNP917581:DNP917587 DXL917581:DXL917587 EHH917581:EHH917587 ERD917581:ERD917587 FAZ917581:FAZ917587 FKV917581:FKV917587 FUR917581:FUR917587 GEN917581:GEN917587 GOJ917581:GOJ917587 GYF917581:GYF917587 HIB917581:HIB917587 HRX917581:HRX917587 IBT917581:IBT917587 ILP917581:ILP917587 IVL917581:IVL917587 JFH917581:JFH917587 JPD917581:JPD917587 JYZ917581:JYZ917587 KIV917581:KIV917587 KSR917581:KSR917587 LCN917581:LCN917587 LMJ917581:LMJ917587 LWF917581:LWF917587 MGB917581:MGB917587 MPX917581:MPX917587 MZT917581:MZT917587 NJP917581:NJP917587 NTL917581:NTL917587 ODH917581:ODH917587 OND917581:OND917587 OWZ917581:OWZ917587 PGV917581:PGV917587 PQR917581:PQR917587 QAN917581:QAN917587 QKJ917581:QKJ917587 QUF917581:QUF917587 REB917581:REB917587 RNX917581:RNX917587 RXT917581:RXT917587 SHP917581:SHP917587 SRL917581:SRL917587 TBH917581:TBH917587 TLD917581:TLD917587 TUZ917581:TUZ917587 UEV917581:UEV917587 UOR917581:UOR917587 UYN917581:UYN917587 VIJ917581:VIJ917587 VSF917581:VSF917587 WCB917581:WCB917587 WLX917581:WLX917587 WVT917581:WVT917587 L983117:L983123 JH983117:JH983123 TD983117:TD983123 ACZ983117:ACZ983123 AMV983117:AMV983123 AWR983117:AWR983123 BGN983117:BGN983123 BQJ983117:BQJ983123 CAF983117:CAF983123 CKB983117:CKB983123 CTX983117:CTX983123 DDT983117:DDT983123 DNP983117:DNP983123 DXL983117:DXL983123 EHH983117:EHH983123 ERD983117:ERD983123 FAZ983117:FAZ983123 FKV983117:FKV983123 FUR983117:FUR983123 GEN983117:GEN983123 GOJ983117:GOJ983123 GYF983117:GYF983123 HIB983117:HIB983123 HRX983117:HRX983123 IBT983117:IBT983123 ILP983117:ILP983123 IVL983117:IVL983123 JFH983117:JFH983123 JPD983117:JPD983123 JYZ983117:JYZ983123 KIV983117:KIV983123 KSR983117:KSR983123 LCN983117:LCN983123 LMJ983117:LMJ983123 LWF983117:LWF983123 MGB983117:MGB983123 MPX983117:MPX983123 MZT983117:MZT983123 NJP983117:NJP983123 NTL983117:NTL983123 ODH983117:ODH983123 OND983117:OND983123 OWZ983117:OWZ983123 PGV983117:PGV983123 PQR983117:PQR983123 QAN983117:QAN983123 QKJ983117:QKJ983123 QUF983117:QUF983123 REB983117:REB983123 RNX983117:RNX983123 RXT983117:RXT983123 SHP983117:SHP983123 SRL983117:SRL983123 TBH983117:TBH983123 TLD983117:TLD983123 TUZ983117:TUZ983123 UEV983117:UEV983123 UOR983117:UOR983123 UYN983117:UYN983123 VIJ983117:VIJ983123 VSF983117:VSF983123 WCB983117:WCB983123 WLX983117:WLX983123 WVT983117:WVT983123 L67:L75 JH67:JH75 TD67:TD75 ACZ67:ACZ75 AMV67:AMV75 AWR67:AWR75 BGN67:BGN75 BQJ67:BQJ75 CAF67:CAF75 CKB67:CKB75 CTX67:CTX75 DDT67:DDT75 DNP67:DNP75 DXL67:DXL75 EHH67:EHH75 ERD67:ERD75 FAZ67:FAZ75 FKV67:FKV75 FUR67:FUR75 GEN67:GEN75 GOJ67:GOJ75 GYF67:GYF75 HIB67:HIB75 HRX67:HRX75 IBT67:IBT75 ILP67:ILP75 IVL67:IVL75 JFH67:JFH75 JPD67:JPD75 JYZ67:JYZ75 KIV67:KIV75 KSR67:KSR75 LCN67:LCN75 LMJ67:LMJ75 LWF67:LWF75 MGB67:MGB75 MPX67:MPX75 MZT67:MZT75 NJP67:NJP75 NTL67:NTL75 ODH67:ODH75 OND67:OND75 OWZ67:OWZ75 PGV67:PGV75 PQR67:PQR75 QAN67:QAN75 QKJ67:QKJ75 QUF67:QUF75 REB67:REB75 RNX67:RNX75 RXT67:RXT75 SHP67:SHP75 SRL67:SRL75 TBH67:TBH75 TLD67:TLD75 TUZ67:TUZ75 UEV67:UEV75 UOR67:UOR75 UYN67:UYN75 VIJ67:VIJ75 VSF67:VSF75 WCB67:WCB75 WLX67:WLX75 WVT67:WVT75 L65603:L65611 JH65603:JH65611 TD65603:TD65611 ACZ65603:ACZ65611 AMV65603:AMV65611 AWR65603:AWR65611 BGN65603:BGN65611 BQJ65603:BQJ65611 CAF65603:CAF65611 CKB65603:CKB65611 CTX65603:CTX65611 DDT65603:DDT65611 DNP65603:DNP65611 DXL65603:DXL65611 EHH65603:EHH65611 ERD65603:ERD65611 FAZ65603:FAZ65611 FKV65603:FKV65611 FUR65603:FUR65611 GEN65603:GEN65611 GOJ65603:GOJ65611 GYF65603:GYF65611 HIB65603:HIB65611 HRX65603:HRX65611 IBT65603:IBT65611 ILP65603:ILP65611 IVL65603:IVL65611 JFH65603:JFH65611 JPD65603:JPD65611 JYZ65603:JYZ65611 KIV65603:KIV65611 KSR65603:KSR65611 LCN65603:LCN65611 LMJ65603:LMJ65611 LWF65603:LWF65611 MGB65603:MGB65611 MPX65603:MPX65611 MZT65603:MZT65611 NJP65603:NJP65611 NTL65603:NTL65611 ODH65603:ODH65611 OND65603:OND65611 OWZ65603:OWZ65611 PGV65603:PGV65611 PQR65603:PQR65611 QAN65603:QAN65611 QKJ65603:QKJ65611 QUF65603:QUF65611 REB65603:REB65611 RNX65603:RNX65611 RXT65603:RXT65611 SHP65603:SHP65611 SRL65603:SRL65611 TBH65603:TBH65611 TLD65603:TLD65611 TUZ65603:TUZ65611 UEV65603:UEV65611 UOR65603:UOR65611 UYN65603:UYN65611 VIJ65603:VIJ65611 VSF65603:VSF65611 WCB65603:WCB65611 WLX65603:WLX65611 WVT65603:WVT65611 L131139:L131147 JH131139:JH131147 TD131139:TD131147 ACZ131139:ACZ131147 AMV131139:AMV131147 AWR131139:AWR131147 BGN131139:BGN131147 BQJ131139:BQJ131147 CAF131139:CAF131147 CKB131139:CKB131147 CTX131139:CTX131147 DDT131139:DDT131147 DNP131139:DNP131147 DXL131139:DXL131147 EHH131139:EHH131147 ERD131139:ERD131147 FAZ131139:FAZ131147 FKV131139:FKV131147 FUR131139:FUR131147 GEN131139:GEN131147 GOJ131139:GOJ131147 GYF131139:GYF131147 HIB131139:HIB131147 HRX131139:HRX131147 IBT131139:IBT131147 ILP131139:ILP131147 IVL131139:IVL131147 JFH131139:JFH131147 JPD131139:JPD131147 JYZ131139:JYZ131147 KIV131139:KIV131147 KSR131139:KSR131147 LCN131139:LCN131147 LMJ131139:LMJ131147 LWF131139:LWF131147 MGB131139:MGB131147 MPX131139:MPX131147 MZT131139:MZT131147 NJP131139:NJP131147 NTL131139:NTL131147 ODH131139:ODH131147 OND131139:OND131147 OWZ131139:OWZ131147 PGV131139:PGV131147 PQR131139:PQR131147 QAN131139:QAN131147 QKJ131139:QKJ131147 QUF131139:QUF131147 REB131139:REB131147 RNX131139:RNX131147 RXT131139:RXT131147 SHP131139:SHP131147 SRL131139:SRL131147 TBH131139:TBH131147 TLD131139:TLD131147 TUZ131139:TUZ131147 UEV131139:UEV131147 UOR131139:UOR131147 UYN131139:UYN131147 VIJ131139:VIJ131147 VSF131139:VSF131147 WCB131139:WCB131147 WLX131139:WLX131147 WVT131139:WVT131147 L196675:L196683 JH196675:JH196683 TD196675:TD196683 ACZ196675:ACZ196683 AMV196675:AMV196683 AWR196675:AWR196683 BGN196675:BGN196683 BQJ196675:BQJ196683 CAF196675:CAF196683 CKB196675:CKB196683 CTX196675:CTX196683 DDT196675:DDT196683 DNP196675:DNP196683 DXL196675:DXL196683 EHH196675:EHH196683 ERD196675:ERD196683 FAZ196675:FAZ196683 FKV196675:FKV196683 FUR196675:FUR196683 GEN196675:GEN196683 GOJ196675:GOJ196683 GYF196675:GYF196683 HIB196675:HIB196683 HRX196675:HRX196683 IBT196675:IBT196683 ILP196675:ILP196683 IVL196675:IVL196683 JFH196675:JFH196683 JPD196675:JPD196683 JYZ196675:JYZ196683 KIV196675:KIV196683 KSR196675:KSR196683 LCN196675:LCN196683 LMJ196675:LMJ196683 LWF196675:LWF196683 MGB196675:MGB196683 MPX196675:MPX196683 MZT196675:MZT196683 NJP196675:NJP196683 NTL196675:NTL196683 ODH196675:ODH196683 OND196675:OND196683 OWZ196675:OWZ196683 PGV196675:PGV196683 PQR196675:PQR196683 QAN196675:QAN196683 QKJ196675:QKJ196683 QUF196675:QUF196683 REB196675:REB196683 RNX196675:RNX196683 RXT196675:RXT196683 SHP196675:SHP196683 SRL196675:SRL196683 TBH196675:TBH196683 TLD196675:TLD196683 TUZ196675:TUZ196683 UEV196675:UEV196683 UOR196675:UOR196683 UYN196675:UYN196683 VIJ196675:VIJ196683 VSF196675:VSF196683 WCB196675:WCB196683 WLX196675:WLX196683 WVT196675:WVT196683 L262211:L262219 JH262211:JH262219 TD262211:TD262219 ACZ262211:ACZ262219 AMV262211:AMV262219 AWR262211:AWR262219 BGN262211:BGN262219 BQJ262211:BQJ262219 CAF262211:CAF262219 CKB262211:CKB262219 CTX262211:CTX262219 DDT262211:DDT262219 DNP262211:DNP262219 DXL262211:DXL262219 EHH262211:EHH262219 ERD262211:ERD262219 FAZ262211:FAZ262219 FKV262211:FKV262219 FUR262211:FUR262219 GEN262211:GEN262219 GOJ262211:GOJ262219 GYF262211:GYF262219 HIB262211:HIB262219 HRX262211:HRX262219 IBT262211:IBT262219 ILP262211:ILP262219 IVL262211:IVL262219 JFH262211:JFH262219 JPD262211:JPD262219 JYZ262211:JYZ262219 KIV262211:KIV262219 KSR262211:KSR262219 LCN262211:LCN262219 LMJ262211:LMJ262219 LWF262211:LWF262219 MGB262211:MGB262219 MPX262211:MPX262219 MZT262211:MZT262219 NJP262211:NJP262219 NTL262211:NTL262219 ODH262211:ODH262219 OND262211:OND262219 OWZ262211:OWZ262219 PGV262211:PGV262219 PQR262211:PQR262219 QAN262211:QAN262219 QKJ262211:QKJ262219 QUF262211:QUF262219 REB262211:REB262219 RNX262211:RNX262219 RXT262211:RXT262219 SHP262211:SHP262219 SRL262211:SRL262219 TBH262211:TBH262219 TLD262211:TLD262219 TUZ262211:TUZ262219 UEV262211:UEV262219 UOR262211:UOR262219 UYN262211:UYN262219 VIJ262211:VIJ262219 VSF262211:VSF262219 WCB262211:WCB262219 WLX262211:WLX262219 WVT262211:WVT262219 L327747:L327755 JH327747:JH327755 TD327747:TD327755 ACZ327747:ACZ327755 AMV327747:AMV327755 AWR327747:AWR327755 BGN327747:BGN327755 BQJ327747:BQJ327755 CAF327747:CAF327755 CKB327747:CKB327755 CTX327747:CTX327755 DDT327747:DDT327755 DNP327747:DNP327755 DXL327747:DXL327755 EHH327747:EHH327755 ERD327747:ERD327755 FAZ327747:FAZ327755 FKV327747:FKV327755 FUR327747:FUR327755 GEN327747:GEN327755 GOJ327747:GOJ327755 GYF327747:GYF327755 HIB327747:HIB327755 HRX327747:HRX327755 IBT327747:IBT327755 ILP327747:ILP327755 IVL327747:IVL327755 JFH327747:JFH327755 JPD327747:JPD327755 JYZ327747:JYZ327755 KIV327747:KIV327755 KSR327747:KSR327755 LCN327747:LCN327755 LMJ327747:LMJ327755 LWF327747:LWF327755 MGB327747:MGB327755 MPX327747:MPX327755 MZT327747:MZT327755 NJP327747:NJP327755 NTL327747:NTL327755 ODH327747:ODH327755 OND327747:OND327755 OWZ327747:OWZ327755 PGV327747:PGV327755 PQR327747:PQR327755 QAN327747:QAN327755 QKJ327747:QKJ327755 QUF327747:QUF327755 REB327747:REB327755 RNX327747:RNX327755 RXT327747:RXT327755 SHP327747:SHP327755 SRL327747:SRL327755 TBH327747:TBH327755 TLD327747:TLD327755 TUZ327747:TUZ327755 UEV327747:UEV327755 UOR327747:UOR327755 UYN327747:UYN327755 VIJ327747:VIJ327755 VSF327747:VSF327755 WCB327747:WCB327755 WLX327747:WLX327755 WVT327747:WVT327755 L393283:L393291 JH393283:JH393291 TD393283:TD393291 ACZ393283:ACZ393291 AMV393283:AMV393291 AWR393283:AWR393291 BGN393283:BGN393291 BQJ393283:BQJ393291 CAF393283:CAF393291 CKB393283:CKB393291 CTX393283:CTX393291 DDT393283:DDT393291 DNP393283:DNP393291 DXL393283:DXL393291 EHH393283:EHH393291 ERD393283:ERD393291 FAZ393283:FAZ393291 FKV393283:FKV393291 FUR393283:FUR393291 GEN393283:GEN393291 GOJ393283:GOJ393291 GYF393283:GYF393291 HIB393283:HIB393291 HRX393283:HRX393291 IBT393283:IBT393291 ILP393283:ILP393291 IVL393283:IVL393291 JFH393283:JFH393291 JPD393283:JPD393291 JYZ393283:JYZ393291 KIV393283:KIV393291 KSR393283:KSR393291 LCN393283:LCN393291 LMJ393283:LMJ393291 LWF393283:LWF393291 MGB393283:MGB393291 MPX393283:MPX393291 MZT393283:MZT393291 NJP393283:NJP393291 NTL393283:NTL393291 ODH393283:ODH393291 OND393283:OND393291 OWZ393283:OWZ393291 PGV393283:PGV393291 PQR393283:PQR393291 QAN393283:QAN393291 QKJ393283:QKJ393291 QUF393283:QUF393291 REB393283:REB393291 RNX393283:RNX393291 RXT393283:RXT393291 SHP393283:SHP393291 SRL393283:SRL393291 TBH393283:TBH393291 TLD393283:TLD393291 TUZ393283:TUZ393291 UEV393283:UEV393291 UOR393283:UOR393291 UYN393283:UYN393291 VIJ393283:VIJ393291 VSF393283:VSF393291 WCB393283:WCB393291 WLX393283:WLX393291 WVT393283:WVT393291 L458819:L458827 JH458819:JH458827 TD458819:TD458827 ACZ458819:ACZ458827 AMV458819:AMV458827 AWR458819:AWR458827 BGN458819:BGN458827 BQJ458819:BQJ458827 CAF458819:CAF458827 CKB458819:CKB458827 CTX458819:CTX458827 DDT458819:DDT458827 DNP458819:DNP458827 DXL458819:DXL458827 EHH458819:EHH458827 ERD458819:ERD458827 FAZ458819:FAZ458827 FKV458819:FKV458827 FUR458819:FUR458827 GEN458819:GEN458827 GOJ458819:GOJ458827 GYF458819:GYF458827 HIB458819:HIB458827 HRX458819:HRX458827 IBT458819:IBT458827 ILP458819:ILP458827 IVL458819:IVL458827 JFH458819:JFH458827 JPD458819:JPD458827 JYZ458819:JYZ458827 KIV458819:KIV458827 KSR458819:KSR458827 LCN458819:LCN458827 LMJ458819:LMJ458827 LWF458819:LWF458827 MGB458819:MGB458827 MPX458819:MPX458827 MZT458819:MZT458827 NJP458819:NJP458827 NTL458819:NTL458827 ODH458819:ODH458827 OND458819:OND458827 OWZ458819:OWZ458827 PGV458819:PGV458827 PQR458819:PQR458827 QAN458819:QAN458827 QKJ458819:QKJ458827 QUF458819:QUF458827 REB458819:REB458827 RNX458819:RNX458827 RXT458819:RXT458827 SHP458819:SHP458827 SRL458819:SRL458827 TBH458819:TBH458827 TLD458819:TLD458827 TUZ458819:TUZ458827 UEV458819:UEV458827 UOR458819:UOR458827 UYN458819:UYN458827 VIJ458819:VIJ458827 VSF458819:VSF458827 WCB458819:WCB458827 WLX458819:WLX458827 WVT458819:WVT458827 L524355:L524363 JH524355:JH524363 TD524355:TD524363 ACZ524355:ACZ524363 AMV524355:AMV524363 AWR524355:AWR524363 BGN524355:BGN524363 BQJ524355:BQJ524363 CAF524355:CAF524363 CKB524355:CKB524363 CTX524355:CTX524363 DDT524355:DDT524363 DNP524355:DNP524363 DXL524355:DXL524363 EHH524355:EHH524363 ERD524355:ERD524363 FAZ524355:FAZ524363 FKV524355:FKV524363 FUR524355:FUR524363 GEN524355:GEN524363 GOJ524355:GOJ524363 GYF524355:GYF524363 HIB524355:HIB524363 HRX524355:HRX524363 IBT524355:IBT524363 ILP524355:ILP524363 IVL524355:IVL524363 JFH524355:JFH524363 JPD524355:JPD524363 JYZ524355:JYZ524363 KIV524355:KIV524363 KSR524355:KSR524363 LCN524355:LCN524363 LMJ524355:LMJ524363 LWF524355:LWF524363 MGB524355:MGB524363 MPX524355:MPX524363 MZT524355:MZT524363 NJP524355:NJP524363 NTL524355:NTL524363 ODH524355:ODH524363 OND524355:OND524363 OWZ524355:OWZ524363 PGV524355:PGV524363 PQR524355:PQR524363 QAN524355:QAN524363 QKJ524355:QKJ524363 QUF524355:QUF524363 REB524355:REB524363 RNX524355:RNX524363 RXT524355:RXT524363 SHP524355:SHP524363 SRL524355:SRL524363 TBH524355:TBH524363 TLD524355:TLD524363 TUZ524355:TUZ524363 UEV524355:UEV524363 UOR524355:UOR524363 UYN524355:UYN524363 VIJ524355:VIJ524363 VSF524355:VSF524363 WCB524355:WCB524363 WLX524355:WLX524363 WVT524355:WVT524363 L589891:L589899 JH589891:JH589899 TD589891:TD589899 ACZ589891:ACZ589899 AMV589891:AMV589899 AWR589891:AWR589899 BGN589891:BGN589899 BQJ589891:BQJ589899 CAF589891:CAF589899 CKB589891:CKB589899 CTX589891:CTX589899 DDT589891:DDT589899 DNP589891:DNP589899 DXL589891:DXL589899 EHH589891:EHH589899 ERD589891:ERD589899 FAZ589891:FAZ589899 FKV589891:FKV589899 FUR589891:FUR589899 GEN589891:GEN589899 GOJ589891:GOJ589899 GYF589891:GYF589899 HIB589891:HIB589899 HRX589891:HRX589899 IBT589891:IBT589899 ILP589891:ILP589899 IVL589891:IVL589899 JFH589891:JFH589899 JPD589891:JPD589899 JYZ589891:JYZ589899 KIV589891:KIV589899 KSR589891:KSR589899 LCN589891:LCN589899 LMJ589891:LMJ589899 LWF589891:LWF589899 MGB589891:MGB589899 MPX589891:MPX589899 MZT589891:MZT589899 NJP589891:NJP589899 NTL589891:NTL589899 ODH589891:ODH589899 OND589891:OND589899 OWZ589891:OWZ589899 PGV589891:PGV589899 PQR589891:PQR589899 QAN589891:QAN589899 QKJ589891:QKJ589899 QUF589891:QUF589899 REB589891:REB589899 RNX589891:RNX589899 RXT589891:RXT589899 SHP589891:SHP589899 SRL589891:SRL589899 TBH589891:TBH589899 TLD589891:TLD589899 TUZ589891:TUZ589899 UEV589891:UEV589899 UOR589891:UOR589899 UYN589891:UYN589899 VIJ589891:VIJ589899 VSF589891:VSF589899 WCB589891:WCB589899 WLX589891:WLX589899 WVT589891:WVT589899 L655427:L655435 JH655427:JH655435 TD655427:TD655435 ACZ655427:ACZ655435 AMV655427:AMV655435 AWR655427:AWR655435 BGN655427:BGN655435 BQJ655427:BQJ655435 CAF655427:CAF655435 CKB655427:CKB655435 CTX655427:CTX655435 DDT655427:DDT655435 DNP655427:DNP655435 DXL655427:DXL655435 EHH655427:EHH655435 ERD655427:ERD655435 FAZ655427:FAZ655435 FKV655427:FKV655435 FUR655427:FUR655435 GEN655427:GEN655435 GOJ655427:GOJ655435 GYF655427:GYF655435 HIB655427:HIB655435 HRX655427:HRX655435 IBT655427:IBT655435 ILP655427:ILP655435 IVL655427:IVL655435 JFH655427:JFH655435 JPD655427:JPD655435 JYZ655427:JYZ655435 KIV655427:KIV655435 KSR655427:KSR655435 LCN655427:LCN655435 LMJ655427:LMJ655435 LWF655427:LWF655435 MGB655427:MGB655435 MPX655427:MPX655435 MZT655427:MZT655435 NJP655427:NJP655435 NTL655427:NTL655435 ODH655427:ODH655435 OND655427:OND655435 OWZ655427:OWZ655435 PGV655427:PGV655435 PQR655427:PQR655435 QAN655427:QAN655435 QKJ655427:QKJ655435 QUF655427:QUF655435 REB655427:REB655435 RNX655427:RNX655435 RXT655427:RXT655435 SHP655427:SHP655435 SRL655427:SRL655435 TBH655427:TBH655435 TLD655427:TLD655435 TUZ655427:TUZ655435 UEV655427:UEV655435 UOR655427:UOR655435 UYN655427:UYN655435 VIJ655427:VIJ655435 VSF655427:VSF655435 WCB655427:WCB655435 WLX655427:WLX655435 WVT655427:WVT655435 L720963:L720971 JH720963:JH720971 TD720963:TD720971 ACZ720963:ACZ720971 AMV720963:AMV720971 AWR720963:AWR720971 BGN720963:BGN720971 BQJ720963:BQJ720971 CAF720963:CAF720971 CKB720963:CKB720971 CTX720963:CTX720971 DDT720963:DDT720971 DNP720963:DNP720971 DXL720963:DXL720971 EHH720963:EHH720971 ERD720963:ERD720971 FAZ720963:FAZ720971 FKV720963:FKV720971 FUR720963:FUR720971 GEN720963:GEN720971 GOJ720963:GOJ720971 GYF720963:GYF720971 HIB720963:HIB720971 HRX720963:HRX720971 IBT720963:IBT720971 ILP720963:ILP720971 IVL720963:IVL720971 JFH720963:JFH720971 JPD720963:JPD720971 JYZ720963:JYZ720971 KIV720963:KIV720971 KSR720963:KSR720971 LCN720963:LCN720971 LMJ720963:LMJ720971 LWF720963:LWF720971 MGB720963:MGB720971 MPX720963:MPX720971 MZT720963:MZT720971 NJP720963:NJP720971 NTL720963:NTL720971 ODH720963:ODH720971 OND720963:OND720971 OWZ720963:OWZ720971 PGV720963:PGV720971 PQR720963:PQR720971 QAN720963:QAN720971 QKJ720963:QKJ720971 QUF720963:QUF720971 REB720963:REB720971 RNX720963:RNX720971 RXT720963:RXT720971 SHP720963:SHP720971 SRL720963:SRL720971 TBH720963:TBH720971 TLD720963:TLD720971 TUZ720963:TUZ720971 UEV720963:UEV720971 UOR720963:UOR720971 UYN720963:UYN720971 VIJ720963:VIJ720971 VSF720963:VSF720971 WCB720963:WCB720971 WLX720963:WLX720971 WVT720963:WVT720971 L786499:L786507 JH786499:JH786507 TD786499:TD786507 ACZ786499:ACZ786507 AMV786499:AMV786507 AWR786499:AWR786507 BGN786499:BGN786507 BQJ786499:BQJ786507 CAF786499:CAF786507 CKB786499:CKB786507 CTX786499:CTX786507 DDT786499:DDT786507 DNP786499:DNP786507 DXL786499:DXL786507 EHH786499:EHH786507 ERD786499:ERD786507 FAZ786499:FAZ786507 FKV786499:FKV786507 FUR786499:FUR786507 GEN786499:GEN786507 GOJ786499:GOJ786507 GYF786499:GYF786507 HIB786499:HIB786507 HRX786499:HRX786507 IBT786499:IBT786507 ILP786499:ILP786507 IVL786499:IVL786507 JFH786499:JFH786507 JPD786499:JPD786507 JYZ786499:JYZ786507 KIV786499:KIV786507 KSR786499:KSR786507 LCN786499:LCN786507 LMJ786499:LMJ786507 LWF786499:LWF786507 MGB786499:MGB786507 MPX786499:MPX786507 MZT786499:MZT786507 NJP786499:NJP786507 NTL786499:NTL786507 ODH786499:ODH786507 OND786499:OND786507 OWZ786499:OWZ786507 PGV786499:PGV786507 PQR786499:PQR786507 QAN786499:QAN786507 QKJ786499:QKJ786507 QUF786499:QUF786507 REB786499:REB786507 RNX786499:RNX786507 RXT786499:RXT786507 SHP786499:SHP786507 SRL786499:SRL786507 TBH786499:TBH786507 TLD786499:TLD786507 TUZ786499:TUZ786507 UEV786499:UEV786507 UOR786499:UOR786507 UYN786499:UYN786507 VIJ786499:VIJ786507 VSF786499:VSF786507 WCB786499:WCB786507 WLX786499:WLX786507 WVT786499:WVT786507 L852035:L852043 JH852035:JH852043 TD852035:TD852043 ACZ852035:ACZ852043 AMV852035:AMV852043 AWR852035:AWR852043 BGN852035:BGN852043 BQJ852035:BQJ852043 CAF852035:CAF852043 CKB852035:CKB852043 CTX852035:CTX852043 DDT852035:DDT852043 DNP852035:DNP852043 DXL852035:DXL852043 EHH852035:EHH852043 ERD852035:ERD852043 FAZ852035:FAZ852043 FKV852035:FKV852043 FUR852035:FUR852043 GEN852035:GEN852043 GOJ852035:GOJ852043 GYF852035:GYF852043 HIB852035:HIB852043 HRX852035:HRX852043 IBT852035:IBT852043 ILP852035:ILP852043 IVL852035:IVL852043 JFH852035:JFH852043 JPD852035:JPD852043 JYZ852035:JYZ852043 KIV852035:KIV852043 KSR852035:KSR852043 LCN852035:LCN852043 LMJ852035:LMJ852043 LWF852035:LWF852043 MGB852035:MGB852043 MPX852035:MPX852043 MZT852035:MZT852043 NJP852035:NJP852043 NTL852035:NTL852043 ODH852035:ODH852043 OND852035:OND852043 OWZ852035:OWZ852043 PGV852035:PGV852043 PQR852035:PQR852043 QAN852035:QAN852043 QKJ852035:QKJ852043 QUF852035:QUF852043 REB852035:REB852043 RNX852035:RNX852043 RXT852035:RXT852043 SHP852035:SHP852043 SRL852035:SRL852043 TBH852035:TBH852043 TLD852035:TLD852043 TUZ852035:TUZ852043 UEV852035:UEV852043 UOR852035:UOR852043 UYN852035:UYN852043 VIJ852035:VIJ852043 VSF852035:VSF852043 WCB852035:WCB852043 WLX852035:WLX852043 WVT852035:WVT852043 L917571:L917579 JH917571:JH917579 TD917571:TD917579 ACZ917571:ACZ917579 AMV917571:AMV917579 AWR917571:AWR917579 BGN917571:BGN917579 BQJ917571:BQJ917579 CAF917571:CAF917579 CKB917571:CKB917579 CTX917571:CTX917579 DDT917571:DDT917579 DNP917571:DNP917579 DXL917571:DXL917579 EHH917571:EHH917579 ERD917571:ERD917579 FAZ917571:FAZ917579 FKV917571:FKV917579 FUR917571:FUR917579 GEN917571:GEN917579 GOJ917571:GOJ917579 GYF917571:GYF917579 HIB917571:HIB917579 HRX917571:HRX917579 IBT917571:IBT917579 ILP917571:ILP917579 IVL917571:IVL917579 JFH917571:JFH917579 JPD917571:JPD917579 JYZ917571:JYZ917579 KIV917571:KIV917579 KSR917571:KSR917579 LCN917571:LCN917579 LMJ917571:LMJ917579 LWF917571:LWF917579 MGB917571:MGB917579 MPX917571:MPX917579 MZT917571:MZT917579 NJP917571:NJP917579 NTL917571:NTL917579 ODH917571:ODH917579 OND917571:OND917579 OWZ917571:OWZ917579 PGV917571:PGV917579 PQR917571:PQR917579 QAN917571:QAN917579 QKJ917571:QKJ917579 QUF917571:QUF917579 REB917571:REB917579 RNX917571:RNX917579 RXT917571:RXT917579 SHP917571:SHP917579 SRL917571:SRL917579 TBH917571:TBH917579 TLD917571:TLD917579 TUZ917571:TUZ917579 UEV917571:UEV917579 UOR917571:UOR917579 UYN917571:UYN917579 VIJ917571:VIJ917579 VSF917571:VSF917579 WCB917571:WCB917579 WLX917571:WLX917579 WVT917571:WVT917579 L983107:L983115 JH983107:JH983115 TD983107:TD983115 ACZ983107:ACZ983115 AMV983107:AMV983115 AWR983107:AWR983115 BGN983107:BGN983115 BQJ983107:BQJ983115 CAF983107:CAF983115 CKB983107:CKB983115 CTX983107:CTX983115 DDT983107:DDT983115 DNP983107:DNP983115 DXL983107:DXL983115 EHH983107:EHH983115 ERD983107:ERD983115 FAZ983107:FAZ983115 FKV983107:FKV983115 FUR983107:FUR983115 GEN983107:GEN983115 GOJ983107:GOJ983115 GYF983107:GYF983115 HIB983107:HIB983115 HRX983107:HRX983115 IBT983107:IBT983115 ILP983107:ILP983115 IVL983107:IVL983115 JFH983107:JFH983115 JPD983107:JPD983115 JYZ983107:JYZ983115 KIV983107:KIV983115 KSR983107:KSR983115 LCN983107:LCN983115 LMJ983107:LMJ983115 LWF983107:LWF983115 MGB983107:MGB983115 MPX983107:MPX983115 MZT983107:MZT983115 NJP983107:NJP983115 NTL983107:NTL983115 ODH983107:ODH983115 OND983107:OND983115 OWZ983107:OWZ983115 PGV983107:PGV983115 PQR983107:PQR983115 QAN983107:QAN983115 QKJ983107:QKJ983115 QUF983107:QUF983115 REB983107:REB983115 RNX983107:RNX983115 RXT983107:RXT983115 SHP983107:SHP983115 SRL983107:SRL983115 TBH983107:TBH983115 TLD983107:TLD983115 TUZ983107:TUZ983115 UEV983107:UEV983115 UOR983107:UOR983115 UYN983107:UYN983115 VIJ983107:VIJ983115 VSF983107:VSF983115 WCB983107:WCB983115 WLX983107:WLX983115 WVT983107:WVT983115 L53:L55 JH53:JH55 TD53:TD55 ACZ53:ACZ55 AMV53:AMV55 AWR53:AWR55 BGN53:BGN55 BQJ53:BQJ55 CAF53:CAF55 CKB53:CKB55 CTX53:CTX55 DDT53:DDT55 DNP53:DNP55 DXL53:DXL55 EHH53:EHH55 ERD53:ERD55 FAZ53:FAZ55 FKV53:FKV55 FUR53:FUR55 GEN53:GEN55 GOJ53:GOJ55 GYF53:GYF55 HIB53:HIB55 HRX53:HRX55 IBT53:IBT55 ILP53:ILP55 IVL53:IVL55 JFH53:JFH55 JPD53:JPD55 JYZ53:JYZ55 KIV53:KIV55 KSR53:KSR55 LCN53:LCN55 LMJ53:LMJ55 LWF53:LWF55 MGB53:MGB55 MPX53:MPX55 MZT53:MZT55 NJP53:NJP55 NTL53:NTL55 ODH53:ODH55 OND53:OND55 OWZ53:OWZ55 PGV53:PGV55 PQR53:PQR55 QAN53:QAN55 QKJ53:QKJ55 QUF53:QUF55 REB53:REB55 RNX53:RNX55 RXT53:RXT55 SHP53:SHP55 SRL53:SRL55 TBH53:TBH55 TLD53:TLD55 TUZ53:TUZ55 UEV53:UEV55 UOR53:UOR55 UYN53:UYN55 VIJ53:VIJ55 VSF53:VSF55 WCB53:WCB55 WLX53:WLX55 WVT53:WVT55 L65589:L65591 JH65589:JH65591 TD65589:TD65591 ACZ65589:ACZ65591 AMV65589:AMV65591 AWR65589:AWR65591 BGN65589:BGN65591 BQJ65589:BQJ65591 CAF65589:CAF65591 CKB65589:CKB65591 CTX65589:CTX65591 DDT65589:DDT65591 DNP65589:DNP65591 DXL65589:DXL65591 EHH65589:EHH65591 ERD65589:ERD65591 FAZ65589:FAZ65591 FKV65589:FKV65591 FUR65589:FUR65591 GEN65589:GEN65591 GOJ65589:GOJ65591 GYF65589:GYF65591 HIB65589:HIB65591 HRX65589:HRX65591 IBT65589:IBT65591 ILP65589:ILP65591 IVL65589:IVL65591 JFH65589:JFH65591 JPD65589:JPD65591 JYZ65589:JYZ65591 KIV65589:KIV65591 KSR65589:KSR65591 LCN65589:LCN65591 LMJ65589:LMJ65591 LWF65589:LWF65591 MGB65589:MGB65591 MPX65589:MPX65591 MZT65589:MZT65591 NJP65589:NJP65591 NTL65589:NTL65591 ODH65589:ODH65591 OND65589:OND65591 OWZ65589:OWZ65591 PGV65589:PGV65591 PQR65589:PQR65591 QAN65589:QAN65591 QKJ65589:QKJ65591 QUF65589:QUF65591 REB65589:REB65591 RNX65589:RNX65591 RXT65589:RXT65591 SHP65589:SHP65591 SRL65589:SRL65591 TBH65589:TBH65591 TLD65589:TLD65591 TUZ65589:TUZ65591 UEV65589:UEV65591 UOR65589:UOR65591 UYN65589:UYN65591 VIJ65589:VIJ65591 VSF65589:VSF65591 WCB65589:WCB65591 WLX65589:WLX65591 WVT65589:WVT65591 L131125:L131127 JH131125:JH131127 TD131125:TD131127 ACZ131125:ACZ131127 AMV131125:AMV131127 AWR131125:AWR131127 BGN131125:BGN131127 BQJ131125:BQJ131127 CAF131125:CAF131127 CKB131125:CKB131127 CTX131125:CTX131127 DDT131125:DDT131127 DNP131125:DNP131127 DXL131125:DXL131127 EHH131125:EHH131127 ERD131125:ERD131127 FAZ131125:FAZ131127 FKV131125:FKV131127 FUR131125:FUR131127 GEN131125:GEN131127 GOJ131125:GOJ131127 GYF131125:GYF131127 HIB131125:HIB131127 HRX131125:HRX131127 IBT131125:IBT131127 ILP131125:ILP131127 IVL131125:IVL131127 JFH131125:JFH131127 JPD131125:JPD131127 JYZ131125:JYZ131127 KIV131125:KIV131127 KSR131125:KSR131127 LCN131125:LCN131127 LMJ131125:LMJ131127 LWF131125:LWF131127 MGB131125:MGB131127 MPX131125:MPX131127 MZT131125:MZT131127 NJP131125:NJP131127 NTL131125:NTL131127 ODH131125:ODH131127 OND131125:OND131127 OWZ131125:OWZ131127 PGV131125:PGV131127 PQR131125:PQR131127 QAN131125:QAN131127 QKJ131125:QKJ131127 QUF131125:QUF131127 REB131125:REB131127 RNX131125:RNX131127 RXT131125:RXT131127 SHP131125:SHP131127 SRL131125:SRL131127 TBH131125:TBH131127 TLD131125:TLD131127 TUZ131125:TUZ131127 UEV131125:UEV131127 UOR131125:UOR131127 UYN131125:UYN131127 VIJ131125:VIJ131127 VSF131125:VSF131127 WCB131125:WCB131127 WLX131125:WLX131127 WVT131125:WVT131127 L196661:L196663 JH196661:JH196663 TD196661:TD196663 ACZ196661:ACZ196663 AMV196661:AMV196663 AWR196661:AWR196663 BGN196661:BGN196663 BQJ196661:BQJ196663 CAF196661:CAF196663 CKB196661:CKB196663 CTX196661:CTX196663 DDT196661:DDT196663 DNP196661:DNP196663 DXL196661:DXL196663 EHH196661:EHH196663 ERD196661:ERD196663 FAZ196661:FAZ196663 FKV196661:FKV196663 FUR196661:FUR196663 GEN196661:GEN196663 GOJ196661:GOJ196663 GYF196661:GYF196663 HIB196661:HIB196663 HRX196661:HRX196663 IBT196661:IBT196663 ILP196661:ILP196663 IVL196661:IVL196663 JFH196661:JFH196663 JPD196661:JPD196663 JYZ196661:JYZ196663 KIV196661:KIV196663 KSR196661:KSR196663 LCN196661:LCN196663 LMJ196661:LMJ196663 LWF196661:LWF196663 MGB196661:MGB196663 MPX196661:MPX196663 MZT196661:MZT196663 NJP196661:NJP196663 NTL196661:NTL196663 ODH196661:ODH196663 OND196661:OND196663 OWZ196661:OWZ196663 PGV196661:PGV196663 PQR196661:PQR196663 QAN196661:QAN196663 QKJ196661:QKJ196663 QUF196661:QUF196663 REB196661:REB196663 RNX196661:RNX196663 RXT196661:RXT196663 SHP196661:SHP196663 SRL196661:SRL196663 TBH196661:TBH196663 TLD196661:TLD196663 TUZ196661:TUZ196663 UEV196661:UEV196663 UOR196661:UOR196663 UYN196661:UYN196663 VIJ196661:VIJ196663 VSF196661:VSF196663 WCB196661:WCB196663 WLX196661:WLX196663 WVT196661:WVT196663 L262197:L262199 JH262197:JH262199 TD262197:TD262199 ACZ262197:ACZ262199 AMV262197:AMV262199 AWR262197:AWR262199 BGN262197:BGN262199 BQJ262197:BQJ262199 CAF262197:CAF262199 CKB262197:CKB262199 CTX262197:CTX262199 DDT262197:DDT262199 DNP262197:DNP262199 DXL262197:DXL262199 EHH262197:EHH262199 ERD262197:ERD262199 FAZ262197:FAZ262199 FKV262197:FKV262199 FUR262197:FUR262199 GEN262197:GEN262199 GOJ262197:GOJ262199 GYF262197:GYF262199 HIB262197:HIB262199 HRX262197:HRX262199 IBT262197:IBT262199 ILP262197:ILP262199 IVL262197:IVL262199 JFH262197:JFH262199 JPD262197:JPD262199 JYZ262197:JYZ262199 KIV262197:KIV262199 KSR262197:KSR262199 LCN262197:LCN262199 LMJ262197:LMJ262199 LWF262197:LWF262199 MGB262197:MGB262199 MPX262197:MPX262199 MZT262197:MZT262199 NJP262197:NJP262199 NTL262197:NTL262199 ODH262197:ODH262199 OND262197:OND262199 OWZ262197:OWZ262199 PGV262197:PGV262199 PQR262197:PQR262199 QAN262197:QAN262199 QKJ262197:QKJ262199 QUF262197:QUF262199 REB262197:REB262199 RNX262197:RNX262199 RXT262197:RXT262199 SHP262197:SHP262199 SRL262197:SRL262199 TBH262197:TBH262199 TLD262197:TLD262199 TUZ262197:TUZ262199 UEV262197:UEV262199 UOR262197:UOR262199 UYN262197:UYN262199 VIJ262197:VIJ262199 VSF262197:VSF262199 WCB262197:WCB262199 WLX262197:WLX262199 WVT262197:WVT262199 L327733:L327735 JH327733:JH327735 TD327733:TD327735 ACZ327733:ACZ327735 AMV327733:AMV327735 AWR327733:AWR327735 BGN327733:BGN327735 BQJ327733:BQJ327735 CAF327733:CAF327735 CKB327733:CKB327735 CTX327733:CTX327735 DDT327733:DDT327735 DNP327733:DNP327735 DXL327733:DXL327735 EHH327733:EHH327735 ERD327733:ERD327735 FAZ327733:FAZ327735 FKV327733:FKV327735 FUR327733:FUR327735 GEN327733:GEN327735 GOJ327733:GOJ327735 GYF327733:GYF327735 HIB327733:HIB327735 HRX327733:HRX327735 IBT327733:IBT327735 ILP327733:ILP327735 IVL327733:IVL327735 JFH327733:JFH327735 JPD327733:JPD327735 JYZ327733:JYZ327735 KIV327733:KIV327735 KSR327733:KSR327735 LCN327733:LCN327735 LMJ327733:LMJ327735 LWF327733:LWF327735 MGB327733:MGB327735 MPX327733:MPX327735 MZT327733:MZT327735 NJP327733:NJP327735 NTL327733:NTL327735 ODH327733:ODH327735 OND327733:OND327735 OWZ327733:OWZ327735 PGV327733:PGV327735 PQR327733:PQR327735 QAN327733:QAN327735 QKJ327733:QKJ327735 QUF327733:QUF327735 REB327733:REB327735 RNX327733:RNX327735 RXT327733:RXT327735 SHP327733:SHP327735 SRL327733:SRL327735 TBH327733:TBH327735 TLD327733:TLD327735 TUZ327733:TUZ327735 UEV327733:UEV327735 UOR327733:UOR327735 UYN327733:UYN327735 VIJ327733:VIJ327735 VSF327733:VSF327735 WCB327733:WCB327735 WLX327733:WLX327735 WVT327733:WVT327735 L393269:L393271 JH393269:JH393271 TD393269:TD393271 ACZ393269:ACZ393271 AMV393269:AMV393271 AWR393269:AWR393271 BGN393269:BGN393271 BQJ393269:BQJ393271 CAF393269:CAF393271 CKB393269:CKB393271 CTX393269:CTX393271 DDT393269:DDT393271 DNP393269:DNP393271 DXL393269:DXL393271 EHH393269:EHH393271 ERD393269:ERD393271 FAZ393269:FAZ393271 FKV393269:FKV393271 FUR393269:FUR393271 GEN393269:GEN393271 GOJ393269:GOJ393271 GYF393269:GYF393271 HIB393269:HIB393271 HRX393269:HRX393271 IBT393269:IBT393271 ILP393269:ILP393271 IVL393269:IVL393271 JFH393269:JFH393271 JPD393269:JPD393271 JYZ393269:JYZ393271 KIV393269:KIV393271 KSR393269:KSR393271 LCN393269:LCN393271 LMJ393269:LMJ393271 LWF393269:LWF393271 MGB393269:MGB393271 MPX393269:MPX393271 MZT393269:MZT393271 NJP393269:NJP393271 NTL393269:NTL393271 ODH393269:ODH393271 OND393269:OND393271 OWZ393269:OWZ393271 PGV393269:PGV393271 PQR393269:PQR393271 QAN393269:QAN393271 QKJ393269:QKJ393271 QUF393269:QUF393271 REB393269:REB393271 RNX393269:RNX393271 RXT393269:RXT393271 SHP393269:SHP393271 SRL393269:SRL393271 TBH393269:TBH393271 TLD393269:TLD393271 TUZ393269:TUZ393271 UEV393269:UEV393271 UOR393269:UOR393271 UYN393269:UYN393271 VIJ393269:VIJ393271 VSF393269:VSF393271 WCB393269:WCB393271 WLX393269:WLX393271 WVT393269:WVT393271 L458805:L458807 JH458805:JH458807 TD458805:TD458807 ACZ458805:ACZ458807 AMV458805:AMV458807 AWR458805:AWR458807 BGN458805:BGN458807 BQJ458805:BQJ458807 CAF458805:CAF458807 CKB458805:CKB458807 CTX458805:CTX458807 DDT458805:DDT458807 DNP458805:DNP458807 DXL458805:DXL458807 EHH458805:EHH458807 ERD458805:ERD458807 FAZ458805:FAZ458807 FKV458805:FKV458807 FUR458805:FUR458807 GEN458805:GEN458807 GOJ458805:GOJ458807 GYF458805:GYF458807 HIB458805:HIB458807 HRX458805:HRX458807 IBT458805:IBT458807 ILP458805:ILP458807 IVL458805:IVL458807 JFH458805:JFH458807 JPD458805:JPD458807 JYZ458805:JYZ458807 KIV458805:KIV458807 KSR458805:KSR458807 LCN458805:LCN458807 LMJ458805:LMJ458807 LWF458805:LWF458807 MGB458805:MGB458807 MPX458805:MPX458807 MZT458805:MZT458807 NJP458805:NJP458807 NTL458805:NTL458807 ODH458805:ODH458807 OND458805:OND458807 OWZ458805:OWZ458807 PGV458805:PGV458807 PQR458805:PQR458807 QAN458805:QAN458807 QKJ458805:QKJ458807 QUF458805:QUF458807 REB458805:REB458807 RNX458805:RNX458807 RXT458805:RXT458807 SHP458805:SHP458807 SRL458805:SRL458807 TBH458805:TBH458807 TLD458805:TLD458807 TUZ458805:TUZ458807 UEV458805:UEV458807 UOR458805:UOR458807 UYN458805:UYN458807 VIJ458805:VIJ458807 VSF458805:VSF458807 WCB458805:WCB458807 WLX458805:WLX458807 WVT458805:WVT458807 L524341:L524343 JH524341:JH524343 TD524341:TD524343 ACZ524341:ACZ524343 AMV524341:AMV524343 AWR524341:AWR524343 BGN524341:BGN524343 BQJ524341:BQJ524343 CAF524341:CAF524343 CKB524341:CKB524343 CTX524341:CTX524343 DDT524341:DDT524343 DNP524341:DNP524343 DXL524341:DXL524343 EHH524341:EHH524343 ERD524341:ERD524343 FAZ524341:FAZ524343 FKV524341:FKV524343 FUR524341:FUR524343 GEN524341:GEN524343 GOJ524341:GOJ524343 GYF524341:GYF524343 HIB524341:HIB524343 HRX524341:HRX524343 IBT524341:IBT524343 ILP524341:ILP524343 IVL524341:IVL524343 JFH524341:JFH524343 JPD524341:JPD524343 JYZ524341:JYZ524343 KIV524341:KIV524343 KSR524341:KSR524343 LCN524341:LCN524343 LMJ524341:LMJ524343 LWF524341:LWF524343 MGB524341:MGB524343 MPX524341:MPX524343 MZT524341:MZT524343 NJP524341:NJP524343 NTL524341:NTL524343 ODH524341:ODH524343 OND524341:OND524343 OWZ524341:OWZ524343 PGV524341:PGV524343 PQR524341:PQR524343 QAN524341:QAN524343 QKJ524341:QKJ524343 QUF524341:QUF524343 REB524341:REB524343 RNX524341:RNX524343 RXT524341:RXT524343 SHP524341:SHP524343 SRL524341:SRL524343 TBH524341:TBH524343 TLD524341:TLD524343 TUZ524341:TUZ524343 UEV524341:UEV524343 UOR524341:UOR524343 UYN524341:UYN524343 VIJ524341:VIJ524343 VSF524341:VSF524343 WCB524341:WCB524343 WLX524341:WLX524343 WVT524341:WVT524343 L589877:L589879 JH589877:JH589879 TD589877:TD589879 ACZ589877:ACZ589879 AMV589877:AMV589879 AWR589877:AWR589879 BGN589877:BGN589879 BQJ589877:BQJ589879 CAF589877:CAF589879 CKB589877:CKB589879 CTX589877:CTX589879 DDT589877:DDT589879 DNP589877:DNP589879 DXL589877:DXL589879 EHH589877:EHH589879 ERD589877:ERD589879 FAZ589877:FAZ589879 FKV589877:FKV589879 FUR589877:FUR589879 GEN589877:GEN589879 GOJ589877:GOJ589879 GYF589877:GYF589879 HIB589877:HIB589879 HRX589877:HRX589879 IBT589877:IBT589879 ILP589877:ILP589879 IVL589877:IVL589879 JFH589877:JFH589879 JPD589877:JPD589879 JYZ589877:JYZ589879 KIV589877:KIV589879 KSR589877:KSR589879 LCN589877:LCN589879 LMJ589877:LMJ589879 LWF589877:LWF589879 MGB589877:MGB589879 MPX589877:MPX589879 MZT589877:MZT589879 NJP589877:NJP589879 NTL589877:NTL589879 ODH589877:ODH589879 OND589877:OND589879 OWZ589877:OWZ589879 PGV589877:PGV589879 PQR589877:PQR589879 QAN589877:QAN589879 QKJ589877:QKJ589879 QUF589877:QUF589879 REB589877:REB589879 RNX589877:RNX589879 RXT589877:RXT589879 SHP589877:SHP589879 SRL589877:SRL589879 TBH589877:TBH589879 TLD589877:TLD589879 TUZ589877:TUZ589879 UEV589877:UEV589879 UOR589877:UOR589879 UYN589877:UYN589879 VIJ589877:VIJ589879 VSF589877:VSF589879 WCB589877:WCB589879 WLX589877:WLX589879 WVT589877:WVT589879 L655413:L655415 JH655413:JH655415 TD655413:TD655415 ACZ655413:ACZ655415 AMV655413:AMV655415 AWR655413:AWR655415 BGN655413:BGN655415 BQJ655413:BQJ655415 CAF655413:CAF655415 CKB655413:CKB655415 CTX655413:CTX655415 DDT655413:DDT655415 DNP655413:DNP655415 DXL655413:DXL655415 EHH655413:EHH655415 ERD655413:ERD655415 FAZ655413:FAZ655415 FKV655413:FKV655415 FUR655413:FUR655415 GEN655413:GEN655415 GOJ655413:GOJ655415 GYF655413:GYF655415 HIB655413:HIB655415 HRX655413:HRX655415 IBT655413:IBT655415 ILP655413:ILP655415 IVL655413:IVL655415 JFH655413:JFH655415 JPD655413:JPD655415 JYZ655413:JYZ655415 KIV655413:KIV655415 KSR655413:KSR655415 LCN655413:LCN655415 LMJ655413:LMJ655415 LWF655413:LWF655415 MGB655413:MGB655415 MPX655413:MPX655415 MZT655413:MZT655415 NJP655413:NJP655415 NTL655413:NTL655415 ODH655413:ODH655415 OND655413:OND655415 OWZ655413:OWZ655415 PGV655413:PGV655415 PQR655413:PQR655415 QAN655413:QAN655415 QKJ655413:QKJ655415 QUF655413:QUF655415 REB655413:REB655415 RNX655413:RNX655415 RXT655413:RXT655415 SHP655413:SHP655415 SRL655413:SRL655415 TBH655413:TBH655415 TLD655413:TLD655415 TUZ655413:TUZ655415 UEV655413:UEV655415 UOR655413:UOR655415 UYN655413:UYN655415 VIJ655413:VIJ655415 VSF655413:VSF655415 WCB655413:WCB655415 WLX655413:WLX655415 WVT655413:WVT655415 L720949:L720951 JH720949:JH720951 TD720949:TD720951 ACZ720949:ACZ720951 AMV720949:AMV720951 AWR720949:AWR720951 BGN720949:BGN720951 BQJ720949:BQJ720951 CAF720949:CAF720951 CKB720949:CKB720951 CTX720949:CTX720951 DDT720949:DDT720951 DNP720949:DNP720951 DXL720949:DXL720951 EHH720949:EHH720951 ERD720949:ERD720951 FAZ720949:FAZ720951 FKV720949:FKV720951 FUR720949:FUR720951 GEN720949:GEN720951 GOJ720949:GOJ720951 GYF720949:GYF720951 HIB720949:HIB720951 HRX720949:HRX720951 IBT720949:IBT720951 ILP720949:ILP720951 IVL720949:IVL720951 JFH720949:JFH720951 JPD720949:JPD720951 JYZ720949:JYZ720951 KIV720949:KIV720951 KSR720949:KSR720951 LCN720949:LCN720951 LMJ720949:LMJ720951 LWF720949:LWF720951 MGB720949:MGB720951 MPX720949:MPX720951 MZT720949:MZT720951 NJP720949:NJP720951 NTL720949:NTL720951 ODH720949:ODH720951 OND720949:OND720951 OWZ720949:OWZ720951 PGV720949:PGV720951 PQR720949:PQR720951 QAN720949:QAN720951 QKJ720949:QKJ720951 QUF720949:QUF720951 REB720949:REB720951 RNX720949:RNX720951 RXT720949:RXT720951 SHP720949:SHP720951 SRL720949:SRL720951 TBH720949:TBH720951 TLD720949:TLD720951 TUZ720949:TUZ720951 UEV720949:UEV720951 UOR720949:UOR720951 UYN720949:UYN720951 VIJ720949:VIJ720951 VSF720949:VSF720951 WCB720949:WCB720951 WLX720949:WLX720951 WVT720949:WVT720951 L786485:L786487 JH786485:JH786487 TD786485:TD786487 ACZ786485:ACZ786487 AMV786485:AMV786487 AWR786485:AWR786487 BGN786485:BGN786487 BQJ786485:BQJ786487 CAF786485:CAF786487 CKB786485:CKB786487 CTX786485:CTX786487 DDT786485:DDT786487 DNP786485:DNP786487 DXL786485:DXL786487 EHH786485:EHH786487 ERD786485:ERD786487 FAZ786485:FAZ786487 FKV786485:FKV786487 FUR786485:FUR786487 GEN786485:GEN786487 GOJ786485:GOJ786487 GYF786485:GYF786487 HIB786485:HIB786487 HRX786485:HRX786487 IBT786485:IBT786487 ILP786485:ILP786487 IVL786485:IVL786487 JFH786485:JFH786487 JPD786485:JPD786487 JYZ786485:JYZ786487 KIV786485:KIV786487 KSR786485:KSR786487 LCN786485:LCN786487 LMJ786485:LMJ786487 LWF786485:LWF786487 MGB786485:MGB786487 MPX786485:MPX786487 MZT786485:MZT786487 NJP786485:NJP786487 NTL786485:NTL786487 ODH786485:ODH786487 OND786485:OND786487 OWZ786485:OWZ786487 PGV786485:PGV786487 PQR786485:PQR786487 QAN786485:QAN786487 QKJ786485:QKJ786487 QUF786485:QUF786487 REB786485:REB786487 RNX786485:RNX786487 RXT786485:RXT786487 SHP786485:SHP786487 SRL786485:SRL786487 TBH786485:TBH786487 TLD786485:TLD786487 TUZ786485:TUZ786487 UEV786485:UEV786487 UOR786485:UOR786487 UYN786485:UYN786487 VIJ786485:VIJ786487 VSF786485:VSF786487 WCB786485:WCB786487 WLX786485:WLX786487 WVT786485:WVT786487 L852021:L852023 JH852021:JH852023 TD852021:TD852023 ACZ852021:ACZ852023 AMV852021:AMV852023 AWR852021:AWR852023 BGN852021:BGN852023 BQJ852021:BQJ852023 CAF852021:CAF852023 CKB852021:CKB852023 CTX852021:CTX852023 DDT852021:DDT852023 DNP852021:DNP852023 DXL852021:DXL852023 EHH852021:EHH852023 ERD852021:ERD852023 FAZ852021:FAZ852023 FKV852021:FKV852023 FUR852021:FUR852023 GEN852021:GEN852023 GOJ852021:GOJ852023 GYF852021:GYF852023 HIB852021:HIB852023 HRX852021:HRX852023 IBT852021:IBT852023 ILP852021:ILP852023 IVL852021:IVL852023 JFH852021:JFH852023 JPD852021:JPD852023 JYZ852021:JYZ852023 KIV852021:KIV852023 KSR852021:KSR852023 LCN852021:LCN852023 LMJ852021:LMJ852023 LWF852021:LWF852023 MGB852021:MGB852023 MPX852021:MPX852023 MZT852021:MZT852023 NJP852021:NJP852023 NTL852021:NTL852023 ODH852021:ODH852023 OND852021:OND852023 OWZ852021:OWZ852023 PGV852021:PGV852023 PQR852021:PQR852023 QAN852021:QAN852023 QKJ852021:QKJ852023 QUF852021:QUF852023 REB852021:REB852023 RNX852021:RNX852023 RXT852021:RXT852023 SHP852021:SHP852023 SRL852021:SRL852023 TBH852021:TBH852023 TLD852021:TLD852023 TUZ852021:TUZ852023 UEV852021:UEV852023 UOR852021:UOR852023 UYN852021:UYN852023 VIJ852021:VIJ852023 VSF852021:VSF852023 WCB852021:WCB852023 WLX852021:WLX852023 WVT852021:WVT852023 L917557:L917559 JH917557:JH917559 TD917557:TD917559 ACZ917557:ACZ917559 AMV917557:AMV917559 AWR917557:AWR917559 BGN917557:BGN917559 BQJ917557:BQJ917559 CAF917557:CAF917559 CKB917557:CKB917559 CTX917557:CTX917559 DDT917557:DDT917559 DNP917557:DNP917559 DXL917557:DXL917559 EHH917557:EHH917559 ERD917557:ERD917559 FAZ917557:FAZ917559 FKV917557:FKV917559 FUR917557:FUR917559 GEN917557:GEN917559 GOJ917557:GOJ917559 GYF917557:GYF917559 HIB917557:HIB917559 HRX917557:HRX917559 IBT917557:IBT917559 ILP917557:ILP917559 IVL917557:IVL917559 JFH917557:JFH917559 JPD917557:JPD917559 JYZ917557:JYZ917559 KIV917557:KIV917559 KSR917557:KSR917559 LCN917557:LCN917559 LMJ917557:LMJ917559 LWF917557:LWF917559 MGB917557:MGB917559 MPX917557:MPX917559 MZT917557:MZT917559 NJP917557:NJP917559 NTL917557:NTL917559 ODH917557:ODH917559 OND917557:OND917559 OWZ917557:OWZ917559 PGV917557:PGV917559 PQR917557:PQR917559 QAN917557:QAN917559 QKJ917557:QKJ917559 QUF917557:QUF917559 REB917557:REB917559 RNX917557:RNX917559 RXT917557:RXT917559 SHP917557:SHP917559 SRL917557:SRL917559 TBH917557:TBH917559 TLD917557:TLD917559 TUZ917557:TUZ917559 UEV917557:UEV917559 UOR917557:UOR917559 UYN917557:UYN917559 VIJ917557:VIJ917559 VSF917557:VSF917559 WCB917557:WCB917559 WLX917557:WLX917559 WVT917557:WVT917559 L983093:L983095 JH983093:JH983095 TD983093:TD983095 ACZ983093:ACZ983095 AMV983093:AMV983095 AWR983093:AWR983095 BGN983093:BGN983095 BQJ983093:BQJ983095 CAF983093:CAF983095 CKB983093:CKB983095 CTX983093:CTX983095 DDT983093:DDT983095 DNP983093:DNP983095 DXL983093:DXL983095 EHH983093:EHH983095 ERD983093:ERD983095 FAZ983093:FAZ983095 FKV983093:FKV983095 FUR983093:FUR983095 GEN983093:GEN983095 GOJ983093:GOJ983095 GYF983093:GYF983095 HIB983093:HIB983095 HRX983093:HRX983095 IBT983093:IBT983095 ILP983093:ILP983095 IVL983093:IVL983095 JFH983093:JFH983095 JPD983093:JPD983095 JYZ983093:JYZ983095 KIV983093:KIV983095 KSR983093:KSR983095 LCN983093:LCN983095 LMJ983093:LMJ983095 LWF983093:LWF983095 MGB983093:MGB983095 MPX983093:MPX983095 MZT983093:MZT983095 NJP983093:NJP983095 NTL983093:NTL983095 ODH983093:ODH983095 OND983093:OND983095 OWZ983093:OWZ983095 PGV983093:PGV983095 PQR983093:PQR983095 QAN983093:QAN983095 QKJ983093:QKJ983095 QUF983093:QUF983095 REB983093:REB983095 RNX983093:RNX983095 RXT983093:RXT983095 SHP983093:SHP983095 SRL983093:SRL983095 TBH983093:TBH983095 TLD983093:TLD983095 TUZ983093:TUZ983095 UEV983093:UEV983095 UOR983093:UOR983095 UYN983093:UYN983095 VIJ983093:VIJ983095 VSF983093:VSF983095 WCB983093:WCB983095 WLX983093:WLX983095 WVT983093:WVT983095 L44:L51 JH44:JH51 TD44:TD51 ACZ44:ACZ51 AMV44:AMV51 AWR44:AWR51 BGN44:BGN51 BQJ44:BQJ51 CAF44:CAF51 CKB44:CKB51 CTX44:CTX51 DDT44:DDT51 DNP44:DNP51 DXL44:DXL51 EHH44:EHH51 ERD44:ERD51 FAZ44:FAZ51 FKV44:FKV51 FUR44:FUR51 GEN44:GEN51 GOJ44:GOJ51 GYF44:GYF51 HIB44:HIB51 HRX44:HRX51 IBT44:IBT51 ILP44:ILP51 IVL44:IVL51 JFH44:JFH51 JPD44:JPD51 JYZ44:JYZ51 KIV44:KIV51 KSR44:KSR51 LCN44:LCN51 LMJ44:LMJ51 LWF44:LWF51 MGB44:MGB51 MPX44:MPX51 MZT44:MZT51 NJP44:NJP51 NTL44:NTL51 ODH44:ODH51 OND44:OND51 OWZ44:OWZ51 PGV44:PGV51 PQR44:PQR51 QAN44:QAN51 QKJ44:QKJ51 QUF44:QUF51 REB44:REB51 RNX44:RNX51 RXT44:RXT51 SHP44:SHP51 SRL44:SRL51 TBH44:TBH51 TLD44:TLD51 TUZ44:TUZ51 UEV44:UEV51 UOR44:UOR51 UYN44:UYN51 VIJ44:VIJ51 VSF44:VSF51 WCB44:WCB51 WLX44:WLX51 WVT44:WVT51 L65580:L65587 JH65580:JH65587 TD65580:TD65587 ACZ65580:ACZ65587 AMV65580:AMV65587 AWR65580:AWR65587 BGN65580:BGN65587 BQJ65580:BQJ65587 CAF65580:CAF65587 CKB65580:CKB65587 CTX65580:CTX65587 DDT65580:DDT65587 DNP65580:DNP65587 DXL65580:DXL65587 EHH65580:EHH65587 ERD65580:ERD65587 FAZ65580:FAZ65587 FKV65580:FKV65587 FUR65580:FUR65587 GEN65580:GEN65587 GOJ65580:GOJ65587 GYF65580:GYF65587 HIB65580:HIB65587 HRX65580:HRX65587 IBT65580:IBT65587 ILP65580:ILP65587 IVL65580:IVL65587 JFH65580:JFH65587 JPD65580:JPD65587 JYZ65580:JYZ65587 KIV65580:KIV65587 KSR65580:KSR65587 LCN65580:LCN65587 LMJ65580:LMJ65587 LWF65580:LWF65587 MGB65580:MGB65587 MPX65580:MPX65587 MZT65580:MZT65587 NJP65580:NJP65587 NTL65580:NTL65587 ODH65580:ODH65587 OND65580:OND65587 OWZ65580:OWZ65587 PGV65580:PGV65587 PQR65580:PQR65587 QAN65580:QAN65587 QKJ65580:QKJ65587 QUF65580:QUF65587 REB65580:REB65587 RNX65580:RNX65587 RXT65580:RXT65587 SHP65580:SHP65587 SRL65580:SRL65587 TBH65580:TBH65587 TLD65580:TLD65587 TUZ65580:TUZ65587 UEV65580:UEV65587 UOR65580:UOR65587 UYN65580:UYN65587 VIJ65580:VIJ65587 VSF65580:VSF65587 WCB65580:WCB65587 WLX65580:WLX65587 WVT65580:WVT65587 L131116:L131123 JH131116:JH131123 TD131116:TD131123 ACZ131116:ACZ131123 AMV131116:AMV131123 AWR131116:AWR131123 BGN131116:BGN131123 BQJ131116:BQJ131123 CAF131116:CAF131123 CKB131116:CKB131123 CTX131116:CTX131123 DDT131116:DDT131123 DNP131116:DNP131123 DXL131116:DXL131123 EHH131116:EHH131123 ERD131116:ERD131123 FAZ131116:FAZ131123 FKV131116:FKV131123 FUR131116:FUR131123 GEN131116:GEN131123 GOJ131116:GOJ131123 GYF131116:GYF131123 HIB131116:HIB131123 HRX131116:HRX131123 IBT131116:IBT131123 ILP131116:ILP131123 IVL131116:IVL131123 JFH131116:JFH131123 JPD131116:JPD131123 JYZ131116:JYZ131123 KIV131116:KIV131123 KSR131116:KSR131123 LCN131116:LCN131123 LMJ131116:LMJ131123 LWF131116:LWF131123 MGB131116:MGB131123 MPX131116:MPX131123 MZT131116:MZT131123 NJP131116:NJP131123 NTL131116:NTL131123 ODH131116:ODH131123 OND131116:OND131123 OWZ131116:OWZ131123 PGV131116:PGV131123 PQR131116:PQR131123 QAN131116:QAN131123 QKJ131116:QKJ131123 QUF131116:QUF131123 REB131116:REB131123 RNX131116:RNX131123 RXT131116:RXT131123 SHP131116:SHP131123 SRL131116:SRL131123 TBH131116:TBH131123 TLD131116:TLD131123 TUZ131116:TUZ131123 UEV131116:UEV131123 UOR131116:UOR131123 UYN131116:UYN131123 VIJ131116:VIJ131123 VSF131116:VSF131123 WCB131116:WCB131123 WLX131116:WLX131123 WVT131116:WVT131123 L196652:L196659 JH196652:JH196659 TD196652:TD196659 ACZ196652:ACZ196659 AMV196652:AMV196659 AWR196652:AWR196659 BGN196652:BGN196659 BQJ196652:BQJ196659 CAF196652:CAF196659 CKB196652:CKB196659 CTX196652:CTX196659 DDT196652:DDT196659 DNP196652:DNP196659 DXL196652:DXL196659 EHH196652:EHH196659 ERD196652:ERD196659 FAZ196652:FAZ196659 FKV196652:FKV196659 FUR196652:FUR196659 GEN196652:GEN196659 GOJ196652:GOJ196659 GYF196652:GYF196659 HIB196652:HIB196659 HRX196652:HRX196659 IBT196652:IBT196659 ILP196652:ILP196659 IVL196652:IVL196659 JFH196652:JFH196659 JPD196652:JPD196659 JYZ196652:JYZ196659 KIV196652:KIV196659 KSR196652:KSR196659 LCN196652:LCN196659 LMJ196652:LMJ196659 LWF196652:LWF196659 MGB196652:MGB196659 MPX196652:MPX196659 MZT196652:MZT196659 NJP196652:NJP196659 NTL196652:NTL196659 ODH196652:ODH196659 OND196652:OND196659 OWZ196652:OWZ196659 PGV196652:PGV196659 PQR196652:PQR196659 QAN196652:QAN196659 QKJ196652:QKJ196659 QUF196652:QUF196659 REB196652:REB196659 RNX196652:RNX196659 RXT196652:RXT196659 SHP196652:SHP196659 SRL196652:SRL196659 TBH196652:TBH196659 TLD196652:TLD196659 TUZ196652:TUZ196659 UEV196652:UEV196659 UOR196652:UOR196659 UYN196652:UYN196659 VIJ196652:VIJ196659 VSF196652:VSF196659 WCB196652:WCB196659 WLX196652:WLX196659 WVT196652:WVT196659 L262188:L262195 JH262188:JH262195 TD262188:TD262195 ACZ262188:ACZ262195 AMV262188:AMV262195 AWR262188:AWR262195 BGN262188:BGN262195 BQJ262188:BQJ262195 CAF262188:CAF262195 CKB262188:CKB262195 CTX262188:CTX262195 DDT262188:DDT262195 DNP262188:DNP262195 DXL262188:DXL262195 EHH262188:EHH262195 ERD262188:ERD262195 FAZ262188:FAZ262195 FKV262188:FKV262195 FUR262188:FUR262195 GEN262188:GEN262195 GOJ262188:GOJ262195 GYF262188:GYF262195 HIB262188:HIB262195 HRX262188:HRX262195 IBT262188:IBT262195 ILP262188:ILP262195 IVL262188:IVL262195 JFH262188:JFH262195 JPD262188:JPD262195 JYZ262188:JYZ262195 KIV262188:KIV262195 KSR262188:KSR262195 LCN262188:LCN262195 LMJ262188:LMJ262195 LWF262188:LWF262195 MGB262188:MGB262195 MPX262188:MPX262195 MZT262188:MZT262195 NJP262188:NJP262195 NTL262188:NTL262195 ODH262188:ODH262195 OND262188:OND262195 OWZ262188:OWZ262195 PGV262188:PGV262195 PQR262188:PQR262195 QAN262188:QAN262195 QKJ262188:QKJ262195 QUF262188:QUF262195 REB262188:REB262195 RNX262188:RNX262195 RXT262188:RXT262195 SHP262188:SHP262195 SRL262188:SRL262195 TBH262188:TBH262195 TLD262188:TLD262195 TUZ262188:TUZ262195 UEV262188:UEV262195 UOR262188:UOR262195 UYN262188:UYN262195 VIJ262188:VIJ262195 VSF262188:VSF262195 WCB262188:WCB262195 WLX262188:WLX262195 WVT262188:WVT262195 L327724:L327731 JH327724:JH327731 TD327724:TD327731 ACZ327724:ACZ327731 AMV327724:AMV327731 AWR327724:AWR327731 BGN327724:BGN327731 BQJ327724:BQJ327731 CAF327724:CAF327731 CKB327724:CKB327731 CTX327724:CTX327731 DDT327724:DDT327731 DNP327724:DNP327731 DXL327724:DXL327731 EHH327724:EHH327731 ERD327724:ERD327731 FAZ327724:FAZ327731 FKV327724:FKV327731 FUR327724:FUR327731 GEN327724:GEN327731 GOJ327724:GOJ327731 GYF327724:GYF327731 HIB327724:HIB327731 HRX327724:HRX327731 IBT327724:IBT327731 ILP327724:ILP327731 IVL327724:IVL327731 JFH327724:JFH327731 JPD327724:JPD327731 JYZ327724:JYZ327731 KIV327724:KIV327731 KSR327724:KSR327731 LCN327724:LCN327731 LMJ327724:LMJ327731 LWF327724:LWF327731 MGB327724:MGB327731 MPX327724:MPX327731 MZT327724:MZT327731 NJP327724:NJP327731 NTL327724:NTL327731 ODH327724:ODH327731 OND327724:OND327731 OWZ327724:OWZ327731 PGV327724:PGV327731 PQR327724:PQR327731 QAN327724:QAN327731 QKJ327724:QKJ327731 QUF327724:QUF327731 REB327724:REB327731 RNX327724:RNX327731 RXT327724:RXT327731 SHP327724:SHP327731 SRL327724:SRL327731 TBH327724:TBH327731 TLD327724:TLD327731 TUZ327724:TUZ327731 UEV327724:UEV327731 UOR327724:UOR327731 UYN327724:UYN327731 VIJ327724:VIJ327731 VSF327724:VSF327731 WCB327724:WCB327731 WLX327724:WLX327731 WVT327724:WVT327731 L393260:L393267 JH393260:JH393267 TD393260:TD393267 ACZ393260:ACZ393267 AMV393260:AMV393267 AWR393260:AWR393267 BGN393260:BGN393267 BQJ393260:BQJ393267 CAF393260:CAF393267 CKB393260:CKB393267 CTX393260:CTX393267 DDT393260:DDT393267 DNP393260:DNP393267 DXL393260:DXL393267 EHH393260:EHH393267 ERD393260:ERD393267 FAZ393260:FAZ393267 FKV393260:FKV393267 FUR393260:FUR393267 GEN393260:GEN393267 GOJ393260:GOJ393267 GYF393260:GYF393267 HIB393260:HIB393267 HRX393260:HRX393267 IBT393260:IBT393267 ILP393260:ILP393267 IVL393260:IVL393267 JFH393260:JFH393267 JPD393260:JPD393267 JYZ393260:JYZ393267 KIV393260:KIV393267 KSR393260:KSR393267 LCN393260:LCN393267 LMJ393260:LMJ393267 LWF393260:LWF393267 MGB393260:MGB393267 MPX393260:MPX393267 MZT393260:MZT393267 NJP393260:NJP393267 NTL393260:NTL393267 ODH393260:ODH393267 OND393260:OND393267 OWZ393260:OWZ393267 PGV393260:PGV393267 PQR393260:PQR393267 QAN393260:QAN393267 QKJ393260:QKJ393267 QUF393260:QUF393267 REB393260:REB393267 RNX393260:RNX393267 RXT393260:RXT393267 SHP393260:SHP393267 SRL393260:SRL393267 TBH393260:TBH393267 TLD393260:TLD393267 TUZ393260:TUZ393267 UEV393260:UEV393267 UOR393260:UOR393267 UYN393260:UYN393267 VIJ393260:VIJ393267 VSF393260:VSF393267 WCB393260:WCB393267 WLX393260:WLX393267 WVT393260:WVT393267 L458796:L458803 JH458796:JH458803 TD458796:TD458803 ACZ458796:ACZ458803 AMV458796:AMV458803 AWR458796:AWR458803 BGN458796:BGN458803 BQJ458796:BQJ458803 CAF458796:CAF458803 CKB458796:CKB458803 CTX458796:CTX458803 DDT458796:DDT458803 DNP458796:DNP458803 DXL458796:DXL458803 EHH458796:EHH458803 ERD458796:ERD458803 FAZ458796:FAZ458803 FKV458796:FKV458803 FUR458796:FUR458803 GEN458796:GEN458803 GOJ458796:GOJ458803 GYF458796:GYF458803 HIB458796:HIB458803 HRX458796:HRX458803 IBT458796:IBT458803 ILP458796:ILP458803 IVL458796:IVL458803 JFH458796:JFH458803 JPD458796:JPD458803 JYZ458796:JYZ458803 KIV458796:KIV458803 KSR458796:KSR458803 LCN458796:LCN458803 LMJ458796:LMJ458803 LWF458796:LWF458803 MGB458796:MGB458803 MPX458796:MPX458803 MZT458796:MZT458803 NJP458796:NJP458803 NTL458796:NTL458803 ODH458796:ODH458803 OND458796:OND458803 OWZ458796:OWZ458803 PGV458796:PGV458803 PQR458796:PQR458803 QAN458796:QAN458803 QKJ458796:QKJ458803 QUF458796:QUF458803 REB458796:REB458803 RNX458796:RNX458803 RXT458796:RXT458803 SHP458796:SHP458803 SRL458796:SRL458803 TBH458796:TBH458803 TLD458796:TLD458803 TUZ458796:TUZ458803 UEV458796:UEV458803 UOR458796:UOR458803 UYN458796:UYN458803 VIJ458796:VIJ458803 VSF458796:VSF458803 WCB458796:WCB458803 WLX458796:WLX458803 WVT458796:WVT458803 L524332:L524339 JH524332:JH524339 TD524332:TD524339 ACZ524332:ACZ524339 AMV524332:AMV524339 AWR524332:AWR524339 BGN524332:BGN524339 BQJ524332:BQJ524339 CAF524332:CAF524339 CKB524332:CKB524339 CTX524332:CTX524339 DDT524332:DDT524339 DNP524332:DNP524339 DXL524332:DXL524339 EHH524332:EHH524339 ERD524332:ERD524339 FAZ524332:FAZ524339 FKV524332:FKV524339 FUR524332:FUR524339 GEN524332:GEN524339 GOJ524332:GOJ524339 GYF524332:GYF524339 HIB524332:HIB524339 HRX524332:HRX524339 IBT524332:IBT524339 ILP524332:ILP524339 IVL524332:IVL524339 JFH524332:JFH524339 JPD524332:JPD524339 JYZ524332:JYZ524339 KIV524332:KIV524339 KSR524332:KSR524339 LCN524332:LCN524339 LMJ524332:LMJ524339 LWF524332:LWF524339 MGB524332:MGB524339 MPX524332:MPX524339 MZT524332:MZT524339 NJP524332:NJP524339 NTL524332:NTL524339 ODH524332:ODH524339 OND524332:OND524339 OWZ524332:OWZ524339 PGV524332:PGV524339 PQR524332:PQR524339 QAN524332:QAN524339 QKJ524332:QKJ524339 QUF524332:QUF524339 REB524332:REB524339 RNX524332:RNX524339 RXT524332:RXT524339 SHP524332:SHP524339 SRL524332:SRL524339 TBH524332:TBH524339 TLD524332:TLD524339 TUZ524332:TUZ524339 UEV524332:UEV524339 UOR524332:UOR524339 UYN524332:UYN524339 VIJ524332:VIJ524339 VSF524332:VSF524339 WCB524332:WCB524339 WLX524332:WLX524339 WVT524332:WVT524339 L589868:L589875 JH589868:JH589875 TD589868:TD589875 ACZ589868:ACZ589875 AMV589868:AMV589875 AWR589868:AWR589875 BGN589868:BGN589875 BQJ589868:BQJ589875 CAF589868:CAF589875 CKB589868:CKB589875 CTX589868:CTX589875 DDT589868:DDT589875 DNP589868:DNP589875 DXL589868:DXL589875 EHH589868:EHH589875 ERD589868:ERD589875 FAZ589868:FAZ589875 FKV589868:FKV589875 FUR589868:FUR589875 GEN589868:GEN589875 GOJ589868:GOJ589875 GYF589868:GYF589875 HIB589868:HIB589875 HRX589868:HRX589875 IBT589868:IBT589875 ILP589868:ILP589875 IVL589868:IVL589875 JFH589868:JFH589875 JPD589868:JPD589875 JYZ589868:JYZ589875 KIV589868:KIV589875 KSR589868:KSR589875 LCN589868:LCN589875 LMJ589868:LMJ589875 LWF589868:LWF589875 MGB589868:MGB589875 MPX589868:MPX589875 MZT589868:MZT589875 NJP589868:NJP589875 NTL589868:NTL589875 ODH589868:ODH589875 OND589868:OND589875 OWZ589868:OWZ589875 PGV589868:PGV589875 PQR589868:PQR589875 QAN589868:QAN589875 QKJ589868:QKJ589875 QUF589868:QUF589875 REB589868:REB589875 RNX589868:RNX589875 RXT589868:RXT589875 SHP589868:SHP589875 SRL589868:SRL589875 TBH589868:TBH589875 TLD589868:TLD589875 TUZ589868:TUZ589875 UEV589868:UEV589875 UOR589868:UOR589875 UYN589868:UYN589875 VIJ589868:VIJ589875 VSF589868:VSF589875 WCB589868:WCB589875 WLX589868:WLX589875 WVT589868:WVT589875 L655404:L655411 JH655404:JH655411 TD655404:TD655411 ACZ655404:ACZ655411 AMV655404:AMV655411 AWR655404:AWR655411 BGN655404:BGN655411 BQJ655404:BQJ655411 CAF655404:CAF655411 CKB655404:CKB655411 CTX655404:CTX655411 DDT655404:DDT655411 DNP655404:DNP655411 DXL655404:DXL655411 EHH655404:EHH655411 ERD655404:ERD655411 FAZ655404:FAZ655411 FKV655404:FKV655411 FUR655404:FUR655411 GEN655404:GEN655411 GOJ655404:GOJ655411 GYF655404:GYF655411 HIB655404:HIB655411 HRX655404:HRX655411 IBT655404:IBT655411 ILP655404:ILP655411 IVL655404:IVL655411 JFH655404:JFH655411 JPD655404:JPD655411 JYZ655404:JYZ655411 KIV655404:KIV655411 KSR655404:KSR655411 LCN655404:LCN655411 LMJ655404:LMJ655411 LWF655404:LWF655411 MGB655404:MGB655411 MPX655404:MPX655411 MZT655404:MZT655411 NJP655404:NJP655411 NTL655404:NTL655411 ODH655404:ODH655411 OND655404:OND655411 OWZ655404:OWZ655411 PGV655404:PGV655411 PQR655404:PQR655411 QAN655404:QAN655411 QKJ655404:QKJ655411 QUF655404:QUF655411 REB655404:REB655411 RNX655404:RNX655411 RXT655404:RXT655411 SHP655404:SHP655411 SRL655404:SRL655411 TBH655404:TBH655411 TLD655404:TLD655411 TUZ655404:TUZ655411 UEV655404:UEV655411 UOR655404:UOR655411 UYN655404:UYN655411 VIJ655404:VIJ655411 VSF655404:VSF655411 WCB655404:WCB655411 WLX655404:WLX655411 WVT655404:WVT655411 L720940:L720947 JH720940:JH720947 TD720940:TD720947 ACZ720940:ACZ720947 AMV720940:AMV720947 AWR720940:AWR720947 BGN720940:BGN720947 BQJ720940:BQJ720947 CAF720940:CAF720947 CKB720940:CKB720947 CTX720940:CTX720947 DDT720940:DDT720947 DNP720940:DNP720947 DXL720940:DXL720947 EHH720940:EHH720947 ERD720940:ERD720947 FAZ720940:FAZ720947 FKV720940:FKV720947 FUR720940:FUR720947 GEN720940:GEN720947 GOJ720940:GOJ720947 GYF720940:GYF720947 HIB720940:HIB720947 HRX720940:HRX720947 IBT720940:IBT720947 ILP720940:ILP720947 IVL720940:IVL720947 JFH720940:JFH720947 JPD720940:JPD720947 JYZ720940:JYZ720947 KIV720940:KIV720947 KSR720940:KSR720947 LCN720940:LCN720947 LMJ720940:LMJ720947 LWF720940:LWF720947 MGB720940:MGB720947 MPX720940:MPX720947 MZT720940:MZT720947 NJP720940:NJP720947 NTL720940:NTL720947 ODH720940:ODH720947 OND720940:OND720947 OWZ720940:OWZ720947 PGV720940:PGV720947 PQR720940:PQR720947 QAN720940:QAN720947 QKJ720940:QKJ720947 QUF720940:QUF720947 REB720940:REB720947 RNX720940:RNX720947 RXT720940:RXT720947 SHP720940:SHP720947 SRL720940:SRL720947 TBH720940:TBH720947 TLD720940:TLD720947 TUZ720940:TUZ720947 UEV720940:UEV720947 UOR720940:UOR720947 UYN720940:UYN720947 VIJ720940:VIJ720947 VSF720940:VSF720947 WCB720940:WCB720947 WLX720940:WLX720947 WVT720940:WVT720947 L786476:L786483 JH786476:JH786483 TD786476:TD786483 ACZ786476:ACZ786483 AMV786476:AMV786483 AWR786476:AWR786483 BGN786476:BGN786483 BQJ786476:BQJ786483 CAF786476:CAF786483 CKB786476:CKB786483 CTX786476:CTX786483 DDT786476:DDT786483 DNP786476:DNP786483 DXL786476:DXL786483 EHH786476:EHH786483 ERD786476:ERD786483 FAZ786476:FAZ786483 FKV786476:FKV786483 FUR786476:FUR786483 GEN786476:GEN786483 GOJ786476:GOJ786483 GYF786476:GYF786483 HIB786476:HIB786483 HRX786476:HRX786483 IBT786476:IBT786483 ILP786476:ILP786483 IVL786476:IVL786483 JFH786476:JFH786483 JPD786476:JPD786483 JYZ786476:JYZ786483 KIV786476:KIV786483 KSR786476:KSR786483 LCN786476:LCN786483 LMJ786476:LMJ786483 LWF786476:LWF786483 MGB786476:MGB786483 MPX786476:MPX786483 MZT786476:MZT786483 NJP786476:NJP786483 NTL786476:NTL786483 ODH786476:ODH786483 OND786476:OND786483 OWZ786476:OWZ786483 PGV786476:PGV786483 PQR786476:PQR786483 QAN786476:QAN786483 QKJ786476:QKJ786483 QUF786476:QUF786483 REB786476:REB786483 RNX786476:RNX786483 RXT786476:RXT786483 SHP786476:SHP786483 SRL786476:SRL786483 TBH786476:TBH786483 TLD786476:TLD786483 TUZ786476:TUZ786483 UEV786476:UEV786483 UOR786476:UOR786483 UYN786476:UYN786483 VIJ786476:VIJ786483 VSF786476:VSF786483 WCB786476:WCB786483 WLX786476:WLX786483 WVT786476:WVT786483 L852012:L852019 JH852012:JH852019 TD852012:TD852019 ACZ852012:ACZ852019 AMV852012:AMV852019 AWR852012:AWR852019 BGN852012:BGN852019 BQJ852012:BQJ852019 CAF852012:CAF852019 CKB852012:CKB852019 CTX852012:CTX852019 DDT852012:DDT852019 DNP852012:DNP852019 DXL852012:DXL852019 EHH852012:EHH852019 ERD852012:ERD852019 FAZ852012:FAZ852019 FKV852012:FKV852019 FUR852012:FUR852019 GEN852012:GEN852019 GOJ852012:GOJ852019 GYF852012:GYF852019 HIB852012:HIB852019 HRX852012:HRX852019 IBT852012:IBT852019 ILP852012:ILP852019 IVL852012:IVL852019 JFH852012:JFH852019 JPD852012:JPD852019 JYZ852012:JYZ852019 KIV852012:KIV852019 KSR852012:KSR852019 LCN852012:LCN852019 LMJ852012:LMJ852019 LWF852012:LWF852019 MGB852012:MGB852019 MPX852012:MPX852019 MZT852012:MZT852019 NJP852012:NJP852019 NTL852012:NTL852019 ODH852012:ODH852019 OND852012:OND852019 OWZ852012:OWZ852019 PGV852012:PGV852019 PQR852012:PQR852019 QAN852012:QAN852019 QKJ852012:QKJ852019 QUF852012:QUF852019 REB852012:REB852019 RNX852012:RNX852019 RXT852012:RXT852019 SHP852012:SHP852019 SRL852012:SRL852019 TBH852012:TBH852019 TLD852012:TLD852019 TUZ852012:TUZ852019 UEV852012:UEV852019 UOR852012:UOR852019 UYN852012:UYN852019 VIJ852012:VIJ852019 VSF852012:VSF852019 WCB852012:WCB852019 WLX852012:WLX852019 WVT852012:WVT852019 L917548:L917555 JH917548:JH917555 TD917548:TD917555 ACZ917548:ACZ917555 AMV917548:AMV917555 AWR917548:AWR917555 BGN917548:BGN917555 BQJ917548:BQJ917555 CAF917548:CAF917555 CKB917548:CKB917555 CTX917548:CTX917555 DDT917548:DDT917555 DNP917548:DNP917555 DXL917548:DXL917555 EHH917548:EHH917555 ERD917548:ERD917555 FAZ917548:FAZ917555 FKV917548:FKV917555 FUR917548:FUR917555 GEN917548:GEN917555 GOJ917548:GOJ917555 GYF917548:GYF917555 HIB917548:HIB917555 HRX917548:HRX917555 IBT917548:IBT917555 ILP917548:ILP917555 IVL917548:IVL917555 JFH917548:JFH917555 JPD917548:JPD917555 JYZ917548:JYZ917555 KIV917548:KIV917555 KSR917548:KSR917555 LCN917548:LCN917555 LMJ917548:LMJ917555 LWF917548:LWF917555 MGB917548:MGB917555 MPX917548:MPX917555 MZT917548:MZT917555 NJP917548:NJP917555 NTL917548:NTL917555 ODH917548:ODH917555 OND917548:OND917555 OWZ917548:OWZ917555 PGV917548:PGV917555 PQR917548:PQR917555 QAN917548:QAN917555 QKJ917548:QKJ917555 QUF917548:QUF917555 REB917548:REB917555 RNX917548:RNX917555 RXT917548:RXT917555 SHP917548:SHP917555 SRL917548:SRL917555 TBH917548:TBH917555 TLD917548:TLD917555 TUZ917548:TUZ917555 UEV917548:UEV917555 UOR917548:UOR917555 UYN917548:UYN917555 VIJ917548:VIJ917555 VSF917548:VSF917555 WCB917548:WCB917555 WLX917548:WLX917555 WVT917548:WVT917555 L983084:L983091 JH983084:JH983091 TD983084:TD983091 ACZ983084:ACZ983091 AMV983084:AMV983091 AWR983084:AWR983091 BGN983084:BGN983091 BQJ983084:BQJ983091 CAF983084:CAF983091 CKB983084:CKB983091 CTX983084:CTX983091 DDT983084:DDT983091 DNP983084:DNP983091 DXL983084:DXL983091 EHH983084:EHH983091 ERD983084:ERD983091 FAZ983084:FAZ983091 FKV983084:FKV983091 FUR983084:FUR983091 GEN983084:GEN983091 GOJ983084:GOJ983091 GYF983084:GYF983091 HIB983084:HIB983091 HRX983084:HRX983091 IBT983084:IBT983091 ILP983084:ILP983091 IVL983084:IVL983091 JFH983084:JFH983091 JPD983084:JPD983091 JYZ983084:JYZ983091 KIV983084:KIV983091 KSR983084:KSR983091 LCN983084:LCN983091 LMJ983084:LMJ983091 LWF983084:LWF983091 MGB983084:MGB983091 MPX983084:MPX983091 MZT983084:MZT983091 NJP983084:NJP983091 NTL983084:NTL983091 ODH983084:ODH983091 OND983084:OND983091 OWZ983084:OWZ983091 PGV983084:PGV983091 PQR983084:PQR983091 QAN983084:QAN983091 QKJ983084:QKJ983091 QUF983084:QUF983091 REB983084:REB983091 RNX983084:RNX983091 RXT983084:RXT983091 SHP983084:SHP983091 SRL983084:SRL983091 TBH983084:TBH983091 TLD983084:TLD983091 TUZ983084:TUZ983091 UEV983084:UEV983091 UOR983084:UOR983091 UYN983084:UYN983091 VIJ983084:VIJ983091 VSF983084:VSF983091 WCB983084:WCB983091 WLX983084:WLX983091 WVT983084:WVT983091 L40:L41 JH40:JH41 TD40:TD41 ACZ40:ACZ41 AMV40:AMV41 AWR40:AWR41 BGN40:BGN41 BQJ40:BQJ41 CAF40:CAF41 CKB40:CKB41 CTX40:CTX41 DDT40:DDT41 DNP40:DNP41 DXL40:DXL41 EHH40:EHH41 ERD40:ERD41 FAZ40:FAZ41 FKV40:FKV41 FUR40:FUR41 GEN40:GEN41 GOJ40:GOJ41 GYF40:GYF41 HIB40:HIB41 HRX40:HRX41 IBT40:IBT41 ILP40:ILP41 IVL40:IVL41 JFH40:JFH41 JPD40:JPD41 JYZ40:JYZ41 KIV40:KIV41 KSR40:KSR41 LCN40:LCN41 LMJ40:LMJ41 LWF40:LWF41 MGB40:MGB41 MPX40:MPX41 MZT40:MZT41 NJP40:NJP41 NTL40:NTL41 ODH40:ODH41 OND40:OND41 OWZ40:OWZ41 PGV40:PGV41 PQR40:PQR41 QAN40:QAN41 QKJ40:QKJ41 QUF40:QUF41 REB40:REB41 RNX40:RNX41 RXT40:RXT41 SHP40:SHP41 SRL40:SRL41 TBH40:TBH41 TLD40:TLD41 TUZ40:TUZ41 UEV40:UEV41 UOR40:UOR41 UYN40:UYN41 VIJ40:VIJ41 VSF40:VSF41 WCB40:WCB41 WLX40:WLX41 WVT40:WVT41 L65576:L65577 JH65576:JH65577 TD65576:TD65577 ACZ65576:ACZ65577 AMV65576:AMV65577 AWR65576:AWR65577 BGN65576:BGN65577 BQJ65576:BQJ65577 CAF65576:CAF65577 CKB65576:CKB65577 CTX65576:CTX65577 DDT65576:DDT65577 DNP65576:DNP65577 DXL65576:DXL65577 EHH65576:EHH65577 ERD65576:ERD65577 FAZ65576:FAZ65577 FKV65576:FKV65577 FUR65576:FUR65577 GEN65576:GEN65577 GOJ65576:GOJ65577 GYF65576:GYF65577 HIB65576:HIB65577 HRX65576:HRX65577 IBT65576:IBT65577 ILP65576:ILP65577 IVL65576:IVL65577 JFH65576:JFH65577 JPD65576:JPD65577 JYZ65576:JYZ65577 KIV65576:KIV65577 KSR65576:KSR65577 LCN65576:LCN65577 LMJ65576:LMJ65577 LWF65576:LWF65577 MGB65576:MGB65577 MPX65576:MPX65577 MZT65576:MZT65577 NJP65576:NJP65577 NTL65576:NTL65577 ODH65576:ODH65577 OND65576:OND65577 OWZ65576:OWZ65577 PGV65576:PGV65577 PQR65576:PQR65577 QAN65576:QAN65577 QKJ65576:QKJ65577 QUF65576:QUF65577 REB65576:REB65577 RNX65576:RNX65577 RXT65576:RXT65577 SHP65576:SHP65577 SRL65576:SRL65577 TBH65576:TBH65577 TLD65576:TLD65577 TUZ65576:TUZ65577 UEV65576:UEV65577 UOR65576:UOR65577 UYN65576:UYN65577 VIJ65576:VIJ65577 VSF65576:VSF65577 WCB65576:WCB65577 WLX65576:WLX65577 WVT65576:WVT65577 L131112:L131113 JH131112:JH131113 TD131112:TD131113 ACZ131112:ACZ131113 AMV131112:AMV131113 AWR131112:AWR131113 BGN131112:BGN131113 BQJ131112:BQJ131113 CAF131112:CAF131113 CKB131112:CKB131113 CTX131112:CTX131113 DDT131112:DDT131113 DNP131112:DNP131113 DXL131112:DXL131113 EHH131112:EHH131113 ERD131112:ERD131113 FAZ131112:FAZ131113 FKV131112:FKV131113 FUR131112:FUR131113 GEN131112:GEN131113 GOJ131112:GOJ131113 GYF131112:GYF131113 HIB131112:HIB131113 HRX131112:HRX131113 IBT131112:IBT131113 ILP131112:ILP131113 IVL131112:IVL131113 JFH131112:JFH131113 JPD131112:JPD131113 JYZ131112:JYZ131113 KIV131112:KIV131113 KSR131112:KSR131113 LCN131112:LCN131113 LMJ131112:LMJ131113 LWF131112:LWF131113 MGB131112:MGB131113 MPX131112:MPX131113 MZT131112:MZT131113 NJP131112:NJP131113 NTL131112:NTL131113 ODH131112:ODH131113 OND131112:OND131113 OWZ131112:OWZ131113 PGV131112:PGV131113 PQR131112:PQR131113 QAN131112:QAN131113 QKJ131112:QKJ131113 QUF131112:QUF131113 REB131112:REB131113 RNX131112:RNX131113 RXT131112:RXT131113 SHP131112:SHP131113 SRL131112:SRL131113 TBH131112:TBH131113 TLD131112:TLD131113 TUZ131112:TUZ131113 UEV131112:UEV131113 UOR131112:UOR131113 UYN131112:UYN131113 VIJ131112:VIJ131113 VSF131112:VSF131113 WCB131112:WCB131113 WLX131112:WLX131113 WVT131112:WVT131113 L196648:L196649 JH196648:JH196649 TD196648:TD196649 ACZ196648:ACZ196649 AMV196648:AMV196649 AWR196648:AWR196649 BGN196648:BGN196649 BQJ196648:BQJ196649 CAF196648:CAF196649 CKB196648:CKB196649 CTX196648:CTX196649 DDT196648:DDT196649 DNP196648:DNP196649 DXL196648:DXL196649 EHH196648:EHH196649 ERD196648:ERD196649 FAZ196648:FAZ196649 FKV196648:FKV196649 FUR196648:FUR196649 GEN196648:GEN196649 GOJ196648:GOJ196649 GYF196648:GYF196649 HIB196648:HIB196649 HRX196648:HRX196649 IBT196648:IBT196649 ILP196648:ILP196649 IVL196648:IVL196649 JFH196648:JFH196649 JPD196648:JPD196649 JYZ196648:JYZ196649 KIV196648:KIV196649 KSR196648:KSR196649 LCN196648:LCN196649 LMJ196648:LMJ196649 LWF196648:LWF196649 MGB196648:MGB196649 MPX196648:MPX196649 MZT196648:MZT196649 NJP196648:NJP196649 NTL196648:NTL196649 ODH196648:ODH196649 OND196648:OND196649 OWZ196648:OWZ196649 PGV196648:PGV196649 PQR196648:PQR196649 QAN196648:QAN196649 QKJ196648:QKJ196649 QUF196648:QUF196649 REB196648:REB196649 RNX196648:RNX196649 RXT196648:RXT196649 SHP196648:SHP196649 SRL196648:SRL196649 TBH196648:TBH196649 TLD196648:TLD196649 TUZ196648:TUZ196649 UEV196648:UEV196649 UOR196648:UOR196649 UYN196648:UYN196649 VIJ196648:VIJ196649 VSF196648:VSF196649 WCB196648:WCB196649 WLX196648:WLX196649 WVT196648:WVT196649 L262184:L262185 JH262184:JH262185 TD262184:TD262185 ACZ262184:ACZ262185 AMV262184:AMV262185 AWR262184:AWR262185 BGN262184:BGN262185 BQJ262184:BQJ262185 CAF262184:CAF262185 CKB262184:CKB262185 CTX262184:CTX262185 DDT262184:DDT262185 DNP262184:DNP262185 DXL262184:DXL262185 EHH262184:EHH262185 ERD262184:ERD262185 FAZ262184:FAZ262185 FKV262184:FKV262185 FUR262184:FUR262185 GEN262184:GEN262185 GOJ262184:GOJ262185 GYF262184:GYF262185 HIB262184:HIB262185 HRX262184:HRX262185 IBT262184:IBT262185 ILP262184:ILP262185 IVL262184:IVL262185 JFH262184:JFH262185 JPD262184:JPD262185 JYZ262184:JYZ262185 KIV262184:KIV262185 KSR262184:KSR262185 LCN262184:LCN262185 LMJ262184:LMJ262185 LWF262184:LWF262185 MGB262184:MGB262185 MPX262184:MPX262185 MZT262184:MZT262185 NJP262184:NJP262185 NTL262184:NTL262185 ODH262184:ODH262185 OND262184:OND262185 OWZ262184:OWZ262185 PGV262184:PGV262185 PQR262184:PQR262185 QAN262184:QAN262185 QKJ262184:QKJ262185 QUF262184:QUF262185 REB262184:REB262185 RNX262184:RNX262185 RXT262184:RXT262185 SHP262184:SHP262185 SRL262184:SRL262185 TBH262184:TBH262185 TLD262184:TLD262185 TUZ262184:TUZ262185 UEV262184:UEV262185 UOR262184:UOR262185 UYN262184:UYN262185 VIJ262184:VIJ262185 VSF262184:VSF262185 WCB262184:WCB262185 WLX262184:WLX262185 WVT262184:WVT262185 L327720:L327721 JH327720:JH327721 TD327720:TD327721 ACZ327720:ACZ327721 AMV327720:AMV327721 AWR327720:AWR327721 BGN327720:BGN327721 BQJ327720:BQJ327721 CAF327720:CAF327721 CKB327720:CKB327721 CTX327720:CTX327721 DDT327720:DDT327721 DNP327720:DNP327721 DXL327720:DXL327721 EHH327720:EHH327721 ERD327720:ERD327721 FAZ327720:FAZ327721 FKV327720:FKV327721 FUR327720:FUR327721 GEN327720:GEN327721 GOJ327720:GOJ327721 GYF327720:GYF327721 HIB327720:HIB327721 HRX327720:HRX327721 IBT327720:IBT327721 ILP327720:ILP327721 IVL327720:IVL327721 JFH327720:JFH327721 JPD327720:JPD327721 JYZ327720:JYZ327721 KIV327720:KIV327721 KSR327720:KSR327721 LCN327720:LCN327721 LMJ327720:LMJ327721 LWF327720:LWF327721 MGB327720:MGB327721 MPX327720:MPX327721 MZT327720:MZT327721 NJP327720:NJP327721 NTL327720:NTL327721 ODH327720:ODH327721 OND327720:OND327721 OWZ327720:OWZ327721 PGV327720:PGV327721 PQR327720:PQR327721 QAN327720:QAN327721 QKJ327720:QKJ327721 QUF327720:QUF327721 REB327720:REB327721 RNX327720:RNX327721 RXT327720:RXT327721 SHP327720:SHP327721 SRL327720:SRL327721 TBH327720:TBH327721 TLD327720:TLD327721 TUZ327720:TUZ327721 UEV327720:UEV327721 UOR327720:UOR327721 UYN327720:UYN327721 VIJ327720:VIJ327721 VSF327720:VSF327721 WCB327720:WCB327721 WLX327720:WLX327721 WVT327720:WVT327721 L393256:L393257 JH393256:JH393257 TD393256:TD393257 ACZ393256:ACZ393257 AMV393256:AMV393257 AWR393256:AWR393257 BGN393256:BGN393257 BQJ393256:BQJ393257 CAF393256:CAF393257 CKB393256:CKB393257 CTX393256:CTX393257 DDT393256:DDT393257 DNP393256:DNP393257 DXL393256:DXL393257 EHH393256:EHH393257 ERD393256:ERD393257 FAZ393256:FAZ393257 FKV393256:FKV393257 FUR393256:FUR393257 GEN393256:GEN393257 GOJ393256:GOJ393257 GYF393256:GYF393257 HIB393256:HIB393257 HRX393256:HRX393257 IBT393256:IBT393257 ILP393256:ILP393257 IVL393256:IVL393257 JFH393256:JFH393257 JPD393256:JPD393257 JYZ393256:JYZ393257 KIV393256:KIV393257 KSR393256:KSR393257 LCN393256:LCN393257 LMJ393256:LMJ393257 LWF393256:LWF393257 MGB393256:MGB393257 MPX393256:MPX393257 MZT393256:MZT393257 NJP393256:NJP393257 NTL393256:NTL393257 ODH393256:ODH393257 OND393256:OND393257 OWZ393256:OWZ393257 PGV393256:PGV393257 PQR393256:PQR393257 QAN393256:QAN393257 QKJ393256:QKJ393257 QUF393256:QUF393257 REB393256:REB393257 RNX393256:RNX393257 RXT393256:RXT393257 SHP393256:SHP393257 SRL393256:SRL393257 TBH393256:TBH393257 TLD393256:TLD393257 TUZ393256:TUZ393257 UEV393256:UEV393257 UOR393256:UOR393257 UYN393256:UYN393257 VIJ393256:VIJ393257 VSF393256:VSF393257 WCB393256:WCB393257 WLX393256:WLX393257 WVT393256:WVT393257 L458792:L458793 JH458792:JH458793 TD458792:TD458793 ACZ458792:ACZ458793 AMV458792:AMV458793 AWR458792:AWR458793 BGN458792:BGN458793 BQJ458792:BQJ458793 CAF458792:CAF458793 CKB458792:CKB458793 CTX458792:CTX458793 DDT458792:DDT458793 DNP458792:DNP458793 DXL458792:DXL458793 EHH458792:EHH458793 ERD458792:ERD458793 FAZ458792:FAZ458793 FKV458792:FKV458793 FUR458792:FUR458793 GEN458792:GEN458793 GOJ458792:GOJ458793 GYF458792:GYF458793 HIB458792:HIB458793 HRX458792:HRX458793 IBT458792:IBT458793 ILP458792:ILP458793 IVL458792:IVL458793 JFH458792:JFH458793 JPD458792:JPD458793 JYZ458792:JYZ458793 KIV458792:KIV458793 KSR458792:KSR458793 LCN458792:LCN458793 LMJ458792:LMJ458793 LWF458792:LWF458793 MGB458792:MGB458793 MPX458792:MPX458793 MZT458792:MZT458793 NJP458792:NJP458793 NTL458792:NTL458793 ODH458792:ODH458793 OND458792:OND458793 OWZ458792:OWZ458793 PGV458792:PGV458793 PQR458792:PQR458793 QAN458792:QAN458793 QKJ458792:QKJ458793 QUF458792:QUF458793 REB458792:REB458793 RNX458792:RNX458793 RXT458792:RXT458793 SHP458792:SHP458793 SRL458792:SRL458793 TBH458792:TBH458793 TLD458792:TLD458793 TUZ458792:TUZ458793 UEV458792:UEV458793 UOR458792:UOR458793 UYN458792:UYN458793 VIJ458792:VIJ458793 VSF458792:VSF458793 WCB458792:WCB458793 WLX458792:WLX458793 WVT458792:WVT458793 L524328:L524329 JH524328:JH524329 TD524328:TD524329 ACZ524328:ACZ524329 AMV524328:AMV524329 AWR524328:AWR524329 BGN524328:BGN524329 BQJ524328:BQJ524329 CAF524328:CAF524329 CKB524328:CKB524329 CTX524328:CTX524329 DDT524328:DDT524329 DNP524328:DNP524329 DXL524328:DXL524329 EHH524328:EHH524329 ERD524328:ERD524329 FAZ524328:FAZ524329 FKV524328:FKV524329 FUR524328:FUR524329 GEN524328:GEN524329 GOJ524328:GOJ524329 GYF524328:GYF524329 HIB524328:HIB524329 HRX524328:HRX524329 IBT524328:IBT524329 ILP524328:ILP524329 IVL524328:IVL524329 JFH524328:JFH524329 JPD524328:JPD524329 JYZ524328:JYZ524329 KIV524328:KIV524329 KSR524328:KSR524329 LCN524328:LCN524329 LMJ524328:LMJ524329 LWF524328:LWF524329 MGB524328:MGB524329 MPX524328:MPX524329 MZT524328:MZT524329 NJP524328:NJP524329 NTL524328:NTL524329 ODH524328:ODH524329 OND524328:OND524329 OWZ524328:OWZ524329 PGV524328:PGV524329 PQR524328:PQR524329 QAN524328:QAN524329 QKJ524328:QKJ524329 QUF524328:QUF524329 REB524328:REB524329 RNX524328:RNX524329 RXT524328:RXT524329 SHP524328:SHP524329 SRL524328:SRL524329 TBH524328:TBH524329 TLD524328:TLD524329 TUZ524328:TUZ524329 UEV524328:UEV524329 UOR524328:UOR524329 UYN524328:UYN524329 VIJ524328:VIJ524329 VSF524328:VSF524329 WCB524328:WCB524329 WLX524328:WLX524329 WVT524328:WVT524329 L589864:L589865 JH589864:JH589865 TD589864:TD589865 ACZ589864:ACZ589865 AMV589864:AMV589865 AWR589864:AWR589865 BGN589864:BGN589865 BQJ589864:BQJ589865 CAF589864:CAF589865 CKB589864:CKB589865 CTX589864:CTX589865 DDT589864:DDT589865 DNP589864:DNP589865 DXL589864:DXL589865 EHH589864:EHH589865 ERD589864:ERD589865 FAZ589864:FAZ589865 FKV589864:FKV589865 FUR589864:FUR589865 GEN589864:GEN589865 GOJ589864:GOJ589865 GYF589864:GYF589865 HIB589864:HIB589865 HRX589864:HRX589865 IBT589864:IBT589865 ILP589864:ILP589865 IVL589864:IVL589865 JFH589864:JFH589865 JPD589864:JPD589865 JYZ589864:JYZ589865 KIV589864:KIV589865 KSR589864:KSR589865 LCN589864:LCN589865 LMJ589864:LMJ589865 LWF589864:LWF589865 MGB589864:MGB589865 MPX589864:MPX589865 MZT589864:MZT589865 NJP589864:NJP589865 NTL589864:NTL589865 ODH589864:ODH589865 OND589864:OND589865 OWZ589864:OWZ589865 PGV589864:PGV589865 PQR589864:PQR589865 QAN589864:QAN589865 QKJ589864:QKJ589865 QUF589864:QUF589865 REB589864:REB589865 RNX589864:RNX589865 RXT589864:RXT589865 SHP589864:SHP589865 SRL589864:SRL589865 TBH589864:TBH589865 TLD589864:TLD589865 TUZ589864:TUZ589865 UEV589864:UEV589865 UOR589864:UOR589865 UYN589864:UYN589865 VIJ589864:VIJ589865 VSF589864:VSF589865 WCB589864:WCB589865 WLX589864:WLX589865 WVT589864:WVT589865 L655400:L655401 JH655400:JH655401 TD655400:TD655401 ACZ655400:ACZ655401 AMV655400:AMV655401 AWR655400:AWR655401 BGN655400:BGN655401 BQJ655400:BQJ655401 CAF655400:CAF655401 CKB655400:CKB655401 CTX655400:CTX655401 DDT655400:DDT655401 DNP655400:DNP655401 DXL655400:DXL655401 EHH655400:EHH655401 ERD655400:ERD655401 FAZ655400:FAZ655401 FKV655400:FKV655401 FUR655400:FUR655401 GEN655400:GEN655401 GOJ655400:GOJ655401 GYF655400:GYF655401 HIB655400:HIB655401 HRX655400:HRX655401 IBT655400:IBT655401 ILP655400:ILP655401 IVL655400:IVL655401 JFH655400:JFH655401 JPD655400:JPD655401 JYZ655400:JYZ655401 KIV655400:KIV655401 KSR655400:KSR655401 LCN655400:LCN655401 LMJ655400:LMJ655401 LWF655400:LWF655401 MGB655400:MGB655401 MPX655400:MPX655401 MZT655400:MZT655401 NJP655400:NJP655401 NTL655400:NTL655401 ODH655400:ODH655401 OND655400:OND655401 OWZ655400:OWZ655401 PGV655400:PGV655401 PQR655400:PQR655401 QAN655400:QAN655401 QKJ655400:QKJ655401 QUF655400:QUF655401 REB655400:REB655401 RNX655400:RNX655401 RXT655400:RXT655401 SHP655400:SHP655401 SRL655400:SRL655401 TBH655400:TBH655401 TLD655400:TLD655401 TUZ655400:TUZ655401 UEV655400:UEV655401 UOR655400:UOR655401 UYN655400:UYN655401 VIJ655400:VIJ655401 VSF655400:VSF655401 WCB655400:WCB655401 WLX655400:WLX655401 WVT655400:WVT655401 L720936:L720937 JH720936:JH720937 TD720936:TD720937 ACZ720936:ACZ720937 AMV720936:AMV720937 AWR720936:AWR720937 BGN720936:BGN720937 BQJ720936:BQJ720937 CAF720936:CAF720937 CKB720936:CKB720937 CTX720936:CTX720937 DDT720936:DDT720937 DNP720936:DNP720937 DXL720936:DXL720937 EHH720936:EHH720937 ERD720936:ERD720937 FAZ720936:FAZ720937 FKV720936:FKV720937 FUR720936:FUR720937 GEN720936:GEN720937 GOJ720936:GOJ720937 GYF720936:GYF720937 HIB720936:HIB720937 HRX720936:HRX720937 IBT720936:IBT720937 ILP720936:ILP720937 IVL720936:IVL720937 JFH720936:JFH720937 JPD720936:JPD720937 JYZ720936:JYZ720937 KIV720936:KIV720937 KSR720936:KSR720937 LCN720936:LCN720937 LMJ720936:LMJ720937 LWF720936:LWF720937 MGB720936:MGB720937 MPX720936:MPX720937 MZT720936:MZT720937 NJP720936:NJP720937 NTL720936:NTL720937 ODH720936:ODH720937 OND720936:OND720937 OWZ720936:OWZ720937 PGV720936:PGV720937 PQR720936:PQR720937 QAN720936:QAN720937 QKJ720936:QKJ720937 QUF720936:QUF720937 REB720936:REB720937 RNX720936:RNX720937 RXT720936:RXT720937 SHP720936:SHP720937 SRL720936:SRL720937 TBH720936:TBH720937 TLD720936:TLD720937 TUZ720936:TUZ720937 UEV720936:UEV720937 UOR720936:UOR720937 UYN720936:UYN720937 VIJ720936:VIJ720937 VSF720936:VSF720937 WCB720936:WCB720937 WLX720936:WLX720937 WVT720936:WVT720937 L786472:L786473 JH786472:JH786473 TD786472:TD786473 ACZ786472:ACZ786473 AMV786472:AMV786473 AWR786472:AWR786473 BGN786472:BGN786473 BQJ786472:BQJ786473 CAF786472:CAF786473 CKB786472:CKB786473 CTX786472:CTX786473 DDT786472:DDT786473 DNP786472:DNP786473 DXL786472:DXL786473 EHH786472:EHH786473 ERD786472:ERD786473 FAZ786472:FAZ786473 FKV786472:FKV786473 FUR786472:FUR786473 GEN786472:GEN786473 GOJ786472:GOJ786473 GYF786472:GYF786473 HIB786472:HIB786473 HRX786472:HRX786473 IBT786472:IBT786473 ILP786472:ILP786473 IVL786472:IVL786473 JFH786472:JFH786473 JPD786472:JPD786473 JYZ786472:JYZ786473 KIV786472:KIV786473 KSR786472:KSR786473 LCN786472:LCN786473 LMJ786472:LMJ786473 LWF786472:LWF786473 MGB786472:MGB786473 MPX786472:MPX786473 MZT786472:MZT786473 NJP786472:NJP786473 NTL786472:NTL786473 ODH786472:ODH786473 OND786472:OND786473 OWZ786472:OWZ786473 PGV786472:PGV786473 PQR786472:PQR786473 QAN786472:QAN786473 QKJ786472:QKJ786473 QUF786472:QUF786473 REB786472:REB786473 RNX786472:RNX786473 RXT786472:RXT786473 SHP786472:SHP786473 SRL786472:SRL786473 TBH786472:TBH786473 TLD786472:TLD786473 TUZ786472:TUZ786473 UEV786472:UEV786473 UOR786472:UOR786473 UYN786472:UYN786473 VIJ786472:VIJ786473 VSF786472:VSF786473 WCB786472:WCB786473 WLX786472:WLX786473 WVT786472:WVT786473 L852008:L852009 JH852008:JH852009 TD852008:TD852009 ACZ852008:ACZ852009 AMV852008:AMV852009 AWR852008:AWR852009 BGN852008:BGN852009 BQJ852008:BQJ852009 CAF852008:CAF852009 CKB852008:CKB852009 CTX852008:CTX852009 DDT852008:DDT852009 DNP852008:DNP852009 DXL852008:DXL852009 EHH852008:EHH852009 ERD852008:ERD852009 FAZ852008:FAZ852009 FKV852008:FKV852009 FUR852008:FUR852009 GEN852008:GEN852009 GOJ852008:GOJ852009 GYF852008:GYF852009 HIB852008:HIB852009 HRX852008:HRX852009 IBT852008:IBT852009 ILP852008:ILP852009 IVL852008:IVL852009 JFH852008:JFH852009 JPD852008:JPD852009 JYZ852008:JYZ852009 KIV852008:KIV852009 KSR852008:KSR852009 LCN852008:LCN852009 LMJ852008:LMJ852009 LWF852008:LWF852009 MGB852008:MGB852009 MPX852008:MPX852009 MZT852008:MZT852009 NJP852008:NJP852009 NTL852008:NTL852009 ODH852008:ODH852009 OND852008:OND852009 OWZ852008:OWZ852009 PGV852008:PGV852009 PQR852008:PQR852009 QAN852008:QAN852009 QKJ852008:QKJ852009 QUF852008:QUF852009 REB852008:REB852009 RNX852008:RNX852009 RXT852008:RXT852009 SHP852008:SHP852009 SRL852008:SRL852009 TBH852008:TBH852009 TLD852008:TLD852009 TUZ852008:TUZ852009 UEV852008:UEV852009 UOR852008:UOR852009 UYN852008:UYN852009 VIJ852008:VIJ852009 VSF852008:VSF852009 WCB852008:WCB852009 WLX852008:WLX852009 WVT852008:WVT852009 L917544:L917545 JH917544:JH917545 TD917544:TD917545 ACZ917544:ACZ917545 AMV917544:AMV917545 AWR917544:AWR917545 BGN917544:BGN917545 BQJ917544:BQJ917545 CAF917544:CAF917545 CKB917544:CKB917545 CTX917544:CTX917545 DDT917544:DDT917545 DNP917544:DNP917545 DXL917544:DXL917545 EHH917544:EHH917545 ERD917544:ERD917545 FAZ917544:FAZ917545 FKV917544:FKV917545 FUR917544:FUR917545 GEN917544:GEN917545 GOJ917544:GOJ917545 GYF917544:GYF917545 HIB917544:HIB917545 HRX917544:HRX917545 IBT917544:IBT917545 ILP917544:ILP917545 IVL917544:IVL917545 JFH917544:JFH917545 JPD917544:JPD917545 JYZ917544:JYZ917545 KIV917544:KIV917545 KSR917544:KSR917545 LCN917544:LCN917545 LMJ917544:LMJ917545 LWF917544:LWF917545 MGB917544:MGB917545 MPX917544:MPX917545 MZT917544:MZT917545 NJP917544:NJP917545 NTL917544:NTL917545 ODH917544:ODH917545 OND917544:OND917545 OWZ917544:OWZ917545 PGV917544:PGV917545 PQR917544:PQR917545 QAN917544:QAN917545 QKJ917544:QKJ917545 QUF917544:QUF917545 REB917544:REB917545 RNX917544:RNX917545 RXT917544:RXT917545 SHP917544:SHP917545 SRL917544:SRL917545 TBH917544:TBH917545 TLD917544:TLD917545 TUZ917544:TUZ917545 UEV917544:UEV917545 UOR917544:UOR917545 UYN917544:UYN917545 VIJ917544:VIJ917545 VSF917544:VSF917545 WCB917544:WCB917545 WLX917544:WLX917545 WVT917544:WVT917545 L983080:L983081 JH983080:JH983081 TD983080:TD983081 ACZ983080:ACZ983081 AMV983080:AMV983081 AWR983080:AWR983081 BGN983080:BGN983081 BQJ983080:BQJ983081 CAF983080:CAF983081 CKB983080:CKB983081 CTX983080:CTX983081 DDT983080:DDT983081 DNP983080:DNP983081 DXL983080:DXL983081 EHH983080:EHH983081 ERD983080:ERD983081 FAZ983080:FAZ983081 FKV983080:FKV983081 FUR983080:FUR983081 GEN983080:GEN983081 GOJ983080:GOJ983081 GYF983080:GYF983081 HIB983080:HIB983081 HRX983080:HRX983081 IBT983080:IBT983081 ILP983080:ILP983081 IVL983080:IVL983081 JFH983080:JFH983081 JPD983080:JPD983081 JYZ983080:JYZ983081 KIV983080:KIV983081 KSR983080:KSR983081 LCN983080:LCN983081 LMJ983080:LMJ983081 LWF983080:LWF983081 MGB983080:MGB983081 MPX983080:MPX983081 MZT983080:MZT983081 NJP983080:NJP983081 NTL983080:NTL983081 ODH983080:ODH983081 OND983080:OND983081 OWZ983080:OWZ983081 PGV983080:PGV983081 PQR983080:PQR983081 QAN983080:QAN983081 QKJ983080:QKJ983081 QUF983080:QUF983081 REB983080:REB983081 RNX983080:RNX983081 RXT983080:RXT983081 SHP983080:SHP983081 SRL983080:SRL983081 TBH983080:TBH983081 TLD983080:TLD983081 TUZ983080:TUZ983081 UEV983080:UEV983081 UOR983080:UOR983081 UYN983080:UYN983081 VIJ983080:VIJ983081 VSF983080:VSF983081 WCB983080:WCB983081 WLX983080:WLX983081 WVT983080:WVT983081 L38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REB38 RNX38 RXT38 SHP38 SRL38 TBH38 TLD38 TUZ38 UEV38 UOR38 UYN38 VIJ38 VSF38 WCB38 WLX38 WVT38 L65574 JH65574 TD65574 ACZ65574 AMV65574 AWR65574 BGN65574 BQJ65574 CAF65574 CKB65574 CTX65574 DDT65574 DNP65574 DXL65574 EHH65574 ERD65574 FAZ65574 FKV65574 FUR65574 GEN65574 GOJ65574 GYF65574 HIB65574 HRX65574 IBT65574 ILP65574 IVL65574 JFH65574 JPD65574 JYZ65574 KIV65574 KSR65574 LCN65574 LMJ65574 LWF65574 MGB65574 MPX65574 MZT65574 NJP65574 NTL65574 ODH65574 OND65574 OWZ65574 PGV65574 PQR65574 QAN65574 QKJ65574 QUF65574 REB65574 RNX65574 RXT65574 SHP65574 SRL65574 TBH65574 TLD65574 TUZ65574 UEV65574 UOR65574 UYN65574 VIJ65574 VSF65574 WCB65574 WLX65574 WVT65574 L131110 JH131110 TD131110 ACZ131110 AMV131110 AWR131110 BGN131110 BQJ131110 CAF131110 CKB131110 CTX131110 DDT131110 DNP131110 DXL131110 EHH131110 ERD131110 FAZ131110 FKV131110 FUR131110 GEN131110 GOJ131110 GYF131110 HIB131110 HRX131110 IBT131110 ILP131110 IVL131110 JFH131110 JPD131110 JYZ131110 KIV131110 KSR131110 LCN131110 LMJ131110 LWF131110 MGB131110 MPX131110 MZT131110 NJP131110 NTL131110 ODH131110 OND131110 OWZ131110 PGV131110 PQR131110 QAN131110 QKJ131110 QUF131110 REB131110 RNX131110 RXT131110 SHP131110 SRL131110 TBH131110 TLD131110 TUZ131110 UEV131110 UOR131110 UYN131110 VIJ131110 VSF131110 WCB131110 WLX131110 WVT131110 L196646 JH196646 TD196646 ACZ196646 AMV196646 AWR196646 BGN196646 BQJ196646 CAF196646 CKB196646 CTX196646 DDT196646 DNP196646 DXL196646 EHH196646 ERD196646 FAZ196646 FKV196646 FUR196646 GEN196646 GOJ196646 GYF196646 HIB196646 HRX196646 IBT196646 ILP196646 IVL196646 JFH196646 JPD196646 JYZ196646 KIV196646 KSR196646 LCN196646 LMJ196646 LWF196646 MGB196646 MPX196646 MZT196646 NJP196646 NTL196646 ODH196646 OND196646 OWZ196646 PGV196646 PQR196646 QAN196646 QKJ196646 QUF196646 REB196646 RNX196646 RXT196646 SHP196646 SRL196646 TBH196646 TLD196646 TUZ196646 UEV196646 UOR196646 UYN196646 VIJ196646 VSF196646 WCB196646 WLX196646 WVT196646 L262182 JH262182 TD262182 ACZ262182 AMV262182 AWR262182 BGN262182 BQJ262182 CAF262182 CKB262182 CTX262182 DDT262182 DNP262182 DXL262182 EHH262182 ERD262182 FAZ262182 FKV262182 FUR262182 GEN262182 GOJ262182 GYF262182 HIB262182 HRX262182 IBT262182 ILP262182 IVL262182 JFH262182 JPD262182 JYZ262182 KIV262182 KSR262182 LCN262182 LMJ262182 LWF262182 MGB262182 MPX262182 MZT262182 NJP262182 NTL262182 ODH262182 OND262182 OWZ262182 PGV262182 PQR262182 QAN262182 QKJ262182 QUF262182 REB262182 RNX262182 RXT262182 SHP262182 SRL262182 TBH262182 TLD262182 TUZ262182 UEV262182 UOR262182 UYN262182 VIJ262182 VSF262182 WCB262182 WLX262182 WVT262182 L327718 JH327718 TD327718 ACZ327718 AMV327718 AWR327718 BGN327718 BQJ327718 CAF327718 CKB327718 CTX327718 DDT327718 DNP327718 DXL327718 EHH327718 ERD327718 FAZ327718 FKV327718 FUR327718 GEN327718 GOJ327718 GYF327718 HIB327718 HRX327718 IBT327718 ILP327718 IVL327718 JFH327718 JPD327718 JYZ327718 KIV327718 KSR327718 LCN327718 LMJ327718 LWF327718 MGB327718 MPX327718 MZT327718 NJP327718 NTL327718 ODH327718 OND327718 OWZ327718 PGV327718 PQR327718 QAN327718 QKJ327718 QUF327718 REB327718 RNX327718 RXT327718 SHP327718 SRL327718 TBH327718 TLD327718 TUZ327718 UEV327718 UOR327718 UYN327718 VIJ327718 VSF327718 WCB327718 WLX327718 WVT327718 L393254 JH393254 TD393254 ACZ393254 AMV393254 AWR393254 BGN393254 BQJ393254 CAF393254 CKB393254 CTX393254 DDT393254 DNP393254 DXL393254 EHH393254 ERD393254 FAZ393254 FKV393254 FUR393254 GEN393254 GOJ393254 GYF393254 HIB393254 HRX393254 IBT393254 ILP393254 IVL393254 JFH393254 JPD393254 JYZ393254 KIV393254 KSR393254 LCN393254 LMJ393254 LWF393254 MGB393254 MPX393254 MZT393254 NJP393254 NTL393254 ODH393254 OND393254 OWZ393254 PGV393254 PQR393254 QAN393254 QKJ393254 QUF393254 REB393254 RNX393254 RXT393254 SHP393254 SRL393254 TBH393254 TLD393254 TUZ393254 UEV393254 UOR393254 UYN393254 VIJ393254 VSF393254 WCB393254 WLX393254 WVT393254 L458790 JH458790 TD458790 ACZ458790 AMV458790 AWR458790 BGN458790 BQJ458790 CAF458790 CKB458790 CTX458790 DDT458790 DNP458790 DXL458790 EHH458790 ERD458790 FAZ458790 FKV458790 FUR458790 GEN458790 GOJ458790 GYF458790 HIB458790 HRX458790 IBT458790 ILP458790 IVL458790 JFH458790 JPD458790 JYZ458790 KIV458790 KSR458790 LCN458790 LMJ458790 LWF458790 MGB458790 MPX458790 MZT458790 NJP458790 NTL458790 ODH458790 OND458790 OWZ458790 PGV458790 PQR458790 QAN458790 QKJ458790 QUF458790 REB458790 RNX458790 RXT458790 SHP458790 SRL458790 TBH458790 TLD458790 TUZ458790 UEV458790 UOR458790 UYN458790 VIJ458790 VSF458790 WCB458790 WLX458790 WVT458790 L524326 JH524326 TD524326 ACZ524326 AMV524326 AWR524326 BGN524326 BQJ524326 CAF524326 CKB524326 CTX524326 DDT524326 DNP524326 DXL524326 EHH524326 ERD524326 FAZ524326 FKV524326 FUR524326 GEN524326 GOJ524326 GYF524326 HIB524326 HRX524326 IBT524326 ILP524326 IVL524326 JFH524326 JPD524326 JYZ524326 KIV524326 KSR524326 LCN524326 LMJ524326 LWF524326 MGB524326 MPX524326 MZT524326 NJP524326 NTL524326 ODH524326 OND524326 OWZ524326 PGV524326 PQR524326 QAN524326 QKJ524326 QUF524326 REB524326 RNX524326 RXT524326 SHP524326 SRL524326 TBH524326 TLD524326 TUZ524326 UEV524326 UOR524326 UYN524326 VIJ524326 VSF524326 WCB524326 WLX524326 WVT524326 L589862 JH589862 TD589862 ACZ589862 AMV589862 AWR589862 BGN589862 BQJ589862 CAF589862 CKB589862 CTX589862 DDT589862 DNP589862 DXL589862 EHH589862 ERD589862 FAZ589862 FKV589862 FUR589862 GEN589862 GOJ589862 GYF589862 HIB589862 HRX589862 IBT589862 ILP589862 IVL589862 JFH589862 JPD589862 JYZ589862 KIV589862 KSR589862 LCN589862 LMJ589862 LWF589862 MGB589862 MPX589862 MZT589862 NJP589862 NTL589862 ODH589862 OND589862 OWZ589862 PGV589862 PQR589862 QAN589862 QKJ589862 QUF589862 REB589862 RNX589862 RXT589862 SHP589862 SRL589862 TBH589862 TLD589862 TUZ589862 UEV589862 UOR589862 UYN589862 VIJ589862 VSF589862 WCB589862 WLX589862 WVT589862 L655398 JH655398 TD655398 ACZ655398 AMV655398 AWR655398 BGN655398 BQJ655398 CAF655398 CKB655398 CTX655398 DDT655398 DNP655398 DXL655398 EHH655398 ERD655398 FAZ655398 FKV655398 FUR655398 GEN655398 GOJ655398 GYF655398 HIB655398 HRX655398 IBT655398 ILP655398 IVL655398 JFH655398 JPD655398 JYZ655398 KIV655398 KSR655398 LCN655398 LMJ655398 LWF655398 MGB655398 MPX655398 MZT655398 NJP655398 NTL655398 ODH655398 OND655398 OWZ655398 PGV655398 PQR655398 QAN655398 QKJ655398 QUF655398 REB655398 RNX655398 RXT655398 SHP655398 SRL655398 TBH655398 TLD655398 TUZ655398 UEV655398 UOR655398 UYN655398 VIJ655398 VSF655398 WCB655398 WLX655398 WVT655398 L720934 JH720934 TD720934 ACZ720934 AMV720934 AWR720934 BGN720934 BQJ720934 CAF720934 CKB720934 CTX720934 DDT720934 DNP720934 DXL720934 EHH720934 ERD720934 FAZ720934 FKV720934 FUR720934 GEN720934 GOJ720934 GYF720934 HIB720934 HRX720934 IBT720934 ILP720934 IVL720934 JFH720934 JPD720934 JYZ720934 KIV720934 KSR720934 LCN720934 LMJ720934 LWF720934 MGB720934 MPX720934 MZT720934 NJP720934 NTL720934 ODH720934 OND720934 OWZ720934 PGV720934 PQR720934 QAN720934 QKJ720934 QUF720934 REB720934 RNX720934 RXT720934 SHP720934 SRL720934 TBH720934 TLD720934 TUZ720934 UEV720934 UOR720934 UYN720934 VIJ720934 VSF720934 WCB720934 WLX720934 WVT720934 L786470 JH786470 TD786470 ACZ786470 AMV786470 AWR786470 BGN786470 BQJ786470 CAF786470 CKB786470 CTX786470 DDT786470 DNP786470 DXL786470 EHH786470 ERD786470 FAZ786470 FKV786470 FUR786470 GEN786470 GOJ786470 GYF786470 HIB786470 HRX786470 IBT786470 ILP786470 IVL786470 JFH786470 JPD786470 JYZ786470 KIV786470 KSR786470 LCN786470 LMJ786470 LWF786470 MGB786470 MPX786470 MZT786470 NJP786470 NTL786470 ODH786470 OND786470 OWZ786470 PGV786470 PQR786470 QAN786470 QKJ786470 QUF786470 REB786470 RNX786470 RXT786470 SHP786470 SRL786470 TBH786470 TLD786470 TUZ786470 UEV786470 UOR786470 UYN786470 VIJ786470 VSF786470 WCB786470 WLX786470 WVT786470 L852006 JH852006 TD852006 ACZ852006 AMV852006 AWR852006 BGN852006 BQJ852006 CAF852006 CKB852006 CTX852006 DDT852006 DNP852006 DXL852006 EHH852006 ERD852006 FAZ852006 FKV852006 FUR852006 GEN852006 GOJ852006 GYF852006 HIB852006 HRX852006 IBT852006 ILP852006 IVL852006 JFH852006 JPD852006 JYZ852006 KIV852006 KSR852006 LCN852006 LMJ852006 LWF852006 MGB852006 MPX852006 MZT852006 NJP852006 NTL852006 ODH852006 OND852006 OWZ852006 PGV852006 PQR852006 QAN852006 QKJ852006 QUF852006 REB852006 RNX852006 RXT852006 SHP852006 SRL852006 TBH852006 TLD852006 TUZ852006 UEV852006 UOR852006 UYN852006 VIJ852006 VSF852006 WCB852006 WLX852006 WVT852006 L917542 JH917542 TD917542 ACZ917542 AMV917542 AWR917542 BGN917542 BQJ917542 CAF917542 CKB917542 CTX917542 DDT917542 DNP917542 DXL917542 EHH917542 ERD917542 FAZ917542 FKV917542 FUR917542 GEN917542 GOJ917542 GYF917542 HIB917542 HRX917542 IBT917542 ILP917542 IVL917542 JFH917542 JPD917542 JYZ917542 KIV917542 KSR917542 LCN917542 LMJ917542 LWF917542 MGB917542 MPX917542 MZT917542 NJP917542 NTL917542 ODH917542 OND917542 OWZ917542 PGV917542 PQR917542 QAN917542 QKJ917542 QUF917542 REB917542 RNX917542 RXT917542 SHP917542 SRL917542 TBH917542 TLD917542 TUZ917542 UEV917542 UOR917542 UYN917542 VIJ917542 VSF917542 WCB917542 WLX917542 WVT917542 L983078 JH983078 TD983078 ACZ983078 AMV983078 AWR983078 BGN983078 BQJ983078 CAF983078 CKB983078 CTX983078 DDT983078 DNP983078 DXL983078 EHH983078 ERD983078 FAZ983078 FKV983078 FUR983078 GEN983078 GOJ983078 GYF983078 HIB983078 HRX983078 IBT983078 ILP983078 IVL983078 JFH983078 JPD983078 JYZ983078 KIV983078 KSR983078 LCN983078 LMJ983078 LWF983078 MGB983078 MPX983078 MZT983078 NJP983078 NTL983078 ODH983078 OND983078 OWZ983078 PGV983078 PQR983078 QAN983078 QKJ983078 QUF983078 REB983078 RNX983078 RXT983078 SHP983078 SRL983078 TBH983078 TLD983078 TUZ983078 UEV983078 UOR983078 UYN983078 VIJ983078 VSF983078 WCB983078 WLX983078 WVT983078 L301:L309 JH301:JH309 TD301:TD309 ACZ301:ACZ309 AMV301:AMV309 AWR301:AWR309 BGN301:BGN309 BQJ301:BQJ309 CAF301:CAF309 CKB301:CKB309 CTX301:CTX309 DDT301:DDT309 DNP301:DNP309 DXL301:DXL309 EHH301:EHH309 ERD301:ERD309 FAZ301:FAZ309 FKV301:FKV309 FUR301:FUR309 GEN301:GEN309 GOJ301:GOJ309 GYF301:GYF309 HIB301:HIB309 HRX301:HRX309 IBT301:IBT309 ILP301:ILP309 IVL301:IVL309 JFH301:JFH309 JPD301:JPD309 JYZ301:JYZ309 KIV301:KIV309 KSR301:KSR309 LCN301:LCN309 LMJ301:LMJ309 LWF301:LWF309 MGB301:MGB309 MPX301:MPX309 MZT301:MZT309 NJP301:NJP309 NTL301:NTL309 ODH301:ODH309 OND301:OND309 OWZ301:OWZ309 PGV301:PGV309 PQR301:PQR309 QAN301:QAN309 QKJ301:QKJ309 QUF301:QUF309 REB301:REB309 RNX301:RNX309 RXT301:RXT309 SHP301:SHP309 SRL301:SRL309 TBH301:TBH309 TLD301:TLD309 TUZ301:TUZ309 UEV301:UEV309 UOR301:UOR309 UYN301:UYN309 VIJ301:VIJ309 VSF301:VSF309 WCB301:WCB309 WLX301:WLX309 WVT301:WVT309 L65837:L65845 JH65837:JH65845 TD65837:TD65845 ACZ65837:ACZ65845 AMV65837:AMV65845 AWR65837:AWR65845 BGN65837:BGN65845 BQJ65837:BQJ65845 CAF65837:CAF65845 CKB65837:CKB65845 CTX65837:CTX65845 DDT65837:DDT65845 DNP65837:DNP65845 DXL65837:DXL65845 EHH65837:EHH65845 ERD65837:ERD65845 FAZ65837:FAZ65845 FKV65837:FKV65845 FUR65837:FUR65845 GEN65837:GEN65845 GOJ65837:GOJ65845 GYF65837:GYF65845 HIB65837:HIB65845 HRX65837:HRX65845 IBT65837:IBT65845 ILP65837:ILP65845 IVL65837:IVL65845 JFH65837:JFH65845 JPD65837:JPD65845 JYZ65837:JYZ65845 KIV65837:KIV65845 KSR65837:KSR65845 LCN65837:LCN65845 LMJ65837:LMJ65845 LWF65837:LWF65845 MGB65837:MGB65845 MPX65837:MPX65845 MZT65837:MZT65845 NJP65837:NJP65845 NTL65837:NTL65845 ODH65837:ODH65845 OND65837:OND65845 OWZ65837:OWZ65845 PGV65837:PGV65845 PQR65837:PQR65845 QAN65837:QAN65845 QKJ65837:QKJ65845 QUF65837:QUF65845 REB65837:REB65845 RNX65837:RNX65845 RXT65837:RXT65845 SHP65837:SHP65845 SRL65837:SRL65845 TBH65837:TBH65845 TLD65837:TLD65845 TUZ65837:TUZ65845 UEV65837:UEV65845 UOR65837:UOR65845 UYN65837:UYN65845 VIJ65837:VIJ65845 VSF65837:VSF65845 WCB65837:WCB65845 WLX65837:WLX65845 WVT65837:WVT65845 L131373:L131381 JH131373:JH131381 TD131373:TD131381 ACZ131373:ACZ131381 AMV131373:AMV131381 AWR131373:AWR131381 BGN131373:BGN131381 BQJ131373:BQJ131381 CAF131373:CAF131381 CKB131373:CKB131381 CTX131373:CTX131381 DDT131373:DDT131381 DNP131373:DNP131381 DXL131373:DXL131381 EHH131373:EHH131381 ERD131373:ERD131381 FAZ131373:FAZ131381 FKV131373:FKV131381 FUR131373:FUR131381 GEN131373:GEN131381 GOJ131373:GOJ131381 GYF131373:GYF131381 HIB131373:HIB131381 HRX131373:HRX131381 IBT131373:IBT131381 ILP131373:ILP131381 IVL131373:IVL131381 JFH131373:JFH131381 JPD131373:JPD131381 JYZ131373:JYZ131381 KIV131373:KIV131381 KSR131373:KSR131381 LCN131373:LCN131381 LMJ131373:LMJ131381 LWF131373:LWF131381 MGB131373:MGB131381 MPX131373:MPX131381 MZT131373:MZT131381 NJP131373:NJP131381 NTL131373:NTL131381 ODH131373:ODH131381 OND131373:OND131381 OWZ131373:OWZ131381 PGV131373:PGV131381 PQR131373:PQR131381 QAN131373:QAN131381 QKJ131373:QKJ131381 QUF131373:QUF131381 REB131373:REB131381 RNX131373:RNX131381 RXT131373:RXT131381 SHP131373:SHP131381 SRL131373:SRL131381 TBH131373:TBH131381 TLD131373:TLD131381 TUZ131373:TUZ131381 UEV131373:UEV131381 UOR131373:UOR131381 UYN131373:UYN131381 VIJ131373:VIJ131381 VSF131373:VSF131381 WCB131373:WCB131381 WLX131373:WLX131381 WVT131373:WVT131381 L196909:L196917 JH196909:JH196917 TD196909:TD196917 ACZ196909:ACZ196917 AMV196909:AMV196917 AWR196909:AWR196917 BGN196909:BGN196917 BQJ196909:BQJ196917 CAF196909:CAF196917 CKB196909:CKB196917 CTX196909:CTX196917 DDT196909:DDT196917 DNP196909:DNP196917 DXL196909:DXL196917 EHH196909:EHH196917 ERD196909:ERD196917 FAZ196909:FAZ196917 FKV196909:FKV196917 FUR196909:FUR196917 GEN196909:GEN196917 GOJ196909:GOJ196917 GYF196909:GYF196917 HIB196909:HIB196917 HRX196909:HRX196917 IBT196909:IBT196917 ILP196909:ILP196917 IVL196909:IVL196917 JFH196909:JFH196917 JPD196909:JPD196917 JYZ196909:JYZ196917 KIV196909:KIV196917 KSR196909:KSR196917 LCN196909:LCN196917 LMJ196909:LMJ196917 LWF196909:LWF196917 MGB196909:MGB196917 MPX196909:MPX196917 MZT196909:MZT196917 NJP196909:NJP196917 NTL196909:NTL196917 ODH196909:ODH196917 OND196909:OND196917 OWZ196909:OWZ196917 PGV196909:PGV196917 PQR196909:PQR196917 QAN196909:QAN196917 QKJ196909:QKJ196917 QUF196909:QUF196917 REB196909:REB196917 RNX196909:RNX196917 RXT196909:RXT196917 SHP196909:SHP196917 SRL196909:SRL196917 TBH196909:TBH196917 TLD196909:TLD196917 TUZ196909:TUZ196917 UEV196909:UEV196917 UOR196909:UOR196917 UYN196909:UYN196917 VIJ196909:VIJ196917 VSF196909:VSF196917 WCB196909:WCB196917 WLX196909:WLX196917 WVT196909:WVT196917 L262445:L262453 JH262445:JH262453 TD262445:TD262453 ACZ262445:ACZ262453 AMV262445:AMV262453 AWR262445:AWR262453 BGN262445:BGN262453 BQJ262445:BQJ262453 CAF262445:CAF262453 CKB262445:CKB262453 CTX262445:CTX262453 DDT262445:DDT262453 DNP262445:DNP262453 DXL262445:DXL262453 EHH262445:EHH262453 ERD262445:ERD262453 FAZ262445:FAZ262453 FKV262445:FKV262453 FUR262445:FUR262453 GEN262445:GEN262453 GOJ262445:GOJ262453 GYF262445:GYF262453 HIB262445:HIB262453 HRX262445:HRX262453 IBT262445:IBT262453 ILP262445:ILP262453 IVL262445:IVL262453 JFH262445:JFH262453 JPD262445:JPD262453 JYZ262445:JYZ262453 KIV262445:KIV262453 KSR262445:KSR262453 LCN262445:LCN262453 LMJ262445:LMJ262453 LWF262445:LWF262453 MGB262445:MGB262453 MPX262445:MPX262453 MZT262445:MZT262453 NJP262445:NJP262453 NTL262445:NTL262453 ODH262445:ODH262453 OND262445:OND262453 OWZ262445:OWZ262453 PGV262445:PGV262453 PQR262445:PQR262453 QAN262445:QAN262453 QKJ262445:QKJ262453 QUF262445:QUF262453 REB262445:REB262453 RNX262445:RNX262453 RXT262445:RXT262453 SHP262445:SHP262453 SRL262445:SRL262453 TBH262445:TBH262453 TLD262445:TLD262453 TUZ262445:TUZ262453 UEV262445:UEV262453 UOR262445:UOR262453 UYN262445:UYN262453 VIJ262445:VIJ262453 VSF262445:VSF262453 WCB262445:WCB262453 WLX262445:WLX262453 WVT262445:WVT262453 L327981:L327989 JH327981:JH327989 TD327981:TD327989 ACZ327981:ACZ327989 AMV327981:AMV327989 AWR327981:AWR327989 BGN327981:BGN327989 BQJ327981:BQJ327989 CAF327981:CAF327989 CKB327981:CKB327989 CTX327981:CTX327989 DDT327981:DDT327989 DNP327981:DNP327989 DXL327981:DXL327989 EHH327981:EHH327989 ERD327981:ERD327989 FAZ327981:FAZ327989 FKV327981:FKV327989 FUR327981:FUR327989 GEN327981:GEN327989 GOJ327981:GOJ327989 GYF327981:GYF327989 HIB327981:HIB327989 HRX327981:HRX327989 IBT327981:IBT327989 ILP327981:ILP327989 IVL327981:IVL327989 JFH327981:JFH327989 JPD327981:JPD327989 JYZ327981:JYZ327989 KIV327981:KIV327989 KSR327981:KSR327989 LCN327981:LCN327989 LMJ327981:LMJ327989 LWF327981:LWF327989 MGB327981:MGB327989 MPX327981:MPX327989 MZT327981:MZT327989 NJP327981:NJP327989 NTL327981:NTL327989 ODH327981:ODH327989 OND327981:OND327989 OWZ327981:OWZ327989 PGV327981:PGV327989 PQR327981:PQR327989 QAN327981:QAN327989 QKJ327981:QKJ327989 QUF327981:QUF327989 REB327981:REB327989 RNX327981:RNX327989 RXT327981:RXT327989 SHP327981:SHP327989 SRL327981:SRL327989 TBH327981:TBH327989 TLD327981:TLD327989 TUZ327981:TUZ327989 UEV327981:UEV327989 UOR327981:UOR327989 UYN327981:UYN327989 VIJ327981:VIJ327989 VSF327981:VSF327989 WCB327981:WCB327989 WLX327981:WLX327989 WVT327981:WVT327989 L393517:L393525 JH393517:JH393525 TD393517:TD393525 ACZ393517:ACZ393525 AMV393517:AMV393525 AWR393517:AWR393525 BGN393517:BGN393525 BQJ393517:BQJ393525 CAF393517:CAF393525 CKB393517:CKB393525 CTX393517:CTX393525 DDT393517:DDT393525 DNP393517:DNP393525 DXL393517:DXL393525 EHH393517:EHH393525 ERD393517:ERD393525 FAZ393517:FAZ393525 FKV393517:FKV393525 FUR393517:FUR393525 GEN393517:GEN393525 GOJ393517:GOJ393525 GYF393517:GYF393525 HIB393517:HIB393525 HRX393517:HRX393525 IBT393517:IBT393525 ILP393517:ILP393525 IVL393517:IVL393525 JFH393517:JFH393525 JPD393517:JPD393525 JYZ393517:JYZ393525 KIV393517:KIV393525 KSR393517:KSR393525 LCN393517:LCN393525 LMJ393517:LMJ393525 LWF393517:LWF393525 MGB393517:MGB393525 MPX393517:MPX393525 MZT393517:MZT393525 NJP393517:NJP393525 NTL393517:NTL393525 ODH393517:ODH393525 OND393517:OND393525 OWZ393517:OWZ393525 PGV393517:PGV393525 PQR393517:PQR393525 QAN393517:QAN393525 QKJ393517:QKJ393525 QUF393517:QUF393525 REB393517:REB393525 RNX393517:RNX393525 RXT393517:RXT393525 SHP393517:SHP393525 SRL393517:SRL393525 TBH393517:TBH393525 TLD393517:TLD393525 TUZ393517:TUZ393525 UEV393517:UEV393525 UOR393517:UOR393525 UYN393517:UYN393525 VIJ393517:VIJ393525 VSF393517:VSF393525 WCB393517:WCB393525 WLX393517:WLX393525 WVT393517:WVT393525 L459053:L459061 JH459053:JH459061 TD459053:TD459061 ACZ459053:ACZ459061 AMV459053:AMV459061 AWR459053:AWR459061 BGN459053:BGN459061 BQJ459053:BQJ459061 CAF459053:CAF459061 CKB459053:CKB459061 CTX459053:CTX459061 DDT459053:DDT459061 DNP459053:DNP459061 DXL459053:DXL459061 EHH459053:EHH459061 ERD459053:ERD459061 FAZ459053:FAZ459061 FKV459053:FKV459061 FUR459053:FUR459061 GEN459053:GEN459061 GOJ459053:GOJ459061 GYF459053:GYF459061 HIB459053:HIB459061 HRX459053:HRX459061 IBT459053:IBT459061 ILP459053:ILP459061 IVL459053:IVL459061 JFH459053:JFH459061 JPD459053:JPD459061 JYZ459053:JYZ459061 KIV459053:KIV459061 KSR459053:KSR459061 LCN459053:LCN459061 LMJ459053:LMJ459061 LWF459053:LWF459061 MGB459053:MGB459061 MPX459053:MPX459061 MZT459053:MZT459061 NJP459053:NJP459061 NTL459053:NTL459061 ODH459053:ODH459061 OND459053:OND459061 OWZ459053:OWZ459061 PGV459053:PGV459061 PQR459053:PQR459061 QAN459053:QAN459061 QKJ459053:QKJ459061 QUF459053:QUF459061 REB459053:REB459061 RNX459053:RNX459061 RXT459053:RXT459061 SHP459053:SHP459061 SRL459053:SRL459061 TBH459053:TBH459061 TLD459053:TLD459061 TUZ459053:TUZ459061 UEV459053:UEV459061 UOR459053:UOR459061 UYN459053:UYN459061 VIJ459053:VIJ459061 VSF459053:VSF459061 WCB459053:WCB459061 WLX459053:WLX459061 WVT459053:WVT459061 L524589:L524597 JH524589:JH524597 TD524589:TD524597 ACZ524589:ACZ524597 AMV524589:AMV524597 AWR524589:AWR524597 BGN524589:BGN524597 BQJ524589:BQJ524597 CAF524589:CAF524597 CKB524589:CKB524597 CTX524589:CTX524597 DDT524589:DDT524597 DNP524589:DNP524597 DXL524589:DXL524597 EHH524589:EHH524597 ERD524589:ERD524597 FAZ524589:FAZ524597 FKV524589:FKV524597 FUR524589:FUR524597 GEN524589:GEN524597 GOJ524589:GOJ524597 GYF524589:GYF524597 HIB524589:HIB524597 HRX524589:HRX524597 IBT524589:IBT524597 ILP524589:ILP524597 IVL524589:IVL524597 JFH524589:JFH524597 JPD524589:JPD524597 JYZ524589:JYZ524597 KIV524589:KIV524597 KSR524589:KSR524597 LCN524589:LCN524597 LMJ524589:LMJ524597 LWF524589:LWF524597 MGB524589:MGB524597 MPX524589:MPX524597 MZT524589:MZT524597 NJP524589:NJP524597 NTL524589:NTL524597 ODH524589:ODH524597 OND524589:OND524597 OWZ524589:OWZ524597 PGV524589:PGV524597 PQR524589:PQR524597 QAN524589:QAN524597 QKJ524589:QKJ524597 QUF524589:QUF524597 REB524589:REB524597 RNX524589:RNX524597 RXT524589:RXT524597 SHP524589:SHP524597 SRL524589:SRL524597 TBH524589:TBH524597 TLD524589:TLD524597 TUZ524589:TUZ524597 UEV524589:UEV524597 UOR524589:UOR524597 UYN524589:UYN524597 VIJ524589:VIJ524597 VSF524589:VSF524597 WCB524589:WCB524597 WLX524589:WLX524597 WVT524589:WVT524597 L590125:L590133 JH590125:JH590133 TD590125:TD590133 ACZ590125:ACZ590133 AMV590125:AMV590133 AWR590125:AWR590133 BGN590125:BGN590133 BQJ590125:BQJ590133 CAF590125:CAF590133 CKB590125:CKB590133 CTX590125:CTX590133 DDT590125:DDT590133 DNP590125:DNP590133 DXL590125:DXL590133 EHH590125:EHH590133 ERD590125:ERD590133 FAZ590125:FAZ590133 FKV590125:FKV590133 FUR590125:FUR590133 GEN590125:GEN590133 GOJ590125:GOJ590133 GYF590125:GYF590133 HIB590125:HIB590133 HRX590125:HRX590133 IBT590125:IBT590133 ILP590125:ILP590133 IVL590125:IVL590133 JFH590125:JFH590133 JPD590125:JPD590133 JYZ590125:JYZ590133 KIV590125:KIV590133 KSR590125:KSR590133 LCN590125:LCN590133 LMJ590125:LMJ590133 LWF590125:LWF590133 MGB590125:MGB590133 MPX590125:MPX590133 MZT590125:MZT590133 NJP590125:NJP590133 NTL590125:NTL590133 ODH590125:ODH590133 OND590125:OND590133 OWZ590125:OWZ590133 PGV590125:PGV590133 PQR590125:PQR590133 QAN590125:QAN590133 QKJ590125:QKJ590133 QUF590125:QUF590133 REB590125:REB590133 RNX590125:RNX590133 RXT590125:RXT590133 SHP590125:SHP590133 SRL590125:SRL590133 TBH590125:TBH590133 TLD590125:TLD590133 TUZ590125:TUZ590133 UEV590125:UEV590133 UOR590125:UOR590133 UYN590125:UYN590133 VIJ590125:VIJ590133 VSF590125:VSF590133 WCB590125:WCB590133 WLX590125:WLX590133 WVT590125:WVT590133 L655661:L655669 JH655661:JH655669 TD655661:TD655669 ACZ655661:ACZ655669 AMV655661:AMV655669 AWR655661:AWR655669 BGN655661:BGN655669 BQJ655661:BQJ655669 CAF655661:CAF655669 CKB655661:CKB655669 CTX655661:CTX655669 DDT655661:DDT655669 DNP655661:DNP655669 DXL655661:DXL655669 EHH655661:EHH655669 ERD655661:ERD655669 FAZ655661:FAZ655669 FKV655661:FKV655669 FUR655661:FUR655669 GEN655661:GEN655669 GOJ655661:GOJ655669 GYF655661:GYF655669 HIB655661:HIB655669 HRX655661:HRX655669 IBT655661:IBT655669 ILP655661:ILP655669 IVL655661:IVL655669 JFH655661:JFH655669 JPD655661:JPD655669 JYZ655661:JYZ655669 KIV655661:KIV655669 KSR655661:KSR655669 LCN655661:LCN655669 LMJ655661:LMJ655669 LWF655661:LWF655669 MGB655661:MGB655669 MPX655661:MPX655669 MZT655661:MZT655669 NJP655661:NJP655669 NTL655661:NTL655669 ODH655661:ODH655669 OND655661:OND655669 OWZ655661:OWZ655669 PGV655661:PGV655669 PQR655661:PQR655669 QAN655661:QAN655669 QKJ655661:QKJ655669 QUF655661:QUF655669 REB655661:REB655669 RNX655661:RNX655669 RXT655661:RXT655669 SHP655661:SHP655669 SRL655661:SRL655669 TBH655661:TBH655669 TLD655661:TLD655669 TUZ655661:TUZ655669 UEV655661:UEV655669 UOR655661:UOR655669 UYN655661:UYN655669 VIJ655661:VIJ655669 VSF655661:VSF655669 WCB655661:WCB655669 WLX655661:WLX655669 WVT655661:WVT655669 L721197:L721205 JH721197:JH721205 TD721197:TD721205 ACZ721197:ACZ721205 AMV721197:AMV721205 AWR721197:AWR721205 BGN721197:BGN721205 BQJ721197:BQJ721205 CAF721197:CAF721205 CKB721197:CKB721205 CTX721197:CTX721205 DDT721197:DDT721205 DNP721197:DNP721205 DXL721197:DXL721205 EHH721197:EHH721205 ERD721197:ERD721205 FAZ721197:FAZ721205 FKV721197:FKV721205 FUR721197:FUR721205 GEN721197:GEN721205 GOJ721197:GOJ721205 GYF721197:GYF721205 HIB721197:HIB721205 HRX721197:HRX721205 IBT721197:IBT721205 ILP721197:ILP721205 IVL721197:IVL721205 JFH721197:JFH721205 JPD721197:JPD721205 JYZ721197:JYZ721205 KIV721197:KIV721205 KSR721197:KSR721205 LCN721197:LCN721205 LMJ721197:LMJ721205 LWF721197:LWF721205 MGB721197:MGB721205 MPX721197:MPX721205 MZT721197:MZT721205 NJP721197:NJP721205 NTL721197:NTL721205 ODH721197:ODH721205 OND721197:OND721205 OWZ721197:OWZ721205 PGV721197:PGV721205 PQR721197:PQR721205 QAN721197:QAN721205 QKJ721197:QKJ721205 QUF721197:QUF721205 REB721197:REB721205 RNX721197:RNX721205 RXT721197:RXT721205 SHP721197:SHP721205 SRL721197:SRL721205 TBH721197:TBH721205 TLD721197:TLD721205 TUZ721197:TUZ721205 UEV721197:UEV721205 UOR721197:UOR721205 UYN721197:UYN721205 VIJ721197:VIJ721205 VSF721197:VSF721205 WCB721197:WCB721205 WLX721197:WLX721205 WVT721197:WVT721205 L786733:L786741 JH786733:JH786741 TD786733:TD786741 ACZ786733:ACZ786741 AMV786733:AMV786741 AWR786733:AWR786741 BGN786733:BGN786741 BQJ786733:BQJ786741 CAF786733:CAF786741 CKB786733:CKB786741 CTX786733:CTX786741 DDT786733:DDT786741 DNP786733:DNP786741 DXL786733:DXL786741 EHH786733:EHH786741 ERD786733:ERD786741 FAZ786733:FAZ786741 FKV786733:FKV786741 FUR786733:FUR786741 GEN786733:GEN786741 GOJ786733:GOJ786741 GYF786733:GYF786741 HIB786733:HIB786741 HRX786733:HRX786741 IBT786733:IBT786741 ILP786733:ILP786741 IVL786733:IVL786741 JFH786733:JFH786741 JPD786733:JPD786741 JYZ786733:JYZ786741 KIV786733:KIV786741 KSR786733:KSR786741 LCN786733:LCN786741 LMJ786733:LMJ786741 LWF786733:LWF786741 MGB786733:MGB786741 MPX786733:MPX786741 MZT786733:MZT786741 NJP786733:NJP786741 NTL786733:NTL786741 ODH786733:ODH786741 OND786733:OND786741 OWZ786733:OWZ786741 PGV786733:PGV786741 PQR786733:PQR786741 QAN786733:QAN786741 QKJ786733:QKJ786741 QUF786733:QUF786741 REB786733:REB786741 RNX786733:RNX786741 RXT786733:RXT786741 SHP786733:SHP786741 SRL786733:SRL786741 TBH786733:TBH786741 TLD786733:TLD786741 TUZ786733:TUZ786741 UEV786733:UEV786741 UOR786733:UOR786741 UYN786733:UYN786741 VIJ786733:VIJ786741 VSF786733:VSF786741 WCB786733:WCB786741 WLX786733:WLX786741 WVT786733:WVT786741 L852269:L852277 JH852269:JH852277 TD852269:TD852277 ACZ852269:ACZ852277 AMV852269:AMV852277 AWR852269:AWR852277 BGN852269:BGN852277 BQJ852269:BQJ852277 CAF852269:CAF852277 CKB852269:CKB852277 CTX852269:CTX852277 DDT852269:DDT852277 DNP852269:DNP852277 DXL852269:DXL852277 EHH852269:EHH852277 ERD852269:ERD852277 FAZ852269:FAZ852277 FKV852269:FKV852277 FUR852269:FUR852277 GEN852269:GEN852277 GOJ852269:GOJ852277 GYF852269:GYF852277 HIB852269:HIB852277 HRX852269:HRX852277 IBT852269:IBT852277 ILP852269:ILP852277 IVL852269:IVL852277 JFH852269:JFH852277 JPD852269:JPD852277 JYZ852269:JYZ852277 KIV852269:KIV852277 KSR852269:KSR852277 LCN852269:LCN852277 LMJ852269:LMJ852277 LWF852269:LWF852277 MGB852269:MGB852277 MPX852269:MPX852277 MZT852269:MZT852277 NJP852269:NJP852277 NTL852269:NTL852277 ODH852269:ODH852277 OND852269:OND852277 OWZ852269:OWZ852277 PGV852269:PGV852277 PQR852269:PQR852277 QAN852269:QAN852277 QKJ852269:QKJ852277 QUF852269:QUF852277 REB852269:REB852277 RNX852269:RNX852277 RXT852269:RXT852277 SHP852269:SHP852277 SRL852269:SRL852277 TBH852269:TBH852277 TLD852269:TLD852277 TUZ852269:TUZ852277 UEV852269:UEV852277 UOR852269:UOR852277 UYN852269:UYN852277 VIJ852269:VIJ852277 VSF852269:VSF852277 WCB852269:WCB852277 WLX852269:WLX852277 WVT852269:WVT852277 L917805:L917813 JH917805:JH917813 TD917805:TD917813 ACZ917805:ACZ917813 AMV917805:AMV917813 AWR917805:AWR917813 BGN917805:BGN917813 BQJ917805:BQJ917813 CAF917805:CAF917813 CKB917805:CKB917813 CTX917805:CTX917813 DDT917805:DDT917813 DNP917805:DNP917813 DXL917805:DXL917813 EHH917805:EHH917813 ERD917805:ERD917813 FAZ917805:FAZ917813 FKV917805:FKV917813 FUR917805:FUR917813 GEN917805:GEN917813 GOJ917805:GOJ917813 GYF917805:GYF917813 HIB917805:HIB917813 HRX917805:HRX917813 IBT917805:IBT917813 ILP917805:ILP917813 IVL917805:IVL917813 JFH917805:JFH917813 JPD917805:JPD917813 JYZ917805:JYZ917813 KIV917805:KIV917813 KSR917805:KSR917813 LCN917805:LCN917813 LMJ917805:LMJ917813 LWF917805:LWF917813 MGB917805:MGB917813 MPX917805:MPX917813 MZT917805:MZT917813 NJP917805:NJP917813 NTL917805:NTL917813 ODH917805:ODH917813 OND917805:OND917813 OWZ917805:OWZ917813 PGV917805:PGV917813 PQR917805:PQR917813 QAN917805:QAN917813 QKJ917805:QKJ917813 QUF917805:QUF917813 REB917805:REB917813 RNX917805:RNX917813 RXT917805:RXT917813 SHP917805:SHP917813 SRL917805:SRL917813 TBH917805:TBH917813 TLD917805:TLD917813 TUZ917805:TUZ917813 UEV917805:UEV917813 UOR917805:UOR917813 UYN917805:UYN917813 VIJ917805:VIJ917813 VSF917805:VSF917813 WCB917805:WCB917813 WLX917805:WLX917813 WVT917805:WVT917813 L983341:L983349 JH983341:JH983349 TD983341:TD983349 ACZ983341:ACZ983349 AMV983341:AMV983349 AWR983341:AWR983349 BGN983341:BGN983349 BQJ983341:BQJ983349 CAF983341:CAF983349 CKB983341:CKB983349 CTX983341:CTX983349 DDT983341:DDT983349 DNP983341:DNP983349 DXL983341:DXL983349 EHH983341:EHH983349 ERD983341:ERD983349 FAZ983341:FAZ983349 FKV983341:FKV983349 FUR983341:FUR983349 GEN983341:GEN983349 GOJ983341:GOJ983349 GYF983341:GYF983349 HIB983341:HIB983349 HRX983341:HRX983349 IBT983341:IBT983349 ILP983341:ILP983349 IVL983341:IVL983349 JFH983341:JFH983349 JPD983341:JPD983349 JYZ983341:JYZ983349 KIV983341:KIV983349 KSR983341:KSR983349 LCN983341:LCN983349 LMJ983341:LMJ983349 LWF983341:LWF983349 MGB983341:MGB983349 MPX983341:MPX983349 MZT983341:MZT983349 NJP983341:NJP983349 NTL983341:NTL983349 ODH983341:ODH983349 OND983341:OND983349 OWZ983341:OWZ983349 PGV983341:PGV983349 PQR983341:PQR983349 QAN983341:QAN983349 QKJ983341:QKJ983349 QUF983341:QUF983349 REB983341:REB983349 RNX983341:RNX983349 RXT983341:RXT983349 SHP983341:SHP983349 SRL983341:SRL983349 TBH983341:TBH983349 TLD983341:TLD983349 TUZ983341:TUZ983349 UEV983341:UEV983349 UOR983341:UOR983349 UYN983341:UYN983349 VIJ983341:VIJ983349 VSF983341:VSF983349 WCB983341:WCB983349 WLX983341:WLX983349 WVT983341:WVT983349 L26:L29 JH26:JH29 TD26:TD29 ACZ26:ACZ29 AMV26:AMV29 AWR26:AWR29 BGN26:BGN29 BQJ26:BQJ29 CAF26:CAF29 CKB26:CKB29 CTX26:CTX29 DDT26:DDT29 DNP26:DNP29 DXL26:DXL29 EHH26:EHH29 ERD26:ERD29 FAZ26:FAZ29 FKV26:FKV29 FUR26:FUR29 GEN26:GEN29 GOJ26:GOJ29 GYF26:GYF29 HIB26:HIB29 HRX26:HRX29 IBT26:IBT29 ILP26:ILP29 IVL26:IVL29 JFH26:JFH29 JPD26:JPD29 JYZ26:JYZ29 KIV26:KIV29 KSR26:KSR29 LCN26:LCN29 LMJ26:LMJ29 LWF26:LWF29 MGB26:MGB29 MPX26:MPX29 MZT26:MZT29 NJP26:NJP29 NTL26:NTL29 ODH26:ODH29 OND26:OND29 OWZ26:OWZ29 PGV26:PGV29 PQR26:PQR29 QAN26:QAN29 QKJ26:QKJ29 QUF26:QUF29 REB26:REB29 RNX26:RNX29 RXT26:RXT29 SHP26:SHP29 SRL26:SRL29 TBH26:TBH29 TLD26:TLD29 TUZ26:TUZ29 UEV26:UEV29 UOR26:UOR29 UYN26:UYN29 VIJ26:VIJ29 VSF26:VSF29 WCB26:WCB29 WLX26:WLX29 WVT26:WVT29 L65562:L65565 JH65562:JH65565 TD65562:TD65565 ACZ65562:ACZ65565 AMV65562:AMV65565 AWR65562:AWR65565 BGN65562:BGN65565 BQJ65562:BQJ65565 CAF65562:CAF65565 CKB65562:CKB65565 CTX65562:CTX65565 DDT65562:DDT65565 DNP65562:DNP65565 DXL65562:DXL65565 EHH65562:EHH65565 ERD65562:ERD65565 FAZ65562:FAZ65565 FKV65562:FKV65565 FUR65562:FUR65565 GEN65562:GEN65565 GOJ65562:GOJ65565 GYF65562:GYF65565 HIB65562:HIB65565 HRX65562:HRX65565 IBT65562:IBT65565 ILP65562:ILP65565 IVL65562:IVL65565 JFH65562:JFH65565 JPD65562:JPD65565 JYZ65562:JYZ65565 KIV65562:KIV65565 KSR65562:KSR65565 LCN65562:LCN65565 LMJ65562:LMJ65565 LWF65562:LWF65565 MGB65562:MGB65565 MPX65562:MPX65565 MZT65562:MZT65565 NJP65562:NJP65565 NTL65562:NTL65565 ODH65562:ODH65565 OND65562:OND65565 OWZ65562:OWZ65565 PGV65562:PGV65565 PQR65562:PQR65565 QAN65562:QAN65565 QKJ65562:QKJ65565 QUF65562:QUF65565 REB65562:REB65565 RNX65562:RNX65565 RXT65562:RXT65565 SHP65562:SHP65565 SRL65562:SRL65565 TBH65562:TBH65565 TLD65562:TLD65565 TUZ65562:TUZ65565 UEV65562:UEV65565 UOR65562:UOR65565 UYN65562:UYN65565 VIJ65562:VIJ65565 VSF65562:VSF65565 WCB65562:WCB65565 WLX65562:WLX65565 WVT65562:WVT65565 L131098:L131101 JH131098:JH131101 TD131098:TD131101 ACZ131098:ACZ131101 AMV131098:AMV131101 AWR131098:AWR131101 BGN131098:BGN131101 BQJ131098:BQJ131101 CAF131098:CAF131101 CKB131098:CKB131101 CTX131098:CTX131101 DDT131098:DDT131101 DNP131098:DNP131101 DXL131098:DXL131101 EHH131098:EHH131101 ERD131098:ERD131101 FAZ131098:FAZ131101 FKV131098:FKV131101 FUR131098:FUR131101 GEN131098:GEN131101 GOJ131098:GOJ131101 GYF131098:GYF131101 HIB131098:HIB131101 HRX131098:HRX131101 IBT131098:IBT131101 ILP131098:ILP131101 IVL131098:IVL131101 JFH131098:JFH131101 JPD131098:JPD131101 JYZ131098:JYZ131101 KIV131098:KIV131101 KSR131098:KSR131101 LCN131098:LCN131101 LMJ131098:LMJ131101 LWF131098:LWF131101 MGB131098:MGB131101 MPX131098:MPX131101 MZT131098:MZT131101 NJP131098:NJP131101 NTL131098:NTL131101 ODH131098:ODH131101 OND131098:OND131101 OWZ131098:OWZ131101 PGV131098:PGV131101 PQR131098:PQR131101 QAN131098:QAN131101 QKJ131098:QKJ131101 QUF131098:QUF131101 REB131098:REB131101 RNX131098:RNX131101 RXT131098:RXT131101 SHP131098:SHP131101 SRL131098:SRL131101 TBH131098:TBH131101 TLD131098:TLD131101 TUZ131098:TUZ131101 UEV131098:UEV131101 UOR131098:UOR131101 UYN131098:UYN131101 VIJ131098:VIJ131101 VSF131098:VSF131101 WCB131098:WCB131101 WLX131098:WLX131101 WVT131098:WVT131101 L196634:L196637 JH196634:JH196637 TD196634:TD196637 ACZ196634:ACZ196637 AMV196634:AMV196637 AWR196634:AWR196637 BGN196634:BGN196637 BQJ196634:BQJ196637 CAF196634:CAF196637 CKB196634:CKB196637 CTX196634:CTX196637 DDT196634:DDT196637 DNP196634:DNP196637 DXL196634:DXL196637 EHH196634:EHH196637 ERD196634:ERD196637 FAZ196634:FAZ196637 FKV196634:FKV196637 FUR196634:FUR196637 GEN196634:GEN196637 GOJ196634:GOJ196637 GYF196634:GYF196637 HIB196634:HIB196637 HRX196634:HRX196637 IBT196634:IBT196637 ILP196634:ILP196637 IVL196634:IVL196637 JFH196634:JFH196637 JPD196634:JPD196637 JYZ196634:JYZ196637 KIV196634:KIV196637 KSR196634:KSR196637 LCN196634:LCN196637 LMJ196634:LMJ196637 LWF196634:LWF196637 MGB196634:MGB196637 MPX196634:MPX196637 MZT196634:MZT196637 NJP196634:NJP196637 NTL196634:NTL196637 ODH196634:ODH196637 OND196634:OND196637 OWZ196634:OWZ196637 PGV196634:PGV196637 PQR196634:PQR196637 QAN196634:QAN196637 QKJ196634:QKJ196637 QUF196634:QUF196637 REB196634:REB196637 RNX196634:RNX196637 RXT196634:RXT196637 SHP196634:SHP196637 SRL196634:SRL196637 TBH196634:TBH196637 TLD196634:TLD196637 TUZ196634:TUZ196637 UEV196634:UEV196637 UOR196634:UOR196637 UYN196634:UYN196637 VIJ196634:VIJ196637 VSF196634:VSF196637 WCB196634:WCB196637 WLX196634:WLX196637 WVT196634:WVT196637 L262170:L262173 JH262170:JH262173 TD262170:TD262173 ACZ262170:ACZ262173 AMV262170:AMV262173 AWR262170:AWR262173 BGN262170:BGN262173 BQJ262170:BQJ262173 CAF262170:CAF262173 CKB262170:CKB262173 CTX262170:CTX262173 DDT262170:DDT262173 DNP262170:DNP262173 DXL262170:DXL262173 EHH262170:EHH262173 ERD262170:ERD262173 FAZ262170:FAZ262173 FKV262170:FKV262173 FUR262170:FUR262173 GEN262170:GEN262173 GOJ262170:GOJ262173 GYF262170:GYF262173 HIB262170:HIB262173 HRX262170:HRX262173 IBT262170:IBT262173 ILP262170:ILP262173 IVL262170:IVL262173 JFH262170:JFH262173 JPD262170:JPD262173 JYZ262170:JYZ262173 KIV262170:KIV262173 KSR262170:KSR262173 LCN262170:LCN262173 LMJ262170:LMJ262173 LWF262170:LWF262173 MGB262170:MGB262173 MPX262170:MPX262173 MZT262170:MZT262173 NJP262170:NJP262173 NTL262170:NTL262173 ODH262170:ODH262173 OND262170:OND262173 OWZ262170:OWZ262173 PGV262170:PGV262173 PQR262170:PQR262173 QAN262170:QAN262173 QKJ262170:QKJ262173 QUF262170:QUF262173 REB262170:REB262173 RNX262170:RNX262173 RXT262170:RXT262173 SHP262170:SHP262173 SRL262170:SRL262173 TBH262170:TBH262173 TLD262170:TLD262173 TUZ262170:TUZ262173 UEV262170:UEV262173 UOR262170:UOR262173 UYN262170:UYN262173 VIJ262170:VIJ262173 VSF262170:VSF262173 WCB262170:WCB262173 WLX262170:WLX262173 WVT262170:WVT262173 L327706:L327709 JH327706:JH327709 TD327706:TD327709 ACZ327706:ACZ327709 AMV327706:AMV327709 AWR327706:AWR327709 BGN327706:BGN327709 BQJ327706:BQJ327709 CAF327706:CAF327709 CKB327706:CKB327709 CTX327706:CTX327709 DDT327706:DDT327709 DNP327706:DNP327709 DXL327706:DXL327709 EHH327706:EHH327709 ERD327706:ERD327709 FAZ327706:FAZ327709 FKV327706:FKV327709 FUR327706:FUR327709 GEN327706:GEN327709 GOJ327706:GOJ327709 GYF327706:GYF327709 HIB327706:HIB327709 HRX327706:HRX327709 IBT327706:IBT327709 ILP327706:ILP327709 IVL327706:IVL327709 JFH327706:JFH327709 JPD327706:JPD327709 JYZ327706:JYZ327709 KIV327706:KIV327709 KSR327706:KSR327709 LCN327706:LCN327709 LMJ327706:LMJ327709 LWF327706:LWF327709 MGB327706:MGB327709 MPX327706:MPX327709 MZT327706:MZT327709 NJP327706:NJP327709 NTL327706:NTL327709 ODH327706:ODH327709 OND327706:OND327709 OWZ327706:OWZ327709 PGV327706:PGV327709 PQR327706:PQR327709 QAN327706:QAN327709 QKJ327706:QKJ327709 QUF327706:QUF327709 REB327706:REB327709 RNX327706:RNX327709 RXT327706:RXT327709 SHP327706:SHP327709 SRL327706:SRL327709 TBH327706:TBH327709 TLD327706:TLD327709 TUZ327706:TUZ327709 UEV327706:UEV327709 UOR327706:UOR327709 UYN327706:UYN327709 VIJ327706:VIJ327709 VSF327706:VSF327709 WCB327706:WCB327709 WLX327706:WLX327709 WVT327706:WVT327709 L393242:L393245 JH393242:JH393245 TD393242:TD393245 ACZ393242:ACZ393245 AMV393242:AMV393245 AWR393242:AWR393245 BGN393242:BGN393245 BQJ393242:BQJ393245 CAF393242:CAF393245 CKB393242:CKB393245 CTX393242:CTX393245 DDT393242:DDT393245 DNP393242:DNP393245 DXL393242:DXL393245 EHH393242:EHH393245 ERD393242:ERD393245 FAZ393242:FAZ393245 FKV393242:FKV393245 FUR393242:FUR393245 GEN393242:GEN393245 GOJ393242:GOJ393245 GYF393242:GYF393245 HIB393242:HIB393245 HRX393242:HRX393245 IBT393242:IBT393245 ILP393242:ILP393245 IVL393242:IVL393245 JFH393242:JFH393245 JPD393242:JPD393245 JYZ393242:JYZ393245 KIV393242:KIV393245 KSR393242:KSR393245 LCN393242:LCN393245 LMJ393242:LMJ393245 LWF393242:LWF393245 MGB393242:MGB393245 MPX393242:MPX393245 MZT393242:MZT393245 NJP393242:NJP393245 NTL393242:NTL393245 ODH393242:ODH393245 OND393242:OND393245 OWZ393242:OWZ393245 PGV393242:PGV393245 PQR393242:PQR393245 QAN393242:QAN393245 QKJ393242:QKJ393245 QUF393242:QUF393245 REB393242:REB393245 RNX393242:RNX393245 RXT393242:RXT393245 SHP393242:SHP393245 SRL393242:SRL393245 TBH393242:TBH393245 TLD393242:TLD393245 TUZ393242:TUZ393245 UEV393242:UEV393245 UOR393242:UOR393245 UYN393242:UYN393245 VIJ393242:VIJ393245 VSF393242:VSF393245 WCB393242:WCB393245 WLX393242:WLX393245 WVT393242:WVT393245 L458778:L458781 JH458778:JH458781 TD458778:TD458781 ACZ458778:ACZ458781 AMV458778:AMV458781 AWR458778:AWR458781 BGN458778:BGN458781 BQJ458778:BQJ458781 CAF458778:CAF458781 CKB458778:CKB458781 CTX458778:CTX458781 DDT458778:DDT458781 DNP458778:DNP458781 DXL458778:DXL458781 EHH458778:EHH458781 ERD458778:ERD458781 FAZ458778:FAZ458781 FKV458778:FKV458781 FUR458778:FUR458781 GEN458778:GEN458781 GOJ458778:GOJ458781 GYF458778:GYF458781 HIB458778:HIB458781 HRX458778:HRX458781 IBT458778:IBT458781 ILP458778:ILP458781 IVL458778:IVL458781 JFH458778:JFH458781 JPD458778:JPD458781 JYZ458778:JYZ458781 KIV458778:KIV458781 KSR458778:KSR458781 LCN458778:LCN458781 LMJ458778:LMJ458781 LWF458778:LWF458781 MGB458778:MGB458781 MPX458778:MPX458781 MZT458778:MZT458781 NJP458778:NJP458781 NTL458778:NTL458781 ODH458778:ODH458781 OND458778:OND458781 OWZ458778:OWZ458781 PGV458778:PGV458781 PQR458778:PQR458781 QAN458778:QAN458781 QKJ458778:QKJ458781 QUF458778:QUF458781 REB458778:REB458781 RNX458778:RNX458781 RXT458778:RXT458781 SHP458778:SHP458781 SRL458778:SRL458781 TBH458778:TBH458781 TLD458778:TLD458781 TUZ458778:TUZ458781 UEV458778:UEV458781 UOR458778:UOR458781 UYN458778:UYN458781 VIJ458778:VIJ458781 VSF458778:VSF458781 WCB458778:WCB458781 WLX458778:WLX458781 WVT458778:WVT458781 L524314:L524317 JH524314:JH524317 TD524314:TD524317 ACZ524314:ACZ524317 AMV524314:AMV524317 AWR524314:AWR524317 BGN524314:BGN524317 BQJ524314:BQJ524317 CAF524314:CAF524317 CKB524314:CKB524317 CTX524314:CTX524317 DDT524314:DDT524317 DNP524314:DNP524317 DXL524314:DXL524317 EHH524314:EHH524317 ERD524314:ERD524317 FAZ524314:FAZ524317 FKV524314:FKV524317 FUR524314:FUR524317 GEN524314:GEN524317 GOJ524314:GOJ524317 GYF524314:GYF524317 HIB524314:HIB524317 HRX524314:HRX524317 IBT524314:IBT524317 ILP524314:ILP524317 IVL524314:IVL524317 JFH524314:JFH524317 JPD524314:JPD524317 JYZ524314:JYZ524317 KIV524314:KIV524317 KSR524314:KSR524317 LCN524314:LCN524317 LMJ524314:LMJ524317 LWF524314:LWF524317 MGB524314:MGB524317 MPX524314:MPX524317 MZT524314:MZT524317 NJP524314:NJP524317 NTL524314:NTL524317 ODH524314:ODH524317 OND524314:OND524317 OWZ524314:OWZ524317 PGV524314:PGV524317 PQR524314:PQR524317 QAN524314:QAN524317 QKJ524314:QKJ524317 QUF524314:QUF524317 REB524314:REB524317 RNX524314:RNX524317 RXT524314:RXT524317 SHP524314:SHP524317 SRL524314:SRL524317 TBH524314:TBH524317 TLD524314:TLD524317 TUZ524314:TUZ524317 UEV524314:UEV524317 UOR524314:UOR524317 UYN524314:UYN524317 VIJ524314:VIJ524317 VSF524314:VSF524317 WCB524314:WCB524317 WLX524314:WLX524317 WVT524314:WVT524317 L589850:L589853 JH589850:JH589853 TD589850:TD589853 ACZ589850:ACZ589853 AMV589850:AMV589853 AWR589850:AWR589853 BGN589850:BGN589853 BQJ589850:BQJ589853 CAF589850:CAF589853 CKB589850:CKB589853 CTX589850:CTX589853 DDT589850:DDT589853 DNP589850:DNP589853 DXL589850:DXL589853 EHH589850:EHH589853 ERD589850:ERD589853 FAZ589850:FAZ589853 FKV589850:FKV589853 FUR589850:FUR589853 GEN589850:GEN589853 GOJ589850:GOJ589853 GYF589850:GYF589853 HIB589850:HIB589853 HRX589850:HRX589853 IBT589850:IBT589853 ILP589850:ILP589853 IVL589850:IVL589853 JFH589850:JFH589853 JPD589850:JPD589853 JYZ589850:JYZ589853 KIV589850:KIV589853 KSR589850:KSR589853 LCN589850:LCN589853 LMJ589850:LMJ589853 LWF589850:LWF589853 MGB589850:MGB589853 MPX589850:MPX589853 MZT589850:MZT589853 NJP589850:NJP589853 NTL589850:NTL589853 ODH589850:ODH589853 OND589850:OND589853 OWZ589850:OWZ589853 PGV589850:PGV589853 PQR589850:PQR589853 QAN589850:QAN589853 QKJ589850:QKJ589853 QUF589850:QUF589853 REB589850:REB589853 RNX589850:RNX589853 RXT589850:RXT589853 SHP589850:SHP589853 SRL589850:SRL589853 TBH589850:TBH589853 TLD589850:TLD589853 TUZ589850:TUZ589853 UEV589850:UEV589853 UOR589850:UOR589853 UYN589850:UYN589853 VIJ589850:VIJ589853 VSF589850:VSF589853 WCB589850:WCB589853 WLX589850:WLX589853 WVT589850:WVT589853 L655386:L655389 JH655386:JH655389 TD655386:TD655389 ACZ655386:ACZ655389 AMV655386:AMV655389 AWR655386:AWR655389 BGN655386:BGN655389 BQJ655386:BQJ655389 CAF655386:CAF655389 CKB655386:CKB655389 CTX655386:CTX655389 DDT655386:DDT655389 DNP655386:DNP655389 DXL655386:DXL655389 EHH655386:EHH655389 ERD655386:ERD655389 FAZ655386:FAZ655389 FKV655386:FKV655389 FUR655386:FUR655389 GEN655386:GEN655389 GOJ655386:GOJ655389 GYF655386:GYF655389 HIB655386:HIB655389 HRX655386:HRX655389 IBT655386:IBT655389 ILP655386:ILP655389 IVL655386:IVL655389 JFH655386:JFH655389 JPD655386:JPD655389 JYZ655386:JYZ655389 KIV655386:KIV655389 KSR655386:KSR655389 LCN655386:LCN655389 LMJ655386:LMJ655389 LWF655386:LWF655389 MGB655386:MGB655389 MPX655386:MPX655389 MZT655386:MZT655389 NJP655386:NJP655389 NTL655386:NTL655389 ODH655386:ODH655389 OND655386:OND655389 OWZ655386:OWZ655389 PGV655386:PGV655389 PQR655386:PQR655389 QAN655386:QAN655389 QKJ655386:QKJ655389 QUF655386:QUF655389 REB655386:REB655389 RNX655386:RNX655389 RXT655386:RXT655389 SHP655386:SHP655389 SRL655386:SRL655389 TBH655386:TBH655389 TLD655386:TLD655389 TUZ655386:TUZ655389 UEV655386:UEV655389 UOR655386:UOR655389 UYN655386:UYN655389 VIJ655386:VIJ655389 VSF655386:VSF655389 WCB655386:WCB655389 WLX655386:WLX655389 WVT655386:WVT655389 L720922:L720925 JH720922:JH720925 TD720922:TD720925 ACZ720922:ACZ720925 AMV720922:AMV720925 AWR720922:AWR720925 BGN720922:BGN720925 BQJ720922:BQJ720925 CAF720922:CAF720925 CKB720922:CKB720925 CTX720922:CTX720925 DDT720922:DDT720925 DNP720922:DNP720925 DXL720922:DXL720925 EHH720922:EHH720925 ERD720922:ERD720925 FAZ720922:FAZ720925 FKV720922:FKV720925 FUR720922:FUR720925 GEN720922:GEN720925 GOJ720922:GOJ720925 GYF720922:GYF720925 HIB720922:HIB720925 HRX720922:HRX720925 IBT720922:IBT720925 ILP720922:ILP720925 IVL720922:IVL720925 JFH720922:JFH720925 JPD720922:JPD720925 JYZ720922:JYZ720925 KIV720922:KIV720925 KSR720922:KSR720925 LCN720922:LCN720925 LMJ720922:LMJ720925 LWF720922:LWF720925 MGB720922:MGB720925 MPX720922:MPX720925 MZT720922:MZT720925 NJP720922:NJP720925 NTL720922:NTL720925 ODH720922:ODH720925 OND720922:OND720925 OWZ720922:OWZ720925 PGV720922:PGV720925 PQR720922:PQR720925 QAN720922:QAN720925 QKJ720922:QKJ720925 QUF720922:QUF720925 REB720922:REB720925 RNX720922:RNX720925 RXT720922:RXT720925 SHP720922:SHP720925 SRL720922:SRL720925 TBH720922:TBH720925 TLD720922:TLD720925 TUZ720922:TUZ720925 UEV720922:UEV720925 UOR720922:UOR720925 UYN720922:UYN720925 VIJ720922:VIJ720925 VSF720922:VSF720925 WCB720922:WCB720925 WLX720922:WLX720925 WVT720922:WVT720925 L786458:L786461 JH786458:JH786461 TD786458:TD786461 ACZ786458:ACZ786461 AMV786458:AMV786461 AWR786458:AWR786461 BGN786458:BGN786461 BQJ786458:BQJ786461 CAF786458:CAF786461 CKB786458:CKB786461 CTX786458:CTX786461 DDT786458:DDT786461 DNP786458:DNP786461 DXL786458:DXL786461 EHH786458:EHH786461 ERD786458:ERD786461 FAZ786458:FAZ786461 FKV786458:FKV786461 FUR786458:FUR786461 GEN786458:GEN786461 GOJ786458:GOJ786461 GYF786458:GYF786461 HIB786458:HIB786461 HRX786458:HRX786461 IBT786458:IBT786461 ILP786458:ILP786461 IVL786458:IVL786461 JFH786458:JFH786461 JPD786458:JPD786461 JYZ786458:JYZ786461 KIV786458:KIV786461 KSR786458:KSR786461 LCN786458:LCN786461 LMJ786458:LMJ786461 LWF786458:LWF786461 MGB786458:MGB786461 MPX786458:MPX786461 MZT786458:MZT786461 NJP786458:NJP786461 NTL786458:NTL786461 ODH786458:ODH786461 OND786458:OND786461 OWZ786458:OWZ786461 PGV786458:PGV786461 PQR786458:PQR786461 QAN786458:QAN786461 QKJ786458:QKJ786461 QUF786458:QUF786461 REB786458:REB786461 RNX786458:RNX786461 RXT786458:RXT786461 SHP786458:SHP786461 SRL786458:SRL786461 TBH786458:TBH786461 TLD786458:TLD786461 TUZ786458:TUZ786461 UEV786458:UEV786461 UOR786458:UOR786461 UYN786458:UYN786461 VIJ786458:VIJ786461 VSF786458:VSF786461 WCB786458:WCB786461 WLX786458:WLX786461 WVT786458:WVT786461 L851994:L851997 JH851994:JH851997 TD851994:TD851997 ACZ851994:ACZ851997 AMV851994:AMV851997 AWR851994:AWR851997 BGN851994:BGN851997 BQJ851994:BQJ851997 CAF851994:CAF851997 CKB851994:CKB851997 CTX851994:CTX851997 DDT851994:DDT851997 DNP851994:DNP851997 DXL851994:DXL851997 EHH851994:EHH851997 ERD851994:ERD851997 FAZ851994:FAZ851997 FKV851994:FKV851997 FUR851994:FUR851997 GEN851994:GEN851997 GOJ851994:GOJ851997 GYF851994:GYF851997 HIB851994:HIB851997 HRX851994:HRX851997 IBT851994:IBT851997 ILP851994:ILP851997 IVL851994:IVL851997 JFH851994:JFH851997 JPD851994:JPD851997 JYZ851994:JYZ851997 KIV851994:KIV851997 KSR851994:KSR851997 LCN851994:LCN851997 LMJ851994:LMJ851997 LWF851994:LWF851997 MGB851994:MGB851997 MPX851994:MPX851997 MZT851994:MZT851997 NJP851994:NJP851997 NTL851994:NTL851997 ODH851994:ODH851997 OND851994:OND851997 OWZ851994:OWZ851997 PGV851994:PGV851997 PQR851994:PQR851997 QAN851994:QAN851997 QKJ851994:QKJ851997 QUF851994:QUF851997 REB851994:REB851997 RNX851994:RNX851997 RXT851994:RXT851997 SHP851994:SHP851997 SRL851994:SRL851997 TBH851994:TBH851997 TLD851994:TLD851997 TUZ851994:TUZ851997 UEV851994:UEV851997 UOR851994:UOR851997 UYN851994:UYN851997 VIJ851994:VIJ851997 VSF851994:VSF851997 WCB851994:WCB851997 WLX851994:WLX851997 WVT851994:WVT851997 L917530:L917533 JH917530:JH917533 TD917530:TD917533 ACZ917530:ACZ917533 AMV917530:AMV917533 AWR917530:AWR917533 BGN917530:BGN917533 BQJ917530:BQJ917533 CAF917530:CAF917533 CKB917530:CKB917533 CTX917530:CTX917533 DDT917530:DDT917533 DNP917530:DNP917533 DXL917530:DXL917533 EHH917530:EHH917533 ERD917530:ERD917533 FAZ917530:FAZ917533 FKV917530:FKV917533 FUR917530:FUR917533 GEN917530:GEN917533 GOJ917530:GOJ917533 GYF917530:GYF917533 HIB917530:HIB917533 HRX917530:HRX917533 IBT917530:IBT917533 ILP917530:ILP917533 IVL917530:IVL917533 JFH917530:JFH917533 JPD917530:JPD917533 JYZ917530:JYZ917533 KIV917530:KIV917533 KSR917530:KSR917533 LCN917530:LCN917533 LMJ917530:LMJ917533 LWF917530:LWF917533 MGB917530:MGB917533 MPX917530:MPX917533 MZT917530:MZT917533 NJP917530:NJP917533 NTL917530:NTL917533 ODH917530:ODH917533 OND917530:OND917533 OWZ917530:OWZ917533 PGV917530:PGV917533 PQR917530:PQR917533 QAN917530:QAN917533 QKJ917530:QKJ917533 QUF917530:QUF917533 REB917530:REB917533 RNX917530:RNX917533 RXT917530:RXT917533 SHP917530:SHP917533 SRL917530:SRL917533 TBH917530:TBH917533 TLD917530:TLD917533 TUZ917530:TUZ917533 UEV917530:UEV917533 UOR917530:UOR917533 UYN917530:UYN917533 VIJ917530:VIJ917533 VSF917530:VSF917533 WCB917530:WCB917533 WLX917530:WLX917533 WVT917530:WVT917533 L983066:L983069 JH983066:JH983069 TD983066:TD983069 ACZ983066:ACZ983069 AMV983066:AMV983069 AWR983066:AWR983069 BGN983066:BGN983069 BQJ983066:BQJ983069 CAF983066:CAF983069 CKB983066:CKB983069 CTX983066:CTX983069 DDT983066:DDT983069 DNP983066:DNP983069 DXL983066:DXL983069 EHH983066:EHH983069 ERD983066:ERD983069 FAZ983066:FAZ983069 FKV983066:FKV983069 FUR983066:FUR983069 GEN983066:GEN983069 GOJ983066:GOJ983069 GYF983066:GYF983069 HIB983066:HIB983069 HRX983066:HRX983069 IBT983066:IBT983069 ILP983066:ILP983069 IVL983066:IVL983069 JFH983066:JFH983069 JPD983066:JPD983069 JYZ983066:JYZ983069 KIV983066:KIV983069 KSR983066:KSR983069 LCN983066:LCN983069 LMJ983066:LMJ983069 LWF983066:LWF983069 MGB983066:MGB983069 MPX983066:MPX983069 MZT983066:MZT983069 NJP983066:NJP983069 NTL983066:NTL983069 ODH983066:ODH983069 OND983066:OND983069 OWZ983066:OWZ983069 PGV983066:PGV983069 PQR983066:PQR983069 QAN983066:QAN983069 QKJ983066:QKJ983069 QUF983066:QUF983069 REB983066:REB983069 RNX983066:RNX983069 RXT983066:RXT983069 SHP983066:SHP983069 SRL983066:SRL983069 TBH983066:TBH983069 TLD983066:TLD983069 TUZ983066:TUZ983069 UEV983066:UEV983069 UOR983066:UOR983069 UYN983066:UYN983069 VIJ983066:VIJ983069 VSF983066:VSF983069 WCB983066:WCB983069 WLX983066:WLX983069 WVT983066:WVT983069 L31:L36 JH31:JH36 TD31:TD36 ACZ31:ACZ36 AMV31:AMV36 AWR31:AWR36 BGN31:BGN36 BQJ31:BQJ36 CAF31:CAF36 CKB31:CKB36 CTX31:CTX36 DDT31:DDT36 DNP31:DNP36 DXL31:DXL36 EHH31:EHH36 ERD31:ERD36 FAZ31:FAZ36 FKV31:FKV36 FUR31:FUR36 GEN31:GEN36 GOJ31:GOJ36 GYF31:GYF36 HIB31:HIB36 HRX31:HRX36 IBT31:IBT36 ILP31:ILP36 IVL31:IVL36 JFH31:JFH36 JPD31:JPD36 JYZ31:JYZ36 KIV31:KIV36 KSR31:KSR36 LCN31:LCN36 LMJ31:LMJ36 LWF31:LWF36 MGB31:MGB36 MPX31:MPX36 MZT31:MZT36 NJP31:NJP36 NTL31:NTL36 ODH31:ODH36 OND31:OND36 OWZ31:OWZ36 PGV31:PGV36 PQR31:PQR36 QAN31:QAN36 QKJ31:QKJ36 QUF31:QUF36 REB31:REB36 RNX31:RNX36 RXT31:RXT36 SHP31:SHP36 SRL31:SRL36 TBH31:TBH36 TLD31:TLD36 TUZ31:TUZ36 UEV31:UEV36 UOR31:UOR36 UYN31:UYN36 VIJ31:VIJ36 VSF31:VSF36 WCB31:WCB36 WLX31:WLX36 WVT31:WVT36 L65567:L65572 JH65567:JH65572 TD65567:TD65572 ACZ65567:ACZ65572 AMV65567:AMV65572 AWR65567:AWR65572 BGN65567:BGN65572 BQJ65567:BQJ65572 CAF65567:CAF65572 CKB65567:CKB65572 CTX65567:CTX65572 DDT65567:DDT65572 DNP65567:DNP65572 DXL65567:DXL65572 EHH65567:EHH65572 ERD65567:ERD65572 FAZ65567:FAZ65572 FKV65567:FKV65572 FUR65567:FUR65572 GEN65567:GEN65572 GOJ65567:GOJ65572 GYF65567:GYF65572 HIB65567:HIB65572 HRX65567:HRX65572 IBT65567:IBT65572 ILP65567:ILP65572 IVL65567:IVL65572 JFH65567:JFH65572 JPD65567:JPD65572 JYZ65567:JYZ65572 KIV65567:KIV65572 KSR65567:KSR65572 LCN65567:LCN65572 LMJ65567:LMJ65572 LWF65567:LWF65572 MGB65567:MGB65572 MPX65567:MPX65572 MZT65567:MZT65572 NJP65567:NJP65572 NTL65567:NTL65572 ODH65567:ODH65572 OND65567:OND65572 OWZ65567:OWZ65572 PGV65567:PGV65572 PQR65567:PQR65572 QAN65567:QAN65572 QKJ65567:QKJ65572 QUF65567:QUF65572 REB65567:REB65572 RNX65567:RNX65572 RXT65567:RXT65572 SHP65567:SHP65572 SRL65567:SRL65572 TBH65567:TBH65572 TLD65567:TLD65572 TUZ65567:TUZ65572 UEV65567:UEV65572 UOR65567:UOR65572 UYN65567:UYN65572 VIJ65567:VIJ65572 VSF65567:VSF65572 WCB65567:WCB65572 WLX65567:WLX65572 WVT65567:WVT65572 L131103:L131108 JH131103:JH131108 TD131103:TD131108 ACZ131103:ACZ131108 AMV131103:AMV131108 AWR131103:AWR131108 BGN131103:BGN131108 BQJ131103:BQJ131108 CAF131103:CAF131108 CKB131103:CKB131108 CTX131103:CTX131108 DDT131103:DDT131108 DNP131103:DNP131108 DXL131103:DXL131108 EHH131103:EHH131108 ERD131103:ERD131108 FAZ131103:FAZ131108 FKV131103:FKV131108 FUR131103:FUR131108 GEN131103:GEN131108 GOJ131103:GOJ131108 GYF131103:GYF131108 HIB131103:HIB131108 HRX131103:HRX131108 IBT131103:IBT131108 ILP131103:ILP131108 IVL131103:IVL131108 JFH131103:JFH131108 JPD131103:JPD131108 JYZ131103:JYZ131108 KIV131103:KIV131108 KSR131103:KSR131108 LCN131103:LCN131108 LMJ131103:LMJ131108 LWF131103:LWF131108 MGB131103:MGB131108 MPX131103:MPX131108 MZT131103:MZT131108 NJP131103:NJP131108 NTL131103:NTL131108 ODH131103:ODH131108 OND131103:OND131108 OWZ131103:OWZ131108 PGV131103:PGV131108 PQR131103:PQR131108 QAN131103:QAN131108 QKJ131103:QKJ131108 QUF131103:QUF131108 REB131103:REB131108 RNX131103:RNX131108 RXT131103:RXT131108 SHP131103:SHP131108 SRL131103:SRL131108 TBH131103:TBH131108 TLD131103:TLD131108 TUZ131103:TUZ131108 UEV131103:UEV131108 UOR131103:UOR131108 UYN131103:UYN131108 VIJ131103:VIJ131108 VSF131103:VSF131108 WCB131103:WCB131108 WLX131103:WLX131108 WVT131103:WVT131108 L196639:L196644 JH196639:JH196644 TD196639:TD196644 ACZ196639:ACZ196644 AMV196639:AMV196644 AWR196639:AWR196644 BGN196639:BGN196644 BQJ196639:BQJ196644 CAF196639:CAF196644 CKB196639:CKB196644 CTX196639:CTX196644 DDT196639:DDT196644 DNP196639:DNP196644 DXL196639:DXL196644 EHH196639:EHH196644 ERD196639:ERD196644 FAZ196639:FAZ196644 FKV196639:FKV196644 FUR196639:FUR196644 GEN196639:GEN196644 GOJ196639:GOJ196644 GYF196639:GYF196644 HIB196639:HIB196644 HRX196639:HRX196644 IBT196639:IBT196644 ILP196639:ILP196644 IVL196639:IVL196644 JFH196639:JFH196644 JPD196639:JPD196644 JYZ196639:JYZ196644 KIV196639:KIV196644 KSR196639:KSR196644 LCN196639:LCN196644 LMJ196639:LMJ196644 LWF196639:LWF196644 MGB196639:MGB196644 MPX196639:MPX196644 MZT196639:MZT196644 NJP196639:NJP196644 NTL196639:NTL196644 ODH196639:ODH196644 OND196639:OND196644 OWZ196639:OWZ196644 PGV196639:PGV196644 PQR196639:PQR196644 QAN196639:QAN196644 QKJ196639:QKJ196644 QUF196639:QUF196644 REB196639:REB196644 RNX196639:RNX196644 RXT196639:RXT196644 SHP196639:SHP196644 SRL196639:SRL196644 TBH196639:TBH196644 TLD196639:TLD196644 TUZ196639:TUZ196644 UEV196639:UEV196644 UOR196639:UOR196644 UYN196639:UYN196644 VIJ196639:VIJ196644 VSF196639:VSF196644 WCB196639:WCB196644 WLX196639:WLX196644 WVT196639:WVT196644 L262175:L262180 JH262175:JH262180 TD262175:TD262180 ACZ262175:ACZ262180 AMV262175:AMV262180 AWR262175:AWR262180 BGN262175:BGN262180 BQJ262175:BQJ262180 CAF262175:CAF262180 CKB262175:CKB262180 CTX262175:CTX262180 DDT262175:DDT262180 DNP262175:DNP262180 DXL262175:DXL262180 EHH262175:EHH262180 ERD262175:ERD262180 FAZ262175:FAZ262180 FKV262175:FKV262180 FUR262175:FUR262180 GEN262175:GEN262180 GOJ262175:GOJ262180 GYF262175:GYF262180 HIB262175:HIB262180 HRX262175:HRX262180 IBT262175:IBT262180 ILP262175:ILP262180 IVL262175:IVL262180 JFH262175:JFH262180 JPD262175:JPD262180 JYZ262175:JYZ262180 KIV262175:KIV262180 KSR262175:KSR262180 LCN262175:LCN262180 LMJ262175:LMJ262180 LWF262175:LWF262180 MGB262175:MGB262180 MPX262175:MPX262180 MZT262175:MZT262180 NJP262175:NJP262180 NTL262175:NTL262180 ODH262175:ODH262180 OND262175:OND262180 OWZ262175:OWZ262180 PGV262175:PGV262180 PQR262175:PQR262180 QAN262175:QAN262180 QKJ262175:QKJ262180 QUF262175:QUF262180 REB262175:REB262180 RNX262175:RNX262180 RXT262175:RXT262180 SHP262175:SHP262180 SRL262175:SRL262180 TBH262175:TBH262180 TLD262175:TLD262180 TUZ262175:TUZ262180 UEV262175:UEV262180 UOR262175:UOR262180 UYN262175:UYN262180 VIJ262175:VIJ262180 VSF262175:VSF262180 WCB262175:WCB262180 WLX262175:WLX262180 WVT262175:WVT262180 L327711:L327716 JH327711:JH327716 TD327711:TD327716 ACZ327711:ACZ327716 AMV327711:AMV327716 AWR327711:AWR327716 BGN327711:BGN327716 BQJ327711:BQJ327716 CAF327711:CAF327716 CKB327711:CKB327716 CTX327711:CTX327716 DDT327711:DDT327716 DNP327711:DNP327716 DXL327711:DXL327716 EHH327711:EHH327716 ERD327711:ERD327716 FAZ327711:FAZ327716 FKV327711:FKV327716 FUR327711:FUR327716 GEN327711:GEN327716 GOJ327711:GOJ327716 GYF327711:GYF327716 HIB327711:HIB327716 HRX327711:HRX327716 IBT327711:IBT327716 ILP327711:ILP327716 IVL327711:IVL327716 JFH327711:JFH327716 JPD327711:JPD327716 JYZ327711:JYZ327716 KIV327711:KIV327716 KSR327711:KSR327716 LCN327711:LCN327716 LMJ327711:LMJ327716 LWF327711:LWF327716 MGB327711:MGB327716 MPX327711:MPX327716 MZT327711:MZT327716 NJP327711:NJP327716 NTL327711:NTL327716 ODH327711:ODH327716 OND327711:OND327716 OWZ327711:OWZ327716 PGV327711:PGV327716 PQR327711:PQR327716 QAN327711:QAN327716 QKJ327711:QKJ327716 QUF327711:QUF327716 REB327711:REB327716 RNX327711:RNX327716 RXT327711:RXT327716 SHP327711:SHP327716 SRL327711:SRL327716 TBH327711:TBH327716 TLD327711:TLD327716 TUZ327711:TUZ327716 UEV327711:UEV327716 UOR327711:UOR327716 UYN327711:UYN327716 VIJ327711:VIJ327716 VSF327711:VSF327716 WCB327711:WCB327716 WLX327711:WLX327716 WVT327711:WVT327716 L393247:L393252 JH393247:JH393252 TD393247:TD393252 ACZ393247:ACZ393252 AMV393247:AMV393252 AWR393247:AWR393252 BGN393247:BGN393252 BQJ393247:BQJ393252 CAF393247:CAF393252 CKB393247:CKB393252 CTX393247:CTX393252 DDT393247:DDT393252 DNP393247:DNP393252 DXL393247:DXL393252 EHH393247:EHH393252 ERD393247:ERD393252 FAZ393247:FAZ393252 FKV393247:FKV393252 FUR393247:FUR393252 GEN393247:GEN393252 GOJ393247:GOJ393252 GYF393247:GYF393252 HIB393247:HIB393252 HRX393247:HRX393252 IBT393247:IBT393252 ILP393247:ILP393252 IVL393247:IVL393252 JFH393247:JFH393252 JPD393247:JPD393252 JYZ393247:JYZ393252 KIV393247:KIV393252 KSR393247:KSR393252 LCN393247:LCN393252 LMJ393247:LMJ393252 LWF393247:LWF393252 MGB393247:MGB393252 MPX393247:MPX393252 MZT393247:MZT393252 NJP393247:NJP393252 NTL393247:NTL393252 ODH393247:ODH393252 OND393247:OND393252 OWZ393247:OWZ393252 PGV393247:PGV393252 PQR393247:PQR393252 QAN393247:QAN393252 QKJ393247:QKJ393252 QUF393247:QUF393252 REB393247:REB393252 RNX393247:RNX393252 RXT393247:RXT393252 SHP393247:SHP393252 SRL393247:SRL393252 TBH393247:TBH393252 TLD393247:TLD393252 TUZ393247:TUZ393252 UEV393247:UEV393252 UOR393247:UOR393252 UYN393247:UYN393252 VIJ393247:VIJ393252 VSF393247:VSF393252 WCB393247:WCB393252 WLX393247:WLX393252 WVT393247:WVT393252 L458783:L458788 JH458783:JH458788 TD458783:TD458788 ACZ458783:ACZ458788 AMV458783:AMV458788 AWR458783:AWR458788 BGN458783:BGN458788 BQJ458783:BQJ458788 CAF458783:CAF458788 CKB458783:CKB458788 CTX458783:CTX458788 DDT458783:DDT458788 DNP458783:DNP458788 DXL458783:DXL458788 EHH458783:EHH458788 ERD458783:ERD458788 FAZ458783:FAZ458788 FKV458783:FKV458788 FUR458783:FUR458788 GEN458783:GEN458788 GOJ458783:GOJ458788 GYF458783:GYF458788 HIB458783:HIB458788 HRX458783:HRX458788 IBT458783:IBT458788 ILP458783:ILP458788 IVL458783:IVL458788 JFH458783:JFH458788 JPD458783:JPD458788 JYZ458783:JYZ458788 KIV458783:KIV458788 KSR458783:KSR458788 LCN458783:LCN458788 LMJ458783:LMJ458788 LWF458783:LWF458788 MGB458783:MGB458788 MPX458783:MPX458788 MZT458783:MZT458788 NJP458783:NJP458788 NTL458783:NTL458788 ODH458783:ODH458788 OND458783:OND458788 OWZ458783:OWZ458788 PGV458783:PGV458788 PQR458783:PQR458788 QAN458783:QAN458788 QKJ458783:QKJ458788 QUF458783:QUF458788 REB458783:REB458788 RNX458783:RNX458788 RXT458783:RXT458788 SHP458783:SHP458788 SRL458783:SRL458788 TBH458783:TBH458788 TLD458783:TLD458788 TUZ458783:TUZ458788 UEV458783:UEV458788 UOR458783:UOR458788 UYN458783:UYN458788 VIJ458783:VIJ458788 VSF458783:VSF458788 WCB458783:WCB458788 WLX458783:WLX458788 WVT458783:WVT458788 L524319:L524324 JH524319:JH524324 TD524319:TD524324 ACZ524319:ACZ524324 AMV524319:AMV524324 AWR524319:AWR524324 BGN524319:BGN524324 BQJ524319:BQJ524324 CAF524319:CAF524324 CKB524319:CKB524324 CTX524319:CTX524324 DDT524319:DDT524324 DNP524319:DNP524324 DXL524319:DXL524324 EHH524319:EHH524324 ERD524319:ERD524324 FAZ524319:FAZ524324 FKV524319:FKV524324 FUR524319:FUR524324 GEN524319:GEN524324 GOJ524319:GOJ524324 GYF524319:GYF524324 HIB524319:HIB524324 HRX524319:HRX524324 IBT524319:IBT524324 ILP524319:ILP524324 IVL524319:IVL524324 JFH524319:JFH524324 JPD524319:JPD524324 JYZ524319:JYZ524324 KIV524319:KIV524324 KSR524319:KSR524324 LCN524319:LCN524324 LMJ524319:LMJ524324 LWF524319:LWF524324 MGB524319:MGB524324 MPX524319:MPX524324 MZT524319:MZT524324 NJP524319:NJP524324 NTL524319:NTL524324 ODH524319:ODH524324 OND524319:OND524324 OWZ524319:OWZ524324 PGV524319:PGV524324 PQR524319:PQR524324 QAN524319:QAN524324 QKJ524319:QKJ524324 QUF524319:QUF524324 REB524319:REB524324 RNX524319:RNX524324 RXT524319:RXT524324 SHP524319:SHP524324 SRL524319:SRL524324 TBH524319:TBH524324 TLD524319:TLD524324 TUZ524319:TUZ524324 UEV524319:UEV524324 UOR524319:UOR524324 UYN524319:UYN524324 VIJ524319:VIJ524324 VSF524319:VSF524324 WCB524319:WCB524324 WLX524319:WLX524324 WVT524319:WVT524324 L589855:L589860 JH589855:JH589860 TD589855:TD589860 ACZ589855:ACZ589860 AMV589855:AMV589860 AWR589855:AWR589860 BGN589855:BGN589860 BQJ589855:BQJ589860 CAF589855:CAF589860 CKB589855:CKB589860 CTX589855:CTX589860 DDT589855:DDT589860 DNP589855:DNP589860 DXL589855:DXL589860 EHH589855:EHH589860 ERD589855:ERD589860 FAZ589855:FAZ589860 FKV589855:FKV589860 FUR589855:FUR589860 GEN589855:GEN589860 GOJ589855:GOJ589860 GYF589855:GYF589860 HIB589855:HIB589860 HRX589855:HRX589860 IBT589855:IBT589860 ILP589855:ILP589860 IVL589855:IVL589860 JFH589855:JFH589860 JPD589855:JPD589860 JYZ589855:JYZ589860 KIV589855:KIV589860 KSR589855:KSR589860 LCN589855:LCN589860 LMJ589855:LMJ589860 LWF589855:LWF589860 MGB589855:MGB589860 MPX589855:MPX589860 MZT589855:MZT589860 NJP589855:NJP589860 NTL589855:NTL589860 ODH589855:ODH589860 OND589855:OND589860 OWZ589855:OWZ589860 PGV589855:PGV589860 PQR589855:PQR589860 QAN589855:QAN589860 QKJ589855:QKJ589860 QUF589855:QUF589860 REB589855:REB589860 RNX589855:RNX589860 RXT589855:RXT589860 SHP589855:SHP589860 SRL589855:SRL589860 TBH589855:TBH589860 TLD589855:TLD589860 TUZ589855:TUZ589860 UEV589855:UEV589860 UOR589855:UOR589860 UYN589855:UYN589860 VIJ589855:VIJ589860 VSF589855:VSF589860 WCB589855:WCB589860 WLX589855:WLX589860 WVT589855:WVT589860 L655391:L655396 JH655391:JH655396 TD655391:TD655396 ACZ655391:ACZ655396 AMV655391:AMV655396 AWR655391:AWR655396 BGN655391:BGN655396 BQJ655391:BQJ655396 CAF655391:CAF655396 CKB655391:CKB655396 CTX655391:CTX655396 DDT655391:DDT655396 DNP655391:DNP655396 DXL655391:DXL655396 EHH655391:EHH655396 ERD655391:ERD655396 FAZ655391:FAZ655396 FKV655391:FKV655396 FUR655391:FUR655396 GEN655391:GEN655396 GOJ655391:GOJ655396 GYF655391:GYF655396 HIB655391:HIB655396 HRX655391:HRX655396 IBT655391:IBT655396 ILP655391:ILP655396 IVL655391:IVL655396 JFH655391:JFH655396 JPD655391:JPD655396 JYZ655391:JYZ655396 KIV655391:KIV655396 KSR655391:KSR655396 LCN655391:LCN655396 LMJ655391:LMJ655396 LWF655391:LWF655396 MGB655391:MGB655396 MPX655391:MPX655396 MZT655391:MZT655396 NJP655391:NJP655396 NTL655391:NTL655396 ODH655391:ODH655396 OND655391:OND655396 OWZ655391:OWZ655396 PGV655391:PGV655396 PQR655391:PQR655396 QAN655391:QAN655396 QKJ655391:QKJ655396 QUF655391:QUF655396 REB655391:REB655396 RNX655391:RNX655396 RXT655391:RXT655396 SHP655391:SHP655396 SRL655391:SRL655396 TBH655391:TBH655396 TLD655391:TLD655396 TUZ655391:TUZ655396 UEV655391:UEV655396 UOR655391:UOR655396 UYN655391:UYN655396 VIJ655391:VIJ655396 VSF655391:VSF655396 WCB655391:WCB655396 WLX655391:WLX655396 WVT655391:WVT655396 L720927:L720932 JH720927:JH720932 TD720927:TD720932 ACZ720927:ACZ720932 AMV720927:AMV720932 AWR720927:AWR720932 BGN720927:BGN720932 BQJ720927:BQJ720932 CAF720927:CAF720932 CKB720927:CKB720932 CTX720927:CTX720932 DDT720927:DDT720932 DNP720927:DNP720932 DXL720927:DXL720932 EHH720927:EHH720932 ERD720927:ERD720932 FAZ720927:FAZ720932 FKV720927:FKV720932 FUR720927:FUR720932 GEN720927:GEN720932 GOJ720927:GOJ720932 GYF720927:GYF720932 HIB720927:HIB720932 HRX720927:HRX720932 IBT720927:IBT720932 ILP720927:ILP720932 IVL720927:IVL720932 JFH720927:JFH720932 JPD720927:JPD720932 JYZ720927:JYZ720932 KIV720927:KIV720932 KSR720927:KSR720932 LCN720927:LCN720932 LMJ720927:LMJ720932 LWF720927:LWF720932 MGB720927:MGB720932 MPX720927:MPX720932 MZT720927:MZT720932 NJP720927:NJP720932 NTL720927:NTL720932 ODH720927:ODH720932 OND720927:OND720932 OWZ720927:OWZ720932 PGV720927:PGV720932 PQR720927:PQR720932 QAN720927:QAN720932 QKJ720927:QKJ720932 QUF720927:QUF720932 REB720927:REB720932 RNX720927:RNX720932 RXT720927:RXT720932 SHP720927:SHP720932 SRL720927:SRL720932 TBH720927:TBH720932 TLD720927:TLD720932 TUZ720927:TUZ720932 UEV720927:UEV720932 UOR720927:UOR720932 UYN720927:UYN720932 VIJ720927:VIJ720932 VSF720927:VSF720932 WCB720927:WCB720932 WLX720927:WLX720932 WVT720927:WVT720932 L786463:L786468 JH786463:JH786468 TD786463:TD786468 ACZ786463:ACZ786468 AMV786463:AMV786468 AWR786463:AWR786468 BGN786463:BGN786468 BQJ786463:BQJ786468 CAF786463:CAF786468 CKB786463:CKB786468 CTX786463:CTX786468 DDT786463:DDT786468 DNP786463:DNP786468 DXL786463:DXL786468 EHH786463:EHH786468 ERD786463:ERD786468 FAZ786463:FAZ786468 FKV786463:FKV786468 FUR786463:FUR786468 GEN786463:GEN786468 GOJ786463:GOJ786468 GYF786463:GYF786468 HIB786463:HIB786468 HRX786463:HRX786468 IBT786463:IBT786468 ILP786463:ILP786468 IVL786463:IVL786468 JFH786463:JFH786468 JPD786463:JPD786468 JYZ786463:JYZ786468 KIV786463:KIV786468 KSR786463:KSR786468 LCN786463:LCN786468 LMJ786463:LMJ786468 LWF786463:LWF786468 MGB786463:MGB786468 MPX786463:MPX786468 MZT786463:MZT786468 NJP786463:NJP786468 NTL786463:NTL786468 ODH786463:ODH786468 OND786463:OND786468 OWZ786463:OWZ786468 PGV786463:PGV786468 PQR786463:PQR786468 QAN786463:QAN786468 QKJ786463:QKJ786468 QUF786463:QUF786468 REB786463:REB786468 RNX786463:RNX786468 RXT786463:RXT786468 SHP786463:SHP786468 SRL786463:SRL786468 TBH786463:TBH786468 TLD786463:TLD786468 TUZ786463:TUZ786468 UEV786463:UEV786468 UOR786463:UOR786468 UYN786463:UYN786468 VIJ786463:VIJ786468 VSF786463:VSF786468 WCB786463:WCB786468 WLX786463:WLX786468 WVT786463:WVT786468 L851999:L852004 JH851999:JH852004 TD851999:TD852004 ACZ851999:ACZ852004 AMV851999:AMV852004 AWR851999:AWR852004 BGN851999:BGN852004 BQJ851999:BQJ852004 CAF851999:CAF852004 CKB851999:CKB852004 CTX851999:CTX852004 DDT851999:DDT852004 DNP851999:DNP852004 DXL851999:DXL852004 EHH851999:EHH852004 ERD851999:ERD852004 FAZ851999:FAZ852004 FKV851999:FKV852004 FUR851999:FUR852004 GEN851999:GEN852004 GOJ851999:GOJ852004 GYF851999:GYF852004 HIB851999:HIB852004 HRX851999:HRX852004 IBT851999:IBT852004 ILP851999:ILP852004 IVL851999:IVL852004 JFH851999:JFH852004 JPD851999:JPD852004 JYZ851999:JYZ852004 KIV851999:KIV852004 KSR851999:KSR852004 LCN851999:LCN852004 LMJ851999:LMJ852004 LWF851999:LWF852004 MGB851999:MGB852004 MPX851999:MPX852004 MZT851999:MZT852004 NJP851999:NJP852004 NTL851999:NTL852004 ODH851999:ODH852004 OND851999:OND852004 OWZ851999:OWZ852004 PGV851999:PGV852004 PQR851999:PQR852004 QAN851999:QAN852004 QKJ851999:QKJ852004 QUF851999:QUF852004 REB851999:REB852004 RNX851999:RNX852004 RXT851999:RXT852004 SHP851999:SHP852004 SRL851999:SRL852004 TBH851999:TBH852004 TLD851999:TLD852004 TUZ851999:TUZ852004 UEV851999:UEV852004 UOR851999:UOR852004 UYN851999:UYN852004 VIJ851999:VIJ852004 VSF851999:VSF852004 WCB851999:WCB852004 WLX851999:WLX852004 WVT851999:WVT852004 L917535:L917540 JH917535:JH917540 TD917535:TD917540 ACZ917535:ACZ917540 AMV917535:AMV917540 AWR917535:AWR917540 BGN917535:BGN917540 BQJ917535:BQJ917540 CAF917535:CAF917540 CKB917535:CKB917540 CTX917535:CTX917540 DDT917535:DDT917540 DNP917535:DNP917540 DXL917535:DXL917540 EHH917535:EHH917540 ERD917535:ERD917540 FAZ917535:FAZ917540 FKV917535:FKV917540 FUR917535:FUR917540 GEN917535:GEN917540 GOJ917535:GOJ917540 GYF917535:GYF917540 HIB917535:HIB917540 HRX917535:HRX917540 IBT917535:IBT917540 ILP917535:ILP917540 IVL917535:IVL917540 JFH917535:JFH917540 JPD917535:JPD917540 JYZ917535:JYZ917540 KIV917535:KIV917540 KSR917535:KSR917540 LCN917535:LCN917540 LMJ917535:LMJ917540 LWF917535:LWF917540 MGB917535:MGB917540 MPX917535:MPX917540 MZT917535:MZT917540 NJP917535:NJP917540 NTL917535:NTL917540 ODH917535:ODH917540 OND917535:OND917540 OWZ917535:OWZ917540 PGV917535:PGV917540 PQR917535:PQR917540 QAN917535:QAN917540 QKJ917535:QKJ917540 QUF917535:QUF917540 REB917535:REB917540 RNX917535:RNX917540 RXT917535:RXT917540 SHP917535:SHP917540 SRL917535:SRL917540 TBH917535:TBH917540 TLD917535:TLD917540 TUZ917535:TUZ917540 UEV917535:UEV917540 UOR917535:UOR917540 UYN917535:UYN917540 VIJ917535:VIJ917540 VSF917535:VSF917540 WCB917535:WCB917540 WLX917535:WLX917540 WVT917535:WVT917540 L983071:L983076 JH983071:JH983076 TD983071:TD983076 ACZ983071:ACZ983076 AMV983071:AMV983076 AWR983071:AWR983076 BGN983071:BGN983076 BQJ983071:BQJ983076 CAF983071:CAF983076 CKB983071:CKB983076 CTX983071:CTX983076 DDT983071:DDT983076 DNP983071:DNP983076 DXL983071:DXL983076 EHH983071:EHH983076 ERD983071:ERD983076 FAZ983071:FAZ983076 FKV983071:FKV983076 FUR983071:FUR983076 GEN983071:GEN983076 GOJ983071:GOJ983076 GYF983071:GYF983076 HIB983071:HIB983076 HRX983071:HRX983076 IBT983071:IBT983076 ILP983071:ILP983076 IVL983071:IVL983076 JFH983071:JFH983076 JPD983071:JPD983076 JYZ983071:JYZ983076 KIV983071:KIV983076 KSR983071:KSR983076 LCN983071:LCN983076 LMJ983071:LMJ983076 LWF983071:LWF983076 MGB983071:MGB983076 MPX983071:MPX983076 MZT983071:MZT983076 NJP983071:NJP983076 NTL983071:NTL983076 ODH983071:ODH983076 OND983071:OND983076 OWZ983071:OWZ983076 PGV983071:PGV983076 PQR983071:PQR983076 QAN983071:QAN983076 QKJ983071:QKJ983076 QUF983071:QUF983076 REB983071:REB983076 RNX983071:RNX983076 RXT983071:RXT983076 SHP983071:SHP983076 SRL983071:SRL983076 TBH983071:TBH983076 TLD983071:TLD983076 TUZ983071:TUZ983076 UEV983071:UEV983076 UOR983071:UOR983076 UYN983071:UYN983076 VIJ983071:VIJ983076 VSF983071:VSF983076 WCB983071:WCB983076 WLX983071:WLX983076 WVT983071:WVT983076 L418:L419 JH418:JH419 TD418:TD419 ACZ418:ACZ419 AMV418:AMV419 AWR418:AWR419 BGN418:BGN419 BQJ418:BQJ419 CAF418:CAF419 CKB418:CKB419 CTX418:CTX419 DDT418:DDT419 DNP418:DNP419 DXL418:DXL419 EHH418:EHH419 ERD418:ERD419 FAZ418:FAZ419 FKV418:FKV419 FUR418:FUR419 GEN418:GEN419 GOJ418:GOJ419 GYF418:GYF419 HIB418:HIB419 HRX418:HRX419 IBT418:IBT419 ILP418:ILP419 IVL418:IVL419 JFH418:JFH419 JPD418:JPD419 JYZ418:JYZ419 KIV418:KIV419 KSR418:KSR419 LCN418:LCN419 LMJ418:LMJ419 LWF418:LWF419 MGB418:MGB419 MPX418:MPX419 MZT418:MZT419 NJP418:NJP419 NTL418:NTL419 ODH418:ODH419 OND418:OND419 OWZ418:OWZ419 PGV418:PGV419 PQR418:PQR419 QAN418:QAN419 QKJ418:QKJ419 QUF418:QUF419 REB418:REB419 RNX418:RNX419 RXT418:RXT419 SHP418:SHP419 SRL418:SRL419 TBH418:TBH419 TLD418:TLD419 TUZ418:TUZ419 UEV418:UEV419 UOR418:UOR419 UYN418:UYN419 VIJ418:VIJ419 VSF418:VSF419 WCB418:WCB419 WLX418:WLX419 WVT418:WVT419 L65954:L65955 JH65954:JH65955 TD65954:TD65955 ACZ65954:ACZ65955 AMV65954:AMV65955 AWR65954:AWR65955 BGN65954:BGN65955 BQJ65954:BQJ65955 CAF65954:CAF65955 CKB65954:CKB65955 CTX65954:CTX65955 DDT65954:DDT65955 DNP65954:DNP65955 DXL65954:DXL65955 EHH65954:EHH65955 ERD65954:ERD65955 FAZ65954:FAZ65955 FKV65954:FKV65955 FUR65954:FUR65955 GEN65954:GEN65955 GOJ65954:GOJ65955 GYF65954:GYF65955 HIB65954:HIB65955 HRX65954:HRX65955 IBT65954:IBT65955 ILP65954:ILP65955 IVL65954:IVL65955 JFH65954:JFH65955 JPD65954:JPD65955 JYZ65954:JYZ65955 KIV65954:KIV65955 KSR65954:KSR65955 LCN65954:LCN65955 LMJ65954:LMJ65955 LWF65954:LWF65955 MGB65954:MGB65955 MPX65954:MPX65955 MZT65954:MZT65955 NJP65954:NJP65955 NTL65954:NTL65955 ODH65954:ODH65955 OND65954:OND65955 OWZ65954:OWZ65955 PGV65954:PGV65955 PQR65954:PQR65955 QAN65954:QAN65955 QKJ65954:QKJ65955 QUF65954:QUF65955 REB65954:REB65955 RNX65954:RNX65955 RXT65954:RXT65955 SHP65954:SHP65955 SRL65954:SRL65955 TBH65954:TBH65955 TLD65954:TLD65955 TUZ65954:TUZ65955 UEV65954:UEV65955 UOR65954:UOR65955 UYN65954:UYN65955 VIJ65954:VIJ65955 VSF65954:VSF65955 WCB65954:WCB65955 WLX65954:WLX65955 WVT65954:WVT65955 L131490:L131491 JH131490:JH131491 TD131490:TD131491 ACZ131490:ACZ131491 AMV131490:AMV131491 AWR131490:AWR131491 BGN131490:BGN131491 BQJ131490:BQJ131491 CAF131490:CAF131491 CKB131490:CKB131491 CTX131490:CTX131491 DDT131490:DDT131491 DNP131490:DNP131491 DXL131490:DXL131491 EHH131490:EHH131491 ERD131490:ERD131491 FAZ131490:FAZ131491 FKV131490:FKV131491 FUR131490:FUR131491 GEN131490:GEN131491 GOJ131490:GOJ131491 GYF131490:GYF131491 HIB131490:HIB131491 HRX131490:HRX131491 IBT131490:IBT131491 ILP131490:ILP131491 IVL131490:IVL131491 JFH131490:JFH131491 JPD131490:JPD131491 JYZ131490:JYZ131491 KIV131490:KIV131491 KSR131490:KSR131491 LCN131490:LCN131491 LMJ131490:LMJ131491 LWF131490:LWF131491 MGB131490:MGB131491 MPX131490:MPX131491 MZT131490:MZT131491 NJP131490:NJP131491 NTL131490:NTL131491 ODH131490:ODH131491 OND131490:OND131491 OWZ131490:OWZ131491 PGV131490:PGV131491 PQR131490:PQR131491 QAN131490:QAN131491 QKJ131490:QKJ131491 QUF131490:QUF131491 REB131490:REB131491 RNX131490:RNX131491 RXT131490:RXT131491 SHP131490:SHP131491 SRL131490:SRL131491 TBH131490:TBH131491 TLD131490:TLD131491 TUZ131490:TUZ131491 UEV131490:UEV131491 UOR131490:UOR131491 UYN131490:UYN131491 VIJ131490:VIJ131491 VSF131490:VSF131491 WCB131490:WCB131491 WLX131490:WLX131491 WVT131490:WVT131491 L197026:L197027 JH197026:JH197027 TD197026:TD197027 ACZ197026:ACZ197027 AMV197026:AMV197027 AWR197026:AWR197027 BGN197026:BGN197027 BQJ197026:BQJ197027 CAF197026:CAF197027 CKB197026:CKB197027 CTX197026:CTX197027 DDT197026:DDT197027 DNP197026:DNP197027 DXL197026:DXL197027 EHH197026:EHH197027 ERD197026:ERD197027 FAZ197026:FAZ197027 FKV197026:FKV197027 FUR197026:FUR197027 GEN197026:GEN197027 GOJ197026:GOJ197027 GYF197026:GYF197027 HIB197026:HIB197027 HRX197026:HRX197027 IBT197026:IBT197027 ILP197026:ILP197027 IVL197026:IVL197027 JFH197026:JFH197027 JPD197026:JPD197027 JYZ197026:JYZ197027 KIV197026:KIV197027 KSR197026:KSR197027 LCN197026:LCN197027 LMJ197026:LMJ197027 LWF197026:LWF197027 MGB197026:MGB197027 MPX197026:MPX197027 MZT197026:MZT197027 NJP197026:NJP197027 NTL197026:NTL197027 ODH197026:ODH197027 OND197026:OND197027 OWZ197026:OWZ197027 PGV197026:PGV197027 PQR197026:PQR197027 QAN197026:QAN197027 QKJ197026:QKJ197027 QUF197026:QUF197027 REB197026:REB197027 RNX197026:RNX197027 RXT197026:RXT197027 SHP197026:SHP197027 SRL197026:SRL197027 TBH197026:TBH197027 TLD197026:TLD197027 TUZ197026:TUZ197027 UEV197026:UEV197027 UOR197026:UOR197027 UYN197026:UYN197027 VIJ197026:VIJ197027 VSF197026:VSF197027 WCB197026:WCB197027 WLX197026:WLX197027 WVT197026:WVT197027 L262562:L262563 JH262562:JH262563 TD262562:TD262563 ACZ262562:ACZ262563 AMV262562:AMV262563 AWR262562:AWR262563 BGN262562:BGN262563 BQJ262562:BQJ262563 CAF262562:CAF262563 CKB262562:CKB262563 CTX262562:CTX262563 DDT262562:DDT262563 DNP262562:DNP262563 DXL262562:DXL262563 EHH262562:EHH262563 ERD262562:ERD262563 FAZ262562:FAZ262563 FKV262562:FKV262563 FUR262562:FUR262563 GEN262562:GEN262563 GOJ262562:GOJ262563 GYF262562:GYF262563 HIB262562:HIB262563 HRX262562:HRX262563 IBT262562:IBT262563 ILP262562:ILP262563 IVL262562:IVL262563 JFH262562:JFH262563 JPD262562:JPD262563 JYZ262562:JYZ262563 KIV262562:KIV262563 KSR262562:KSR262563 LCN262562:LCN262563 LMJ262562:LMJ262563 LWF262562:LWF262563 MGB262562:MGB262563 MPX262562:MPX262563 MZT262562:MZT262563 NJP262562:NJP262563 NTL262562:NTL262563 ODH262562:ODH262563 OND262562:OND262563 OWZ262562:OWZ262563 PGV262562:PGV262563 PQR262562:PQR262563 QAN262562:QAN262563 QKJ262562:QKJ262563 QUF262562:QUF262563 REB262562:REB262563 RNX262562:RNX262563 RXT262562:RXT262563 SHP262562:SHP262563 SRL262562:SRL262563 TBH262562:TBH262563 TLD262562:TLD262563 TUZ262562:TUZ262563 UEV262562:UEV262563 UOR262562:UOR262563 UYN262562:UYN262563 VIJ262562:VIJ262563 VSF262562:VSF262563 WCB262562:WCB262563 WLX262562:WLX262563 WVT262562:WVT262563 L328098:L328099 JH328098:JH328099 TD328098:TD328099 ACZ328098:ACZ328099 AMV328098:AMV328099 AWR328098:AWR328099 BGN328098:BGN328099 BQJ328098:BQJ328099 CAF328098:CAF328099 CKB328098:CKB328099 CTX328098:CTX328099 DDT328098:DDT328099 DNP328098:DNP328099 DXL328098:DXL328099 EHH328098:EHH328099 ERD328098:ERD328099 FAZ328098:FAZ328099 FKV328098:FKV328099 FUR328098:FUR328099 GEN328098:GEN328099 GOJ328098:GOJ328099 GYF328098:GYF328099 HIB328098:HIB328099 HRX328098:HRX328099 IBT328098:IBT328099 ILP328098:ILP328099 IVL328098:IVL328099 JFH328098:JFH328099 JPD328098:JPD328099 JYZ328098:JYZ328099 KIV328098:KIV328099 KSR328098:KSR328099 LCN328098:LCN328099 LMJ328098:LMJ328099 LWF328098:LWF328099 MGB328098:MGB328099 MPX328098:MPX328099 MZT328098:MZT328099 NJP328098:NJP328099 NTL328098:NTL328099 ODH328098:ODH328099 OND328098:OND328099 OWZ328098:OWZ328099 PGV328098:PGV328099 PQR328098:PQR328099 QAN328098:QAN328099 QKJ328098:QKJ328099 QUF328098:QUF328099 REB328098:REB328099 RNX328098:RNX328099 RXT328098:RXT328099 SHP328098:SHP328099 SRL328098:SRL328099 TBH328098:TBH328099 TLD328098:TLD328099 TUZ328098:TUZ328099 UEV328098:UEV328099 UOR328098:UOR328099 UYN328098:UYN328099 VIJ328098:VIJ328099 VSF328098:VSF328099 WCB328098:WCB328099 WLX328098:WLX328099 WVT328098:WVT328099 L393634:L393635 JH393634:JH393635 TD393634:TD393635 ACZ393634:ACZ393635 AMV393634:AMV393635 AWR393634:AWR393635 BGN393634:BGN393635 BQJ393634:BQJ393635 CAF393634:CAF393635 CKB393634:CKB393635 CTX393634:CTX393635 DDT393634:DDT393635 DNP393634:DNP393635 DXL393634:DXL393635 EHH393634:EHH393635 ERD393634:ERD393635 FAZ393634:FAZ393635 FKV393634:FKV393635 FUR393634:FUR393635 GEN393634:GEN393635 GOJ393634:GOJ393635 GYF393634:GYF393635 HIB393634:HIB393635 HRX393634:HRX393635 IBT393634:IBT393635 ILP393634:ILP393635 IVL393634:IVL393635 JFH393634:JFH393635 JPD393634:JPD393635 JYZ393634:JYZ393635 KIV393634:KIV393635 KSR393634:KSR393635 LCN393634:LCN393635 LMJ393634:LMJ393635 LWF393634:LWF393635 MGB393634:MGB393635 MPX393634:MPX393635 MZT393634:MZT393635 NJP393634:NJP393635 NTL393634:NTL393635 ODH393634:ODH393635 OND393634:OND393635 OWZ393634:OWZ393635 PGV393634:PGV393635 PQR393634:PQR393635 QAN393634:QAN393635 QKJ393634:QKJ393635 QUF393634:QUF393635 REB393634:REB393635 RNX393634:RNX393635 RXT393634:RXT393635 SHP393634:SHP393635 SRL393634:SRL393635 TBH393634:TBH393635 TLD393634:TLD393635 TUZ393634:TUZ393635 UEV393634:UEV393635 UOR393634:UOR393635 UYN393634:UYN393635 VIJ393634:VIJ393635 VSF393634:VSF393635 WCB393634:WCB393635 WLX393634:WLX393635 WVT393634:WVT393635 L459170:L459171 JH459170:JH459171 TD459170:TD459171 ACZ459170:ACZ459171 AMV459170:AMV459171 AWR459170:AWR459171 BGN459170:BGN459171 BQJ459170:BQJ459171 CAF459170:CAF459171 CKB459170:CKB459171 CTX459170:CTX459171 DDT459170:DDT459171 DNP459170:DNP459171 DXL459170:DXL459171 EHH459170:EHH459171 ERD459170:ERD459171 FAZ459170:FAZ459171 FKV459170:FKV459171 FUR459170:FUR459171 GEN459170:GEN459171 GOJ459170:GOJ459171 GYF459170:GYF459171 HIB459170:HIB459171 HRX459170:HRX459171 IBT459170:IBT459171 ILP459170:ILP459171 IVL459170:IVL459171 JFH459170:JFH459171 JPD459170:JPD459171 JYZ459170:JYZ459171 KIV459170:KIV459171 KSR459170:KSR459171 LCN459170:LCN459171 LMJ459170:LMJ459171 LWF459170:LWF459171 MGB459170:MGB459171 MPX459170:MPX459171 MZT459170:MZT459171 NJP459170:NJP459171 NTL459170:NTL459171 ODH459170:ODH459171 OND459170:OND459171 OWZ459170:OWZ459171 PGV459170:PGV459171 PQR459170:PQR459171 QAN459170:QAN459171 QKJ459170:QKJ459171 QUF459170:QUF459171 REB459170:REB459171 RNX459170:RNX459171 RXT459170:RXT459171 SHP459170:SHP459171 SRL459170:SRL459171 TBH459170:TBH459171 TLD459170:TLD459171 TUZ459170:TUZ459171 UEV459170:UEV459171 UOR459170:UOR459171 UYN459170:UYN459171 VIJ459170:VIJ459171 VSF459170:VSF459171 WCB459170:WCB459171 WLX459170:WLX459171 WVT459170:WVT459171 L524706:L524707 JH524706:JH524707 TD524706:TD524707 ACZ524706:ACZ524707 AMV524706:AMV524707 AWR524706:AWR524707 BGN524706:BGN524707 BQJ524706:BQJ524707 CAF524706:CAF524707 CKB524706:CKB524707 CTX524706:CTX524707 DDT524706:DDT524707 DNP524706:DNP524707 DXL524706:DXL524707 EHH524706:EHH524707 ERD524706:ERD524707 FAZ524706:FAZ524707 FKV524706:FKV524707 FUR524706:FUR524707 GEN524706:GEN524707 GOJ524706:GOJ524707 GYF524706:GYF524707 HIB524706:HIB524707 HRX524706:HRX524707 IBT524706:IBT524707 ILP524706:ILP524707 IVL524706:IVL524707 JFH524706:JFH524707 JPD524706:JPD524707 JYZ524706:JYZ524707 KIV524706:KIV524707 KSR524706:KSR524707 LCN524706:LCN524707 LMJ524706:LMJ524707 LWF524706:LWF524707 MGB524706:MGB524707 MPX524706:MPX524707 MZT524706:MZT524707 NJP524706:NJP524707 NTL524706:NTL524707 ODH524706:ODH524707 OND524706:OND524707 OWZ524706:OWZ524707 PGV524706:PGV524707 PQR524706:PQR524707 QAN524706:QAN524707 QKJ524706:QKJ524707 QUF524706:QUF524707 REB524706:REB524707 RNX524706:RNX524707 RXT524706:RXT524707 SHP524706:SHP524707 SRL524706:SRL524707 TBH524706:TBH524707 TLD524706:TLD524707 TUZ524706:TUZ524707 UEV524706:UEV524707 UOR524706:UOR524707 UYN524706:UYN524707 VIJ524706:VIJ524707 VSF524706:VSF524707 WCB524706:WCB524707 WLX524706:WLX524707 WVT524706:WVT524707 L590242:L590243 JH590242:JH590243 TD590242:TD590243 ACZ590242:ACZ590243 AMV590242:AMV590243 AWR590242:AWR590243 BGN590242:BGN590243 BQJ590242:BQJ590243 CAF590242:CAF590243 CKB590242:CKB590243 CTX590242:CTX590243 DDT590242:DDT590243 DNP590242:DNP590243 DXL590242:DXL590243 EHH590242:EHH590243 ERD590242:ERD590243 FAZ590242:FAZ590243 FKV590242:FKV590243 FUR590242:FUR590243 GEN590242:GEN590243 GOJ590242:GOJ590243 GYF590242:GYF590243 HIB590242:HIB590243 HRX590242:HRX590243 IBT590242:IBT590243 ILP590242:ILP590243 IVL590242:IVL590243 JFH590242:JFH590243 JPD590242:JPD590243 JYZ590242:JYZ590243 KIV590242:KIV590243 KSR590242:KSR590243 LCN590242:LCN590243 LMJ590242:LMJ590243 LWF590242:LWF590243 MGB590242:MGB590243 MPX590242:MPX590243 MZT590242:MZT590243 NJP590242:NJP590243 NTL590242:NTL590243 ODH590242:ODH590243 OND590242:OND590243 OWZ590242:OWZ590243 PGV590242:PGV590243 PQR590242:PQR590243 QAN590242:QAN590243 QKJ590242:QKJ590243 QUF590242:QUF590243 REB590242:REB590243 RNX590242:RNX590243 RXT590242:RXT590243 SHP590242:SHP590243 SRL590242:SRL590243 TBH590242:TBH590243 TLD590242:TLD590243 TUZ590242:TUZ590243 UEV590242:UEV590243 UOR590242:UOR590243 UYN590242:UYN590243 VIJ590242:VIJ590243 VSF590242:VSF590243 WCB590242:WCB590243 WLX590242:WLX590243 WVT590242:WVT590243 L655778:L655779 JH655778:JH655779 TD655778:TD655779 ACZ655778:ACZ655779 AMV655778:AMV655779 AWR655778:AWR655779 BGN655778:BGN655779 BQJ655778:BQJ655779 CAF655778:CAF655779 CKB655778:CKB655779 CTX655778:CTX655779 DDT655778:DDT655779 DNP655778:DNP655779 DXL655778:DXL655779 EHH655778:EHH655779 ERD655778:ERD655779 FAZ655778:FAZ655779 FKV655778:FKV655779 FUR655778:FUR655779 GEN655778:GEN655779 GOJ655778:GOJ655779 GYF655778:GYF655779 HIB655778:HIB655779 HRX655778:HRX655779 IBT655778:IBT655779 ILP655778:ILP655779 IVL655778:IVL655779 JFH655778:JFH655779 JPD655778:JPD655779 JYZ655778:JYZ655779 KIV655778:KIV655779 KSR655778:KSR655779 LCN655778:LCN655779 LMJ655778:LMJ655779 LWF655778:LWF655779 MGB655778:MGB655779 MPX655778:MPX655779 MZT655778:MZT655779 NJP655778:NJP655779 NTL655778:NTL655779 ODH655778:ODH655779 OND655778:OND655779 OWZ655778:OWZ655779 PGV655778:PGV655779 PQR655778:PQR655779 QAN655778:QAN655779 QKJ655778:QKJ655779 QUF655778:QUF655779 REB655778:REB655779 RNX655778:RNX655779 RXT655778:RXT655779 SHP655778:SHP655779 SRL655778:SRL655779 TBH655778:TBH655779 TLD655778:TLD655779 TUZ655778:TUZ655779 UEV655778:UEV655779 UOR655778:UOR655779 UYN655778:UYN655779 VIJ655778:VIJ655779 VSF655778:VSF655779 WCB655778:WCB655779 WLX655778:WLX655779 WVT655778:WVT655779 L721314:L721315 JH721314:JH721315 TD721314:TD721315 ACZ721314:ACZ721315 AMV721314:AMV721315 AWR721314:AWR721315 BGN721314:BGN721315 BQJ721314:BQJ721315 CAF721314:CAF721315 CKB721314:CKB721315 CTX721314:CTX721315 DDT721314:DDT721315 DNP721314:DNP721315 DXL721314:DXL721315 EHH721314:EHH721315 ERD721314:ERD721315 FAZ721314:FAZ721315 FKV721314:FKV721315 FUR721314:FUR721315 GEN721314:GEN721315 GOJ721314:GOJ721315 GYF721314:GYF721315 HIB721314:HIB721315 HRX721314:HRX721315 IBT721314:IBT721315 ILP721314:ILP721315 IVL721314:IVL721315 JFH721314:JFH721315 JPD721314:JPD721315 JYZ721314:JYZ721315 KIV721314:KIV721315 KSR721314:KSR721315 LCN721314:LCN721315 LMJ721314:LMJ721315 LWF721314:LWF721315 MGB721314:MGB721315 MPX721314:MPX721315 MZT721314:MZT721315 NJP721314:NJP721315 NTL721314:NTL721315 ODH721314:ODH721315 OND721314:OND721315 OWZ721314:OWZ721315 PGV721314:PGV721315 PQR721314:PQR721315 QAN721314:QAN721315 QKJ721314:QKJ721315 QUF721314:QUF721315 REB721314:REB721315 RNX721314:RNX721315 RXT721314:RXT721315 SHP721314:SHP721315 SRL721314:SRL721315 TBH721314:TBH721315 TLD721314:TLD721315 TUZ721314:TUZ721315 UEV721314:UEV721315 UOR721314:UOR721315 UYN721314:UYN721315 VIJ721314:VIJ721315 VSF721314:VSF721315 WCB721314:WCB721315 WLX721314:WLX721315 WVT721314:WVT721315 L786850:L786851 JH786850:JH786851 TD786850:TD786851 ACZ786850:ACZ786851 AMV786850:AMV786851 AWR786850:AWR786851 BGN786850:BGN786851 BQJ786850:BQJ786851 CAF786850:CAF786851 CKB786850:CKB786851 CTX786850:CTX786851 DDT786850:DDT786851 DNP786850:DNP786851 DXL786850:DXL786851 EHH786850:EHH786851 ERD786850:ERD786851 FAZ786850:FAZ786851 FKV786850:FKV786851 FUR786850:FUR786851 GEN786850:GEN786851 GOJ786850:GOJ786851 GYF786850:GYF786851 HIB786850:HIB786851 HRX786850:HRX786851 IBT786850:IBT786851 ILP786850:ILP786851 IVL786850:IVL786851 JFH786850:JFH786851 JPD786850:JPD786851 JYZ786850:JYZ786851 KIV786850:KIV786851 KSR786850:KSR786851 LCN786850:LCN786851 LMJ786850:LMJ786851 LWF786850:LWF786851 MGB786850:MGB786851 MPX786850:MPX786851 MZT786850:MZT786851 NJP786850:NJP786851 NTL786850:NTL786851 ODH786850:ODH786851 OND786850:OND786851 OWZ786850:OWZ786851 PGV786850:PGV786851 PQR786850:PQR786851 QAN786850:QAN786851 QKJ786850:QKJ786851 QUF786850:QUF786851 REB786850:REB786851 RNX786850:RNX786851 RXT786850:RXT786851 SHP786850:SHP786851 SRL786850:SRL786851 TBH786850:TBH786851 TLD786850:TLD786851 TUZ786850:TUZ786851 UEV786850:UEV786851 UOR786850:UOR786851 UYN786850:UYN786851 VIJ786850:VIJ786851 VSF786850:VSF786851 WCB786850:WCB786851 WLX786850:WLX786851 WVT786850:WVT786851 L852386:L852387 JH852386:JH852387 TD852386:TD852387 ACZ852386:ACZ852387 AMV852386:AMV852387 AWR852386:AWR852387 BGN852386:BGN852387 BQJ852386:BQJ852387 CAF852386:CAF852387 CKB852386:CKB852387 CTX852386:CTX852387 DDT852386:DDT852387 DNP852386:DNP852387 DXL852386:DXL852387 EHH852386:EHH852387 ERD852386:ERD852387 FAZ852386:FAZ852387 FKV852386:FKV852387 FUR852386:FUR852387 GEN852386:GEN852387 GOJ852386:GOJ852387 GYF852386:GYF852387 HIB852386:HIB852387 HRX852386:HRX852387 IBT852386:IBT852387 ILP852386:ILP852387 IVL852386:IVL852387 JFH852386:JFH852387 JPD852386:JPD852387 JYZ852386:JYZ852387 KIV852386:KIV852387 KSR852386:KSR852387 LCN852386:LCN852387 LMJ852386:LMJ852387 LWF852386:LWF852387 MGB852386:MGB852387 MPX852386:MPX852387 MZT852386:MZT852387 NJP852386:NJP852387 NTL852386:NTL852387 ODH852386:ODH852387 OND852386:OND852387 OWZ852386:OWZ852387 PGV852386:PGV852387 PQR852386:PQR852387 QAN852386:QAN852387 QKJ852386:QKJ852387 QUF852386:QUF852387 REB852386:REB852387 RNX852386:RNX852387 RXT852386:RXT852387 SHP852386:SHP852387 SRL852386:SRL852387 TBH852386:TBH852387 TLD852386:TLD852387 TUZ852386:TUZ852387 UEV852386:UEV852387 UOR852386:UOR852387 UYN852386:UYN852387 VIJ852386:VIJ852387 VSF852386:VSF852387 WCB852386:WCB852387 WLX852386:WLX852387 WVT852386:WVT852387 L917922:L917923 JH917922:JH917923 TD917922:TD917923 ACZ917922:ACZ917923 AMV917922:AMV917923 AWR917922:AWR917923 BGN917922:BGN917923 BQJ917922:BQJ917923 CAF917922:CAF917923 CKB917922:CKB917923 CTX917922:CTX917923 DDT917922:DDT917923 DNP917922:DNP917923 DXL917922:DXL917923 EHH917922:EHH917923 ERD917922:ERD917923 FAZ917922:FAZ917923 FKV917922:FKV917923 FUR917922:FUR917923 GEN917922:GEN917923 GOJ917922:GOJ917923 GYF917922:GYF917923 HIB917922:HIB917923 HRX917922:HRX917923 IBT917922:IBT917923 ILP917922:ILP917923 IVL917922:IVL917923 JFH917922:JFH917923 JPD917922:JPD917923 JYZ917922:JYZ917923 KIV917922:KIV917923 KSR917922:KSR917923 LCN917922:LCN917923 LMJ917922:LMJ917923 LWF917922:LWF917923 MGB917922:MGB917923 MPX917922:MPX917923 MZT917922:MZT917923 NJP917922:NJP917923 NTL917922:NTL917923 ODH917922:ODH917923 OND917922:OND917923 OWZ917922:OWZ917923 PGV917922:PGV917923 PQR917922:PQR917923 QAN917922:QAN917923 QKJ917922:QKJ917923 QUF917922:QUF917923 REB917922:REB917923 RNX917922:RNX917923 RXT917922:RXT917923 SHP917922:SHP917923 SRL917922:SRL917923 TBH917922:TBH917923 TLD917922:TLD917923 TUZ917922:TUZ917923 UEV917922:UEV917923 UOR917922:UOR917923 UYN917922:UYN917923 VIJ917922:VIJ917923 VSF917922:VSF917923 WCB917922:WCB917923 WLX917922:WLX917923 WVT917922:WVT917923 L983458:L983459 JH983458:JH983459 TD983458:TD983459 ACZ983458:ACZ983459 AMV983458:AMV983459 AWR983458:AWR983459 BGN983458:BGN983459 BQJ983458:BQJ983459 CAF983458:CAF983459 CKB983458:CKB983459 CTX983458:CTX983459 DDT983458:DDT983459 DNP983458:DNP983459 DXL983458:DXL983459 EHH983458:EHH983459 ERD983458:ERD983459 FAZ983458:FAZ983459 FKV983458:FKV983459 FUR983458:FUR983459 GEN983458:GEN983459 GOJ983458:GOJ983459 GYF983458:GYF983459 HIB983458:HIB983459 HRX983458:HRX983459 IBT983458:IBT983459 ILP983458:ILP983459 IVL983458:IVL983459 JFH983458:JFH983459 JPD983458:JPD983459 JYZ983458:JYZ983459 KIV983458:KIV983459 KSR983458:KSR983459 LCN983458:LCN983459 LMJ983458:LMJ983459 LWF983458:LWF983459 MGB983458:MGB983459 MPX983458:MPX983459 MZT983458:MZT983459 NJP983458:NJP983459 NTL983458:NTL983459 ODH983458:ODH983459 OND983458:OND983459 OWZ983458:OWZ983459 PGV983458:PGV983459 PQR983458:PQR983459 QAN983458:QAN983459 QKJ983458:QKJ983459 QUF983458:QUF983459 REB983458:REB983459 RNX983458:RNX983459 RXT983458:RXT983459 SHP983458:SHP983459 SRL983458:SRL983459 TBH983458:TBH983459 TLD983458:TLD983459 TUZ983458:TUZ983459 UEV983458:UEV983459 UOR983458:UOR983459 UYN983458:UYN983459 VIJ983458:VIJ983459 VSF983458:VSF983459 WCB983458:WCB983459 WLX983458:WLX983459 WVT983458:WVT983459 L233:L238 JH233:JH238 TD233:TD238 ACZ233:ACZ238 AMV233:AMV238 AWR233:AWR238 BGN233:BGN238 BQJ233:BQJ238 CAF233:CAF238 CKB233:CKB238 CTX233:CTX238 DDT233:DDT238 DNP233:DNP238 DXL233:DXL238 EHH233:EHH238 ERD233:ERD238 FAZ233:FAZ238 FKV233:FKV238 FUR233:FUR238 GEN233:GEN238 GOJ233:GOJ238 GYF233:GYF238 HIB233:HIB238 HRX233:HRX238 IBT233:IBT238 ILP233:ILP238 IVL233:IVL238 JFH233:JFH238 JPD233:JPD238 JYZ233:JYZ238 KIV233:KIV238 KSR233:KSR238 LCN233:LCN238 LMJ233:LMJ238 LWF233:LWF238 MGB233:MGB238 MPX233:MPX238 MZT233:MZT238 NJP233:NJP238 NTL233:NTL238 ODH233:ODH238 OND233:OND238 OWZ233:OWZ238 PGV233:PGV238 PQR233:PQR238 QAN233:QAN238 QKJ233:QKJ238 QUF233:QUF238 REB233:REB238 RNX233:RNX238 RXT233:RXT238 SHP233:SHP238 SRL233:SRL238 TBH233:TBH238 TLD233:TLD238 TUZ233:TUZ238 UEV233:UEV238 UOR233:UOR238 UYN233:UYN238 VIJ233:VIJ238 VSF233:VSF238 WCB233:WCB238 WLX233:WLX238 WVT233:WVT238 L65769:L65774 JH65769:JH65774 TD65769:TD65774 ACZ65769:ACZ65774 AMV65769:AMV65774 AWR65769:AWR65774 BGN65769:BGN65774 BQJ65769:BQJ65774 CAF65769:CAF65774 CKB65769:CKB65774 CTX65769:CTX65774 DDT65769:DDT65774 DNP65769:DNP65774 DXL65769:DXL65774 EHH65769:EHH65774 ERD65769:ERD65774 FAZ65769:FAZ65774 FKV65769:FKV65774 FUR65769:FUR65774 GEN65769:GEN65774 GOJ65769:GOJ65774 GYF65769:GYF65774 HIB65769:HIB65774 HRX65769:HRX65774 IBT65769:IBT65774 ILP65769:ILP65774 IVL65769:IVL65774 JFH65769:JFH65774 JPD65769:JPD65774 JYZ65769:JYZ65774 KIV65769:KIV65774 KSR65769:KSR65774 LCN65769:LCN65774 LMJ65769:LMJ65774 LWF65769:LWF65774 MGB65769:MGB65774 MPX65769:MPX65774 MZT65769:MZT65774 NJP65769:NJP65774 NTL65769:NTL65774 ODH65769:ODH65774 OND65769:OND65774 OWZ65769:OWZ65774 PGV65769:PGV65774 PQR65769:PQR65774 QAN65769:QAN65774 QKJ65769:QKJ65774 QUF65769:QUF65774 REB65769:REB65774 RNX65769:RNX65774 RXT65769:RXT65774 SHP65769:SHP65774 SRL65769:SRL65774 TBH65769:TBH65774 TLD65769:TLD65774 TUZ65769:TUZ65774 UEV65769:UEV65774 UOR65769:UOR65774 UYN65769:UYN65774 VIJ65769:VIJ65774 VSF65769:VSF65774 WCB65769:WCB65774 WLX65769:WLX65774 WVT65769:WVT65774 L131305:L131310 JH131305:JH131310 TD131305:TD131310 ACZ131305:ACZ131310 AMV131305:AMV131310 AWR131305:AWR131310 BGN131305:BGN131310 BQJ131305:BQJ131310 CAF131305:CAF131310 CKB131305:CKB131310 CTX131305:CTX131310 DDT131305:DDT131310 DNP131305:DNP131310 DXL131305:DXL131310 EHH131305:EHH131310 ERD131305:ERD131310 FAZ131305:FAZ131310 FKV131305:FKV131310 FUR131305:FUR131310 GEN131305:GEN131310 GOJ131305:GOJ131310 GYF131305:GYF131310 HIB131305:HIB131310 HRX131305:HRX131310 IBT131305:IBT131310 ILP131305:ILP131310 IVL131305:IVL131310 JFH131305:JFH131310 JPD131305:JPD131310 JYZ131305:JYZ131310 KIV131305:KIV131310 KSR131305:KSR131310 LCN131305:LCN131310 LMJ131305:LMJ131310 LWF131305:LWF131310 MGB131305:MGB131310 MPX131305:MPX131310 MZT131305:MZT131310 NJP131305:NJP131310 NTL131305:NTL131310 ODH131305:ODH131310 OND131305:OND131310 OWZ131305:OWZ131310 PGV131305:PGV131310 PQR131305:PQR131310 QAN131305:QAN131310 QKJ131305:QKJ131310 QUF131305:QUF131310 REB131305:REB131310 RNX131305:RNX131310 RXT131305:RXT131310 SHP131305:SHP131310 SRL131305:SRL131310 TBH131305:TBH131310 TLD131305:TLD131310 TUZ131305:TUZ131310 UEV131305:UEV131310 UOR131305:UOR131310 UYN131305:UYN131310 VIJ131305:VIJ131310 VSF131305:VSF131310 WCB131305:WCB131310 WLX131305:WLX131310 WVT131305:WVT131310 L196841:L196846 JH196841:JH196846 TD196841:TD196846 ACZ196841:ACZ196846 AMV196841:AMV196846 AWR196841:AWR196846 BGN196841:BGN196846 BQJ196841:BQJ196846 CAF196841:CAF196846 CKB196841:CKB196846 CTX196841:CTX196846 DDT196841:DDT196846 DNP196841:DNP196846 DXL196841:DXL196846 EHH196841:EHH196846 ERD196841:ERD196846 FAZ196841:FAZ196846 FKV196841:FKV196846 FUR196841:FUR196846 GEN196841:GEN196846 GOJ196841:GOJ196846 GYF196841:GYF196846 HIB196841:HIB196846 HRX196841:HRX196846 IBT196841:IBT196846 ILP196841:ILP196846 IVL196841:IVL196846 JFH196841:JFH196846 JPD196841:JPD196846 JYZ196841:JYZ196846 KIV196841:KIV196846 KSR196841:KSR196846 LCN196841:LCN196846 LMJ196841:LMJ196846 LWF196841:LWF196846 MGB196841:MGB196846 MPX196841:MPX196846 MZT196841:MZT196846 NJP196841:NJP196846 NTL196841:NTL196846 ODH196841:ODH196846 OND196841:OND196846 OWZ196841:OWZ196846 PGV196841:PGV196846 PQR196841:PQR196846 QAN196841:QAN196846 QKJ196841:QKJ196846 QUF196841:QUF196846 REB196841:REB196846 RNX196841:RNX196846 RXT196841:RXT196846 SHP196841:SHP196846 SRL196841:SRL196846 TBH196841:TBH196846 TLD196841:TLD196846 TUZ196841:TUZ196846 UEV196841:UEV196846 UOR196841:UOR196846 UYN196841:UYN196846 VIJ196841:VIJ196846 VSF196841:VSF196846 WCB196841:WCB196846 WLX196841:WLX196846 WVT196841:WVT196846 L262377:L262382 JH262377:JH262382 TD262377:TD262382 ACZ262377:ACZ262382 AMV262377:AMV262382 AWR262377:AWR262382 BGN262377:BGN262382 BQJ262377:BQJ262382 CAF262377:CAF262382 CKB262377:CKB262382 CTX262377:CTX262382 DDT262377:DDT262382 DNP262377:DNP262382 DXL262377:DXL262382 EHH262377:EHH262382 ERD262377:ERD262382 FAZ262377:FAZ262382 FKV262377:FKV262382 FUR262377:FUR262382 GEN262377:GEN262382 GOJ262377:GOJ262382 GYF262377:GYF262382 HIB262377:HIB262382 HRX262377:HRX262382 IBT262377:IBT262382 ILP262377:ILP262382 IVL262377:IVL262382 JFH262377:JFH262382 JPD262377:JPD262382 JYZ262377:JYZ262382 KIV262377:KIV262382 KSR262377:KSR262382 LCN262377:LCN262382 LMJ262377:LMJ262382 LWF262377:LWF262382 MGB262377:MGB262382 MPX262377:MPX262382 MZT262377:MZT262382 NJP262377:NJP262382 NTL262377:NTL262382 ODH262377:ODH262382 OND262377:OND262382 OWZ262377:OWZ262382 PGV262377:PGV262382 PQR262377:PQR262382 QAN262377:QAN262382 QKJ262377:QKJ262382 QUF262377:QUF262382 REB262377:REB262382 RNX262377:RNX262382 RXT262377:RXT262382 SHP262377:SHP262382 SRL262377:SRL262382 TBH262377:TBH262382 TLD262377:TLD262382 TUZ262377:TUZ262382 UEV262377:UEV262382 UOR262377:UOR262382 UYN262377:UYN262382 VIJ262377:VIJ262382 VSF262377:VSF262382 WCB262377:WCB262382 WLX262377:WLX262382 WVT262377:WVT262382 L327913:L327918 JH327913:JH327918 TD327913:TD327918 ACZ327913:ACZ327918 AMV327913:AMV327918 AWR327913:AWR327918 BGN327913:BGN327918 BQJ327913:BQJ327918 CAF327913:CAF327918 CKB327913:CKB327918 CTX327913:CTX327918 DDT327913:DDT327918 DNP327913:DNP327918 DXL327913:DXL327918 EHH327913:EHH327918 ERD327913:ERD327918 FAZ327913:FAZ327918 FKV327913:FKV327918 FUR327913:FUR327918 GEN327913:GEN327918 GOJ327913:GOJ327918 GYF327913:GYF327918 HIB327913:HIB327918 HRX327913:HRX327918 IBT327913:IBT327918 ILP327913:ILP327918 IVL327913:IVL327918 JFH327913:JFH327918 JPD327913:JPD327918 JYZ327913:JYZ327918 KIV327913:KIV327918 KSR327913:KSR327918 LCN327913:LCN327918 LMJ327913:LMJ327918 LWF327913:LWF327918 MGB327913:MGB327918 MPX327913:MPX327918 MZT327913:MZT327918 NJP327913:NJP327918 NTL327913:NTL327918 ODH327913:ODH327918 OND327913:OND327918 OWZ327913:OWZ327918 PGV327913:PGV327918 PQR327913:PQR327918 QAN327913:QAN327918 QKJ327913:QKJ327918 QUF327913:QUF327918 REB327913:REB327918 RNX327913:RNX327918 RXT327913:RXT327918 SHP327913:SHP327918 SRL327913:SRL327918 TBH327913:TBH327918 TLD327913:TLD327918 TUZ327913:TUZ327918 UEV327913:UEV327918 UOR327913:UOR327918 UYN327913:UYN327918 VIJ327913:VIJ327918 VSF327913:VSF327918 WCB327913:WCB327918 WLX327913:WLX327918 WVT327913:WVT327918 L393449:L393454 JH393449:JH393454 TD393449:TD393454 ACZ393449:ACZ393454 AMV393449:AMV393454 AWR393449:AWR393454 BGN393449:BGN393454 BQJ393449:BQJ393454 CAF393449:CAF393454 CKB393449:CKB393454 CTX393449:CTX393454 DDT393449:DDT393454 DNP393449:DNP393454 DXL393449:DXL393454 EHH393449:EHH393454 ERD393449:ERD393454 FAZ393449:FAZ393454 FKV393449:FKV393454 FUR393449:FUR393454 GEN393449:GEN393454 GOJ393449:GOJ393454 GYF393449:GYF393454 HIB393449:HIB393454 HRX393449:HRX393454 IBT393449:IBT393454 ILP393449:ILP393454 IVL393449:IVL393454 JFH393449:JFH393454 JPD393449:JPD393454 JYZ393449:JYZ393454 KIV393449:KIV393454 KSR393449:KSR393454 LCN393449:LCN393454 LMJ393449:LMJ393454 LWF393449:LWF393454 MGB393449:MGB393454 MPX393449:MPX393454 MZT393449:MZT393454 NJP393449:NJP393454 NTL393449:NTL393454 ODH393449:ODH393454 OND393449:OND393454 OWZ393449:OWZ393454 PGV393449:PGV393454 PQR393449:PQR393454 QAN393449:QAN393454 QKJ393449:QKJ393454 QUF393449:QUF393454 REB393449:REB393454 RNX393449:RNX393454 RXT393449:RXT393454 SHP393449:SHP393454 SRL393449:SRL393454 TBH393449:TBH393454 TLD393449:TLD393454 TUZ393449:TUZ393454 UEV393449:UEV393454 UOR393449:UOR393454 UYN393449:UYN393454 VIJ393449:VIJ393454 VSF393449:VSF393454 WCB393449:WCB393454 WLX393449:WLX393454 WVT393449:WVT393454 L458985:L458990 JH458985:JH458990 TD458985:TD458990 ACZ458985:ACZ458990 AMV458985:AMV458990 AWR458985:AWR458990 BGN458985:BGN458990 BQJ458985:BQJ458990 CAF458985:CAF458990 CKB458985:CKB458990 CTX458985:CTX458990 DDT458985:DDT458990 DNP458985:DNP458990 DXL458985:DXL458990 EHH458985:EHH458990 ERD458985:ERD458990 FAZ458985:FAZ458990 FKV458985:FKV458990 FUR458985:FUR458990 GEN458985:GEN458990 GOJ458985:GOJ458990 GYF458985:GYF458990 HIB458985:HIB458990 HRX458985:HRX458990 IBT458985:IBT458990 ILP458985:ILP458990 IVL458985:IVL458990 JFH458985:JFH458990 JPD458985:JPD458990 JYZ458985:JYZ458990 KIV458985:KIV458990 KSR458985:KSR458990 LCN458985:LCN458990 LMJ458985:LMJ458990 LWF458985:LWF458990 MGB458985:MGB458990 MPX458985:MPX458990 MZT458985:MZT458990 NJP458985:NJP458990 NTL458985:NTL458990 ODH458985:ODH458990 OND458985:OND458990 OWZ458985:OWZ458990 PGV458985:PGV458990 PQR458985:PQR458990 QAN458985:QAN458990 QKJ458985:QKJ458990 QUF458985:QUF458990 REB458985:REB458990 RNX458985:RNX458990 RXT458985:RXT458990 SHP458985:SHP458990 SRL458985:SRL458990 TBH458985:TBH458990 TLD458985:TLD458990 TUZ458985:TUZ458990 UEV458985:UEV458990 UOR458985:UOR458990 UYN458985:UYN458990 VIJ458985:VIJ458990 VSF458985:VSF458990 WCB458985:WCB458990 WLX458985:WLX458990 WVT458985:WVT458990 L524521:L524526 JH524521:JH524526 TD524521:TD524526 ACZ524521:ACZ524526 AMV524521:AMV524526 AWR524521:AWR524526 BGN524521:BGN524526 BQJ524521:BQJ524526 CAF524521:CAF524526 CKB524521:CKB524526 CTX524521:CTX524526 DDT524521:DDT524526 DNP524521:DNP524526 DXL524521:DXL524526 EHH524521:EHH524526 ERD524521:ERD524526 FAZ524521:FAZ524526 FKV524521:FKV524526 FUR524521:FUR524526 GEN524521:GEN524526 GOJ524521:GOJ524526 GYF524521:GYF524526 HIB524521:HIB524526 HRX524521:HRX524526 IBT524521:IBT524526 ILP524521:ILP524526 IVL524521:IVL524526 JFH524521:JFH524526 JPD524521:JPD524526 JYZ524521:JYZ524526 KIV524521:KIV524526 KSR524521:KSR524526 LCN524521:LCN524526 LMJ524521:LMJ524526 LWF524521:LWF524526 MGB524521:MGB524526 MPX524521:MPX524526 MZT524521:MZT524526 NJP524521:NJP524526 NTL524521:NTL524526 ODH524521:ODH524526 OND524521:OND524526 OWZ524521:OWZ524526 PGV524521:PGV524526 PQR524521:PQR524526 QAN524521:QAN524526 QKJ524521:QKJ524526 QUF524521:QUF524526 REB524521:REB524526 RNX524521:RNX524526 RXT524521:RXT524526 SHP524521:SHP524526 SRL524521:SRL524526 TBH524521:TBH524526 TLD524521:TLD524526 TUZ524521:TUZ524526 UEV524521:UEV524526 UOR524521:UOR524526 UYN524521:UYN524526 VIJ524521:VIJ524526 VSF524521:VSF524526 WCB524521:WCB524526 WLX524521:WLX524526 WVT524521:WVT524526 L590057:L590062 JH590057:JH590062 TD590057:TD590062 ACZ590057:ACZ590062 AMV590057:AMV590062 AWR590057:AWR590062 BGN590057:BGN590062 BQJ590057:BQJ590062 CAF590057:CAF590062 CKB590057:CKB590062 CTX590057:CTX590062 DDT590057:DDT590062 DNP590057:DNP590062 DXL590057:DXL590062 EHH590057:EHH590062 ERD590057:ERD590062 FAZ590057:FAZ590062 FKV590057:FKV590062 FUR590057:FUR590062 GEN590057:GEN590062 GOJ590057:GOJ590062 GYF590057:GYF590062 HIB590057:HIB590062 HRX590057:HRX590062 IBT590057:IBT590062 ILP590057:ILP590062 IVL590057:IVL590062 JFH590057:JFH590062 JPD590057:JPD590062 JYZ590057:JYZ590062 KIV590057:KIV590062 KSR590057:KSR590062 LCN590057:LCN590062 LMJ590057:LMJ590062 LWF590057:LWF590062 MGB590057:MGB590062 MPX590057:MPX590062 MZT590057:MZT590062 NJP590057:NJP590062 NTL590057:NTL590062 ODH590057:ODH590062 OND590057:OND590062 OWZ590057:OWZ590062 PGV590057:PGV590062 PQR590057:PQR590062 QAN590057:QAN590062 QKJ590057:QKJ590062 QUF590057:QUF590062 REB590057:REB590062 RNX590057:RNX590062 RXT590057:RXT590062 SHP590057:SHP590062 SRL590057:SRL590062 TBH590057:TBH590062 TLD590057:TLD590062 TUZ590057:TUZ590062 UEV590057:UEV590062 UOR590057:UOR590062 UYN590057:UYN590062 VIJ590057:VIJ590062 VSF590057:VSF590062 WCB590057:WCB590062 WLX590057:WLX590062 WVT590057:WVT590062 L655593:L655598 JH655593:JH655598 TD655593:TD655598 ACZ655593:ACZ655598 AMV655593:AMV655598 AWR655593:AWR655598 BGN655593:BGN655598 BQJ655593:BQJ655598 CAF655593:CAF655598 CKB655593:CKB655598 CTX655593:CTX655598 DDT655593:DDT655598 DNP655593:DNP655598 DXL655593:DXL655598 EHH655593:EHH655598 ERD655593:ERD655598 FAZ655593:FAZ655598 FKV655593:FKV655598 FUR655593:FUR655598 GEN655593:GEN655598 GOJ655593:GOJ655598 GYF655593:GYF655598 HIB655593:HIB655598 HRX655593:HRX655598 IBT655593:IBT655598 ILP655593:ILP655598 IVL655593:IVL655598 JFH655593:JFH655598 JPD655593:JPD655598 JYZ655593:JYZ655598 KIV655593:KIV655598 KSR655593:KSR655598 LCN655593:LCN655598 LMJ655593:LMJ655598 LWF655593:LWF655598 MGB655593:MGB655598 MPX655593:MPX655598 MZT655593:MZT655598 NJP655593:NJP655598 NTL655593:NTL655598 ODH655593:ODH655598 OND655593:OND655598 OWZ655593:OWZ655598 PGV655593:PGV655598 PQR655593:PQR655598 QAN655593:QAN655598 QKJ655593:QKJ655598 QUF655593:QUF655598 REB655593:REB655598 RNX655593:RNX655598 RXT655593:RXT655598 SHP655593:SHP655598 SRL655593:SRL655598 TBH655593:TBH655598 TLD655593:TLD655598 TUZ655593:TUZ655598 UEV655593:UEV655598 UOR655593:UOR655598 UYN655593:UYN655598 VIJ655593:VIJ655598 VSF655593:VSF655598 WCB655593:WCB655598 WLX655593:WLX655598 WVT655593:WVT655598 L721129:L721134 JH721129:JH721134 TD721129:TD721134 ACZ721129:ACZ721134 AMV721129:AMV721134 AWR721129:AWR721134 BGN721129:BGN721134 BQJ721129:BQJ721134 CAF721129:CAF721134 CKB721129:CKB721134 CTX721129:CTX721134 DDT721129:DDT721134 DNP721129:DNP721134 DXL721129:DXL721134 EHH721129:EHH721134 ERD721129:ERD721134 FAZ721129:FAZ721134 FKV721129:FKV721134 FUR721129:FUR721134 GEN721129:GEN721134 GOJ721129:GOJ721134 GYF721129:GYF721134 HIB721129:HIB721134 HRX721129:HRX721134 IBT721129:IBT721134 ILP721129:ILP721134 IVL721129:IVL721134 JFH721129:JFH721134 JPD721129:JPD721134 JYZ721129:JYZ721134 KIV721129:KIV721134 KSR721129:KSR721134 LCN721129:LCN721134 LMJ721129:LMJ721134 LWF721129:LWF721134 MGB721129:MGB721134 MPX721129:MPX721134 MZT721129:MZT721134 NJP721129:NJP721134 NTL721129:NTL721134 ODH721129:ODH721134 OND721129:OND721134 OWZ721129:OWZ721134 PGV721129:PGV721134 PQR721129:PQR721134 QAN721129:QAN721134 QKJ721129:QKJ721134 QUF721129:QUF721134 REB721129:REB721134 RNX721129:RNX721134 RXT721129:RXT721134 SHP721129:SHP721134 SRL721129:SRL721134 TBH721129:TBH721134 TLD721129:TLD721134 TUZ721129:TUZ721134 UEV721129:UEV721134 UOR721129:UOR721134 UYN721129:UYN721134 VIJ721129:VIJ721134 VSF721129:VSF721134 WCB721129:WCB721134 WLX721129:WLX721134 WVT721129:WVT721134 L786665:L786670 JH786665:JH786670 TD786665:TD786670 ACZ786665:ACZ786670 AMV786665:AMV786670 AWR786665:AWR786670 BGN786665:BGN786670 BQJ786665:BQJ786670 CAF786665:CAF786670 CKB786665:CKB786670 CTX786665:CTX786670 DDT786665:DDT786670 DNP786665:DNP786670 DXL786665:DXL786670 EHH786665:EHH786670 ERD786665:ERD786670 FAZ786665:FAZ786670 FKV786665:FKV786670 FUR786665:FUR786670 GEN786665:GEN786670 GOJ786665:GOJ786670 GYF786665:GYF786670 HIB786665:HIB786670 HRX786665:HRX786670 IBT786665:IBT786670 ILP786665:ILP786670 IVL786665:IVL786670 JFH786665:JFH786670 JPD786665:JPD786670 JYZ786665:JYZ786670 KIV786665:KIV786670 KSR786665:KSR786670 LCN786665:LCN786670 LMJ786665:LMJ786670 LWF786665:LWF786670 MGB786665:MGB786670 MPX786665:MPX786670 MZT786665:MZT786670 NJP786665:NJP786670 NTL786665:NTL786670 ODH786665:ODH786670 OND786665:OND786670 OWZ786665:OWZ786670 PGV786665:PGV786670 PQR786665:PQR786670 QAN786665:QAN786670 QKJ786665:QKJ786670 QUF786665:QUF786670 REB786665:REB786670 RNX786665:RNX786670 RXT786665:RXT786670 SHP786665:SHP786670 SRL786665:SRL786670 TBH786665:TBH786670 TLD786665:TLD786670 TUZ786665:TUZ786670 UEV786665:UEV786670 UOR786665:UOR786670 UYN786665:UYN786670 VIJ786665:VIJ786670 VSF786665:VSF786670 WCB786665:WCB786670 WLX786665:WLX786670 WVT786665:WVT786670 L852201:L852206 JH852201:JH852206 TD852201:TD852206 ACZ852201:ACZ852206 AMV852201:AMV852206 AWR852201:AWR852206 BGN852201:BGN852206 BQJ852201:BQJ852206 CAF852201:CAF852206 CKB852201:CKB852206 CTX852201:CTX852206 DDT852201:DDT852206 DNP852201:DNP852206 DXL852201:DXL852206 EHH852201:EHH852206 ERD852201:ERD852206 FAZ852201:FAZ852206 FKV852201:FKV852206 FUR852201:FUR852206 GEN852201:GEN852206 GOJ852201:GOJ852206 GYF852201:GYF852206 HIB852201:HIB852206 HRX852201:HRX852206 IBT852201:IBT852206 ILP852201:ILP852206 IVL852201:IVL852206 JFH852201:JFH852206 JPD852201:JPD852206 JYZ852201:JYZ852206 KIV852201:KIV852206 KSR852201:KSR852206 LCN852201:LCN852206 LMJ852201:LMJ852206 LWF852201:LWF852206 MGB852201:MGB852206 MPX852201:MPX852206 MZT852201:MZT852206 NJP852201:NJP852206 NTL852201:NTL852206 ODH852201:ODH852206 OND852201:OND852206 OWZ852201:OWZ852206 PGV852201:PGV852206 PQR852201:PQR852206 QAN852201:QAN852206 QKJ852201:QKJ852206 QUF852201:QUF852206 REB852201:REB852206 RNX852201:RNX852206 RXT852201:RXT852206 SHP852201:SHP852206 SRL852201:SRL852206 TBH852201:TBH852206 TLD852201:TLD852206 TUZ852201:TUZ852206 UEV852201:UEV852206 UOR852201:UOR852206 UYN852201:UYN852206 VIJ852201:VIJ852206 VSF852201:VSF852206 WCB852201:WCB852206 WLX852201:WLX852206 WVT852201:WVT852206 L917737:L917742 JH917737:JH917742 TD917737:TD917742 ACZ917737:ACZ917742 AMV917737:AMV917742 AWR917737:AWR917742 BGN917737:BGN917742 BQJ917737:BQJ917742 CAF917737:CAF917742 CKB917737:CKB917742 CTX917737:CTX917742 DDT917737:DDT917742 DNP917737:DNP917742 DXL917737:DXL917742 EHH917737:EHH917742 ERD917737:ERD917742 FAZ917737:FAZ917742 FKV917737:FKV917742 FUR917737:FUR917742 GEN917737:GEN917742 GOJ917737:GOJ917742 GYF917737:GYF917742 HIB917737:HIB917742 HRX917737:HRX917742 IBT917737:IBT917742 ILP917737:ILP917742 IVL917737:IVL917742 JFH917737:JFH917742 JPD917737:JPD917742 JYZ917737:JYZ917742 KIV917737:KIV917742 KSR917737:KSR917742 LCN917737:LCN917742 LMJ917737:LMJ917742 LWF917737:LWF917742 MGB917737:MGB917742 MPX917737:MPX917742 MZT917737:MZT917742 NJP917737:NJP917742 NTL917737:NTL917742 ODH917737:ODH917742 OND917737:OND917742 OWZ917737:OWZ917742 PGV917737:PGV917742 PQR917737:PQR917742 QAN917737:QAN917742 QKJ917737:QKJ917742 QUF917737:QUF917742 REB917737:REB917742 RNX917737:RNX917742 RXT917737:RXT917742 SHP917737:SHP917742 SRL917737:SRL917742 TBH917737:TBH917742 TLD917737:TLD917742 TUZ917737:TUZ917742 UEV917737:UEV917742 UOR917737:UOR917742 UYN917737:UYN917742 VIJ917737:VIJ917742 VSF917737:VSF917742 WCB917737:WCB917742 WLX917737:WLX917742 WVT917737:WVT917742 L983273:L983278 JH983273:JH983278 TD983273:TD983278 ACZ983273:ACZ983278 AMV983273:AMV983278 AWR983273:AWR983278 BGN983273:BGN983278 BQJ983273:BQJ983278 CAF983273:CAF983278 CKB983273:CKB983278 CTX983273:CTX983278 DDT983273:DDT983278 DNP983273:DNP983278 DXL983273:DXL983278 EHH983273:EHH983278 ERD983273:ERD983278 FAZ983273:FAZ983278 FKV983273:FKV983278 FUR983273:FUR983278 GEN983273:GEN983278 GOJ983273:GOJ983278 GYF983273:GYF983278 HIB983273:HIB983278 HRX983273:HRX983278 IBT983273:IBT983278 ILP983273:ILP983278 IVL983273:IVL983278 JFH983273:JFH983278 JPD983273:JPD983278 JYZ983273:JYZ983278 KIV983273:KIV983278 KSR983273:KSR983278 LCN983273:LCN983278 LMJ983273:LMJ983278 LWF983273:LWF983278 MGB983273:MGB983278 MPX983273:MPX983278 MZT983273:MZT983278 NJP983273:NJP983278 NTL983273:NTL983278 ODH983273:ODH983278 OND983273:OND983278 OWZ983273:OWZ983278 PGV983273:PGV983278 PQR983273:PQR983278 QAN983273:QAN983278 QKJ983273:QKJ983278 QUF983273:QUF983278 REB983273:REB983278 RNX983273:RNX983278 RXT983273:RXT983278 SHP983273:SHP983278 SRL983273:SRL983278 TBH983273:TBH983278 TLD983273:TLD983278 TUZ983273:TUZ983278 UEV983273:UEV983278 UOR983273:UOR983278 UYN983273:UYN983278 VIJ983273:VIJ983278 VSF983273:VSF983278 WCB983273:WCB983278 WLX983273:WLX983278 WVT983273:WVT983278 L248:L250 JH248:JH250 TD248:TD250 ACZ248:ACZ250 AMV248:AMV250 AWR248:AWR250 BGN248:BGN250 BQJ248:BQJ250 CAF248:CAF250 CKB248:CKB250 CTX248:CTX250 DDT248:DDT250 DNP248:DNP250 DXL248:DXL250 EHH248:EHH250 ERD248:ERD250 FAZ248:FAZ250 FKV248:FKV250 FUR248:FUR250 GEN248:GEN250 GOJ248:GOJ250 GYF248:GYF250 HIB248:HIB250 HRX248:HRX250 IBT248:IBT250 ILP248:ILP250 IVL248:IVL250 JFH248:JFH250 JPD248:JPD250 JYZ248:JYZ250 KIV248:KIV250 KSR248:KSR250 LCN248:LCN250 LMJ248:LMJ250 LWF248:LWF250 MGB248:MGB250 MPX248:MPX250 MZT248:MZT250 NJP248:NJP250 NTL248:NTL250 ODH248:ODH250 OND248:OND250 OWZ248:OWZ250 PGV248:PGV250 PQR248:PQR250 QAN248:QAN250 QKJ248:QKJ250 QUF248:QUF250 REB248:REB250 RNX248:RNX250 RXT248:RXT250 SHP248:SHP250 SRL248:SRL250 TBH248:TBH250 TLD248:TLD250 TUZ248:TUZ250 UEV248:UEV250 UOR248:UOR250 UYN248:UYN250 VIJ248:VIJ250 VSF248:VSF250 WCB248:WCB250 WLX248:WLX250 WVT248:WVT250 L65784:L65786 JH65784:JH65786 TD65784:TD65786 ACZ65784:ACZ65786 AMV65784:AMV65786 AWR65784:AWR65786 BGN65784:BGN65786 BQJ65784:BQJ65786 CAF65784:CAF65786 CKB65784:CKB65786 CTX65784:CTX65786 DDT65784:DDT65786 DNP65784:DNP65786 DXL65784:DXL65786 EHH65784:EHH65786 ERD65784:ERD65786 FAZ65784:FAZ65786 FKV65784:FKV65786 FUR65784:FUR65786 GEN65784:GEN65786 GOJ65784:GOJ65786 GYF65784:GYF65786 HIB65784:HIB65786 HRX65784:HRX65786 IBT65784:IBT65786 ILP65784:ILP65786 IVL65784:IVL65786 JFH65784:JFH65786 JPD65784:JPD65786 JYZ65784:JYZ65786 KIV65784:KIV65786 KSR65784:KSR65786 LCN65784:LCN65786 LMJ65784:LMJ65786 LWF65784:LWF65786 MGB65784:MGB65786 MPX65784:MPX65786 MZT65784:MZT65786 NJP65784:NJP65786 NTL65784:NTL65786 ODH65784:ODH65786 OND65784:OND65786 OWZ65784:OWZ65786 PGV65784:PGV65786 PQR65784:PQR65786 QAN65784:QAN65786 QKJ65784:QKJ65786 QUF65784:QUF65786 REB65784:REB65786 RNX65784:RNX65786 RXT65784:RXT65786 SHP65784:SHP65786 SRL65784:SRL65786 TBH65784:TBH65786 TLD65784:TLD65786 TUZ65784:TUZ65786 UEV65784:UEV65786 UOR65784:UOR65786 UYN65784:UYN65786 VIJ65784:VIJ65786 VSF65784:VSF65786 WCB65784:WCB65786 WLX65784:WLX65786 WVT65784:WVT65786 L131320:L131322 JH131320:JH131322 TD131320:TD131322 ACZ131320:ACZ131322 AMV131320:AMV131322 AWR131320:AWR131322 BGN131320:BGN131322 BQJ131320:BQJ131322 CAF131320:CAF131322 CKB131320:CKB131322 CTX131320:CTX131322 DDT131320:DDT131322 DNP131320:DNP131322 DXL131320:DXL131322 EHH131320:EHH131322 ERD131320:ERD131322 FAZ131320:FAZ131322 FKV131320:FKV131322 FUR131320:FUR131322 GEN131320:GEN131322 GOJ131320:GOJ131322 GYF131320:GYF131322 HIB131320:HIB131322 HRX131320:HRX131322 IBT131320:IBT131322 ILP131320:ILP131322 IVL131320:IVL131322 JFH131320:JFH131322 JPD131320:JPD131322 JYZ131320:JYZ131322 KIV131320:KIV131322 KSR131320:KSR131322 LCN131320:LCN131322 LMJ131320:LMJ131322 LWF131320:LWF131322 MGB131320:MGB131322 MPX131320:MPX131322 MZT131320:MZT131322 NJP131320:NJP131322 NTL131320:NTL131322 ODH131320:ODH131322 OND131320:OND131322 OWZ131320:OWZ131322 PGV131320:PGV131322 PQR131320:PQR131322 QAN131320:QAN131322 QKJ131320:QKJ131322 QUF131320:QUF131322 REB131320:REB131322 RNX131320:RNX131322 RXT131320:RXT131322 SHP131320:SHP131322 SRL131320:SRL131322 TBH131320:TBH131322 TLD131320:TLD131322 TUZ131320:TUZ131322 UEV131320:UEV131322 UOR131320:UOR131322 UYN131320:UYN131322 VIJ131320:VIJ131322 VSF131320:VSF131322 WCB131320:WCB131322 WLX131320:WLX131322 WVT131320:WVT131322 L196856:L196858 JH196856:JH196858 TD196856:TD196858 ACZ196856:ACZ196858 AMV196856:AMV196858 AWR196856:AWR196858 BGN196856:BGN196858 BQJ196856:BQJ196858 CAF196856:CAF196858 CKB196856:CKB196858 CTX196856:CTX196858 DDT196856:DDT196858 DNP196856:DNP196858 DXL196856:DXL196858 EHH196856:EHH196858 ERD196856:ERD196858 FAZ196856:FAZ196858 FKV196856:FKV196858 FUR196856:FUR196858 GEN196856:GEN196858 GOJ196856:GOJ196858 GYF196856:GYF196858 HIB196856:HIB196858 HRX196856:HRX196858 IBT196856:IBT196858 ILP196856:ILP196858 IVL196856:IVL196858 JFH196856:JFH196858 JPD196856:JPD196858 JYZ196856:JYZ196858 KIV196856:KIV196858 KSR196856:KSR196858 LCN196856:LCN196858 LMJ196856:LMJ196858 LWF196856:LWF196858 MGB196856:MGB196858 MPX196856:MPX196858 MZT196856:MZT196858 NJP196856:NJP196858 NTL196856:NTL196858 ODH196856:ODH196858 OND196856:OND196858 OWZ196856:OWZ196858 PGV196856:PGV196858 PQR196856:PQR196858 QAN196856:QAN196858 QKJ196856:QKJ196858 QUF196856:QUF196858 REB196856:REB196858 RNX196856:RNX196858 RXT196856:RXT196858 SHP196856:SHP196858 SRL196856:SRL196858 TBH196856:TBH196858 TLD196856:TLD196858 TUZ196856:TUZ196858 UEV196856:UEV196858 UOR196856:UOR196858 UYN196856:UYN196858 VIJ196856:VIJ196858 VSF196856:VSF196858 WCB196856:WCB196858 WLX196856:WLX196858 WVT196856:WVT196858 L262392:L262394 JH262392:JH262394 TD262392:TD262394 ACZ262392:ACZ262394 AMV262392:AMV262394 AWR262392:AWR262394 BGN262392:BGN262394 BQJ262392:BQJ262394 CAF262392:CAF262394 CKB262392:CKB262394 CTX262392:CTX262394 DDT262392:DDT262394 DNP262392:DNP262394 DXL262392:DXL262394 EHH262392:EHH262394 ERD262392:ERD262394 FAZ262392:FAZ262394 FKV262392:FKV262394 FUR262392:FUR262394 GEN262392:GEN262394 GOJ262392:GOJ262394 GYF262392:GYF262394 HIB262392:HIB262394 HRX262392:HRX262394 IBT262392:IBT262394 ILP262392:ILP262394 IVL262392:IVL262394 JFH262392:JFH262394 JPD262392:JPD262394 JYZ262392:JYZ262394 KIV262392:KIV262394 KSR262392:KSR262394 LCN262392:LCN262394 LMJ262392:LMJ262394 LWF262392:LWF262394 MGB262392:MGB262394 MPX262392:MPX262394 MZT262392:MZT262394 NJP262392:NJP262394 NTL262392:NTL262394 ODH262392:ODH262394 OND262392:OND262394 OWZ262392:OWZ262394 PGV262392:PGV262394 PQR262392:PQR262394 QAN262392:QAN262394 QKJ262392:QKJ262394 QUF262392:QUF262394 REB262392:REB262394 RNX262392:RNX262394 RXT262392:RXT262394 SHP262392:SHP262394 SRL262392:SRL262394 TBH262392:TBH262394 TLD262392:TLD262394 TUZ262392:TUZ262394 UEV262392:UEV262394 UOR262392:UOR262394 UYN262392:UYN262394 VIJ262392:VIJ262394 VSF262392:VSF262394 WCB262392:WCB262394 WLX262392:WLX262394 WVT262392:WVT262394 L327928:L327930 JH327928:JH327930 TD327928:TD327930 ACZ327928:ACZ327930 AMV327928:AMV327930 AWR327928:AWR327930 BGN327928:BGN327930 BQJ327928:BQJ327930 CAF327928:CAF327930 CKB327928:CKB327930 CTX327928:CTX327930 DDT327928:DDT327930 DNP327928:DNP327930 DXL327928:DXL327930 EHH327928:EHH327930 ERD327928:ERD327930 FAZ327928:FAZ327930 FKV327928:FKV327930 FUR327928:FUR327930 GEN327928:GEN327930 GOJ327928:GOJ327930 GYF327928:GYF327930 HIB327928:HIB327930 HRX327928:HRX327930 IBT327928:IBT327930 ILP327928:ILP327930 IVL327928:IVL327930 JFH327928:JFH327930 JPD327928:JPD327930 JYZ327928:JYZ327930 KIV327928:KIV327930 KSR327928:KSR327930 LCN327928:LCN327930 LMJ327928:LMJ327930 LWF327928:LWF327930 MGB327928:MGB327930 MPX327928:MPX327930 MZT327928:MZT327930 NJP327928:NJP327930 NTL327928:NTL327930 ODH327928:ODH327930 OND327928:OND327930 OWZ327928:OWZ327930 PGV327928:PGV327930 PQR327928:PQR327930 QAN327928:QAN327930 QKJ327928:QKJ327930 QUF327928:QUF327930 REB327928:REB327930 RNX327928:RNX327930 RXT327928:RXT327930 SHP327928:SHP327930 SRL327928:SRL327930 TBH327928:TBH327930 TLD327928:TLD327930 TUZ327928:TUZ327930 UEV327928:UEV327930 UOR327928:UOR327930 UYN327928:UYN327930 VIJ327928:VIJ327930 VSF327928:VSF327930 WCB327928:WCB327930 WLX327928:WLX327930 WVT327928:WVT327930 L393464:L393466 JH393464:JH393466 TD393464:TD393466 ACZ393464:ACZ393466 AMV393464:AMV393466 AWR393464:AWR393466 BGN393464:BGN393466 BQJ393464:BQJ393466 CAF393464:CAF393466 CKB393464:CKB393466 CTX393464:CTX393466 DDT393464:DDT393466 DNP393464:DNP393466 DXL393464:DXL393466 EHH393464:EHH393466 ERD393464:ERD393466 FAZ393464:FAZ393466 FKV393464:FKV393466 FUR393464:FUR393466 GEN393464:GEN393466 GOJ393464:GOJ393466 GYF393464:GYF393466 HIB393464:HIB393466 HRX393464:HRX393466 IBT393464:IBT393466 ILP393464:ILP393466 IVL393464:IVL393466 JFH393464:JFH393466 JPD393464:JPD393466 JYZ393464:JYZ393466 KIV393464:KIV393466 KSR393464:KSR393466 LCN393464:LCN393466 LMJ393464:LMJ393466 LWF393464:LWF393466 MGB393464:MGB393466 MPX393464:MPX393466 MZT393464:MZT393466 NJP393464:NJP393466 NTL393464:NTL393466 ODH393464:ODH393466 OND393464:OND393466 OWZ393464:OWZ393466 PGV393464:PGV393466 PQR393464:PQR393466 QAN393464:QAN393466 QKJ393464:QKJ393466 QUF393464:QUF393466 REB393464:REB393466 RNX393464:RNX393466 RXT393464:RXT393466 SHP393464:SHP393466 SRL393464:SRL393466 TBH393464:TBH393466 TLD393464:TLD393466 TUZ393464:TUZ393466 UEV393464:UEV393466 UOR393464:UOR393466 UYN393464:UYN393466 VIJ393464:VIJ393466 VSF393464:VSF393466 WCB393464:WCB393466 WLX393464:WLX393466 WVT393464:WVT393466 L459000:L459002 JH459000:JH459002 TD459000:TD459002 ACZ459000:ACZ459002 AMV459000:AMV459002 AWR459000:AWR459002 BGN459000:BGN459002 BQJ459000:BQJ459002 CAF459000:CAF459002 CKB459000:CKB459002 CTX459000:CTX459002 DDT459000:DDT459002 DNP459000:DNP459002 DXL459000:DXL459002 EHH459000:EHH459002 ERD459000:ERD459002 FAZ459000:FAZ459002 FKV459000:FKV459002 FUR459000:FUR459002 GEN459000:GEN459002 GOJ459000:GOJ459002 GYF459000:GYF459002 HIB459000:HIB459002 HRX459000:HRX459002 IBT459000:IBT459002 ILP459000:ILP459002 IVL459000:IVL459002 JFH459000:JFH459002 JPD459000:JPD459002 JYZ459000:JYZ459002 KIV459000:KIV459002 KSR459000:KSR459002 LCN459000:LCN459002 LMJ459000:LMJ459002 LWF459000:LWF459002 MGB459000:MGB459002 MPX459000:MPX459002 MZT459000:MZT459002 NJP459000:NJP459002 NTL459000:NTL459002 ODH459000:ODH459002 OND459000:OND459002 OWZ459000:OWZ459002 PGV459000:PGV459002 PQR459000:PQR459002 QAN459000:QAN459002 QKJ459000:QKJ459002 QUF459000:QUF459002 REB459000:REB459002 RNX459000:RNX459002 RXT459000:RXT459002 SHP459000:SHP459002 SRL459000:SRL459002 TBH459000:TBH459002 TLD459000:TLD459002 TUZ459000:TUZ459002 UEV459000:UEV459002 UOR459000:UOR459002 UYN459000:UYN459002 VIJ459000:VIJ459002 VSF459000:VSF459002 WCB459000:WCB459002 WLX459000:WLX459002 WVT459000:WVT459002 L524536:L524538 JH524536:JH524538 TD524536:TD524538 ACZ524536:ACZ524538 AMV524536:AMV524538 AWR524536:AWR524538 BGN524536:BGN524538 BQJ524536:BQJ524538 CAF524536:CAF524538 CKB524536:CKB524538 CTX524536:CTX524538 DDT524536:DDT524538 DNP524536:DNP524538 DXL524536:DXL524538 EHH524536:EHH524538 ERD524536:ERD524538 FAZ524536:FAZ524538 FKV524536:FKV524538 FUR524536:FUR524538 GEN524536:GEN524538 GOJ524536:GOJ524538 GYF524536:GYF524538 HIB524536:HIB524538 HRX524536:HRX524538 IBT524536:IBT524538 ILP524536:ILP524538 IVL524536:IVL524538 JFH524536:JFH524538 JPD524536:JPD524538 JYZ524536:JYZ524538 KIV524536:KIV524538 KSR524536:KSR524538 LCN524536:LCN524538 LMJ524536:LMJ524538 LWF524536:LWF524538 MGB524536:MGB524538 MPX524536:MPX524538 MZT524536:MZT524538 NJP524536:NJP524538 NTL524536:NTL524538 ODH524536:ODH524538 OND524536:OND524538 OWZ524536:OWZ524538 PGV524536:PGV524538 PQR524536:PQR524538 QAN524536:QAN524538 QKJ524536:QKJ524538 QUF524536:QUF524538 REB524536:REB524538 RNX524536:RNX524538 RXT524536:RXT524538 SHP524536:SHP524538 SRL524536:SRL524538 TBH524536:TBH524538 TLD524536:TLD524538 TUZ524536:TUZ524538 UEV524536:UEV524538 UOR524536:UOR524538 UYN524536:UYN524538 VIJ524536:VIJ524538 VSF524536:VSF524538 WCB524536:WCB524538 WLX524536:WLX524538 WVT524536:WVT524538 L590072:L590074 JH590072:JH590074 TD590072:TD590074 ACZ590072:ACZ590074 AMV590072:AMV590074 AWR590072:AWR590074 BGN590072:BGN590074 BQJ590072:BQJ590074 CAF590072:CAF590074 CKB590072:CKB590074 CTX590072:CTX590074 DDT590072:DDT590074 DNP590072:DNP590074 DXL590072:DXL590074 EHH590072:EHH590074 ERD590072:ERD590074 FAZ590072:FAZ590074 FKV590072:FKV590074 FUR590072:FUR590074 GEN590072:GEN590074 GOJ590072:GOJ590074 GYF590072:GYF590074 HIB590072:HIB590074 HRX590072:HRX590074 IBT590072:IBT590074 ILP590072:ILP590074 IVL590072:IVL590074 JFH590072:JFH590074 JPD590072:JPD590074 JYZ590072:JYZ590074 KIV590072:KIV590074 KSR590072:KSR590074 LCN590072:LCN590074 LMJ590072:LMJ590074 LWF590072:LWF590074 MGB590072:MGB590074 MPX590072:MPX590074 MZT590072:MZT590074 NJP590072:NJP590074 NTL590072:NTL590074 ODH590072:ODH590074 OND590072:OND590074 OWZ590072:OWZ590074 PGV590072:PGV590074 PQR590072:PQR590074 QAN590072:QAN590074 QKJ590072:QKJ590074 QUF590072:QUF590074 REB590072:REB590074 RNX590072:RNX590074 RXT590072:RXT590074 SHP590072:SHP590074 SRL590072:SRL590074 TBH590072:TBH590074 TLD590072:TLD590074 TUZ590072:TUZ590074 UEV590072:UEV590074 UOR590072:UOR590074 UYN590072:UYN590074 VIJ590072:VIJ590074 VSF590072:VSF590074 WCB590072:WCB590074 WLX590072:WLX590074 WVT590072:WVT590074 L655608:L655610 JH655608:JH655610 TD655608:TD655610 ACZ655608:ACZ655610 AMV655608:AMV655610 AWR655608:AWR655610 BGN655608:BGN655610 BQJ655608:BQJ655610 CAF655608:CAF655610 CKB655608:CKB655610 CTX655608:CTX655610 DDT655608:DDT655610 DNP655608:DNP655610 DXL655608:DXL655610 EHH655608:EHH655610 ERD655608:ERD655610 FAZ655608:FAZ655610 FKV655608:FKV655610 FUR655608:FUR655610 GEN655608:GEN655610 GOJ655608:GOJ655610 GYF655608:GYF655610 HIB655608:HIB655610 HRX655608:HRX655610 IBT655608:IBT655610 ILP655608:ILP655610 IVL655608:IVL655610 JFH655608:JFH655610 JPD655608:JPD655610 JYZ655608:JYZ655610 KIV655608:KIV655610 KSR655608:KSR655610 LCN655608:LCN655610 LMJ655608:LMJ655610 LWF655608:LWF655610 MGB655608:MGB655610 MPX655608:MPX655610 MZT655608:MZT655610 NJP655608:NJP655610 NTL655608:NTL655610 ODH655608:ODH655610 OND655608:OND655610 OWZ655608:OWZ655610 PGV655608:PGV655610 PQR655608:PQR655610 QAN655608:QAN655610 QKJ655608:QKJ655610 QUF655608:QUF655610 REB655608:REB655610 RNX655608:RNX655610 RXT655608:RXT655610 SHP655608:SHP655610 SRL655608:SRL655610 TBH655608:TBH655610 TLD655608:TLD655610 TUZ655608:TUZ655610 UEV655608:UEV655610 UOR655608:UOR655610 UYN655608:UYN655610 VIJ655608:VIJ655610 VSF655608:VSF655610 WCB655608:WCB655610 WLX655608:WLX655610 WVT655608:WVT655610 L721144:L721146 JH721144:JH721146 TD721144:TD721146 ACZ721144:ACZ721146 AMV721144:AMV721146 AWR721144:AWR721146 BGN721144:BGN721146 BQJ721144:BQJ721146 CAF721144:CAF721146 CKB721144:CKB721146 CTX721144:CTX721146 DDT721144:DDT721146 DNP721144:DNP721146 DXL721144:DXL721146 EHH721144:EHH721146 ERD721144:ERD721146 FAZ721144:FAZ721146 FKV721144:FKV721146 FUR721144:FUR721146 GEN721144:GEN721146 GOJ721144:GOJ721146 GYF721144:GYF721146 HIB721144:HIB721146 HRX721144:HRX721146 IBT721144:IBT721146 ILP721144:ILP721146 IVL721144:IVL721146 JFH721144:JFH721146 JPD721144:JPD721146 JYZ721144:JYZ721146 KIV721144:KIV721146 KSR721144:KSR721146 LCN721144:LCN721146 LMJ721144:LMJ721146 LWF721144:LWF721146 MGB721144:MGB721146 MPX721144:MPX721146 MZT721144:MZT721146 NJP721144:NJP721146 NTL721144:NTL721146 ODH721144:ODH721146 OND721144:OND721146 OWZ721144:OWZ721146 PGV721144:PGV721146 PQR721144:PQR721146 QAN721144:QAN721146 QKJ721144:QKJ721146 QUF721144:QUF721146 REB721144:REB721146 RNX721144:RNX721146 RXT721144:RXT721146 SHP721144:SHP721146 SRL721144:SRL721146 TBH721144:TBH721146 TLD721144:TLD721146 TUZ721144:TUZ721146 UEV721144:UEV721146 UOR721144:UOR721146 UYN721144:UYN721146 VIJ721144:VIJ721146 VSF721144:VSF721146 WCB721144:WCB721146 WLX721144:WLX721146 WVT721144:WVT721146 L786680:L786682 JH786680:JH786682 TD786680:TD786682 ACZ786680:ACZ786682 AMV786680:AMV786682 AWR786680:AWR786682 BGN786680:BGN786682 BQJ786680:BQJ786682 CAF786680:CAF786682 CKB786680:CKB786682 CTX786680:CTX786682 DDT786680:DDT786682 DNP786680:DNP786682 DXL786680:DXL786682 EHH786680:EHH786682 ERD786680:ERD786682 FAZ786680:FAZ786682 FKV786680:FKV786682 FUR786680:FUR786682 GEN786680:GEN786682 GOJ786680:GOJ786682 GYF786680:GYF786682 HIB786680:HIB786682 HRX786680:HRX786682 IBT786680:IBT786682 ILP786680:ILP786682 IVL786680:IVL786682 JFH786680:JFH786682 JPD786680:JPD786682 JYZ786680:JYZ786682 KIV786680:KIV786682 KSR786680:KSR786682 LCN786680:LCN786682 LMJ786680:LMJ786682 LWF786680:LWF786682 MGB786680:MGB786682 MPX786680:MPX786682 MZT786680:MZT786682 NJP786680:NJP786682 NTL786680:NTL786682 ODH786680:ODH786682 OND786680:OND786682 OWZ786680:OWZ786682 PGV786680:PGV786682 PQR786680:PQR786682 QAN786680:QAN786682 QKJ786680:QKJ786682 QUF786680:QUF786682 REB786680:REB786682 RNX786680:RNX786682 RXT786680:RXT786682 SHP786680:SHP786682 SRL786680:SRL786682 TBH786680:TBH786682 TLD786680:TLD786682 TUZ786680:TUZ786682 UEV786680:UEV786682 UOR786680:UOR786682 UYN786680:UYN786682 VIJ786680:VIJ786682 VSF786680:VSF786682 WCB786680:WCB786682 WLX786680:WLX786682 WVT786680:WVT786682 L852216:L852218 JH852216:JH852218 TD852216:TD852218 ACZ852216:ACZ852218 AMV852216:AMV852218 AWR852216:AWR852218 BGN852216:BGN852218 BQJ852216:BQJ852218 CAF852216:CAF852218 CKB852216:CKB852218 CTX852216:CTX852218 DDT852216:DDT852218 DNP852216:DNP852218 DXL852216:DXL852218 EHH852216:EHH852218 ERD852216:ERD852218 FAZ852216:FAZ852218 FKV852216:FKV852218 FUR852216:FUR852218 GEN852216:GEN852218 GOJ852216:GOJ852218 GYF852216:GYF852218 HIB852216:HIB852218 HRX852216:HRX852218 IBT852216:IBT852218 ILP852216:ILP852218 IVL852216:IVL852218 JFH852216:JFH852218 JPD852216:JPD852218 JYZ852216:JYZ852218 KIV852216:KIV852218 KSR852216:KSR852218 LCN852216:LCN852218 LMJ852216:LMJ852218 LWF852216:LWF852218 MGB852216:MGB852218 MPX852216:MPX852218 MZT852216:MZT852218 NJP852216:NJP852218 NTL852216:NTL852218 ODH852216:ODH852218 OND852216:OND852218 OWZ852216:OWZ852218 PGV852216:PGV852218 PQR852216:PQR852218 QAN852216:QAN852218 QKJ852216:QKJ852218 QUF852216:QUF852218 REB852216:REB852218 RNX852216:RNX852218 RXT852216:RXT852218 SHP852216:SHP852218 SRL852216:SRL852218 TBH852216:TBH852218 TLD852216:TLD852218 TUZ852216:TUZ852218 UEV852216:UEV852218 UOR852216:UOR852218 UYN852216:UYN852218 VIJ852216:VIJ852218 VSF852216:VSF852218 WCB852216:WCB852218 WLX852216:WLX852218 WVT852216:WVT852218 L917752:L917754 JH917752:JH917754 TD917752:TD917754 ACZ917752:ACZ917754 AMV917752:AMV917754 AWR917752:AWR917754 BGN917752:BGN917754 BQJ917752:BQJ917754 CAF917752:CAF917754 CKB917752:CKB917754 CTX917752:CTX917754 DDT917752:DDT917754 DNP917752:DNP917754 DXL917752:DXL917754 EHH917752:EHH917754 ERD917752:ERD917754 FAZ917752:FAZ917754 FKV917752:FKV917754 FUR917752:FUR917754 GEN917752:GEN917754 GOJ917752:GOJ917754 GYF917752:GYF917754 HIB917752:HIB917754 HRX917752:HRX917754 IBT917752:IBT917754 ILP917752:ILP917754 IVL917752:IVL917754 JFH917752:JFH917754 JPD917752:JPD917754 JYZ917752:JYZ917754 KIV917752:KIV917754 KSR917752:KSR917754 LCN917752:LCN917754 LMJ917752:LMJ917754 LWF917752:LWF917754 MGB917752:MGB917754 MPX917752:MPX917754 MZT917752:MZT917754 NJP917752:NJP917754 NTL917752:NTL917754 ODH917752:ODH917754 OND917752:OND917754 OWZ917752:OWZ917754 PGV917752:PGV917754 PQR917752:PQR917754 QAN917752:QAN917754 QKJ917752:QKJ917754 QUF917752:QUF917754 REB917752:REB917754 RNX917752:RNX917754 RXT917752:RXT917754 SHP917752:SHP917754 SRL917752:SRL917754 TBH917752:TBH917754 TLD917752:TLD917754 TUZ917752:TUZ917754 UEV917752:UEV917754 UOR917752:UOR917754 UYN917752:UYN917754 VIJ917752:VIJ917754 VSF917752:VSF917754 WCB917752:WCB917754 WLX917752:WLX917754 WVT917752:WVT917754 L983288:L983290 JH983288:JH983290 TD983288:TD983290 ACZ983288:ACZ983290 AMV983288:AMV983290 AWR983288:AWR983290 BGN983288:BGN983290 BQJ983288:BQJ983290 CAF983288:CAF983290 CKB983288:CKB983290 CTX983288:CTX983290 DDT983288:DDT983290 DNP983288:DNP983290 DXL983288:DXL983290 EHH983288:EHH983290 ERD983288:ERD983290 FAZ983288:FAZ983290 FKV983288:FKV983290 FUR983288:FUR983290 GEN983288:GEN983290 GOJ983288:GOJ983290 GYF983288:GYF983290 HIB983288:HIB983290 HRX983288:HRX983290 IBT983288:IBT983290 ILP983288:ILP983290 IVL983288:IVL983290 JFH983288:JFH983290 JPD983288:JPD983290 JYZ983288:JYZ983290 KIV983288:KIV983290 KSR983288:KSR983290 LCN983288:LCN983290 LMJ983288:LMJ983290 LWF983288:LWF983290 MGB983288:MGB983290 MPX983288:MPX983290 MZT983288:MZT983290 NJP983288:NJP983290 NTL983288:NTL983290 ODH983288:ODH983290 OND983288:OND983290 OWZ983288:OWZ983290 PGV983288:PGV983290 PQR983288:PQR983290 QAN983288:QAN983290 QKJ983288:QKJ983290 QUF983288:QUF983290 REB983288:REB983290 RNX983288:RNX983290 RXT983288:RXT983290 SHP983288:SHP983290 SRL983288:SRL983290 TBH983288:TBH983290 TLD983288:TLD983290 TUZ983288:TUZ983290 UEV983288:UEV983290 UOR983288:UOR983290 UYN983288:UYN983290 VIJ983288:VIJ983290 VSF983288:VSF983290 WCB983288:WCB983290 WLX983288:WLX983290 WVT983288:WVT983290 L159:L165 JH159:JH165 TD159:TD165 ACZ159:ACZ165 AMV159:AMV165 AWR159:AWR165 BGN159:BGN165 BQJ159:BQJ165 CAF159:CAF165 CKB159:CKB165 CTX159:CTX165 DDT159:DDT165 DNP159:DNP165 DXL159:DXL165 EHH159:EHH165 ERD159:ERD165 FAZ159:FAZ165 FKV159:FKV165 FUR159:FUR165 GEN159:GEN165 GOJ159:GOJ165 GYF159:GYF165 HIB159:HIB165 HRX159:HRX165 IBT159:IBT165 ILP159:ILP165 IVL159:IVL165 JFH159:JFH165 JPD159:JPD165 JYZ159:JYZ165 KIV159:KIV165 KSR159:KSR165 LCN159:LCN165 LMJ159:LMJ165 LWF159:LWF165 MGB159:MGB165 MPX159:MPX165 MZT159:MZT165 NJP159:NJP165 NTL159:NTL165 ODH159:ODH165 OND159:OND165 OWZ159:OWZ165 PGV159:PGV165 PQR159:PQR165 QAN159:QAN165 QKJ159:QKJ165 QUF159:QUF165 REB159:REB165 RNX159:RNX165 RXT159:RXT165 SHP159:SHP165 SRL159:SRL165 TBH159:TBH165 TLD159:TLD165 TUZ159:TUZ165 UEV159:UEV165 UOR159:UOR165 UYN159:UYN165 VIJ159:VIJ165 VSF159:VSF165 WCB159:WCB165 WLX159:WLX165 WVT159:WVT165 L65695:L65701 JH65695:JH65701 TD65695:TD65701 ACZ65695:ACZ65701 AMV65695:AMV65701 AWR65695:AWR65701 BGN65695:BGN65701 BQJ65695:BQJ65701 CAF65695:CAF65701 CKB65695:CKB65701 CTX65695:CTX65701 DDT65695:DDT65701 DNP65695:DNP65701 DXL65695:DXL65701 EHH65695:EHH65701 ERD65695:ERD65701 FAZ65695:FAZ65701 FKV65695:FKV65701 FUR65695:FUR65701 GEN65695:GEN65701 GOJ65695:GOJ65701 GYF65695:GYF65701 HIB65695:HIB65701 HRX65695:HRX65701 IBT65695:IBT65701 ILP65695:ILP65701 IVL65695:IVL65701 JFH65695:JFH65701 JPD65695:JPD65701 JYZ65695:JYZ65701 KIV65695:KIV65701 KSR65695:KSR65701 LCN65695:LCN65701 LMJ65695:LMJ65701 LWF65695:LWF65701 MGB65695:MGB65701 MPX65695:MPX65701 MZT65695:MZT65701 NJP65695:NJP65701 NTL65695:NTL65701 ODH65695:ODH65701 OND65695:OND65701 OWZ65695:OWZ65701 PGV65695:PGV65701 PQR65695:PQR65701 QAN65695:QAN65701 QKJ65695:QKJ65701 QUF65695:QUF65701 REB65695:REB65701 RNX65695:RNX65701 RXT65695:RXT65701 SHP65695:SHP65701 SRL65695:SRL65701 TBH65695:TBH65701 TLD65695:TLD65701 TUZ65695:TUZ65701 UEV65695:UEV65701 UOR65695:UOR65701 UYN65695:UYN65701 VIJ65695:VIJ65701 VSF65695:VSF65701 WCB65695:WCB65701 WLX65695:WLX65701 WVT65695:WVT65701 L131231:L131237 JH131231:JH131237 TD131231:TD131237 ACZ131231:ACZ131237 AMV131231:AMV131237 AWR131231:AWR131237 BGN131231:BGN131237 BQJ131231:BQJ131237 CAF131231:CAF131237 CKB131231:CKB131237 CTX131231:CTX131237 DDT131231:DDT131237 DNP131231:DNP131237 DXL131231:DXL131237 EHH131231:EHH131237 ERD131231:ERD131237 FAZ131231:FAZ131237 FKV131231:FKV131237 FUR131231:FUR131237 GEN131231:GEN131237 GOJ131231:GOJ131237 GYF131231:GYF131237 HIB131231:HIB131237 HRX131231:HRX131237 IBT131231:IBT131237 ILP131231:ILP131237 IVL131231:IVL131237 JFH131231:JFH131237 JPD131231:JPD131237 JYZ131231:JYZ131237 KIV131231:KIV131237 KSR131231:KSR131237 LCN131231:LCN131237 LMJ131231:LMJ131237 LWF131231:LWF131237 MGB131231:MGB131237 MPX131231:MPX131237 MZT131231:MZT131237 NJP131231:NJP131237 NTL131231:NTL131237 ODH131231:ODH131237 OND131231:OND131237 OWZ131231:OWZ131237 PGV131231:PGV131237 PQR131231:PQR131237 QAN131231:QAN131237 QKJ131231:QKJ131237 QUF131231:QUF131237 REB131231:REB131237 RNX131231:RNX131237 RXT131231:RXT131237 SHP131231:SHP131237 SRL131231:SRL131237 TBH131231:TBH131237 TLD131231:TLD131237 TUZ131231:TUZ131237 UEV131231:UEV131237 UOR131231:UOR131237 UYN131231:UYN131237 VIJ131231:VIJ131237 VSF131231:VSF131237 WCB131231:WCB131237 WLX131231:WLX131237 WVT131231:WVT131237 L196767:L196773 JH196767:JH196773 TD196767:TD196773 ACZ196767:ACZ196773 AMV196767:AMV196773 AWR196767:AWR196773 BGN196767:BGN196773 BQJ196767:BQJ196773 CAF196767:CAF196773 CKB196767:CKB196773 CTX196767:CTX196773 DDT196767:DDT196773 DNP196767:DNP196773 DXL196767:DXL196773 EHH196767:EHH196773 ERD196767:ERD196773 FAZ196767:FAZ196773 FKV196767:FKV196773 FUR196767:FUR196773 GEN196767:GEN196773 GOJ196767:GOJ196773 GYF196767:GYF196773 HIB196767:HIB196773 HRX196767:HRX196773 IBT196767:IBT196773 ILP196767:ILP196773 IVL196767:IVL196773 JFH196767:JFH196773 JPD196767:JPD196773 JYZ196767:JYZ196773 KIV196767:KIV196773 KSR196767:KSR196773 LCN196767:LCN196773 LMJ196767:LMJ196773 LWF196767:LWF196773 MGB196767:MGB196773 MPX196767:MPX196773 MZT196767:MZT196773 NJP196767:NJP196773 NTL196767:NTL196773 ODH196767:ODH196773 OND196767:OND196773 OWZ196767:OWZ196773 PGV196767:PGV196773 PQR196767:PQR196773 QAN196767:QAN196773 QKJ196767:QKJ196773 QUF196767:QUF196773 REB196767:REB196773 RNX196767:RNX196773 RXT196767:RXT196773 SHP196767:SHP196773 SRL196767:SRL196773 TBH196767:TBH196773 TLD196767:TLD196773 TUZ196767:TUZ196773 UEV196767:UEV196773 UOR196767:UOR196773 UYN196767:UYN196773 VIJ196767:VIJ196773 VSF196767:VSF196773 WCB196767:WCB196773 WLX196767:WLX196773 WVT196767:WVT196773 L262303:L262309 JH262303:JH262309 TD262303:TD262309 ACZ262303:ACZ262309 AMV262303:AMV262309 AWR262303:AWR262309 BGN262303:BGN262309 BQJ262303:BQJ262309 CAF262303:CAF262309 CKB262303:CKB262309 CTX262303:CTX262309 DDT262303:DDT262309 DNP262303:DNP262309 DXL262303:DXL262309 EHH262303:EHH262309 ERD262303:ERD262309 FAZ262303:FAZ262309 FKV262303:FKV262309 FUR262303:FUR262309 GEN262303:GEN262309 GOJ262303:GOJ262309 GYF262303:GYF262309 HIB262303:HIB262309 HRX262303:HRX262309 IBT262303:IBT262309 ILP262303:ILP262309 IVL262303:IVL262309 JFH262303:JFH262309 JPD262303:JPD262309 JYZ262303:JYZ262309 KIV262303:KIV262309 KSR262303:KSR262309 LCN262303:LCN262309 LMJ262303:LMJ262309 LWF262303:LWF262309 MGB262303:MGB262309 MPX262303:MPX262309 MZT262303:MZT262309 NJP262303:NJP262309 NTL262303:NTL262309 ODH262303:ODH262309 OND262303:OND262309 OWZ262303:OWZ262309 PGV262303:PGV262309 PQR262303:PQR262309 QAN262303:QAN262309 QKJ262303:QKJ262309 QUF262303:QUF262309 REB262303:REB262309 RNX262303:RNX262309 RXT262303:RXT262309 SHP262303:SHP262309 SRL262303:SRL262309 TBH262303:TBH262309 TLD262303:TLD262309 TUZ262303:TUZ262309 UEV262303:UEV262309 UOR262303:UOR262309 UYN262303:UYN262309 VIJ262303:VIJ262309 VSF262303:VSF262309 WCB262303:WCB262309 WLX262303:WLX262309 WVT262303:WVT262309 L327839:L327845 JH327839:JH327845 TD327839:TD327845 ACZ327839:ACZ327845 AMV327839:AMV327845 AWR327839:AWR327845 BGN327839:BGN327845 BQJ327839:BQJ327845 CAF327839:CAF327845 CKB327839:CKB327845 CTX327839:CTX327845 DDT327839:DDT327845 DNP327839:DNP327845 DXL327839:DXL327845 EHH327839:EHH327845 ERD327839:ERD327845 FAZ327839:FAZ327845 FKV327839:FKV327845 FUR327839:FUR327845 GEN327839:GEN327845 GOJ327839:GOJ327845 GYF327839:GYF327845 HIB327839:HIB327845 HRX327839:HRX327845 IBT327839:IBT327845 ILP327839:ILP327845 IVL327839:IVL327845 JFH327839:JFH327845 JPD327839:JPD327845 JYZ327839:JYZ327845 KIV327839:KIV327845 KSR327839:KSR327845 LCN327839:LCN327845 LMJ327839:LMJ327845 LWF327839:LWF327845 MGB327839:MGB327845 MPX327839:MPX327845 MZT327839:MZT327845 NJP327839:NJP327845 NTL327839:NTL327845 ODH327839:ODH327845 OND327839:OND327845 OWZ327839:OWZ327845 PGV327839:PGV327845 PQR327839:PQR327845 QAN327839:QAN327845 QKJ327839:QKJ327845 QUF327839:QUF327845 REB327839:REB327845 RNX327839:RNX327845 RXT327839:RXT327845 SHP327839:SHP327845 SRL327839:SRL327845 TBH327839:TBH327845 TLD327839:TLD327845 TUZ327839:TUZ327845 UEV327839:UEV327845 UOR327839:UOR327845 UYN327839:UYN327845 VIJ327839:VIJ327845 VSF327839:VSF327845 WCB327839:WCB327845 WLX327839:WLX327845 WVT327839:WVT327845 L393375:L393381 JH393375:JH393381 TD393375:TD393381 ACZ393375:ACZ393381 AMV393375:AMV393381 AWR393375:AWR393381 BGN393375:BGN393381 BQJ393375:BQJ393381 CAF393375:CAF393381 CKB393375:CKB393381 CTX393375:CTX393381 DDT393375:DDT393381 DNP393375:DNP393381 DXL393375:DXL393381 EHH393375:EHH393381 ERD393375:ERD393381 FAZ393375:FAZ393381 FKV393375:FKV393381 FUR393375:FUR393381 GEN393375:GEN393381 GOJ393375:GOJ393381 GYF393375:GYF393381 HIB393375:HIB393381 HRX393375:HRX393381 IBT393375:IBT393381 ILP393375:ILP393381 IVL393375:IVL393381 JFH393375:JFH393381 JPD393375:JPD393381 JYZ393375:JYZ393381 KIV393375:KIV393381 KSR393375:KSR393381 LCN393375:LCN393381 LMJ393375:LMJ393381 LWF393375:LWF393381 MGB393375:MGB393381 MPX393375:MPX393381 MZT393375:MZT393381 NJP393375:NJP393381 NTL393375:NTL393381 ODH393375:ODH393381 OND393375:OND393381 OWZ393375:OWZ393381 PGV393375:PGV393381 PQR393375:PQR393381 QAN393375:QAN393381 QKJ393375:QKJ393381 QUF393375:QUF393381 REB393375:REB393381 RNX393375:RNX393381 RXT393375:RXT393381 SHP393375:SHP393381 SRL393375:SRL393381 TBH393375:TBH393381 TLD393375:TLD393381 TUZ393375:TUZ393381 UEV393375:UEV393381 UOR393375:UOR393381 UYN393375:UYN393381 VIJ393375:VIJ393381 VSF393375:VSF393381 WCB393375:WCB393381 WLX393375:WLX393381 WVT393375:WVT393381 L458911:L458917 JH458911:JH458917 TD458911:TD458917 ACZ458911:ACZ458917 AMV458911:AMV458917 AWR458911:AWR458917 BGN458911:BGN458917 BQJ458911:BQJ458917 CAF458911:CAF458917 CKB458911:CKB458917 CTX458911:CTX458917 DDT458911:DDT458917 DNP458911:DNP458917 DXL458911:DXL458917 EHH458911:EHH458917 ERD458911:ERD458917 FAZ458911:FAZ458917 FKV458911:FKV458917 FUR458911:FUR458917 GEN458911:GEN458917 GOJ458911:GOJ458917 GYF458911:GYF458917 HIB458911:HIB458917 HRX458911:HRX458917 IBT458911:IBT458917 ILP458911:ILP458917 IVL458911:IVL458917 JFH458911:JFH458917 JPD458911:JPD458917 JYZ458911:JYZ458917 KIV458911:KIV458917 KSR458911:KSR458917 LCN458911:LCN458917 LMJ458911:LMJ458917 LWF458911:LWF458917 MGB458911:MGB458917 MPX458911:MPX458917 MZT458911:MZT458917 NJP458911:NJP458917 NTL458911:NTL458917 ODH458911:ODH458917 OND458911:OND458917 OWZ458911:OWZ458917 PGV458911:PGV458917 PQR458911:PQR458917 QAN458911:QAN458917 QKJ458911:QKJ458917 QUF458911:QUF458917 REB458911:REB458917 RNX458911:RNX458917 RXT458911:RXT458917 SHP458911:SHP458917 SRL458911:SRL458917 TBH458911:TBH458917 TLD458911:TLD458917 TUZ458911:TUZ458917 UEV458911:UEV458917 UOR458911:UOR458917 UYN458911:UYN458917 VIJ458911:VIJ458917 VSF458911:VSF458917 WCB458911:WCB458917 WLX458911:WLX458917 WVT458911:WVT458917 L524447:L524453 JH524447:JH524453 TD524447:TD524453 ACZ524447:ACZ524453 AMV524447:AMV524453 AWR524447:AWR524453 BGN524447:BGN524453 BQJ524447:BQJ524453 CAF524447:CAF524453 CKB524447:CKB524453 CTX524447:CTX524453 DDT524447:DDT524453 DNP524447:DNP524453 DXL524447:DXL524453 EHH524447:EHH524453 ERD524447:ERD524453 FAZ524447:FAZ524453 FKV524447:FKV524453 FUR524447:FUR524453 GEN524447:GEN524453 GOJ524447:GOJ524453 GYF524447:GYF524453 HIB524447:HIB524453 HRX524447:HRX524453 IBT524447:IBT524453 ILP524447:ILP524453 IVL524447:IVL524453 JFH524447:JFH524453 JPD524447:JPD524453 JYZ524447:JYZ524453 KIV524447:KIV524453 KSR524447:KSR524453 LCN524447:LCN524453 LMJ524447:LMJ524453 LWF524447:LWF524453 MGB524447:MGB524453 MPX524447:MPX524453 MZT524447:MZT524453 NJP524447:NJP524453 NTL524447:NTL524453 ODH524447:ODH524453 OND524447:OND524453 OWZ524447:OWZ524453 PGV524447:PGV524453 PQR524447:PQR524453 QAN524447:QAN524453 QKJ524447:QKJ524453 QUF524447:QUF524453 REB524447:REB524453 RNX524447:RNX524453 RXT524447:RXT524453 SHP524447:SHP524453 SRL524447:SRL524453 TBH524447:TBH524453 TLD524447:TLD524453 TUZ524447:TUZ524453 UEV524447:UEV524453 UOR524447:UOR524453 UYN524447:UYN524453 VIJ524447:VIJ524453 VSF524447:VSF524453 WCB524447:WCB524453 WLX524447:WLX524453 WVT524447:WVT524453 L589983:L589989 JH589983:JH589989 TD589983:TD589989 ACZ589983:ACZ589989 AMV589983:AMV589989 AWR589983:AWR589989 BGN589983:BGN589989 BQJ589983:BQJ589989 CAF589983:CAF589989 CKB589983:CKB589989 CTX589983:CTX589989 DDT589983:DDT589989 DNP589983:DNP589989 DXL589983:DXL589989 EHH589983:EHH589989 ERD589983:ERD589989 FAZ589983:FAZ589989 FKV589983:FKV589989 FUR589983:FUR589989 GEN589983:GEN589989 GOJ589983:GOJ589989 GYF589983:GYF589989 HIB589983:HIB589989 HRX589983:HRX589989 IBT589983:IBT589989 ILP589983:ILP589989 IVL589983:IVL589989 JFH589983:JFH589989 JPD589983:JPD589989 JYZ589983:JYZ589989 KIV589983:KIV589989 KSR589983:KSR589989 LCN589983:LCN589989 LMJ589983:LMJ589989 LWF589983:LWF589989 MGB589983:MGB589989 MPX589983:MPX589989 MZT589983:MZT589989 NJP589983:NJP589989 NTL589983:NTL589989 ODH589983:ODH589989 OND589983:OND589989 OWZ589983:OWZ589989 PGV589983:PGV589989 PQR589983:PQR589989 QAN589983:QAN589989 QKJ589983:QKJ589989 QUF589983:QUF589989 REB589983:REB589989 RNX589983:RNX589989 RXT589983:RXT589989 SHP589983:SHP589989 SRL589983:SRL589989 TBH589983:TBH589989 TLD589983:TLD589989 TUZ589983:TUZ589989 UEV589983:UEV589989 UOR589983:UOR589989 UYN589983:UYN589989 VIJ589983:VIJ589989 VSF589983:VSF589989 WCB589983:WCB589989 WLX589983:WLX589989 WVT589983:WVT589989 L655519:L655525 JH655519:JH655525 TD655519:TD655525 ACZ655519:ACZ655525 AMV655519:AMV655525 AWR655519:AWR655525 BGN655519:BGN655525 BQJ655519:BQJ655525 CAF655519:CAF655525 CKB655519:CKB655525 CTX655519:CTX655525 DDT655519:DDT655525 DNP655519:DNP655525 DXL655519:DXL655525 EHH655519:EHH655525 ERD655519:ERD655525 FAZ655519:FAZ655525 FKV655519:FKV655525 FUR655519:FUR655525 GEN655519:GEN655525 GOJ655519:GOJ655525 GYF655519:GYF655525 HIB655519:HIB655525 HRX655519:HRX655525 IBT655519:IBT655525 ILP655519:ILP655525 IVL655519:IVL655525 JFH655519:JFH655525 JPD655519:JPD655525 JYZ655519:JYZ655525 KIV655519:KIV655525 KSR655519:KSR655525 LCN655519:LCN655525 LMJ655519:LMJ655525 LWF655519:LWF655525 MGB655519:MGB655525 MPX655519:MPX655525 MZT655519:MZT655525 NJP655519:NJP655525 NTL655519:NTL655525 ODH655519:ODH655525 OND655519:OND655525 OWZ655519:OWZ655525 PGV655519:PGV655525 PQR655519:PQR655525 QAN655519:QAN655525 QKJ655519:QKJ655525 QUF655519:QUF655525 REB655519:REB655525 RNX655519:RNX655525 RXT655519:RXT655525 SHP655519:SHP655525 SRL655519:SRL655525 TBH655519:TBH655525 TLD655519:TLD655525 TUZ655519:TUZ655525 UEV655519:UEV655525 UOR655519:UOR655525 UYN655519:UYN655525 VIJ655519:VIJ655525 VSF655519:VSF655525 WCB655519:WCB655525 WLX655519:WLX655525 WVT655519:WVT655525 L721055:L721061 JH721055:JH721061 TD721055:TD721061 ACZ721055:ACZ721061 AMV721055:AMV721061 AWR721055:AWR721061 BGN721055:BGN721061 BQJ721055:BQJ721061 CAF721055:CAF721061 CKB721055:CKB721061 CTX721055:CTX721061 DDT721055:DDT721061 DNP721055:DNP721061 DXL721055:DXL721061 EHH721055:EHH721061 ERD721055:ERD721061 FAZ721055:FAZ721061 FKV721055:FKV721061 FUR721055:FUR721061 GEN721055:GEN721061 GOJ721055:GOJ721061 GYF721055:GYF721061 HIB721055:HIB721061 HRX721055:HRX721061 IBT721055:IBT721061 ILP721055:ILP721061 IVL721055:IVL721061 JFH721055:JFH721061 JPD721055:JPD721061 JYZ721055:JYZ721061 KIV721055:KIV721061 KSR721055:KSR721061 LCN721055:LCN721061 LMJ721055:LMJ721061 LWF721055:LWF721061 MGB721055:MGB721061 MPX721055:MPX721061 MZT721055:MZT721061 NJP721055:NJP721061 NTL721055:NTL721061 ODH721055:ODH721061 OND721055:OND721061 OWZ721055:OWZ721061 PGV721055:PGV721061 PQR721055:PQR721061 QAN721055:QAN721061 QKJ721055:QKJ721061 QUF721055:QUF721061 REB721055:REB721061 RNX721055:RNX721061 RXT721055:RXT721061 SHP721055:SHP721061 SRL721055:SRL721061 TBH721055:TBH721061 TLD721055:TLD721061 TUZ721055:TUZ721061 UEV721055:UEV721061 UOR721055:UOR721061 UYN721055:UYN721061 VIJ721055:VIJ721061 VSF721055:VSF721061 WCB721055:WCB721061 WLX721055:WLX721061 WVT721055:WVT721061 L786591:L786597 JH786591:JH786597 TD786591:TD786597 ACZ786591:ACZ786597 AMV786591:AMV786597 AWR786591:AWR786597 BGN786591:BGN786597 BQJ786591:BQJ786597 CAF786591:CAF786597 CKB786591:CKB786597 CTX786591:CTX786597 DDT786591:DDT786597 DNP786591:DNP786597 DXL786591:DXL786597 EHH786591:EHH786597 ERD786591:ERD786597 FAZ786591:FAZ786597 FKV786591:FKV786597 FUR786591:FUR786597 GEN786591:GEN786597 GOJ786591:GOJ786597 GYF786591:GYF786597 HIB786591:HIB786597 HRX786591:HRX786597 IBT786591:IBT786597 ILP786591:ILP786597 IVL786591:IVL786597 JFH786591:JFH786597 JPD786591:JPD786597 JYZ786591:JYZ786597 KIV786591:KIV786597 KSR786591:KSR786597 LCN786591:LCN786597 LMJ786591:LMJ786597 LWF786591:LWF786597 MGB786591:MGB786597 MPX786591:MPX786597 MZT786591:MZT786597 NJP786591:NJP786597 NTL786591:NTL786597 ODH786591:ODH786597 OND786591:OND786597 OWZ786591:OWZ786597 PGV786591:PGV786597 PQR786591:PQR786597 QAN786591:QAN786597 QKJ786591:QKJ786597 QUF786591:QUF786597 REB786591:REB786597 RNX786591:RNX786597 RXT786591:RXT786597 SHP786591:SHP786597 SRL786591:SRL786597 TBH786591:TBH786597 TLD786591:TLD786597 TUZ786591:TUZ786597 UEV786591:UEV786597 UOR786591:UOR786597 UYN786591:UYN786597 VIJ786591:VIJ786597 VSF786591:VSF786597 WCB786591:WCB786597 WLX786591:WLX786597 WVT786591:WVT786597 L852127:L852133 JH852127:JH852133 TD852127:TD852133 ACZ852127:ACZ852133 AMV852127:AMV852133 AWR852127:AWR852133 BGN852127:BGN852133 BQJ852127:BQJ852133 CAF852127:CAF852133 CKB852127:CKB852133 CTX852127:CTX852133 DDT852127:DDT852133 DNP852127:DNP852133 DXL852127:DXL852133 EHH852127:EHH852133 ERD852127:ERD852133 FAZ852127:FAZ852133 FKV852127:FKV852133 FUR852127:FUR852133 GEN852127:GEN852133 GOJ852127:GOJ852133 GYF852127:GYF852133 HIB852127:HIB852133 HRX852127:HRX852133 IBT852127:IBT852133 ILP852127:ILP852133 IVL852127:IVL852133 JFH852127:JFH852133 JPD852127:JPD852133 JYZ852127:JYZ852133 KIV852127:KIV852133 KSR852127:KSR852133 LCN852127:LCN852133 LMJ852127:LMJ852133 LWF852127:LWF852133 MGB852127:MGB852133 MPX852127:MPX852133 MZT852127:MZT852133 NJP852127:NJP852133 NTL852127:NTL852133 ODH852127:ODH852133 OND852127:OND852133 OWZ852127:OWZ852133 PGV852127:PGV852133 PQR852127:PQR852133 QAN852127:QAN852133 QKJ852127:QKJ852133 QUF852127:QUF852133 REB852127:REB852133 RNX852127:RNX852133 RXT852127:RXT852133 SHP852127:SHP852133 SRL852127:SRL852133 TBH852127:TBH852133 TLD852127:TLD852133 TUZ852127:TUZ852133 UEV852127:UEV852133 UOR852127:UOR852133 UYN852127:UYN852133 VIJ852127:VIJ852133 VSF852127:VSF852133 WCB852127:WCB852133 WLX852127:WLX852133 WVT852127:WVT852133 L917663:L917669 JH917663:JH917669 TD917663:TD917669 ACZ917663:ACZ917669 AMV917663:AMV917669 AWR917663:AWR917669 BGN917663:BGN917669 BQJ917663:BQJ917669 CAF917663:CAF917669 CKB917663:CKB917669 CTX917663:CTX917669 DDT917663:DDT917669 DNP917663:DNP917669 DXL917663:DXL917669 EHH917663:EHH917669 ERD917663:ERD917669 FAZ917663:FAZ917669 FKV917663:FKV917669 FUR917663:FUR917669 GEN917663:GEN917669 GOJ917663:GOJ917669 GYF917663:GYF917669 HIB917663:HIB917669 HRX917663:HRX917669 IBT917663:IBT917669 ILP917663:ILP917669 IVL917663:IVL917669 JFH917663:JFH917669 JPD917663:JPD917669 JYZ917663:JYZ917669 KIV917663:KIV917669 KSR917663:KSR917669 LCN917663:LCN917669 LMJ917663:LMJ917669 LWF917663:LWF917669 MGB917663:MGB917669 MPX917663:MPX917669 MZT917663:MZT917669 NJP917663:NJP917669 NTL917663:NTL917669 ODH917663:ODH917669 OND917663:OND917669 OWZ917663:OWZ917669 PGV917663:PGV917669 PQR917663:PQR917669 QAN917663:QAN917669 QKJ917663:QKJ917669 QUF917663:QUF917669 REB917663:REB917669 RNX917663:RNX917669 RXT917663:RXT917669 SHP917663:SHP917669 SRL917663:SRL917669 TBH917663:TBH917669 TLD917663:TLD917669 TUZ917663:TUZ917669 UEV917663:UEV917669 UOR917663:UOR917669 UYN917663:UYN917669 VIJ917663:VIJ917669 VSF917663:VSF917669 WCB917663:WCB917669 WLX917663:WLX917669 WVT917663:WVT917669 L983199:L983205 JH983199:JH983205 TD983199:TD983205 ACZ983199:ACZ983205 AMV983199:AMV983205 AWR983199:AWR983205 BGN983199:BGN983205 BQJ983199:BQJ983205 CAF983199:CAF983205 CKB983199:CKB983205 CTX983199:CTX983205 DDT983199:DDT983205 DNP983199:DNP983205 DXL983199:DXL983205 EHH983199:EHH983205 ERD983199:ERD983205 FAZ983199:FAZ983205 FKV983199:FKV983205 FUR983199:FUR983205 GEN983199:GEN983205 GOJ983199:GOJ983205 GYF983199:GYF983205 HIB983199:HIB983205 HRX983199:HRX983205 IBT983199:IBT983205 ILP983199:ILP983205 IVL983199:IVL983205 JFH983199:JFH983205 JPD983199:JPD983205 JYZ983199:JYZ983205 KIV983199:KIV983205 KSR983199:KSR983205 LCN983199:LCN983205 LMJ983199:LMJ983205 LWF983199:LWF983205 MGB983199:MGB983205 MPX983199:MPX983205 MZT983199:MZT983205 NJP983199:NJP983205 NTL983199:NTL983205 ODH983199:ODH983205 OND983199:OND983205 OWZ983199:OWZ983205 PGV983199:PGV983205 PQR983199:PQR983205 QAN983199:QAN983205 QKJ983199:QKJ983205 QUF983199:QUF983205 REB983199:REB983205 RNX983199:RNX983205 RXT983199:RXT983205 SHP983199:SHP983205 SRL983199:SRL983205 TBH983199:TBH983205 TLD983199:TLD983205 TUZ983199:TUZ983205 UEV983199:UEV983205 UOR983199:UOR983205 UYN983199:UYN983205 VIJ983199:VIJ983205 VSF983199:VSF983205 WCB983199:WCB983205 WLX983199:WLX983205 WVT983199:WVT983205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L421:L422 JH421:JH422 TD421:TD422 ACZ421:ACZ422 AMV421:AMV422 AWR421:AWR422 BGN421:BGN422 BQJ421:BQJ422 CAF421:CAF422 CKB421:CKB422 CTX421:CTX422 DDT421:DDT422 DNP421:DNP422 DXL421:DXL422 EHH421:EHH422 ERD421:ERD422 FAZ421:FAZ422 FKV421:FKV422 FUR421:FUR422 GEN421:GEN422 GOJ421:GOJ422 GYF421:GYF422 HIB421:HIB422 HRX421:HRX422 IBT421:IBT422 ILP421:ILP422 IVL421:IVL422 JFH421:JFH422 JPD421:JPD422 JYZ421:JYZ422 KIV421:KIV422 KSR421:KSR422 LCN421:LCN422 LMJ421:LMJ422 LWF421:LWF422 MGB421:MGB422 MPX421:MPX422 MZT421:MZT422 NJP421:NJP422 NTL421:NTL422 ODH421:ODH422 OND421:OND422 OWZ421:OWZ422 PGV421:PGV422 PQR421:PQR422 QAN421:QAN422 QKJ421:QKJ422 QUF421:QUF422 REB421:REB422 RNX421:RNX422 RXT421:RXT422 SHP421:SHP422 SRL421:SRL422 TBH421:TBH422 TLD421:TLD422 TUZ421:TUZ422 UEV421:UEV422 UOR421:UOR422 UYN421:UYN422 VIJ421:VIJ422 VSF421:VSF422 WCB421:WCB422 WLX421:WLX422 WVT421:WVT422 L65957:L65958 JH65957:JH65958 TD65957:TD65958 ACZ65957:ACZ65958 AMV65957:AMV65958 AWR65957:AWR65958 BGN65957:BGN65958 BQJ65957:BQJ65958 CAF65957:CAF65958 CKB65957:CKB65958 CTX65957:CTX65958 DDT65957:DDT65958 DNP65957:DNP65958 DXL65957:DXL65958 EHH65957:EHH65958 ERD65957:ERD65958 FAZ65957:FAZ65958 FKV65957:FKV65958 FUR65957:FUR65958 GEN65957:GEN65958 GOJ65957:GOJ65958 GYF65957:GYF65958 HIB65957:HIB65958 HRX65957:HRX65958 IBT65957:IBT65958 ILP65957:ILP65958 IVL65957:IVL65958 JFH65957:JFH65958 JPD65957:JPD65958 JYZ65957:JYZ65958 KIV65957:KIV65958 KSR65957:KSR65958 LCN65957:LCN65958 LMJ65957:LMJ65958 LWF65957:LWF65958 MGB65957:MGB65958 MPX65957:MPX65958 MZT65957:MZT65958 NJP65957:NJP65958 NTL65957:NTL65958 ODH65957:ODH65958 OND65957:OND65958 OWZ65957:OWZ65958 PGV65957:PGV65958 PQR65957:PQR65958 QAN65957:QAN65958 QKJ65957:QKJ65958 QUF65957:QUF65958 REB65957:REB65958 RNX65957:RNX65958 RXT65957:RXT65958 SHP65957:SHP65958 SRL65957:SRL65958 TBH65957:TBH65958 TLD65957:TLD65958 TUZ65957:TUZ65958 UEV65957:UEV65958 UOR65957:UOR65958 UYN65957:UYN65958 VIJ65957:VIJ65958 VSF65957:VSF65958 WCB65957:WCB65958 WLX65957:WLX65958 WVT65957:WVT65958 L131493:L131494 JH131493:JH131494 TD131493:TD131494 ACZ131493:ACZ131494 AMV131493:AMV131494 AWR131493:AWR131494 BGN131493:BGN131494 BQJ131493:BQJ131494 CAF131493:CAF131494 CKB131493:CKB131494 CTX131493:CTX131494 DDT131493:DDT131494 DNP131493:DNP131494 DXL131493:DXL131494 EHH131493:EHH131494 ERD131493:ERD131494 FAZ131493:FAZ131494 FKV131493:FKV131494 FUR131493:FUR131494 GEN131493:GEN131494 GOJ131493:GOJ131494 GYF131493:GYF131494 HIB131493:HIB131494 HRX131493:HRX131494 IBT131493:IBT131494 ILP131493:ILP131494 IVL131493:IVL131494 JFH131493:JFH131494 JPD131493:JPD131494 JYZ131493:JYZ131494 KIV131493:KIV131494 KSR131493:KSR131494 LCN131493:LCN131494 LMJ131493:LMJ131494 LWF131493:LWF131494 MGB131493:MGB131494 MPX131493:MPX131494 MZT131493:MZT131494 NJP131493:NJP131494 NTL131493:NTL131494 ODH131493:ODH131494 OND131493:OND131494 OWZ131493:OWZ131494 PGV131493:PGV131494 PQR131493:PQR131494 QAN131493:QAN131494 QKJ131493:QKJ131494 QUF131493:QUF131494 REB131493:REB131494 RNX131493:RNX131494 RXT131493:RXT131494 SHP131493:SHP131494 SRL131493:SRL131494 TBH131493:TBH131494 TLD131493:TLD131494 TUZ131493:TUZ131494 UEV131493:UEV131494 UOR131493:UOR131494 UYN131493:UYN131494 VIJ131493:VIJ131494 VSF131493:VSF131494 WCB131493:WCB131494 WLX131493:WLX131494 WVT131493:WVT131494 L197029:L197030 JH197029:JH197030 TD197029:TD197030 ACZ197029:ACZ197030 AMV197029:AMV197030 AWR197029:AWR197030 BGN197029:BGN197030 BQJ197029:BQJ197030 CAF197029:CAF197030 CKB197029:CKB197030 CTX197029:CTX197030 DDT197029:DDT197030 DNP197029:DNP197030 DXL197029:DXL197030 EHH197029:EHH197030 ERD197029:ERD197030 FAZ197029:FAZ197030 FKV197029:FKV197030 FUR197029:FUR197030 GEN197029:GEN197030 GOJ197029:GOJ197030 GYF197029:GYF197030 HIB197029:HIB197030 HRX197029:HRX197030 IBT197029:IBT197030 ILP197029:ILP197030 IVL197029:IVL197030 JFH197029:JFH197030 JPD197029:JPD197030 JYZ197029:JYZ197030 KIV197029:KIV197030 KSR197029:KSR197030 LCN197029:LCN197030 LMJ197029:LMJ197030 LWF197029:LWF197030 MGB197029:MGB197030 MPX197029:MPX197030 MZT197029:MZT197030 NJP197029:NJP197030 NTL197029:NTL197030 ODH197029:ODH197030 OND197029:OND197030 OWZ197029:OWZ197030 PGV197029:PGV197030 PQR197029:PQR197030 QAN197029:QAN197030 QKJ197029:QKJ197030 QUF197029:QUF197030 REB197029:REB197030 RNX197029:RNX197030 RXT197029:RXT197030 SHP197029:SHP197030 SRL197029:SRL197030 TBH197029:TBH197030 TLD197029:TLD197030 TUZ197029:TUZ197030 UEV197029:UEV197030 UOR197029:UOR197030 UYN197029:UYN197030 VIJ197029:VIJ197030 VSF197029:VSF197030 WCB197029:WCB197030 WLX197029:WLX197030 WVT197029:WVT197030 L262565:L262566 JH262565:JH262566 TD262565:TD262566 ACZ262565:ACZ262566 AMV262565:AMV262566 AWR262565:AWR262566 BGN262565:BGN262566 BQJ262565:BQJ262566 CAF262565:CAF262566 CKB262565:CKB262566 CTX262565:CTX262566 DDT262565:DDT262566 DNP262565:DNP262566 DXL262565:DXL262566 EHH262565:EHH262566 ERD262565:ERD262566 FAZ262565:FAZ262566 FKV262565:FKV262566 FUR262565:FUR262566 GEN262565:GEN262566 GOJ262565:GOJ262566 GYF262565:GYF262566 HIB262565:HIB262566 HRX262565:HRX262566 IBT262565:IBT262566 ILP262565:ILP262566 IVL262565:IVL262566 JFH262565:JFH262566 JPD262565:JPD262566 JYZ262565:JYZ262566 KIV262565:KIV262566 KSR262565:KSR262566 LCN262565:LCN262566 LMJ262565:LMJ262566 LWF262565:LWF262566 MGB262565:MGB262566 MPX262565:MPX262566 MZT262565:MZT262566 NJP262565:NJP262566 NTL262565:NTL262566 ODH262565:ODH262566 OND262565:OND262566 OWZ262565:OWZ262566 PGV262565:PGV262566 PQR262565:PQR262566 QAN262565:QAN262566 QKJ262565:QKJ262566 QUF262565:QUF262566 REB262565:REB262566 RNX262565:RNX262566 RXT262565:RXT262566 SHP262565:SHP262566 SRL262565:SRL262566 TBH262565:TBH262566 TLD262565:TLD262566 TUZ262565:TUZ262566 UEV262565:UEV262566 UOR262565:UOR262566 UYN262565:UYN262566 VIJ262565:VIJ262566 VSF262565:VSF262566 WCB262565:WCB262566 WLX262565:WLX262566 WVT262565:WVT262566 L328101:L328102 JH328101:JH328102 TD328101:TD328102 ACZ328101:ACZ328102 AMV328101:AMV328102 AWR328101:AWR328102 BGN328101:BGN328102 BQJ328101:BQJ328102 CAF328101:CAF328102 CKB328101:CKB328102 CTX328101:CTX328102 DDT328101:DDT328102 DNP328101:DNP328102 DXL328101:DXL328102 EHH328101:EHH328102 ERD328101:ERD328102 FAZ328101:FAZ328102 FKV328101:FKV328102 FUR328101:FUR328102 GEN328101:GEN328102 GOJ328101:GOJ328102 GYF328101:GYF328102 HIB328101:HIB328102 HRX328101:HRX328102 IBT328101:IBT328102 ILP328101:ILP328102 IVL328101:IVL328102 JFH328101:JFH328102 JPD328101:JPD328102 JYZ328101:JYZ328102 KIV328101:KIV328102 KSR328101:KSR328102 LCN328101:LCN328102 LMJ328101:LMJ328102 LWF328101:LWF328102 MGB328101:MGB328102 MPX328101:MPX328102 MZT328101:MZT328102 NJP328101:NJP328102 NTL328101:NTL328102 ODH328101:ODH328102 OND328101:OND328102 OWZ328101:OWZ328102 PGV328101:PGV328102 PQR328101:PQR328102 QAN328101:QAN328102 QKJ328101:QKJ328102 QUF328101:QUF328102 REB328101:REB328102 RNX328101:RNX328102 RXT328101:RXT328102 SHP328101:SHP328102 SRL328101:SRL328102 TBH328101:TBH328102 TLD328101:TLD328102 TUZ328101:TUZ328102 UEV328101:UEV328102 UOR328101:UOR328102 UYN328101:UYN328102 VIJ328101:VIJ328102 VSF328101:VSF328102 WCB328101:WCB328102 WLX328101:WLX328102 WVT328101:WVT328102 L393637:L393638 JH393637:JH393638 TD393637:TD393638 ACZ393637:ACZ393638 AMV393637:AMV393638 AWR393637:AWR393638 BGN393637:BGN393638 BQJ393637:BQJ393638 CAF393637:CAF393638 CKB393637:CKB393638 CTX393637:CTX393638 DDT393637:DDT393638 DNP393637:DNP393638 DXL393637:DXL393638 EHH393637:EHH393638 ERD393637:ERD393638 FAZ393637:FAZ393638 FKV393637:FKV393638 FUR393637:FUR393638 GEN393637:GEN393638 GOJ393637:GOJ393638 GYF393637:GYF393638 HIB393637:HIB393638 HRX393637:HRX393638 IBT393637:IBT393638 ILP393637:ILP393638 IVL393637:IVL393638 JFH393637:JFH393638 JPD393637:JPD393638 JYZ393637:JYZ393638 KIV393637:KIV393638 KSR393637:KSR393638 LCN393637:LCN393638 LMJ393637:LMJ393638 LWF393637:LWF393638 MGB393637:MGB393638 MPX393637:MPX393638 MZT393637:MZT393638 NJP393637:NJP393638 NTL393637:NTL393638 ODH393637:ODH393638 OND393637:OND393638 OWZ393637:OWZ393638 PGV393637:PGV393638 PQR393637:PQR393638 QAN393637:QAN393638 QKJ393637:QKJ393638 QUF393637:QUF393638 REB393637:REB393638 RNX393637:RNX393638 RXT393637:RXT393638 SHP393637:SHP393638 SRL393637:SRL393638 TBH393637:TBH393638 TLD393637:TLD393638 TUZ393637:TUZ393638 UEV393637:UEV393638 UOR393637:UOR393638 UYN393637:UYN393638 VIJ393637:VIJ393638 VSF393637:VSF393638 WCB393637:WCB393638 WLX393637:WLX393638 WVT393637:WVT393638 L459173:L459174 JH459173:JH459174 TD459173:TD459174 ACZ459173:ACZ459174 AMV459173:AMV459174 AWR459173:AWR459174 BGN459173:BGN459174 BQJ459173:BQJ459174 CAF459173:CAF459174 CKB459173:CKB459174 CTX459173:CTX459174 DDT459173:DDT459174 DNP459173:DNP459174 DXL459173:DXL459174 EHH459173:EHH459174 ERD459173:ERD459174 FAZ459173:FAZ459174 FKV459173:FKV459174 FUR459173:FUR459174 GEN459173:GEN459174 GOJ459173:GOJ459174 GYF459173:GYF459174 HIB459173:HIB459174 HRX459173:HRX459174 IBT459173:IBT459174 ILP459173:ILP459174 IVL459173:IVL459174 JFH459173:JFH459174 JPD459173:JPD459174 JYZ459173:JYZ459174 KIV459173:KIV459174 KSR459173:KSR459174 LCN459173:LCN459174 LMJ459173:LMJ459174 LWF459173:LWF459174 MGB459173:MGB459174 MPX459173:MPX459174 MZT459173:MZT459174 NJP459173:NJP459174 NTL459173:NTL459174 ODH459173:ODH459174 OND459173:OND459174 OWZ459173:OWZ459174 PGV459173:PGV459174 PQR459173:PQR459174 QAN459173:QAN459174 QKJ459173:QKJ459174 QUF459173:QUF459174 REB459173:REB459174 RNX459173:RNX459174 RXT459173:RXT459174 SHP459173:SHP459174 SRL459173:SRL459174 TBH459173:TBH459174 TLD459173:TLD459174 TUZ459173:TUZ459174 UEV459173:UEV459174 UOR459173:UOR459174 UYN459173:UYN459174 VIJ459173:VIJ459174 VSF459173:VSF459174 WCB459173:WCB459174 WLX459173:WLX459174 WVT459173:WVT459174 L524709:L524710 JH524709:JH524710 TD524709:TD524710 ACZ524709:ACZ524710 AMV524709:AMV524710 AWR524709:AWR524710 BGN524709:BGN524710 BQJ524709:BQJ524710 CAF524709:CAF524710 CKB524709:CKB524710 CTX524709:CTX524710 DDT524709:DDT524710 DNP524709:DNP524710 DXL524709:DXL524710 EHH524709:EHH524710 ERD524709:ERD524710 FAZ524709:FAZ524710 FKV524709:FKV524710 FUR524709:FUR524710 GEN524709:GEN524710 GOJ524709:GOJ524710 GYF524709:GYF524710 HIB524709:HIB524710 HRX524709:HRX524710 IBT524709:IBT524710 ILP524709:ILP524710 IVL524709:IVL524710 JFH524709:JFH524710 JPD524709:JPD524710 JYZ524709:JYZ524710 KIV524709:KIV524710 KSR524709:KSR524710 LCN524709:LCN524710 LMJ524709:LMJ524710 LWF524709:LWF524710 MGB524709:MGB524710 MPX524709:MPX524710 MZT524709:MZT524710 NJP524709:NJP524710 NTL524709:NTL524710 ODH524709:ODH524710 OND524709:OND524710 OWZ524709:OWZ524710 PGV524709:PGV524710 PQR524709:PQR524710 QAN524709:QAN524710 QKJ524709:QKJ524710 QUF524709:QUF524710 REB524709:REB524710 RNX524709:RNX524710 RXT524709:RXT524710 SHP524709:SHP524710 SRL524709:SRL524710 TBH524709:TBH524710 TLD524709:TLD524710 TUZ524709:TUZ524710 UEV524709:UEV524710 UOR524709:UOR524710 UYN524709:UYN524710 VIJ524709:VIJ524710 VSF524709:VSF524710 WCB524709:WCB524710 WLX524709:WLX524710 WVT524709:WVT524710 L590245:L590246 JH590245:JH590246 TD590245:TD590246 ACZ590245:ACZ590246 AMV590245:AMV590246 AWR590245:AWR590246 BGN590245:BGN590246 BQJ590245:BQJ590246 CAF590245:CAF590246 CKB590245:CKB590246 CTX590245:CTX590246 DDT590245:DDT590246 DNP590245:DNP590246 DXL590245:DXL590246 EHH590245:EHH590246 ERD590245:ERD590246 FAZ590245:FAZ590246 FKV590245:FKV590246 FUR590245:FUR590246 GEN590245:GEN590246 GOJ590245:GOJ590246 GYF590245:GYF590246 HIB590245:HIB590246 HRX590245:HRX590246 IBT590245:IBT590246 ILP590245:ILP590246 IVL590245:IVL590246 JFH590245:JFH590246 JPD590245:JPD590246 JYZ590245:JYZ590246 KIV590245:KIV590246 KSR590245:KSR590246 LCN590245:LCN590246 LMJ590245:LMJ590246 LWF590245:LWF590246 MGB590245:MGB590246 MPX590245:MPX590246 MZT590245:MZT590246 NJP590245:NJP590246 NTL590245:NTL590246 ODH590245:ODH590246 OND590245:OND590246 OWZ590245:OWZ590246 PGV590245:PGV590246 PQR590245:PQR590246 QAN590245:QAN590246 QKJ590245:QKJ590246 QUF590245:QUF590246 REB590245:REB590246 RNX590245:RNX590246 RXT590245:RXT590246 SHP590245:SHP590246 SRL590245:SRL590246 TBH590245:TBH590246 TLD590245:TLD590246 TUZ590245:TUZ590246 UEV590245:UEV590246 UOR590245:UOR590246 UYN590245:UYN590246 VIJ590245:VIJ590246 VSF590245:VSF590246 WCB590245:WCB590246 WLX590245:WLX590246 WVT590245:WVT590246 L655781:L655782 JH655781:JH655782 TD655781:TD655782 ACZ655781:ACZ655782 AMV655781:AMV655782 AWR655781:AWR655782 BGN655781:BGN655782 BQJ655781:BQJ655782 CAF655781:CAF655782 CKB655781:CKB655782 CTX655781:CTX655782 DDT655781:DDT655782 DNP655781:DNP655782 DXL655781:DXL655782 EHH655781:EHH655782 ERD655781:ERD655782 FAZ655781:FAZ655782 FKV655781:FKV655782 FUR655781:FUR655782 GEN655781:GEN655782 GOJ655781:GOJ655782 GYF655781:GYF655782 HIB655781:HIB655782 HRX655781:HRX655782 IBT655781:IBT655782 ILP655781:ILP655782 IVL655781:IVL655782 JFH655781:JFH655782 JPD655781:JPD655782 JYZ655781:JYZ655782 KIV655781:KIV655782 KSR655781:KSR655782 LCN655781:LCN655782 LMJ655781:LMJ655782 LWF655781:LWF655782 MGB655781:MGB655782 MPX655781:MPX655782 MZT655781:MZT655782 NJP655781:NJP655782 NTL655781:NTL655782 ODH655781:ODH655782 OND655781:OND655782 OWZ655781:OWZ655782 PGV655781:PGV655782 PQR655781:PQR655782 QAN655781:QAN655782 QKJ655781:QKJ655782 QUF655781:QUF655782 REB655781:REB655782 RNX655781:RNX655782 RXT655781:RXT655782 SHP655781:SHP655782 SRL655781:SRL655782 TBH655781:TBH655782 TLD655781:TLD655782 TUZ655781:TUZ655782 UEV655781:UEV655782 UOR655781:UOR655782 UYN655781:UYN655782 VIJ655781:VIJ655782 VSF655781:VSF655782 WCB655781:WCB655782 WLX655781:WLX655782 WVT655781:WVT655782 L721317:L721318 JH721317:JH721318 TD721317:TD721318 ACZ721317:ACZ721318 AMV721317:AMV721318 AWR721317:AWR721318 BGN721317:BGN721318 BQJ721317:BQJ721318 CAF721317:CAF721318 CKB721317:CKB721318 CTX721317:CTX721318 DDT721317:DDT721318 DNP721317:DNP721318 DXL721317:DXL721318 EHH721317:EHH721318 ERD721317:ERD721318 FAZ721317:FAZ721318 FKV721317:FKV721318 FUR721317:FUR721318 GEN721317:GEN721318 GOJ721317:GOJ721318 GYF721317:GYF721318 HIB721317:HIB721318 HRX721317:HRX721318 IBT721317:IBT721318 ILP721317:ILP721318 IVL721317:IVL721318 JFH721317:JFH721318 JPD721317:JPD721318 JYZ721317:JYZ721318 KIV721317:KIV721318 KSR721317:KSR721318 LCN721317:LCN721318 LMJ721317:LMJ721318 LWF721317:LWF721318 MGB721317:MGB721318 MPX721317:MPX721318 MZT721317:MZT721318 NJP721317:NJP721318 NTL721317:NTL721318 ODH721317:ODH721318 OND721317:OND721318 OWZ721317:OWZ721318 PGV721317:PGV721318 PQR721317:PQR721318 QAN721317:QAN721318 QKJ721317:QKJ721318 QUF721317:QUF721318 REB721317:REB721318 RNX721317:RNX721318 RXT721317:RXT721318 SHP721317:SHP721318 SRL721317:SRL721318 TBH721317:TBH721318 TLD721317:TLD721318 TUZ721317:TUZ721318 UEV721317:UEV721318 UOR721317:UOR721318 UYN721317:UYN721318 VIJ721317:VIJ721318 VSF721317:VSF721318 WCB721317:WCB721318 WLX721317:WLX721318 WVT721317:WVT721318 L786853:L786854 JH786853:JH786854 TD786853:TD786854 ACZ786853:ACZ786854 AMV786853:AMV786854 AWR786853:AWR786854 BGN786853:BGN786854 BQJ786853:BQJ786854 CAF786853:CAF786854 CKB786853:CKB786854 CTX786853:CTX786854 DDT786853:DDT786854 DNP786853:DNP786854 DXL786853:DXL786854 EHH786853:EHH786854 ERD786853:ERD786854 FAZ786853:FAZ786854 FKV786853:FKV786854 FUR786853:FUR786854 GEN786853:GEN786854 GOJ786853:GOJ786854 GYF786853:GYF786854 HIB786853:HIB786854 HRX786853:HRX786854 IBT786853:IBT786854 ILP786853:ILP786854 IVL786853:IVL786854 JFH786853:JFH786854 JPD786853:JPD786854 JYZ786853:JYZ786854 KIV786853:KIV786854 KSR786853:KSR786854 LCN786853:LCN786854 LMJ786853:LMJ786854 LWF786853:LWF786854 MGB786853:MGB786854 MPX786853:MPX786854 MZT786853:MZT786854 NJP786853:NJP786854 NTL786853:NTL786854 ODH786853:ODH786854 OND786853:OND786854 OWZ786853:OWZ786854 PGV786853:PGV786854 PQR786853:PQR786854 QAN786853:QAN786854 QKJ786853:QKJ786854 QUF786853:QUF786854 REB786853:REB786854 RNX786853:RNX786854 RXT786853:RXT786854 SHP786853:SHP786854 SRL786853:SRL786854 TBH786853:TBH786854 TLD786853:TLD786854 TUZ786853:TUZ786854 UEV786853:UEV786854 UOR786853:UOR786854 UYN786853:UYN786854 VIJ786853:VIJ786854 VSF786853:VSF786854 WCB786853:WCB786854 WLX786853:WLX786854 WVT786853:WVT786854 L852389:L852390 JH852389:JH852390 TD852389:TD852390 ACZ852389:ACZ852390 AMV852389:AMV852390 AWR852389:AWR852390 BGN852389:BGN852390 BQJ852389:BQJ852390 CAF852389:CAF852390 CKB852389:CKB852390 CTX852389:CTX852390 DDT852389:DDT852390 DNP852389:DNP852390 DXL852389:DXL852390 EHH852389:EHH852390 ERD852389:ERD852390 FAZ852389:FAZ852390 FKV852389:FKV852390 FUR852389:FUR852390 GEN852389:GEN852390 GOJ852389:GOJ852390 GYF852389:GYF852390 HIB852389:HIB852390 HRX852389:HRX852390 IBT852389:IBT852390 ILP852389:ILP852390 IVL852389:IVL852390 JFH852389:JFH852390 JPD852389:JPD852390 JYZ852389:JYZ852390 KIV852389:KIV852390 KSR852389:KSR852390 LCN852389:LCN852390 LMJ852389:LMJ852390 LWF852389:LWF852390 MGB852389:MGB852390 MPX852389:MPX852390 MZT852389:MZT852390 NJP852389:NJP852390 NTL852389:NTL852390 ODH852389:ODH852390 OND852389:OND852390 OWZ852389:OWZ852390 PGV852389:PGV852390 PQR852389:PQR852390 QAN852389:QAN852390 QKJ852389:QKJ852390 QUF852389:QUF852390 REB852389:REB852390 RNX852389:RNX852390 RXT852389:RXT852390 SHP852389:SHP852390 SRL852389:SRL852390 TBH852389:TBH852390 TLD852389:TLD852390 TUZ852389:TUZ852390 UEV852389:UEV852390 UOR852389:UOR852390 UYN852389:UYN852390 VIJ852389:VIJ852390 VSF852389:VSF852390 WCB852389:WCB852390 WLX852389:WLX852390 WVT852389:WVT852390 L917925:L917926 JH917925:JH917926 TD917925:TD917926 ACZ917925:ACZ917926 AMV917925:AMV917926 AWR917925:AWR917926 BGN917925:BGN917926 BQJ917925:BQJ917926 CAF917925:CAF917926 CKB917925:CKB917926 CTX917925:CTX917926 DDT917925:DDT917926 DNP917925:DNP917926 DXL917925:DXL917926 EHH917925:EHH917926 ERD917925:ERD917926 FAZ917925:FAZ917926 FKV917925:FKV917926 FUR917925:FUR917926 GEN917925:GEN917926 GOJ917925:GOJ917926 GYF917925:GYF917926 HIB917925:HIB917926 HRX917925:HRX917926 IBT917925:IBT917926 ILP917925:ILP917926 IVL917925:IVL917926 JFH917925:JFH917926 JPD917925:JPD917926 JYZ917925:JYZ917926 KIV917925:KIV917926 KSR917925:KSR917926 LCN917925:LCN917926 LMJ917925:LMJ917926 LWF917925:LWF917926 MGB917925:MGB917926 MPX917925:MPX917926 MZT917925:MZT917926 NJP917925:NJP917926 NTL917925:NTL917926 ODH917925:ODH917926 OND917925:OND917926 OWZ917925:OWZ917926 PGV917925:PGV917926 PQR917925:PQR917926 QAN917925:QAN917926 QKJ917925:QKJ917926 QUF917925:QUF917926 REB917925:REB917926 RNX917925:RNX917926 RXT917925:RXT917926 SHP917925:SHP917926 SRL917925:SRL917926 TBH917925:TBH917926 TLD917925:TLD917926 TUZ917925:TUZ917926 UEV917925:UEV917926 UOR917925:UOR917926 UYN917925:UYN917926 VIJ917925:VIJ917926 VSF917925:VSF917926 WCB917925:WCB917926 WLX917925:WLX917926 WVT917925:WVT917926 L983461:L983462 JH983461:JH983462 TD983461:TD983462 ACZ983461:ACZ983462 AMV983461:AMV983462 AWR983461:AWR983462 BGN983461:BGN983462 BQJ983461:BQJ983462 CAF983461:CAF983462 CKB983461:CKB983462 CTX983461:CTX983462 DDT983461:DDT983462 DNP983461:DNP983462 DXL983461:DXL983462 EHH983461:EHH983462 ERD983461:ERD983462 FAZ983461:FAZ983462 FKV983461:FKV983462 FUR983461:FUR983462 GEN983461:GEN983462 GOJ983461:GOJ983462 GYF983461:GYF983462 HIB983461:HIB983462 HRX983461:HRX983462 IBT983461:IBT983462 ILP983461:ILP983462 IVL983461:IVL983462 JFH983461:JFH983462 JPD983461:JPD983462 JYZ983461:JYZ983462 KIV983461:KIV983462 KSR983461:KSR983462 LCN983461:LCN983462 LMJ983461:LMJ983462 LWF983461:LWF983462 MGB983461:MGB983462 MPX983461:MPX983462 MZT983461:MZT983462 NJP983461:NJP983462 NTL983461:NTL983462 ODH983461:ODH983462 OND983461:OND983462 OWZ983461:OWZ983462 PGV983461:PGV983462 PQR983461:PQR983462 QAN983461:QAN983462 QKJ983461:QKJ983462 QUF983461:QUF983462 REB983461:REB983462 RNX983461:RNX983462 RXT983461:RXT983462 SHP983461:SHP983462 SRL983461:SRL983462 TBH983461:TBH983462 TLD983461:TLD983462 TUZ983461:TUZ983462 UEV983461:UEV983462 UOR983461:UOR983462 UYN983461:UYN983462 VIJ983461:VIJ983462 VSF983461:VSF983462 WCB983461:WCB983462 WLX983461:WLX983462 WVT983461:WVT983462 L374:L375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L65910:L65911 JH65910:JH65911 TD65910:TD65911 ACZ65910:ACZ65911 AMV65910:AMV65911 AWR65910:AWR65911 BGN65910:BGN65911 BQJ65910:BQJ65911 CAF65910:CAF65911 CKB65910:CKB65911 CTX65910:CTX65911 DDT65910:DDT65911 DNP65910:DNP65911 DXL65910:DXL65911 EHH65910:EHH65911 ERD65910:ERD65911 FAZ65910:FAZ65911 FKV65910:FKV65911 FUR65910:FUR65911 GEN65910:GEN65911 GOJ65910:GOJ65911 GYF65910:GYF65911 HIB65910:HIB65911 HRX65910:HRX65911 IBT65910:IBT65911 ILP65910:ILP65911 IVL65910:IVL65911 JFH65910:JFH65911 JPD65910:JPD65911 JYZ65910:JYZ65911 KIV65910:KIV65911 KSR65910:KSR65911 LCN65910:LCN65911 LMJ65910:LMJ65911 LWF65910:LWF65911 MGB65910:MGB65911 MPX65910:MPX65911 MZT65910:MZT65911 NJP65910:NJP65911 NTL65910:NTL65911 ODH65910:ODH65911 OND65910:OND65911 OWZ65910:OWZ65911 PGV65910:PGV65911 PQR65910:PQR65911 QAN65910:QAN65911 QKJ65910:QKJ65911 QUF65910:QUF65911 REB65910:REB65911 RNX65910:RNX65911 RXT65910:RXT65911 SHP65910:SHP65911 SRL65910:SRL65911 TBH65910:TBH65911 TLD65910:TLD65911 TUZ65910:TUZ65911 UEV65910:UEV65911 UOR65910:UOR65911 UYN65910:UYN65911 VIJ65910:VIJ65911 VSF65910:VSF65911 WCB65910:WCB65911 WLX65910:WLX65911 WVT65910:WVT65911 L131446:L131447 JH131446:JH131447 TD131446:TD131447 ACZ131446:ACZ131447 AMV131446:AMV131447 AWR131446:AWR131447 BGN131446:BGN131447 BQJ131446:BQJ131447 CAF131446:CAF131447 CKB131446:CKB131447 CTX131446:CTX131447 DDT131446:DDT131447 DNP131446:DNP131447 DXL131446:DXL131447 EHH131446:EHH131447 ERD131446:ERD131447 FAZ131446:FAZ131447 FKV131446:FKV131447 FUR131446:FUR131447 GEN131446:GEN131447 GOJ131446:GOJ131447 GYF131446:GYF131447 HIB131446:HIB131447 HRX131446:HRX131447 IBT131446:IBT131447 ILP131446:ILP131447 IVL131446:IVL131447 JFH131446:JFH131447 JPD131446:JPD131447 JYZ131446:JYZ131447 KIV131446:KIV131447 KSR131446:KSR131447 LCN131446:LCN131447 LMJ131446:LMJ131447 LWF131446:LWF131447 MGB131446:MGB131447 MPX131446:MPX131447 MZT131446:MZT131447 NJP131446:NJP131447 NTL131446:NTL131447 ODH131446:ODH131447 OND131446:OND131447 OWZ131446:OWZ131447 PGV131446:PGV131447 PQR131446:PQR131447 QAN131446:QAN131447 QKJ131446:QKJ131447 QUF131446:QUF131447 REB131446:REB131447 RNX131446:RNX131447 RXT131446:RXT131447 SHP131446:SHP131447 SRL131446:SRL131447 TBH131446:TBH131447 TLD131446:TLD131447 TUZ131446:TUZ131447 UEV131446:UEV131447 UOR131446:UOR131447 UYN131446:UYN131447 VIJ131446:VIJ131447 VSF131446:VSF131447 WCB131446:WCB131447 WLX131446:WLX131447 WVT131446:WVT131447 L196982:L196983 JH196982:JH196983 TD196982:TD196983 ACZ196982:ACZ196983 AMV196982:AMV196983 AWR196982:AWR196983 BGN196982:BGN196983 BQJ196982:BQJ196983 CAF196982:CAF196983 CKB196982:CKB196983 CTX196982:CTX196983 DDT196982:DDT196983 DNP196982:DNP196983 DXL196982:DXL196983 EHH196982:EHH196983 ERD196982:ERD196983 FAZ196982:FAZ196983 FKV196982:FKV196983 FUR196982:FUR196983 GEN196982:GEN196983 GOJ196982:GOJ196983 GYF196982:GYF196983 HIB196982:HIB196983 HRX196982:HRX196983 IBT196982:IBT196983 ILP196982:ILP196983 IVL196982:IVL196983 JFH196982:JFH196983 JPD196982:JPD196983 JYZ196982:JYZ196983 KIV196982:KIV196983 KSR196982:KSR196983 LCN196982:LCN196983 LMJ196982:LMJ196983 LWF196982:LWF196983 MGB196982:MGB196983 MPX196982:MPX196983 MZT196982:MZT196983 NJP196982:NJP196983 NTL196982:NTL196983 ODH196982:ODH196983 OND196982:OND196983 OWZ196982:OWZ196983 PGV196982:PGV196983 PQR196982:PQR196983 QAN196982:QAN196983 QKJ196982:QKJ196983 QUF196982:QUF196983 REB196982:REB196983 RNX196982:RNX196983 RXT196982:RXT196983 SHP196982:SHP196983 SRL196982:SRL196983 TBH196982:TBH196983 TLD196982:TLD196983 TUZ196982:TUZ196983 UEV196982:UEV196983 UOR196982:UOR196983 UYN196982:UYN196983 VIJ196982:VIJ196983 VSF196982:VSF196983 WCB196982:WCB196983 WLX196982:WLX196983 WVT196982:WVT196983 L262518:L262519 JH262518:JH262519 TD262518:TD262519 ACZ262518:ACZ262519 AMV262518:AMV262519 AWR262518:AWR262519 BGN262518:BGN262519 BQJ262518:BQJ262519 CAF262518:CAF262519 CKB262518:CKB262519 CTX262518:CTX262519 DDT262518:DDT262519 DNP262518:DNP262519 DXL262518:DXL262519 EHH262518:EHH262519 ERD262518:ERD262519 FAZ262518:FAZ262519 FKV262518:FKV262519 FUR262518:FUR262519 GEN262518:GEN262519 GOJ262518:GOJ262519 GYF262518:GYF262519 HIB262518:HIB262519 HRX262518:HRX262519 IBT262518:IBT262519 ILP262518:ILP262519 IVL262518:IVL262519 JFH262518:JFH262519 JPD262518:JPD262519 JYZ262518:JYZ262519 KIV262518:KIV262519 KSR262518:KSR262519 LCN262518:LCN262519 LMJ262518:LMJ262519 LWF262518:LWF262519 MGB262518:MGB262519 MPX262518:MPX262519 MZT262518:MZT262519 NJP262518:NJP262519 NTL262518:NTL262519 ODH262518:ODH262519 OND262518:OND262519 OWZ262518:OWZ262519 PGV262518:PGV262519 PQR262518:PQR262519 QAN262518:QAN262519 QKJ262518:QKJ262519 QUF262518:QUF262519 REB262518:REB262519 RNX262518:RNX262519 RXT262518:RXT262519 SHP262518:SHP262519 SRL262518:SRL262519 TBH262518:TBH262519 TLD262518:TLD262519 TUZ262518:TUZ262519 UEV262518:UEV262519 UOR262518:UOR262519 UYN262518:UYN262519 VIJ262518:VIJ262519 VSF262518:VSF262519 WCB262518:WCB262519 WLX262518:WLX262519 WVT262518:WVT262519 L328054:L328055 JH328054:JH328055 TD328054:TD328055 ACZ328054:ACZ328055 AMV328054:AMV328055 AWR328054:AWR328055 BGN328054:BGN328055 BQJ328054:BQJ328055 CAF328054:CAF328055 CKB328054:CKB328055 CTX328054:CTX328055 DDT328054:DDT328055 DNP328054:DNP328055 DXL328054:DXL328055 EHH328054:EHH328055 ERD328054:ERD328055 FAZ328054:FAZ328055 FKV328054:FKV328055 FUR328054:FUR328055 GEN328054:GEN328055 GOJ328054:GOJ328055 GYF328054:GYF328055 HIB328054:HIB328055 HRX328054:HRX328055 IBT328054:IBT328055 ILP328054:ILP328055 IVL328054:IVL328055 JFH328054:JFH328055 JPD328054:JPD328055 JYZ328054:JYZ328055 KIV328054:KIV328055 KSR328054:KSR328055 LCN328054:LCN328055 LMJ328054:LMJ328055 LWF328054:LWF328055 MGB328054:MGB328055 MPX328054:MPX328055 MZT328054:MZT328055 NJP328054:NJP328055 NTL328054:NTL328055 ODH328054:ODH328055 OND328054:OND328055 OWZ328054:OWZ328055 PGV328054:PGV328055 PQR328054:PQR328055 QAN328054:QAN328055 QKJ328054:QKJ328055 QUF328054:QUF328055 REB328054:REB328055 RNX328054:RNX328055 RXT328054:RXT328055 SHP328054:SHP328055 SRL328054:SRL328055 TBH328054:TBH328055 TLD328054:TLD328055 TUZ328054:TUZ328055 UEV328054:UEV328055 UOR328054:UOR328055 UYN328054:UYN328055 VIJ328054:VIJ328055 VSF328054:VSF328055 WCB328054:WCB328055 WLX328054:WLX328055 WVT328054:WVT328055 L393590:L393591 JH393590:JH393591 TD393590:TD393591 ACZ393590:ACZ393591 AMV393590:AMV393591 AWR393590:AWR393591 BGN393590:BGN393591 BQJ393590:BQJ393591 CAF393590:CAF393591 CKB393590:CKB393591 CTX393590:CTX393591 DDT393590:DDT393591 DNP393590:DNP393591 DXL393590:DXL393591 EHH393590:EHH393591 ERD393590:ERD393591 FAZ393590:FAZ393591 FKV393590:FKV393591 FUR393590:FUR393591 GEN393590:GEN393591 GOJ393590:GOJ393591 GYF393590:GYF393591 HIB393590:HIB393591 HRX393590:HRX393591 IBT393590:IBT393591 ILP393590:ILP393591 IVL393590:IVL393591 JFH393590:JFH393591 JPD393590:JPD393591 JYZ393590:JYZ393591 KIV393590:KIV393591 KSR393590:KSR393591 LCN393590:LCN393591 LMJ393590:LMJ393591 LWF393590:LWF393591 MGB393590:MGB393591 MPX393590:MPX393591 MZT393590:MZT393591 NJP393590:NJP393591 NTL393590:NTL393591 ODH393590:ODH393591 OND393590:OND393591 OWZ393590:OWZ393591 PGV393590:PGV393591 PQR393590:PQR393591 QAN393590:QAN393591 QKJ393590:QKJ393591 QUF393590:QUF393591 REB393590:REB393591 RNX393590:RNX393591 RXT393590:RXT393591 SHP393590:SHP393591 SRL393590:SRL393591 TBH393590:TBH393591 TLD393590:TLD393591 TUZ393590:TUZ393591 UEV393590:UEV393591 UOR393590:UOR393591 UYN393590:UYN393591 VIJ393590:VIJ393591 VSF393590:VSF393591 WCB393590:WCB393591 WLX393590:WLX393591 WVT393590:WVT393591 L459126:L459127 JH459126:JH459127 TD459126:TD459127 ACZ459126:ACZ459127 AMV459126:AMV459127 AWR459126:AWR459127 BGN459126:BGN459127 BQJ459126:BQJ459127 CAF459126:CAF459127 CKB459126:CKB459127 CTX459126:CTX459127 DDT459126:DDT459127 DNP459126:DNP459127 DXL459126:DXL459127 EHH459126:EHH459127 ERD459126:ERD459127 FAZ459126:FAZ459127 FKV459126:FKV459127 FUR459126:FUR459127 GEN459126:GEN459127 GOJ459126:GOJ459127 GYF459126:GYF459127 HIB459126:HIB459127 HRX459126:HRX459127 IBT459126:IBT459127 ILP459126:ILP459127 IVL459126:IVL459127 JFH459126:JFH459127 JPD459126:JPD459127 JYZ459126:JYZ459127 KIV459126:KIV459127 KSR459126:KSR459127 LCN459126:LCN459127 LMJ459126:LMJ459127 LWF459126:LWF459127 MGB459126:MGB459127 MPX459126:MPX459127 MZT459126:MZT459127 NJP459126:NJP459127 NTL459126:NTL459127 ODH459126:ODH459127 OND459126:OND459127 OWZ459126:OWZ459127 PGV459126:PGV459127 PQR459126:PQR459127 QAN459126:QAN459127 QKJ459126:QKJ459127 QUF459126:QUF459127 REB459126:REB459127 RNX459126:RNX459127 RXT459126:RXT459127 SHP459126:SHP459127 SRL459126:SRL459127 TBH459126:TBH459127 TLD459126:TLD459127 TUZ459126:TUZ459127 UEV459126:UEV459127 UOR459126:UOR459127 UYN459126:UYN459127 VIJ459126:VIJ459127 VSF459126:VSF459127 WCB459126:WCB459127 WLX459126:WLX459127 WVT459126:WVT459127 L524662:L524663 JH524662:JH524663 TD524662:TD524663 ACZ524662:ACZ524663 AMV524662:AMV524663 AWR524662:AWR524663 BGN524662:BGN524663 BQJ524662:BQJ524663 CAF524662:CAF524663 CKB524662:CKB524663 CTX524662:CTX524663 DDT524662:DDT524663 DNP524662:DNP524663 DXL524662:DXL524663 EHH524662:EHH524663 ERD524662:ERD524663 FAZ524662:FAZ524663 FKV524662:FKV524663 FUR524662:FUR524663 GEN524662:GEN524663 GOJ524662:GOJ524663 GYF524662:GYF524663 HIB524662:HIB524663 HRX524662:HRX524663 IBT524662:IBT524663 ILP524662:ILP524663 IVL524662:IVL524663 JFH524662:JFH524663 JPD524662:JPD524663 JYZ524662:JYZ524663 KIV524662:KIV524663 KSR524662:KSR524663 LCN524662:LCN524663 LMJ524662:LMJ524663 LWF524662:LWF524663 MGB524662:MGB524663 MPX524662:MPX524663 MZT524662:MZT524663 NJP524662:NJP524663 NTL524662:NTL524663 ODH524662:ODH524663 OND524662:OND524663 OWZ524662:OWZ524663 PGV524662:PGV524663 PQR524662:PQR524663 QAN524662:QAN524663 QKJ524662:QKJ524663 QUF524662:QUF524663 REB524662:REB524663 RNX524662:RNX524663 RXT524662:RXT524663 SHP524662:SHP524663 SRL524662:SRL524663 TBH524662:TBH524663 TLD524662:TLD524663 TUZ524662:TUZ524663 UEV524662:UEV524663 UOR524662:UOR524663 UYN524662:UYN524663 VIJ524662:VIJ524663 VSF524662:VSF524663 WCB524662:WCB524663 WLX524662:WLX524663 WVT524662:WVT524663 L590198:L590199 JH590198:JH590199 TD590198:TD590199 ACZ590198:ACZ590199 AMV590198:AMV590199 AWR590198:AWR590199 BGN590198:BGN590199 BQJ590198:BQJ590199 CAF590198:CAF590199 CKB590198:CKB590199 CTX590198:CTX590199 DDT590198:DDT590199 DNP590198:DNP590199 DXL590198:DXL590199 EHH590198:EHH590199 ERD590198:ERD590199 FAZ590198:FAZ590199 FKV590198:FKV590199 FUR590198:FUR590199 GEN590198:GEN590199 GOJ590198:GOJ590199 GYF590198:GYF590199 HIB590198:HIB590199 HRX590198:HRX590199 IBT590198:IBT590199 ILP590198:ILP590199 IVL590198:IVL590199 JFH590198:JFH590199 JPD590198:JPD590199 JYZ590198:JYZ590199 KIV590198:KIV590199 KSR590198:KSR590199 LCN590198:LCN590199 LMJ590198:LMJ590199 LWF590198:LWF590199 MGB590198:MGB590199 MPX590198:MPX590199 MZT590198:MZT590199 NJP590198:NJP590199 NTL590198:NTL590199 ODH590198:ODH590199 OND590198:OND590199 OWZ590198:OWZ590199 PGV590198:PGV590199 PQR590198:PQR590199 QAN590198:QAN590199 QKJ590198:QKJ590199 QUF590198:QUF590199 REB590198:REB590199 RNX590198:RNX590199 RXT590198:RXT590199 SHP590198:SHP590199 SRL590198:SRL590199 TBH590198:TBH590199 TLD590198:TLD590199 TUZ590198:TUZ590199 UEV590198:UEV590199 UOR590198:UOR590199 UYN590198:UYN590199 VIJ590198:VIJ590199 VSF590198:VSF590199 WCB590198:WCB590199 WLX590198:WLX590199 WVT590198:WVT590199 L655734:L655735 JH655734:JH655735 TD655734:TD655735 ACZ655734:ACZ655735 AMV655734:AMV655735 AWR655734:AWR655735 BGN655734:BGN655735 BQJ655734:BQJ655735 CAF655734:CAF655735 CKB655734:CKB655735 CTX655734:CTX655735 DDT655734:DDT655735 DNP655734:DNP655735 DXL655734:DXL655735 EHH655734:EHH655735 ERD655734:ERD655735 FAZ655734:FAZ655735 FKV655734:FKV655735 FUR655734:FUR655735 GEN655734:GEN655735 GOJ655734:GOJ655735 GYF655734:GYF655735 HIB655734:HIB655735 HRX655734:HRX655735 IBT655734:IBT655735 ILP655734:ILP655735 IVL655734:IVL655735 JFH655734:JFH655735 JPD655734:JPD655735 JYZ655734:JYZ655735 KIV655734:KIV655735 KSR655734:KSR655735 LCN655734:LCN655735 LMJ655734:LMJ655735 LWF655734:LWF655735 MGB655734:MGB655735 MPX655734:MPX655735 MZT655734:MZT655735 NJP655734:NJP655735 NTL655734:NTL655735 ODH655734:ODH655735 OND655734:OND655735 OWZ655734:OWZ655735 PGV655734:PGV655735 PQR655734:PQR655735 QAN655734:QAN655735 QKJ655734:QKJ655735 QUF655734:QUF655735 REB655734:REB655735 RNX655734:RNX655735 RXT655734:RXT655735 SHP655734:SHP655735 SRL655734:SRL655735 TBH655734:TBH655735 TLD655734:TLD655735 TUZ655734:TUZ655735 UEV655734:UEV655735 UOR655734:UOR655735 UYN655734:UYN655735 VIJ655734:VIJ655735 VSF655734:VSF655735 WCB655734:WCB655735 WLX655734:WLX655735 WVT655734:WVT655735 L721270:L721271 JH721270:JH721271 TD721270:TD721271 ACZ721270:ACZ721271 AMV721270:AMV721271 AWR721270:AWR721271 BGN721270:BGN721271 BQJ721270:BQJ721271 CAF721270:CAF721271 CKB721270:CKB721271 CTX721270:CTX721271 DDT721270:DDT721271 DNP721270:DNP721271 DXL721270:DXL721271 EHH721270:EHH721271 ERD721270:ERD721271 FAZ721270:FAZ721271 FKV721270:FKV721271 FUR721270:FUR721271 GEN721270:GEN721271 GOJ721270:GOJ721271 GYF721270:GYF721271 HIB721270:HIB721271 HRX721270:HRX721271 IBT721270:IBT721271 ILP721270:ILP721271 IVL721270:IVL721271 JFH721270:JFH721271 JPD721270:JPD721271 JYZ721270:JYZ721271 KIV721270:KIV721271 KSR721270:KSR721271 LCN721270:LCN721271 LMJ721270:LMJ721271 LWF721270:LWF721271 MGB721270:MGB721271 MPX721270:MPX721271 MZT721270:MZT721271 NJP721270:NJP721271 NTL721270:NTL721271 ODH721270:ODH721271 OND721270:OND721271 OWZ721270:OWZ721271 PGV721270:PGV721271 PQR721270:PQR721271 QAN721270:QAN721271 QKJ721270:QKJ721271 QUF721270:QUF721271 REB721270:REB721271 RNX721270:RNX721271 RXT721270:RXT721271 SHP721270:SHP721271 SRL721270:SRL721271 TBH721270:TBH721271 TLD721270:TLD721271 TUZ721270:TUZ721271 UEV721270:UEV721271 UOR721270:UOR721271 UYN721270:UYN721271 VIJ721270:VIJ721271 VSF721270:VSF721271 WCB721270:WCB721271 WLX721270:WLX721271 WVT721270:WVT721271 L786806:L786807 JH786806:JH786807 TD786806:TD786807 ACZ786806:ACZ786807 AMV786806:AMV786807 AWR786806:AWR786807 BGN786806:BGN786807 BQJ786806:BQJ786807 CAF786806:CAF786807 CKB786806:CKB786807 CTX786806:CTX786807 DDT786806:DDT786807 DNP786806:DNP786807 DXL786806:DXL786807 EHH786806:EHH786807 ERD786806:ERD786807 FAZ786806:FAZ786807 FKV786806:FKV786807 FUR786806:FUR786807 GEN786806:GEN786807 GOJ786806:GOJ786807 GYF786806:GYF786807 HIB786806:HIB786807 HRX786806:HRX786807 IBT786806:IBT786807 ILP786806:ILP786807 IVL786806:IVL786807 JFH786806:JFH786807 JPD786806:JPD786807 JYZ786806:JYZ786807 KIV786806:KIV786807 KSR786806:KSR786807 LCN786806:LCN786807 LMJ786806:LMJ786807 LWF786806:LWF786807 MGB786806:MGB786807 MPX786806:MPX786807 MZT786806:MZT786807 NJP786806:NJP786807 NTL786806:NTL786807 ODH786806:ODH786807 OND786806:OND786807 OWZ786806:OWZ786807 PGV786806:PGV786807 PQR786806:PQR786807 QAN786806:QAN786807 QKJ786806:QKJ786807 QUF786806:QUF786807 REB786806:REB786807 RNX786806:RNX786807 RXT786806:RXT786807 SHP786806:SHP786807 SRL786806:SRL786807 TBH786806:TBH786807 TLD786806:TLD786807 TUZ786806:TUZ786807 UEV786806:UEV786807 UOR786806:UOR786807 UYN786806:UYN786807 VIJ786806:VIJ786807 VSF786806:VSF786807 WCB786806:WCB786807 WLX786806:WLX786807 WVT786806:WVT786807 L852342:L852343 JH852342:JH852343 TD852342:TD852343 ACZ852342:ACZ852343 AMV852342:AMV852343 AWR852342:AWR852343 BGN852342:BGN852343 BQJ852342:BQJ852343 CAF852342:CAF852343 CKB852342:CKB852343 CTX852342:CTX852343 DDT852342:DDT852343 DNP852342:DNP852343 DXL852342:DXL852343 EHH852342:EHH852343 ERD852342:ERD852343 FAZ852342:FAZ852343 FKV852342:FKV852343 FUR852342:FUR852343 GEN852342:GEN852343 GOJ852342:GOJ852343 GYF852342:GYF852343 HIB852342:HIB852343 HRX852342:HRX852343 IBT852342:IBT852343 ILP852342:ILP852343 IVL852342:IVL852343 JFH852342:JFH852343 JPD852342:JPD852343 JYZ852342:JYZ852343 KIV852342:KIV852343 KSR852342:KSR852343 LCN852342:LCN852343 LMJ852342:LMJ852343 LWF852342:LWF852343 MGB852342:MGB852343 MPX852342:MPX852343 MZT852342:MZT852343 NJP852342:NJP852343 NTL852342:NTL852343 ODH852342:ODH852343 OND852342:OND852343 OWZ852342:OWZ852343 PGV852342:PGV852343 PQR852342:PQR852343 QAN852342:QAN852343 QKJ852342:QKJ852343 QUF852342:QUF852343 REB852342:REB852343 RNX852342:RNX852343 RXT852342:RXT852343 SHP852342:SHP852343 SRL852342:SRL852343 TBH852342:TBH852343 TLD852342:TLD852343 TUZ852342:TUZ852343 UEV852342:UEV852343 UOR852342:UOR852343 UYN852342:UYN852343 VIJ852342:VIJ852343 VSF852342:VSF852343 WCB852342:WCB852343 WLX852342:WLX852343 WVT852342:WVT852343 L917878:L917879 JH917878:JH917879 TD917878:TD917879 ACZ917878:ACZ917879 AMV917878:AMV917879 AWR917878:AWR917879 BGN917878:BGN917879 BQJ917878:BQJ917879 CAF917878:CAF917879 CKB917878:CKB917879 CTX917878:CTX917879 DDT917878:DDT917879 DNP917878:DNP917879 DXL917878:DXL917879 EHH917878:EHH917879 ERD917878:ERD917879 FAZ917878:FAZ917879 FKV917878:FKV917879 FUR917878:FUR917879 GEN917878:GEN917879 GOJ917878:GOJ917879 GYF917878:GYF917879 HIB917878:HIB917879 HRX917878:HRX917879 IBT917878:IBT917879 ILP917878:ILP917879 IVL917878:IVL917879 JFH917878:JFH917879 JPD917878:JPD917879 JYZ917878:JYZ917879 KIV917878:KIV917879 KSR917878:KSR917879 LCN917878:LCN917879 LMJ917878:LMJ917879 LWF917878:LWF917879 MGB917878:MGB917879 MPX917878:MPX917879 MZT917878:MZT917879 NJP917878:NJP917879 NTL917878:NTL917879 ODH917878:ODH917879 OND917878:OND917879 OWZ917878:OWZ917879 PGV917878:PGV917879 PQR917878:PQR917879 QAN917878:QAN917879 QKJ917878:QKJ917879 QUF917878:QUF917879 REB917878:REB917879 RNX917878:RNX917879 RXT917878:RXT917879 SHP917878:SHP917879 SRL917878:SRL917879 TBH917878:TBH917879 TLD917878:TLD917879 TUZ917878:TUZ917879 UEV917878:UEV917879 UOR917878:UOR917879 UYN917878:UYN917879 VIJ917878:VIJ917879 VSF917878:VSF917879 WCB917878:WCB917879 WLX917878:WLX917879 WVT917878:WVT917879 L983414:L983415 JH983414:JH983415 TD983414:TD983415 ACZ983414:ACZ983415 AMV983414:AMV983415 AWR983414:AWR983415 BGN983414:BGN983415 BQJ983414:BQJ983415 CAF983414:CAF983415 CKB983414:CKB983415 CTX983414:CTX983415 DDT983414:DDT983415 DNP983414:DNP983415 DXL983414:DXL983415 EHH983414:EHH983415 ERD983414:ERD983415 FAZ983414:FAZ983415 FKV983414:FKV983415 FUR983414:FUR983415 GEN983414:GEN983415 GOJ983414:GOJ983415 GYF983414:GYF983415 HIB983414:HIB983415 HRX983414:HRX983415 IBT983414:IBT983415 ILP983414:ILP983415 IVL983414:IVL983415 JFH983414:JFH983415 JPD983414:JPD983415 JYZ983414:JYZ983415 KIV983414:KIV983415 KSR983414:KSR983415 LCN983414:LCN983415 LMJ983414:LMJ983415 LWF983414:LWF983415 MGB983414:MGB983415 MPX983414:MPX983415 MZT983414:MZT983415 NJP983414:NJP983415 NTL983414:NTL983415 ODH983414:ODH983415 OND983414:OND983415 OWZ983414:OWZ983415 PGV983414:PGV983415 PQR983414:PQR983415 QAN983414:QAN983415 QKJ983414:QKJ983415 QUF983414:QUF983415 REB983414:REB983415 RNX983414:RNX983415 RXT983414:RXT983415 SHP983414:SHP983415 SRL983414:SRL983415 TBH983414:TBH983415 TLD983414:TLD983415 TUZ983414:TUZ983415 UEV983414:UEV983415 UOR983414:UOR983415 UYN983414:UYN983415 VIJ983414:VIJ983415 VSF983414:VSF983415 WCB983414:WCB983415 WLX983414:WLX983415 WVT983414:WVT983415 L240:L246 JH240:JH246 TD240:TD246 ACZ240:ACZ246 AMV240:AMV246 AWR240:AWR246 BGN240:BGN246 BQJ240:BQJ246 CAF240:CAF246 CKB240:CKB246 CTX240:CTX246 DDT240:DDT246 DNP240:DNP246 DXL240:DXL246 EHH240:EHH246 ERD240:ERD246 FAZ240:FAZ246 FKV240:FKV246 FUR240:FUR246 GEN240:GEN246 GOJ240:GOJ246 GYF240:GYF246 HIB240:HIB246 HRX240:HRX246 IBT240:IBT246 ILP240:ILP246 IVL240:IVL246 JFH240:JFH246 JPD240:JPD246 JYZ240:JYZ246 KIV240:KIV246 KSR240:KSR246 LCN240:LCN246 LMJ240:LMJ246 LWF240:LWF246 MGB240:MGB246 MPX240:MPX246 MZT240:MZT246 NJP240:NJP246 NTL240:NTL246 ODH240:ODH246 OND240:OND246 OWZ240:OWZ246 PGV240:PGV246 PQR240:PQR246 QAN240:QAN246 QKJ240:QKJ246 QUF240:QUF246 REB240:REB246 RNX240:RNX246 RXT240:RXT246 SHP240:SHP246 SRL240:SRL246 TBH240:TBH246 TLD240:TLD246 TUZ240:TUZ246 UEV240:UEV246 UOR240:UOR246 UYN240:UYN246 VIJ240:VIJ246 VSF240:VSF246 WCB240:WCB246 WLX240:WLX246 WVT240:WVT246 L65776:L65782 JH65776:JH65782 TD65776:TD65782 ACZ65776:ACZ65782 AMV65776:AMV65782 AWR65776:AWR65782 BGN65776:BGN65782 BQJ65776:BQJ65782 CAF65776:CAF65782 CKB65776:CKB65782 CTX65776:CTX65782 DDT65776:DDT65782 DNP65776:DNP65782 DXL65776:DXL65782 EHH65776:EHH65782 ERD65776:ERD65782 FAZ65776:FAZ65782 FKV65776:FKV65782 FUR65776:FUR65782 GEN65776:GEN65782 GOJ65776:GOJ65782 GYF65776:GYF65782 HIB65776:HIB65782 HRX65776:HRX65782 IBT65776:IBT65782 ILP65776:ILP65782 IVL65776:IVL65782 JFH65776:JFH65782 JPD65776:JPD65782 JYZ65776:JYZ65782 KIV65776:KIV65782 KSR65776:KSR65782 LCN65776:LCN65782 LMJ65776:LMJ65782 LWF65776:LWF65782 MGB65776:MGB65782 MPX65776:MPX65782 MZT65776:MZT65782 NJP65776:NJP65782 NTL65776:NTL65782 ODH65776:ODH65782 OND65776:OND65782 OWZ65776:OWZ65782 PGV65776:PGV65782 PQR65776:PQR65782 QAN65776:QAN65782 QKJ65776:QKJ65782 QUF65776:QUF65782 REB65776:REB65782 RNX65776:RNX65782 RXT65776:RXT65782 SHP65776:SHP65782 SRL65776:SRL65782 TBH65776:TBH65782 TLD65776:TLD65782 TUZ65776:TUZ65782 UEV65776:UEV65782 UOR65776:UOR65782 UYN65776:UYN65782 VIJ65776:VIJ65782 VSF65776:VSF65782 WCB65776:WCB65782 WLX65776:WLX65782 WVT65776:WVT65782 L131312:L131318 JH131312:JH131318 TD131312:TD131318 ACZ131312:ACZ131318 AMV131312:AMV131318 AWR131312:AWR131318 BGN131312:BGN131318 BQJ131312:BQJ131318 CAF131312:CAF131318 CKB131312:CKB131318 CTX131312:CTX131318 DDT131312:DDT131318 DNP131312:DNP131318 DXL131312:DXL131318 EHH131312:EHH131318 ERD131312:ERD131318 FAZ131312:FAZ131318 FKV131312:FKV131318 FUR131312:FUR131318 GEN131312:GEN131318 GOJ131312:GOJ131318 GYF131312:GYF131318 HIB131312:HIB131318 HRX131312:HRX131318 IBT131312:IBT131318 ILP131312:ILP131318 IVL131312:IVL131318 JFH131312:JFH131318 JPD131312:JPD131318 JYZ131312:JYZ131318 KIV131312:KIV131318 KSR131312:KSR131318 LCN131312:LCN131318 LMJ131312:LMJ131318 LWF131312:LWF131318 MGB131312:MGB131318 MPX131312:MPX131318 MZT131312:MZT131318 NJP131312:NJP131318 NTL131312:NTL131318 ODH131312:ODH131318 OND131312:OND131318 OWZ131312:OWZ131318 PGV131312:PGV131318 PQR131312:PQR131318 QAN131312:QAN131318 QKJ131312:QKJ131318 QUF131312:QUF131318 REB131312:REB131318 RNX131312:RNX131318 RXT131312:RXT131318 SHP131312:SHP131318 SRL131312:SRL131318 TBH131312:TBH131318 TLD131312:TLD131318 TUZ131312:TUZ131318 UEV131312:UEV131318 UOR131312:UOR131318 UYN131312:UYN131318 VIJ131312:VIJ131318 VSF131312:VSF131318 WCB131312:WCB131318 WLX131312:WLX131318 WVT131312:WVT131318 L196848:L196854 JH196848:JH196854 TD196848:TD196854 ACZ196848:ACZ196854 AMV196848:AMV196854 AWR196848:AWR196854 BGN196848:BGN196854 BQJ196848:BQJ196854 CAF196848:CAF196854 CKB196848:CKB196854 CTX196848:CTX196854 DDT196848:DDT196854 DNP196848:DNP196854 DXL196848:DXL196854 EHH196848:EHH196854 ERD196848:ERD196854 FAZ196848:FAZ196854 FKV196848:FKV196854 FUR196848:FUR196854 GEN196848:GEN196854 GOJ196848:GOJ196854 GYF196848:GYF196854 HIB196848:HIB196854 HRX196848:HRX196854 IBT196848:IBT196854 ILP196848:ILP196854 IVL196848:IVL196854 JFH196848:JFH196854 JPD196848:JPD196854 JYZ196848:JYZ196854 KIV196848:KIV196854 KSR196848:KSR196854 LCN196848:LCN196854 LMJ196848:LMJ196854 LWF196848:LWF196854 MGB196848:MGB196854 MPX196848:MPX196854 MZT196848:MZT196854 NJP196848:NJP196854 NTL196848:NTL196854 ODH196848:ODH196854 OND196848:OND196854 OWZ196848:OWZ196854 PGV196848:PGV196854 PQR196848:PQR196854 QAN196848:QAN196854 QKJ196848:QKJ196854 QUF196848:QUF196854 REB196848:REB196854 RNX196848:RNX196854 RXT196848:RXT196854 SHP196848:SHP196854 SRL196848:SRL196854 TBH196848:TBH196854 TLD196848:TLD196854 TUZ196848:TUZ196854 UEV196848:UEV196854 UOR196848:UOR196854 UYN196848:UYN196854 VIJ196848:VIJ196854 VSF196848:VSF196854 WCB196848:WCB196854 WLX196848:WLX196854 WVT196848:WVT196854 L262384:L262390 JH262384:JH262390 TD262384:TD262390 ACZ262384:ACZ262390 AMV262384:AMV262390 AWR262384:AWR262390 BGN262384:BGN262390 BQJ262384:BQJ262390 CAF262384:CAF262390 CKB262384:CKB262390 CTX262384:CTX262390 DDT262384:DDT262390 DNP262384:DNP262390 DXL262384:DXL262390 EHH262384:EHH262390 ERD262384:ERD262390 FAZ262384:FAZ262390 FKV262384:FKV262390 FUR262384:FUR262390 GEN262384:GEN262390 GOJ262384:GOJ262390 GYF262384:GYF262390 HIB262384:HIB262390 HRX262384:HRX262390 IBT262384:IBT262390 ILP262384:ILP262390 IVL262384:IVL262390 JFH262384:JFH262390 JPD262384:JPD262390 JYZ262384:JYZ262390 KIV262384:KIV262390 KSR262384:KSR262390 LCN262384:LCN262390 LMJ262384:LMJ262390 LWF262384:LWF262390 MGB262384:MGB262390 MPX262384:MPX262390 MZT262384:MZT262390 NJP262384:NJP262390 NTL262384:NTL262390 ODH262384:ODH262390 OND262384:OND262390 OWZ262384:OWZ262390 PGV262384:PGV262390 PQR262384:PQR262390 QAN262384:QAN262390 QKJ262384:QKJ262390 QUF262384:QUF262390 REB262384:REB262390 RNX262384:RNX262390 RXT262384:RXT262390 SHP262384:SHP262390 SRL262384:SRL262390 TBH262384:TBH262390 TLD262384:TLD262390 TUZ262384:TUZ262390 UEV262384:UEV262390 UOR262384:UOR262390 UYN262384:UYN262390 VIJ262384:VIJ262390 VSF262384:VSF262390 WCB262384:WCB262390 WLX262384:WLX262390 WVT262384:WVT262390 L327920:L327926 JH327920:JH327926 TD327920:TD327926 ACZ327920:ACZ327926 AMV327920:AMV327926 AWR327920:AWR327926 BGN327920:BGN327926 BQJ327920:BQJ327926 CAF327920:CAF327926 CKB327920:CKB327926 CTX327920:CTX327926 DDT327920:DDT327926 DNP327920:DNP327926 DXL327920:DXL327926 EHH327920:EHH327926 ERD327920:ERD327926 FAZ327920:FAZ327926 FKV327920:FKV327926 FUR327920:FUR327926 GEN327920:GEN327926 GOJ327920:GOJ327926 GYF327920:GYF327926 HIB327920:HIB327926 HRX327920:HRX327926 IBT327920:IBT327926 ILP327920:ILP327926 IVL327920:IVL327926 JFH327920:JFH327926 JPD327920:JPD327926 JYZ327920:JYZ327926 KIV327920:KIV327926 KSR327920:KSR327926 LCN327920:LCN327926 LMJ327920:LMJ327926 LWF327920:LWF327926 MGB327920:MGB327926 MPX327920:MPX327926 MZT327920:MZT327926 NJP327920:NJP327926 NTL327920:NTL327926 ODH327920:ODH327926 OND327920:OND327926 OWZ327920:OWZ327926 PGV327920:PGV327926 PQR327920:PQR327926 QAN327920:QAN327926 QKJ327920:QKJ327926 QUF327920:QUF327926 REB327920:REB327926 RNX327920:RNX327926 RXT327920:RXT327926 SHP327920:SHP327926 SRL327920:SRL327926 TBH327920:TBH327926 TLD327920:TLD327926 TUZ327920:TUZ327926 UEV327920:UEV327926 UOR327920:UOR327926 UYN327920:UYN327926 VIJ327920:VIJ327926 VSF327920:VSF327926 WCB327920:WCB327926 WLX327920:WLX327926 WVT327920:WVT327926 L393456:L393462 JH393456:JH393462 TD393456:TD393462 ACZ393456:ACZ393462 AMV393456:AMV393462 AWR393456:AWR393462 BGN393456:BGN393462 BQJ393456:BQJ393462 CAF393456:CAF393462 CKB393456:CKB393462 CTX393456:CTX393462 DDT393456:DDT393462 DNP393456:DNP393462 DXL393456:DXL393462 EHH393456:EHH393462 ERD393456:ERD393462 FAZ393456:FAZ393462 FKV393456:FKV393462 FUR393456:FUR393462 GEN393456:GEN393462 GOJ393456:GOJ393462 GYF393456:GYF393462 HIB393456:HIB393462 HRX393456:HRX393462 IBT393456:IBT393462 ILP393456:ILP393462 IVL393456:IVL393462 JFH393456:JFH393462 JPD393456:JPD393462 JYZ393456:JYZ393462 KIV393456:KIV393462 KSR393456:KSR393462 LCN393456:LCN393462 LMJ393456:LMJ393462 LWF393456:LWF393462 MGB393456:MGB393462 MPX393456:MPX393462 MZT393456:MZT393462 NJP393456:NJP393462 NTL393456:NTL393462 ODH393456:ODH393462 OND393456:OND393462 OWZ393456:OWZ393462 PGV393456:PGV393462 PQR393456:PQR393462 QAN393456:QAN393462 QKJ393456:QKJ393462 QUF393456:QUF393462 REB393456:REB393462 RNX393456:RNX393462 RXT393456:RXT393462 SHP393456:SHP393462 SRL393456:SRL393462 TBH393456:TBH393462 TLD393456:TLD393462 TUZ393456:TUZ393462 UEV393456:UEV393462 UOR393456:UOR393462 UYN393456:UYN393462 VIJ393456:VIJ393462 VSF393456:VSF393462 WCB393456:WCB393462 WLX393456:WLX393462 WVT393456:WVT393462 L458992:L458998 JH458992:JH458998 TD458992:TD458998 ACZ458992:ACZ458998 AMV458992:AMV458998 AWR458992:AWR458998 BGN458992:BGN458998 BQJ458992:BQJ458998 CAF458992:CAF458998 CKB458992:CKB458998 CTX458992:CTX458998 DDT458992:DDT458998 DNP458992:DNP458998 DXL458992:DXL458998 EHH458992:EHH458998 ERD458992:ERD458998 FAZ458992:FAZ458998 FKV458992:FKV458998 FUR458992:FUR458998 GEN458992:GEN458998 GOJ458992:GOJ458998 GYF458992:GYF458998 HIB458992:HIB458998 HRX458992:HRX458998 IBT458992:IBT458998 ILP458992:ILP458998 IVL458992:IVL458998 JFH458992:JFH458998 JPD458992:JPD458998 JYZ458992:JYZ458998 KIV458992:KIV458998 KSR458992:KSR458998 LCN458992:LCN458998 LMJ458992:LMJ458998 LWF458992:LWF458998 MGB458992:MGB458998 MPX458992:MPX458998 MZT458992:MZT458998 NJP458992:NJP458998 NTL458992:NTL458998 ODH458992:ODH458998 OND458992:OND458998 OWZ458992:OWZ458998 PGV458992:PGV458998 PQR458992:PQR458998 QAN458992:QAN458998 QKJ458992:QKJ458998 QUF458992:QUF458998 REB458992:REB458998 RNX458992:RNX458998 RXT458992:RXT458998 SHP458992:SHP458998 SRL458992:SRL458998 TBH458992:TBH458998 TLD458992:TLD458998 TUZ458992:TUZ458998 UEV458992:UEV458998 UOR458992:UOR458998 UYN458992:UYN458998 VIJ458992:VIJ458998 VSF458992:VSF458998 WCB458992:WCB458998 WLX458992:WLX458998 WVT458992:WVT458998 L524528:L524534 JH524528:JH524534 TD524528:TD524534 ACZ524528:ACZ524534 AMV524528:AMV524534 AWR524528:AWR524534 BGN524528:BGN524534 BQJ524528:BQJ524534 CAF524528:CAF524534 CKB524528:CKB524534 CTX524528:CTX524534 DDT524528:DDT524534 DNP524528:DNP524534 DXL524528:DXL524534 EHH524528:EHH524534 ERD524528:ERD524534 FAZ524528:FAZ524534 FKV524528:FKV524534 FUR524528:FUR524534 GEN524528:GEN524534 GOJ524528:GOJ524534 GYF524528:GYF524534 HIB524528:HIB524534 HRX524528:HRX524534 IBT524528:IBT524534 ILP524528:ILP524534 IVL524528:IVL524534 JFH524528:JFH524534 JPD524528:JPD524534 JYZ524528:JYZ524534 KIV524528:KIV524534 KSR524528:KSR524534 LCN524528:LCN524534 LMJ524528:LMJ524534 LWF524528:LWF524534 MGB524528:MGB524534 MPX524528:MPX524534 MZT524528:MZT524534 NJP524528:NJP524534 NTL524528:NTL524534 ODH524528:ODH524534 OND524528:OND524534 OWZ524528:OWZ524534 PGV524528:PGV524534 PQR524528:PQR524534 QAN524528:QAN524534 QKJ524528:QKJ524534 QUF524528:QUF524534 REB524528:REB524534 RNX524528:RNX524534 RXT524528:RXT524534 SHP524528:SHP524534 SRL524528:SRL524534 TBH524528:TBH524534 TLD524528:TLD524534 TUZ524528:TUZ524534 UEV524528:UEV524534 UOR524528:UOR524534 UYN524528:UYN524534 VIJ524528:VIJ524534 VSF524528:VSF524534 WCB524528:WCB524534 WLX524528:WLX524534 WVT524528:WVT524534 L590064:L590070 JH590064:JH590070 TD590064:TD590070 ACZ590064:ACZ590070 AMV590064:AMV590070 AWR590064:AWR590070 BGN590064:BGN590070 BQJ590064:BQJ590070 CAF590064:CAF590070 CKB590064:CKB590070 CTX590064:CTX590070 DDT590064:DDT590070 DNP590064:DNP590070 DXL590064:DXL590070 EHH590064:EHH590070 ERD590064:ERD590070 FAZ590064:FAZ590070 FKV590064:FKV590070 FUR590064:FUR590070 GEN590064:GEN590070 GOJ590064:GOJ590070 GYF590064:GYF590070 HIB590064:HIB590070 HRX590064:HRX590070 IBT590064:IBT590070 ILP590064:ILP590070 IVL590064:IVL590070 JFH590064:JFH590070 JPD590064:JPD590070 JYZ590064:JYZ590070 KIV590064:KIV590070 KSR590064:KSR590070 LCN590064:LCN590070 LMJ590064:LMJ590070 LWF590064:LWF590070 MGB590064:MGB590070 MPX590064:MPX590070 MZT590064:MZT590070 NJP590064:NJP590070 NTL590064:NTL590070 ODH590064:ODH590070 OND590064:OND590070 OWZ590064:OWZ590070 PGV590064:PGV590070 PQR590064:PQR590070 QAN590064:QAN590070 QKJ590064:QKJ590070 QUF590064:QUF590070 REB590064:REB590070 RNX590064:RNX590070 RXT590064:RXT590070 SHP590064:SHP590070 SRL590064:SRL590070 TBH590064:TBH590070 TLD590064:TLD590070 TUZ590064:TUZ590070 UEV590064:UEV590070 UOR590064:UOR590070 UYN590064:UYN590070 VIJ590064:VIJ590070 VSF590064:VSF590070 WCB590064:WCB590070 WLX590064:WLX590070 WVT590064:WVT590070 L655600:L655606 JH655600:JH655606 TD655600:TD655606 ACZ655600:ACZ655606 AMV655600:AMV655606 AWR655600:AWR655606 BGN655600:BGN655606 BQJ655600:BQJ655606 CAF655600:CAF655606 CKB655600:CKB655606 CTX655600:CTX655606 DDT655600:DDT655606 DNP655600:DNP655606 DXL655600:DXL655606 EHH655600:EHH655606 ERD655600:ERD655606 FAZ655600:FAZ655606 FKV655600:FKV655606 FUR655600:FUR655606 GEN655600:GEN655606 GOJ655600:GOJ655606 GYF655600:GYF655606 HIB655600:HIB655606 HRX655600:HRX655606 IBT655600:IBT655606 ILP655600:ILP655606 IVL655600:IVL655606 JFH655600:JFH655606 JPD655600:JPD655606 JYZ655600:JYZ655606 KIV655600:KIV655606 KSR655600:KSR655606 LCN655600:LCN655606 LMJ655600:LMJ655606 LWF655600:LWF655606 MGB655600:MGB655606 MPX655600:MPX655606 MZT655600:MZT655606 NJP655600:NJP655606 NTL655600:NTL655606 ODH655600:ODH655606 OND655600:OND655606 OWZ655600:OWZ655606 PGV655600:PGV655606 PQR655600:PQR655606 QAN655600:QAN655606 QKJ655600:QKJ655606 QUF655600:QUF655606 REB655600:REB655606 RNX655600:RNX655606 RXT655600:RXT655606 SHP655600:SHP655606 SRL655600:SRL655606 TBH655600:TBH655606 TLD655600:TLD655606 TUZ655600:TUZ655606 UEV655600:UEV655606 UOR655600:UOR655606 UYN655600:UYN655606 VIJ655600:VIJ655606 VSF655600:VSF655606 WCB655600:WCB655606 WLX655600:WLX655606 WVT655600:WVT655606 L721136:L721142 JH721136:JH721142 TD721136:TD721142 ACZ721136:ACZ721142 AMV721136:AMV721142 AWR721136:AWR721142 BGN721136:BGN721142 BQJ721136:BQJ721142 CAF721136:CAF721142 CKB721136:CKB721142 CTX721136:CTX721142 DDT721136:DDT721142 DNP721136:DNP721142 DXL721136:DXL721142 EHH721136:EHH721142 ERD721136:ERD721142 FAZ721136:FAZ721142 FKV721136:FKV721142 FUR721136:FUR721142 GEN721136:GEN721142 GOJ721136:GOJ721142 GYF721136:GYF721142 HIB721136:HIB721142 HRX721136:HRX721142 IBT721136:IBT721142 ILP721136:ILP721142 IVL721136:IVL721142 JFH721136:JFH721142 JPD721136:JPD721142 JYZ721136:JYZ721142 KIV721136:KIV721142 KSR721136:KSR721142 LCN721136:LCN721142 LMJ721136:LMJ721142 LWF721136:LWF721142 MGB721136:MGB721142 MPX721136:MPX721142 MZT721136:MZT721142 NJP721136:NJP721142 NTL721136:NTL721142 ODH721136:ODH721142 OND721136:OND721142 OWZ721136:OWZ721142 PGV721136:PGV721142 PQR721136:PQR721142 QAN721136:QAN721142 QKJ721136:QKJ721142 QUF721136:QUF721142 REB721136:REB721142 RNX721136:RNX721142 RXT721136:RXT721142 SHP721136:SHP721142 SRL721136:SRL721142 TBH721136:TBH721142 TLD721136:TLD721142 TUZ721136:TUZ721142 UEV721136:UEV721142 UOR721136:UOR721142 UYN721136:UYN721142 VIJ721136:VIJ721142 VSF721136:VSF721142 WCB721136:WCB721142 WLX721136:WLX721142 WVT721136:WVT721142 L786672:L786678 JH786672:JH786678 TD786672:TD786678 ACZ786672:ACZ786678 AMV786672:AMV786678 AWR786672:AWR786678 BGN786672:BGN786678 BQJ786672:BQJ786678 CAF786672:CAF786678 CKB786672:CKB786678 CTX786672:CTX786678 DDT786672:DDT786678 DNP786672:DNP786678 DXL786672:DXL786678 EHH786672:EHH786678 ERD786672:ERD786678 FAZ786672:FAZ786678 FKV786672:FKV786678 FUR786672:FUR786678 GEN786672:GEN786678 GOJ786672:GOJ786678 GYF786672:GYF786678 HIB786672:HIB786678 HRX786672:HRX786678 IBT786672:IBT786678 ILP786672:ILP786678 IVL786672:IVL786678 JFH786672:JFH786678 JPD786672:JPD786678 JYZ786672:JYZ786678 KIV786672:KIV786678 KSR786672:KSR786678 LCN786672:LCN786678 LMJ786672:LMJ786678 LWF786672:LWF786678 MGB786672:MGB786678 MPX786672:MPX786678 MZT786672:MZT786678 NJP786672:NJP786678 NTL786672:NTL786678 ODH786672:ODH786678 OND786672:OND786678 OWZ786672:OWZ786678 PGV786672:PGV786678 PQR786672:PQR786678 QAN786672:QAN786678 QKJ786672:QKJ786678 QUF786672:QUF786678 REB786672:REB786678 RNX786672:RNX786678 RXT786672:RXT786678 SHP786672:SHP786678 SRL786672:SRL786678 TBH786672:TBH786678 TLD786672:TLD786678 TUZ786672:TUZ786678 UEV786672:UEV786678 UOR786672:UOR786678 UYN786672:UYN786678 VIJ786672:VIJ786678 VSF786672:VSF786678 WCB786672:WCB786678 WLX786672:WLX786678 WVT786672:WVT786678 L852208:L852214 JH852208:JH852214 TD852208:TD852214 ACZ852208:ACZ852214 AMV852208:AMV852214 AWR852208:AWR852214 BGN852208:BGN852214 BQJ852208:BQJ852214 CAF852208:CAF852214 CKB852208:CKB852214 CTX852208:CTX852214 DDT852208:DDT852214 DNP852208:DNP852214 DXL852208:DXL852214 EHH852208:EHH852214 ERD852208:ERD852214 FAZ852208:FAZ852214 FKV852208:FKV852214 FUR852208:FUR852214 GEN852208:GEN852214 GOJ852208:GOJ852214 GYF852208:GYF852214 HIB852208:HIB852214 HRX852208:HRX852214 IBT852208:IBT852214 ILP852208:ILP852214 IVL852208:IVL852214 JFH852208:JFH852214 JPD852208:JPD852214 JYZ852208:JYZ852214 KIV852208:KIV852214 KSR852208:KSR852214 LCN852208:LCN852214 LMJ852208:LMJ852214 LWF852208:LWF852214 MGB852208:MGB852214 MPX852208:MPX852214 MZT852208:MZT852214 NJP852208:NJP852214 NTL852208:NTL852214 ODH852208:ODH852214 OND852208:OND852214 OWZ852208:OWZ852214 PGV852208:PGV852214 PQR852208:PQR852214 QAN852208:QAN852214 QKJ852208:QKJ852214 QUF852208:QUF852214 REB852208:REB852214 RNX852208:RNX852214 RXT852208:RXT852214 SHP852208:SHP852214 SRL852208:SRL852214 TBH852208:TBH852214 TLD852208:TLD852214 TUZ852208:TUZ852214 UEV852208:UEV852214 UOR852208:UOR852214 UYN852208:UYN852214 VIJ852208:VIJ852214 VSF852208:VSF852214 WCB852208:WCB852214 WLX852208:WLX852214 WVT852208:WVT852214 L917744:L917750 JH917744:JH917750 TD917744:TD917750 ACZ917744:ACZ917750 AMV917744:AMV917750 AWR917744:AWR917750 BGN917744:BGN917750 BQJ917744:BQJ917750 CAF917744:CAF917750 CKB917744:CKB917750 CTX917744:CTX917750 DDT917744:DDT917750 DNP917744:DNP917750 DXL917744:DXL917750 EHH917744:EHH917750 ERD917744:ERD917750 FAZ917744:FAZ917750 FKV917744:FKV917750 FUR917744:FUR917750 GEN917744:GEN917750 GOJ917744:GOJ917750 GYF917744:GYF917750 HIB917744:HIB917750 HRX917744:HRX917750 IBT917744:IBT917750 ILP917744:ILP917750 IVL917744:IVL917750 JFH917744:JFH917750 JPD917744:JPD917750 JYZ917744:JYZ917750 KIV917744:KIV917750 KSR917744:KSR917750 LCN917744:LCN917750 LMJ917744:LMJ917750 LWF917744:LWF917750 MGB917744:MGB917750 MPX917744:MPX917750 MZT917744:MZT917750 NJP917744:NJP917750 NTL917744:NTL917750 ODH917744:ODH917750 OND917744:OND917750 OWZ917744:OWZ917750 PGV917744:PGV917750 PQR917744:PQR917750 QAN917744:QAN917750 QKJ917744:QKJ917750 QUF917744:QUF917750 REB917744:REB917750 RNX917744:RNX917750 RXT917744:RXT917750 SHP917744:SHP917750 SRL917744:SRL917750 TBH917744:TBH917750 TLD917744:TLD917750 TUZ917744:TUZ917750 UEV917744:UEV917750 UOR917744:UOR917750 UYN917744:UYN917750 VIJ917744:VIJ917750 VSF917744:VSF917750 WCB917744:WCB917750 WLX917744:WLX917750 WVT917744:WVT917750 L983280:L983286 JH983280:JH983286 TD983280:TD983286 ACZ983280:ACZ983286 AMV983280:AMV983286 AWR983280:AWR983286 BGN983280:BGN983286 BQJ983280:BQJ983286 CAF983280:CAF983286 CKB983280:CKB983286 CTX983280:CTX983286 DDT983280:DDT983286 DNP983280:DNP983286 DXL983280:DXL983286 EHH983280:EHH983286 ERD983280:ERD983286 FAZ983280:FAZ983286 FKV983280:FKV983286 FUR983280:FUR983286 GEN983280:GEN983286 GOJ983280:GOJ983286 GYF983280:GYF983286 HIB983280:HIB983286 HRX983280:HRX983286 IBT983280:IBT983286 ILP983280:ILP983286 IVL983280:IVL983286 JFH983280:JFH983286 JPD983280:JPD983286 JYZ983280:JYZ983286 KIV983280:KIV983286 KSR983280:KSR983286 LCN983280:LCN983286 LMJ983280:LMJ983286 LWF983280:LWF983286 MGB983280:MGB983286 MPX983280:MPX983286 MZT983280:MZT983286 NJP983280:NJP983286 NTL983280:NTL983286 ODH983280:ODH983286 OND983280:OND983286 OWZ983280:OWZ983286 PGV983280:PGV983286 PQR983280:PQR983286 QAN983280:QAN983286 QKJ983280:QKJ983286 QUF983280:QUF983286 REB983280:REB983286 RNX983280:RNX983286 RXT983280:RXT983286 SHP983280:SHP983286 SRL983280:SRL983286 TBH983280:TBH983286 TLD983280:TLD983286 TUZ983280:TUZ983286 UEV983280:UEV983286 UOR983280:UOR983286 UYN983280:UYN983286 VIJ983280:VIJ983286 VSF983280:VSF983286 WCB983280:WCB983286 WLX983280:WLX983286 WVT983280:WVT983286 L210:L218 JH210:JH218 TD210:TD218 ACZ210:ACZ218 AMV210:AMV218 AWR210:AWR218 BGN210:BGN218 BQJ210:BQJ218 CAF210:CAF218 CKB210:CKB218 CTX210:CTX218 DDT210:DDT218 DNP210:DNP218 DXL210:DXL218 EHH210:EHH218 ERD210:ERD218 FAZ210:FAZ218 FKV210:FKV218 FUR210:FUR218 GEN210:GEN218 GOJ210:GOJ218 GYF210:GYF218 HIB210:HIB218 HRX210:HRX218 IBT210:IBT218 ILP210:ILP218 IVL210:IVL218 JFH210:JFH218 JPD210:JPD218 JYZ210:JYZ218 KIV210:KIV218 KSR210:KSR218 LCN210:LCN218 LMJ210:LMJ218 LWF210:LWF218 MGB210:MGB218 MPX210:MPX218 MZT210:MZT218 NJP210:NJP218 NTL210:NTL218 ODH210:ODH218 OND210:OND218 OWZ210:OWZ218 PGV210:PGV218 PQR210:PQR218 QAN210:QAN218 QKJ210:QKJ218 QUF210:QUF218 REB210:REB218 RNX210:RNX218 RXT210:RXT218 SHP210:SHP218 SRL210:SRL218 TBH210:TBH218 TLD210:TLD218 TUZ210:TUZ218 UEV210:UEV218 UOR210:UOR218 UYN210:UYN218 VIJ210:VIJ218 VSF210:VSF218 WCB210:WCB218 WLX210:WLX218 WVT210:WVT218 L65746:L65754 JH65746:JH65754 TD65746:TD65754 ACZ65746:ACZ65754 AMV65746:AMV65754 AWR65746:AWR65754 BGN65746:BGN65754 BQJ65746:BQJ65754 CAF65746:CAF65754 CKB65746:CKB65754 CTX65746:CTX65754 DDT65746:DDT65754 DNP65746:DNP65754 DXL65746:DXL65754 EHH65746:EHH65754 ERD65746:ERD65754 FAZ65746:FAZ65754 FKV65746:FKV65754 FUR65746:FUR65754 GEN65746:GEN65754 GOJ65746:GOJ65754 GYF65746:GYF65754 HIB65746:HIB65754 HRX65746:HRX65754 IBT65746:IBT65754 ILP65746:ILP65754 IVL65746:IVL65754 JFH65746:JFH65754 JPD65746:JPD65754 JYZ65746:JYZ65754 KIV65746:KIV65754 KSR65746:KSR65754 LCN65746:LCN65754 LMJ65746:LMJ65754 LWF65746:LWF65754 MGB65746:MGB65754 MPX65746:MPX65754 MZT65746:MZT65754 NJP65746:NJP65754 NTL65746:NTL65754 ODH65746:ODH65754 OND65746:OND65754 OWZ65746:OWZ65754 PGV65746:PGV65754 PQR65746:PQR65754 QAN65746:QAN65754 QKJ65746:QKJ65754 QUF65746:QUF65754 REB65746:REB65754 RNX65746:RNX65754 RXT65746:RXT65754 SHP65746:SHP65754 SRL65746:SRL65754 TBH65746:TBH65754 TLD65746:TLD65754 TUZ65746:TUZ65754 UEV65746:UEV65754 UOR65746:UOR65754 UYN65746:UYN65754 VIJ65746:VIJ65754 VSF65746:VSF65754 WCB65746:WCB65754 WLX65746:WLX65754 WVT65746:WVT65754 L131282:L131290 JH131282:JH131290 TD131282:TD131290 ACZ131282:ACZ131290 AMV131282:AMV131290 AWR131282:AWR131290 BGN131282:BGN131290 BQJ131282:BQJ131290 CAF131282:CAF131290 CKB131282:CKB131290 CTX131282:CTX131290 DDT131282:DDT131290 DNP131282:DNP131290 DXL131282:DXL131290 EHH131282:EHH131290 ERD131282:ERD131290 FAZ131282:FAZ131290 FKV131282:FKV131290 FUR131282:FUR131290 GEN131282:GEN131290 GOJ131282:GOJ131290 GYF131282:GYF131290 HIB131282:HIB131290 HRX131282:HRX131290 IBT131282:IBT131290 ILP131282:ILP131290 IVL131282:IVL131290 JFH131282:JFH131290 JPD131282:JPD131290 JYZ131282:JYZ131290 KIV131282:KIV131290 KSR131282:KSR131290 LCN131282:LCN131290 LMJ131282:LMJ131290 LWF131282:LWF131290 MGB131282:MGB131290 MPX131282:MPX131290 MZT131282:MZT131290 NJP131282:NJP131290 NTL131282:NTL131290 ODH131282:ODH131290 OND131282:OND131290 OWZ131282:OWZ131290 PGV131282:PGV131290 PQR131282:PQR131290 QAN131282:QAN131290 QKJ131282:QKJ131290 QUF131282:QUF131290 REB131282:REB131290 RNX131282:RNX131290 RXT131282:RXT131290 SHP131282:SHP131290 SRL131282:SRL131290 TBH131282:TBH131290 TLD131282:TLD131290 TUZ131282:TUZ131290 UEV131282:UEV131290 UOR131282:UOR131290 UYN131282:UYN131290 VIJ131282:VIJ131290 VSF131282:VSF131290 WCB131282:WCB131290 WLX131282:WLX131290 WVT131282:WVT131290 L196818:L196826 JH196818:JH196826 TD196818:TD196826 ACZ196818:ACZ196826 AMV196818:AMV196826 AWR196818:AWR196826 BGN196818:BGN196826 BQJ196818:BQJ196826 CAF196818:CAF196826 CKB196818:CKB196826 CTX196818:CTX196826 DDT196818:DDT196826 DNP196818:DNP196826 DXL196818:DXL196826 EHH196818:EHH196826 ERD196818:ERD196826 FAZ196818:FAZ196826 FKV196818:FKV196826 FUR196818:FUR196826 GEN196818:GEN196826 GOJ196818:GOJ196826 GYF196818:GYF196826 HIB196818:HIB196826 HRX196818:HRX196826 IBT196818:IBT196826 ILP196818:ILP196826 IVL196818:IVL196826 JFH196818:JFH196826 JPD196818:JPD196826 JYZ196818:JYZ196826 KIV196818:KIV196826 KSR196818:KSR196826 LCN196818:LCN196826 LMJ196818:LMJ196826 LWF196818:LWF196826 MGB196818:MGB196826 MPX196818:MPX196826 MZT196818:MZT196826 NJP196818:NJP196826 NTL196818:NTL196826 ODH196818:ODH196826 OND196818:OND196826 OWZ196818:OWZ196826 PGV196818:PGV196826 PQR196818:PQR196826 QAN196818:QAN196826 QKJ196818:QKJ196826 QUF196818:QUF196826 REB196818:REB196826 RNX196818:RNX196826 RXT196818:RXT196826 SHP196818:SHP196826 SRL196818:SRL196826 TBH196818:TBH196826 TLD196818:TLD196826 TUZ196818:TUZ196826 UEV196818:UEV196826 UOR196818:UOR196826 UYN196818:UYN196826 VIJ196818:VIJ196826 VSF196818:VSF196826 WCB196818:WCB196826 WLX196818:WLX196826 WVT196818:WVT196826 L262354:L262362 JH262354:JH262362 TD262354:TD262362 ACZ262354:ACZ262362 AMV262354:AMV262362 AWR262354:AWR262362 BGN262354:BGN262362 BQJ262354:BQJ262362 CAF262354:CAF262362 CKB262354:CKB262362 CTX262354:CTX262362 DDT262354:DDT262362 DNP262354:DNP262362 DXL262354:DXL262362 EHH262354:EHH262362 ERD262354:ERD262362 FAZ262354:FAZ262362 FKV262354:FKV262362 FUR262354:FUR262362 GEN262354:GEN262362 GOJ262354:GOJ262362 GYF262354:GYF262362 HIB262354:HIB262362 HRX262354:HRX262362 IBT262354:IBT262362 ILP262354:ILP262362 IVL262354:IVL262362 JFH262354:JFH262362 JPD262354:JPD262362 JYZ262354:JYZ262362 KIV262354:KIV262362 KSR262354:KSR262362 LCN262354:LCN262362 LMJ262354:LMJ262362 LWF262354:LWF262362 MGB262354:MGB262362 MPX262354:MPX262362 MZT262354:MZT262362 NJP262354:NJP262362 NTL262354:NTL262362 ODH262354:ODH262362 OND262354:OND262362 OWZ262354:OWZ262362 PGV262354:PGV262362 PQR262354:PQR262362 QAN262354:QAN262362 QKJ262354:QKJ262362 QUF262354:QUF262362 REB262354:REB262362 RNX262354:RNX262362 RXT262354:RXT262362 SHP262354:SHP262362 SRL262354:SRL262362 TBH262354:TBH262362 TLD262354:TLD262362 TUZ262354:TUZ262362 UEV262354:UEV262362 UOR262354:UOR262362 UYN262354:UYN262362 VIJ262354:VIJ262362 VSF262354:VSF262362 WCB262354:WCB262362 WLX262354:WLX262362 WVT262354:WVT262362 L327890:L327898 JH327890:JH327898 TD327890:TD327898 ACZ327890:ACZ327898 AMV327890:AMV327898 AWR327890:AWR327898 BGN327890:BGN327898 BQJ327890:BQJ327898 CAF327890:CAF327898 CKB327890:CKB327898 CTX327890:CTX327898 DDT327890:DDT327898 DNP327890:DNP327898 DXL327890:DXL327898 EHH327890:EHH327898 ERD327890:ERD327898 FAZ327890:FAZ327898 FKV327890:FKV327898 FUR327890:FUR327898 GEN327890:GEN327898 GOJ327890:GOJ327898 GYF327890:GYF327898 HIB327890:HIB327898 HRX327890:HRX327898 IBT327890:IBT327898 ILP327890:ILP327898 IVL327890:IVL327898 JFH327890:JFH327898 JPD327890:JPD327898 JYZ327890:JYZ327898 KIV327890:KIV327898 KSR327890:KSR327898 LCN327890:LCN327898 LMJ327890:LMJ327898 LWF327890:LWF327898 MGB327890:MGB327898 MPX327890:MPX327898 MZT327890:MZT327898 NJP327890:NJP327898 NTL327890:NTL327898 ODH327890:ODH327898 OND327890:OND327898 OWZ327890:OWZ327898 PGV327890:PGV327898 PQR327890:PQR327898 QAN327890:QAN327898 QKJ327890:QKJ327898 QUF327890:QUF327898 REB327890:REB327898 RNX327890:RNX327898 RXT327890:RXT327898 SHP327890:SHP327898 SRL327890:SRL327898 TBH327890:TBH327898 TLD327890:TLD327898 TUZ327890:TUZ327898 UEV327890:UEV327898 UOR327890:UOR327898 UYN327890:UYN327898 VIJ327890:VIJ327898 VSF327890:VSF327898 WCB327890:WCB327898 WLX327890:WLX327898 WVT327890:WVT327898 L393426:L393434 JH393426:JH393434 TD393426:TD393434 ACZ393426:ACZ393434 AMV393426:AMV393434 AWR393426:AWR393434 BGN393426:BGN393434 BQJ393426:BQJ393434 CAF393426:CAF393434 CKB393426:CKB393434 CTX393426:CTX393434 DDT393426:DDT393434 DNP393426:DNP393434 DXL393426:DXL393434 EHH393426:EHH393434 ERD393426:ERD393434 FAZ393426:FAZ393434 FKV393426:FKV393434 FUR393426:FUR393434 GEN393426:GEN393434 GOJ393426:GOJ393434 GYF393426:GYF393434 HIB393426:HIB393434 HRX393426:HRX393434 IBT393426:IBT393434 ILP393426:ILP393434 IVL393426:IVL393434 JFH393426:JFH393434 JPD393426:JPD393434 JYZ393426:JYZ393434 KIV393426:KIV393434 KSR393426:KSR393434 LCN393426:LCN393434 LMJ393426:LMJ393434 LWF393426:LWF393434 MGB393426:MGB393434 MPX393426:MPX393434 MZT393426:MZT393434 NJP393426:NJP393434 NTL393426:NTL393434 ODH393426:ODH393434 OND393426:OND393434 OWZ393426:OWZ393434 PGV393426:PGV393434 PQR393426:PQR393434 QAN393426:QAN393434 QKJ393426:QKJ393434 QUF393426:QUF393434 REB393426:REB393434 RNX393426:RNX393434 RXT393426:RXT393434 SHP393426:SHP393434 SRL393426:SRL393434 TBH393426:TBH393434 TLD393426:TLD393434 TUZ393426:TUZ393434 UEV393426:UEV393434 UOR393426:UOR393434 UYN393426:UYN393434 VIJ393426:VIJ393434 VSF393426:VSF393434 WCB393426:WCB393434 WLX393426:WLX393434 WVT393426:WVT393434 L458962:L458970 JH458962:JH458970 TD458962:TD458970 ACZ458962:ACZ458970 AMV458962:AMV458970 AWR458962:AWR458970 BGN458962:BGN458970 BQJ458962:BQJ458970 CAF458962:CAF458970 CKB458962:CKB458970 CTX458962:CTX458970 DDT458962:DDT458970 DNP458962:DNP458970 DXL458962:DXL458970 EHH458962:EHH458970 ERD458962:ERD458970 FAZ458962:FAZ458970 FKV458962:FKV458970 FUR458962:FUR458970 GEN458962:GEN458970 GOJ458962:GOJ458970 GYF458962:GYF458970 HIB458962:HIB458970 HRX458962:HRX458970 IBT458962:IBT458970 ILP458962:ILP458970 IVL458962:IVL458970 JFH458962:JFH458970 JPD458962:JPD458970 JYZ458962:JYZ458970 KIV458962:KIV458970 KSR458962:KSR458970 LCN458962:LCN458970 LMJ458962:LMJ458970 LWF458962:LWF458970 MGB458962:MGB458970 MPX458962:MPX458970 MZT458962:MZT458970 NJP458962:NJP458970 NTL458962:NTL458970 ODH458962:ODH458970 OND458962:OND458970 OWZ458962:OWZ458970 PGV458962:PGV458970 PQR458962:PQR458970 QAN458962:QAN458970 QKJ458962:QKJ458970 QUF458962:QUF458970 REB458962:REB458970 RNX458962:RNX458970 RXT458962:RXT458970 SHP458962:SHP458970 SRL458962:SRL458970 TBH458962:TBH458970 TLD458962:TLD458970 TUZ458962:TUZ458970 UEV458962:UEV458970 UOR458962:UOR458970 UYN458962:UYN458970 VIJ458962:VIJ458970 VSF458962:VSF458970 WCB458962:WCB458970 WLX458962:WLX458970 WVT458962:WVT458970 L524498:L524506 JH524498:JH524506 TD524498:TD524506 ACZ524498:ACZ524506 AMV524498:AMV524506 AWR524498:AWR524506 BGN524498:BGN524506 BQJ524498:BQJ524506 CAF524498:CAF524506 CKB524498:CKB524506 CTX524498:CTX524506 DDT524498:DDT524506 DNP524498:DNP524506 DXL524498:DXL524506 EHH524498:EHH524506 ERD524498:ERD524506 FAZ524498:FAZ524506 FKV524498:FKV524506 FUR524498:FUR524506 GEN524498:GEN524506 GOJ524498:GOJ524506 GYF524498:GYF524506 HIB524498:HIB524506 HRX524498:HRX524506 IBT524498:IBT524506 ILP524498:ILP524506 IVL524498:IVL524506 JFH524498:JFH524506 JPD524498:JPD524506 JYZ524498:JYZ524506 KIV524498:KIV524506 KSR524498:KSR524506 LCN524498:LCN524506 LMJ524498:LMJ524506 LWF524498:LWF524506 MGB524498:MGB524506 MPX524498:MPX524506 MZT524498:MZT524506 NJP524498:NJP524506 NTL524498:NTL524506 ODH524498:ODH524506 OND524498:OND524506 OWZ524498:OWZ524506 PGV524498:PGV524506 PQR524498:PQR524506 QAN524498:QAN524506 QKJ524498:QKJ524506 QUF524498:QUF524506 REB524498:REB524506 RNX524498:RNX524506 RXT524498:RXT524506 SHP524498:SHP524506 SRL524498:SRL524506 TBH524498:TBH524506 TLD524498:TLD524506 TUZ524498:TUZ524506 UEV524498:UEV524506 UOR524498:UOR524506 UYN524498:UYN524506 VIJ524498:VIJ524506 VSF524498:VSF524506 WCB524498:WCB524506 WLX524498:WLX524506 WVT524498:WVT524506 L590034:L590042 JH590034:JH590042 TD590034:TD590042 ACZ590034:ACZ590042 AMV590034:AMV590042 AWR590034:AWR590042 BGN590034:BGN590042 BQJ590034:BQJ590042 CAF590034:CAF590042 CKB590034:CKB590042 CTX590034:CTX590042 DDT590034:DDT590042 DNP590034:DNP590042 DXL590034:DXL590042 EHH590034:EHH590042 ERD590034:ERD590042 FAZ590034:FAZ590042 FKV590034:FKV590042 FUR590034:FUR590042 GEN590034:GEN590042 GOJ590034:GOJ590042 GYF590034:GYF590042 HIB590034:HIB590042 HRX590034:HRX590042 IBT590034:IBT590042 ILP590034:ILP590042 IVL590034:IVL590042 JFH590034:JFH590042 JPD590034:JPD590042 JYZ590034:JYZ590042 KIV590034:KIV590042 KSR590034:KSR590042 LCN590034:LCN590042 LMJ590034:LMJ590042 LWF590034:LWF590042 MGB590034:MGB590042 MPX590034:MPX590042 MZT590034:MZT590042 NJP590034:NJP590042 NTL590034:NTL590042 ODH590034:ODH590042 OND590034:OND590042 OWZ590034:OWZ590042 PGV590034:PGV590042 PQR590034:PQR590042 QAN590034:QAN590042 QKJ590034:QKJ590042 QUF590034:QUF590042 REB590034:REB590042 RNX590034:RNX590042 RXT590034:RXT590042 SHP590034:SHP590042 SRL590034:SRL590042 TBH590034:TBH590042 TLD590034:TLD590042 TUZ590034:TUZ590042 UEV590034:UEV590042 UOR590034:UOR590042 UYN590034:UYN590042 VIJ590034:VIJ590042 VSF590034:VSF590042 WCB590034:WCB590042 WLX590034:WLX590042 WVT590034:WVT590042 L655570:L655578 JH655570:JH655578 TD655570:TD655578 ACZ655570:ACZ655578 AMV655570:AMV655578 AWR655570:AWR655578 BGN655570:BGN655578 BQJ655570:BQJ655578 CAF655570:CAF655578 CKB655570:CKB655578 CTX655570:CTX655578 DDT655570:DDT655578 DNP655570:DNP655578 DXL655570:DXL655578 EHH655570:EHH655578 ERD655570:ERD655578 FAZ655570:FAZ655578 FKV655570:FKV655578 FUR655570:FUR655578 GEN655570:GEN655578 GOJ655570:GOJ655578 GYF655570:GYF655578 HIB655570:HIB655578 HRX655570:HRX655578 IBT655570:IBT655578 ILP655570:ILP655578 IVL655570:IVL655578 JFH655570:JFH655578 JPD655570:JPD655578 JYZ655570:JYZ655578 KIV655570:KIV655578 KSR655570:KSR655578 LCN655570:LCN655578 LMJ655570:LMJ655578 LWF655570:LWF655578 MGB655570:MGB655578 MPX655570:MPX655578 MZT655570:MZT655578 NJP655570:NJP655578 NTL655570:NTL655578 ODH655570:ODH655578 OND655570:OND655578 OWZ655570:OWZ655578 PGV655570:PGV655578 PQR655570:PQR655578 QAN655570:QAN655578 QKJ655570:QKJ655578 QUF655570:QUF655578 REB655570:REB655578 RNX655570:RNX655578 RXT655570:RXT655578 SHP655570:SHP655578 SRL655570:SRL655578 TBH655570:TBH655578 TLD655570:TLD655578 TUZ655570:TUZ655578 UEV655570:UEV655578 UOR655570:UOR655578 UYN655570:UYN655578 VIJ655570:VIJ655578 VSF655570:VSF655578 WCB655570:WCB655578 WLX655570:WLX655578 WVT655570:WVT655578 L721106:L721114 JH721106:JH721114 TD721106:TD721114 ACZ721106:ACZ721114 AMV721106:AMV721114 AWR721106:AWR721114 BGN721106:BGN721114 BQJ721106:BQJ721114 CAF721106:CAF721114 CKB721106:CKB721114 CTX721106:CTX721114 DDT721106:DDT721114 DNP721106:DNP721114 DXL721106:DXL721114 EHH721106:EHH721114 ERD721106:ERD721114 FAZ721106:FAZ721114 FKV721106:FKV721114 FUR721106:FUR721114 GEN721106:GEN721114 GOJ721106:GOJ721114 GYF721106:GYF721114 HIB721106:HIB721114 HRX721106:HRX721114 IBT721106:IBT721114 ILP721106:ILP721114 IVL721106:IVL721114 JFH721106:JFH721114 JPD721106:JPD721114 JYZ721106:JYZ721114 KIV721106:KIV721114 KSR721106:KSR721114 LCN721106:LCN721114 LMJ721106:LMJ721114 LWF721106:LWF721114 MGB721106:MGB721114 MPX721106:MPX721114 MZT721106:MZT721114 NJP721106:NJP721114 NTL721106:NTL721114 ODH721106:ODH721114 OND721106:OND721114 OWZ721106:OWZ721114 PGV721106:PGV721114 PQR721106:PQR721114 QAN721106:QAN721114 QKJ721106:QKJ721114 QUF721106:QUF721114 REB721106:REB721114 RNX721106:RNX721114 RXT721106:RXT721114 SHP721106:SHP721114 SRL721106:SRL721114 TBH721106:TBH721114 TLD721106:TLD721114 TUZ721106:TUZ721114 UEV721106:UEV721114 UOR721106:UOR721114 UYN721106:UYN721114 VIJ721106:VIJ721114 VSF721106:VSF721114 WCB721106:WCB721114 WLX721106:WLX721114 WVT721106:WVT721114 L786642:L786650 JH786642:JH786650 TD786642:TD786650 ACZ786642:ACZ786650 AMV786642:AMV786650 AWR786642:AWR786650 BGN786642:BGN786650 BQJ786642:BQJ786650 CAF786642:CAF786650 CKB786642:CKB786650 CTX786642:CTX786650 DDT786642:DDT786650 DNP786642:DNP786650 DXL786642:DXL786650 EHH786642:EHH786650 ERD786642:ERD786650 FAZ786642:FAZ786650 FKV786642:FKV786650 FUR786642:FUR786650 GEN786642:GEN786650 GOJ786642:GOJ786650 GYF786642:GYF786650 HIB786642:HIB786650 HRX786642:HRX786650 IBT786642:IBT786650 ILP786642:ILP786650 IVL786642:IVL786650 JFH786642:JFH786650 JPD786642:JPD786650 JYZ786642:JYZ786650 KIV786642:KIV786650 KSR786642:KSR786650 LCN786642:LCN786650 LMJ786642:LMJ786650 LWF786642:LWF786650 MGB786642:MGB786650 MPX786642:MPX786650 MZT786642:MZT786650 NJP786642:NJP786650 NTL786642:NTL786650 ODH786642:ODH786650 OND786642:OND786650 OWZ786642:OWZ786650 PGV786642:PGV786650 PQR786642:PQR786650 QAN786642:QAN786650 QKJ786642:QKJ786650 QUF786642:QUF786650 REB786642:REB786650 RNX786642:RNX786650 RXT786642:RXT786650 SHP786642:SHP786650 SRL786642:SRL786650 TBH786642:TBH786650 TLD786642:TLD786650 TUZ786642:TUZ786650 UEV786642:UEV786650 UOR786642:UOR786650 UYN786642:UYN786650 VIJ786642:VIJ786650 VSF786642:VSF786650 WCB786642:WCB786650 WLX786642:WLX786650 WVT786642:WVT786650 L852178:L852186 JH852178:JH852186 TD852178:TD852186 ACZ852178:ACZ852186 AMV852178:AMV852186 AWR852178:AWR852186 BGN852178:BGN852186 BQJ852178:BQJ852186 CAF852178:CAF852186 CKB852178:CKB852186 CTX852178:CTX852186 DDT852178:DDT852186 DNP852178:DNP852186 DXL852178:DXL852186 EHH852178:EHH852186 ERD852178:ERD852186 FAZ852178:FAZ852186 FKV852178:FKV852186 FUR852178:FUR852186 GEN852178:GEN852186 GOJ852178:GOJ852186 GYF852178:GYF852186 HIB852178:HIB852186 HRX852178:HRX852186 IBT852178:IBT852186 ILP852178:ILP852186 IVL852178:IVL852186 JFH852178:JFH852186 JPD852178:JPD852186 JYZ852178:JYZ852186 KIV852178:KIV852186 KSR852178:KSR852186 LCN852178:LCN852186 LMJ852178:LMJ852186 LWF852178:LWF852186 MGB852178:MGB852186 MPX852178:MPX852186 MZT852178:MZT852186 NJP852178:NJP852186 NTL852178:NTL852186 ODH852178:ODH852186 OND852178:OND852186 OWZ852178:OWZ852186 PGV852178:PGV852186 PQR852178:PQR852186 QAN852178:QAN852186 QKJ852178:QKJ852186 QUF852178:QUF852186 REB852178:REB852186 RNX852178:RNX852186 RXT852178:RXT852186 SHP852178:SHP852186 SRL852178:SRL852186 TBH852178:TBH852186 TLD852178:TLD852186 TUZ852178:TUZ852186 UEV852178:UEV852186 UOR852178:UOR852186 UYN852178:UYN852186 VIJ852178:VIJ852186 VSF852178:VSF852186 WCB852178:WCB852186 WLX852178:WLX852186 WVT852178:WVT852186 L917714:L917722 JH917714:JH917722 TD917714:TD917722 ACZ917714:ACZ917722 AMV917714:AMV917722 AWR917714:AWR917722 BGN917714:BGN917722 BQJ917714:BQJ917722 CAF917714:CAF917722 CKB917714:CKB917722 CTX917714:CTX917722 DDT917714:DDT917722 DNP917714:DNP917722 DXL917714:DXL917722 EHH917714:EHH917722 ERD917714:ERD917722 FAZ917714:FAZ917722 FKV917714:FKV917722 FUR917714:FUR917722 GEN917714:GEN917722 GOJ917714:GOJ917722 GYF917714:GYF917722 HIB917714:HIB917722 HRX917714:HRX917722 IBT917714:IBT917722 ILP917714:ILP917722 IVL917714:IVL917722 JFH917714:JFH917722 JPD917714:JPD917722 JYZ917714:JYZ917722 KIV917714:KIV917722 KSR917714:KSR917722 LCN917714:LCN917722 LMJ917714:LMJ917722 LWF917714:LWF917722 MGB917714:MGB917722 MPX917714:MPX917722 MZT917714:MZT917722 NJP917714:NJP917722 NTL917714:NTL917722 ODH917714:ODH917722 OND917714:OND917722 OWZ917714:OWZ917722 PGV917714:PGV917722 PQR917714:PQR917722 QAN917714:QAN917722 QKJ917714:QKJ917722 QUF917714:QUF917722 REB917714:REB917722 RNX917714:RNX917722 RXT917714:RXT917722 SHP917714:SHP917722 SRL917714:SRL917722 TBH917714:TBH917722 TLD917714:TLD917722 TUZ917714:TUZ917722 UEV917714:UEV917722 UOR917714:UOR917722 UYN917714:UYN917722 VIJ917714:VIJ917722 VSF917714:VSF917722 WCB917714:WCB917722 WLX917714:WLX917722 WVT917714:WVT917722 L983250:L983258 JH983250:JH983258 TD983250:TD983258 ACZ983250:ACZ983258 AMV983250:AMV983258 AWR983250:AWR983258 BGN983250:BGN983258 BQJ983250:BQJ983258 CAF983250:CAF983258 CKB983250:CKB983258 CTX983250:CTX983258 DDT983250:DDT983258 DNP983250:DNP983258 DXL983250:DXL983258 EHH983250:EHH983258 ERD983250:ERD983258 FAZ983250:FAZ983258 FKV983250:FKV983258 FUR983250:FUR983258 GEN983250:GEN983258 GOJ983250:GOJ983258 GYF983250:GYF983258 HIB983250:HIB983258 HRX983250:HRX983258 IBT983250:IBT983258 ILP983250:ILP983258 IVL983250:IVL983258 JFH983250:JFH983258 JPD983250:JPD983258 JYZ983250:JYZ983258 KIV983250:KIV983258 KSR983250:KSR983258 LCN983250:LCN983258 LMJ983250:LMJ983258 LWF983250:LWF983258 MGB983250:MGB983258 MPX983250:MPX983258 MZT983250:MZT983258 NJP983250:NJP983258 NTL983250:NTL983258 ODH983250:ODH983258 OND983250:OND983258 OWZ983250:OWZ983258 PGV983250:PGV983258 PQR983250:PQR983258 QAN983250:QAN983258 QKJ983250:QKJ983258 QUF983250:QUF983258 REB983250:REB983258 RNX983250:RNX983258 RXT983250:RXT983258 SHP983250:SHP983258 SRL983250:SRL983258 TBH983250:TBH983258 TLD983250:TLD983258 TUZ983250:TUZ983258 UEV983250:UEV983258 UOR983250:UOR983258 UYN983250:UYN983258 VIJ983250:VIJ983258 VSF983250:VSF983258 WCB983250:WCB983258 WLX983250:WLX983258 WVT983250:WVT983258 C239:M239 IY239:JI239 SU239:TE239 ACQ239:ADA239 AMM239:AMW239 AWI239:AWS239 BGE239:BGO239 BQA239:BQK239 BZW239:CAG239 CJS239:CKC239 CTO239:CTY239 DDK239:DDU239 DNG239:DNQ239 DXC239:DXM239 EGY239:EHI239 EQU239:ERE239 FAQ239:FBA239 FKM239:FKW239 FUI239:FUS239 GEE239:GEO239 GOA239:GOK239 GXW239:GYG239 HHS239:HIC239 HRO239:HRY239 IBK239:IBU239 ILG239:ILQ239 IVC239:IVM239 JEY239:JFI239 JOU239:JPE239 JYQ239:JZA239 KIM239:KIW239 KSI239:KSS239 LCE239:LCO239 LMA239:LMK239 LVW239:LWG239 MFS239:MGC239 MPO239:MPY239 MZK239:MZU239 NJG239:NJQ239 NTC239:NTM239 OCY239:ODI239 OMU239:ONE239 OWQ239:OXA239 PGM239:PGW239 PQI239:PQS239 QAE239:QAO239 QKA239:QKK239 QTW239:QUG239 RDS239:REC239 RNO239:RNY239 RXK239:RXU239 SHG239:SHQ239 SRC239:SRM239 TAY239:TBI239 TKU239:TLE239 TUQ239:TVA239 UEM239:UEW239 UOI239:UOS239 UYE239:UYO239 VIA239:VIK239 VRW239:VSG239 WBS239:WCC239 WLO239:WLY239 WVK239:WVU239 C65775:M65775 IY65775:JI65775 SU65775:TE65775 ACQ65775:ADA65775 AMM65775:AMW65775 AWI65775:AWS65775 BGE65775:BGO65775 BQA65775:BQK65775 BZW65775:CAG65775 CJS65775:CKC65775 CTO65775:CTY65775 DDK65775:DDU65775 DNG65775:DNQ65775 DXC65775:DXM65775 EGY65775:EHI65775 EQU65775:ERE65775 FAQ65775:FBA65775 FKM65775:FKW65775 FUI65775:FUS65775 GEE65775:GEO65775 GOA65775:GOK65775 GXW65775:GYG65775 HHS65775:HIC65775 HRO65775:HRY65775 IBK65775:IBU65775 ILG65775:ILQ65775 IVC65775:IVM65775 JEY65775:JFI65775 JOU65775:JPE65775 JYQ65775:JZA65775 KIM65775:KIW65775 KSI65775:KSS65775 LCE65775:LCO65775 LMA65775:LMK65775 LVW65775:LWG65775 MFS65775:MGC65775 MPO65775:MPY65775 MZK65775:MZU65775 NJG65775:NJQ65775 NTC65775:NTM65775 OCY65775:ODI65775 OMU65775:ONE65775 OWQ65775:OXA65775 PGM65775:PGW65775 PQI65775:PQS65775 QAE65775:QAO65775 QKA65775:QKK65775 QTW65775:QUG65775 RDS65775:REC65775 RNO65775:RNY65775 RXK65775:RXU65775 SHG65775:SHQ65775 SRC65775:SRM65775 TAY65775:TBI65775 TKU65775:TLE65775 TUQ65775:TVA65775 UEM65775:UEW65775 UOI65775:UOS65775 UYE65775:UYO65775 VIA65775:VIK65775 VRW65775:VSG65775 WBS65775:WCC65775 WLO65775:WLY65775 WVK65775:WVU65775 C131311:M131311 IY131311:JI131311 SU131311:TE131311 ACQ131311:ADA131311 AMM131311:AMW131311 AWI131311:AWS131311 BGE131311:BGO131311 BQA131311:BQK131311 BZW131311:CAG131311 CJS131311:CKC131311 CTO131311:CTY131311 DDK131311:DDU131311 DNG131311:DNQ131311 DXC131311:DXM131311 EGY131311:EHI131311 EQU131311:ERE131311 FAQ131311:FBA131311 FKM131311:FKW131311 FUI131311:FUS131311 GEE131311:GEO131311 GOA131311:GOK131311 GXW131311:GYG131311 HHS131311:HIC131311 HRO131311:HRY131311 IBK131311:IBU131311 ILG131311:ILQ131311 IVC131311:IVM131311 JEY131311:JFI131311 JOU131311:JPE131311 JYQ131311:JZA131311 KIM131311:KIW131311 KSI131311:KSS131311 LCE131311:LCO131311 LMA131311:LMK131311 LVW131311:LWG131311 MFS131311:MGC131311 MPO131311:MPY131311 MZK131311:MZU131311 NJG131311:NJQ131311 NTC131311:NTM131311 OCY131311:ODI131311 OMU131311:ONE131311 OWQ131311:OXA131311 PGM131311:PGW131311 PQI131311:PQS131311 QAE131311:QAO131311 QKA131311:QKK131311 QTW131311:QUG131311 RDS131311:REC131311 RNO131311:RNY131311 RXK131311:RXU131311 SHG131311:SHQ131311 SRC131311:SRM131311 TAY131311:TBI131311 TKU131311:TLE131311 TUQ131311:TVA131311 UEM131311:UEW131311 UOI131311:UOS131311 UYE131311:UYO131311 VIA131311:VIK131311 VRW131311:VSG131311 WBS131311:WCC131311 WLO131311:WLY131311 WVK131311:WVU131311 C196847:M196847 IY196847:JI196847 SU196847:TE196847 ACQ196847:ADA196847 AMM196847:AMW196847 AWI196847:AWS196847 BGE196847:BGO196847 BQA196847:BQK196847 BZW196847:CAG196847 CJS196847:CKC196847 CTO196847:CTY196847 DDK196847:DDU196847 DNG196847:DNQ196847 DXC196847:DXM196847 EGY196847:EHI196847 EQU196847:ERE196847 FAQ196847:FBA196847 FKM196847:FKW196847 FUI196847:FUS196847 GEE196847:GEO196847 GOA196847:GOK196847 GXW196847:GYG196847 HHS196847:HIC196847 HRO196847:HRY196847 IBK196847:IBU196847 ILG196847:ILQ196847 IVC196847:IVM196847 JEY196847:JFI196847 JOU196847:JPE196847 JYQ196847:JZA196847 KIM196847:KIW196847 KSI196847:KSS196847 LCE196847:LCO196847 LMA196847:LMK196847 LVW196847:LWG196847 MFS196847:MGC196847 MPO196847:MPY196847 MZK196847:MZU196847 NJG196847:NJQ196847 NTC196847:NTM196847 OCY196847:ODI196847 OMU196847:ONE196847 OWQ196847:OXA196847 PGM196847:PGW196847 PQI196847:PQS196847 QAE196847:QAO196847 QKA196847:QKK196847 QTW196847:QUG196847 RDS196847:REC196847 RNO196847:RNY196847 RXK196847:RXU196847 SHG196847:SHQ196847 SRC196847:SRM196847 TAY196847:TBI196847 TKU196847:TLE196847 TUQ196847:TVA196847 UEM196847:UEW196847 UOI196847:UOS196847 UYE196847:UYO196847 VIA196847:VIK196847 VRW196847:VSG196847 WBS196847:WCC196847 WLO196847:WLY196847 WVK196847:WVU196847 C262383:M262383 IY262383:JI262383 SU262383:TE262383 ACQ262383:ADA262383 AMM262383:AMW262383 AWI262383:AWS262383 BGE262383:BGO262383 BQA262383:BQK262383 BZW262383:CAG262383 CJS262383:CKC262383 CTO262383:CTY262383 DDK262383:DDU262383 DNG262383:DNQ262383 DXC262383:DXM262383 EGY262383:EHI262383 EQU262383:ERE262383 FAQ262383:FBA262383 FKM262383:FKW262383 FUI262383:FUS262383 GEE262383:GEO262383 GOA262383:GOK262383 GXW262383:GYG262383 HHS262383:HIC262383 HRO262383:HRY262383 IBK262383:IBU262383 ILG262383:ILQ262383 IVC262383:IVM262383 JEY262383:JFI262383 JOU262383:JPE262383 JYQ262383:JZA262383 KIM262383:KIW262383 KSI262383:KSS262383 LCE262383:LCO262383 LMA262383:LMK262383 LVW262383:LWG262383 MFS262383:MGC262383 MPO262383:MPY262383 MZK262383:MZU262383 NJG262383:NJQ262383 NTC262383:NTM262383 OCY262383:ODI262383 OMU262383:ONE262383 OWQ262383:OXA262383 PGM262383:PGW262383 PQI262383:PQS262383 QAE262383:QAO262383 QKA262383:QKK262383 QTW262383:QUG262383 RDS262383:REC262383 RNO262383:RNY262383 RXK262383:RXU262383 SHG262383:SHQ262383 SRC262383:SRM262383 TAY262383:TBI262383 TKU262383:TLE262383 TUQ262383:TVA262383 UEM262383:UEW262383 UOI262383:UOS262383 UYE262383:UYO262383 VIA262383:VIK262383 VRW262383:VSG262383 WBS262383:WCC262383 WLO262383:WLY262383 WVK262383:WVU262383 C327919:M327919 IY327919:JI327919 SU327919:TE327919 ACQ327919:ADA327919 AMM327919:AMW327919 AWI327919:AWS327919 BGE327919:BGO327919 BQA327919:BQK327919 BZW327919:CAG327919 CJS327919:CKC327919 CTO327919:CTY327919 DDK327919:DDU327919 DNG327919:DNQ327919 DXC327919:DXM327919 EGY327919:EHI327919 EQU327919:ERE327919 FAQ327919:FBA327919 FKM327919:FKW327919 FUI327919:FUS327919 GEE327919:GEO327919 GOA327919:GOK327919 GXW327919:GYG327919 HHS327919:HIC327919 HRO327919:HRY327919 IBK327919:IBU327919 ILG327919:ILQ327919 IVC327919:IVM327919 JEY327919:JFI327919 JOU327919:JPE327919 JYQ327919:JZA327919 KIM327919:KIW327919 KSI327919:KSS327919 LCE327919:LCO327919 LMA327919:LMK327919 LVW327919:LWG327919 MFS327919:MGC327919 MPO327919:MPY327919 MZK327919:MZU327919 NJG327919:NJQ327919 NTC327919:NTM327919 OCY327919:ODI327919 OMU327919:ONE327919 OWQ327919:OXA327919 PGM327919:PGW327919 PQI327919:PQS327919 QAE327919:QAO327919 QKA327919:QKK327919 QTW327919:QUG327919 RDS327919:REC327919 RNO327919:RNY327919 RXK327919:RXU327919 SHG327919:SHQ327919 SRC327919:SRM327919 TAY327919:TBI327919 TKU327919:TLE327919 TUQ327919:TVA327919 UEM327919:UEW327919 UOI327919:UOS327919 UYE327919:UYO327919 VIA327919:VIK327919 VRW327919:VSG327919 WBS327919:WCC327919 WLO327919:WLY327919 WVK327919:WVU327919 C393455:M393455 IY393455:JI393455 SU393455:TE393455 ACQ393455:ADA393455 AMM393455:AMW393455 AWI393455:AWS393455 BGE393455:BGO393455 BQA393455:BQK393455 BZW393455:CAG393455 CJS393455:CKC393455 CTO393455:CTY393455 DDK393455:DDU393455 DNG393455:DNQ393455 DXC393455:DXM393455 EGY393455:EHI393455 EQU393455:ERE393455 FAQ393455:FBA393455 FKM393455:FKW393455 FUI393455:FUS393455 GEE393455:GEO393455 GOA393455:GOK393455 GXW393455:GYG393455 HHS393455:HIC393455 HRO393455:HRY393455 IBK393455:IBU393455 ILG393455:ILQ393455 IVC393455:IVM393455 JEY393455:JFI393455 JOU393455:JPE393455 JYQ393455:JZA393455 KIM393455:KIW393455 KSI393455:KSS393455 LCE393455:LCO393455 LMA393455:LMK393455 LVW393455:LWG393455 MFS393455:MGC393455 MPO393455:MPY393455 MZK393455:MZU393455 NJG393455:NJQ393455 NTC393455:NTM393455 OCY393455:ODI393455 OMU393455:ONE393455 OWQ393455:OXA393455 PGM393455:PGW393455 PQI393455:PQS393455 QAE393455:QAO393455 QKA393455:QKK393455 QTW393455:QUG393455 RDS393455:REC393455 RNO393455:RNY393455 RXK393455:RXU393455 SHG393455:SHQ393455 SRC393455:SRM393455 TAY393455:TBI393455 TKU393455:TLE393455 TUQ393455:TVA393455 UEM393455:UEW393455 UOI393455:UOS393455 UYE393455:UYO393455 VIA393455:VIK393455 VRW393455:VSG393455 WBS393455:WCC393455 WLO393455:WLY393455 WVK393455:WVU393455 C458991:M458991 IY458991:JI458991 SU458991:TE458991 ACQ458991:ADA458991 AMM458991:AMW458991 AWI458991:AWS458991 BGE458991:BGO458991 BQA458991:BQK458991 BZW458991:CAG458991 CJS458991:CKC458991 CTO458991:CTY458991 DDK458991:DDU458991 DNG458991:DNQ458991 DXC458991:DXM458991 EGY458991:EHI458991 EQU458991:ERE458991 FAQ458991:FBA458991 FKM458991:FKW458991 FUI458991:FUS458991 GEE458991:GEO458991 GOA458991:GOK458991 GXW458991:GYG458991 HHS458991:HIC458991 HRO458991:HRY458991 IBK458991:IBU458991 ILG458991:ILQ458991 IVC458991:IVM458991 JEY458991:JFI458991 JOU458991:JPE458991 JYQ458991:JZA458991 KIM458991:KIW458991 KSI458991:KSS458991 LCE458991:LCO458991 LMA458991:LMK458991 LVW458991:LWG458991 MFS458991:MGC458991 MPO458991:MPY458991 MZK458991:MZU458991 NJG458991:NJQ458991 NTC458991:NTM458991 OCY458991:ODI458991 OMU458991:ONE458991 OWQ458991:OXA458991 PGM458991:PGW458991 PQI458991:PQS458991 QAE458991:QAO458991 QKA458991:QKK458991 QTW458991:QUG458991 RDS458991:REC458991 RNO458991:RNY458991 RXK458991:RXU458991 SHG458991:SHQ458991 SRC458991:SRM458991 TAY458991:TBI458991 TKU458991:TLE458991 TUQ458991:TVA458991 UEM458991:UEW458991 UOI458991:UOS458991 UYE458991:UYO458991 VIA458991:VIK458991 VRW458991:VSG458991 WBS458991:WCC458991 WLO458991:WLY458991 WVK458991:WVU458991 C524527:M524527 IY524527:JI524527 SU524527:TE524527 ACQ524527:ADA524527 AMM524527:AMW524527 AWI524527:AWS524527 BGE524527:BGO524527 BQA524527:BQK524527 BZW524527:CAG524527 CJS524527:CKC524527 CTO524527:CTY524527 DDK524527:DDU524527 DNG524527:DNQ524527 DXC524527:DXM524527 EGY524527:EHI524527 EQU524527:ERE524527 FAQ524527:FBA524527 FKM524527:FKW524527 FUI524527:FUS524527 GEE524527:GEO524527 GOA524527:GOK524527 GXW524527:GYG524527 HHS524527:HIC524527 HRO524527:HRY524527 IBK524527:IBU524527 ILG524527:ILQ524527 IVC524527:IVM524527 JEY524527:JFI524527 JOU524527:JPE524527 JYQ524527:JZA524527 KIM524527:KIW524527 KSI524527:KSS524527 LCE524527:LCO524527 LMA524527:LMK524527 LVW524527:LWG524527 MFS524527:MGC524527 MPO524527:MPY524527 MZK524527:MZU524527 NJG524527:NJQ524527 NTC524527:NTM524527 OCY524527:ODI524527 OMU524527:ONE524527 OWQ524527:OXA524527 PGM524527:PGW524527 PQI524527:PQS524527 QAE524527:QAO524527 QKA524527:QKK524527 QTW524527:QUG524527 RDS524527:REC524527 RNO524527:RNY524527 RXK524527:RXU524527 SHG524527:SHQ524527 SRC524527:SRM524527 TAY524527:TBI524527 TKU524527:TLE524527 TUQ524527:TVA524527 UEM524527:UEW524527 UOI524527:UOS524527 UYE524527:UYO524527 VIA524527:VIK524527 VRW524527:VSG524527 WBS524527:WCC524527 WLO524527:WLY524527 WVK524527:WVU524527 C590063:M590063 IY590063:JI590063 SU590063:TE590063 ACQ590063:ADA590063 AMM590063:AMW590063 AWI590063:AWS590063 BGE590063:BGO590063 BQA590063:BQK590063 BZW590063:CAG590063 CJS590063:CKC590063 CTO590063:CTY590063 DDK590063:DDU590063 DNG590063:DNQ590063 DXC590063:DXM590063 EGY590063:EHI590063 EQU590063:ERE590063 FAQ590063:FBA590063 FKM590063:FKW590063 FUI590063:FUS590063 GEE590063:GEO590063 GOA590063:GOK590063 GXW590063:GYG590063 HHS590063:HIC590063 HRO590063:HRY590063 IBK590063:IBU590063 ILG590063:ILQ590063 IVC590063:IVM590063 JEY590063:JFI590063 JOU590063:JPE590063 JYQ590063:JZA590063 KIM590063:KIW590063 KSI590063:KSS590063 LCE590063:LCO590063 LMA590063:LMK590063 LVW590063:LWG590063 MFS590063:MGC590063 MPO590063:MPY590063 MZK590063:MZU590063 NJG590063:NJQ590063 NTC590063:NTM590063 OCY590063:ODI590063 OMU590063:ONE590063 OWQ590063:OXA590063 PGM590063:PGW590063 PQI590063:PQS590063 QAE590063:QAO590063 QKA590063:QKK590063 QTW590063:QUG590063 RDS590063:REC590063 RNO590063:RNY590063 RXK590063:RXU590063 SHG590063:SHQ590063 SRC590063:SRM590063 TAY590063:TBI590063 TKU590063:TLE590063 TUQ590063:TVA590063 UEM590063:UEW590063 UOI590063:UOS590063 UYE590063:UYO590063 VIA590063:VIK590063 VRW590063:VSG590063 WBS590063:WCC590063 WLO590063:WLY590063 WVK590063:WVU590063 C655599:M655599 IY655599:JI655599 SU655599:TE655599 ACQ655599:ADA655599 AMM655599:AMW655599 AWI655599:AWS655599 BGE655599:BGO655599 BQA655599:BQK655599 BZW655599:CAG655599 CJS655599:CKC655599 CTO655599:CTY655599 DDK655599:DDU655599 DNG655599:DNQ655599 DXC655599:DXM655599 EGY655599:EHI655599 EQU655599:ERE655599 FAQ655599:FBA655599 FKM655599:FKW655599 FUI655599:FUS655599 GEE655599:GEO655599 GOA655599:GOK655599 GXW655599:GYG655599 HHS655599:HIC655599 HRO655599:HRY655599 IBK655599:IBU655599 ILG655599:ILQ655599 IVC655599:IVM655599 JEY655599:JFI655599 JOU655599:JPE655599 JYQ655599:JZA655599 KIM655599:KIW655599 KSI655599:KSS655599 LCE655599:LCO655599 LMA655599:LMK655599 LVW655599:LWG655599 MFS655599:MGC655599 MPO655599:MPY655599 MZK655599:MZU655599 NJG655599:NJQ655599 NTC655599:NTM655599 OCY655599:ODI655599 OMU655599:ONE655599 OWQ655599:OXA655599 PGM655599:PGW655599 PQI655599:PQS655599 QAE655599:QAO655599 QKA655599:QKK655599 QTW655599:QUG655599 RDS655599:REC655599 RNO655599:RNY655599 RXK655599:RXU655599 SHG655599:SHQ655599 SRC655599:SRM655599 TAY655599:TBI655599 TKU655599:TLE655599 TUQ655599:TVA655599 UEM655599:UEW655599 UOI655599:UOS655599 UYE655599:UYO655599 VIA655599:VIK655599 VRW655599:VSG655599 WBS655599:WCC655599 WLO655599:WLY655599 WVK655599:WVU655599 C721135:M721135 IY721135:JI721135 SU721135:TE721135 ACQ721135:ADA721135 AMM721135:AMW721135 AWI721135:AWS721135 BGE721135:BGO721135 BQA721135:BQK721135 BZW721135:CAG721135 CJS721135:CKC721135 CTO721135:CTY721135 DDK721135:DDU721135 DNG721135:DNQ721135 DXC721135:DXM721135 EGY721135:EHI721135 EQU721135:ERE721135 FAQ721135:FBA721135 FKM721135:FKW721135 FUI721135:FUS721135 GEE721135:GEO721135 GOA721135:GOK721135 GXW721135:GYG721135 HHS721135:HIC721135 HRO721135:HRY721135 IBK721135:IBU721135 ILG721135:ILQ721135 IVC721135:IVM721135 JEY721135:JFI721135 JOU721135:JPE721135 JYQ721135:JZA721135 KIM721135:KIW721135 KSI721135:KSS721135 LCE721135:LCO721135 LMA721135:LMK721135 LVW721135:LWG721135 MFS721135:MGC721135 MPO721135:MPY721135 MZK721135:MZU721135 NJG721135:NJQ721135 NTC721135:NTM721135 OCY721135:ODI721135 OMU721135:ONE721135 OWQ721135:OXA721135 PGM721135:PGW721135 PQI721135:PQS721135 QAE721135:QAO721135 QKA721135:QKK721135 QTW721135:QUG721135 RDS721135:REC721135 RNO721135:RNY721135 RXK721135:RXU721135 SHG721135:SHQ721135 SRC721135:SRM721135 TAY721135:TBI721135 TKU721135:TLE721135 TUQ721135:TVA721135 UEM721135:UEW721135 UOI721135:UOS721135 UYE721135:UYO721135 VIA721135:VIK721135 VRW721135:VSG721135 WBS721135:WCC721135 WLO721135:WLY721135 WVK721135:WVU721135 C786671:M786671 IY786671:JI786671 SU786671:TE786671 ACQ786671:ADA786671 AMM786671:AMW786671 AWI786671:AWS786671 BGE786671:BGO786671 BQA786671:BQK786671 BZW786671:CAG786671 CJS786671:CKC786671 CTO786671:CTY786671 DDK786671:DDU786671 DNG786671:DNQ786671 DXC786671:DXM786671 EGY786671:EHI786671 EQU786671:ERE786671 FAQ786671:FBA786671 FKM786671:FKW786671 FUI786671:FUS786671 GEE786671:GEO786671 GOA786671:GOK786671 GXW786671:GYG786671 HHS786671:HIC786671 HRO786671:HRY786671 IBK786671:IBU786671 ILG786671:ILQ786671 IVC786671:IVM786671 JEY786671:JFI786671 JOU786671:JPE786671 JYQ786671:JZA786671 KIM786671:KIW786671 KSI786671:KSS786671 LCE786671:LCO786671 LMA786671:LMK786671 LVW786671:LWG786671 MFS786671:MGC786671 MPO786671:MPY786671 MZK786671:MZU786671 NJG786671:NJQ786671 NTC786671:NTM786671 OCY786671:ODI786671 OMU786671:ONE786671 OWQ786671:OXA786671 PGM786671:PGW786671 PQI786671:PQS786671 QAE786671:QAO786671 QKA786671:QKK786671 QTW786671:QUG786671 RDS786671:REC786671 RNO786671:RNY786671 RXK786671:RXU786671 SHG786671:SHQ786671 SRC786671:SRM786671 TAY786671:TBI786671 TKU786671:TLE786671 TUQ786671:TVA786671 UEM786671:UEW786671 UOI786671:UOS786671 UYE786671:UYO786671 VIA786671:VIK786671 VRW786671:VSG786671 WBS786671:WCC786671 WLO786671:WLY786671 WVK786671:WVU786671 C852207:M852207 IY852207:JI852207 SU852207:TE852207 ACQ852207:ADA852207 AMM852207:AMW852207 AWI852207:AWS852207 BGE852207:BGO852207 BQA852207:BQK852207 BZW852207:CAG852207 CJS852207:CKC852207 CTO852207:CTY852207 DDK852207:DDU852207 DNG852207:DNQ852207 DXC852207:DXM852207 EGY852207:EHI852207 EQU852207:ERE852207 FAQ852207:FBA852207 FKM852207:FKW852207 FUI852207:FUS852207 GEE852207:GEO852207 GOA852207:GOK852207 GXW852207:GYG852207 HHS852207:HIC852207 HRO852207:HRY852207 IBK852207:IBU852207 ILG852207:ILQ852207 IVC852207:IVM852207 JEY852207:JFI852207 JOU852207:JPE852207 JYQ852207:JZA852207 KIM852207:KIW852207 KSI852207:KSS852207 LCE852207:LCO852207 LMA852207:LMK852207 LVW852207:LWG852207 MFS852207:MGC852207 MPO852207:MPY852207 MZK852207:MZU852207 NJG852207:NJQ852207 NTC852207:NTM852207 OCY852207:ODI852207 OMU852207:ONE852207 OWQ852207:OXA852207 PGM852207:PGW852207 PQI852207:PQS852207 QAE852207:QAO852207 QKA852207:QKK852207 QTW852207:QUG852207 RDS852207:REC852207 RNO852207:RNY852207 RXK852207:RXU852207 SHG852207:SHQ852207 SRC852207:SRM852207 TAY852207:TBI852207 TKU852207:TLE852207 TUQ852207:TVA852207 UEM852207:UEW852207 UOI852207:UOS852207 UYE852207:UYO852207 VIA852207:VIK852207 VRW852207:VSG852207 WBS852207:WCC852207 WLO852207:WLY852207 WVK852207:WVU852207 C917743:M917743 IY917743:JI917743 SU917743:TE917743 ACQ917743:ADA917743 AMM917743:AMW917743 AWI917743:AWS917743 BGE917743:BGO917743 BQA917743:BQK917743 BZW917743:CAG917743 CJS917743:CKC917743 CTO917743:CTY917743 DDK917743:DDU917743 DNG917743:DNQ917743 DXC917743:DXM917743 EGY917743:EHI917743 EQU917743:ERE917743 FAQ917743:FBA917743 FKM917743:FKW917743 FUI917743:FUS917743 GEE917743:GEO917743 GOA917743:GOK917743 GXW917743:GYG917743 HHS917743:HIC917743 HRO917743:HRY917743 IBK917743:IBU917743 ILG917743:ILQ917743 IVC917743:IVM917743 JEY917743:JFI917743 JOU917743:JPE917743 JYQ917743:JZA917743 KIM917743:KIW917743 KSI917743:KSS917743 LCE917743:LCO917743 LMA917743:LMK917743 LVW917743:LWG917743 MFS917743:MGC917743 MPO917743:MPY917743 MZK917743:MZU917743 NJG917743:NJQ917743 NTC917743:NTM917743 OCY917743:ODI917743 OMU917743:ONE917743 OWQ917743:OXA917743 PGM917743:PGW917743 PQI917743:PQS917743 QAE917743:QAO917743 QKA917743:QKK917743 QTW917743:QUG917743 RDS917743:REC917743 RNO917743:RNY917743 RXK917743:RXU917743 SHG917743:SHQ917743 SRC917743:SRM917743 TAY917743:TBI917743 TKU917743:TLE917743 TUQ917743:TVA917743 UEM917743:UEW917743 UOI917743:UOS917743 UYE917743:UYO917743 VIA917743:VIK917743 VRW917743:VSG917743 WBS917743:WCC917743 WLO917743:WLY917743 WVK917743:WVU917743 C983279:M983279 IY983279:JI983279 SU983279:TE983279 ACQ983279:ADA983279 AMM983279:AMW983279 AWI983279:AWS983279 BGE983279:BGO983279 BQA983279:BQK983279 BZW983279:CAG983279 CJS983279:CKC983279 CTO983279:CTY983279 DDK983279:DDU983279 DNG983279:DNQ983279 DXC983279:DXM983279 EGY983279:EHI983279 EQU983279:ERE983279 FAQ983279:FBA983279 FKM983279:FKW983279 FUI983279:FUS983279 GEE983279:GEO983279 GOA983279:GOK983279 GXW983279:GYG983279 HHS983279:HIC983279 HRO983279:HRY983279 IBK983279:IBU983279 ILG983279:ILQ983279 IVC983279:IVM983279 JEY983279:JFI983279 JOU983279:JPE983279 JYQ983279:JZA983279 KIM983279:KIW983279 KSI983279:KSS983279 LCE983279:LCO983279 LMA983279:LMK983279 LVW983279:LWG983279 MFS983279:MGC983279 MPO983279:MPY983279 MZK983279:MZU983279 NJG983279:NJQ983279 NTC983279:NTM983279 OCY983279:ODI983279 OMU983279:ONE983279 OWQ983279:OXA983279 PGM983279:PGW983279 PQI983279:PQS983279 QAE983279:QAO983279 QKA983279:QKK983279 QTW983279:QUG983279 RDS983279:REC983279 RNO983279:RNY983279 RXK983279:RXU983279 SHG983279:SHQ983279 SRC983279:SRM983279 TAY983279:TBI983279 TKU983279:TLE983279 TUQ983279:TVA983279 UEM983279:UEW983279 UOI983279:UOS983279 UYE983279:UYO983279 VIA983279:VIK983279 VRW983279:VSG983279 WBS983279:WCC983279 WLO983279:WLY983279 WVK983279:WVU983279 L265:L266 JH265:JH266 TD265:TD266 ACZ265:ACZ266 AMV265:AMV266 AWR265:AWR266 BGN265:BGN266 BQJ265:BQJ266 CAF265:CAF266 CKB265:CKB266 CTX265:CTX266 DDT265:DDT266 DNP265:DNP266 DXL265:DXL266 EHH265:EHH266 ERD265:ERD266 FAZ265:FAZ266 FKV265:FKV266 FUR265:FUR266 GEN265:GEN266 GOJ265:GOJ266 GYF265:GYF266 HIB265:HIB266 HRX265:HRX266 IBT265:IBT266 ILP265:ILP266 IVL265:IVL266 JFH265:JFH266 JPD265:JPD266 JYZ265:JYZ266 KIV265:KIV266 KSR265:KSR266 LCN265:LCN266 LMJ265:LMJ266 LWF265:LWF266 MGB265:MGB266 MPX265:MPX266 MZT265:MZT266 NJP265:NJP266 NTL265:NTL266 ODH265:ODH266 OND265:OND266 OWZ265:OWZ266 PGV265:PGV266 PQR265:PQR266 QAN265:QAN266 QKJ265:QKJ266 QUF265:QUF266 REB265:REB266 RNX265:RNX266 RXT265:RXT266 SHP265:SHP266 SRL265:SRL266 TBH265:TBH266 TLD265:TLD266 TUZ265:TUZ266 UEV265:UEV266 UOR265:UOR266 UYN265:UYN266 VIJ265:VIJ266 VSF265:VSF266 WCB265:WCB266 WLX265:WLX266 WVT265:WVT266 L65801:L65802 JH65801:JH65802 TD65801:TD65802 ACZ65801:ACZ65802 AMV65801:AMV65802 AWR65801:AWR65802 BGN65801:BGN65802 BQJ65801:BQJ65802 CAF65801:CAF65802 CKB65801:CKB65802 CTX65801:CTX65802 DDT65801:DDT65802 DNP65801:DNP65802 DXL65801:DXL65802 EHH65801:EHH65802 ERD65801:ERD65802 FAZ65801:FAZ65802 FKV65801:FKV65802 FUR65801:FUR65802 GEN65801:GEN65802 GOJ65801:GOJ65802 GYF65801:GYF65802 HIB65801:HIB65802 HRX65801:HRX65802 IBT65801:IBT65802 ILP65801:ILP65802 IVL65801:IVL65802 JFH65801:JFH65802 JPD65801:JPD65802 JYZ65801:JYZ65802 KIV65801:KIV65802 KSR65801:KSR65802 LCN65801:LCN65802 LMJ65801:LMJ65802 LWF65801:LWF65802 MGB65801:MGB65802 MPX65801:MPX65802 MZT65801:MZT65802 NJP65801:NJP65802 NTL65801:NTL65802 ODH65801:ODH65802 OND65801:OND65802 OWZ65801:OWZ65802 PGV65801:PGV65802 PQR65801:PQR65802 QAN65801:QAN65802 QKJ65801:QKJ65802 QUF65801:QUF65802 REB65801:REB65802 RNX65801:RNX65802 RXT65801:RXT65802 SHP65801:SHP65802 SRL65801:SRL65802 TBH65801:TBH65802 TLD65801:TLD65802 TUZ65801:TUZ65802 UEV65801:UEV65802 UOR65801:UOR65802 UYN65801:UYN65802 VIJ65801:VIJ65802 VSF65801:VSF65802 WCB65801:WCB65802 WLX65801:WLX65802 WVT65801:WVT65802 L131337:L131338 JH131337:JH131338 TD131337:TD131338 ACZ131337:ACZ131338 AMV131337:AMV131338 AWR131337:AWR131338 BGN131337:BGN131338 BQJ131337:BQJ131338 CAF131337:CAF131338 CKB131337:CKB131338 CTX131337:CTX131338 DDT131337:DDT131338 DNP131337:DNP131338 DXL131337:DXL131338 EHH131337:EHH131338 ERD131337:ERD131338 FAZ131337:FAZ131338 FKV131337:FKV131338 FUR131337:FUR131338 GEN131337:GEN131338 GOJ131337:GOJ131338 GYF131337:GYF131338 HIB131337:HIB131338 HRX131337:HRX131338 IBT131337:IBT131338 ILP131337:ILP131338 IVL131337:IVL131338 JFH131337:JFH131338 JPD131337:JPD131338 JYZ131337:JYZ131338 KIV131337:KIV131338 KSR131337:KSR131338 LCN131337:LCN131338 LMJ131337:LMJ131338 LWF131337:LWF131338 MGB131337:MGB131338 MPX131337:MPX131338 MZT131337:MZT131338 NJP131337:NJP131338 NTL131337:NTL131338 ODH131337:ODH131338 OND131337:OND131338 OWZ131337:OWZ131338 PGV131337:PGV131338 PQR131337:PQR131338 QAN131337:QAN131338 QKJ131337:QKJ131338 QUF131337:QUF131338 REB131337:REB131338 RNX131337:RNX131338 RXT131337:RXT131338 SHP131337:SHP131338 SRL131337:SRL131338 TBH131337:TBH131338 TLD131337:TLD131338 TUZ131337:TUZ131338 UEV131337:UEV131338 UOR131337:UOR131338 UYN131337:UYN131338 VIJ131337:VIJ131338 VSF131337:VSF131338 WCB131337:WCB131338 WLX131337:WLX131338 WVT131337:WVT131338 L196873:L196874 JH196873:JH196874 TD196873:TD196874 ACZ196873:ACZ196874 AMV196873:AMV196874 AWR196873:AWR196874 BGN196873:BGN196874 BQJ196873:BQJ196874 CAF196873:CAF196874 CKB196873:CKB196874 CTX196873:CTX196874 DDT196873:DDT196874 DNP196873:DNP196874 DXL196873:DXL196874 EHH196873:EHH196874 ERD196873:ERD196874 FAZ196873:FAZ196874 FKV196873:FKV196874 FUR196873:FUR196874 GEN196873:GEN196874 GOJ196873:GOJ196874 GYF196873:GYF196874 HIB196873:HIB196874 HRX196873:HRX196874 IBT196873:IBT196874 ILP196873:ILP196874 IVL196873:IVL196874 JFH196873:JFH196874 JPD196873:JPD196874 JYZ196873:JYZ196874 KIV196873:KIV196874 KSR196873:KSR196874 LCN196873:LCN196874 LMJ196873:LMJ196874 LWF196873:LWF196874 MGB196873:MGB196874 MPX196873:MPX196874 MZT196873:MZT196874 NJP196873:NJP196874 NTL196873:NTL196874 ODH196873:ODH196874 OND196873:OND196874 OWZ196873:OWZ196874 PGV196873:PGV196874 PQR196873:PQR196874 QAN196873:QAN196874 QKJ196873:QKJ196874 QUF196873:QUF196874 REB196873:REB196874 RNX196873:RNX196874 RXT196873:RXT196874 SHP196873:SHP196874 SRL196873:SRL196874 TBH196873:TBH196874 TLD196873:TLD196874 TUZ196873:TUZ196874 UEV196873:UEV196874 UOR196873:UOR196874 UYN196873:UYN196874 VIJ196873:VIJ196874 VSF196873:VSF196874 WCB196873:WCB196874 WLX196873:WLX196874 WVT196873:WVT196874 L262409:L262410 JH262409:JH262410 TD262409:TD262410 ACZ262409:ACZ262410 AMV262409:AMV262410 AWR262409:AWR262410 BGN262409:BGN262410 BQJ262409:BQJ262410 CAF262409:CAF262410 CKB262409:CKB262410 CTX262409:CTX262410 DDT262409:DDT262410 DNP262409:DNP262410 DXL262409:DXL262410 EHH262409:EHH262410 ERD262409:ERD262410 FAZ262409:FAZ262410 FKV262409:FKV262410 FUR262409:FUR262410 GEN262409:GEN262410 GOJ262409:GOJ262410 GYF262409:GYF262410 HIB262409:HIB262410 HRX262409:HRX262410 IBT262409:IBT262410 ILP262409:ILP262410 IVL262409:IVL262410 JFH262409:JFH262410 JPD262409:JPD262410 JYZ262409:JYZ262410 KIV262409:KIV262410 KSR262409:KSR262410 LCN262409:LCN262410 LMJ262409:LMJ262410 LWF262409:LWF262410 MGB262409:MGB262410 MPX262409:MPX262410 MZT262409:MZT262410 NJP262409:NJP262410 NTL262409:NTL262410 ODH262409:ODH262410 OND262409:OND262410 OWZ262409:OWZ262410 PGV262409:PGV262410 PQR262409:PQR262410 QAN262409:QAN262410 QKJ262409:QKJ262410 QUF262409:QUF262410 REB262409:REB262410 RNX262409:RNX262410 RXT262409:RXT262410 SHP262409:SHP262410 SRL262409:SRL262410 TBH262409:TBH262410 TLD262409:TLD262410 TUZ262409:TUZ262410 UEV262409:UEV262410 UOR262409:UOR262410 UYN262409:UYN262410 VIJ262409:VIJ262410 VSF262409:VSF262410 WCB262409:WCB262410 WLX262409:WLX262410 WVT262409:WVT262410 L327945:L327946 JH327945:JH327946 TD327945:TD327946 ACZ327945:ACZ327946 AMV327945:AMV327946 AWR327945:AWR327946 BGN327945:BGN327946 BQJ327945:BQJ327946 CAF327945:CAF327946 CKB327945:CKB327946 CTX327945:CTX327946 DDT327945:DDT327946 DNP327945:DNP327946 DXL327945:DXL327946 EHH327945:EHH327946 ERD327945:ERD327946 FAZ327945:FAZ327946 FKV327945:FKV327946 FUR327945:FUR327946 GEN327945:GEN327946 GOJ327945:GOJ327946 GYF327945:GYF327946 HIB327945:HIB327946 HRX327945:HRX327946 IBT327945:IBT327946 ILP327945:ILP327946 IVL327945:IVL327946 JFH327945:JFH327946 JPD327945:JPD327946 JYZ327945:JYZ327946 KIV327945:KIV327946 KSR327945:KSR327946 LCN327945:LCN327946 LMJ327945:LMJ327946 LWF327945:LWF327946 MGB327945:MGB327946 MPX327945:MPX327946 MZT327945:MZT327946 NJP327945:NJP327946 NTL327945:NTL327946 ODH327945:ODH327946 OND327945:OND327946 OWZ327945:OWZ327946 PGV327945:PGV327946 PQR327945:PQR327946 QAN327945:QAN327946 QKJ327945:QKJ327946 QUF327945:QUF327946 REB327945:REB327946 RNX327945:RNX327946 RXT327945:RXT327946 SHP327945:SHP327946 SRL327945:SRL327946 TBH327945:TBH327946 TLD327945:TLD327946 TUZ327945:TUZ327946 UEV327945:UEV327946 UOR327945:UOR327946 UYN327945:UYN327946 VIJ327945:VIJ327946 VSF327945:VSF327946 WCB327945:WCB327946 WLX327945:WLX327946 WVT327945:WVT327946 L393481:L393482 JH393481:JH393482 TD393481:TD393482 ACZ393481:ACZ393482 AMV393481:AMV393482 AWR393481:AWR393482 BGN393481:BGN393482 BQJ393481:BQJ393482 CAF393481:CAF393482 CKB393481:CKB393482 CTX393481:CTX393482 DDT393481:DDT393482 DNP393481:DNP393482 DXL393481:DXL393482 EHH393481:EHH393482 ERD393481:ERD393482 FAZ393481:FAZ393482 FKV393481:FKV393482 FUR393481:FUR393482 GEN393481:GEN393482 GOJ393481:GOJ393482 GYF393481:GYF393482 HIB393481:HIB393482 HRX393481:HRX393482 IBT393481:IBT393482 ILP393481:ILP393482 IVL393481:IVL393482 JFH393481:JFH393482 JPD393481:JPD393482 JYZ393481:JYZ393482 KIV393481:KIV393482 KSR393481:KSR393482 LCN393481:LCN393482 LMJ393481:LMJ393482 LWF393481:LWF393482 MGB393481:MGB393482 MPX393481:MPX393482 MZT393481:MZT393482 NJP393481:NJP393482 NTL393481:NTL393482 ODH393481:ODH393482 OND393481:OND393482 OWZ393481:OWZ393482 PGV393481:PGV393482 PQR393481:PQR393482 QAN393481:QAN393482 QKJ393481:QKJ393482 QUF393481:QUF393482 REB393481:REB393482 RNX393481:RNX393482 RXT393481:RXT393482 SHP393481:SHP393482 SRL393481:SRL393482 TBH393481:TBH393482 TLD393481:TLD393482 TUZ393481:TUZ393482 UEV393481:UEV393482 UOR393481:UOR393482 UYN393481:UYN393482 VIJ393481:VIJ393482 VSF393481:VSF393482 WCB393481:WCB393482 WLX393481:WLX393482 WVT393481:WVT393482 L459017:L459018 JH459017:JH459018 TD459017:TD459018 ACZ459017:ACZ459018 AMV459017:AMV459018 AWR459017:AWR459018 BGN459017:BGN459018 BQJ459017:BQJ459018 CAF459017:CAF459018 CKB459017:CKB459018 CTX459017:CTX459018 DDT459017:DDT459018 DNP459017:DNP459018 DXL459017:DXL459018 EHH459017:EHH459018 ERD459017:ERD459018 FAZ459017:FAZ459018 FKV459017:FKV459018 FUR459017:FUR459018 GEN459017:GEN459018 GOJ459017:GOJ459018 GYF459017:GYF459018 HIB459017:HIB459018 HRX459017:HRX459018 IBT459017:IBT459018 ILP459017:ILP459018 IVL459017:IVL459018 JFH459017:JFH459018 JPD459017:JPD459018 JYZ459017:JYZ459018 KIV459017:KIV459018 KSR459017:KSR459018 LCN459017:LCN459018 LMJ459017:LMJ459018 LWF459017:LWF459018 MGB459017:MGB459018 MPX459017:MPX459018 MZT459017:MZT459018 NJP459017:NJP459018 NTL459017:NTL459018 ODH459017:ODH459018 OND459017:OND459018 OWZ459017:OWZ459018 PGV459017:PGV459018 PQR459017:PQR459018 QAN459017:QAN459018 QKJ459017:QKJ459018 QUF459017:QUF459018 REB459017:REB459018 RNX459017:RNX459018 RXT459017:RXT459018 SHP459017:SHP459018 SRL459017:SRL459018 TBH459017:TBH459018 TLD459017:TLD459018 TUZ459017:TUZ459018 UEV459017:UEV459018 UOR459017:UOR459018 UYN459017:UYN459018 VIJ459017:VIJ459018 VSF459017:VSF459018 WCB459017:WCB459018 WLX459017:WLX459018 WVT459017:WVT459018 L524553:L524554 JH524553:JH524554 TD524553:TD524554 ACZ524553:ACZ524554 AMV524553:AMV524554 AWR524553:AWR524554 BGN524553:BGN524554 BQJ524553:BQJ524554 CAF524553:CAF524554 CKB524553:CKB524554 CTX524553:CTX524554 DDT524553:DDT524554 DNP524553:DNP524554 DXL524553:DXL524554 EHH524553:EHH524554 ERD524553:ERD524554 FAZ524553:FAZ524554 FKV524553:FKV524554 FUR524553:FUR524554 GEN524553:GEN524554 GOJ524553:GOJ524554 GYF524553:GYF524554 HIB524553:HIB524554 HRX524553:HRX524554 IBT524553:IBT524554 ILP524553:ILP524554 IVL524553:IVL524554 JFH524553:JFH524554 JPD524553:JPD524554 JYZ524553:JYZ524554 KIV524553:KIV524554 KSR524553:KSR524554 LCN524553:LCN524554 LMJ524553:LMJ524554 LWF524553:LWF524554 MGB524553:MGB524554 MPX524553:MPX524554 MZT524553:MZT524554 NJP524553:NJP524554 NTL524553:NTL524554 ODH524553:ODH524554 OND524553:OND524554 OWZ524553:OWZ524554 PGV524553:PGV524554 PQR524553:PQR524554 QAN524553:QAN524554 QKJ524553:QKJ524554 QUF524553:QUF524554 REB524553:REB524554 RNX524553:RNX524554 RXT524553:RXT524554 SHP524553:SHP524554 SRL524553:SRL524554 TBH524553:TBH524554 TLD524553:TLD524554 TUZ524553:TUZ524554 UEV524553:UEV524554 UOR524553:UOR524554 UYN524553:UYN524554 VIJ524553:VIJ524554 VSF524553:VSF524554 WCB524553:WCB524554 WLX524553:WLX524554 WVT524553:WVT524554 L590089:L590090 JH590089:JH590090 TD590089:TD590090 ACZ590089:ACZ590090 AMV590089:AMV590090 AWR590089:AWR590090 BGN590089:BGN590090 BQJ590089:BQJ590090 CAF590089:CAF590090 CKB590089:CKB590090 CTX590089:CTX590090 DDT590089:DDT590090 DNP590089:DNP590090 DXL590089:DXL590090 EHH590089:EHH590090 ERD590089:ERD590090 FAZ590089:FAZ590090 FKV590089:FKV590090 FUR590089:FUR590090 GEN590089:GEN590090 GOJ590089:GOJ590090 GYF590089:GYF590090 HIB590089:HIB590090 HRX590089:HRX590090 IBT590089:IBT590090 ILP590089:ILP590090 IVL590089:IVL590090 JFH590089:JFH590090 JPD590089:JPD590090 JYZ590089:JYZ590090 KIV590089:KIV590090 KSR590089:KSR590090 LCN590089:LCN590090 LMJ590089:LMJ590090 LWF590089:LWF590090 MGB590089:MGB590090 MPX590089:MPX590090 MZT590089:MZT590090 NJP590089:NJP590090 NTL590089:NTL590090 ODH590089:ODH590090 OND590089:OND590090 OWZ590089:OWZ590090 PGV590089:PGV590090 PQR590089:PQR590090 QAN590089:QAN590090 QKJ590089:QKJ590090 QUF590089:QUF590090 REB590089:REB590090 RNX590089:RNX590090 RXT590089:RXT590090 SHP590089:SHP590090 SRL590089:SRL590090 TBH590089:TBH590090 TLD590089:TLD590090 TUZ590089:TUZ590090 UEV590089:UEV590090 UOR590089:UOR590090 UYN590089:UYN590090 VIJ590089:VIJ590090 VSF590089:VSF590090 WCB590089:WCB590090 WLX590089:WLX590090 WVT590089:WVT590090 L655625:L655626 JH655625:JH655626 TD655625:TD655626 ACZ655625:ACZ655626 AMV655625:AMV655626 AWR655625:AWR655626 BGN655625:BGN655626 BQJ655625:BQJ655626 CAF655625:CAF655626 CKB655625:CKB655626 CTX655625:CTX655626 DDT655625:DDT655626 DNP655625:DNP655626 DXL655625:DXL655626 EHH655625:EHH655626 ERD655625:ERD655626 FAZ655625:FAZ655626 FKV655625:FKV655626 FUR655625:FUR655626 GEN655625:GEN655626 GOJ655625:GOJ655626 GYF655625:GYF655626 HIB655625:HIB655626 HRX655625:HRX655626 IBT655625:IBT655626 ILP655625:ILP655626 IVL655625:IVL655626 JFH655625:JFH655626 JPD655625:JPD655626 JYZ655625:JYZ655626 KIV655625:KIV655626 KSR655625:KSR655626 LCN655625:LCN655626 LMJ655625:LMJ655626 LWF655625:LWF655626 MGB655625:MGB655626 MPX655625:MPX655626 MZT655625:MZT655626 NJP655625:NJP655626 NTL655625:NTL655626 ODH655625:ODH655626 OND655625:OND655626 OWZ655625:OWZ655626 PGV655625:PGV655626 PQR655625:PQR655626 QAN655625:QAN655626 QKJ655625:QKJ655626 QUF655625:QUF655626 REB655625:REB655626 RNX655625:RNX655626 RXT655625:RXT655626 SHP655625:SHP655626 SRL655625:SRL655626 TBH655625:TBH655626 TLD655625:TLD655626 TUZ655625:TUZ655626 UEV655625:UEV655626 UOR655625:UOR655626 UYN655625:UYN655626 VIJ655625:VIJ655626 VSF655625:VSF655626 WCB655625:WCB655626 WLX655625:WLX655626 WVT655625:WVT655626 L721161:L721162 JH721161:JH721162 TD721161:TD721162 ACZ721161:ACZ721162 AMV721161:AMV721162 AWR721161:AWR721162 BGN721161:BGN721162 BQJ721161:BQJ721162 CAF721161:CAF721162 CKB721161:CKB721162 CTX721161:CTX721162 DDT721161:DDT721162 DNP721161:DNP721162 DXL721161:DXL721162 EHH721161:EHH721162 ERD721161:ERD721162 FAZ721161:FAZ721162 FKV721161:FKV721162 FUR721161:FUR721162 GEN721161:GEN721162 GOJ721161:GOJ721162 GYF721161:GYF721162 HIB721161:HIB721162 HRX721161:HRX721162 IBT721161:IBT721162 ILP721161:ILP721162 IVL721161:IVL721162 JFH721161:JFH721162 JPD721161:JPD721162 JYZ721161:JYZ721162 KIV721161:KIV721162 KSR721161:KSR721162 LCN721161:LCN721162 LMJ721161:LMJ721162 LWF721161:LWF721162 MGB721161:MGB721162 MPX721161:MPX721162 MZT721161:MZT721162 NJP721161:NJP721162 NTL721161:NTL721162 ODH721161:ODH721162 OND721161:OND721162 OWZ721161:OWZ721162 PGV721161:PGV721162 PQR721161:PQR721162 QAN721161:QAN721162 QKJ721161:QKJ721162 QUF721161:QUF721162 REB721161:REB721162 RNX721161:RNX721162 RXT721161:RXT721162 SHP721161:SHP721162 SRL721161:SRL721162 TBH721161:TBH721162 TLD721161:TLD721162 TUZ721161:TUZ721162 UEV721161:UEV721162 UOR721161:UOR721162 UYN721161:UYN721162 VIJ721161:VIJ721162 VSF721161:VSF721162 WCB721161:WCB721162 WLX721161:WLX721162 WVT721161:WVT721162 L786697:L786698 JH786697:JH786698 TD786697:TD786698 ACZ786697:ACZ786698 AMV786697:AMV786698 AWR786697:AWR786698 BGN786697:BGN786698 BQJ786697:BQJ786698 CAF786697:CAF786698 CKB786697:CKB786698 CTX786697:CTX786698 DDT786697:DDT786698 DNP786697:DNP786698 DXL786697:DXL786698 EHH786697:EHH786698 ERD786697:ERD786698 FAZ786697:FAZ786698 FKV786697:FKV786698 FUR786697:FUR786698 GEN786697:GEN786698 GOJ786697:GOJ786698 GYF786697:GYF786698 HIB786697:HIB786698 HRX786697:HRX786698 IBT786697:IBT786698 ILP786697:ILP786698 IVL786697:IVL786698 JFH786697:JFH786698 JPD786697:JPD786698 JYZ786697:JYZ786698 KIV786697:KIV786698 KSR786697:KSR786698 LCN786697:LCN786698 LMJ786697:LMJ786698 LWF786697:LWF786698 MGB786697:MGB786698 MPX786697:MPX786698 MZT786697:MZT786698 NJP786697:NJP786698 NTL786697:NTL786698 ODH786697:ODH786698 OND786697:OND786698 OWZ786697:OWZ786698 PGV786697:PGV786698 PQR786697:PQR786698 QAN786697:QAN786698 QKJ786697:QKJ786698 QUF786697:QUF786698 REB786697:REB786698 RNX786697:RNX786698 RXT786697:RXT786698 SHP786697:SHP786698 SRL786697:SRL786698 TBH786697:TBH786698 TLD786697:TLD786698 TUZ786697:TUZ786698 UEV786697:UEV786698 UOR786697:UOR786698 UYN786697:UYN786698 VIJ786697:VIJ786698 VSF786697:VSF786698 WCB786697:WCB786698 WLX786697:WLX786698 WVT786697:WVT786698 L852233:L852234 JH852233:JH852234 TD852233:TD852234 ACZ852233:ACZ852234 AMV852233:AMV852234 AWR852233:AWR852234 BGN852233:BGN852234 BQJ852233:BQJ852234 CAF852233:CAF852234 CKB852233:CKB852234 CTX852233:CTX852234 DDT852233:DDT852234 DNP852233:DNP852234 DXL852233:DXL852234 EHH852233:EHH852234 ERD852233:ERD852234 FAZ852233:FAZ852234 FKV852233:FKV852234 FUR852233:FUR852234 GEN852233:GEN852234 GOJ852233:GOJ852234 GYF852233:GYF852234 HIB852233:HIB852234 HRX852233:HRX852234 IBT852233:IBT852234 ILP852233:ILP852234 IVL852233:IVL852234 JFH852233:JFH852234 JPD852233:JPD852234 JYZ852233:JYZ852234 KIV852233:KIV852234 KSR852233:KSR852234 LCN852233:LCN852234 LMJ852233:LMJ852234 LWF852233:LWF852234 MGB852233:MGB852234 MPX852233:MPX852234 MZT852233:MZT852234 NJP852233:NJP852234 NTL852233:NTL852234 ODH852233:ODH852234 OND852233:OND852234 OWZ852233:OWZ852234 PGV852233:PGV852234 PQR852233:PQR852234 QAN852233:QAN852234 QKJ852233:QKJ852234 QUF852233:QUF852234 REB852233:REB852234 RNX852233:RNX852234 RXT852233:RXT852234 SHP852233:SHP852234 SRL852233:SRL852234 TBH852233:TBH852234 TLD852233:TLD852234 TUZ852233:TUZ852234 UEV852233:UEV852234 UOR852233:UOR852234 UYN852233:UYN852234 VIJ852233:VIJ852234 VSF852233:VSF852234 WCB852233:WCB852234 WLX852233:WLX852234 WVT852233:WVT852234 L917769:L917770 JH917769:JH917770 TD917769:TD917770 ACZ917769:ACZ917770 AMV917769:AMV917770 AWR917769:AWR917770 BGN917769:BGN917770 BQJ917769:BQJ917770 CAF917769:CAF917770 CKB917769:CKB917770 CTX917769:CTX917770 DDT917769:DDT917770 DNP917769:DNP917770 DXL917769:DXL917770 EHH917769:EHH917770 ERD917769:ERD917770 FAZ917769:FAZ917770 FKV917769:FKV917770 FUR917769:FUR917770 GEN917769:GEN917770 GOJ917769:GOJ917770 GYF917769:GYF917770 HIB917769:HIB917770 HRX917769:HRX917770 IBT917769:IBT917770 ILP917769:ILP917770 IVL917769:IVL917770 JFH917769:JFH917770 JPD917769:JPD917770 JYZ917769:JYZ917770 KIV917769:KIV917770 KSR917769:KSR917770 LCN917769:LCN917770 LMJ917769:LMJ917770 LWF917769:LWF917770 MGB917769:MGB917770 MPX917769:MPX917770 MZT917769:MZT917770 NJP917769:NJP917770 NTL917769:NTL917770 ODH917769:ODH917770 OND917769:OND917770 OWZ917769:OWZ917770 PGV917769:PGV917770 PQR917769:PQR917770 QAN917769:QAN917770 QKJ917769:QKJ917770 QUF917769:QUF917770 REB917769:REB917770 RNX917769:RNX917770 RXT917769:RXT917770 SHP917769:SHP917770 SRL917769:SRL917770 TBH917769:TBH917770 TLD917769:TLD917770 TUZ917769:TUZ917770 UEV917769:UEV917770 UOR917769:UOR917770 UYN917769:UYN917770 VIJ917769:VIJ917770 VSF917769:VSF917770 WCB917769:WCB917770 WLX917769:WLX917770 WVT917769:WVT917770 L983305:L983306 JH983305:JH983306 TD983305:TD983306 ACZ983305:ACZ983306 AMV983305:AMV983306 AWR983305:AWR983306 BGN983305:BGN983306 BQJ983305:BQJ983306 CAF983305:CAF983306 CKB983305:CKB983306 CTX983305:CTX983306 DDT983305:DDT983306 DNP983305:DNP983306 DXL983305:DXL983306 EHH983305:EHH983306 ERD983305:ERD983306 FAZ983305:FAZ983306 FKV983305:FKV983306 FUR983305:FUR983306 GEN983305:GEN983306 GOJ983305:GOJ983306 GYF983305:GYF983306 HIB983305:HIB983306 HRX983305:HRX983306 IBT983305:IBT983306 ILP983305:ILP983306 IVL983305:IVL983306 JFH983305:JFH983306 JPD983305:JPD983306 JYZ983305:JYZ983306 KIV983305:KIV983306 KSR983305:KSR983306 LCN983305:LCN983306 LMJ983305:LMJ983306 LWF983305:LWF983306 MGB983305:MGB983306 MPX983305:MPX983306 MZT983305:MZT983306 NJP983305:NJP983306 NTL983305:NTL983306 ODH983305:ODH983306 OND983305:OND983306 OWZ983305:OWZ983306 PGV983305:PGV983306 PQR983305:PQR983306 QAN983305:QAN983306 QKJ983305:QKJ983306 QUF983305:QUF983306 REB983305:REB983306 RNX983305:RNX983306 RXT983305:RXT983306 SHP983305:SHP983306 SRL983305:SRL983306 TBH983305:TBH983306 TLD983305:TLD983306 TUZ983305:TUZ983306 UEV983305:UEV983306 UOR983305:UOR983306 UYN983305:UYN983306 VIJ983305:VIJ983306 VSF983305:VSF983306 WCB983305:WCB983306 WLX983305:WLX983306 WVT983305:WVT983306 L194:L202 JH194:JH202 TD194:TD202 ACZ194:ACZ202 AMV194:AMV202 AWR194:AWR202 BGN194:BGN202 BQJ194:BQJ202 CAF194:CAF202 CKB194:CKB202 CTX194:CTX202 DDT194:DDT202 DNP194:DNP202 DXL194:DXL202 EHH194:EHH202 ERD194:ERD202 FAZ194:FAZ202 FKV194:FKV202 FUR194:FUR202 GEN194:GEN202 GOJ194:GOJ202 GYF194:GYF202 HIB194:HIB202 HRX194:HRX202 IBT194:IBT202 ILP194:ILP202 IVL194:IVL202 JFH194:JFH202 JPD194:JPD202 JYZ194:JYZ202 KIV194:KIV202 KSR194:KSR202 LCN194:LCN202 LMJ194:LMJ202 LWF194:LWF202 MGB194:MGB202 MPX194:MPX202 MZT194:MZT202 NJP194:NJP202 NTL194:NTL202 ODH194:ODH202 OND194:OND202 OWZ194:OWZ202 PGV194:PGV202 PQR194:PQR202 QAN194:QAN202 QKJ194:QKJ202 QUF194:QUF202 REB194:REB202 RNX194:RNX202 RXT194:RXT202 SHP194:SHP202 SRL194:SRL202 TBH194:TBH202 TLD194:TLD202 TUZ194:TUZ202 UEV194:UEV202 UOR194:UOR202 UYN194:UYN202 VIJ194:VIJ202 VSF194:VSF202 WCB194:WCB202 WLX194:WLX202 WVT194:WVT202 L65730:L65738 JH65730:JH65738 TD65730:TD65738 ACZ65730:ACZ65738 AMV65730:AMV65738 AWR65730:AWR65738 BGN65730:BGN65738 BQJ65730:BQJ65738 CAF65730:CAF65738 CKB65730:CKB65738 CTX65730:CTX65738 DDT65730:DDT65738 DNP65730:DNP65738 DXL65730:DXL65738 EHH65730:EHH65738 ERD65730:ERD65738 FAZ65730:FAZ65738 FKV65730:FKV65738 FUR65730:FUR65738 GEN65730:GEN65738 GOJ65730:GOJ65738 GYF65730:GYF65738 HIB65730:HIB65738 HRX65730:HRX65738 IBT65730:IBT65738 ILP65730:ILP65738 IVL65730:IVL65738 JFH65730:JFH65738 JPD65730:JPD65738 JYZ65730:JYZ65738 KIV65730:KIV65738 KSR65730:KSR65738 LCN65730:LCN65738 LMJ65730:LMJ65738 LWF65730:LWF65738 MGB65730:MGB65738 MPX65730:MPX65738 MZT65730:MZT65738 NJP65730:NJP65738 NTL65730:NTL65738 ODH65730:ODH65738 OND65730:OND65738 OWZ65730:OWZ65738 PGV65730:PGV65738 PQR65730:PQR65738 QAN65730:QAN65738 QKJ65730:QKJ65738 QUF65730:QUF65738 REB65730:REB65738 RNX65730:RNX65738 RXT65730:RXT65738 SHP65730:SHP65738 SRL65730:SRL65738 TBH65730:TBH65738 TLD65730:TLD65738 TUZ65730:TUZ65738 UEV65730:UEV65738 UOR65730:UOR65738 UYN65730:UYN65738 VIJ65730:VIJ65738 VSF65730:VSF65738 WCB65730:WCB65738 WLX65730:WLX65738 WVT65730:WVT65738 L131266:L131274 JH131266:JH131274 TD131266:TD131274 ACZ131266:ACZ131274 AMV131266:AMV131274 AWR131266:AWR131274 BGN131266:BGN131274 BQJ131266:BQJ131274 CAF131266:CAF131274 CKB131266:CKB131274 CTX131266:CTX131274 DDT131266:DDT131274 DNP131266:DNP131274 DXL131266:DXL131274 EHH131266:EHH131274 ERD131266:ERD131274 FAZ131266:FAZ131274 FKV131266:FKV131274 FUR131266:FUR131274 GEN131266:GEN131274 GOJ131266:GOJ131274 GYF131266:GYF131274 HIB131266:HIB131274 HRX131266:HRX131274 IBT131266:IBT131274 ILP131266:ILP131274 IVL131266:IVL131274 JFH131266:JFH131274 JPD131266:JPD131274 JYZ131266:JYZ131274 KIV131266:KIV131274 KSR131266:KSR131274 LCN131266:LCN131274 LMJ131266:LMJ131274 LWF131266:LWF131274 MGB131266:MGB131274 MPX131266:MPX131274 MZT131266:MZT131274 NJP131266:NJP131274 NTL131266:NTL131274 ODH131266:ODH131274 OND131266:OND131274 OWZ131266:OWZ131274 PGV131266:PGV131274 PQR131266:PQR131274 QAN131266:QAN131274 QKJ131266:QKJ131274 QUF131266:QUF131274 REB131266:REB131274 RNX131266:RNX131274 RXT131266:RXT131274 SHP131266:SHP131274 SRL131266:SRL131274 TBH131266:TBH131274 TLD131266:TLD131274 TUZ131266:TUZ131274 UEV131266:UEV131274 UOR131266:UOR131274 UYN131266:UYN131274 VIJ131266:VIJ131274 VSF131266:VSF131274 WCB131266:WCB131274 WLX131266:WLX131274 WVT131266:WVT131274 L196802:L196810 JH196802:JH196810 TD196802:TD196810 ACZ196802:ACZ196810 AMV196802:AMV196810 AWR196802:AWR196810 BGN196802:BGN196810 BQJ196802:BQJ196810 CAF196802:CAF196810 CKB196802:CKB196810 CTX196802:CTX196810 DDT196802:DDT196810 DNP196802:DNP196810 DXL196802:DXL196810 EHH196802:EHH196810 ERD196802:ERD196810 FAZ196802:FAZ196810 FKV196802:FKV196810 FUR196802:FUR196810 GEN196802:GEN196810 GOJ196802:GOJ196810 GYF196802:GYF196810 HIB196802:HIB196810 HRX196802:HRX196810 IBT196802:IBT196810 ILP196802:ILP196810 IVL196802:IVL196810 JFH196802:JFH196810 JPD196802:JPD196810 JYZ196802:JYZ196810 KIV196802:KIV196810 KSR196802:KSR196810 LCN196802:LCN196810 LMJ196802:LMJ196810 LWF196802:LWF196810 MGB196802:MGB196810 MPX196802:MPX196810 MZT196802:MZT196810 NJP196802:NJP196810 NTL196802:NTL196810 ODH196802:ODH196810 OND196802:OND196810 OWZ196802:OWZ196810 PGV196802:PGV196810 PQR196802:PQR196810 QAN196802:QAN196810 QKJ196802:QKJ196810 QUF196802:QUF196810 REB196802:REB196810 RNX196802:RNX196810 RXT196802:RXT196810 SHP196802:SHP196810 SRL196802:SRL196810 TBH196802:TBH196810 TLD196802:TLD196810 TUZ196802:TUZ196810 UEV196802:UEV196810 UOR196802:UOR196810 UYN196802:UYN196810 VIJ196802:VIJ196810 VSF196802:VSF196810 WCB196802:WCB196810 WLX196802:WLX196810 WVT196802:WVT196810 L262338:L262346 JH262338:JH262346 TD262338:TD262346 ACZ262338:ACZ262346 AMV262338:AMV262346 AWR262338:AWR262346 BGN262338:BGN262346 BQJ262338:BQJ262346 CAF262338:CAF262346 CKB262338:CKB262346 CTX262338:CTX262346 DDT262338:DDT262346 DNP262338:DNP262346 DXL262338:DXL262346 EHH262338:EHH262346 ERD262338:ERD262346 FAZ262338:FAZ262346 FKV262338:FKV262346 FUR262338:FUR262346 GEN262338:GEN262346 GOJ262338:GOJ262346 GYF262338:GYF262346 HIB262338:HIB262346 HRX262338:HRX262346 IBT262338:IBT262346 ILP262338:ILP262346 IVL262338:IVL262346 JFH262338:JFH262346 JPD262338:JPD262346 JYZ262338:JYZ262346 KIV262338:KIV262346 KSR262338:KSR262346 LCN262338:LCN262346 LMJ262338:LMJ262346 LWF262338:LWF262346 MGB262338:MGB262346 MPX262338:MPX262346 MZT262338:MZT262346 NJP262338:NJP262346 NTL262338:NTL262346 ODH262338:ODH262346 OND262338:OND262346 OWZ262338:OWZ262346 PGV262338:PGV262346 PQR262338:PQR262346 QAN262338:QAN262346 QKJ262338:QKJ262346 QUF262338:QUF262346 REB262338:REB262346 RNX262338:RNX262346 RXT262338:RXT262346 SHP262338:SHP262346 SRL262338:SRL262346 TBH262338:TBH262346 TLD262338:TLD262346 TUZ262338:TUZ262346 UEV262338:UEV262346 UOR262338:UOR262346 UYN262338:UYN262346 VIJ262338:VIJ262346 VSF262338:VSF262346 WCB262338:WCB262346 WLX262338:WLX262346 WVT262338:WVT262346 L327874:L327882 JH327874:JH327882 TD327874:TD327882 ACZ327874:ACZ327882 AMV327874:AMV327882 AWR327874:AWR327882 BGN327874:BGN327882 BQJ327874:BQJ327882 CAF327874:CAF327882 CKB327874:CKB327882 CTX327874:CTX327882 DDT327874:DDT327882 DNP327874:DNP327882 DXL327874:DXL327882 EHH327874:EHH327882 ERD327874:ERD327882 FAZ327874:FAZ327882 FKV327874:FKV327882 FUR327874:FUR327882 GEN327874:GEN327882 GOJ327874:GOJ327882 GYF327874:GYF327882 HIB327874:HIB327882 HRX327874:HRX327882 IBT327874:IBT327882 ILP327874:ILP327882 IVL327874:IVL327882 JFH327874:JFH327882 JPD327874:JPD327882 JYZ327874:JYZ327882 KIV327874:KIV327882 KSR327874:KSR327882 LCN327874:LCN327882 LMJ327874:LMJ327882 LWF327874:LWF327882 MGB327874:MGB327882 MPX327874:MPX327882 MZT327874:MZT327882 NJP327874:NJP327882 NTL327874:NTL327882 ODH327874:ODH327882 OND327874:OND327882 OWZ327874:OWZ327882 PGV327874:PGV327882 PQR327874:PQR327882 QAN327874:QAN327882 QKJ327874:QKJ327882 QUF327874:QUF327882 REB327874:REB327882 RNX327874:RNX327882 RXT327874:RXT327882 SHP327874:SHP327882 SRL327874:SRL327882 TBH327874:TBH327882 TLD327874:TLD327882 TUZ327874:TUZ327882 UEV327874:UEV327882 UOR327874:UOR327882 UYN327874:UYN327882 VIJ327874:VIJ327882 VSF327874:VSF327882 WCB327874:WCB327882 WLX327874:WLX327882 WVT327874:WVT327882 L393410:L393418 JH393410:JH393418 TD393410:TD393418 ACZ393410:ACZ393418 AMV393410:AMV393418 AWR393410:AWR393418 BGN393410:BGN393418 BQJ393410:BQJ393418 CAF393410:CAF393418 CKB393410:CKB393418 CTX393410:CTX393418 DDT393410:DDT393418 DNP393410:DNP393418 DXL393410:DXL393418 EHH393410:EHH393418 ERD393410:ERD393418 FAZ393410:FAZ393418 FKV393410:FKV393418 FUR393410:FUR393418 GEN393410:GEN393418 GOJ393410:GOJ393418 GYF393410:GYF393418 HIB393410:HIB393418 HRX393410:HRX393418 IBT393410:IBT393418 ILP393410:ILP393418 IVL393410:IVL393418 JFH393410:JFH393418 JPD393410:JPD393418 JYZ393410:JYZ393418 KIV393410:KIV393418 KSR393410:KSR393418 LCN393410:LCN393418 LMJ393410:LMJ393418 LWF393410:LWF393418 MGB393410:MGB393418 MPX393410:MPX393418 MZT393410:MZT393418 NJP393410:NJP393418 NTL393410:NTL393418 ODH393410:ODH393418 OND393410:OND393418 OWZ393410:OWZ393418 PGV393410:PGV393418 PQR393410:PQR393418 QAN393410:QAN393418 QKJ393410:QKJ393418 QUF393410:QUF393418 REB393410:REB393418 RNX393410:RNX393418 RXT393410:RXT393418 SHP393410:SHP393418 SRL393410:SRL393418 TBH393410:TBH393418 TLD393410:TLD393418 TUZ393410:TUZ393418 UEV393410:UEV393418 UOR393410:UOR393418 UYN393410:UYN393418 VIJ393410:VIJ393418 VSF393410:VSF393418 WCB393410:WCB393418 WLX393410:WLX393418 WVT393410:WVT393418 L458946:L458954 JH458946:JH458954 TD458946:TD458954 ACZ458946:ACZ458954 AMV458946:AMV458954 AWR458946:AWR458954 BGN458946:BGN458954 BQJ458946:BQJ458954 CAF458946:CAF458954 CKB458946:CKB458954 CTX458946:CTX458954 DDT458946:DDT458954 DNP458946:DNP458954 DXL458946:DXL458954 EHH458946:EHH458954 ERD458946:ERD458954 FAZ458946:FAZ458954 FKV458946:FKV458954 FUR458946:FUR458954 GEN458946:GEN458954 GOJ458946:GOJ458954 GYF458946:GYF458954 HIB458946:HIB458954 HRX458946:HRX458954 IBT458946:IBT458954 ILP458946:ILP458954 IVL458946:IVL458954 JFH458946:JFH458954 JPD458946:JPD458954 JYZ458946:JYZ458954 KIV458946:KIV458954 KSR458946:KSR458954 LCN458946:LCN458954 LMJ458946:LMJ458954 LWF458946:LWF458954 MGB458946:MGB458954 MPX458946:MPX458954 MZT458946:MZT458954 NJP458946:NJP458954 NTL458946:NTL458954 ODH458946:ODH458954 OND458946:OND458954 OWZ458946:OWZ458954 PGV458946:PGV458954 PQR458946:PQR458954 QAN458946:QAN458954 QKJ458946:QKJ458954 QUF458946:QUF458954 REB458946:REB458954 RNX458946:RNX458954 RXT458946:RXT458954 SHP458946:SHP458954 SRL458946:SRL458954 TBH458946:TBH458954 TLD458946:TLD458954 TUZ458946:TUZ458954 UEV458946:UEV458954 UOR458946:UOR458954 UYN458946:UYN458954 VIJ458946:VIJ458954 VSF458946:VSF458954 WCB458946:WCB458954 WLX458946:WLX458954 WVT458946:WVT458954 L524482:L524490 JH524482:JH524490 TD524482:TD524490 ACZ524482:ACZ524490 AMV524482:AMV524490 AWR524482:AWR524490 BGN524482:BGN524490 BQJ524482:BQJ524490 CAF524482:CAF524490 CKB524482:CKB524490 CTX524482:CTX524490 DDT524482:DDT524490 DNP524482:DNP524490 DXL524482:DXL524490 EHH524482:EHH524490 ERD524482:ERD524490 FAZ524482:FAZ524490 FKV524482:FKV524490 FUR524482:FUR524490 GEN524482:GEN524490 GOJ524482:GOJ524490 GYF524482:GYF524490 HIB524482:HIB524490 HRX524482:HRX524490 IBT524482:IBT524490 ILP524482:ILP524490 IVL524482:IVL524490 JFH524482:JFH524490 JPD524482:JPD524490 JYZ524482:JYZ524490 KIV524482:KIV524490 KSR524482:KSR524490 LCN524482:LCN524490 LMJ524482:LMJ524490 LWF524482:LWF524490 MGB524482:MGB524490 MPX524482:MPX524490 MZT524482:MZT524490 NJP524482:NJP524490 NTL524482:NTL524490 ODH524482:ODH524490 OND524482:OND524490 OWZ524482:OWZ524490 PGV524482:PGV524490 PQR524482:PQR524490 QAN524482:QAN524490 QKJ524482:QKJ524490 QUF524482:QUF524490 REB524482:REB524490 RNX524482:RNX524490 RXT524482:RXT524490 SHP524482:SHP524490 SRL524482:SRL524490 TBH524482:TBH524490 TLD524482:TLD524490 TUZ524482:TUZ524490 UEV524482:UEV524490 UOR524482:UOR524490 UYN524482:UYN524490 VIJ524482:VIJ524490 VSF524482:VSF524490 WCB524482:WCB524490 WLX524482:WLX524490 WVT524482:WVT524490 L590018:L590026 JH590018:JH590026 TD590018:TD590026 ACZ590018:ACZ590026 AMV590018:AMV590026 AWR590018:AWR590026 BGN590018:BGN590026 BQJ590018:BQJ590026 CAF590018:CAF590026 CKB590018:CKB590026 CTX590018:CTX590026 DDT590018:DDT590026 DNP590018:DNP590026 DXL590018:DXL590026 EHH590018:EHH590026 ERD590018:ERD590026 FAZ590018:FAZ590026 FKV590018:FKV590026 FUR590018:FUR590026 GEN590018:GEN590026 GOJ590018:GOJ590026 GYF590018:GYF590026 HIB590018:HIB590026 HRX590018:HRX590026 IBT590018:IBT590026 ILP590018:ILP590026 IVL590018:IVL590026 JFH590018:JFH590026 JPD590018:JPD590026 JYZ590018:JYZ590026 KIV590018:KIV590026 KSR590018:KSR590026 LCN590018:LCN590026 LMJ590018:LMJ590026 LWF590018:LWF590026 MGB590018:MGB590026 MPX590018:MPX590026 MZT590018:MZT590026 NJP590018:NJP590026 NTL590018:NTL590026 ODH590018:ODH590026 OND590018:OND590026 OWZ590018:OWZ590026 PGV590018:PGV590026 PQR590018:PQR590026 QAN590018:QAN590026 QKJ590018:QKJ590026 QUF590018:QUF590026 REB590018:REB590026 RNX590018:RNX590026 RXT590018:RXT590026 SHP590018:SHP590026 SRL590018:SRL590026 TBH590018:TBH590026 TLD590018:TLD590026 TUZ590018:TUZ590026 UEV590018:UEV590026 UOR590018:UOR590026 UYN590018:UYN590026 VIJ590018:VIJ590026 VSF590018:VSF590026 WCB590018:WCB590026 WLX590018:WLX590026 WVT590018:WVT590026 L655554:L655562 JH655554:JH655562 TD655554:TD655562 ACZ655554:ACZ655562 AMV655554:AMV655562 AWR655554:AWR655562 BGN655554:BGN655562 BQJ655554:BQJ655562 CAF655554:CAF655562 CKB655554:CKB655562 CTX655554:CTX655562 DDT655554:DDT655562 DNP655554:DNP655562 DXL655554:DXL655562 EHH655554:EHH655562 ERD655554:ERD655562 FAZ655554:FAZ655562 FKV655554:FKV655562 FUR655554:FUR655562 GEN655554:GEN655562 GOJ655554:GOJ655562 GYF655554:GYF655562 HIB655554:HIB655562 HRX655554:HRX655562 IBT655554:IBT655562 ILP655554:ILP655562 IVL655554:IVL655562 JFH655554:JFH655562 JPD655554:JPD655562 JYZ655554:JYZ655562 KIV655554:KIV655562 KSR655554:KSR655562 LCN655554:LCN655562 LMJ655554:LMJ655562 LWF655554:LWF655562 MGB655554:MGB655562 MPX655554:MPX655562 MZT655554:MZT655562 NJP655554:NJP655562 NTL655554:NTL655562 ODH655554:ODH655562 OND655554:OND655562 OWZ655554:OWZ655562 PGV655554:PGV655562 PQR655554:PQR655562 QAN655554:QAN655562 QKJ655554:QKJ655562 QUF655554:QUF655562 REB655554:REB655562 RNX655554:RNX655562 RXT655554:RXT655562 SHP655554:SHP655562 SRL655554:SRL655562 TBH655554:TBH655562 TLD655554:TLD655562 TUZ655554:TUZ655562 UEV655554:UEV655562 UOR655554:UOR655562 UYN655554:UYN655562 VIJ655554:VIJ655562 VSF655554:VSF655562 WCB655554:WCB655562 WLX655554:WLX655562 WVT655554:WVT655562 L721090:L721098 JH721090:JH721098 TD721090:TD721098 ACZ721090:ACZ721098 AMV721090:AMV721098 AWR721090:AWR721098 BGN721090:BGN721098 BQJ721090:BQJ721098 CAF721090:CAF721098 CKB721090:CKB721098 CTX721090:CTX721098 DDT721090:DDT721098 DNP721090:DNP721098 DXL721090:DXL721098 EHH721090:EHH721098 ERD721090:ERD721098 FAZ721090:FAZ721098 FKV721090:FKV721098 FUR721090:FUR721098 GEN721090:GEN721098 GOJ721090:GOJ721098 GYF721090:GYF721098 HIB721090:HIB721098 HRX721090:HRX721098 IBT721090:IBT721098 ILP721090:ILP721098 IVL721090:IVL721098 JFH721090:JFH721098 JPD721090:JPD721098 JYZ721090:JYZ721098 KIV721090:KIV721098 KSR721090:KSR721098 LCN721090:LCN721098 LMJ721090:LMJ721098 LWF721090:LWF721098 MGB721090:MGB721098 MPX721090:MPX721098 MZT721090:MZT721098 NJP721090:NJP721098 NTL721090:NTL721098 ODH721090:ODH721098 OND721090:OND721098 OWZ721090:OWZ721098 PGV721090:PGV721098 PQR721090:PQR721098 QAN721090:QAN721098 QKJ721090:QKJ721098 QUF721090:QUF721098 REB721090:REB721098 RNX721090:RNX721098 RXT721090:RXT721098 SHP721090:SHP721098 SRL721090:SRL721098 TBH721090:TBH721098 TLD721090:TLD721098 TUZ721090:TUZ721098 UEV721090:UEV721098 UOR721090:UOR721098 UYN721090:UYN721098 VIJ721090:VIJ721098 VSF721090:VSF721098 WCB721090:WCB721098 WLX721090:WLX721098 WVT721090:WVT721098 L786626:L786634 JH786626:JH786634 TD786626:TD786634 ACZ786626:ACZ786634 AMV786626:AMV786634 AWR786626:AWR786634 BGN786626:BGN786634 BQJ786626:BQJ786634 CAF786626:CAF786634 CKB786626:CKB786634 CTX786626:CTX786634 DDT786626:DDT786634 DNP786626:DNP786634 DXL786626:DXL786634 EHH786626:EHH786634 ERD786626:ERD786634 FAZ786626:FAZ786634 FKV786626:FKV786634 FUR786626:FUR786634 GEN786626:GEN786634 GOJ786626:GOJ786634 GYF786626:GYF786634 HIB786626:HIB786634 HRX786626:HRX786634 IBT786626:IBT786634 ILP786626:ILP786634 IVL786626:IVL786634 JFH786626:JFH786634 JPD786626:JPD786634 JYZ786626:JYZ786634 KIV786626:KIV786634 KSR786626:KSR786634 LCN786626:LCN786634 LMJ786626:LMJ786634 LWF786626:LWF786634 MGB786626:MGB786634 MPX786626:MPX786634 MZT786626:MZT786634 NJP786626:NJP786634 NTL786626:NTL786634 ODH786626:ODH786634 OND786626:OND786634 OWZ786626:OWZ786634 PGV786626:PGV786634 PQR786626:PQR786634 QAN786626:QAN786634 QKJ786626:QKJ786634 QUF786626:QUF786634 REB786626:REB786634 RNX786626:RNX786634 RXT786626:RXT786634 SHP786626:SHP786634 SRL786626:SRL786634 TBH786626:TBH786634 TLD786626:TLD786634 TUZ786626:TUZ786634 UEV786626:UEV786634 UOR786626:UOR786634 UYN786626:UYN786634 VIJ786626:VIJ786634 VSF786626:VSF786634 WCB786626:WCB786634 WLX786626:WLX786634 WVT786626:WVT786634 L852162:L852170 JH852162:JH852170 TD852162:TD852170 ACZ852162:ACZ852170 AMV852162:AMV852170 AWR852162:AWR852170 BGN852162:BGN852170 BQJ852162:BQJ852170 CAF852162:CAF852170 CKB852162:CKB852170 CTX852162:CTX852170 DDT852162:DDT852170 DNP852162:DNP852170 DXL852162:DXL852170 EHH852162:EHH852170 ERD852162:ERD852170 FAZ852162:FAZ852170 FKV852162:FKV852170 FUR852162:FUR852170 GEN852162:GEN852170 GOJ852162:GOJ852170 GYF852162:GYF852170 HIB852162:HIB852170 HRX852162:HRX852170 IBT852162:IBT852170 ILP852162:ILP852170 IVL852162:IVL852170 JFH852162:JFH852170 JPD852162:JPD852170 JYZ852162:JYZ852170 KIV852162:KIV852170 KSR852162:KSR852170 LCN852162:LCN852170 LMJ852162:LMJ852170 LWF852162:LWF852170 MGB852162:MGB852170 MPX852162:MPX852170 MZT852162:MZT852170 NJP852162:NJP852170 NTL852162:NTL852170 ODH852162:ODH852170 OND852162:OND852170 OWZ852162:OWZ852170 PGV852162:PGV852170 PQR852162:PQR852170 QAN852162:QAN852170 QKJ852162:QKJ852170 QUF852162:QUF852170 REB852162:REB852170 RNX852162:RNX852170 RXT852162:RXT852170 SHP852162:SHP852170 SRL852162:SRL852170 TBH852162:TBH852170 TLD852162:TLD852170 TUZ852162:TUZ852170 UEV852162:UEV852170 UOR852162:UOR852170 UYN852162:UYN852170 VIJ852162:VIJ852170 VSF852162:VSF852170 WCB852162:WCB852170 WLX852162:WLX852170 WVT852162:WVT852170 L917698:L917706 JH917698:JH917706 TD917698:TD917706 ACZ917698:ACZ917706 AMV917698:AMV917706 AWR917698:AWR917706 BGN917698:BGN917706 BQJ917698:BQJ917706 CAF917698:CAF917706 CKB917698:CKB917706 CTX917698:CTX917706 DDT917698:DDT917706 DNP917698:DNP917706 DXL917698:DXL917706 EHH917698:EHH917706 ERD917698:ERD917706 FAZ917698:FAZ917706 FKV917698:FKV917706 FUR917698:FUR917706 GEN917698:GEN917706 GOJ917698:GOJ917706 GYF917698:GYF917706 HIB917698:HIB917706 HRX917698:HRX917706 IBT917698:IBT917706 ILP917698:ILP917706 IVL917698:IVL917706 JFH917698:JFH917706 JPD917698:JPD917706 JYZ917698:JYZ917706 KIV917698:KIV917706 KSR917698:KSR917706 LCN917698:LCN917706 LMJ917698:LMJ917706 LWF917698:LWF917706 MGB917698:MGB917706 MPX917698:MPX917706 MZT917698:MZT917706 NJP917698:NJP917706 NTL917698:NTL917706 ODH917698:ODH917706 OND917698:OND917706 OWZ917698:OWZ917706 PGV917698:PGV917706 PQR917698:PQR917706 QAN917698:QAN917706 QKJ917698:QKJ917706 QUF917698:QUF917706 REB917698:REB917706 RNX917698:RNX917706 RXT917698:RXT917706 SHP917698:SHP917706 SRL917698:SRL917706 TBH917698:TBH917706 TLD917698:TLD917706 TUZ917698:TUZ917706 UEV917698:UEV917706 UOR917698:UOR917706 UYN917698:UYN917706 VIJ917698:VIJ917706 VSF917698:VSF917706 WCB917698:WCB917706 WLX917698:WLX917706 WVT917698:WVT917706 L983234:L983242 JH983234:JH983242 TD983234:TD983242 ACZ983234:ACZ983242 AMV983234:AMV983242 AWR983234:AWR983242 BGN983234:BGN983242 BQJ983234:BQJ983242 CAF983234:CAF983242 CKB983234:CKB983242 CTX983234:CTX983242 DDT983234:DDT983242 DNP983234:DNP983242 DXL983234:DXL983242 EHH983234:EHH983242 ERD983234:ERD983242 FAZ983234:FAZ983242 FKV983234:FKV983242 FUR983234:FUR983242 GEN983234:GEN983242 GOJ983234:GOJ983242 GYF983234:GYF983242 HIB983234:HIB983242 HRX983234:HRX983242 IBT983234:IBT983242 ILP983234:ILP983242 IVL983234:IVL983242 JFH983234:JFH983242 JPD983234:JPD983242 JYZ983234:JYZ983242 KIV983234:KIV983242 KSR983234:KSR983242 LCN983234:LCN983242 LMJ983234:LMJ983242 LWF983234:LWF983242 MGB983234:MGB983242 MPX983234:MPX983242 MZT983234:MZT983242 NJP983234:NJP983242 NTL983234:NTL983242 ODH983234:ODH983242 OND983234:OND983242 OWZ983234:OWZ983242 PGV983234:PGV983242 PQR983234:PQR983242 QAN983234:QAN983242 QKJ983234:QKJ983242 QUF983234:QUF983242 REB983234:REB983242 RNX983234:RNX983242 RXT983234:RXT983242 SHP983234:SHP983242 SRL983234:SRL983242 TBH983234:TBH983242 TLD983234:TLD983242 TUZ983234:TUZ983242 UEV983234:UEV983242 UOR983234:UOR983242 UYN983234:UYN983242 VIJ983234:VIJ983242 VSF983234:VSF983242 WCB983234:WCB983242 WLX983234:WLX983242 WVT983234:WVT983242 L17:L24 JH17:JH24 TD17:TD24 ACZ17:ACZ24 AMV17:AMV24 AWR17:AWR24 BGN17:BGN24 BQJ17:BQJ24 CAF17:CAF24 CKB17:CKB24 CTX17:CTX24 DDT17:DDT24 DNP17:DNP24 DXL17:DXL24 EHH17:EHH24 ERD17:ERD24 FAZ17:FAZ24 FKV17:FKV24 FUR17:FUR24 GEN17:GEN24 GOJ17:GOJ24 GYF17:GYF24 HIB17:HIB24 HRX17:HRX24 IBT17:IBT24 ILP17:ILP24 IVL17:IVL24 JFH17:JFH24 JPD17:JPD24 JYZ17:JYZ24 KIV17:KIV24 KSR17:KSR24 LCN17:LCN24 LMJ17:LMJ24 LWF17:LWF24 MGB17:MGB24 MPX17:MPX24 MZT17:MZT24 NJP17:NJP24 NTL17:NTL24 ODH17:ODH24 OND17:OND24 OWZ17:OWZ24 PGV17:PGV24 PQR17:PQR24 QAN17:QAN24 QKJ17:QKJ24 QUF17:QUF24 REB17:REB24 RNX17:RNX24 RXT17:RXT24 SHP17:SHP24 SRL17:SRL24 TBH17:TBH24 TLD17:TLD24 TUZ17:TUZ24 UEV17:UEV24 UOR17:UOR24 UYN17:UYN24 VIJ17:VIJ24 VSF17:VSF24 WCB17:WCB24 WLX17:WLX24 WVT17:WVT24 L65553:L65560 JH65553:JH65560 TD65553:TD65560 ACZ65553:ACZ65560 AMV65553:AMV65560 AWR65553:AWR65560 BGN65553:BGN65560 BQJ65553:BQJ65560 CAF65553:CAF65560 CKB65553:CKB65560 CTX65553:CTX65560 DDT65553:DDT65560 DNP65553:DNP65560 DXL65553:DXL65560 EHH65553:EHH65560 ERD65553:ERD65560 FAZ65553:FAZ65560 FKV65553:FKV65560 FUR65553:FUR65560 GEN65553:GEN65560 GOJ65553:GOJ65560 GYF65553:GYF65560 HIB65553:HIB65560 HRX65553:HRX65560 IBT65553:IBT65560 ILP65553:ILP65560 IVL65553:IVL65560 JFH65553:JFH65560 JPD65553:JPD65560 JYZ65553:JYZ65560 KIV65553:KIV65560 KSR65553:KSR65560 LCN65553:LCN65560 LMJ65553:LMJ65560 LWF65553:LWF65560 MGB65553:MGB65560 MPX65553:MPX65560 MZT65553:MZT65560 NJP65553:NJP65560 NTL65553:NTL65560 ODH65553:ODH65560 OND65553:OND65560 OWZ65553:OWZ65560 PGV65553:PGV65560 PQR65553:PQR65560 QAN65553:QAN65560 QKJ65553:QKJ65560 QUF65553:QUF65560 REB65553:REB65560 RNX65553:RNX65560 RXT65553:RXT65560 SHP65553:SHP65560 SRL65553:SRL65560 TBH65553:TBH65560 TLD65553:TLD65560 TUZ65553:TUZ65560 UEV65553:UEV65560 UOR65553:UOR65560 UYN65553:UYN65560 VIJ65553:VIJ65560 VSF65553:VSF65560 WCB65553:WCB65560 WLX65553:WLX65560 WVT65553:WVT65560 L131089:L131096 JH131089:JH131096 TD131089:TD131096 ACZ131089:ACZ131096 AMV131089:AMV131096 AWR131089:AWR131096 BGN131089:BGN131096 BQJ131089:BQJ131096 CAF131089:CAF131096 CKB131089:CKB131096 CTX131089:CTX131096 DDT131089:DDT131096 DNP131089:DNP131096 DXL131089:DXL131096 EHH131089:EHH131096 ERD131089:ERD131096 FAZ131089:FAZ131096 FKV131089:FKV131096 FUR131089:FUR131096 GEN131089:GEN131096 GOJ131089:GOJ131096 GYF131089:GYF131096 HIB131089:HIB131096 HRX131089:HRX131096 IBT131089:IBT131096 ILP131089:ILP131096 IVL131089:IVL131096 JFH131089:JFH131096 JPD131089:JPD131096 JYZ131089:JYZ131096 KIV131089:KIV131096 KSR131089:KSR131096 LCN131089:LCN131096 LMJ131089:LMJ131096 LWF131089:LWF131096 MGB131089:MGB131096 MPX131089:MPX131096 MZT131089:MZT131096 NJP131089:NJP131096 NTL131089:NTL131096 ODH131089:ODH131096 OND131089:OND131096 OWZ131089:OWZ131096 PGV131089:PGV131096 PQR131089:PQR131096 QAN131089:QAN131096 QKJ131089:QKJ131096 QUF131089:QUF131096 REB131089:REB131096 RNX131089:RNX131096 RXT131089:RXT131096 SHP131089:SHP131096 SRL131089:SRL131096 TBH131089:TBH131096 TLD131089:TLD131096 TUZ131089:TUZ131096 UEV131089:UEV131096 UOR131089:UOR131096 UYN131089:UYN131096 VIJ131089:VIJ131096 VSF131089:VSF131096 WCB131089:WCB131096 WLX131089:WLX131096 WVT131089:WVT131096 L196625:L196632 JH196625:JH196632 TD196625:TD196632 ACZ196625:ACZ196632 AMV196625:AMV196632 AWR196625:AWR196632 BGN196625:BGN196632 BQJ196625:BQJ196632 CAF196625:CAF196632 CKB196625:CKB196632 CTX196625:CTX196632 DDT196625:DDT196632 DNP196625:DNP196632 DXL196625:DXL196632 EHH196625:EHH196632 ERD196625:ERD196632 FAZ196625:FAZ196632 FKV196625:FKV196632 FUR196625:FUR196632 GEN196625:GEN196632 GOJ196625:GOJ196632 GYF196625:GYF196632 HIB196625:HIB196632 HRX196625:HRX196632 IBT196625:IBT196632 ILP196625:ILP196632 IVL196625:IVL196632 JFH196625:JFH196632 JPD196625:JPD196632 JYZ196625:JYZ196632 KIV196625:KIV196632 KSR196625:KSR196632 LCN196625:LCN196632 LMJ196625:LMJ196632 LWF196625:LWF196632 MGB196625:MGB196632 MPX196625:MPX196632 MZT196625:MZT196632 NJP196625:NJP196632 NTL196625:NTL196632 ODH196625:ODH196632 OND196625:OND196632 OWZ196625:OWZ196632 PGV196625:PGV196632 PQR196625:PQR196632 QAN196625:QAN196632 QKJ196625:QKJ196632 QUF196625:QUF196632 REB196625:REB196632 RNX196625:RNX196632 RXT196625:RXT196632 SHP196625:SHP196632 SRL196625:SRL196632 TBH196625:TBH196632 TLD196625:TLD196632 TUZ196625:TUZ196632 UEV196625:UEV196632 UOR196625:UOR196632 UYN196625:UYN196632 VIJ196625:VIJ196632 VSF196625:VSF196632 WCB196625:WCB196632 WLX196625:WLX196632 WVT196625:WVT196632 L262161:L262168 JH262161:JH262168 TD262161:TD262168 ACZ262161:ACZ262168 AMV262161:AMV262168 AWR262161:AWR262168 BGN262161:BGN262168 BQJ262161:BQJ262168 CAF262161:CAF262168 CKB262161:CKB262168 CTX262161:CTX262168 DDT262161:DDT262168 DNP262161:DNP262168 DXL262161:DXL262168 EHH262161:EHH262168 ERD262161:ERD262168 FAZ262161:FAZ262168 FKV262161:FKV262168 FUR262161:FUR262168 GEN262161:GEN262168 GOJ262161:GOJ262168 GYF262161:GYF262168 HIB262161:HIB262168 HRX262161:HRX262168 IBT262161:IBT262168 ILP262161:ILP262168 IVL262161:IVL262168 JFH262161:JFH262168 JPD262161:JPD262168 JYZ262161:JYZ262168 KIV262161:KIV262168 KSR262161:KSR262168 LCN262161:LCN262168 LMJ262161:LMJ262168 LWF262161:LWF262168 MGB262161:MGB262168 MPX262161:MPX262168 MZT262161:MZT262168 NJP262161:NJP262168 NTL262161:NTL262168 ODH262161:ODH262168 OND262161:OND262168 OWZ262161:OWZ262168 PGV262161:PGV262168 PQR262161:PQR262168 QAN262161:QAN262168 QKJ262161:QKJ262168 QUF262161:QUF262168 REB262161:REB262168 RNX262161:RNX262168 RXT262161:RXT262168 SHP262161:SHP262168 SRL262161:SRL262168 TBH262161:TBH262168 TLD262161:TLD262168 TUZ262161:TUZ262168 UEV262161:UEV262168 UOR262161:UOR262168 UYN262161:UYN262168 VIJ262161:VIJ262168 VSF262161:VSF262168 WCB262161:WCB262168 WLX262161:WLX262168 WVT262161:WVT262168 L327697:L327704 JH327697:JH327704 TD327697:TD327704 ACZ327697:ACZ327704 AMV327697:AMV327704 AWR327697:AWR327704 BGN327697:BGN327704 BQJ327697:BQJ327704 CAF327697:CAF327704 CKB327697:CKB327704 CTX327697:CTX327704 DDT327697:DDT327704 DNP327697:DNP327704 DXL327697:DXL327704 EHH327697:EHH327704 ERD327697:ERD327704 FAZ327697:FAZ327704 FKV327697:FKV327704 FUR327697:FUR327704 GEN327697:GEN327704 GOJ327697:GOJ327704 GYF327697:GYF327704 HIB327697:HIB327704 HRX327697:HRX327704 IBT327697:IBT327704 ILP327697:ILP327704 IVL327697:IVL327704 JFH327697:JFH327704 JPD327697:JPD327704 JYZ327697:JYZ327704 KIV327697:KIV327704 KSR327697:KSR327704 LCN327697:LCN327704 LMJ327697:LMJ327704 LWF327697:LWF327704 MGB327697:MGB327704 MPX327697:MPX327704 MZT327697:MZT327704 NJP327697:NJP327704 NTL327697:NTL327704 ODH327697:ODH327704 OND327697:OND327704 OWZ327697:OWZ327704 PGV327697:PGV327704 PQR327697:PQR327704 QAN327697:QAN327704 QKJ327697:QKJ327704 QUF327697:QUF327704 REB327697:REB327704 RNX327697:RNX327704 RXT327697:RXT327704 SHP327697:SHP327704 SRL327697:SRL327704 TBH327697:TBH327704 TLD327697:TLD327704 TUZ327697:TUZ327704 UEV327697:UEV327704 UOR327697:UOR327704 UYN327697:UYN327704 VIJ327697:VIJ327704 VSF327697:VSF327704 WCB327697:WCB327704 WLX327697:WLX327704 WVT327697:WVT327704 L393233:L393240 JH393233:JH393240 TD393233:TD393240 ACZ393233:ACZ393240 AMV393233:AMV393240 AWR393233:AWR393240 BGN393233:BGN393240 BQJ393233:BQJ393240 CAF393233:CAF393240 CKB393233:CKB393240 CTX393233:CTX393240 DDT393233:DDT393240 DNP393233:DNP393240 DXL393233:DXL393240 EHH393233:EHH393240 ERD393233:ERD393240 FAZ393233:FAZ393240 FKV393233:FKV393240 FUR393233:FUR393240 GEN393233:GEN393240 GOJ393233:GOJ393240 GYF393233:GYF393240 HIB393233:HIB393240 HRX393233:HRX393240 IBT393233:IBT393240 ILP393233:ILP393240 IVL393233:IVL393240 JFH393233:JFH393240 JPD393233:JPD393240 JYZ393233:JYZ393240 KIV393233:KIV393240 KSR393233:KSR393240 LCN393233:LCN393240 LMJ393233:LMJ393240 LWF393233:LWF393240 MGB393233:MGB393240 MPX393233:MPX393240 MZT393233:MZT393240 NJP393233:NJP393240 NTL393233:NTL393240 ODH393233:ODH393240 OND393233:OND393240 OWZ393233:OWZ393240 PGV393233:PGV393240 PQR393233:PQR393240 QAN393233:QAN393240 QKJ393233:QKJ393240 QUF393233:QUF393240 REB393233:REB393240 RNX393233:RNX393240 RXT393233:RXT393240 SHP393233:SHP393240 SRL393233:SRL393240 TBH393233:TBH393240 TLD393233:TLD393240 TUZ393233:TUZ393240 UEV393233:UEV393240 UOR393233:UOR393240 UYN393233:UYN393240 VIJ393233:VIJ393240 VSF393233:VSF393240 WCB393233:WCB393240 WLX393233:WLX393240 WVT393233:WVT393240 L458769:L458776 JH458769:JH458776 TD458769:TD458776 ACZ458769:ACZ458776 AMV458769:AMV458776 AWR458769:AWR458776 BGN458769:BGN458776 BQJ458769:BQJ458776 CAF458769:CAF458776 CKB458769:CKB458776 CTX458769:CTX458776 DDT458769:DDT458776 DNP458769:DNP458776 DXL458769:DXL458776 EHH458769:EHH458776 ERD458769:ERD458776 FAZ458769:FAZ458776 FKV458769:FKV458776 FUR458769:FUR458776 GEN458769:GEN458776 GOJ458769:GOJ458776 GYF458769:GYF458776 HIB458769:HIB458776 HRX458769:HRX458776 IBT458769:IBT458776 ILP458769:ILP458776 IVL458769:IVL458776 JFH458769:JFH458776 JPD458769:JPD458776 JYZ458769:JYZ458776 KIV458769:KIV458776 KSR458769:KSR458776 LCN458769:LCN458776 LMJ458769:LMJ458776 LWF458769:LWF458776 MGB458769:MGB458776 MPX458769:MPX458776 MZT458769:MZT458776 NJP458769:NJP458776 NTL458769:NTL458776 ODH458769:ODH458776 OND458769:OND458776 OWZ458769:OWZ458776 PGV458769:PGV458776 PQR458769:PQR458776 QAN458769:QAN458776 QKJ458769:QKJ458776 QUF458769:QUF458776 REB458769:REB458776 RNX458769:RNX458776 RXT458769:RXT458776 SHP458769:SHP458776 SRL458769:SRL458776 TBH458769:TBH458776 TLD458769:TLD458776 TUZ458769:TUZ458776 UEV458769:UEV458776 UOR458769:UOR458776 UYN458769:UYN458776 VIJ458769:VIJ458776 VSF458769:VSF458776 WCB458769:WCB458776 WLX458769:WLX458776 WVT458769:WVT458776 L524305:L524312 JH524305:JH524312 TD524305:TD524312 ACZ524305:ACZ524312 AMV524305:AMV524312 AWR524305:AWR524312 BGN524305:BGN524312 BQJ524305:BQJ524312 CAF524305:CAF524312 CKB524305:CKB524312 CTX524305:CTX524312 DDT524305:DDT524312 DNP524305:DNP524312 DXL524305:DXL524312 EHH524305:EHH524312 ERD524305:ERD524312 FAZ524305:FAZ524312 FKV524305:FKV524312 FUR524305:FUR524312 GEN524305:GEN524312 GOJ524305:GOJ524312 GYF524305:GYF524312 HIB524305:HIB524312 HRX524305:HRX524312 IBT524305:IBT524312 ILP524305:ILP524312 IVL524305:IVL524312 JFH524305:JFH524312 JPD524305:JPD524312 JYZ524305:JYZ524312 KIV524305:KIV524312 KSR524305:KSR524312 LCN524305:LCN524312 LMJ524305:LMJ524312 LWF524305:LWF524312 MGB524305:MGB524312 MPX524305:MPX524312 MZT524305:MZT524312 NJP524305:NJP524312 NTL524305:NTL524312 ODH524305:ODH524312 OND524305:OND524312 OWZ524305:OWZ524312 PGV524305:PGV524312 PQR524305:PQR524312 QAN524305:QAN524312 QKJ524305:QKJ524312 QUF524305:QUF524312 REB524305:REB524312 RNX524305:RNX524312 RXT524305:RXT524312 SHP524305:SHP524312 SRL524305:SRL524312 TBH524305:TBH524312 TLD524305:TLD524312 TUZ524305:TUZ524312 UEV524305:UEV524312 UOR524305:UOR524312 UYN524305:UYN524312 VIJ524305:VIJ524312 VSF524305:VSF524312 WCB524305:WCB524312 WLX524305:WLX524312 WVT524305:WVT524312 L589841:L589848 JH589841:JH589848 TD589841:TD589848 ACZ589841:ACZ589848 AMV589841:AMV589848 AWR589841:AWR589848 BGN589841:BGN589848 BQJ589841:BQJ589848 CAF589841:CAF589848 CKB589841:CKB589848 CTX589841:CTX589848 DDT589841:DDT589848 DNP589841:DNP589848 DXL589841:DXL589848 EHH589841:EHH589848 ERD589841:ERD589848 FAZ589841:FAZ589848 FKV589841:FKV589848 FUR589841:FUR589848 GEN589841:GEN589848 GOJ589841:GOJ589848 GYF589841:GYF589848 HIB589841:HIB589848 HRX589841:HRX589848 IBT589841:IBT589848 ILP589841:ILP589848 IVL589841:IVL589848 JFH589841:JFH589848 JPD589841:JPD589848 JYZ589841:JYZ589848 KIV589841:KIV589848 KSR589841:KSR589848 LCN589841:LCN589848 LMJ589841:LMJ589848 LWF589841:LWF589848 MGB589841:MGB589848 MPX589841:MPX589848 MZT589841:MZT589848 NJP589841:NJP589848 NTL589841:NTL589848 ODH589841:ODH589848 OND589841:OND589848 OWZ589841:OWZ589848 PGV589841:PGV589848 PQR589841:PQR589848 QAN589841:QAN589848 QKJ589841:QKJ589848 QUF589841:QUF589848 REB589841:REB589848 RNX589841:RNX589848 RXT589841:RXT589848 SHP589841:SHP589848 SRL589841:SRL589848 TBH589841:TBH589848 TLD589841:TLD589848 TUZ589841:TUZ589848 UEV589841:UEV589848 UOR589841:UOR589848 UYN589841:UYN589848 VIJ589841:VIJ589848 VSF589841:VSF589848 WCB589841:WCB589848 WLX589841:WLX589848 WVT589841:WVT589848 L655377:L655384 JH655377:JH655384 TD655377:TD655384 ACZ655377:ACZ655384 AMV655377:AMV655384 AWR655377:AWR655384 BGN655377:BGN655384 BQJ655377:BQJ655384 CAF655377:CAF655384 CKB655377:CKB655384 CTX655377:CTX655384 DDT655377:DDT655384 DNP655377:DNP655384 DXL655377:DXL655384 EHH655377:EHH655384 ERD655377:ERD655384 FAZ655377:FAZ655384 FKV655377:FKV655384 FUR655377:FUR655384 GEN655377:GEN655384 GOJ655377:GOJ655384 GYF655377:GYF655384 HIB655377:HIB655384 HRX655377:HRX655384 IBT655377:IBT655384 ILP655377:ILP655384 IVL655377:IVL655384 JFH655377:JFH655384 JPD655377:JPD655384 JYZ655377:JYZ655384 KIV655377:KIV655384 KSR655377:KSR655384 LCN655377:LCN655384 LMJ655377:LMJ655384 LWF655377:LWF655384 MGB655377:MGB655384 MPX655377:MPX655384 MZT655377:MZT655384 NJP655377:NJP655384 NTL655377:NTL655384 ODH655377:ODH655384 OND655377:OND655384 OWZ655377:OWZ655384 PGV655377:PGV655384 PQR655377:PQR655384 QAN655377:QAN655384 QKJ655377:QKJ655384 QUF655377:QUF655384 REB655377:REB655384 RNX655377:RNX655384 RXT655377:RXT655384 SHP655377:SHP655384 SRL655377:SRL655384 TBH655377:TBH655384 TLD655377:TLD655384 TUZ655377:TUZ655384 UEV655377:UEV655384 UOR655377:UOR655384 UYN655377:UYN655384 VIJ655377:VIJ655384 VSF655377:VSF655384 WCB655377:WCB655384 WLX655377:WLX655384 WVT655377:WVT655384 L720913:L720920 JH720913:JH720920 TD720913:TD720920 ACZ720913:ACZ720920 AMV720913:AMV720920 AWR720913:AWR720920 BGN720913:BGN720920 BQJ720913:BQJ720920 CAF720913:CAF720920 CKB720913:CKB720920 CTX720913:CTX720920 DDT720913:DDT720920 DNP720913:DNP720920 DXL720913:DXL720920 EHH720913:EHH720920 ERD720913:ERD720920 FAZ720913:FAZ720920 FKV720913:FKV720920 FUR720913:FUR720920 GEN720913:GEN720920 GOJ720913:GOJ720920 GYF720913:GYF720920 HIB720913:HIB720920 HRX720913:HRX720920 IBT720913:IBT720920 ILP720913:ILP720920 IVL720913:IVL720920 JFH720913:JFH720920 JPD720913:JPD720920 JYZ720913:JYZ720920 KIV720913:KIV720920 KSR720913:KSR720920 LCN720913:LCN720920 LMJ720913:LMJ720920 LWF720913:LWF720920 MGB720913:MGB720920 MPX720913:MPX720920 MZT720913:MZT720920 NJP720913:NJP720920 NTL720913:NTL720920 ODH720913:ODH720920 OND720913:OND720920 OWZ720913:OWZ720920 PGV720913:PGV720920 PQR720913:PQR720920 QAN720913:QAN720920 QKJ720913:QKJ720920 QUF720913:QUF720920 REB720913:REB720920 RNX720913:RNX720920 RXT720913:RXT720920 SHP720913:SHP720920 SRL720913:SRL720920 TBH720913:TBH720920 TLD720913:TLD720920 TUZ720913:TUZ720920 UEV720913:UEV720920 UOR720913:UOR720920 UYN720913:UYN720920 VIJ720913:VIJ720920 VSF720913:VSF720920 WCB720913:WCB720920 WLX720913:WLX720920 WVT720913:WVT720920 L786449:L786456 JH786449:JH786456 TD786449:TD786456 ACZ786449:ACZ786456 AMV786449:AMV786456 AWR786449:AWR786456 BGN786449:BGN786456 BQJ786449:BQJ786456 CAF786449:CAF786456 CKB786449:CKB786456 CTX786449:CTX786456 DDT786449:DDT786456 DNP786449:DNP786456 DXL786449:DXL786456 EHH786449:EHH786456 ERD786449:ERD786456 FAZ786449:FAZ786456 FKV786449:FKV786456 FUR786449:FUR786456 GEN786449:GEN786456 GOJ786449:GOJ786456 GYF786449:GYF786456 HIB786449:HIB786456 HRX786449:HRX786456 IBT786449:IBT786456 ILP786449:ILP786456 IVL786449:IVL786456 JFH786449:JFH786456 JPD786449:JPD786456 JYZ786449:JYZ786456 KIV786449:KIV786456 KSR786449:KSR786456 LCN786449:LCN786456 LMJ786449:LMJ786456 LWF786449:LWF786456 MGB786449:MGB786456 MPX786449:MPX786456 MZT786449:MZT786456 NJP786449:NJP786456 NTL786449:NTL786456 ODH786449:ODH786456 OND786449:OND786456 OWZ786449:OWZ786456 PGV786449:PGV786456 PQR786449:PQR786456 QAN786449:QAN786456 QKJ786449:QKJ786456 QUF786449:QUF786456 REB786449:REB786456 RNX786449:RNX786456 RXT786449:RXT786456 SHP786449:SHP786456 SRL786449:SRL786456 TBH786449:TBH786456 TLD786449:TLD786456 TUZ786449:TUZ786456 UEV786449:UEV786456 UOR786449:UOR786456 UYN786449:UYN786456 VIJ786449:VIJ786456 VSF786449:VSF786456 WCB786449:WCB786456 WLX786449:WLX786456 WVT786449:WVT786456 L851985:L851992 JH851985:JH851992 TD851985:TD851992 ACZ851985:ACZ851992 AMV851985:AMV851992 AWR851985:AWR851992 BGN851985:BGN851992 BQJ851985:BQJ851992 CAF851985:CAF851992 CKB851985:CKB851992 CTX851985:CTX851992 DDT851985:DDT851992 DNP851985:DNP851992 DXL851985:DXL851992 EHH851985:EHH851992 ERD851985:ERD851992 FAZ851985:FAZ851992 FKV851985:FKV851992 FUR851985:FUR851992 GEN851985:GEN851992 GOJ851985:GOJ851992 GYF851985:GYF851992 HIB851985:HIB851992 HRX851985:HRX851992 IBT851985:IBT851992 ILP851985:ILP851992 IVL851985:IVL851992 JFH851985:JFH851992 JPD851985:JPD851992 JYZ851985:JYZ851992 KIV851985:KIV851992 KSR851985:KSR851992 LCN851985:LCN851992 LMJ851985:LMJ851992 LWF851985:LWF851992 MGB851985:MGB851992 MPX851985:MPX851992 MZT851985:MZT851992 NJP851985:NJP851992 NTL851985:NTL851992 ODH851985:ODH851992 OND851985:OND851992 OWZ851985:OWZ851992 PGV851985:PGV851992 PQR851985:PQR851992 QAN851985:QAN851992 QKJ851985:QKJ851992 QUF851985:QUF851992 REB851985:REB851992 RNX851985:RNX851992 RXT851985:RXT851992 SHP851985:SHP851992 SRL851985:SRL851992 TBH851985:TBH851992 TLD851985:TLD851992 TUZ851985:TUZ851992 UEV851985:UEV851992 UOR851985:UOR851992 UYN851985:UYN851992 VIJ851985:VIJ851992 VSF851985:VSF851992 WCB851985:WCB851992 WLX851985:WLX851992 WVT851985:WVT851992 L917521:L917528 JH917521:JH917528 TD917521:TD917528 ACZ917521:ACZ917528 AMV917521:AMV917528 AWR917521:AWR917528 BGN917521:BGN917528 BQJ917521:BQJ917528 CAF917521:CAF917528 CKB917521:CKB917528 CTX917521:CTX917528 DDT917521:DDT917528 DNP917521:DNP917528 DXL917521:DXL917528 EHH917521:EHH917528 ERD917521:ERD917528 FAZ917521:FAZ917528 FKV917521:FKV917528 FUR917521:FUR917528 GEN917521:GEN917528 GOJ917521:GOJ917528 GYF917521:GYF917528 HIB917521:HIB917528 HRX917521:HRX917528 IBT917521:IBT917528 ILP917521:ILP917528 IVL917521:IVL917528 JFH917521:JFH917528 JPD917521:JPD917528 JYZ917521:JYZ917528 KIV917521:KIV917528 KSR917521:KSR917528 LCN917521:LCN917528 LMJ917521:LMJ917528 LWF917521:LWF917528 MGB917521:MGB917528 MPX917521:MPX917528 MZT917521:MZT917528 NJP917521:NJP917528 NTL917521:NTL917528 ODH917521:ODH917528 OND917521:OND917528 OWZ917521:OWZ917528 PGV917521:PGV917528 PQR917521:PQR917528 QAN917521:QAN917528 QKJ917521:QKJ917528 QUF917521:QUF917528 REB917521:REB917528 RNX917521:RNX917528 RXT917521:RXT917528 SHP917521:SHP917528 SRL917521:SRL917528 TBH917521:TBH917528 TLD917521:TLD917528 TUZ917521:TUZ917528 UEV917521:UEV917528 UOR917521:UOR917528 UYN917521:UYN917528 VIJ917521:VIJ917528 VSF917521:VSF917528 WCB917521:WCB917528 WLX917521:WLX917528 WVT917521:WVT917528 L983057:L983064 JH983057:JH983064 TD983057:TD983064 ACZ983057:ACZ983064 AMV983057:AMV983064 AWR983057:AWR983064 BGN983057:BGN983064 BQJ983057:BQJ983064 CAF983057:CAF983064 CKB983057:CKB983064 CTX983057:CTX983064 DDT983057:DDT983064 DNP983057:DNP983064 DXL983057:DXL983064 EHH983057:EHH983064 ERD983057:ERD983064 FAZ983057:FAZ983064 FKV983057:FKV983064 FUR983057:FUR983064 GEN983057:GEN983064 GOJ983057:GOJ983064 GYF983057:GYF983064 HIB983057:HIB983064 HRX983057:HRX983064 IBT983057:IBT983064 ILP983057:ILP983064 IVL983057:IVL983064 JFH983057:JFH983064 JPD983057:JPD983064 JYZ983057:JYZ983064 KIV983057:KIV983064 KSR983057:KSR983064 LCN983057:LCN983064 LMJ983057:LMJ983064 LWF983057:LWF983064 MGB983057:MGB983064 MPX983057:MPX983064 MZT983057:MZT983064 NJP983057:NJP983064 NTL983057:NTL983064 ODH983057:ODH983064 OND983057:OND983064 OWZ983057:OWZ983064 PGV983057:PGV983064 PQR983057:PQR983064 QAN983057:QAN983064 QKJ983057:QKJ983064 QUF983057:QUF983064 REB983057:REB983064 RNX983057:RNX983064 RXT983057:RXT983064 SHP983057:SHP983064 SRL983057:SRL983064 TBH983057:TBH983064 TLD983057:TLD983064 TUZ983057:TUZ983064 UEV983057:UEV983064 UOR983057:UOR983064 UYN983057:UYN983064 VIJ983057:VIJ983064 VSF983057:VSF983064 WCB983057:WCB983064 WLX983057:WLX983064 WVT983057:WVT983064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C241:K241 IY241:JG241 SU241:TC241 ACQ241:ACY241 AMM241:AMU241 AWI241:AWQ241 BGE241:BGM241 BQA241:BQI241 BZW241:CAE241 CJS241:CKA241 CTO241:CTW241 DDK241:DDS241 DNG241:DNO241 DXC241:DXK241 EGY241:EHG241 EQU241:ERC241 FAQ241:FAY241 FKM241:FKU241 FUI241:FUQ241 GEE241:GEM241 GOA241:GOI241 GXW241:GYE241 HHS241:HIA241 HRO241:HRW241 IBK241:IBS241 ILG241:ILO241 IVC241:IVK241 JEY241:JFG241 JOU241:JPC241 JYQ241:JYY241 KIM241:KIU241 KSI241:KSQ241 LCE241:LCM241 LMA241:LMI241 LVW241:LWE241 MFS241:MGA241 MPO241:MPW241 MZK241:MZS241 NJG241:NJO241 NTC241:NTK241 OCY241:ODG241 OMU241:ONC241 OWQ241:OWY241 PGM241:PGU241 PQI241:PQQ241 QAE241:QAM241 QKA241:QKI241 QTW241:QUE241 RDS241:REA241 RNO241:RNW241 RXK241:RXS241 SHG241:SHO241 SRC241:SRK241 TAY241:TBG241 TKU241:TLC241 TUQ241:TUY241 UEM241:UEU241 UOI241:UOQ241 UYE241:UYM241 VIA241:VII241 VRW241:VSE241 WBS241:WCA241 WLO241:WLW241 WVK241:WVS241 C65777:K65777 IY65777:JG65777 SU65777:TC65777 ACQ65777:ACY65777 AMM65777:AMU65777 AWI65777:AWQ65777 BGE65777:BGM65777 BQA65777:BQI65777 BZW65777:CAE65777 CJS65777:CKA65777 CTO65777:CTW65777 DDK65777:DDS65777 DNG65777:DNO65777 DXC65777:DXK65777 EGY65777:EHG65777 EQU65777:ERC65777 FAQ65777:FAY65777 FKM65777:FKU65777 FUI65777:FUQ65777 GEE65777:GEM65777 GOA65777:GOI65777 GXW65777:GYE65777 HHS65777:HIA65777 HRO65777:HRW65777 IBK65777:IBS65777 ILG65777:ILO65777 IVC65777:IVK65777 JEY65777:JFG65777 JOU65777:JPC65777 JYQ65777:JYY65777 KIM65777:KIU65777 KSI65777:KSQ65777 LCE65777:LCM65777 LMA65777:LMI65777 LVW65777:LWE65777 MFS65777:MGA65777 MPO65777:MPW65777 MZK65777:MZS65777 NJG65777:NJO65777 NTC65777:NTK65777 OCY65777:ODG65777 OMU65777:ONC65777 OWQ65777:OWY65777 PGM65777:PGU65777 PQI65777:PQQ65777 QAE65777:QAM65777 QKA65777:QKI65777 QTW65777:QUE65777 RDS65777:REA65777 RNO65777:RNW65777 RXK65777:RXS65777 SHG65777:SHO65777 SRC65777:SRK65777 TAY65777:TBG65777 TKU65777:TLC65777 TUQ65777:TUY65777 UEM65777:UEU65777 UOI65777:UOQ65777 UYE65777:UYM65777 VIA65777:VII65777 VRW65777:VSE65777 WBS65777:WCA65777 WLO65777:WLW65777 WVK65777:WVS65777 C131313:K131313 IY131313:JG131313 SU131313:TC131313 ACQ131313:ACY131313 AMM131313:AMU131313 AWI131313:AWQ131313 BGE131313:BGM131313 BQA131313:BQI131313 BZW131313:CAE131313 CJS131313:CKA131313 CTO131313:CTW131313 DDK131313:DDS131313 DNG131313:DNO131313 DXC131313:DXK131313 EGY131313:EHG131313 EQU131313:ERC131313 FAQ131313:FAY131313 FKM131313:FKU131313 FUI131313:FUQ131313 GEE131313:GEM131313 GOA131313:GOI131313 GXW131313:GYE131313 HHS131313:HIA131313 HRO131313:HRW131313 IBK131313:IBS131313 ILG131313:ILO131313 IVC131313:IVK131313 JEY131313:JFG131313 JOU131313:JPC131313 JYQ131313:JYY131313 KIM131313:KIU131313 KSI131313:KSQ131313 LCE131313:LCM131313 LMA131313:LMI131313 LVW131313:LWE131313 MFS131313:MGA131313 MPO131313:MPW131313 MZK131313:MZS131313 NJG131313:NJO131313 NTC131313:NTK131313 OCY131313:ODG131313 OMU131313:ONC131313 OWQ131313:OWY131313 PGM131313:PGU131313 PQI131313:PQQ131313 QAE131313:QAM131313 QKA131313:QKI131313 QTW131313:QUE131313 RDS131313:REA131313 RNO131313:RNW131313 RXK131313:RXS131313 SHG131313:SHO131313 SRC131313:SRK131313 TAY131313:TBG131313 TKU131313:TLC131313 TUQ131313:TUY131313 UEM131313:UEU131313 UOI131313:UOQ131313 UYE131313:UYM131313 VIA131313:VII131313 VRW131313:VSE131313 WBS131313:WCA131313 WLO131313:WLW131313 WVK131313:WVS131313 C196849:K196849 IY196849:JG196849 SU196849:TC196849 ACQ196849:ACY196849 AMM196849:AMU196849 AWI196849:AWQ196849 BGE196849:BGM196849 BQA196849:BQI196849 BZW196849:CAE196849 CJS196849:CKA196849 CTO196849:CTW196849 DDK196849:DDS196849 DNG196849:DNO196849 DXC196849:DXK196849 EGY196849:EHG196849 EQU196849:ERC196849 FAQ196849:FAY196849 FKM196849:FKU196849 FUI196849:FUQ196849 GEE196849:GEM196849 GOA196849:GOI196849 GXW196849:GYE196849 HHS196849:HIA196849 HRO196849:HRW196849 IBK196849:IBS196849 ILG196849:ILO196849 IVC196849:IVK196849 JEY196849:JFG196849 JOU196849:JPC196849 JYQ196849:JYY196849 KIM196849:KIU196849 KSI196849:KSQ196849 LCE196849:LCM196849 LMA196849:LMI196849 LVW196849:LWE196849 MFS196849:MGA196849 MPO196849:MPW196849 MZK196849:MZS196849 NJG196849:NJO196849 NTC196849:NTK196849 OCY196849:ODG196849 OMU196849:ONC196849 OWQ196849:OWY196849 PGM196849:PGU196849 PQI196849:PQQ196849 QAE196849:QAM196849 QKA196849:QKI196849 QTW196849:QUE196849 RDS196849:REA196849 RNO196849:RNW196849 RXK196849:RXS196849 SHG196849:SHO196849 SRC196849:SRK196849 TAY196849:TBG196849 TKU196849:TLC196849 TUQ196849:TUY196849 UEM196849:UEU196849 UOI196849:UOQ196849 UYE196849:UYM196849 VIA196849:VII196849 VRW196849:VSE196849 WBS196849:WCA196849 WLO196849:WLW196849 WVK196849:WVS196849 C262385:K262385 IY262385:JG262385 SU262385:TC262385 ACQ262385:ACY262385 AMM262385:AMU262385 AWI262385:AWQ262385 BGE262385:BGM262385 BQA262385:BQI262385 BZW262385:CAE262385 CJS262385:CKA262385 CTO262385:CTW262385 DDK262385:DDS262385 DNG262385:DNO262385 DXC262385:DXK262385 EGY262385:EHG262385 EQU262385:ERC262385 FAQ262385:FAY262385 FKM262385:FKU262385 FUI262385:FUQ262385 GEE262385:GEM262385 GOA262385:GOI262385 GXW262385:GYE262385 HHS262385:HIA262385 HRO262385:HRW262385 IBK262385:IBS262385 ILG262385:ILO262385 IVC262385:IVK262385 JEY262385:JFG262385 JOU262385:JPC262385 JYQ262385:JYY262385 KIM262385:KIU262385 KSI262385:KSQ262385 LCE262385:LCM262385 LMA262385:LMI262385 LVW262385:LWE262385 MFS262385:MGA262385 MPO262385:MPW262385 MZK262385:MZS262385 NJG262385:NJO262385 NTC262385:NTK262385 OCY262385:ODG262385 OMU262385:ONC262385 OWQ262385:OWY262385 PGM262385:PGU262385 PQI262385:PQQ262385 QAE262385:QAM262385 QKA262385:QKI262385 QTW262385:QUE262385 RDS262385:REA262385 RNO262385:RNW262385 RXK262385:RXS262385 SHG262385:SHO262385 SRC262385:SRK262385 TAY262385:TBG262385 TKU262385:TLC262385 TUQ262385:TUY262385 UEM262385:UEU262385 UOI262385:UOQ262385 UYE262385:UYM262385 VIA262385:VII262385 VRW262385:VSE262385 WBS262385:WCA262385 WLO262385:WLW262385 WVK262385:WVS262385 C327921:K327921 IY327921:JG327921 SU327921:TC327921 ACQ327921:ACY327921 AMM327921:AMU327921 AWI327921:AWQ327921 BGE327921:BGM327921 BQA327921:BQI327921 BZW327921:CAE327921 CJS327921:CKA327921 CTO327921:CTW327921 DDK327921:DDS327921 DNG327921:DNO327921 DXC327921:DXK327921 EGY327921:EHG327921 EQU327921:ERC327921 FAQ327921:FAY327921 FKM327921:FKU327921 FUI327921:FUQ327921 GEE327921:GEM327921 GOA327921:GOI327921 GXW327921:GYE327921 HHS327921:HIA327921 HRO327921:HRW327921 IBK327921:IBS327921 ILG327921:ILO327921 IVC327921:IVK327921 JEY327921:JFG327921 JOU327921:JPC327921 JYQ327921:JYY327921 KIM327921:KIU327921 KSI327921:KSQ327921 LCE327921:LCM327921 LMA327921:LMI327921 LVW327921:LWE327921 MFS327921:MGA327921 MPO327921:MPW327921 MZK327921:MZS327921 NJG327921:NJO327921 NTC327921:NTK327921 OCY327921:ODG327921 OMU327921:ONC327921 OWQ327921:OWY327921 PGM327921:PGU327921 PQI327921:PQQ327921 QAE327921:QAM327921 QKA327921:QKI327921 QTW327921:QUE327921 RDS327921:REA327921 RNO327921:RNW327921 RXK327921:RXS327921 SHG327921:SHO327921 SRC327921:SRK327921 TAY327921:TBG327921 TKU327921:TLC327921 TUQ327921:TUY327921 UEM327921:UEU327921 UOI327921:UOQ327921 UYE327921:UYM327921 VIA327921:VII327921 VRW327921:VSE327921 WBS327921:WCA327921 WLO327921:WLW327921 WVK327921:WVS327921 C393457:K393457 IY393457:JG393457 SU393457:TC393457 ACQ393457:ACY393457 AMM393457:AMU393457 AWI393457:AWQ393457 BGE393457:BGM393457 BQA393457:BQI393457 BZW393457:CAE393457 CJS393457:CKA393457 CTO393457:CTW393457 DDK393457:DDS393457 DNG393457:DNO393457 DXC393457:DXK393457 EGY393457:EHG393457 EQU393457:ERC393457 FAQ393457:FAY393457 FKM393457:FKU393457 FUI393457:FUQ393457 GEE393457:GEM393457 GOA393457:GOI393457 GXW393457:GYE393457 HHS393457:HIA393457 HRO393457:HRW393457 IBK393457:IBS393457 ILG393457:ILO393457 IVC393457:IVK393457 JEY393457:JFG393457 JOU393457:JPC393457 JYQ393457:JYY393457 KIM393457:KIU393457 KSI393457:KSQ393457 LCE393457:LCM393457 LMA393457:LMI393457 LVW393457:LWE393457 MFS393457:MGA393457 MPO393457:MPW393457 MZK393457:MZS393457 NJG393457:NJO393457 NTC393457:NTK393457 OCY393457:ODG393457 OMU393457:ONC393457 OWQ393457:OWY393457 PGM393457:PGU393457 PQI393457:PQQ393457 QAE393457:QAM393457 QKA393457:QKI393457 QTW393457:QUE393457 RDS393457:REA393457 RNO393457:RNW393457 RXK393457:RXS393457 SHG393457:SHO393457 SRC393457:SRK393457 TAY393457:TBG393457 TKU393457:TLC393457 TUQ393457:TUY393457 UEM393457:UEU393457 UOI393457:UOQ393457 UYE393457:UYM393457 VIA393457:VII393457 VRW393457:VSE393457 WBS393457:WCA393457 WLO393457:WLW393457 WVK393457:WVS393457 C458993:K458993 IY458993:JG458993 SU458993:TC458993 ACQ458993:ACY458993 AMM458993:AMU458993 AWI458993:AWQ458993 BGE458993:BGM458993 BQA458993:BQI458993 BZW458993:CAE458993 CJS458993:CKA458993 CTO458993:CTW458993 DDK458993:DDS458993 DNG458993:DNO458993 DXC458993:DXK458993 EGY458993:EHG458993 EQU458993:ERC458993 FAQ458993:FAY458993 FKM458993:FKU458993 FUI458993:FUQ458993 GEE458993:GEM458993 GOA458993:GOI458993 GXW458993:GYE458993 HHS458993:HIA458993 HRO458993:HRW458993 IBK458993:IBS458993 ILG458993:ILO458993 IVC458993:IVK458993 JEY458993:JFG458993 JOU458993:JPC458993 JYQ458993:JYY458993 KIM458993:KIU458993 KSI458993:KSQ458993 LCE458993:LCM458993 LMA458993:LMI458993 LVW458993:LWE458993 MFS458993:MGA458993 MPO458993:MPW458993 MZK458993:MZS458993 NJG458993:NJO458993 NTC458993:NTK458993 OCY458993:ODG458993 OMU458993:ONC458993 OWQ458993:OWY458993 PGM458993:PGU458993 PQI458993:PQQ458993 QAE458993:QAM458993 QKA458993:QKI458993 QTW458993:QUE458993 RDS458993:REA458993 RNO458993:RNW458993 RXK458993:RXS458993 SHG458993:SHO458993 SRC458993:SRK458993 TAY458993:TBG458993 TKU458993:TLC458993 TUQ458993:TUY458993 UEM458993:UEU458993 UOI458993:UOQ458993 UYE458993:UYM458993 VIA458993:VII458993 VRW458993:VSE458993 WBS458993:WCA458993 WLO458993:WLW458993 WVK458993:WVS458993 C524529:K524529 IY524529:JG524529 SU524529:TC524529 ACQ524529:ACY524529 AMM524529:AMU524529 AWI524529:AWQ524529 BGE524529:BGM524529 BQA524529:BQI524529 BZW524529:CAE524529 CJS524529:CKA524529 CTO524529:CTW524529 DDK524529:DDS524529 DNG524529:DNO524529 DXC524529:DXK524529 EGY524529:EHG524529 EQU524529:ERC524529 FAQ524529:FAY524529 FKM524529:FKU524529 FUI524529:FUQ524529 GEE524529:GEM524529 GOA524529:GOI524529 GXW524529:GYE524529 HHS524529:HIA524529 HRO524529:HRW524529 IBK524529:IBS524529 ILG524529:ILO524529 IVC524529:IVK524529 JEY524529:JFG524529 JOU524529:JPC524529 JYQ524529:JYY524529 KIM524529:KIU524529 KSI524529:KSQ524529 LCE524529:LCM524529 LMA524529:LMI524529 LVW524529:LWE524529 MFS524529:MGA524529 MPO524529:MPW524529 MZK524529:MZS524529 NJG524529:NJO524529 NTC524529:NTK524529 OCY524529:ODG524529 OMU524529:ONC524529 OWQ524529:OWY524529 PGM524529:PGU524529 PQI524529:PQQ524529 QAE524529:QAM524529 QKA524529:QKI524529 QTW524529:QUE524529 RDS524529:REA524529 RNO524529:RNW524529 RXK524529:RXS524529 SHG524529:SHO524529 SRC524529:SRK524529 TAY524529:TBG524529 TKU524529:TLC524529 TUQ524529:TUY524529 UEM524529:UEU524529 UOI524529:UOQ524529 UYE524529:UYM524529 VIA524529:VII524529 VRW524529:VSE524529 WBS524529:WCA524529 WLO524529:WLW524529 WVK524529:WVS524529 C590065:K590065 IY590065:JG590065 SU590065:TC590065 ACQ590065:ACY590065 AMM590065:AMU590065 AWI590065:AWQ590065 BGE590065:BGM590065 BQA590065:BQI590065 BZW590065:CAE590065 CJS590065:CKA590065 CTO590065:CTW590065 DDK590065:DDS590065 DNG590065:DNO590065 DXC590065:DXK590065 EGY590065:EHG590065 EQU590065:ERC590065 FAQ590065:FAY590065 FKM590065:FKU590065 FUI590065:FUQ590065 GEE590065:GEM590065 GOA590065:GOI590065 GXW590065:GYE590065 HHS590065:HIA590065 HRO590065:HRW590065 IBK590065:IBS590065 ILG590065:ILO590065 IVC590065:IVK590065 JEY590065:JFG590065 JOU590065:JPC590065 JYQ590065:JYY590065 KIM590065:KIU590065 KSI590065:KSQ590065 LCE590065:LCM590065 LMA590065:LMI590065 LVW590065:LWE590065 MFS590065:MGA590065 MPO590065:MPW590065 MZK590065:MZS590065 NJG590065:NJO590065 NTC590065:NTK590065 OCY590065:ODG590065 OMU590065:ONC590065 OWQ590065:OWY590065 PGM590065:PGU590065 PQI590065:PQQ590065 QAE590065:QAM590065 QKA590065:QKI590065 QTW590065:QUE590065 RDS590065:REA590065 RNO590065:RNW590065 RXK590065:RXS590065 SHG590065:SHO590065 SRC590065:SRK590065 TAY590065:TBG590065 TKU590065:TLC590065 TUQ590065:TUY590065 UEM590065:UEU590065 UOI590065:UOQ590065 UYE590065:UYM590065 VIA590065:VII590065 VRW590065:VSE590065 WBS590065:WCA590065 WLO590065:WLW590065 WVK590065:WVS590065 C655601:K655601 IY655601:JG655601 SU655601:TC655601 ACQ655601:ACY655601 AMM655601:AMU655601 AWI655601:AWQ655601 BGE655601:BGM655601 BQA655601:BQI655601 BZW655601:CAE655601 CJS655601:CKA655601 CTO655601:CTW655601 DDK655601:DDS655601 DNG655601:DNO655601 DXC655601:DXK655601 EGY655601:EHG655601 EQU655601:ERC655601 FAQ655601:FAY655601 FKM655601:FKU655601 FUI655601:FUQ655601 GEE655601:GEM655601 GOA655601:GOI655601 GXW655601:GYE655601 HHS655601:HIA655601 HRO655601:HRW655601 IBK655601:IBS655601 ILG655601:ILO655601 IVC655601:IVK655601 JEY655601:JFG655601 JOU655601:JPC655601 JYQ655601:JYY655601 KIM655601:KIU655601 KSI655601:KSQ655601 LCE655601:LCM655601 LMA655601:LMI655601 LVW655601:LWE655601 MFS655601:MGA655601 MPO655601:MPW655601 MZK655601:MZS655601 NJG655601:NJO655601 NTC655601:NTK655601 OCY655601:ODG655601 OMU655601:ONC655601 OWQ655601:OWY655601 PGM655601:PGU655601 PQI655601:PQQ655601 QAE655601:QAM655601 QKA655601:QKI655601 QTW655601:QUE655601 RDS655601:REA655601 RNO655601:RNW655601 RXK655601:RXS655601 SHG655601:SHO655601 SRC655601:SRK655601 TAY655601:TBG655601 TKU655601:TLC655601 TUQ655601:TUY655601 UEM655601:UEU655601 UOI655601:UOQ655601 UYE655601:UYM655601 VIA655601:VII655601 VRW655601:VSE655601 WBS655601:WCA655601 WLO655601:WLW655601 WVK655601:WVS655601 C721137:K721137 IY721137:JG721137 SU721137:TC721137 ACQ721137:ACY721137 AMM721137:AMU721137 AWI721137:AWQ721137 BGE721137:BGM721137 BQA721137:BQI721137 BZW721137:CAE721137 CJS721137:CKA721137 CTO721137:CTW721137 DDK721137:DDS721137 DNG721137:DNO721137 DXC721137:DXK721137 EGY721137:EHG721137 EQU721137:ERC721137 FAQ721137:FAY721137 FKM721137:FKU721137 FUI721137:FUQ721137 GEE721137:GEM721137 GOA721137:GOI721137 GXW721137:GYE721137 HHS721137:HIA721137 HRO721137:HRW721137 IBK721137:IBS721137 ILG721137:ILO721137 IVC721137:IVK721137 JEY721137:JFG721137 JOU721137:JPC721137 JYQ721137:JYY721137 KIM721137:KIU721137 KSI721137:KSQ721137 LCE721137:LCM721137 LMA721137:LMI721137 LVW721137:LWE721137 MFS721137:MGA721137 MPO721137:MPW721137 MZK721137:MZS721137 NJG721137:NJO721137 NTC721137:NTK721137 OCY721137:ODG721137 OMU721137:ONC721137 OWQ721137:OWY721137 PGM721137:PGU721137 PQI721137:PQQ721137 QAE721137:QAM721137 QKA721137:QKI721137 QTW721137:QUE721137 RDS721137:REA721137 RNO721137:RNW721137 RXK721137:RXS721137 SHG721137:SHO721137 SRC721137:SRK721137 TAY721137:TBG721137 TKU721137:TLC721137 TUQ721137:TUY721137 UEM721137:UEU721137 UOI721137:UOQ721137 UYE721137:UYM721137 VIA721137:VII721137 VRW721137:VSE721137 WBS721137:WCA721137 WLO721137:WLW721137 WVK721137:WVS721137 C786673:K786673 IY786673:JG786673 SU786673:TC786673 ACQ786673:ACY786673 AMM786673:AMU786673 AWI786673:AWQ786673 BGE786673:BGM786673 BQA786673:BQI786673 BZW786673:CAE786673 CJS786673:CKA786673 CTO786673:CTW786673 DDK786673:DDS786673 DNG786673:DNO786673 DXC786673:DXK786673 EGY786673:EHG786673 EQU786673:ERC786673 FAQ786673:FAY786673 FKM786673:FKU786673 FUI786673:FUQ786673 GEE786673:GEM786673 GOA786673:GOI786673 GXW786673:GYE786673 HHS786673:HIA786673 HRO786673:HRW786673 IBK786673:IBS786673 ILG786673:ILO786673 IVC786673:IVK786673 JEY786673:JFG786673 JOU786673:JPC786673 JYQ786673:JYY786673 KIM786673:KIU786673 KSI786673:KSQ786673 LCE786673:LCM786673 LMA786673:LMI786673 LVW786673:LWE786673 MFS786673:MGA786673 MPO786673:MPW786673 MZK786673:MZS786673 NJG786673:NJO786673 NTC786673:NTK786673 OCY786673:ODG786673 OMU786673:ONC786673 OWQ786673:OWY786673 PGM786673:PGU786673 PQI786673:PQQ786673 QAE786673:QAM786673 QKA786673:QKI786673 QTW786673:QUE786673 RDS786673:REA786673 RNO786673:RNW786673 RXK786673:RXS786673 SHG786673:SHO786673 SRC786673:SRK786673 TAY786673:TBG786673 TKU786673:TLC786673 TUQ786673:TUY786673 UEM786673:UEU786673 UOI786673:UOQ786673 UYE786673:UYM786673 VIA786673:VII786673 VRW786673:VSE786673 WBS786673:WCA786673 WLO786673:WLW786673 WVK786673:WVS786673 C852209:K852209 IY852209:JG852209 SU852209:TC852209 ACQ852209:ACY852209 AMM852209:AMU852209 AWI852209:AWQ852209 BGE852209:BGM852209 BQA852209:BQI852209 BZW852209:CAE852209 CJS852209:CKA852209 CTO852209:CTW852209 DDK852209:DDS852209 DNG852209:DNO852209 DXC852209:DXK852209 EGY852209:EHG852209 EQU852209:ERC852209 FAQ852209:FAY852209 FKM852209:FKU852209 FUI852209:FUQ852209 GEE852209:GEM852209 GOA852209:GOI852209 GXW852209:GYE852209 HHS852209:HIA852209 HRO852209:HRW852209 IBK852209:IBS852209 ILG852209:ILO852209 IVC852209:IVK852209 JEY852209:JFG852209 JOU852209:JPC852209 JYQ852209:JYY852209 KIM852209:KIU852209 KSI852209:KSQ852209 LCE852209:LCM852209 LMA852209:LMI852209 LVW852209:LWE852209 MFS852209:MGA852209 MPO852209:MPW852209 MZK852209:MZS852209 NJG852209:NJO852209 NTC852209:NTK852209 OCY852209:ODG852209 OMU852209:ONC852209 OWQ852209:OWY852209 PGM852209:PGU852209 PQI852209:PQQ852209 QAE852209:QAM852209 QKA852209:QKI852209 QTW852209:QUE852209 RDS852209:REA852209 RNO852209:RNW852209 RXK852209:RXS852209 SHG852209:SHO852209 SRC852209:SRK852209 TAY852209:TBG852209 TKU852209:TLC852209 TUQ852209:TUY852209 UEM852209:UEU852209 UOI852209:UOQ852209 UYE852209:UYM852209 VIA852209:VII852209 VRW852209:VSE852209 WBS852209:WCA852209 WLO852209:WLW852209 WVK852209:WVS852209 C917745:K917745 IY917745:JG917745 SU917745:TC917745 ACQ917745:ACY917745 AMM917745:AMU917745 AWI917745:AWQ917745 BGE917745:BGM917745 BQA917745:BQI917745 BZW917745:CAE917745 CJS917745:CKA917745 CTO917745:CTW917745 DDK917745:DDS917745 DNG917745:DNO917745 DXC917745:DXK917745 EGY917745:EHG917745 EQU917745:ERC917745 FAQ917745:FAY917745 FKM917745:FKU917745 FUI917745:FUQ917745 GEE917745:GEM917745 GOA917745:GOI917745 GXW917745:GYE917745 HHS917745:HIA917745 HRO917745:HRW917745 IBK917745:IBS917745 ILG917745:ILO917745 IVC917745:IVK917745 JEY917745:JFG917745 JOU917745:JPC917745 JYQ917745:JYY917745 KIM917745:KIU917745 KSI917745:KSQ917745 LCE917745:LCM917745 LMA917745:LMI917745 LVW917745:LWE917745 MFS917745:MGA917745 MPO917745:MPW917745 MZK917745:MZS917745 NJG917745:NJO917745 NTC917745:NTK917745 OCY917745:ODG917745 OMU917745:ONC917745 OWQ917745:OWY917745 PGM917745:PGU917745 PQI917745:PQQ917745 QAE917745:QAM917745 QKA917745:QKI917745 QTW917745:QUE917745 RDS917745:REA917745 RNO917745:RNW917745 RXK917745:RXS917745 SHG917745:SHO917745 SRC917745:SRK917745 TAY917745:TBG917745 TKU917745:TLC917745 TUQ917745:TUY917745 UEM917745:UEU917745 UOI917745:UOQ917745 UYE917745:UYM917745 VIA917745:VII917745 VRW917745:VSE917745 WBS917745:WCA917745 WLO917745:WLW917745 WVK917745:WVS917745 C983281:K983281 IY983281:JG983281 SU983281:TC983281 ACQ983281:ACY983281 AMM983281:AMU983281 AWI983281:AWQ983281 BGE983281:BGM983281 BQA983281:BQI983281 BZW983281:CAE983281 CJS983281:CKA983281 CTO983281:CTW983281 DDK983281:DDS983281 DNG983281:DNO983281 DXC983281:DXK983281 EGY983281:EHG983281 EQU983281:ERC983281 FAQ983281:FAY983281 FKM983281:FKU983281 FUI983281:FUQ983281 GEE983281:GEM983281 GOA983281:GOI983281 GXW983281:GYE983281 HHS983281:HIA983281 HRO983281:HRW983281 IBK983281:IBS983281 ILG983281:ILO983281 IVC983281:IVK983281 JEY983281:JFG983281 JOU983281:JPC983281 JYQ983281:JYY983281 KIM983281:KIU983281 KSI983281:KSQ983281 LCE983281:LCM983281 LMA983281:LMI983281 LVW983281:LWE983281 MFS983281:MGA983281 MPO983281:MPW983281 MZK983281:MZS983281 NJG983281:NJO983281 NTC983281:NTK983281 OCY983281:ODG983281 OMU983281:ONC983281 OWQ983281:OWY983281 PGM983281:PGU983281 PQI983281:PQQ983281 QAE983281:QAM983281 QKA983281:QKI983281 QTW983281:QUE983281 RDS983281:REA983281 RNO983281:RNW983281 RXK983281:RXS983281 SHG983281:SHO983281 SRC983281:SRK983281 TAY983281:TBG983281 TKU983281:TLC983281 TUQ983281:TUY983281 UEM983281:UEU983281 UOI983281:UOQ983281 UYE983281:UYM983281 VIA983281:VII983281 VRW983281:VSE983281 WBS983281:WCA983281 WLO983281:WLW983281 WVK983281:WVS983281 L389:L393 JH389:JH393 TD389:TD393 ACZ389:ACZ393 AMV389:AMV393 AWR389:AWR393 BGN389:BGN393 BQJ389:BQJ393 CAF389:CAF393 CKB389:CKB393 CTX389:CTX393 DDT389:DDT393 DNP389:DNP393 DXL389:DXL393 EHH389:EHH393 ERD389:ERD393 FAZ389:FAZ393 FKV389:FKV393 FUR389:FUR393 GEN389:GEN393 GOJ389:GOJ393 GYF389:GYF393 HIB389:HIB393 HRX389:HRX393 IBT389:IBT393 ILP389:ILP393 IVL389:IVL393 JFH389:JFH393 JPD389:JPD393 JYZ389:JYZ393 KIV389:KIV393 KSR389:KSR393 LCN389:LCN393 LMJ389:LMJ393 LWF389:LWF393 MGB389:MGB393 MPX389:MPX393 MZT389:MZT393 NJP389:NJP393 NTL389:NTL393 ODH389:ODH393 OND389:OND393 OWZ389:OWZ393 PGV389:PGV393 PQR389:PQR393 QAN389:QAN393 QKJ389:QKJ393 QUF389:QUF393 REB389:REB393 RNX389:RNX393 RXT389:RXT393 SHP389:SHP393 SRL389:SRL393 TBH389:TBH393 TLD389:TLD393 TUZ389:TUZ393 UEV389:UEV393 UOR389:UOR393 UYN389:UYN393 VIJ389:VIJ393 VSF389:VSF393 WCB389:WCB393 WLX389:WLX393 WVT389:WVT393 L65925:L65929 JH65925:JH65929 TD65925:TD65929 ACZ65925:ACZ65929 AMV65925:AMV65929 AWR65925:AWR65929 BGN65925:BGN65929 BQJ65925:BQJ65929 CAF65925:CAF65929 CKB65925:CKB65929 CTX65925:CTX65929 DDT65925:DDT65929 DNP65925:DNP65929 DXL65925:DXL65929 EHH65925:EHH65929 ERD65925:ERD65929 FAZ65925:FAZ65929 FKV65925:FKV65929 FUR65925:FUR65929 GEN65925:GEN65929 GOJ65925:GOJ65929 GYF65925:GYF65929 HIB65925:HIB65929 HRX65925:HRX65929 IBT65925:IBT65929 ILP65925:ILP65929 IVL65925:IVL65929 JFH65925:JFH65929 JPD65925:JPD65929 JYZ65925:JYZ65929 KIV65925:KIV65929 KSR65925:KSR65929 LCN65925:LCN65929 LMJ65925:LMJ65929 LWF65925:LWF65929 MGB65925:MGB65929 MPX65925:MPX65929 MZT65925:MZT65929 NJP65925:NJP65929 NTL65925:NTL65929 ODH65925:ODH65929 OND65925:OND65929 OWZ65925:OWZ65929 PGV65925:PGV65929 PQR65925:PQR65929 QAN65925:QAN65929 QKJ65925:QKJ65929 QUF65925:QUF65929 REB65925:REB65929 RNX65925:RNX65929 RXT65925:RXT65929 SHP65925:SHP65929 SRL65925:SRL65929 TBH65925:TBH65929 TLD65925:TLD65929 TUZ65925:TUZ65929 UEV65925:UEV65929 UOR65925:UOR65929 UYN65925:UYN65929 VIJ65925:VIJ65929 VSF65925:VSF65929 WCB65925:WCB65929 WLX65925:WLX65929 WVT65925:WVT65929 L131461:L131465 JH131461:JH131465 TD131461:TD131465 ACZ131461:ACZ131465 AMV131461:AMV131465 AWR131461:AWR131465 BGN131461:BGN131465 BQJ131461:BQJ131465 CAF131461:CAF131465 CKB131461:CKB131465 CTX131461:CTX131465 DDT131461:DDT131465 DNP131461:DNP131465 DXL131461:DXL131465 EHH131461:EHH131465 ERD131461:ERD131465 FAZ131461:FAZ131465 FKV131461:FKV131465 FUR131461:FUR131465 GEN131461:GEN131465 GOJ131461:GOJ131465 GYF131461:GYF131465 HIB131461:HIB131465 HRX131461:HRX131465 IBT131461:IBT131465 ILP131461:ILP131465 IVL131461:IVL131465 JFH131461:JFH131465 JPD131461:JPD131465 JYZ131461:JYZ131465 KIV131461:KIV131465 KSR131461:KSR131465 LCN131461:LCN131465 LMJ131461:LMJ131465 LWF131461:LWF131465 MGB131461:MGB131465 MPX131461:MPX131465 MZT131461:MZT131465 NJP131461:NJP131465 NTL131461:NTL131465 ODH131461:ODH131465 OND131461:OND131465 OWZ131461:OWZ131465 PGV131461:PGV131465 PQR131461:PQR131465 QAN131461:QAN131465 QKJ131461:QKJ131465 QUF131461:QUF131465 REB131461:REB131465 RNX131461:RNX131465 RXT131461:RXT131465 SHP131461:SHP131465 SRL131461:SRL131465 TBH131461:TBH131465 TLD131461:TLD131465 TUZ131461:TUZ131465 UEV131461:UEV131465 UOR131461:UOR131465 UYN131461:UYN131465 VIJ131461:VIJ131465 VSF131461:VSF131465 WCB131461:WCB131465 WLX131461:WLX131465 WVT131461:WVT131465 L196997:L197001 JH196997:JH197001 TD196997:TD197001 ACZ196997:ACZ197001 AMV196997:AMV197001 AWR196997:AWR197001 BGN196997:BGN197001 BQJ196997:BQJ197001 CAF196997:CAF197001 CKB196997:CKB197001 CTX196997:CTX197001 DDT196997:DDT197001 DNP196997:DNP197001 DXL196997:DXL197001 EHH196997:EHH197001 ERD196997:ERD197001 FAZ196997:FAZ197001 FKV196997:FKV197001 FUR196997:FUR197001 GEN196997:GEN197001 GOJ196997:GOJ197001 GYF196997:GYF197001 HIB196997:HIB197001 HRX196997:HRX197001 IBT196997:IBT197001 ILP196997:ILP197001 IVL196997:IVL197001 JFH196997:JFH197001 JPD196997:JPD197001 JYZ196997:JYZ197001 KIV196997:KIV197001 KSR196997:KSR197001 LCN196997:LCN197001 LMJ196997:LMJ197001 LWF196997:LWF197001 MGB196997:MGB197001 MPX196997:MPX197001 MZT196997:MZT197001 NJP196997:NJP197001 NTL196997:NTL197001 ODH196997:ODH197001 OND196997:OND197001 OWZ196997:OWZ197001 PGV196997:PGV197001 PQR196997:PQR197001 QAN196997:QAN197001 QKJ196997:QKJ197001 QUF196997:QUF197001 REB196997:REB197001 RNX196997:RNX197001 RXT196997:RXT197001 SHP196997:SHP197001 SRL196997:SRL197001 TBH196997:TBH197001 TLD196997:TLD197001 TUZ196997:TUZ197001 UEV196997:UEV197001 UOR196997:UOR197001 UYN196997:UYN197001 VIJ196997:VIJ197001 VSF196997:VSF197001 WCB196997:WCB197001 WLX196997:WLX197001 WVT196997:WVT197001 L262533:L262537 JH262533:JH262537 TD262533:TD262537 ACZ262533:ACZ262537 AMV262533:AMV262537 AWR262533:AWR262537 BGN262533:BGN262537 BQJ262533:BQJ262537 CAF262533:CAF262537 CKB262533:CKB262537 CTX262533:CTX262537 DDT262533:DDT262537 DNP262533:DNP262537 DXL262533:DXL262537 EHH262533:EHH262537 ERD262533:ERD262537 FAZ262533:FAZ262537 FKV262533:FKV262537 FUR262533:FUR262537 GEN262533:GEN262537 GOJ262533:GOJ262537 GYF262533:GYF262537 HIB262533:HIB262537 HRX262533:HRX262537 IBT262533:IBT262537 ILP262533:ILP262537 IVL262533:IVL262537 JFH262533:JFH262537 JPD262533:JPD262537 JYZ262533:JYZ262537 KIV262533:KIV262537 KSR262533:KSR262537 LCN262533:LCN262537 LMJ262533:LMJ262537 LWF262533:LWF262537 MGB262533:MGB262537 MPX262533:MPX262537 MZT262533:MZT262537 NJP262533:NJP262537 NTL262533:NTL262537 ODH262533:ODH262537 OND262533:OND262537 OWZ262533:OWZ262537 PGV262533:PGV262537 PQR262533:PQR262537 QAN262533:QAN262537 QKJ262533:QKJ262537 QUF262533:QUF262537 REB262533:REB262537 RNX262533:RNX262537 RXT262533:RXT262537 SHP262533:SHP262537 SRL262533:SRL262537 TBH262533:TBH262537 TLD262533:TLD262537 TUZ262533:TUZ262537 UEV262533:UEV262537 UOR262533:UOR262537 UYN262533:UYN262537 VIJ262533:VIJ262537 VSF262533:VSF262537 WCB262533:WCB262537 WLX262533:WLX262537 WVT262533:WVT262537 L328069:L328073 JH328069:JH328073 TD328069:TD328073 ACZ328069:ACZ328073 AMV328069:AMV328073 AWR328069:AWR328073 BGN328069:BGN328073 BQJ328069:BQJ328073 CAF328069:CAF328073 CKB328069:CKB328073 CTX328069:CTX328073 DDT328069:DDT328073 DNP328069:DNP328073 DXL328069:DXL328073 EHH328069:EHH328073 ERD328069:ERD328073 FAZ328069:FAZ328073 FKV328069:FKV328073 FUR328069:FUR328073 GEN328069:GEN328073 GOJ328069:GOJ328073 GYF328069:GYF328073 HIB328069:HIB328073 HRX328069:HRX328073 IBT328069:IBT328073 ILP328069:ILP328073 IVL328069:IVL328073 JFH328069:JFH328073 JPD328069:JPD328073 JYZ328069:JYZ328073 KIV328069:KIV328073 KSR328069:KSR328073 LCN328069:LCN328073 LMJ328069:LMJ328073 LWF328069:LWF328073 MGB328069:MGB328073 MPX328069:MPX328073 MZT328069:MZT328073 NJP328069:NJP328073 NTL328069:NTL328073 ODH328069:ODH328073 OND328069:OND328073 OWZ328069:OWZ328073 PGV328069:PGV328073 PQR328069:PQR328073 QAN328069:QAN328073 QKJ328069:QKJ328073 QUF328069:QUF328073 REB328069:REB328073 RNX328069:RNX328073 RXT328069:RXT328073 SHP328069:SHP328073 SRL328069:SRL328073 TBH328069:TBH328073 TLD328069:TLD328073 TUZ328069:TUZ328073 UEV328069:UEV328073 UOR328069:UOR328073 UYN328069:UYN328073 VIJ328069:VIJ328073 VSF328069:VSF328073 WCB328069:WCB328073 WLX328069:WLX328073 WVT328069:WVT328073 L393605:L393609 JH393605:JH393609 TD393605:TD393609 ACZ393605:ACZ393609 AMV393605:AMV393609 AWR393605:AWR393609 BGN393605:BGN393609 BQJ393605:BQJ393609 CAF393605:CAF393609 CKB393605:CKB393609 CTX393605:CTX393609 DDT393605:DDT393609 DNP393605:DNP393609 DXL393605:DXL393609 EHH393605:EHH393609 ERD393605:ERD393609 FAZ393605:FAZ393609 FKV393605:FKV393609 FUR393605:FUR393609 GEN393605:GEN393609 GOJ393605:GOJ393609 GYF393605:GYF393609 HIB393605:HIB393609 HRX393605:HRX393609 IBT393605:IBT393609 ILP393605:ILP393609 IVL393605:IVL393609 JFH393605:JFH393609 JPD393605:JPD393609 JYZ393605:JYZ393609 KIV393605:KIV393609 KSR393605:KSR393609 LCN393605:LCN393609 LMJ393605:LMJ393609 LWF393605:LWF393609 MGB393605:MGB393609 MPX393605:MPX393609 MZT393605:MZT393609 NJP393605:NJP393609 NTL393605:NTL393609 ODH393605:ODH393609 OND393605:OND393609 OWZ393605:OWZ393609 PGV393605:PGV393609 PQR393605:PQR393609 QAN393605:QAN393609 QKJ393605:QKJ393609 QUF393605:QUF393609 REB393605:REB393609 RNX393605:RNX393609 RXT393605:RXT393609 SHP393605:SHP393609 SRL393605:SRL393609 TBH393605:TBH393609 TLD393605:TLD393609 TUZ393605:TUZ393609 UEV393605:UEV393609 UOR393605:UOR393609 UYN393605:UYN393609 VIJ393605:VIJ393609 VSF393605:VSF393609 WCB393605:WCB393609 WLX393605:WLX393609 WVT393605:WVT393609 L459141:L459145 JH459141:JH459145 TD459141:TD459145 ACZ459141:ACZ459145 AMV459141:AMV459145 AWR459141:AWR459145 BGN459141:BGN459145 BQJ459141:BQJ459145 CAF459141:CAF459145 CKB459141:CKB459145 CTX459141:CTX459145 DDT459141:DDT459145 DNP459141:DNP459145 DXL459141:DXL459145 EHH459141:EHH459145 ERD459141:ERD459145 FAZ459141:FAZ459145 FKV459141:FKV459145 FUR459141:FUR459145 GEN459141:GEN459145 GOJ459141:GOJ459145 GYF459141:GYF459145 HIB459141:HIB459145 HRX459141:HRX459145 IBT459141:IBT459145 ILP459141:ILP459145 IVL459141:IVL459145 JFH459141:JFH459145 JPD459141:JPD459145 JYZ459141:JYZ459145 KIV459141:KIV459145 KSR459141:KSR459145 LCN459141:LCN459145 LMJ459141:LMJ459145 LWF459141:LWF459145 MGB459141:MGB459145 MPX459141:MPX459145 MZT459141:MZT459145 NJP459141:NJP459145 NTL459141:NTL459145 ODH459141:ODH459145 OND459141:OND459145 OWZ459141:OWZ459145 PGV459141:PGV459145 PQR459141:PQR459145 QAN459141:QAN459145 QKJ459141:QKJ459145 QUF459141:QUF459145 REB459141:REB459145 RNX459141:RNX459145 RXT459141:RXT459145 SHP459141:SHP459145 SRL459141:SRL459145 TBH459141:TBH459145 TLD459141:TLD459145 TUZ459141:TUZ459145 UEV459141:UEV459145 UOR459141:UOR459145 UYN459141:UYN459145 VIJ459141:VIJ459145 VSF459141:VSF459145 WCB459141:WCB459145 WLX459141:WLX459145 WVT459141:WVT459145 L524677:L524681 JH524677:JH524681 TD524677:TD524681 ACZ524677:ACZ524681 AMV524677:AMV524681 AWR524677:AWR524681 BGN524677:BGN524681 BQJ524677:BQJ524681 CAF524677:CAF524681 CKB524677:CKB524681 CTX524677:CTX524681 DDT524677:DDT524681 DNP524677:DNP524681 DXL524677:DXL524681 EHH524677:EHH524681 ERD524677:ERD524681 FAZ524677:FAZ524681 FKV524677:FKV524681 FUR524677:FUR524681 GEN524677:GEN524681 GOJ524677:GOJ524681 GYF524677:GYF524681 HIB524677:HIB524681 HRX524677:HRX524681 IBT524677:IBT524681 ILP524677:ILP524681 IVL524677:IVL524681 JFH524677:JFH524681 JPD524677:JPD524681 JYZ524677:JYZ524681 KIV524677:KIV524681 KSR524677:KSR524681 LCN524677:LCN524681 LMJ524677:LMJ524681 LWF524677:LWF524681 MGB524677:MGB524681 MPX524677:MPX524681 MZT524677:MZT524681 NJP524677:NJP524681 NTL524677:NTL524681 ODH524677:ODH524681 OND524677:OND524681 OWZ524677:OWZ524681 PGV524677:PGV524681 PQR524677:PQR524681 QAN524677:QAN524681 QKJ524677:QKJ524681 QUF524677:QUF524681 REB524677:REB524681 RNX524677:RNX524681 RXT524677:RXT524681 SHP524677:SHP524681 SRL524677:SRL524681 TBH524677:TBH524681 TLD524677:TLD524681 TUZ524677:TUZ524681 UEV524677:UEV524681 UOR524677:UOR524681 UYN524677:UYN524681 VIJ524677:VIJ524681 VSF524677:VSF524681 WCB524677:WCB524681 WLX524677:WLX524681 WVT524677:WVT524681 L590213:L590217 JH590213:JH590217 TD590213:TD590217 ACZ590213:ACZ590217 AMV590213:AMV590217 AWR590213:AWR590217 BGN590213:BGN590217 BQJ590213:BQJ590217 CAF590213:CAF590217 CKB590213:CKB590217 CTX590213:CTX590217 DDT590213:DDT590217 DNP590213:DNP590217 DXL590213:DXL590217 EHH590213:EHH590217 ERD590213:ERD590217 FAZ590213:FAZ590217 FKV590213:FKV590217 FUR590213:FUR590217 GEN590213:GEN590217 GOJ590213:GOJ590217 GYF590213:GYF590217 HIB590213:HIB590217 HRX590213:HRX590217 IBT590213:IBT590217 ILP590213:ILP590217 IVL590213:IVL590217 JFH590213:JFH590217 JPD590213:JPD590217 JYZ590213:JYZ590217 KIV590213:KIV590217 KSR590213:KSR590217 LCN590213:LCN590217 LMJ590213:LMJ590217 LWF590213:LWF590217 MGB590213:MGB590217 MPX590213:MPX590217 MZT590213:MZT590217 NJP590213:NJP590217 NTL590213:NTL590217 ODH590213:ODH590217 OND590213:OND590217 OWZ590213:OWZ590217 PGV590213:PGV590217 PQR590213:PQR590217 QAN590213:QAN590217 QKJ590213:QKJ590217 QUF590213:QUF590217 REB590213:REB590217 RNX590213:RNX590217 RXT590213:RXT590217 SHP590213:SHP590217 SRL590213:SRL590217 TBH590213:TBH590217 TLD590213:TLD590217 TUZ590213:TUZ590217 UEV590213:UEV590217 UOR590213:UOR590217 UYN590213:UYN590217 VIJ590213:VIJ590217 VSF590213:VSF590217 WCB590213:WCB590217 WLX590213:WLX590217 WVT590213:WVT590217 L655749:L655753 JH655749:JH655753 TD655749:TD655753 ACZ655749:ACZ655753 AMV655749:AMV655753 AWR655749:AWR655753 BGN655749:BGN655753 BQJ655749:BQJ655753 CAF655749:CAF655753 CKB655749:CKB655753 CTX655749:CTX655753 DDT655749:DDT655753 DNP655749:DNP655753 DXL655749:DXL655753 EHH655749:EHH655753 ERD655749:ERD655753 FAZ655749:FAZ655753 FKV655749:FKV655753 FUR655749:FUR655753 GEN655749:GEN655753 GOJ655749:GOJ655753 GYF655749:GYF655753 HIB655749:HIB655753 HRX655749:HRX655753 IBT655749:IBT655753 ILP655749:ILP655753 IVL655749:IVL655753 JFH655749:JFH655753 JPD655749:JPD655753 JYZ655749:JYZ655753 KIV655749:KIV655753 KSR655749:KSR655753 LCN655749:LCN655753 LMJ655749:LMJ655753 LWF655749:LWF655753 MGB655749:MGB655753 MPX655749:MPX655753 MZT655749:MZT655753 NJP655749:NJP655753 NTL655749:NTL655753 ODH655749:ODH655753 OND655749:OND655753 OWZ655749:OWZ655753 PGV655749:PGV655753 PQR655749:PQR655753 QAN655749:QAN655753 QKJ655749:QKJ655753 QUF655749:QUF655753 REB655749:REB655753 RNX655749:RNX655753 RXT655749:RXT655753 SHP655749:SHP655753 SRL655749:SRL655753 TBH655749:TBH655753 TLD655749:TLD655753 TUZ655749:TUZ655753 UEV655749:UEV655753 UOR655749:UOR655753 UYN655749:UYN655753 VIJ655749:VIJ655753 VSF655749:VSF655753 WCB655749:WCB655753 WLX655749:WLX655753 WVT655749:WVT655753 L721285:L721289 JH721285:JH721289 TD721285:TD721289 ACZ721285:ACZ721289 AMV721285:AMV721289 AWR721285:AWR721289 BGN721285:BGN721289 BQJ721285:BQJ721289 CAF721285:CAF721289 CKB721285:CKB721289 CTX721285:CTX721289 DDT721285:DDT721289 DNP721285:DNP721289 DXL721285:DXL721289 EHH721285:EHH721289 ERD721285:ERD721289 FAZ721285:FAZ721289 FKV721285:FKV721289 FUR721285:FUR721289 GEN721285:GEN721289 GOJ721285:GOJ721289 GYF721285:GYF721289 HIB721285:HIB721289 HRX721285:HRX721289 IBT721285:IBT721289 ILP721285:ILP721289 IVL721285:IVL721289 JFH721285:JFH721289 JPD721285:JPD721289 JYZ721285:JYZ721289 KIV721285:KIV721289 KSR721285:KSR721289 LCN721285:LCN721289 LMJ721285:LMJ721289 LWF721285:LWF721289 MGB721285:MGB721289 MPX721285:MPX721289 MZT721285:MZT721289 NJP721285:NJP721289 NTL721285:NTL721289 ODH721285:ODH721289 OND721285:OND721289 OWZ721285:OWZ721289 PGV721285:PGV721289 PQR721285:PQR721289 QAN721285:QAN721289 QKJ721285:QKJ721289 QUF721285:QUF721289 REB721285:REB721289 RNX721285:RNX721289 RXT721285:RXT721289 SHP721285:SHP721289 SRL721285:SRL721289 TBH721285:TBH721289 TLD721285:TLD721289 TUZ721285:TUZ721289 UEV721285:UEV721289 UOR721285:UOR721289 UYN721285:UYN721289 VIJ721285:VIJ721289 VSF721285:VSF721289 WCB721285:WCB721289 WLX721285:WLX721289 WVT721285:WVT721289 L786821:L786825 JH786821:JH786825 TD786821:TD786825 ACZ786821:ACZ786825 AMV786821:AMV786825 AWR786821:AWR786825 BGN786821:BGN786825 BQJ786821:BQJ786825 CAF786821:CAF786825 CKB786821:CKB786825 CTX786821:CTX786825 DDT786821:DDT786825 DNP786821:DNP786825 DXL786821:DXL786825 EHH786821:EHH786825 ERD786821:ERD786825 FAZ786821:FAZ786825 FKV786821:FKV786825 FUR786821:FUR786825 GEN786821:GEN786825 GOJ786821:GOJ786825 GYF786821:GYF786825 HIB786821:HIB786825 HRX786821:HRX786825 IBT786821:IBT786825 ILP786821:ILP786825 IVL786821:IVL786825 JFH786821:JFH786825 JPD786821:JPD786825 JYZ786821:JYZ786825 KIV786821:KIV786825 KSR786821:KSR786825 LCN786821:LCN786825 LMJ786821:LMJ786825 LWF786821:LWF786825 MGB786821:MGB786825 MPX786821:MPX786825 MZT786821:MZT786825 NJP786821:NJP786825 NTL786821:NTL786825 ODH786821:ODH786825 OND786821:OND786825 OWZ786821:OWZ786825 PGV786821:PGV786825 PQR786821:PQR786825 QAN786821:QAN786825 QKJ786821:QKJ786825 QUF786821:QUF786825 REB786821:REB786825 RNX786821:RNX786825 RXT786821:RXT786825 SHP786821:SHP786825 SRL786821:SRL786825 TBH786821:TBH786825 TLD786821:TLD786825 TUZ786821:TUZ786825 UEV786821:UEV786825 UOR786821:UOR786825 UYN786821:UYN786825 VIJ786821:VIJ786825 VSF786821:VSF786825 WCB786821:WCB786825 WLX786821:WLX786825 WVT786821:WVT786825 L852357:L852361 JH852357:JH852361 TD852357:TD852361 ACZ852357:ACZ852361 AMV852357:AMV852361 AWR852357:AWR852361 BGN852357:BGN852361 BQJ852357:BQJ852361 CAF852357:CAF852361 CKB852357:CKB852361 CTX852357:CTX852361 DDT852357:DDT852361 DNP852357:DNP852361 DXL852357:DXL852361 EHH852357:EHH852361 ERD852357:ERD852361 FAZ852357:FAZ852361 FKV852357:FKV852361 FUR852357:FUR852361 GEN852357:GEN852361 GOJ852357:GOJ852361 GYF852357:GYF852361 HIB852357:HIB852361 HRX852357:HRX852361 IBT852357:IBT852361 ILP852357:ILP852361 IVL852357:IVL852361 JFH852357:JFH852361 JPD852357:JPD852361 JYZ852357:JYZ852361 KIV852357:KIV852361 KSR852357:KSR852361 LCN852357:LCN852361 LMJ852357:LMJ852361 LWF852357:LWF852361 MGB852357:MGB852361 MPX852357:MPX852361 MZT852357:MZT852361 NJP852357:NJP852361 NTL852357:NTL852361 ODH852357:ODH852361 OND852357:OND852361 OWZ852357:OWZ852361 PGV852357:PGV852361 PQR852357:PQR852361 QAN852357:QAN852361 QKJ852357:QKJ852361 QUF852357:QUF852361 REB852357:REB852361 RNX852357:RNX852361 RXT852357:RXT852361 SHP852357:SHP852361 SRL852357:SRL852361 TBH852357:TBH852361 TLD852357:TLD852361 TUZ852357:TUZ852361 UEV852357:UEV852361 UOR852357:UOR852361 UYN852357:UYN852361 VIJ852357:VIJ852361 VSF852357:VSF852361 WCB852357:WCB852361 WLX852357:WLX852361 WVT852357:WVT852361 L917893:L917897 JH917893:JH917897 TD917893:TD917897 ACZ917893:ACZ917897 AMV917893:AMV917897 AWR917893:AWR917897 BGN917893:BGN917897 BQJ917893:BQJ917897 CAF917893:CAF917897 CKB917893:CKB917897 CTX917893:CTX917897 DDT917893:DDT917897 DNP917893:DNP917897 DXL917893:DXL917897 EHH917893:EHH917897 ERD917893:ERD917897 FAZ917893:FAZ917897 FKV917893:FKV917897 FUR917893:FUR917897 GEN917893:GEN917897 GOJ917893:GOJ917897 GYF917893:GYF917897 HIB917893:HIB917897 HRX917893:HRX917897 IBT917893:IBT917897 ILP917893:ILP917897 IVL917893:IVL917897 JFH917893:JFH917897 JPD917893:JPD917897 JYZ917893:JYZ917897 KIV917893:KIV917897 KSR917893:KSR917897 LCN917893:LCN917897 LMJ917893:LMJ917897 LWF917893:LWF917897 MGB917893:MGB917897 MPX917893:MPX917897 MZT917893:MZT917897 NJP917893:NJP917897 NTL917893:NTL917897 ODH917893:ODH917897 OND917893:OND917897 OWZ917893:OWZ917897 PGV917893:PGV917897 PQR917893:PQR917897 QAN917893:QAN917897 QKJ917893:QKJ917897 QUF917893:QUF917897 REB917893:REB917897 RNX917893:RNX917897 RXT917893:RXT917897 SHP917893:SHP917897 SRL917893:SRL917897 TBH917893:TBH917897 TLD917893:TLD917897 TUZ917893:TUZ917897 UEV917893:UEV917897 UOR917893:UOR917897 UYN917893:UYN917897 VIJ917893:VIJ917897 VSF917893:VSF917897 WCB917893:WCB917897 WLX917893:WLX917897 WVT917893:WVT917897 L983429:L983433 JH983429:JH983433 TD983429:TD983433 ACZ983429:ACZ983433 AMV983429:AMV983433 AWR983429:AWR983433 BGN983429:BGN983433 BQJ983429:BQJ983433 CAF983429:CAF983433 CKB983429:CKB983433 CTX983429:CTX983433 DDT983429:DDT983433 DNP983429:DNP983433 DXL983429:DXL983433 EHH983429:EHH983433 ERD983429:ERD983433 FAZ983429:FAZ983433 FKV983429:FKV983433 FUR983429:FUR983433 GEN983429:GEN983433 GOJ983429:GOJ983433 GYF983429:GYF983433 HIB983429:HIB983433 HRX983429:HRX983433 IBT983429:IBT983433 ILP983429:ILP983433 IVL983429:IVL983433 JFH983429:JFH983433 JPD983429:JPD983433 JYZ983429:JYZ983433 KIV983429:KIV983433 KSR983429:KSR983433 LCN983429:LCN983433 LMJ983429:LMJ983433 LWF983429:LWF983433 MGB983429:MGB983433 MPX983429:MPX983433 MZT983429:MZT983433 NJP983429:NJP983433 NTL983429:NTL983433 ODH983429:ODH983433 OND983429:OND983433 OWZ983429:OWZ983433 PGV983429:PGV983433 PQR983429:PQR983433 QAN983429:QAN983433 QKJ983429:QKJ983433 QUF983429:QUF983433 REB983429:REB983433 RNX983429:RNX983433 RXT983429:RXT983433 SHP983429:SHP983433 SRL983429:SRL983433 TBH983429:TBH983433 TLD983429:TLD983433 TUZ983429:TUZ983433 UEV983429:UEV983433 UOR983429:UOR983433 UYN983429:UYN983433 VIJ983429:VIJ983433 VSF983429:VSF983433 WCB983429:WCB983433 WLX983429:WLX983433 WVT983429:WVT983433 L382:L387 JH382:JH387 TD382:TD387 ACZ382:ACZ387 AMV382:AMV387 AWR382:AWR387 BGN382:BGN387 BQJ382:BQJ387 CAF382:CAF387 CKB382:CKB387 CTX382:CTX387 DDT382:DDT387 DNP382:DNP387 DXL382:DXL387 EHH382:EHH387 ERD382:ERD387 FAZ382:FAZ387 FKV382:FKV387 FUR382:FUR387 GEN382:GEN387 GOJ382:GOJ387 GYF382:GYF387 HIB382:HIB387 HRX382:HRX387 IBT382:IBT387 ILP382:ILP387 IVL382:IVL387 JFH382:JFH387 JPD382:JPD387 JYZ382:JYZ387 KIV382:KIV387 KSR382:KSR387 LCN382:LCN387 LMJ382:LMJ387 LWF382:LWF387 MGB382:MGB387 MPX382:MPX387 MZT382:MZT387 NJP382:NJP387 NTL382:NTL387 ODH382:ODH387 OND382:OND387 OWZ382:OWZ387 PGV382:PGV387 PQR382:PQR387 QAN382:QAN387 QKJ382:QKJ387 QUF382:QUF387 REB382:REB387 RNX382:RNX387 RXT382:RXT387 SHP382:SHP387 SRL382:SRL387 TBH382:TBH387 TLD382:TLD387 TUZ382:TUZ387 UEV382:UEV387 UOR382:UOR387 UYN382:UYN387 VIJ382:VIJ387 VSF382:VSF387 WCB382:WCB387 WLX382:WLX387 WVT382:WVT387 L65918:L65923 JH65918:JH65923 TD65918:TD65923 ACZ65918:ACZ65923 AMV65918:AMV65923 AWR65918:AWR65923 BGN65918:BGN65923 BQJ65918:BQJ65923 CAF65918:CAF65923 CKB65918:CKB65923 CTX65918:CTX65923 DDT65918:DDT65923 DNP65918:DNP65923 DXL65918:DXL65923 EHH65918:EHH65923 ERD65918:ERD65923 FAZ65918:FAZ65923 FKV65918:FKV65923 FUR65918:FUR65923 GEN65918:GEN65923 GOJ65918:GOJ65923 GYF65918:GYF65923 HIB65918:HIB65923 HRX65918:HRX65923 IBT65918:IBT65923 ILP65918:ILP65923 IVL65918:IVL65923 JFH65918:JFH65923 JPD65918:JPD65923 JYZ65918:JYZ65923 KIV65918:KIV65923 KSR65918:KSR65923 LCN65918:LCN65923 LMJ65918:LMJ65923 LWF65918:LWF65923 MGB65918:MGB65923 MPX65918:MPX65923 MZT65918:MZT65923 NJP65918:NJP65923 NTL65918:NTL65923 ODH65918:ODH65923 OND65918:OND65923 OWZ65918:OWZ65923 PGV65918:PGV65923 PQR65918:PQR65923 QAN65918:QAN65923 QKJ65918:QKJ65923 QUF65918:QUF65923 REB65918:REB65923 RNX65918:RNX65923 RXT65918:RXT65923 SHP65918:SHP65923 SRL65918:SRL65923 TBH65918:TBH65923 TLD65918:TLD65923 TUZ65918:TUZ65923 UEV65918:UEV65923 UOR65918:UOR65923 UYN65918:UYN65923 VIJ65918:VIJ65923 VSF65918:VSF65923 WCB65918:WCB65923 WLX65918:WLX65923 WVT65918:WVT65923 L131454:L131459 JH131454:JH131459 TD131454:TD131459 ACZ131454:ACZ131459 AMV131454:AMV131459 AWR131454:AWR131459 BGN131454:BGN131459 BQJ131454:BQJ131459 CAF131454:CAF131459 CKB131454:CKB131459 CTX131454:CTX131459 DDT131454:DDT131459 DNP131454:DNP131459 DXL131454:DXL131459 EHH131454:EHH131459 ERD131454:ERD131459 FAZ131454:FAZ131459 FKV131454:FKV131459 FUR131454:FUR131459 GEN131454:GEN131459 GOJ131454:GOJ131459 GYF131454:GYF131459 HIB131454:HIB131459 HRX131454:HRX131459 IBT131454:IBT131459 ILP131454:ILP131459 IVL131454:IVL131459 JFH131454:JFH131459 JPD131454:JPD131459 JYZ131454:JYZ131459 KIV131454:KIV131459 KSR131454:KSR131459 LCN131454:LCN131459 LMJ131454:LMJ131459 LWF131454:LWF131459 MGB131454:MGB131459 MPX131454:MPX131459 MZT131454:MZT131459 NJP131454:NJP131459 NTL131454:NTL131459 ODH131454:ODH131459 OND131454:OND131459 OWZ131454:OWZ131459 PGV131454:PGV131459 PQR131454:PQR131459 QAN131454:QAN131459 QKJ131454:QKJ131459 QUF131454:QUF131459 REB131454:REB131459 RNX131454:RNX131459 RXT131454:RXT131459 SHP131454:SHP131459 SRL131454:SRL131459 TBH131454:TBH131459 TLD131454:TLD131459 TUZ131454:TUZ131459 UEV131454:UEV131459 UOR131454:UOR131459 UYN131454:UYN131459 VIJ131454:VIJ131459 VSF131454:VSF131459 WCB131454:WCB131459 WLX131454:WLX131459 WVT131454:WVT131459 L196990:L196995 JH196990:JH196995 TD196990:TD196995 ACZ196990:ACZ196995 AMV196990:AMV196995 AWR196990:AWR196995 BGN196990:BGN196995 BQJ196990:BQJ196995 CAF196990:CAF196995 CKB196990:CKB196995 CTX196990:CTX196995 DDT196990:DDT196995 DNP196990:DNP196995 DXL196990:DXL196995 EHH196990:EHH196995 ERD196990:ERD196995 FAZ196990:FAZ196995 FKV196990:FKV196995 FUR196990:FUR196995 GEN196990:GEN196995 GOJ196990:GOJ196995 GYF196990:GYF196995 HIB196990:HIB196995 HRX196990:HRX196995 IBT196990:IBT196995 ILP196990:ILP196995 IVL196990:IVL196995 JFH196990:JFH196995 JPD196990:JPD196995 JYZ196990:JYZ196995 KIV196990:KIV196995 KSR196990:KSR196995 LCN196990:LCN196995 LMJ196990:LMJ196995 LWF196990:LWF196995 MGB196990:MGB196995 MPX196990:MPX196995 MZT196990:MZT196995 NJP196990:NJP196995 NTL196990:NTL196995 ODH196990:ODH196995 OND196990:OND196995 OWZ196990:OWZ196995 PGV196990:PGV196995 PQR196990:PQR196995 QAN196990:QAN196995 QKJ196990:QKJ196995 QUF196990:QUF196995 REB196990:REB196995 RNX196990:RNX196995 RXT196990:RXT196995 SHP196990:SHP196995 SRL196990:SRL196995 TBH196990:TBH196995 TLD196990:TLD196995 TUZ196990:TUZ196995 UEV196990:UEV196995 UOR196990:UOR196995 UYN196990:UYN196995 VIJ196990:VIJ196995 VSF196990:VSF196995 WCB196990:WCB196995 WLX196990:WLX196995 WVT196990:WVT196995 L262526:L262531 JH262526:JH262531 TD262526:TD262531 ACZ262526:ACZ262531 AMV262526:AMV262531 AWR262526:AWR262531 BGN262526:BGN262531 BQJ262526:BQJ262531 CAF262526:CAF262531 CKB262526:CKB262531 CTX262526:CTX262531 DDT262526:DDT262531 DNP262526:DNP262531 DXL262526:DXL262531 EHH262526:EHH262531 ERD262526:ERD262531 FAZ262526:FAZ262531 FKV262526:FKV262531 FUR262526:FUR262531 GEN262526:GEN262531 GOJ262526:GOJ262531 GYF262526:GYF262531 HIB262526:HIB262531 HRX262526:HRX262531 IBT262526:IBT262531 ILP262526:ILP262531 IVL262526:IVL262531 JFH262526:JFH262531 JPD262526:JPD262531 JYZ262526:JYZ262531 KIV262526:KIV262531 KSR262526:KSR262531 LCN262526:LCN262531 LMJ262526:LMJ262531 LWF262526:LWF262531 MGB262526:MGB262531 MPX262526:MPX262531 MZT262526:MZT262531 NJP262526:NJP262531 NTL262526:NTL262531 ODH262526:ODH262531 OND262526:OND262531 OWZ262526:OWZ262531 PGV262526:PGV262531 PQR262526:PQR262531 QAN262526:QAN262531 QKJ262526:QKJ262531 QUF262526:QUF262531 REB262526:REB262531 RNX262526:RNX262531 RXT262526:RXT262531 SHP262526:SHP262531 SRL262526:SRL262531 TBH262526:TBH262531 TLD262526:TLD262531 TUZ262526:TUZ262531 UEV262526:UEV262531 UOR262526:UOR262531 UYN262526:UYN262531 VIJ262526:VIJ262531 VSF262526:VSF262531 WCB262526:WCB262531 WLX262526:WLX262531 WVT262526:WVT262531 L328062:L328067 JH328062:JH328067 TD328062:TD328067 ACZ328062:ACZ328067 AMV328062:AMV328067 AWR328062:AWR328067 BGN328062:BGN328067 BQJ328062:BQJ328067 CAF328062:CAF328067 CKB328062:CKB328067 CTX328062:CTX328067 DDT328062:DDT328067 DNP328062:DNP328067 DXL328062:DXL328067 EHH328062:EHH328067 ERD328062:ERD328067 FAZ328062:FAZ328067 FKV328062:FKV328067 FUR328062:FUR328067 GEN328062:GEN328067 GOJ328062:GOJ328067 GYF328062:GYF328067 HIB328062:HIB328067 HRX328062:HRX328067 IBT328062:IBT328067 ILP328062:ILP328067 IVL328062:IVL328067 JFH328062:JFH328067 JPD328062:JPD328067 JYZ328062:JYZ328067 KIV328062:KIV328067 KSR328062:KSR328067 LCN328062:LCN328067 LMJ328062:LMJ328067 LWF328062:LWF328067 MGB328062:MGB328067 MPX328062:MPX328067 MZT328062:MZT328067 NJP328062:NJP328067 NTL328062:NTL328067 ODH328062:ODH328067 OND328062:OND328067 OWZ328062:OWZ328067 PGV328062:PGV328067 PQR328062:PQR328067 QAN328062:QAN328067 QKJ328062:QKJ328067 QUF328062:QUF328067 REB328062:REB328067 RNX328062:RNX328067 RXT328062:RXT328067 SHP328062:SHP328067 SRL328062:SRL328067 TBH328062:TBH328067 TLD328062:TLD328067 TUZ328062:TUZ328067 UEV328062:UEV328067 UOR328062:UOR328067 UYN328062:UYN328067 VIJ328062:VIJ328067 VSF328062:VSF328067 WCB328062:WCB328067 WLX328062:WLX328067 WVT328062:WVT328067 L393598:L393603 JH393598:JH393603 TD393598:TD393603 ACZ393598:ACZ393603 AMV393598:AMV393603 AWR393598:AWR393603 BGN393598:BGN393603 BQJ393598:BQJ393603 CAF393598:CAF393603 CKB393598:CKB393603 CTX393598:CTX393603 DDT393598:DDT393603 DNP393598:DNP393603 DXL393598:DXL393603 EHH393598:EHH393603 ERD393598:ERD393603 FAZ393598:FAZ393603 FKV393598:FKV393603 FUR393598:FUR393603 GEN393598:GEN393603 GOJ393598:GOJ393603 GYF393598:GYF393603 HIB393598:HIB393603 HRX393598:HRX393603 IBT393598:IBT393603 ILP393598:ILP393603 IVL393598:IVL393603 JFH393598:JFH393603 JPD393598:JPD393603 JYZ393598:JYZ393603 KIV393598:KIV393603 KSR393598:KSR393603 LCN393598:LCN393603 LMJ393598:LMJ393603 LWF393598:LWF393603 MGB393598:MGB393603 MPX393598:MPX393603 MZT393598:MZT393603 NJP393598:NJP393603 NTL393598:NTL393603 ODH393598:ODH393603 OND393598:OND393603 OWZ393598:OWZ393603 PGV393598:PGV393603 PQR393598:PQR393603 QAN393598:QAN393603 QKJ393598:QKJ393603 QUF393598:QUF393603 REB393598:REB393603 RNX393598:RNX393603 RXT393598:RXT393603 SHP393598:SHP393603 SRL393598:SRL393603 TBH393598:TBH393603 TLD393598:TLD393603 TUZ393598:TUZ393603 UEV393598:UEV393603 UOR393598:UOR393603 UYN393598:UYN393603 VIJ393598:VIJ393603 VSF393598:VSF393603 WCB393598:WCB393603 WLX393598:WLX393603 WVT393598:WVT393603 L459134:L459139 JH459134:JH459139 TD459134:TD459139 ACZ459134:ACZ459139 AMV459134:AMV459139 AWR459134:AWR459139 BGN459134:BGN459139 BQJ459134:BQJ459139 CAF459134:CAF459139 CKB459134:CKB459139 CTX459134:CTX459139 DDT459134:DDT459139 DNP459134:DNP459139 DXL459134:DXL459139 EHH459134:EHH459139 ERD459134:ERD459139 FAZ459134:FAZ459139 FKV459134:FKV459139 FUR459134:FUR459139 GEN459134:GEN459139 GOJ459134:GOJ459139 GYF459134:GYF459139 HIB459134:HIB459139 HRX459134:HRX459139 IBT459134:IBT459139 ILP459134:ILP459139 IVL459134:IVL459139 JFH459134:JFH459139 JPD459134:JPD459139 JYZ459134:JYZ459139 KIV459134:KIV459139 KSR459134:KSR459139 LCN459134:LCN459139 LMJ459134:LMJ459139 LWF459134:LWF459139 MGB459134:MGB459139 MPX459134:MPX459139 MZT459134:MZT459139 NJP459134:NJP459139 NTL459134:NTL459139 ODH459134:ODH459139 OND459134:OND459139 OWZ459134:OWZ459139 PGV459134:PGV459139 PQR459134:PQR459139 QAN459134:QAN459139 QKJ459134:QKJ459139 QUF459134:QUF459139 REB459134:REB459139 RNX459134:RNX459139 RXT459134:RXT459139 SHP459134:SHP459139 SRL459134:SRL459139 TBH459134:TBH459139 TLD459134:TLD459139 TUZ459134:TUZ459139 UEV459134:UEV459139 UOR459134:UOR459139 UYN459134:UYN459139 VIJ459134:VIJ459139 VSF459134:VSF459139 WCB459134:WCB459139 WLX459134:WLX459139 WVT459134:WVT459139 L524670:L524675 JH524670:JH524675 TD524670:TD524675 ACZ524670:ACZ524675 AMV524670:AMV524675 AWR524670:AWR524675 BGN524670:BGN524675 BQJ524670:BQJ524675 CAF524670:CAF524675 CKB524670:CKB524675 CTX524670:CTX524675 DDT524670:DDT524675 DNP524670:DNP524675 DXL524670:DXL524675 EHH524670:EHH524675 ERD524670:ERD524675 FAZ524670:FAZ524675 FKV524670:FKV524675 FUR524670:FUR524675 GEN524670:GEN524675 GOJ524670:GOJ524675 GYF524670:GYF524675 HIB524670:HIB524675 HRX524670:HRX524675 IBT524670:IBT524675 ILP524670:ILP524675 IVL524670:IVL524675 JFH524670:JFH524675 JPD524670:JPD524675 JYZ524670:JYZ524675 KIV524670:KIV524675 KSR524670:KSR524675 LCN524670:LCN524675 LMJ524670:LMJ524675 LWF524670:LWF524675 MGB524670:MGB524675 MPX524670:MPX524675 MZT524670:MZT524675 NJP524670:NJP524675 NTL524670:NTL524675 ODH524670:ODH524675 OND524670:OND524675 OWZ524670:OWZ524675 PGV524670:PGV524675 PQR524670:PQR524675 QAN524670:QAN524675 QKJ524670:QKJ524675 QUF524670:QUF524675 REB524670:REB524675 RNX524670:RNX524675 RXT524670:RXT524675 SHP524670:SHP524675 SRL524670:SRL524675 TBH524670:TBH524675 TLD524670:TLD524675 TUZ524670:TUZ524675 UEV524670:UEV524675 UOR524670:UOR524675 UYN524670:UYN524675 VIJ524670:VIJ524675 VSF524670:VSF524675 WCB524670:WCB524675 WLX524670:WLX524675 WVT524670:WVT524675 L590206:L590211 JH590206:JH590211 TD590206:TD590211 ACZ590206:ACZ590211 AMV590206:AMV590211 AWR590206:AWR590211 BGN590206:BGN590211 BQJ590206:BQJ590211 CAF590206:CAF590211 CKB590206:CKB590211 CTX590206:CTX590211 DDT590206:DDT590211 DNP590206:DNP590211 DXL590206:DXL590211 EHH590206:EHH590211 ERD590206:ERD590211 FAZ590206:FAZ590211 FKV590206:FKV590211 FUR590206:FUR590211 GEN590206:GEN590211 GOJ590206:GOJ590211 GYF590206:GYF590211 HIB590206:HIB590211 HRX590206:HRX590211 IBT590206:IBT590211 ILP590206:ILP590211 IVL590206:IVL590211 JFH590206:JFH590211 JPD590206:JPD590211 JYZ590206:JYZ590211 KIV590206:KIV590211 KSR590206:KSR590211 LCN590206:LCN590211 LMJ590206:LMJ590211 LWF590206:LWF590211 MGB590206:MGB590211 MPX590206:MPX590211 MZT590206:MZT590211 NJP590206:NJP590211 NTL590206:NTL590211 ODH590206:ODH590211 OND590206:OND590211 OWZ590206:OWZ590211 PGV590206:PGV590211 PQR590206:PQR590211 QAN590206:QAN590211 QKJ590206:QKJ590211 QUF590206:QUF590211 REB590206:REB590211 RNX590206:RNX590211 RXT590206:RXT590211 SHP590206:SHP590211 SRL590206:SRL590211 TBH590206:TBH590211 TLD590206:TLD590211 TUZ590206:TUZ590211 UEV590206:UEV590211 UOR590206:UOR590211 UYN590206:UYN590211 VIJ590206:VIJ590211 VSF590206:VSF590211 WCB590206:WCB590211 WLX590206:WLX590211 WVT590206:WVT590211 L655742:L655747 JH655742:JH655747 TD655742:TD655747 ACZ655742:ACZ655747 AMV655742:AMV655747 AWR655742:AWR655747 BGN655742:BGN655747 BQJ655742:BQJ655747 CAF655742:CAF655747 CKB655742:CKB655747 CTX655742:CTX655747 DDT655742:DDT655747 DNP655742:DNP655747 DXL655742:DXL655747 EHH655742:EHH655747 ERD655742:ERD655747 FAZ655742:FAZ655747 FKV655742:FKV655747 FUR655742:FUR655747 GEN655742:GEN655747 GOJ655742:GOJ655747 GYF655742:GYF655747 HIB655742:HIB655747 HRX655742:HRX655747 IBT655742:IBT655747 ILP655742:ILP655747 IVL655742:IVL655747 JFH655742:JFH655747 JPD655742:JPD655747 JYZ655742:JYZ655747 KIV655742:KIV655747 KSR655742:KSR655747 LCN655742:LCN655747 LMJ655742:LMJ655747 LWF655742:LWF655747 MGB655742:MGB655747 MPX655742:MPX655747 MZT655742:MZT655747 NJP655742:NJP655747 NTL655742:NTL655747 ODH655742:ODH655747 OND655742:OND655747 OWZ655742:OWZ655747 PGV655742:PGV655747 PQR655742:PQR655747 QAN655742:QAN655747 QKJ655742:QKJ655747 QUF655742:QUF655747 REB655742:REB655747 RNX655742:RNX655747 RXT655742:RXT655747 SHP655742:SHP655747 SRL655742:SRL655747 TBH655742:TBH655747 TLD655742:TLD655747 TUZ655742:TUZ655747 UEV655742:UEV655747 UOR655742:UOR655747 UYN655742:UYN655747 VIJ655742:VIJ655747 VSF655742:VSF655747 WCB655742:WCB655747 WLX655742:WLX655747 WVT655742:WVT655747 L721278:L721283 JH721278:JH721283 TD721278:TD721283 ACZ721278:ACZ721283 AMV721278:AMV721283 AWR721278:AWR721283 BGN721278:BGN721283 BQJ721278:BQJ721283 CAF721278:CAF721283 CKB721278:CKB721283 CTX721278:CTX721283 DDT721278:DDT721283 DNP721278:DNP721283 DXL721278:DXL721283 EHH721278:EHH721283 ERD721278:ERD721283 FAZ721278:FAZ721283 FKV721278:FKV721283 FUR721278:FUR721283 GEN721278:GEN721283 GOJ721278:GOJ721283 GYF721278:GYF721283 HIB721278:HIB721283 HRX721278:HRX721283 IBT721278:IBT721283 ILP721278:ILP721283 IVL721278:IVL721283 JFH721278:JFH721283 JPD721278:JPD721283 JYZ721278:JYZ721283 KIV721278:KIV721283 KSR721278:KSR721283 LCN721278:LCN721283 LMJ721278:LMJ721283 LWF721278:LWF721283 MGB721278:MGB721283 MPX721278:MPX721283 MZT721278:MZT721283 NJP721278:NJP721283 NTL721278:NTL721283 ODH721278:ODH721283 OND721278:OND721283 OWZ721278:OWZ721283 PGV721278:PGV721283 PQR721278:PQR721283 QAN721278:QAN721283 QKJ721278:QKJ721283 QUF721278:QUF721283 REB721278:REB721283 RNX721278:RNX721283 RXT721278:RXT721283 SHP721278:SHP721283 SRL721278:SRL721283 TBH721278:TBH721283 TLD721278:TLD721283 TUZ721278:TUZ721283 UEV721278:UEV721283 UOR721278:UOR721283 UYN721278:UYN721283 VIJ721278:VIJ721283 VSF721278:VSF721283 WCB721278:WCB721283 WLX721278:WLX721283 WVT721278:WVT721283 L786814:L786819 JH786814:JH786819 TD786814:TD786819 ACZ786814:ACZ786819 AMV786814:AMV786819 AWR786814:AWR786819 BGN786814:BGN786819 BQJ786814:BQJ786819 CAF786814:CAF786819 CKB786814:CKB786819 CTX786814:CTX786819 DDT786814:DDT786819 DNP786814:DNP786819 DXL786814:DXL786819 EHH786814:EHH786819 ERD786814:ERD786819 FAZ786814:FAZ786819 FKV786814:FKV786819 FUR786814:FUR786819 GEN786814:GEN786819 GOJ786814:GOJ786819 GYF786814:GYF786819 HIB786814:HIB786819 HRX786814:HRX786819 IBT786814:IBT786819 ILP786814:ILP786819 IVL786814:IVL786819 JFH786814:JFH786819 JPD786814:JPD786819 JYZ786814:JYZ786819 KIV786814:KIV786819 KSR786814:KSR786819 LCN786814:LCN786819 LMJ786814:LMJ786819 LWF786814:LWF786819 MGB786814:MGB786819 MPX786814:MPX786819 MZT786814:MZT786819 NJP786814:NJP786819 NTL786814:NTL786819 ODH786814:ODH786819 OND786814:OND786819 OWZ786814:OWZ786819 PGV786814:PGV786819 PQR786814:PQR786819 QAN786814:QAN786819 QKJ786814:QKJ786819 QUF786814:QUF786819 REB786814:REB786819 RNX786814:RNX786819 RXT786814:RXT786819 SHP786814:SHP786819 SRL786814:SRL786819 TBH786814:TBH786819 TLD786814:TLD786819 TUZ786814:TUZ786819 UEV786814:UEV786819 UOR786814:UOR786819 UYN786814:UYN786819 VIJ786814:VIJ786819 VSF786814:VSF786819 WCB786814:WCB786819 WLX786814:WLX786819 WVT786814:WVT786819 L852350:L852355 JH852350:JH852355 TD852350:TD852355 ACZ852350:ACZ852355 AMV852350:AMV852355 AWR852350:AWR852355 BGN852350:BGN852355 BQJ852350:BQJ852355 CAF852350:CAF852355 CKB852350:CKB852355 CTX852350:CTX852355 DDT852350:DDT852355 DNP852350:DNP852355 DXL852350:DXL852355 EHH852350:EHH852355 ERD852350:ERD852355 FAZ852350:FAZ852355 FKV852350:FKV852355 FUR852350:FUR852355 GEN852350:GEN852355 GOJ852350:GOJ852355 GYF852350:GYF852355 HIB852350:HIB852355 HRX852350:HRX852355 IBT852350:IBT852355 ILP852350:ILP852355 IVL852350:IVL852355 JFH852350:JFH852355 JPD852350:JPD852355 JYZ852350:JYZ852355 KIV852350:KIV852355 KSR852350:KSR852355 LCN852350:LCN852355 LMJ852350:LMJ852355 LWF852350:LWF852355 MGB852350:MGB852355 MPX852350:MPX852355 MZT852350:MZT852355 NJP852350:NJP852355 NTL852350:NTL852355 ODH852350:ODH852355 OND852350:OND852355 OWZ852350:OWZ852355 PGV852350:PGV852355 PQR852350:PQR852355 QAN852350:QAN852355 QKJ852350:QKJ852355 QUF852350:QUF852355 REB852350:REB852355 RNX852350:RNX852355 RXT852350:RXT852355 SHP852350:SHP852355 SRL852350:SRL852355 TBH852350:TBH852355 TLD852350:TLD852355 TUZ852350:TUZ852355 UEV852350:UEV852355 UOR852350:UOR852355 UYN852350:UYN852355 VIJ852350:VIJ852355 VSF852350:VSF852355 WCB852350:WCB852355 WLX852350:WLX852355 WVT852350:WVT852355 L917886:L917891 JH917886:JH917891 TD917886:TD917891 ACZ917886:ACZ917891 AMV917886:AMV917891 AWR917886:AWR917891 BGN917886:BGN917891 BQJ917886:BQJ917891 CAF917886:CAF917891 CKB917886:CKB917891 CTX917886:CTX917891 DDT917886:DDT917891 DNP917886:DNP917891 DXL917886:DXL917891 EHH917886:EHH917891 ERD917886:ERD917891 FAZ917886:FAZ917891 FKV917886:FKV917891 FUR917886:FUR917891 GEN917886:GEN917891 GOJ917886:GOJ917891 GYF917886:GYF917891 HIB917886:HIB917891 HRX917886:HRX917891 IBT917886:IBT917891 ILP917886:ILP917891 IVL917886:IVL917891 JFH917886:JFH917891 JPD917886:JPD917891 JYZ917886:JYZ917891 KIV917886:KIV917891 KSR917886:KSR917891 LCN917886:LCN917891 LMJ917886:LMJ917891 LWF917886:LWF917891 MGB917886:MGB917891 MPX917886:MPX917891 MZT917886:MZT917891 NJP917886:NJP917891 NTL917886:NTL917891 ODH917886:ODH917891 OND917886:OND917891 OWZ917886:OWZ917891 PGV917886:PGV917891 PQR917886:PQR917891 QAN917886:QAN917891 QKJ917886:QKJ917891 QUF917886:QUF917891 REB917886:REB917891 RNX917886:RNX917891 RXT917886:RXT917891 SHP917886:SHP917891 SRL917886:SRL917891 TBH917886:TBH917891 TLD917886:TLD917891 TUZ917886:TUZ917891 UEV917886:UEV917891 UOR917886:UOR917891 UYN917886:UYN917891 VIJ917886:VIJ917891 VSF917886:VSF917891 WCB917886:WCB917891 WLX917886:WLX917891 WVT917886:WVT917891 L983422:L983427 JH983422:JH983427 TD983422:TD983427 ACZ983422:ACZ983427 AMV983422:AMV983427 AWR983422:AWR983427 BGN983422:BGN983427 BQJ983422:BQJ983427 CAF983422:CAF983427 CKB983422:CKB983427 CTX983422:CTX983427 DDT983422:DDT983427 DNP983422:DNP983427 DXL983422:DXL983427 EHH983422:EHH983427 ERD983422:ERD983427 FAZ983422:FAZ983427 FKV983422:FKV983427 FUR983422:FUR983427 GEN983422:GEN983427 GOJ983422:GOJ983427 GYF983422:GYF983427 HIB983422:HIB983427 HRX983422:HRX983427 IBT983422:IBT983427 ILP983422:ILP983427 IVL983422:IVL983427 JFH983422:JFH983427 JPD983422:JPD983427 JYZ983422:JYZ983427 KIV983422:KIV983427 KSR983422:KSR983427 LCN983422:LCN983427 LMJ983422:LMJ983427 LWF983422:LWF983427 MGB983422:MGB983427 MPX983422:MPX983427 MZT983422:MZT983427 NJP983422:NJP983427 NTL983422:NTL983427 ODH983422:ODH983427 OND983422:OND983427 OWZ983422:OWZ983427 PGV983422:PGV983427 PQR983422:PQR983427 QAN983422:QAN983427 QKJ983422:QKJ983427 QUF983422:QUF983427 REB983422:REB983427 RNX983422:RNX983427 RXT983422:RXT983427 SHP983422:SHP983427 SRL983422:SRL983427 TBH983422:TBH983427 TLD983422:TLD983427 TUZ983422:TUZ983427 UEV983422:UEV983427 UOR983422:UOR983427 UYN983422:UYN983427 VIJ983422:VIJ983427 VSF983422:VSF983427 WCB983422:WCB983427 WLX983422:WLX983427 WVT983422:WVT983427 L347:L352 JH347:JH352 TD347:TD352 ACZ347:ACZ352 AMV347:AMV352 AWR347:AWR352 BGN347:BGN352 BQJ347:BQJ352 CAF347:CAF352 CKB347:CKB352 CTX347:CTX352 DDT347:DDT352 DNP347:DNP352 DXL347:DXL352 EHH347:EHH352 ERD347:ERD352 FAZ347:FAZ352 FKV347:FKV352 FUR347:FUR352 GEN347:GEN352 GOJ347:GOJ352 GYF347:GYF352 HIB347:HIB352 HRX347:HRX352 IBT347:IBT352 ILP347:ILP352 IVL347:IVL352 JFH347:JFH352 JPD347:JPD352 JYZ347:JYZ352 KIV347:KIV352 KSR347:KSR352 LCN347:LCN352 LMJ347:LMJ352 LWF347:LWF352 MGB347:MGB352 MPX347:MPX352 MZT347:MZT352 NJP347:NJP352 NTL347:NTL352 ODH347:ODH352 OND347:OND352 OWZ347:OWZ352 PGV347:PGV352 PQR347:PQR352 QAN347:QAN352 QKJ347:QKJ352 QUF347:QUF352 REB347:REB352 RNX347:RNX352 RXT347:RXT352 SHP347:SHP352 SRL347:SRL352 TBH347:TBH352 TLD347:TLD352 TUZ347:TUZ352 UEV347:UEV352 UOR347:UOR352 UYN347:UYN352 VIJ347:VIJ352 VSF347:VSF352 WCB347:WCB352 WLX347:WLX352 WVT347:WVT352 L65883:L65888 JH65883:JH65888 TD65883:TD65888 ACZ65883:ACZ65888 AMV65883:AMV65888 AWR65883:AWR65888 BGN65883:BGN65888 BQJ65883:BQJ65888 CAF65883:CAF65888 CKB65883:CKB65888 CTX65883:CTX65888 DDT65883:DDT65888 DNP65883:DNP65888 DXL65883:DXL65888 EHH65883:EHH65888 ERD65883:ERD65888 FAZ65883:FAZ65888 FKV65883:FKV65888 FUR65883:FUR65888 GEN65883:GEN65888 GOJ65883:GOJ65888 GYF65883:GYF65888 HIB65883:HIB65888 HRX65883:HRX65888 IBT65883:IBT65888 ILP65883:ILP65888 IVL65883:IVL65888 JFH65883:JFH65888 JPD65883:JPD65888 JYZ65883:JYZ65888 KIV65883:KIV65888 KSR65883:KSR65888 LCN65883:LCN65888 LMJ65883:LMJ65888 LWF65883:LWF65888 MGB65883:MGB65888 MPX65883:MPX65888 MZT65883:MZT65888 NJP65883:NJP65888 NTL65883:NTL65888 ODH65883:ODH65888 OND65883:OND65888 OWZ65883:OWZ65888 PGV65883:PGV65888 PQR65883:PQR65888 QAN65883:QAN65888 QKJ65883:QKJ65888 QUF65883:QUF65888 REB65883:REB65888 RNX65883:RNX65888 RXT65883:RXT65888 SHP65883:SHP65888 SRL65883:SRL65888 TBH65883:TBH65888 TLD65883:TLD65888 TUZ65883:TUZ65888 UEV65883:UEV65888 UOR65883:UOR65888 UYN65883:UYN65888 VIJ65883:VIJ65888 VSF65883:VSF65888 WCB65883:WCB65888 WLX65883:WLX65888 WVT65883:WVT65888 L131419:L131424 JH131419:JH131424 TD131419:TD131424 ACZ131419:ACZ131424 AMV131419:AMV131424 AWR131419:AWR131424 BGN131419:BGN131424 BQJ131419:BQJ131424 CAF131419:CAF131424 CKB131419:CKB131424 CTX131419:CTX131424 DDT131419:DDT131424 DNP131419:DNP131424 DXL131419:DXL131424 EHH131419:EHH131424 ERD131419:ERD131424 FAZ131419:FAZ131424 FKV131419:FKV131424 FUR131419:FUR131424 GEN131419:GEN131424 GOJ131419:GOJ131424 GYF131419:GYF131424 HIB131419:HIB131424 HRX131419:HRX131424 IBT131419:IBT131424 ILP131419:ILP131424 IVL131419:IVL131424 JFH131419:JFH131424 JPD131419:JPD131424 JYZ131419:JYZ131424 KIV131419:KIV131424 KSR131419:KSR131424 LCN131419:LCN131424 LMJ131419:LMJ131424 LWF131419:LWF131424 MGB131419:MGB131424 MPX131419:MPX131424 MZT131419:MZT131424 NJP131419:NJP131424 NTL131419:NTL131424 ODH131419:ODH131424 OND131419:OND131424 OWZ131419:OWZ131424 PGV131419:PGV131424 PQR131419:PQR131424 QAN131419:QAN131424 QKJ131419:QKJ131424 QUF131419:QUF131424 REB131419:REB131424 RNX131419:RNX131424 RXT131419:RXT131424 SHP131419:SHP131424 SRL131419:SRL131424 TBH131419:TBH131424 TLD131419:TLD131424 TUZ131419:TUZ131424 UEV131419:UEV131424 UOR131419:UOR131424 UYN131419:UYN131424 VIJ131419:VIJ131424 VSF131419:VSF131424 WCB131419:WCB131424 WLX131419:WLX131424 WVT131419:WVT131424 L196955:L196960 JH196955:JH196960 TD196955:TD196960 ACZ196955:ACZ196960 AMV196955:AMV196960 AWR196955:AWR196960 BGN196955:BGN196960 BQJ196955:BQJ196960 CAF196955:CAF196960 CKB196955:CKB196960 CTX196955:CTX196960 DDT196955:DDT196960 DNP196955:DNP196960 DXL196955:DXL196960 EHH196955:EHH196960 ERD196955:ERD196960 FAZ196955:FAZ196960 FKV196955:FKV196960 FUR196955:FUR196960 GEN196955:GEN196960 GOJ196955:GOJ196960 GYF196955:GYF196960 HIB196955:HIB196960 HRX196955:HRX196960 IBT196955:IBT196960 ILP196955:ILP196960 IVL196955:IVL196960 JFH196955:JFH196960 JPD196955:JPD196960 JYZ196955:JYZ196960 KIV196955:KIV196960 KSR196955:KSR196960 LCN196955:LCN196960 LMJ196955:LMJ196960 LWF196955:LWF196960 MGB196955:MGB196960 MPX196955:MPX196960 MZT196955:MZT196960 NJP196955:NJP196960 NTL196955:NTL196960 ODH196955:ODH196960 OND196955:OND196960 OWZ196955:OWZ196960 PGV196955:PGV196960 PQR196955:PQR196960 QAN196955:QAN196960 QKJ196955:QKJ196960 QUF196955:QUF196960 REB196955:REB196960 RNX196955:RNX196960 RXT196955:RXT196960 SHP196955:SHP196960 SRL196955:SRL196960 TBH196955:TBH196960 TLD196955:TLD196960 TUZ196955:TUZ196960 UEV196955:UEV196960 UOR196955:UOR196960 UYN196955:UYN196960 VIJ196955:VIJ196960 VSF196955:VSF196960 WCB196955:WCB196960 WLX196955:WLX196960 WVT196955:WVT196960 L262491:L262496 JH262491:JH262496 TD262491:TD262496 ACZ262491:ACZ262496 AMV262491:AMV262496 AWR262491:AWR262496 BGN262491:BGN262496 BQJ262491:BQJ262496 CAF262491:CAF262496 CKB262491:CKB262496 CTX262491:CTX262496 DDT262491:DDT262496 DNP262491:DNP262496 DXL262491:DXL262496 EHH262491:EHH262496 ERD262491:ERD262496 FAZ262491:FAZ262496 FKV262491:FKV262496 FUR262491:FUR262496 GEN262491:GEN262496 GOJ262491:GOJ262496 GYF262491:GYF262496 HIB262491:HIB262496 HRX262491:HRX262496 IBT262491:IBT262496 ILP262491:ILP262496 IVL262491:IVL262496 JFH262491:JFH262496 JPD262491:JPD262496 JYZ262491:JYZ262496 KIV262491:KIV262496 KSR262491:KSR262496 LCN262491:LCN262496 LMJ262491:LMJ262496 LWF262491:LWF262496 MGB262491:MGB262496 MPX262491:MPX262496 MZT262491:MZT262496 NJP262491:NJP262496 NTL262491:NTL262496 ODH262491:ODH262496 OND262491:OND262496 OWZ262491:OWZ262496 PGV262491:PGV262496 PQR262491:PQR262496 QAN262491:QAN262496 QKJ262491:QKJ262496 QUF262491:QUF262496 REB262491:REB262496 RNX262491:RNX262496 RXT262491:RXT262496 SHP262491:SHP262496 SRL262491:SRL262496 TBH262491:TBH262496 TLD262491:TLD262496 TUZ262491:TUZ262496 UEV262491:UEV262496 UOR262491:UOR262496 UYN262491:UYN262496 VIJ262491:VIJ262496 VSF262491:VSF262496 WCB262491:WCB262496 WLX262491:WLX262496 WVT262491:WVT262496 L328027:L328032 JH328027:JH328032 TD328027:TD328032 ACZ328027:ACZ328032 AMV328027:AMV328032 AWR328027:AWR328032 BGN328027:BGN328032 BQJ328027:BQJ328032 CAF328027:CAF328032 CKB328027:CKB328032 CTX328027:CTX328032 DDT328027:DDT328032 DNP328027:DNP328032 DXL328027:DXL328032 EHH328027:EHH328032 ERD328027:ERD328032 FAZ328027:FAZ328032 FKV328027:FKV328032 FUR328027:FUR328032 GEN328027:GEN328032 GOJ328027:GOJ328032 GYF328027:GYF328032 HIB328027:HIB328032 HRX328027:HRX328032 IBT328027:IBT328032 ILP328027:ILP328032 IVL328027:IVL328032 JFH328027:JFH328032 JPD328027:JPD328032 JYZ328027:JYZ328032 KIV328027:KIV328032 KSR328027:KSR328032 LCN328027:LCN328032 LMJ328027:LMJ328032 LWF328027:LWF328032 MGB328027:MGB328032 MPX328027:MPX328032 MZT328027:MZT328032 NJP328027:NJP328032 NTL328027:NTL328032 ODH328027:ODH328032 OND328027:OND328032 OWZ328027:OWZ328032 PGV328027:PGV328032 PQR328027:PQR328032 QAN328027:QAN328032 QKJ328027:QKJ328032 QUF328027:QUF328032 REB328027:REB328032 RNX328027:RNX328032 RXT328027:RXT328032 SHP328027:SHP328032 SRL328027:SRL328032 TBH328027:TBH328032 TLD328027:TLD328032 TUZ328027:TUZ328032 UEV328027:UEV328032 UOR328027:UOR328032 UYN328027:UYN328032 VIJ328027:VIJ328032 VSF328027:VSF328032 WCB328027:WCB328032 WLX328027:WLX328032 WVT328027:WVT328032 L393563:L393568 JH393563:JH393568 TD393563:TD393568 ACZ393563:ACZ393568 AMV393563:AMV393568 AWR393563:AWR393568 BGN393563:BGN393568 BQJ393563:BQJ393568 CAF393563:CAF393568 CKB393563:CKB393568 CTX393563:CTX393568 DDT393563:DDT393568 DNP393563:DNP393568 DXL393563:DXL393568 EHH393563:EHH393568 ERD393563:ERD393568 FAZ393563:FAZ393568 FKV393563:FKV393568 FUR393563:FUR393568 GEN393563:GEN393568 GOJ393563:GOJ393568 GYF393563:GYF393568 HIB393563:HIB393568 HRX393563:HRX393568 IBT393563:IBT393568 ILP393563:ILP393568 IVL393563:IVL393568 JFH393563:JFH393568 JPD393563:JPD393568 JYZ393563:JYZ393568 KIV393563:KIV393568 KSR393563:KSR393568 LCN393563:LCN393568 LMJ393563:LMJ393568 LWF393563:LWF393568 MGB393563:MGB393568 MPX393563:MPX393568 MZT393563:MZT393568 NJP393563:NJP393568 NTL393563:NTL393568 ODH393563:ODH393568 OND393563:OND393568 OWZ393563:OWZ393568 PGV393563:PGV393568 PQR393563:PQR393568 QAN393563:QAN393568 QKJ393563:QKJ393568 QUF393563:QUF393568 REB393563:REB393568 RNX393563:RNX393568 RXT393563:RXT393568 SHP393563:SHP393568 SRL393563:SRL393568 TBH393563:TBH393568 TLD393563:TLD393568 TUZ393563:TUZ393568 UEV393563:UEV393568 UOR393563:UOR393568 UYN393563:UYN393568 VIJ393563:VIJ393568 VSF393563:VSF393568 WCB393563:WCB393568 WLX393563:WLX393568 WVT393563:WVT393568 L459099:L459104 JH459099:JH459104 TD459099:TD459104 ACZ459099:ACZ459104 AMV459099:AMV459104 AWR459099:AWR459104 BGN459099:BGN459104 BQJ459099:BQJ459104 CAF459099:CAF459104 CKB459099:CKB459104 CTX459099:CTX459104 DDT459099:DDT459104 DNP459099:DNP459104 DXL459099:DXL459104 EHH459099:EHH459104 ERD459099:ERD459104 FAZ459099:FAZ459104 FKV459099:FKV459104 FUR459099:FUR459104 GEN459099:GEN459104 GOJ459099:GOJ459104 GYF459099:GYF459104 HIB459099:HIB459104 HRX459099:HRX459104 IBT459099:IBT459104 ILP459099:ILP459104 IVL459099:IVL459104 JFH459099:JFH459104 JPD459099:JPD459104 JYZ459099:JYZ459104 KIV459099:KIV459104 KSR459099:KSR459104 LCN459099:LCN459104 LMJ459099:LMJ459104 LWF459099:LWF459104 MGB459099:MGB459104 MPX459099:MPX459104 MZT459099:MZT459104 NJP459099:NJP459104 NTL459099:NTL459104 ODH459099:ODH459104 OND459099:OND459104 OWZ459099:OWZ459104 PGV459099:PGV459104 PQR459099:PQR459104 QAN459099:QAN459104 QKJ459099:QKJ459104 QUF459099:QUF459104 REB459099:REB459104 RNX459099:RNX459104 RXT459099:RXT459104 SHP459099:SHP459104 SRL459099:SRL459104 TBH459099:TBH459104 TLD459099:TLD459104 TUZ459099:TUZ459104 UEV459099:UEV459104 UOR459099:UOR459104 UYN459099:UYN459104 VIJ459099:VIJ459104 VSF459099:VSF459104 WCB459099:WCB459104 WLX459099:WLX459104 WVT459099:WVT459104 L524635:L524640 JH524635:JH524640 TD524635:TD524640 ACZ524635:ACZ524640 AMV524635:AMV524640 AWR524635:AWR524640 BGN524635:BGN524640 BQJ524635:BQJ524640 CAF524635:CAF524640 CKB524635:CKB524640 CTX524635:CTX524640 DDT524635:DDT524640 DNP524635:DNP524640 DXL524635:DXL524640 EHH524635:EHH524640 ERD524635:ERD524640 FAZ524635:FAZ524640 FKV524635:FKV524640 FUR524635:FUR524640 GEN524635:GEN524640 GOJ524635:GOJ524640 GYF524635:GYF524640 HIB524635:HIB524640 HRX524635:HRX524640 IBT524635:IBT524640 ILP524635:ILP524640 IVL524635:IVL524640 JFH524635:JFH524640 JPD524635:JPD524640 JYZ524635:JYZ524640 KIV524635:KIV524640 KSR524635:KSR524640 LCN524635:LCN524640 LMJ524635:LMJ524640 LWF524635:LWF524640 MGB524635:MGB524640 MPX524635:MPX524640 MZT524635:MZT524640 NJP524635:NJP524640 NTL524635:NTL524640 ODH524635:ODH524640 OND524635:OND524640 OWZ524635:OWZ524640 PGV524635:PGV524640 PQR524635:PQR524640 QAN524635:QAN524640 QKJ524635:QKJ524640 QUF524635:QUF524640 REB524635:REB524640 RNX524635:RNX524640 RXT524635:RXT524640 SHP524635:SHP524640 SRL524635:SRL524640 TBH524635:TBH524640 TLD524635:TLD524640 TUZ524635:TUZ524640 UEV524635:UEV524640 UOR524635:UOR524640 UYN524635:UYN524640 VIJ524635:VIJ524640 VSF524635:VSF524640 WCB524635:WCB524640 WLX524635:WLX524640 WVT524635:WVT524640 L590171:L590176 JH590171:JH590176 TD590171:TD590176 ACZ590171:ACZ590176 AMV590171:AMV590176 AWR590171:AWR590176 BGN590171:BGN590176 BQJ590171:BQJ590176 CAF590171:CAF590176 CKB590171:CKB590176 CTX590171:CTX590176 DDT590171:DDT590176 DNP590171:DNP590176 DXL590171:DXL590176 EHH590171:EHH590176 ERD590171:ERD590176 FAZ590171:FAZ590176 FKV590171:FKV590176 FUR590171:FUR590176 GEN590171:GEN590176 GOJ590171:GOJ590176 GYF590171:GYF590176 HIB590171:HIB590176 HRX590171:HRX590176 IBT590171:IBT590176 ILP590171:ILP590176 IVL590171:IVL590176 JFH590171:JFH590176 JPD590171:JPD590176 JYZ590171:JYZ590176 KIV590171:KIV590176 KSR590171:KSR590176 LCN590171:LCN590176 LMJ590171:LMJ590176 LWF590171:LWF590176 MGB590171:MGB590176 MPX590171:MPX590176 MZT590171:MZT590176 NJP590171:NJP590176 NTL590171:NTL590176 ODH590171:ODH590176 OND590171:OND590176 OWZ590171:OWZ590176 PGV590171:PGV590176 PQR590171:PQR590176 QAN590171:QAN590176 QKJ590171:QKJ590176 QUF590171:QUF590176 REB590171:REB590176 RNX590171:RNX590176 RXT590171:RXT590176 SHP590171:SHP590176 SRL590171:SRL590176 TBH590171:TBH590176 TLD590171:TLD590176 TUZ590171:TUZ590176 UEV590171:UEV590176 UOR590171:UOR590176 UYN590171:UYN590176 VIJ590171:VIJ590176 VSF590171:VSF590176 WCB590171:WCB590176 WLX590171:WLX590176 WVT590171:WVT590176 L655707:L655712 JH655707:JH655712 TD655707:TD655712 ACZ655707:ACZ655712 AMV655707:AMV655712 AWR655707:AWR655712 BGN655707:BGN655712 BQJ655707:BQJ655712 CAF655707:CAF655712 CKB655707:CKB655712 CTX655707:CTX655712 DDT655707:DDT655712 DNP655707:DNP655712 DXL655707:DXL655712 EHH655707:EHH655712 ERD655707:ERD655712 FAZ655707:FAZ655712 FKV655707:FKV655712 FUR655707:FUR655712 GEN655707:GEN655712 GOJ655707:GOJ655712 GYF655707:GYF655712 HIB655707:HIB655712 HRX655707:HRX655712 IBT655707:IBT655712 ILP655707:ILP655712 IVL655707:IVL655712 JFH655707:JFH655712 JPD655707:JPD655712 JYZ655707:JYZ655712 KIV655707:KIV655712 KSR655707:KSR655712 LCN655707:LCN655712 LMJ655707:LMJ655712 LWF655707:LWF655712 MGB655707:MGB655712 MPX655707:MPX655712 MZT655707:MZT655712 NJP655707:NJP655712 NTL655707:NTL655712 ODH655707:ODH655712 OND655707:OND655712 OWZ655707:OWZ655712 PGV655707:PGV655712 PQR655707:PQR655712 QAN655707:QAN655712 QKJ655707:QKJ655712 QUF655707:QUF655712 REB655707:REB655712 RNX655707:RNX655712 RXT655707:RXT655712 SHP655707:SHP655712 SRL655707:SRL655712 TBH655707:TBH655712 TLD655707:TLD655712 TUZ655707:TUZ655712 UEV655707:UEV655712 UOR655707:UOR655712 UYN655707:UYN655712 VIJ655707:VIJ655712 VSF655707:VSF655712 WCB655707:WCB655712 WLX655707:WLX655712 WVT655707:WVT655712 L721243:L721248 JH721243:JH721248 TD721243:TD721248 ACZ721243:ACZ721248 AMV721243:AMV721248 AWR721243:AWR721248 BGN721243:BGN721248 BQJ721243:BQJ721248 CAF721243:CAF721248 CKB721243:CKB721248 CTX721243:CTX721248 DDT721243:DDT721248 DNP721243:DNP721248 DXL721243:DXL721248 EHH721243:EHH721248 ERD721243:ERD721248 FAZ721243:FAZ721248 FKV721243:FKV721248 FUR721243:FUR721248 GEN721243:GEN721248 GOJ721243:GOJ721248 GYF721243:GYF721248 HIB721243:HIB721248 HRX721243:HRX721248 IBT721243:IBT721248 ILP721243:ILP721248 IVL721243:IVL721248 JFH721243:JFH721248 JPD721243:JPD721248 JYZ721243:JYZ721248 KIV721243:KIV721248 KSR721243:KSR721248 LCN721243:LCN721248 LMJ721243:LMJ721248 LWF721243:LWF721248 MGB721243:MGB721248 MPX721243:MPX721248 MZT721243:MZT721248 NJP721243:NJP721248 NTL721243:NTL721248 ODH721243:ODH721248 OND721243:OND721248 OWZ721243:OWZ721248 PGV721243:PGV721248 PQR721243:PQR721248 QAN721243:QAN721248 QKJ721243:QKJ721248 QUF721243:QUF721248 REB721243:REB721248 RNX721243:RNX721248 RXT721243:RXT721248 SHP721243:SHP721248 SRL721243:SRL721248 TBH721243:TBH721248 TLD721243:TLD721248 TUZ721243:TUZ721248 UEV721243:UEV721248 UOR721243:UOR721248 UYN721243:UYN721248 VIJ721243:VIJ721248 VSF721243:VSF721248 WCB721243:WCB721248 WLX721243:WLX721248 WVT721243:WVT721248 L786779:L786784 JH786779:JH786784 TD786779:TD786784 ACZ786779:ACZ786784 AMV786779:AMV786784 AWR786779:AWR786784 BGN786779:BGN786784 BQJ786779:BQJ786784 CAF786779:CAF786784 CKB786779:CKB786784 CTX786779:CTX786784 DDT786779:DDT786784 DNP786779:DNP786784 DXL786779:DXL786784 EHH786779:EHH786784 ERD786779:ERD786784 FAZ786779:FAZ786784 FKV786779:FKV786784 FUR786779:FUR786784 GEN786779:GEN786784 GOJ786779:GOJ786784 GYF786779:GYF786784 HIB786779:HIB786784 HRX786779:HRX786784 IBT786779:IBT786784 ILP786779:ILP786784 IVL786779:IVL786784 JFH786779:JFH786784 JPD786779:JPD786784 JYZ786779:JYZ786784 KIV786779:KIV786784 KSR786779:KSR786784 LCN786779:LCN786784 LMJ786779:LMJ786784 LWF786779:LWF786784 MGB786779:MGB786784 MPX786779:MPX786784 MZT786779:MZT786784 NJP786779:NJP786784 NTL786779:NTL786784 ODH786779:ODH786784 OND786779:OND786784 OWZ786779:OWZ786784 PGV786779:PGV786784 PQR786779:PQR786784 QAN786779:QAN786784 QKJ786779:QKJ786784 QUF786779:QUF786784 REB786779:REB786784 RNX786779:RNX786784 RXT786779:RXT786784 SHP786779:SHP786784 SRL786779:SRL786784 TBH786779:TBH786784 TLD786779:TLD786784 TUZ786779:TUZ786784 UEV786779:UEV786784 UOR786779:UOR786784 UYN786779:UYN786784 VIJ786779:VIJ786784 VSF786779:VSF786784 WCB786779:WCB786784 WLX786779:WLX786784 WVT786779:WVT786784 L852315:L852320 JH852315:JH852320 TD852315:TD852320 ACZ852315:ACZ852320 AMV852315:AMV852320 AWR852315:AWR852320 BGN852315:BGN852320 BQJ852315:BQJ852320 CAF852315:CAF852320 CKB852315:CKB852320 CTX852315:CTX852320 DDT852315:DDT852320 DNP852315:DNP852320 DXL852315:DXL852320 EHH852315:EHH852320 ERD852315:ERD852320 FAZ852315:FAZ852320 FKV852315:FKV852320 FUR852315:FUR852320 GEN852315:GEN852320 GOJ852315:GOJ852320 GYF852315:GYF852320 HIB852315:HIB852320 HRX852315:HRX852320 IBT852315:IBT852320 ILP852315:ILP852320 IVL852315:IVL852320 JFH852315:JFH852320 JPD852315:JPD852320 JYZ852315:JYZ852320 KIV852315:KIV852320 KSR852315:KSR852320 LCN852315:LCN852320 LMJ852315:LMJ852320 LWF852315:LWF852320 MGB852315:MGB852320 MPX852315:MPX852320 MZT852315:MZT852320 NJP852315:NJP852320 NTL852315:NTL852320 ODH852315:ODH852320 OND852315:OND852320 OWZ852315:OWZ852320 PGV852315:PGV852320 PQR852315:PQR852320 QAN852315:QAN852320 QKJ852315:QKJ852320 QUF852315:QUF852320 REB852315:REB852320 RNX852315:RNX852320 RXT852315:RXT852320 SHP852315:SHP852320 SRL852315:SRL852320 TBH852315:TBH852320 TLD852315:TLD852320 TUZ852315:TUZ852320 UEV852315:UEV852320 UOR852315:UOR852320 UYN852315:UYN852320 VIJ852315:VIJ852320 VSF852315:VSF852320 WCB852315:WCB852320 WLX852315:WLX852320 WVT852315:WVT852320 L917851:L917856 JH917851:JH917856 TD917851:TD917856 ACZ917851:ACZ917856 AMV917851:AMV917856 AWR917851:AWR917856 BGN917851:BGN917856 BQJ917851:BQJ917856 CAF917851:CAF917856 CKB917851:CKB917856 CTX917851:CTX917856 DDT917851:DDT917856 DNP917851:DNP917856 DXL917851:DXL917856 EHH917851:EHH917856 ERD917851:ERD917856 FAZ917851:FAZ917856 FKV917851:FKV917856 FUR917851:FUR917856 GEN917851:GEN917856 GOJ917851:GOJ917856 GYF917851:GYF917856 HIB917851:HIB917856 HRX917851:HRX917856 IBT917851:IBT917856 ILP917851:ILP917856 IVL917851:IVL917856 JFH917851:JFH917856 JPD917851:JPD917856 JYZ917851:JYZ917856 KIV917851:KIV917856 KSR917851:KSR917856 LCN917851:LCN917856 LMJ917851:LMJ917856 LWF917851:LWF917856 MGB917851:MGB917856 MPX917851:MPX917856 MZT917851:MZT917856 NJP917851:NJP917856 NTL917851:NTL917856 ODH917851:ODH917856 OND917851:OND917856 OWZ917851:OWZ917856 PGV917851:PGV917856 PQR917851:PQR917856 QAN917851:QAN917856 QKJ917851:QKJ917856 QUF917851:QUF917856 REB917851:REB917856 RNX917851:RNX917856 RXT917851:RXT917856 SHP917851:SHP917856 SRL917851:SRL917856 TBH917851:TBH917856 TLD917851:TLD917856 TUZ917851:TUZ917856 UEV917851:UEV917856 UOR917851:UOR917856 UYN917851:UYN917856 VIJ917851:VIJ917856 VSF917851:VSF917856 WCB917851:WCB917856 WLX917851:WLX917856 WVT917851:WVT917856 L983387:L983392 JH983387:JH983392 TD983387:TD983392 ACZ983387:ACZ983392 AMV983387:AMV983392 AWR983387:AWR983392 BGN983387:BGN983392 BQJ983387:BQJ983392 CAF983387:CAF983392 CKB983387:CKB983392 CTX983387:CTX983392 DDT983387:DDT983392 DNP983387:DNP983392 DXL983387:DXL983392 EHH983387:EHH983392 ERD983387:ERD983392 FAZ983387:FAZ983392 FKV983387:FKV983392 FUR983387:FUR983392 GEN983387:GEN983392 GOJ983387:GOJ983392 GYF983387:GYF983392 HIB983387:HIB983392 HRX983387:HRX983392 IBT983387:IBT983392 ILP983387:ILP983392 IVL983387:IVL983392 JFH983387:JFH983392 JPD983387:JPD983392 JYZ983387:JYZ983392 KIV983387:KIV983392 KSR983387:KSR983392 LCN983387:LCN983392 LMJ983387:LMJ983392 LWF983387:LWF983392 MGB983387:MGB983392 MPX983387:MPX983392 MZT983387:MZT983392 NJP983387:NJP983392 NTL983387:NTL983392 ODH983387:ODH983392 OND983387:OND983392 OWZ983387:OWZ983392 PGV983387:PGV983392 PQR983387:PQR983392 QAN983387:QAN983392 QKJ983387:QKJ983392 QUF983387:QUF983392 REB983387:REB983392 RNX983387:RNX983392 RXT983387:RXT983392 SHP983387:SHP983392 SRL983387:SRL983392 TBH983387:TBH983392 TLD983387:TLD983392 TUZ983387:TUZ983392 UEV983387:UEV983392 UOR983387:UOR983392 UYN983387:UYN983392 VIJ983387:VIJ983392 VSF983387:VSF983392 WCB983387:WCB983392 WLX983387:WLX983392 WVT983387:WVT983392 L377:L379 JH377:JH379 TD377:TD379 ACZ377:ACZ379 AMV377:AMV379 AWR377:AWR379 BGN377:BGN379 BQJ377:BQJ379 CAF377:CAF379 CKB377:CKB379 CTX377:CTX379 DDT377:DDT379 DNP377:DNP379 DXL377:DXL379 EHH377:EHH379 ERD377:ERD379 FAZ377:FAZ379 FKV377:FKV379 FUR377:FUR379 GEN377:GEN379 GOJ377:GOJ379 GYF377:GYF379 HIB377:HIB379 HRX377:HRX379 IBT377:IBT379 ILP377:ILP379 IVL377:IVL379 JFH377:JFH379 JPD377:JPD379 JYZ377:JYZ379 KIV377:KIV379 KSR377:KSR379 LCN377:LCN379 LMJ377:LMJ379 LWF377:LWF379 MGB377:MGB379 MPX377:MPX379 MZT377:MZT379 NJP377:NJP379 NTL377:NTL379 ODH377:ODH379 OND377:OND379 OWZ377:OWZ379 PGV377:PGV379 PQR377:PQR379 QAN377:QAN379 QKJ377:QKJ379 QUF377:QUF379 REB377:REB379 RNX377:RNX379 RXT377:RXT379 SHP377:SHP379 SRL377:SRL379 TBH377:TBH379 TLD377:TLD379 TUZ377:TUZ379 UEV377:UEV379 UOR377:UOR379 UYN377:UYN379 VIJ377:VIJ379 VSF377:VSF379 WCB377:WCB379 WLX377:WLX379 WVT377:WVT379 L65913:L65915 JH65913:JH65915 TD65913:TD65915 ACZ65913:ACZ65915 AMV65913:AMV65915 AWR65913:AWR65915 BGN65913:BGN65915 BQJ65913:BQJ65915 CAF65913:CAF65915 CKB65913:CKB65915 CTX65913:CTX65915 DDT65913:DDT65915 DNP65913:DNP65915 DXL65913:DXL65915 EHH65913:EHH65915 ERD65913:ERD65915 FAZ65913:FAZ65915 FKV65913:FKV65915 FUR65913:FUR65915 GEN65913:GEN65915 GOJ65913:GOJ65915 GYF65913:GYF65915 HIB65913:HIB65915 HRX65913:HRX65915 IBT65913:IBT65915 ILP65913:ILP65915 IVL65913:IVL65915 JFH65913:JFH65915 JPD65913:JPD65915 JYZ65913:JYZ65915 KIV65913:KIV65915 KSR65913:KSR65915 LCN65913:LCN65915 LMJ65913:LMJ65915 LWF65913:LWF65915 MGB65913:MGB65915 MPX65913:MPX65915 MZT65913:MZT65915 NJP65913:NJP65915 NTL65913:NTL65915 ODH65913:ODH65915 OND65913:OND65915 OWZ65913:OWZ65915 PGV65913:PGV65915 PQR65913:PQR65915 QAN65913:QAN65915 QKJ65913:QKJ65915 QUF65913:QUF65915 REB65913:REB65915 RNX65913:RNX65915 RXT65913:RXT65915 SHP65913:SHP65915 SRL65913:SRL65915 TBH65913:TBH65915 TLD65913:TLD65915 TUZ65913:TUZ65915 UEV65913:UEV65915 UOR65913:UOR65915 UYN65913:UYN65915 VIJ65913:VIJ65915 VSF65913:VSF65915 WCB65913:WCB65915 WLX65913:WLX65915 WVT65913:WVT65915 L131449:L131451 JH131449:JH131451 TD131449:TD131451 ACZ131449:ACZ131451 AMV131449:AMV131451 AWR131449:AWR131451 BGN131449:BGN131451 BQJ131449:BQJ131451 CAF131449:CAF131451 CKB131449:CKB131451 CTX131449:CTX131451 DDT131449:DDT131451 DNP131449:DNP131451 DXL131449:DXL131451 EHH131449:EHH131451 ERD131449:ERD131451 FAZ131449:FAZ131451 FKV131449:FKV131451 FUR131449:FUR131451 GEN131449:GEN131451 GOJ131449:GOJ131451 GYF131449:GYF131451 HIB131449:HIB131451 HRX131449:HRX131451 IBT131449:IBT131451 ILP131449:ILP131451 IVL131449:IVL131451 JFH131449:JFH131451 JPD131449:JPD131451 JYZ131449:JYZ131451 KIV131449:KIV131451 KSR131449:KSR131451 LCN131449:LCN131451 LMJ131449:LMJ131451 LWF131449:LWF131451 MGB131449:MGB131451 MPX131449:MPX131451 MZT131449:MZT131451 NJP131449:NJP131451 NTL131449:NTL131451 ODH131449:ODH131451 OND131449:OND131451 OWZ131449:OWZ131451 PGV131449:PGV131451 PQR131449:PQR131451 QAN131449:QAN131451 QKJ131449:QKJ131451 QUF131449:QUF131451 REB131449:REB131451 RNX131449:RNX131451 RXT131449:RXT131451 SHP131449:SHP131451 SRL131449:SRL131451 TBH131449:TBH131451 TLD131449:TLD131451 TUZ131449:TUZ131451 UEV131449:UEV131451 UOR131449:UOR131451 UYN131449:UYN131451 VIJ131449:VIJ131451 VSF131449:VSF131451 WCB131449:WCB131451 WLX131449:WLX131451 WVT131449:WVT131451 L196985:L196987 JH196985:JH196987 TD196985:TD196987 ACZ196985:ACZ196987 AMV196985:AMV196987 AWR196985:AWR196987 BGN196985:BGN196987 BQJ196985:BQJ196987 CAF196985:CAF196987 CKB196985:CKB196987 CTX196985:CTX196987 DDT196985:DDT196987 DNP196985:DNP196987 DXL196985:DXL196987 EHH196985:EHH196987 ERD196985:ERD196987 FAZ196985:FAZ196987 FKV196985:FKV196987 FUR196985:FUR196987 GEN196985:GEN196987 GOJ196985:GOJ196987 GYF196985:GYF196987 HIB196985:HIB196987 HRX196985:HRX196987 IBT196985:IBT196987 ILP196985:ILP196987 IVL196985:IVL196987 JFH196985:JFH196987 JPD196985:JPD196987 JYZ196985:JYZ196987 KIV196985:KIV196987 KSR196985:KSR196987 LCN196985:LCN196987 LMJ196985:LMJ196987 LWF196985:LWF196987 MGB196985:MGB196987 MPX196985:MPX196987 MZT196985:MZT196987 NJP196985:NJP196987 NTL196985:NTL196987 ODH196985:ODH196987 OND196985:OND196987 OWZ196985:OWZ196987 PGV196985:PGV196987 PQR196985:PQR196987 QAN196985:QAN196987 QKJ196985:QKJ196987 QUF196985:QUF196987 REB196985:REB196987 RNX196985:RNX196987 RXT196985:RXT196987 SHP196985:SHP196987 SRL196985:SRL196987 TBH196985:TBH196987 TLD196985:TLD196987 TUZ196985:TUZ196987 UEV196985:UEV196987 UOR196985:UOR196987 UYN196985:UYN196987 VIJ196985:VIJ196987 VSF196985:VSF196987 WCB196985:WCB196987 WLX196985:WLX196987 WVT196985:WVT196987 L262521:L262523 JH262521:JH262523 TD262521:TD262523 ACZ262521:ACZ262523 AMV262521:AMV262523 AWR262521:AWR262523 BGN262521:BGN262523 BQJ262521:BQJ262523 CAF262521:CAF262523 CKB262521:CKB262523 CTX262521:CTX262523 DDT262521:DDT262523 DNP262521:DNP262523 DXL262521:DXL262523 EHH262521:EHH262523 ERD262521:ERD262523 FAZ262521:FAZ262523 FKV262521:FKV262523 FUR262521:FUR262523 GEN262521:GEN262523 GOJ262521:GOJ262523 GYF262521:GYF262523 HIB262521:HIB262523 HRX262521:HRX262523 IBT262521:IBT262523 ILP262521:ILP262523 IVL262521:IVL262523 JFH262521:JFH262523 JPD262521:JPD262523 JYZ262521:JYZ262523 KIV262521:KIV262523 KSR262521:KSR262523 LCN262521:LCN262523 LMJ262521:LMJ262523 LWF262521:LWF262523 MGB262521:MGB262523 MPX262521:MPX262523 MZT262521:MZT262523 NJP262521:NJP262523 NTL262521:NTL262523 ODH262521:ODH262523 OND262521:OND262523 OWZ262521:OWZ262523 PGV262521:PGV262523 PQR262521:PQR262523 QAN262521:QAN262523 QKJ262521:QKJ262523 QUF262521:QUF262523 REB262521:REB262523 RNX262521:RNX262523 RXT262521:RXT262523 SHP262521:SHP262523 SRL262521:SRL262523 TBH262521:TBH262523 TLD262521:TLD262523 TUZ262521:TUZ262523 UEV262521:UEV262523 UOR262521:UOR262523 UYN262521:UYN262523 VIJ262521:VIJ262523 VSF262521:VSF262523 WCB262521:WCB262523 WLX262521:WLX262523 WVT262521:WVT262523 L328057:L328059 JH328057:JH328059 TD328057:TD328059 ACZ328057:ACZ328059 AMV328057:AMV328059 AWR328057:AWR328059 BGN328057:BGN328059 BQJ328057:BQJ328059 CAF328057:CAF328059 CKB328057:CKB328059 CTX328057:CTX328059 DDT328057:DDT328059 DNP328057:DNP328059 DXL328057:DXL328059 EHH328057:EHH328059 ERD328057:ERD328059 FAZ328057:FAZ328059 FKV328057:FKV328059 FUR328057:FUR328059 GEN328057:GEN328059 GOJ328057:GOJ328059 GYF328057:GYF328059 HIB328057:HIB328059 HRX328057:HRX328059 IBT328057:IBT328059 ILP328057:ILP328059 IVL328057:IVL328059 JFH328057:JFH328059 JPD328057:JPD328059 JYZ328057:JYZ328059 KIV328057:KIV328059 KSR328057:KSR328059 LCN328057:LCN328059 LMJ328057:LMJ328059 LWF328057:LWF328059 MGB328057:MGB328059 MPX328057:MPX328059 MZT328057:MZT328059 NJP328057:NJP328059 NTL328057:NTL328059 ODH328057:ODH328059 OND328057:OND328059 OWZ328057:OWZ328059 PGV328057:PGV328059 PQR328057:PQR328059 QAN328057:QAN328059 QKJ328057:QKJ328059 QUF328057:QUF328059 REB328057:REB328059 RNX328057:RNX328059 RXT328057:RXT328059 SHP328057:SHP328059 SRL328057:SRL328059 TBH328057:TBH328059 TLD328057:TLD328059 TUZ328057:TUZ328059 UEV328057:UEV328059 UOR328057:UOR328059 UYN328057:UYN328059 VIJ328057:VIJ328059 VSF328057:VSF328059 WCB328057:WCB328059 WLX328057:WLX328059 WVT328057:WVT328059 L393593:L393595 JH393593:JH393595 TD393593:TD393595 ACZ393593:ACZ393595 AMV393593:AMV393595 AWR393593:AWR393595 BGN393593:BGN393595 BQJ393593:BQJ393595 CAF393593:CAF393595 CKB393593:CKB393595 CTX393593:CTX393595 DDT393593:DDT393595 DNP393593:DNP393595 DXL393593:DXL393595 EHH393593:EHH393595 ERD393593:ERD393595 FAZ393593:FAZ393595 FKV393593:FKV393595 FUR393593:FUR393595 GEN393593:GEN393595 GOJ393593:GOJ393595 GYF393593:GYF393595 HIB393593:HIB393595 HRX393593:HRX393595 IBT393593:IBT393595 ILP393593:ILP393595 IVL393593:IVL393595 JFH393593:JFH393595 JPD393593:JPD393595 JYZ393593:JYZ393595 KIV393593:KIV393595 KSR393593:KSR393595 LCN393593:LCN393595 LMJ393593:LMJ393595 LWF393593:LWF393595 MGB393593:MGB393595 MPX393593:MPX393595 MZT393593:MZT393595 NJP393593:NJP393595 NTL393593:NTL393595 ODH393593:ODH393595 OND393593:OND393595 OWZ393593:OWZ393595 PGV393593:PGV393595 PQR393593:PQR393595 QAN393593:QAN393595 QKJ393593:QKJ393595 QUF393593:QUF393595 REB393593:REB393595 RNX393593:RNX393595 RXT393593:RXT393595 SHP393593:SHP393595 SRL393593:SRL393595 TBH393593:TBH393595 TLD393593:TLD393595 TUZ393593:TUZ393595 UEV393593:UEV393595 UOR393593:UOR393595 UYN393593:UYN393595 VIJ393593:VIJ393595 VSF393593:VSF393595 WCB393593:WCB393595 WLX393593:WLX393595 WVT393593:WVT393595 L459129:L459131 JH459129:JH459131 TD459129:TD459131 ACZ459129:ACZ459131 AMV459129:AMV459131 AWR459129:AWR459131 BGN459129:BGN459131 BQJ459129:BQJ459131 CAF459129:CAF459131 CKB459129:CKB459131 CTX459129:CTX459131 DDT459129:DDT459131 DNP459129:DNP459131 DXL459129:DXL459131 EHH459129:EHH459131 ERD459129:ERD459131 FAZ459129:FAZ459131 FKV459129:FKV459131 FUR459129:FUR459131 GEN459129:GEN459131 GOJ459129:GOJ459131 GYF459129:GYF459131 HIB459129:HIB459131 HRX459129:HRX459131 IBT459129:IBT459131 ILP459129:ILP459131 IVL459129:IVL459131 JFH459129:JFH459131 JPD459129:JPD459131 JYZ459129:JYZ459131 KIV459129:KIV459131 KSR459129:KSR459131 LCN459129:LCN459131 LMJ459129:LMJ459131 LWF459129:LWF459131 MGB459129:MGB459131 MPX459129:MPX459131 MZT459129:MZT459131 NJP459129:NJP459131 NTL459129:NTL459131 ODH459129:ODH459131 OND459129:OND459131 OWZ459129:OWZ459131 PGV459129:PGV459131 PQR459129:PQR459131 QAN459129:QAN459131 QKJ459129:QKJ459131 QUF459129:QUF459131 REB459129:REB459131 RNX459129:RNX459131 RXT459129:RXT459131 SHP459129:SHP459131 SRL459129:SRL459131 TBH459129:TBH459131 TLD459129:TLD459131 TUZ459129:TUZ459131 UEV459129:UEV459131 UOR459129:UOR459131 UYN459129:UYN459131 VIJ459129:VIJ459131 VSF459129:VSF459131 WCB459129:WCB459131 WLX459129:WLX459131 WVT459129:WVT459131 L524665:L524667 JH524665:JH524667 TD524665:TD524667 ACZ524665:ACZ524667 AMV524665:AMV524667 AWR524665:AWR524667 BGN524665:BGN524667 BQJ524665:BQJ524667 CAF524665:CAF524667 CKB524665:CKB524667 CTX524665:CTX524667 DDT524665:DDT524667 DNP524665:DNP524667 DXL524665:DXL524667 EHH524665:EHH524667 ERD524665:ERD524667 FAZ524665:FAZ524667 FKV524665:FKV524667 FUR524665:FUR524667 GEN524665:GEN524667 GOJ524665:GOJ524667 GYF524665:GYF524667 HIB524665:HIB524667 HRX524665:HRX524667 IBT524665:IBT524667 ILP524665:ILP524667 IVL524665:IVL524667 JFH524665:JFH524667 JPD524665:JPD524667 JYZ524665:JYZ524667 KIV524665:KIV524667 KSR524665:KSR524667 LCN524665:LCN524667 LMJ524665:LMJ524667 LWF524665:LWF524667 MGB524665:MGB524667 MPX524665:MPX524667 MZT524665:MZT524667 NJP524665:NJP524667 NTL524665:NTL524667 ODH524665:ODH524667 OND524665:OND524667 OWZ524665:OWZ524667 PGV524665:PGV524667 PQR524665:PQR524667 QAN524665:QAN524667 QKJ524665:QKJ524667 QUF524665:QUF524667 REB524665:REB524667 RNX524665:RNX524667 RXT524665:RXT524667 SHP524665:SHP524667 SRL524665:SRL524667 TBH524665:TBH524667 TLD524665:TLD524667 TUZ524665:TUZ524667 UEV524665:UEV524667 UOR524665:UOR524667 UYN524665:UYN524667 VIJ524665:VIJ524667 VSF524665:VSF524667 WCB524665:WCB524667 WLX524665:WLX524667 WVT524665:WVT524667 L590201:L590203 JH590201:JH590203 TD590201:TD590203 ACZ590201:ACZ590203 AMV590201:AMV590203 AWR590201:AWR590203 BGN590201:BGN590203 BQJ590201:BQJ590203 CAF590201:CAF590203 CKB590201:CKB590203 CTX590201:CTX590203 DDT590201:DDT590203 DNP590201:DNP590203 DXL590201:DXL590203 EHH590201:EHH590203 ERD590201:ERD590203 FAZ590201:FAZ590203 FKV590201:FKV590203 FUR590201:FUR590203 GEN590201:GEN590203 GOJ590201:GOJ590203 GYF590201:GYF590203 HIB590201:HIB590203 HRX590201:HRX590203 IBT590201:IBT590203 ILP590201:ILP590203 IVL590201:IVL590203 JFH590201:JFH590203 JPD590201:JPD590203 JYZ590201:JYZ590203 KIV590201:KIV590203 KSR590201:KSR590203 LCN590201:LCN590203 LMJ590201:LMJ590203 LWF590201:LWF590203 MGB590201:MGB590203 MPX590201:MPX590203 MZT590201:MZT590203 NJP590201:NJP590203 NTL590201:NTL590203 ODH590201:ODH590203 OND590201:OND590203 OWZ590201:OWZ590203 PGV590201:PGV590203 PQR590201:PQR590203 QAN590201:QAN590203 QKJ590201:QKJ590203 QUF590201:QUF590203 REB590201:REB590203 RNX590201:RNX590203 RXT590201:RXT590203 SHP590201:SHP590203 SRL590201:SRL590203 TBH590201:TBH590203 TLD590201:TLD590203 TUZ590201:TUZ590203 UEV590201:UEV590203 UOR590201:UOR590203 UYN590201:UYN590203 VIJ590201:VIJ590203 VSF590201:VSF590203 WCB590201:WCB590203 WLX590201:WLX590203 WVT590201:WVT590203 L655737:L655739 JH655737:JH655739 TD655737:TD655739 ACZ655737:ACZ655739 AMV655737:AMV655739 AWR655737:AWR655739 BGN655737:BGN655739 BQJ655737:BQJ655739 CAF655737:CAF655739 CKB655737:CKB655739 CTX655737:CTX655739 DDT655737:DDT655739 DNP655737:DNP655739 DXL655737:DXL655739 EHH655737:EHH655739 ERD655737:ERD655739 FAZ655737:FAZ655739 FKV655737:FKV655739 FUR655737:FUR655739 GEN655737:GEN655739 GOJ655737:GOJ655739 GYF655737:GYF655739 HIB655737:HIB655739 HRX655737:HRX655739 IBT655737:IBT655739 ILP655737:ILP655739 IVL655737:IVL655739 JFH655737:JFH655739 JPD655737:JPD655739 JYZ655737:JYZ655739 KIV655737:KIV655739 KSR655737:KSR655739 LCN655737:LCN655739 LMJ655737:LMJ655739 LWF655737:LWF655739 MGB655737:MGB655739 MPX655737:MPX655739 MZT655737:MZT655739 NJP655737:NJP655739 NTL655737:NTL655739 ODH655737:ODH655739 OND655737:OND655739 OWZ655737:OWZ655739 PGV655737:PGV655739 PQR655737:PQR655739 QAN655737:QAN655739 QKJ655737:QKJ655739 QUF655737:QUF655739 REB655737:REB655739 RNX655737:RNX655739 RXT655737:RXT655739 SHP655737:SHP655739 SRL655737:SRL655739 TBH655737:TBH655739 TLD655737:TLD655739 TUZ655737:TUZ655739 UEV655737:UEV655739 UOR655737:UOR655739 UYN655737:UYN655739 VIJ655737:VIJ655739 VSF655737:VSF655739 WCB655737:WCB655739 WLX655737:WLX655739 WVT655737:WVT655739 L721273:L721275 JH721273:JH721275 TD721273:TD721275 ACZ721273:ACZ721275 AMV721273:AMV721275 AWR721273:AWR721275 BGN721273:BGN721275 BQJ721273:BQJ721275 CAF721273:CAF721275 CKB721273:CKB721275 CTX721273:CTX721275 DDT721273:DDT721275 DNP721273:DNP721275 DXL721273:DXL721275 EHH721273:EHH721275 ERD721273:ERD721275 FAZ721273:FAZ721275 FKV721273:FKV721275 FUR721273:FUR721275 GEN721273:GEN721275 GOJ721273:GOJ721275 GYF721273:GYF721275 HIB721273:HIB721275 HRX721273:HRX721275 IBT721273:IBT721275 ILP721273:ILP721275 IVL721273:IVL721275 JFH721273:JFH721275 JPD721273:JPD721275 JYZ721273:JYZ721275 KIV721273:KIV721275 KSR721273:KSR721275 LCN721273:LCN721275 LMJ721273:LMJ721275 LWF721273:LWF721275 MGB721273:MGB721275 MPX721273:MPX721275 MZT721273:MZT721275 NJP721273:NJP721275 NTL721273:NTL721275 ODH721273:ODH721275 OND721273:OND721275 OWZ721273:OWZ721275 PGV721273:PGV721275 PQR721273:PQR721275 QAN721273:QAN721275 QKJ721273:QKJ721275 QUF721273:QUF721275 REB721273:REB721275 RNX721273:RNX721275 RXT721273:RXT721275 SHP721273:SHP721275 SRL721273:SRL721275 TBH721273:TBH721275 TLD721273:TLD721275 TUZ721273:TUZ721275 UEV721273:UEV721275 UOR721273:UOR721275 UYN721273:UYN721275 VIJ721273:VIJ721275 VSF721273:VSF721275 WCB721273:WCB721275 WLX721273:WLX721275 WVT721273:WVT721275 L786809:L786811 JH786809:JH786811 TD786809:TD786811 ACZ786809:ACZ786811 AMV786809:AMV786811 AWR786809:AWR786811 BGN786809:BGN786811 BQJ786809:BQJ786811 CAF786809:CAF786811 CKB786809:CKB786811 CTX786809:CTX786811 DDT786809:DDT786811 DNP786809:DNP786811 DXL786809:DXL786811 EHH786809:EHH786811 ERD786809:ERD786811 FAZ786809:FAZ786811 FKV786809:FKV786811 FUR786809:FUR786811 GEN786809:GEN786811 GOJ786809:GOJ786811 GYF786809:GYF786811 HIB786809:HIB786811 HRX786809:HRX786811 IBT786809:IBT786811 ILP786809:ILP786811 IVL786809:IVL786811 JFH786809:JFH786811 JPD786809:JPD786811 JYZ786809:JYZ786811 KIV786809:KIV786811 KSR786809:KSR786811 LCN786809:LCN786811 LMJ786809:LMJ786811 LWF786809:LWF786811 MGB786809:MGB786811 MPX786809:MPX786811 MZT786809:MZT786811 NJP786809:NJP786811 NTL786809:NTL786811 ODH786809:ODH786811 OND786809:OND786811 OWZ786809:OWZ786811 PGV786809:PGV786811 PQR786809:PQR786811 QAN786809:QAN786811 QKJ786809:QKJ786811 QUF786809:QUF786811 REB786809:REB786811 RNX786809:RNX786811 RXT786809:RXT786811 SHP786809:SHP786811 SRL786809:SRL786811 TBH786809:TBH786811 TLD786809:TLD786811 TUZ786809:TUZ786811 UEV786809:UEV786811 UOR786809:UOR786811 UYN786809:UYN786811 VIJ786809:VIJ786811 VSF786809:VSF786811 WCB786809:WCB786811 WLX786809:WLX786811 WVT786809:WVT786811 L852345:L852347 JH852345:JH852347 TD852345:TD852347 ACZ852345:ACZ852347 AMV852345:AMV852347 AWR852345:AWR852347 BGN852345:BGN852347 BQJ852345:BQJ852347 CAF852345:CAF852347 CKB852345:CKB852347 CTX852345:CTX852347 DDT852345:DDT852347 DNP852345:DNP852347 DXL852345:DXL852347 EHH852345:EHH852347 ERD852345:ERD852347 FAZ852345:FAZ852347 FKV852345:FKV852347 FUR852345:FUR852347 GEN852345:GEN852347 GOJ852345:GOJ852347 GYF852345:GYF852347 HIB852345:HIB852347 HRX852345:HRX852347 IBT852345:IBT852347 ILP852345:ILP852347 IVL852345:IVL852347 JFH852345:JFH852347 JPD852345:JPD852347 JYZ852345:JYZ852347 KIV852345:KIV852347 KSR852345:KSR852347 LCN852345:LCN852347 LMJ852345:LMJ852347 LWF852345:LWF852347 MGB852345:MGB852347 MPX852345:MPX852347 MZT852345:MZT852347 NJP852345:NJP852347 NTL852345:NTL852347 ODH852345:ODH852347 OND852345:OND852347 OWZ852345:OWZ852347 PGV852345:PGV852347 PQR852345:PQR852347 QAN852345:QAN852347 QKJ852345:QKJ852347 QUF852345:QUF852347 REB852345:REB852347 RNX852345:RNX852347 RXT852345:RXT852347 SHP852345:SHP852347 SRL852345:SRL852347 TBH852345:TBH852347 TLD852345:TLD852347 TUZ852345:TUZ852347 UEV852345:UEV852347 UOR852345:UOR852347 UYN852345:UYN852347 VIJ852345:VIJ852347 VSF852345:VSF852347 WCB852345:WCB852347 WLX852345:WLX852347 WVT852345:WVT852347 L917881:L917883 JH917881:JH917883 TD917881:TD917883 ACZ917881:ACZ917883 AMV917881:AMV917883 AWR917881:AWR917883 BGN917881:BGN917883 BQJ917881:BQJ917883 CAF917881:CAF917883 CKB917881:CKB917883 CTX917881:CTX917883 DDT917881:DDT917883 DNP917881:DNP917883 DXL917881:DXL917883 EHH917881:EHH917883 ERD917881:ERD917883 FAZ917881:FAZ917883 FKV917881:FKV917883 FUR917881:FUR917883 GEN917881:GEN917883 GOJ917881:GOJ917883 GYF917881:GYF917883 HIB917881:HIB917883 HRX917881:HRX917883 IBT917881:IBT917883 ILP917881:ILP917883 IVL917881:IVL917883 JFH917881:JFH917883 JPD917881:JPD917883 JYZ917881:JYZ917883 KIV917881:KIV917883 KSR917881:KSR917883 LCN917881:LCN917883 LMJ917881:LMJ917883 LWF917881:LWF917883 MGB917881:MGB917883 MPX917881:MPX917883 MZT917881:MZT917883 NJP917881:NJP917883 NTL917881:NTL917883 ODH917881:ODH917883 OND917881:OND917883 OWZ917881:OWZ917883 PGV917881:PGV917883 PQR917881:PQR917883 QAN917881:QAN917883 QKJ917881:QKJ917883 QUF917881:QUF917883 REB917881:REB917883 RNX917881:RNX917883 RXT917881:RXT917883 SHP917881:SHP917883 SRL917881:SRL917883 TBH917881:TBH917883 TLD917881:TLD917883 TUZ917881:TUZ917883 UEV917881:UEV917883 UOR917881:UOR917883 UYN917881:UYN917883 VIJ917881:VIJ917883 VSF917881:VSF917883 WCB917881:WCB917883 WLX917881:WLX917883 WVT917881:WVT917883 L983417:L983419 JH983417:JH983419 TD983417:TD983419 ACZ983417:ACZ983419 AMV983417:AMV983419 AWR983417:AWR983419 BGN983417:BGN983419 BQJ983417:BQJ983419 CAF983417:CAF983419 CKB983417:CKB983419 CTX983417:CTX983419 DDT983417:DDT983419 DNP983417:DNP983419 DXL983417:DXL983419 EHH983417:EHH983419 ERD983417:ERD983419 FAZ983417:FAZ983419 FKV983417:FKV983419 FUR983417:FUR983419 GEN983417:GEN983419 GOJ983417:GOJ983419 GYF983417:GYF983419 HIB983417:HIB983419 HRX983417:HRX983419 IBT983417:IBT983419 ILP983417:ILP983419 IVL983417:IVL983419 JFH983417:JFH983419 JPD983417:JPD983419 JYZ983417:JYZ983419 KIV983417:KIV983419 KSR983417:KSR983419 LCN983417:LCN983419 LMJ983417:LMJ983419 LWF983417:LWF983419 MGB983417:MGB983419 MPX983417:MPX983419 MZT983417:MZT983419 NJP983417:NJP983419 NTL983417:NTL983419 ODH983417:ODH983419 OND983417:OND983419 OWZ983417:OWZ983419 PGV983417:PGV983419 PQR983417:PQR983419 QAN983417:QAN983419 QKJ983417:QKJ983419 QUF983417:QUF983419 REB983417:REB983419 RNX983417:RNX983419 RXT983417:RXT983419 SHP983417:SHP983419 SRL983417:SRL983419 TBH983417:TBH983419 TLD983417:TLD983419 TUZ983417:TUZ983419 UEV983417:UEV983419 UOR983417:UOR983419 UYN983417:UYN983419 VIJ983417:VIJ983419 VSF983417:VSF983419 WCB983417:WCB983419 WLX983417:WLX983419 WVT983417:WVT983419 L119:L127 JH119:JH127 TD119:TD127 ACZ119:ACZ127 AMV119:AMV127 AWR119:AWR127 BGN119:BGN127 BQJ119:BQJ127 CAF119:CAF127 CKB119:CKB127 CTX119:CTX127 DDT119:DDT127 DNP119:DNP127 DXL119:DXL127 EHH119:EHH127 ERD119:ERD127 FAZ119:FAZ127 FKV119:FKV127 FUR119:FUR127 GEN119:GEN127 GOJ119:GOJ127 GYF119:GYF127 HIB119:HIB127 HRX119:HRX127 IBT119:IBT127 ILP119:ILP127 IVL119:IVL127 JFH119:JFH127 JPD119:JPD127 JYZ119:JYZ127 KIV119:KIV127 KSR119:KSR127 LCN119:LCN127 LMJ119:LMJ127 LWF119:LWF127 MGB119:MGB127 MPX119:MPX127 MZT119:MZT127 NJP119:NJP127 NTL119:NTL127 ODH119:ODH127 OND119:OND127 OWZ119:OWZ127 PGV119:PGV127 PQR119:PQR127 QAN119:QAN127 QKJ119:QKJ127 QUF119:QUF127 REB119:REB127 RNX119:RNX127 RXT119:RXT127 SHP119:SHP127 SRL119:SRL127 TBH119:TBH127 TLD119:TLD127 TUZ119:TUZ127 UEV119:UEV127 UOR119:UOR127 UYN119:UYN127 VIJ119:VIJ127 VSF119:VSF127 WCB119:WCB127 WLX119:WLX127 WVT119:WVT127 L65655:L65663 JH65655:JH65663 TD65655:TD65663 ACZ65655:ACZ65663 AMV65655:AMV65663 AWR65655:AWR65663 BGN65655:BGN65663 BQJ65655:BQJ65663 CAF65655:CAF65663 CKB65655:CKB65663 CTX65655:CTX65663 DDT65655:DDT65663 DNP65655:DNP65663 DXL65655:DXL65663 EHH65655:EHH65663 ERD65655:ERD65663 FAZ65655:FAZ65663 FKV65655:FKV65663 FUR65655:FUR65663 GEN65655:GEN65663 GOJ65655:GOJ65663 GYF65655:GYF65663 HIB65655:HIB65663 HRX65655:HRX65663 IBT65655:IBT65663 ILP65655:ILP65663 IVL65655:IVL65663 JFH65655:JFH65663 JPD65655:JPD65663 JYZ65655:JYZ65663 KIV65655:KIV65663 KSR65655:KSR65663 LCN65655:LCN65663 LMJ65655:LMJ65663 LWF65655:LWF65663 MGB65655:MGB65663 MPX65655:MPX65663 MZT65655:MZT65663 NJP65655:NJP65663 NTL65655:NTL65663 ODH65655:ODH65663 OND65655:OND65663 OWZ65655:OWZ65663 PGV65655:PGV65663 PQR65655:PQR65663 QAN65655:QAN65663 QKJ65655:QKJ65663 QUF65655:QUF65663 REB65655:REB65663 RNX65655:RNX65663 RXT65655:RXT65663 SHP65655:SHP65663 SRL65655:SRL65663 TBH65655:TBH65663 TLD65655:TLD65663 TUZ65655:TUZ65663 UEV65655:UEV65663 UOR65655:UOR65663 UYN65655:UYN65663 VIJ65655:VIJ65663 VSF65655:VSF65663 WCB65655:WCB65663 WLX65655:WLX65663 WVT65655:WVT65663 L131191:L131199 JH131191:JH131199 TD131191:TD131199 ACZ131191:ACZ131199 AMV131191:AMV131199 AWR131191:AWR131199 BGN131191:BGN131199 BQJ131191:BQJ131199 CAF131191:CAF131199 CKB131191:CKB131199 CTX131191:CTX131199 DDT131191:DDT131199 DNP131191:DNP131199 DXL131191:DXL131199 EHH131191:EHH131199 ERD131191:ERD131199 FAZ131191:FAZ131199 FKV131191:FKV131199 FUR131191:FUR131199 GEN131191:GEN131199 GOJ131191:GOJ131199 GYF131191:GYF131199 HIB131191:HIB131199 HRX131191:HRX131199 IBT131191:IBT131199 ILP131191:ILP131199 IVL131191:IVL131199 JFH131191:JFH131199 JPD131191:JPD131199 JYZ131191:JYZ131199 KIV131191:KIV131199 KSR131191:KSR131199 LCN131191:LCN131199 LMJ131191:LMJ131199 LWF131191:LWF131199 MGB131191:MGB131199 MPX131191:MPX131199 MZT131191:MZT131199 NJP131191:NJP131199 NTL131191:NTL131199 ODH131191:ODH131199 OND131191:OND131199 OWZ131191:OWZ131199 PGV131191:PGV131199 PQR131191:PQR131199 QAN131191:QAN131199 QKJ131191:QKJ131199 QUF131191:QUF131199 REB131191:REB131199 RNX131191:RNX131199 RXT131191:RXT131199 SHP131191:SHP131199 SRL131191:SRL131199 TBH131191:TBH131199 TLD131191:TLD131199 TUZ131191:TUZ131199 UEV131191:UEV131199 UOR131191:UOR131199 UYN131191:UYN131199 VIJ131191:VIJ131199 VSF131191:VSF131199 WCB131191:WCB131199 WLX131191:WLX131199 WVT131191:WVT131199 L196727:L196735 JH196727:JH196735 TD196727:TD196735 ACZ196727:ACZ196735 AMV196727:AMV196735 AWR196727:AWR196735 BGN196727:BGN196735 BQJ196727:BQJ196735 CAF196727:CAF196735 CKB196727:CKB196735 CTX196727:CTX196735 DDT196727:DDT196735 DNP196727:DNP196735 DXL196727:DXL196735 EHH196727:EHH196735 ERD196727:ERD196735 FAZ196727:FAZ196735 FKV196727:FKV196735 FUR196727:FUR196735 GEN196727:GEN196735 GOJ196727:GOJ196735 GYF196727:GYF196735 HIB196727:HIB196735 HRX196727:HRX196735 IBT196727:IBT196735 ILP196727:ILP196735 IVL196727:IVL196735 JFH196727:JFH196735 JPD196727:JPD196735 JYZ196727:JYZ196735 KIV196727:KIV196735 KSR196727:KSR196735 LCN196727:LCN196735 LMJ196727:LMJ196735 LWF196727:LWF196735 MGB196727:MGB196735 MPX196727:MPX196735 MZT196727:MZT196735 NJP196727:NJP196735 NTL196727:NTL196735 ODH196727:ODH196735 OND196727:OND196735 OWZ196727:OWZ196735 PGV196727:PGV196735 PQR196727:PQR196735 QAN196727:QAN196735 QKJ196727:QKJ196735 QUF196727:QUF196735 REB196727:REB196735 RNX196727:RNX196735 RXT196727:RXT196735 SHP196727:SHP196735 SRL196727:SRL196735 TBH196727:TBH196735 TLD196727:TLD196735 TUZ196727:TUZ196735 UEV196727:UEV196735 UOR196727:UOR196735 UYN196727:UYN196735 VIJ196727:VIJ196735 VSF196727:VSF196735 WCB196727:WCB196735 WLX196727:WLX196735 WVT196727:WVT196735 L262263:L262271 JH262263:JH262271 TD262263:TD262271 ACZ262263:ACZ262271 AMV262263:AMV262271 AWR262263:AWR262271 BGN262263:BGN262271 BQJ262263:BQJ262271 CAF262263:CAF262271 CKB262263:CKB262271 CTX262263:CTX262271 DDT262263:DDT262271 DNP262263:DNP262271 DXL262263:DXL262271 EHH262263:EHH262271 ERD262263:ERD262271 FAZ262263:FAZ262271 FKV262263:FKV262271 FUR262263:FUR262271 GEN262263:GEN262271 GOJ262263:GOJ262271 GYF262263:GYF262271 HIB262263:HIB262271 HRX262263:HRX262271 IBT262263:IBT262271 ILP262263:ILP262271 IVL262263:IVL262271 JFH262263:JFH262271 JPD262263:JPD262271 JYZ262263:JYZ262271 KIV262263:KIV262271 KSR262263:KSR262271 LCN262263:LCN262271 LMJ262263:LMJ262271 LWF262263:LWF262271 MGB262263:MGB262271 MPX262263:MPX262271 MZT262263:MZT262271 NJP262263:NJP262271 NTL262263:NTL262271 ODH262263:ODH262271 OND262263:OND262271 OWZ262263:OWZ262271 PGV262263:PGV262271 PQR262263:PQR262271 QAN262263:QAN262271 QKJ262263:QKJ262271 QUF262263:QUF262271 REB262263:REB262271 RNX262263:RNX262271 RXT262263:RXT262271 SHP262263:SHP262271 SRL262263:SRL262271 TBH262263:TBH262271 TLD262263:TLD262271 TUZ262263:TUZ262271 UEV262263:UEV262271 UOR262263:UOR262271 UYN262263:UYN262271 VIJ262263:VIJ262271 VSF262263:VSF262271 WCB262263:WCB262271 WLX262263:WLX262271 WVT262263:WVT262271 L327799:L327807 JH327799:JH327807 TD327799:TD327807 ACZ327799:ACZ327807 AMV327799:AMV327807 AWR327799:AWR327807 BGN327799:BGN327807 BQJ327799:BQJ327807 CAF327799:CAF327807 CKB327799:CKB327807 CTX327799:CTX327807 DDT327799:DDT327807 DNP327799:DNP327807 DXL327799:DXL327807 EHH327799:EHH327807 ERD327799:ERD327807 FAZ327799:FAZ327807 FKV327799:FKV327807 FUR327799:FUR327807 GEN327799:GEN327807 GOJ327799:GOJ327807 GYF327799:GYF327807 HIB327799:HIB327807 HRX327799:HRX327807 IBT327799:IBT327807 ILP327799:ILP327807 IVL327799:IVL327807 JFH327799:JFH327807 JPD327799:JPD327807 JYZ327799:JYZ327807 KIV327799:KIV327807 KSR327799:KSR327807 LCN327799:LCN327807 LMJ327799:LMJ327807 LWF327799:LWF327807 MGB327799:MGB327807 MPX327799:MPX327807 MZT327799:MZT327807 NJP327799:NJP327807 NTL327799:NTL327807 ODH327799:ODH327807 OND327799:OND327807 OWZ327799:OWZ327807 PGV327799:PGV327807 PQR327799:PQR327807 QAN327799:QAN327807 QKJ327799:QKJ327807 QUF327799:QUF327807 REB327799:REB327807 RNX327799:RNX327807 RXT327799:RXT327807 SHP327799:SHP327807 SRL327799:SRL327807 TBH327799:TBH327807 TLD327799:TLD327807 TUZ327799:TUZ327807 UEV327799:UEV327807 UOR327799:UOR327807 UYN327799:UYN327807 VIJ327799:VIJ327807 VSF327799:VSF327807 WCB327799:WCB327807 WLX327799:WLX327807 WVT327799:WVT327807 L393335:L393343 JH393335:JH393343 TD393335:TD393343 ACZ393335:ACZ393343 AMV393335:AMV393343 AWR393335:AWR393343 BGN393335:BGN393343 BQJ393335:BQJ393343 CAF393335:CAF393343 CKB393335:CKB393343 CTX393335:CTX393343 DDT393335:DDT393343 DNP393335:DNP393343 DXL393335:DXL393343 EHH393335:EHH393343 ERD393335:ERD393343 FAZ393335:FAZ393343 FKV393335:FKV393343 FUR393335:FUR393343 GEN393335:GEN393343 GOJ393335:GOJ393343 GYF393335:GYF393343 HIB393335:HIB393343 HRX393335:HRX393343 IBT393335:IBT393343 ILP393335:ILP393343 IVL393335:IVL393343 JFH393335:JFH393343 JPD393335:JPD393343 JYZ393335:JYZ393343 KIV393335:KIV393343 KSR393335:KSR393343 LCN393335:LCN393343 LMJ393335:LMJ393343 LWF393335:LWF393343 MGB393335:MGB393343 MPX393335:MPX393343 MZT393335:MZT393343 NJP393335:NJP393343 NTL393335:NTL393343 ODH393335:ODH393343 OND393335:OND393343 OWZ393335:OWZ393343 PGV393335:PGV393343 PQR393335:PQR393343 QAN393335:QAN393343 QKJ393335:QKJ393343 QUF393335:QUF393343 REB393335:REB393343 RNX393335:RNX393343 RXT393335:RXT393343 SHP393335:SHP393343 SRL393335:SRL393343 TBH393335:TBH393343 TLD393335:TLD393343 TUZ393335:TUZ393343 UEV393335:UEV393343 UOR393335:UOR393343 UYN393335:UYN393343 VIJ393335:VIJ393343 VSF393335:VSF393343 WCB393335:WCB393343 WLX393335:WLX393343 WVT393335:WVT393343 L458871:L458879 JH458871:JH458879 TD458871:TD458879 ACZ458871:ACZ458879 AMV458871:AMV458879 AWR458871:AWR458879 BGN458871:BGN458879 BQJ458871:BQJ458879 CAF458871:CAF458879 CKB458871:CKB458879 CTX458871:CTX458879 DDT458871:DDT458879 DNP458871:DNP458879 DXL458871:DXL458879 EHH458871:EHH458879 ERD458871:ERD458879 FAZ458871:FAZ458879 FKV458871:FKV458879 FUR458871:FUR458879 GEN458871:GEN458879 GOJ458871:GOJ458879 GYF458871:GYF458879 HIB458871:HIB458879 HRX458871:HRX458879 IBT458871:IBT458879 ILP458871:ILP458879 IVL458871:IVL458879 JFH458871:JFH458879 JPD458871:JPD458879 JYZ458871:JYZ458879 KIV458871:KIV458879 KSR458871:KSR458879 LCN458871:LCN458879 LMJ458871:LMJ458879 LWF458871:LWF458879 MGB458871:MGB458879 MPX458871:MPX458879 MZT458871:MZT458879 NJP458871:NJP458879 NTL458871:NTL458879 ODH458871:ODH458879 OND458871:OND458879 OWZ458871:OWZ458879 PGV458871:PGV458879 PQR458871:PQR458879 QAN458871:QAN458879 QKJ458871:QKJ458879 QUF458871:QUF458879 REB458871:REB458879 RNX458871:RNX458879 RXT458871:RXT458879 SHP458871:SHP458879 SRL458871:SRL458879 TBH458871:TBH458879 TLD458871:TLD458879 TUZ458871:TUZ458879 UEV458871:UEV458879 UOR458871:UOR458879 UYN458871:UYN458879 VIJ458871:VIJ458879 VSF458871:VSF458879 WCB458871:WCB458879 WLX458871:WLX458879 WVT458871:WVT458879 L524407:L524415 JH524407:JH524415 TD524407:TD524415 ACZ524407:ACZ524415 AMV524407:AMV524415 AWR524407:AWR524415 BGN524407:BGN524415 BQJ524407:BQJ524415 CAF524407:CAF524415 CKB524407:CKB524415 CTX524407:CTX524415 DDT524407:DDT524415 DNP524407:DNP524415 DXL524407:DXL524415 EHH524407:EHH524415 ERD524407:ERD524415 FAZ524407:FAZ524415 FKV524407:FKV524415 FUR524407:FUR524415 GEN524407:GEN524415 GOJ524407:GOJ524415 GYF524407:GYF524415 HIB524407:HIB524415 HRX524407:HRX524415 IBT524407:IBT524415 ILP524407:ILP524415 IVL524407:IVL524415 JFH524407:JFH524415 JPD524407:JPD524415 JYZ524407:JYZ524415 KIV524407:KIV524415 KSR524407:KSR524415 LCN524407:LCN524415 LMJ524407:LMJ524415 LWF524407:LWF524415 MGB524407:MGB524415 MPX524407:MPX524415 MZT524407:MZT524415 NJP524407:NJP524415 NTL524407:NTL524415 ODH524407:ODH524415 OND524407:OND524415 OWZ524407:OWZ524415 PGV524407:PGV524415 PQR524407:PQR524415 QAN524407:QAN524415 QKJ524407:QKJ524415 QUF524407:QUF524415 REB524407:REB524415 RNX524407:RNX524415 RXT524407:RXT524415 SHP524407:SHP524415 SRL524407:SRL524415 TBH524407:TBH524415 TLD524407:TLD524415 TUZ524407:TUZ524415 UEV524407:UEV524415 UOR524407:UOR524415 UYN524407:UYN524415 VIJ524407:VIJ524415 VSF524407:VSF524415 WCB524407:WCB524415 WLX524407:WLX524415 WVT524407:WVT524415 L589943:L589951 JH589943:JH589951 TD589943:TD589951 ACZ589943:ACZ589951 AMV589943:AMV589951 AWR589943:AWR589951 BGN589943:BGN589951 BQJ589943:BQJ589951 CAF589943:CAF589951 CKB589943:CKB589951 CTX589943:CTX589951 DDT589943:DDT589951 DNP589943:DNP589951 DXL589943:DXL589951 EHH589943:EHH589951 ERD589943:ERD589951 FAZ589943:FAZ589951 FKV589943:FKV589951 FUR589943:FUR589951 GEN589943:GEN589951 GOJ589943:GOJ589951 GYF589943:GYF589951 HIB589943:HIB589951 HRX589943:HRX589951 IBT589943:IBT589951 ILP589943:ILP589951 IVL589943:IVL589951 JFH589943:JFH589951 JPD589943:JPD589951 JYZ589943:JYZ589951 KIV589943:KIV589951 KSR589943:KSR589951 LCN589943:LCN589951 LMJ589943:LMJ589951 LWF589943:LWF589951 MGB589943:MGB589951 MPX589943:MPX589951 MZT589943:MZT589951 NJP589943:NJP589951 NTL589943:NTL589951 ODH589943:ODH589951 OND589943:OND589951 OWZ589943:OWZ589951 PGV589943:PGV589951 PQR589943:PQR589951 QAN589943:QAN589951 QKJ589943:QKJ589951 QUF589943:QUF589951 REB589943:REB589951 RNX589943:RNX589951 RXT589943:RXT589951 SHP589943:SHP589951 SRL589943:SRL589951 TBH589943:TBH589951 TLD589943:TLD589951 TUZ589943:TUZ589951 UEV589943:UEV589951 UOR589943:UOR589951 UYN589943:UYN589951 VIJ589943:VIJ589951 VSF589943:VSF589951 WCB589943:WCB589951 WLX589943:WLX589951 WVT589943:WVT589951 L655479:L655487 JH655479:JH655487 TD655479:TD655487 ACZ655479:ACZ655487 AMV655479:AMV655487 AWR655479:AWR655487 BGN655479:BGN655487 BQJ655479:BQJ655487 CAF655479:CAF655487 CKB655479:CKB655487 CTX655479:CTX655487 DDT655479:DDT655487 DNP655479:DNP655487 DXL655479:DXL655487 EHH655479:EHH655487 ERD655479:ERD655487 FAZ655479:FAZ655487 FKV655479:FKV655487 FUR655479:FUR655487 GEN655479:GEN655487 GOJ655479:GOJ655487 GYF655479:GYF655487 HIB655479:HIB655487 HRX655479:HRX655487 IBT655479:IBT655487 ILP655479:ILP655487 IVL655479:IVL655487 JFH655479:JFH655487 JPD655479:JPD655487 JYZ655479:JYZ655487 KIV655479:KIV655487 KSR655479:KSR655487 LCN655479:LCN655487 LMJ655479:LMJ655487 LWF655479:LWF655487 MGB655479:MGB655487 MPX655479:MPX655487 MZT655479:MZT655487 NJP655479:NJP655487 NTL655479:NTL655487 ODH655479:ODH655487 OND655479:OND655487 OWZ655479:OWZ655487 PGV655479:PGV655487 PQR655479:PQR655487 QAN655479:QAN655487 QKJ655479:QKJ655487 QUF655479:QUF655487 REB655479:REB655487 RNX655479:RNX655487 RXT655479:RXT655487 SHP655479:SHP655487 SRL655479:SRL655487 TBH655479:TBH655487 TLD655479:TLD655487 TUZ655479:TUZ655487 UEV655479:UEV655487 UOR655479:UOR655487 UYN655479:UYN655487 VIJ655479:VIJ655487 VSF655479:VSF655487 WCB655479:WCB655487 WLX655479:WLX655487 WVT655479:WVT655487 L721015:L721023 JH721015:JH721023 TD721015:TD721023 ACZ721015:ACZ721023 AMV721015:AMV721023 AWR721015:AWR721023 BGN721015:BGN721023 BQJ721015:BQJ721023 CAF721015:CAF721023 CKB721015:CKB721023 CTX721015:CTX721023 DDT721015:DDT721023 DNP721015:DNP721023 DXL721015:DXL721023 EHH721015:EHH721023 ERD721015:ERD721023 FAZ721015:FAZ721023 FKV721015:FKV721023 FUR721015:FUR721023 GEN721015:GEN721023 GOJ721015:GOJ721023 GYF721015:GYF721023 HIB721015:HIB721023 HRX721015:HRX721023 IBT721015:IBT721023 ILP721015:ILP721023 IVL721015:IVL721023 JFH721015:JFH721023 JPD721015:JPD721023 JYZ721015:JYZ721023 KIV721015:KIV721023 KSR721015:KSR721023 LCN721015:LCN721023 LMJ721015:LMJ721023 LWF721015:LWF721023 MGB721015:MGB721023 MPX721015:MPX721023 MZT721015:MZT721023 NJP721015:NJP721023 NTL721015:NTL721023 ODH721015:ODH721023 OND721015:OND721023 OWZ721015:OWZ721023 PGV721015:PGV721023 PQR721015:PQR721023 QAN721015:QAN721023 QKJ721015:QKJ721023 QUF721015:QUF721023 REB721015:REB721023 RNX721015:RNX721023 RXT721015:RXT721023 SHP721015:SHP721023 SRL721015:SRL721023 TBH721015:TBH721023 TLD721015:TLD721023 TUZ721015:TUZ721023 UEV721015:UEV721023 UOR721015:UOR721023 UYN721015:UYN721023 VIJ721015:VIJ721023 VSF721015:VSF721023 WCB721015:WCB721023 WLX721015:WLX721023 WVT721015:WVT721023 L786551:L786559 JH786551:JH786559 TD786551:TD786559 ACZ786551:ACZ786559 AMV786551:AMV786559 AWR786551:AWR786559 BGN786551:BGN786559 BQJ786551:BQJ786559 CAF786551:CAF786559 CKB786551:CKB786559 CTX786551:CTX786559 DDT786551:DDT786559 DNP786551:DNP786559 DXL786551:DXL786559 EHH786551:EHH786559 ERD786551:ERD786559 FAZ786551:FAZ786559 FKV786551:FKV786559 FUR786551:FUR786559 GEN786551:GEN786559 GOJ786551:GOJ786559 GYF786551:GYF786559 HIB786551:HIB786559 HRX786551:HRX786559 IBT786551:IBT786559 ILP786551:ILP786559 IVL786551:IVL786559 JFH786551:JFH786559 JPD786551:JPD786559 JYZ786551:JYZ786559 KIV786551:KIV786559 KSR786551:KSR786559 LCN786551:LCN786559 LMJ786551:LMJ786559 LWF786551:LWF786559 MGB786551:MGB786559 MPX786551:MPX786559 MZT786551:MZT786559 NJP786551:NJP786559 NTL786551:NTL786559 ODH786551:ODH786559 OND786551:OND786559 OWZ786551:OWZ786559 PGV786551:PGV786559 PQR786551:PQR786559 QAN786551:QAN786559 QKJ786551:QKJ786559 QUF786551:QUF786559 REB786551:REB786559 RNX786551:RNX786559 RXT786551:RXT786559 SHP786551:SHP786559 SRL786551:SRL786559 TBH786551:TBH786559 TLD786551:TLD786559 TUZ786551:TUZ786559 UEV786551:UEV786559 UOR786551:UOR786559 UYN786551:UYN786559 VIJ786551:VIJ786559 VSF786551:VSF786559 WCB786551:WCB786559 WLX786551:WLX786559 WVT786551:WVT786559 L852087:L852095 JH852087:JH852095 TD852087:TD852095 ACZ852087:ACZ852095 AMV852087:AMV852095 AWR852087:AWR852095 BGN852087:BGN852095 BQJ852087:BQJ852095 CAF852087:CAF852095 CKB852087:CKB852095 CTX852087:CTX852095 DDT852087:DDT852095 DNP852087:DNP852095 DXL852087:DXL852095 EHH852087:EHH852095 ERD852087:ERD852095 FAZ852087:FAZ852095 FKV852087:FKV852095 FUR852087:FUR852095 GEN852087:GEN852095 GOJ852087:GOJ852095 GYF852087:GYF852095 HIB852087:HIB852095 HRX852087:HRX852095 IBT852087:IBT852095 ILP852087:ILP852095 IVL852087:IVL852095 JFH852087:JFH852095 JPD852087:JPD852095 JYZ852087:JYZ852095 KIV852087:KIV852095 KSR852087:KSR852095 LCN852087:LCN852095 LMJ852087:LMJ852095 LWF852087:LWF852095 MGB852087:MGB852095 MPX852087:MPX852095 MZT852087:MZT852095 NJP852087:NJP852095 NTL852087:NTL852095 ODH852087:ODH852095 OND852087:OND852095 OWZ852087:OWZ852095 PGV852087:PGV852095 PQR852087:PQR852095 QAN852087:QAN852095 QKJ852087:QKJ852095 QUF852087:QUF852095 REB852087:REB852095 RNX852087:RNX852095 RXT852087:RXT852095 SHP852087:SHP852095 SRL852087:SRL852095 TBH852087:TBH852095 TLD852087:TLD852095 TUZ852087:TUZ852095 UEV852087:UEV852095 UOR852087:UOR852095 UYN852087:UYN852095 VIJ852087:VIJ852095 VSF852087:VSF852095 WCB852087:WCB852095 WLX852087:WLX852095 WVT852087:WVT852095 L917623:L917631 JH917623:JH917631 TD917623:TD917631 ACZ917623:ACZ917631 AMV917623:AMV917631 AWR917623:AWR917631 BGN917623:BGN917631 BQJ917623:BQJ917631 CAF917623:CAF917631 CKB917623:CKB917631 CTX917623:CTX917631 DDT917623:DDT917631 DNP917623:DNP917631 DXL917623:DXL917631 EHH917623:EHH917631 ERD917623:ERD917631 FAZ917623:FAZ917631 FKV917623:FKV917631 FUR917623:FUR917631 GEN917623:GEN917631 GOJ917623:GOJ917631 GYF917623:GYF917631 HIB917623:HIB917631 HRX917623:HRX917631 IBT917623:IBT917631 ILP917623:ILP917631 IVL917623:IVL917631 JFH917623:JFH917631 JPD917623:JPD917631 JYZ917623:JYZ917631 KIV917623:KIV917631 KSR917623:KSR917631 LCN917623:LCN917631 LMJ917623:LMJ917631 LWF917623:LWF917631 MGB917623:MGB917631 MPX917623:MPX917631 MZT917623:MZT917631 NJP917623:NJP917631 NTL917623:NTL917631 ODH917623:ODH917631 OND917623:OND917631 OWZ917623:OWZ917631 PGV917623:PGV917631 PQR917623:PQR917631 QAN917623:QAN917631 QKJ917623:QKJ917631 QUF917623:QUF917631 REB917623:REB917631 RNX917623:RNX917631 RXT917623:RXT917631 SHP917623:SHP917631 SRL917623:SRL917631 TBH917623:TBH917631 TLD917623:TLD917631 TUZ917623:TUZ917631 UEV917623:UEV917631 UOR917623:UOR917631 UYN917623:UYN917631 VIJ917623:VIJ917631 VSF917623:VSF917631 WCB917623:WCB917631 WLX917623:WLX917631 WVT917623:WVT917631 L983159:L983167 JH983159:JH983167 TD983159:TD983167 ACZ983159:ACZ983167 AMV983159:AMV983167 AWR983159:AWR983167 BGN983159:BGN983167 BQJ983159:BQJ983167 CAF983159:CAF983167 CKB983159:CKB983167 CTX983159:CTX983167 DDT983159:DDT983167 DNP983159:DNP983167 DXL983159:DXL983167 EHH983159:EHH983167 ERD983159:ERD983167 FAZ983159:FAZ983167 FKV983159:FKV983167 FUR983159:FUR983167 GEN983159:GEN983167 GOJ983159:GOJ983167 GYF983159:GYF983167 HIB983159:HIB983167 HRX983159:HRX983167 IBT983159:IBT983167 ILP983159:ILP983167 IVL983159:IVL983167 JFH983159:JFH983167 JPD983159:JPD983167 JYZ983159:JYZ983167 KIV983159:KIV983167 KSR983159:KSR983167 LCN983159:LCN983167 LMJ983159:LMJ983167 LWF983159:LWF983167 MGB983159:MGB983167 MPX983159:MPX983167 MZT983159:MZT983167 NJP983159:NJP983167 NTL983159:NTL983167 ODH983159:ODH983167 OND983159:OND983167 OWZ983159:OWZ983167 PGV983159:PGV983167 PQR983159:PQR983167 QAN983159:QAN983167 QKJ983159:QKJ983167 QUF983159:QUF983167 REB983159:REB983167 RNX983159:RNX983167 RXT983159:RXT983167 SHP983159:SHP983167 SRL983159:SRL983167 TBH983159:TBH983167 TLD983159:TLD983167 TUZ983159:TUZ983167 UEV983159:UEV983167 UOR983159:UOR983167 UYN983159:UYN983167 VIJ983159:VIJ983167 VSF983159:VSF983167 WCB983159:WCB983167 WLX983159:WLX983167 WVT983159:WVT983167 L280:L282 JH280:JH282 TD280:TD282 ACZ280:ACZ282 AMV280:AMV282 AWR280:AWR282 BGN280:BGN282 BQJ280:BQJ282 CAF280:CAF282 CKB280:CKB282 CTX280:CTX282 DDT280:DDT282 DNP280:DNP282 DXL280:DXL282 EHH280:EHH282 ERD280:ERD282 FAZ280:FAZ282 FKV280:FKV282 FUR280:FUR282 GEN280:GEN282 GOJ280:GOJ282 GYF280:GYF282 HIB280:HIB282 HRX280:HRX282 IBT280:IBT282 ILP280:ILP282 IVL280:IVL282 JFH280:JFH282 JPD280:JPD282 JYZ280:JYZ282 KIV280:KIV282 KSR280:KSR282 LCN280:LCN282 LMJ280:LMJ282 LWF280:LWF282 MGB280:MGB282 MPX280:MPX282 MZT280:MZT282 NJP280:NJP282 NTL280:NTL282 ODH280:ODH282 OND280:OND282 OWZ280:OWZ282 PGV280:PGV282 PQR280:PQR282 QAN280:QAN282 QKJ280:QKJ282 QUF280:QUF282 REB280:REB282 RNX280:RNX282 RXT280:RXT282 SHP280:SHP282 SRL280:SRL282 TBH280:TBH282 TLD280:TLD282 TUZ280:TUZ282 UEV280:UEV282 UOR280:UOR282 UYN280:UYN282 VIJ280:VIJ282 VSF280:VSF282 WCB280:WCB282 WLX280:WLX282 WVT280:WVT282 L65816:L65818 JH65816:JH65818 TD65816:TD65818 ACZ65816:ACZ65818 AMV65816:AMV65818 AWR65816:AWR65818 BGN65816:BGN65818 BQJ65816:BQJ65818 CAF65816:CAF65818 CKB65816:CKB65818 CTX65816:CTX65818 DDT65816:DDT65818 DNP65816:DNP65818 DXL65816:DXL65818 EHH65816:EHH65818 ERD65816:ERD65818 FAZ65816:FAZ65818 FKV65816:FKV65818 FUR65816:FUR65818 GEN65816:GEN65818 GOJ65816:GOJ65818 GYF65816:GYF65818 HIB65816:HIB65818 HRX65816:HRX65818 IBT65816:IBT65818 ILP65816:ILP65818 IVL65816:IVL65818 JFH65816:JFH65818 JPD65816:JPD65818 JYZ65816:JYZ65818 KIV65816:KIV65818 KSR65816:KSR65818 LCN65816:LCN65818 LMJ65816:LMJ65818 LWF65816:LWF65818 MGB65816:MGB65818 MPX65816:MPX65818 MZT65816:MZT65818 NJP65816:NJP65818 NTL65816:NTL65818 ODH65816:ODH65818 OND65816:OND65818 OWZ65816:OWZ65818 PGV65816:PGV65818 PQR65816:PQR65818 QAN65816:QAN65818 QKJ65816:QKJ65818 QUF65816:QUF65818 REB65816:REB65818 RNX65816:RNX65818 RXT65816:RXT65818 SHP65816:SHP65818 SRL65816:SRL65818 TBH65816:TBH65818 TLD65816:TLD65818 TUZ65816:TUZ65818 UEV65816:UEV65818 UOR65816:UOR65818 UYN65816:UYN65818 VIJ65816:VIJ65818 VSF65816:VSF65818 WCB65816:WCB65818 WLX65816:WLX65818 WVT65816:WVT65818 L131352:L131354 JH131352:JH131354 TD131352:TD131354 ACZ131352:ACZ131354 AMV131352:AMV131354 AWR131352:AWR131354 BGN131352:BGN131354 BQJ131352:BQJ131354 CAF131352:CAF131354 CKB131352:CKB131354 CTX131352:CTX131354 DDT131352:DDT131354 DNP131352:DNP131354 DXL131352:DXL131354 EHH131352:EHH131354 ERD131352:ERD131354 FAZ131352:FAZ131354 FKV131352:FKV131354 FUR131352:FUR131354 GEN131352:GEN131354 GOJ131352:GOJ131354 GYF131352:GYF131354 HIB131352:HIB131354 HRX131352:HRX131354 IBT131352:IBT131354 ILP131352:ILP131354 IVL131352:IVL131354 JFH131352:JFH131354 JPD131352:JPD131354 JYZ131352:JYZ131354 KIV131352:KIV131354 KSR131352:KSR131354 LCN131352:LCN131354 LMJ131352:LMJ131354 LWF131352:LWF131354 MGB131352:MGB131354 MPX131352:MPX131354 MZT131352:MZT131354 NJP131352:NJP131354 NTL131352:NTL131354 ODH131352:ODH131354 OND131352:OND131354 OWZ131352:OWZ131354 PGV131352:PGV131354 PQR131352:PQR131354 QAN131352:QAN131354 QKJ131352:QKJ131354 QUF131352:QUF131354 REB131352:REB131354 RNX131352:RNX131354 RXT131352:RXT131354 SHP131352:SHP131354 SRL131352:SRL131354 TBH131352:TBH131354 TLD131352:TLD131354 TUZ131352:TUZ131354 UEV131352:UEV131354 UOR131352:UOR131354 UYN131352:UYN131354 VIJ131352:VIJ131354 VSF131352:VSF131354 WCB131352:WCB131354 WLX131352:WLX131354 WVT131352:WVT131354 L196888:L196890 JH196888:JH196890 TD196888:TD196890 ACZ196888:ACZ196890 AMV196888:AMV196890 AWR196888:AWR196890 BGN196888:BGN196890 BQJ196888:BQJ196890 CAF196888:CAF196890 CKB196888:CKB196890 CTX196888:CTX196890 DDT196888:DDT196890 DNP196888:DNP196890 DXL196888:DXL196890 EHH196888:EHH196890 ERD196888:ERD196890 FAZ196888:FAZ196890 FKV196888:FKV196890 FUR196888:FUR196890 GEN196888:GEN196890 GOJ196888:GOJ196890 GYF196888:GYF196890 HIB196888:HIB196890 HRX196888:HRX196890 IBT196888:IBT196890 ILP196888:ILP196890 IVL196888:IVL196890 JFH196888:JFH196890 JPD196888:JPD196890 JYZ196888:JYZ196890 KIV196888:KIV196890 KSR196888:KSR196890 LCN196888:LCN196890 LMJ196888:LMJ196890 LWF196888:LWF196890 MGB196888:MGB196890 MPX196888:MPX196890 MZT196888:MZT196890 NJP196888:NJP196890 NTL196888:NTL196890 ODH196888:ODH196890 OND196888:OND196890 OWZ196888:OWZ196890 PGV196888:PGV196890 PQR196888:PQR196890 QAN196888:QAN196890 QKJ196888:QKJ196890 QUF196888:QUF196890 REB196888:REB196890 RNX196888:RNX196890 RXT196888:RXT196890 SHP196888:SHP196890 SRL196888:SRL196890 TBH196888:TBH196890 TLD196888:TLD196890 TUZ196888:TUZ196890 UEV196888:UEV196890 UOR196888:UOR196890 UYN196888:UYN196890 VIJ196888:VIJ196890 VSF196888:VSF196890 WCB196888:WCB196890 WLX196888:WLX196890 WVT196888:WVT196890 L262424:L262426 JH262424:JH262426 TD262424:TD262426 ACZ262424:ACZ262426 AMV262424:AMV262426 AWR262424:AWR262426 BGN262424:BGN262426 BQJ262424:BQJ262426 CAF262424:CAF262426 CKB262424:CKB262426 CTX262424:CTX262426 DDT262424:DDT262426 DNP262424:DNP262426 DXL262424:DXL262426 EHH262424:EHH262426 ERD262424:ERD262426 FAZ262424:FAZ262426 FKV262424:FKV262426 FUR262424:FUR262426 GEN262424:GEN262426 GOJ262424:GOJ262426 GYF262424:GYF262426 HIB262424:HIB262426 HRX262424:HRX262426 IBT262424:IBT262426 ILP262424:ILP262426 IVL262424:IVL262426 JFH262424:JFH262426 JPD262424:JPD262426 JYZ262424:JYZ262426 KIV262424:KIV262426 KSR262424:KSR262426 LCN262424:LCN262426 LMJ262424:LMJ262426 LWF262424:LWF262426 MGB262424:MGB262426 MPX262424:MPX262426 MZT262424:MZT262426 NJP262424:NJP262426 NTL262424:NTL262426 ODH262424:ODH262426 OND262424:OND262426 OWZ262424:OWZ262426 PGV262424:PGV262426 PQR262424:PQR262426 QAN262424:QAN262426 QKJ262424:QKJ262426 QUF262424:QUF262426 REB262424:REB262426 RNX262424:RNX262426 RXT262424:RXT262426 SHP262424:SHP262426 SRL262424:SRL262426 TBH262424:TBH262426 TLD262424:TLD262426 TUZ262424:TUZ262426 UEV262424:UEV262426 UOR262424:UOR262426 UYN262424:UYN262426 VIJ262424:VIJ262426 VSF262424:VSF262426 WCB262424:WCB262426 WLX262424:WLX262426 WVT262424:WVT262426 L327960:L327962 JH327960:JH327962 TD327960:TD327962 ACZ327960:ACZ327962 AMV327960:AMV327962 AWR327960:AWR327962 BGN327960:BGN327962 BQJ327960:BQJ327962 CAF327960:CAF327962 CKB327960:CKB327962 CTX327960:CTX327962 DDT327960:DDT327962 DNP327960:DNP327962 DXL327960:DXL327962 EHH327960:EHH327962 ERD327960:ERD327962 FAZ327960:FAZ327962 FKV327960:FKV327962 FUR327960:FUR327962 GEN327960:GEN327962 GOJ327960:GOJ327962 GYF327960:GYF327962 HIB327960:HIB327962 HRX327960:HRX327962 IBT327960:IBT327962 ILP327960:ILP327962 IVL327960:IVL327962 JFH327960:JFH327962 JPD327960:JPD327962 JYZ327960:JYZ327962 KIV327960:KIV327962 KSR327960:KSR327962 LCN327960:LCN327962 LMJ327960:LMJ327962 LWF327960:LWF327962 MGB327960:MGB327962 MPX327960:MPX327962 MZT327960:MZT327962 NJP327960:NJP327962 NTL327960:NTL327962 ODH327960:ODH327962 OND327960:OND327962 OWZ327960:OWZ327962 PGV327960:PGV327962 PQR327960:PQR327962 QAN327960:QAN327962 QKJ327960:QKJ327962 QUF327960:QUF327962 REB327960:REB327962 RNX327960:RNX327962 RXT327960:RXT327962 SHP327960:SHP327962 SRL327960:SRL327962 TBH327960:TBH327962 TLD327960:TLD327962 TUZ327960:TUZ327962 UEV327960:UEV327962 UOR327960:UOR327962 UYN327960:UYN327962 VIJ327960:VIJ327962 VSF327960:VSF327962 WCB327960:WCB327962 WLX327960:WLX327962 WVT327960:WVT327962 L393496:L393498 JH393496:JH393498 TD393496:TD393498 ACZ393496:ACZ393498 AMV393496:AMV393498 AWR393496:AWR393498 BGN393496:BGN393498 BQJ393496:BQJ393498 CAF393496:CAF393498 CKB393496:CKB393498 CTX393496:CTX393498 DDT393496:DDT393498 DNP393496:DNP393498 DXL393496:DXL393498 EHH393496:EHH393498 ERD393496:ERD393498 FAZ393496:FAZ393498 FKV393496:FKV393498 FUR393496:FUR393498 GEN393496:GEN393498 GOJ393496:GOJ393498 GYF393496:GYF393498 HIB393496:HIB393498 HRX393496:HRX393498 IBT393496:IBT393498 ILP393496:ILP393498 IVL393496:IVL393498 JFH393496:JFH393498 JPD393496:JPD393498 JYZ393496:JYZ393498 KIV393496:KIV393498 KSR393496:KSR393498 LCN393496:LCN393498 LMJ393496:LMJ393498 LWF393496:LWF393498 MGB393496:MGB393498 MPX393496:MPX393498 MZT393496:MZT393498 NJP393496:NJP393498 NTL393496:NTL393498 ODH393496:ODH393498 OND393496:OND393498 OWZ393496:OWZ393498 PGV393496:PGV393498 PQR393496:PQR393498 QAN393496:QAN393498 QKJ393496:QKJ393498 QUF393496:QUF393498 REB393496:REB393498 RNX393496:RNX393498 RXT393496:RXT393498 SHP393496:SHP393498 SRL393496:SRL393498 TBH393496:TBH393498 TLD393496:TLD393498 TUZ393496:TUZ393498 UEV393496:UEV393498 UOR393496:UOR393498 UYN393496:UYN393498 VIJ393496:VIJ393498 VSF393496:VSF393498 WCB393496:WCB393498 WLX393496:WLX393498 WVT393496:WVT393498 L459032:L459034 JH459032:JH459034 TD459032:TD459034 ACZ459032:ACZ459034 AMV459032:AMV459034 AWR459032:AWR459034 BGN459032:BGN459034 BQJ459032:BQJ459034 CAF459032:CAF459034 CKB459032:CKB459034 CTX459032:CTX459034 DDT459032:DDT459034 DNP459032:DNP459034 DXL459032:DXL459034 EHH459032:EHH459034 ERD459032:ERD459034 FAZ459032:FAZ459034 FKV459032:FKV459034 FUR459032:FUR459034 GEN459032:GEN459034 GOJ459032:GOJ459034 GYF459032:GYF459034 HIB459032:HIB459034 HRX459032:HRX459034 IBT459032:IBT459034 ILP459032:ILP459034 IVL459032:IVL459034 JFH459032:JFH459034 JPD459032:JPD459034 JYZ459032:JYZ459034 KIV459032:KIV459034 KSR459032:KSR459034 LCN459032:LCN459034 LMJ459032:LMJ459034 LWF459032:LWF459034 MGB459032:MGB459034 MPX459032:MPX459034 MZT459032:MZT459034 NJP459032:NJP459034 NTL459032:NTL459034 ODH459032:ODH459034 OND459032:OND459034 OWZ459032:OWZ459034 PGV459032:PGV459034 PQR459032:PQR459034 QAN459032:QAN459034 QKJ459032:QKJ459034 QUF459032:QUF459034 REB459032:REB459034 RNX459032:RNX459034 RXT459032:RXT459034 SHP459032:SHP459034 SRL459032:SRL459034 TBH459032:TBH459034 TLD459032:TLD459034 TUZ459032:TUZ459034 UEV459032:UEV459034 UOR459032:UOR459034 UYN459032:UYN459034 VIJ459032:VIJ459034 VSF459032:VSF459034 WCB459032:WCB459034 WLX459032:WLX459034 WVT459032:WVT459034 L524568:L524570 JH524568:JH524570 TD524568:TD524570 ACZ524568:ACZ524570 AMV524568:AMV524570 AWR524568:AWR524570 BGN524568:BGN524570 BQJ524568:BQJ524570 CAF524568:CAF524570 CKB524568:CKB524570 CTX524568:CTX524570 DDT524568:DDT524570 DNP524568:DNP524570 DXL524568:DXL524570 EHH524568:EHH524570 ERD524568:ERD524570 FAZ524568:FAZ524570 FKV524568:FKV524570 FUR524568:FUR524570 GEN524568:GEN524570 GOJ524568:GOJ524570 GYF524568:GYF524570 HIB524568:HIB524570 HRX524568:HRX524570 IBT524568:IBT524570 ILP524568:ILP524570 IVL524568:IVL524570 JFH524568:JFH524570 JPD524568:JPD524570 JYZ524568:JYZ524570 KIV524568:KIV524570 KSR524568:KSR524570 LCN524568:LCN524570 LMJ524568:LMJ524570 LWF524568:LWF524570 MGB524568:MGB524570 MPX524568:MPX524570 MZT524568:MZT524570 NJP524568:NJP524570 NTL524568:NTL524570 ODH524568:ODH524570 OND524568:OND524570 OWZ524568:OWZ524570 PGV524568:PGV524570 PQR524568:PQR524570 QAN524568:QAN524570 QKJ524568:QKJ524570 QUF524568:QUF524570 REB524568:REB524570 RNX524568:RNX524570 RXT524568:RXT524570 SHP524568:SHP524570 SRL524568:SRL524570 TBH524568:TBH524570 TLD524568:TLD524570 TUZ524568:TUZ524570 UEV524568:UEV524570 UOR524568:UOR524570 UYN524568:UYN524570 VIJ524568:VIJ524570 VSF524568:VSF524570 WCB524568:WCB524570 WLX524568:WLX524570 WVT524568:WVT524570 L590104:L590106 JH590104:JH590106 TD590104:TD590106 ACZ590104:ACZ590106 AMV590104:AMV590106 AWR590104:AWR590106 BGN590104:BGN590106 BQJ590104:BQJ590106 CAF590104:CAF590106 CKB590104:CKB590106 CTX590104:CTX590106 DDT590104:DDT590106 DNP590104:DNP590106 DXL590104:DXL590106 EHH590104:EHH590106 ERD590104:ERD590106 FAZ590104:FAZ590106 FKV590104:FKV590106 FUR590104:FUR590106 GEN590104:GEN590106 GOJ590104:GOJ590106 GYF590104:GYF590106 HIB590104:HIB590106 HRX590104:HRX590106 IBT590104:IBT590106 ILP590104:ILP590106 IVL590104:IVL590106 JFH590104:JFH590106 JPD590104:JPD590106 JYZ590104:JYZ590106 KIV590104:KIV590106 KSR590104:KSR590106 LCN590104:LCN590106 LMJ590104:LMJ590106 LWF590104:LWF590106 MGB590104:MGB590106 MPX590104:MPX590106 MZT590104:MZT590106 NJP590104:NJP590106 NTL590104:NTL590106 ODH590104:ODH590106 OND590104:OND590106 OWZ590104:OWZ590106 PGV590104:PGV590106 PQR590104:PQR590106 QAN590104:QAN590106 QKJ590104:QKJ590106 QUF590104:QUF590106 REB590104:REB590106 RNX590104:RNX590106 RXT590104:RXT590106 SHP590104:SHP590106 SRL590104:SRL590106 TBH590104:TBH590106 TLD590104:TLD590106 TUZ590104:TUZ590106 UEV590104:UEV590106 UOR590104:UOR590106 UYN590104:UYN590106 VIJ590104:VIJ590106 VSF590104:VSF590106 WCB590104:WCB590106 WLX590104:WLX590106 WVT590104:WVT590106 L655640:L655642 JH655640:JH655642 TD655640:TD655642 ACZ655640:ACZ655642 AMV655640:AMV655642 AWR655640:AWR655642 BGN655640:BGN655642 BQJ655640:BQJ655642 CAF655640:CAF655642 CKB655640:CKB655642 CTX655640:CTX655642 DDT655640:DDT655642 DNP655640:DNP655642 DXL655640:DXL655642 EHH655640:EHH655642 ERD655640:ERD655642 FAZ655640:FAZ655642 FKV655640:FKV655642 FUR655640:FUR655642 GEN655640:GEN655642 GOJ655640:GOJ655642 GYF655640:GYF655642 HIB655640:HIB655642 HRX655640:HRX655642 IBT655640:IBT655642 ILP655640:ILP655642 IVL655640:IVL655642 JFH655640:JFH655642 JPD655640:JPD655642 JYZ655640:JYZ655642 KIV655640:KIV655642 KSR655640:KSR655642 LCN655640:LCN655642 LMJ655640:LMJ655642 LWF655640:LWF655642 MGB655640:MGB655642 MPX655640:MPX655642 MZT655640:MZT655642 NJP655640:NJP655642 NTL655640:NTL655642 ODH655640:ODH655642 OND655640:OND655642 OWZ655640:OWZ655642 PGV655640:PGV655642 PQR655640:PQR655642 QAN655640:QAN655642 QKJ655640:QKJ655642 QUF655640:QUF655642 REB655640:REB655642 RNX655640:RNX655642 RXT655640:RXT655642 SHP655640:SHP655642 SRL655640:SRL655642 TBH655640:TBH655642 TLD655640:TLD655642 TUZ655640:TUZ655642 UEV655640:UEV655642 UOR655640:UOR655642 UYN655640:UYN655642 VIJ655640:VIJ655642 VSF655640:VSF655642 WCB655640:WCB655642 WLX655640:WLX655642 WVT655640:WVT655642 L721176:L721178 JH721176:JH721178 TD721176:TD721178 ACZ721176:ACZ721178 AMV721176:AMV721178 AWR721176:AWR721178 BGN721176:BGN721178 BQJ721176:BQJ721178 CAF721176:CAF721178 CKB721176:CKB721178 CTX721176:CTX721178 DDT721176:DDT721178 DNP721176:DNP721178 DXL721176:DXL721178 EHH721176:EHH721178 ERD721176:ERD721178 FAZ721176:FAZ721178 FKV721176:FKV721178 FUR721176:FUR721178 GEN721176:GEN721178 GOJ721176:GOJ721178 GYF721176:GYF721178 HIB721176:HIB721178 HRX721176:HRX721178 IBT721176:IBT721178 ILP721176:ILP721178 IVL721176:IVL721178 JFH721176:JFH721178 JPD721176:JPD721178 JYZ721176:JYZ721178 KIV721176:KIV721178 KSR721176:KSR721178 LCN721176:LCN721178 LMJ721176:LMJ721178 LWF721176:LWF721178 MGB721176:MGB721178 MPX721176:MPX721178 MZT721176:MZT721178 NJP721176:NJP721178 NTL721176:NTL721178 ODH721176:ODH721178 OND721176:OND721178 OWZ721176:OWZ721178 PGV721176:PGV721178 PQR721176:PQR721178 QAN721176:QAN721178 QKJ721176:QKJ721178 QUF721176:QUF721178 REB721176:REB721178 RNX721176:RNX721178 RXT721176:RXT721178 SHP721176:SHP721178 SRL721176:SRL721178 TBH721176:TBH721178 TLD721176:TLD721178 TUZ721176:TUZ721178 UEV721176:UEV721178 UOR721176:UOR721178 UYN721176:UYN721178 VIJ721176:VIJ721178 VSF721176:VSF721178 WCB721176:WCB721178 WLX721176:WLX721178 WVT721176:WVT721178 L786712:L786714 JH786712:JH786714 TD786712:TD786714 ACZ786712:ACZ786714 AMV786712:AMV786714 AWR786712:AWR786714 BGN786712:BGN786714 BQJ786712:BQJ786714 CAF786712:CAF786714 CKB786712:CKB786714 CTX786712:CTX786714 DDT786712:DDT786714 DNP786712:DNP786714 DXL786712:DXL786714 EHH786712:EHH786714 ERD786712:ERD786714 FAZ786712:FAZ786714 FKV786712:FKV786714 FUR786712:FUR786714 GEN786712:GEN786714 GOJ786712:GOJ786714 GYF786712:GYF786714 HIB786712:HIB786714 HRX786712:HRX786714 IBT786712:IBT786714 ILP786712:ILP786714 IVL786712:IVL786714 JFH786712:JFH786714 JPD786712:JPD786714 JYZ786712:JYZ786714 KIV786712:KIV786714 KSR786712:KSR786714 LCN786712:LCN786714 LMJ786712:LMJ786714 LWF786712:LWF786714 MGB786712:MGB786714 MPX786712:MPX786714 MZT786712:MZT786714 NJP786712:NJP786714 NTL786712:NTL786714 ODH786712:ODH786714 OND786712:OND786714 OWZ786712:OWZ786714 PGV786712:PGV786714 PQR786712:PQR786714 QAN786712:QAN786714 QKJ786712:QKJ786714 QUF786712:QUF786714 REB786712:REB786714 RNX786712:RNX786714 RXT786712:RXT786714 SHP786712:SHP786714 SRL786712:SRL786714 TBH786712:TBH786714 TLD786712:TLD786714 TUZ786712:TUZ786714 UEV786712:UEV786714 UOR786712:UOR786714 UYN786712:UYN786714 VIJ786712:VIJ786714 VSF786712:VSF786714 WCB786712:WCB786714 WLX786712:WLX786714 WVT786712:WVT786714 L852248:L852250 JH852248:JH852250 TD852248:TD852250 ACZ852248:ACZ852250 AMV852248:AMV852250 AWR852248:AWR852250 BGN852248:BGN852250 BQJ852248:BQJ852250 CAF852248:CAF852250 CKB852248:CKB852250 CTX852248:CTX852250 DDT852248:DDT852250 DNP852248:DNP852250 DXL852248:DXL852250 EHH852248:EHH852250 ERD852248:ERD852250 FAZ852248:FAZ852250 FKV852248:FKV852250 FUR852248:FUR852250 GEN852248:GEN852250 GOJ852248:GOJ852250 GYF852248:GYF852250 HIB852248:HIB852250 HRX852248:HRX852250 IBT852248:IBT852250 ILP852248:ILP852250 IVL852248:IVL852250 JFH852248:JFH852250 JPD852248:JPD852250 JYZ852248:JYZ852250 KIV852248:KIV852250 KSR852248:KSR852250 LCN852248:LCN852250 LMJ852248:LMJ852250 LWF852248:LWF852250 MGB852248:MGB852250 MPX852248:MPX852250 MZT852248:MZT852250 NJP852248:NJP852250 NTL852248:NTL852250 ODH852248:ODH852250 OND852248:OND852250 OWZ852248:OWZ852250 PGV852248:PGV852250 PQR852248:PQR852250 QAN852248:QAN852250 QKJ852248:QKJ852250 QUF852248:QUF852250 REB852248:REB852250 RNX852248:RNX852250 RXT852248:RXT852250 SHP852248:SHP852250 SRL852248:SRL852250 TBH852248:TBH852250 TLD852248:TLD852250 TUZ852248:TUZ852250 UEV852248:UEV852250 UOR852248:UOR852250 UYN852248:UYN852250 VIJ852248:VIJ852250 VSF852248:VSF852250 WCB852248:WCB852250 WLX852248:WLX852250 WVT852248:WVT852250 L917784:L917786 JH917784:JH917786 TD917784:TD917786 ACZ917784:ACZ917786 AMV917784:AMV917786 AWR917784:AWR917786 BGN917784:BGN917786 BQJ917784:BQJ917786 CAF917784:CAF917786 CKB917784:CKB917786 CTX917784:CTX917786 DDT917784:DDT917786 DNP917784:DNP917786 DXL917784:DXL917786 EHH917784:EHH917786 ERD917784:ERD917786 FAZ917784:FAZ917786 FKV917784:FKV917786 FUR917784:FUR917786 GEN917784:GEN917786 GOJ917784:GOJ917786 GYF917784:GYF917786 HIB917784:HIB917786 HRX917784:HRX917786 IBT917784:IBT917786 ILP917784:ILP917786 IVL917784:IVL917786 JFH917784:JFH917786 JPD917784:JPD917786 JYZ917784:JYZ917786 KIV917784:KIV917786 KSR917784:KSR917786 LCN917784:LCN917786 LMJ917784:LMJ917786 LWF917784:LWF917786 MGB917784:MGB917786 MPX917784:MPX917786 MZT917784:MZT917786 NJP917784:NJP917786 NTL917784:NTL917786 ODH917784:ODH917786 OND917784:OND917786 OWZ917784:OWZ917786 PGV917784:PGV917786 PQR917784:PQR917786 QAN917784:QAN917786 QKJ917784:QKJ917786 QUF917784:QUF917786 REB917784:REB917786 RNX917784:RNX917786 RXT917784:RXT917786 SHP917784:SHP917786 SRL917784:SRL917786 TBH917784:TBH917786 TLD917784:TLD917786 TUZ917784:TUZ917786 UEV917784:UEV917786 UOR917784:UOR917786 UYN917784:UYN917786 VIJ917784:VIJ917786 VSF917784:VSF917786 WCB917784:WCB917786 WLX917784:WLX917786 WVT917784:WVT917786 L983320:L983322 JH983320:JH983322 TD983320:TD983322 ACZ983320:ACZ983322 AMV983320:AMV983322 AWR983320:AWR983322 BGN983320:BGN983322 BQJ983320:BQJ983322 CAF983320:CAF983322 CKB983320:CKB983322 CTX983320:CTX983322 DDT983320:DDT983322 DNP983320:DNP983322 DXL983320:DXL983322 EHH983320:EHH983322 ERD983320:ERD983322 FAZ983320:FAZ983322 FKV983320:FKV983322 FUR983320:FUR983322 GEN983320:GEN983322 GOJ983320:GOJ983322 GYF983320:GYF983322 HIB983320:HIB983322 HRX983320:HRX983322 IBT983320:IBT983322 ILP983320:ILP983322 IVL983320:IVL983322 JFH983320:JFH983322 JPD983320:JPD983322 JYZ983320:JYZ983322 KIV983320:KIV983322 KSR983320:KSR983322 LCN983320:LCN983322 LMJ983320:LMJ983322 LWF983320:LWF983322 MGB983320:MGB983322 MPX983320:MPX983322 MZT983320:MZT983322 NJP983320:NJP983322 NTL983320:NTL983322 ODH983320:ODH983322 OND983320:OND983322 OWZ983320:OWZ983322 PGV983320:PGV983322 PQR983320:PQR983322 QAN983320:QAN983322 QKJ983320:QKJ983322 QUF983320:QUF983322 REB983320:REB983322 RNX983320:RNX983322 RXT983320:RXT983322 SHP983320:SHP983322 SRL983320:SRL983322 TBH983320:TBH983322 TLD983320:TLD983322 TUZ983320:TUZ983322 UEV983320:UEV983322 UOR983320:UOR983322 UYN983320:UYN983322 VIJ983320:VIJ983322 VSF983320:VSF983322 WCB983320:WCB983322 WLX983320:WLX983322 WVT983320:WVT983322 L255:L256 JH255:JH256 TD255:TD256 ACZ255:ACZ256 AMV255:AMV256 AWR255:AWR256 BGN255:BGN256 BQJ255:BQJ256 CAF255:CAF256 CKB255:CKB256 CTX255:CTX256 DDT255:DDT256 DNP255:DNP256 DXL255:DXL256 EHH255:EHH256 ERD255:ERD256 FAZ255:FAZ256 FKV255:FKV256 FUR255:FUR256 GEN255:GEN256 GOJ255:GOJ256 GYF255:GYF256 HIB255:HIB256 HRX255:HRX256 IBT255:IBT256 ILP255:ILP256 IVL255:IVL256 JFH255:JFH256 JPD255:JPD256 JYZ255:JYZ256 KIV255:KIV256 KSR255:KSR256 LCN255:LCN256 LMJ255:LMJ256 LWF255:LWF256 MGB255:MGB256 MPX255:MPX256 MZT255:MZT256 NJP255:NJP256 NTL255:NTL256 ODH255:ODH256 OND255:OND256 OWZ255:OWZ256 PGV255:PGV256 PQR255:PQR256 QAN255:QAN256 QKJ255:QKJ256 QUF255:QUF256 REB255:REB256 RNX255:RNX256 RXT255:RXT256 SHP255:SHP256 SRL255:SRL256 TBH255:TBH256 TLD255:TLD256 TUZ255:TUZ256 UEV255:UEV256 UOR255:UOR256 UYN255:UYN256 VIJ255:VIJ256 VSF255:VSF256 WCB255:WCB256 WLX255:WLX256 WVT255:WVT256 L65791:L65792 JH65791:JH65792 TD65791:TD65792 ACZ65791:ACZ65792 AMV65791:AMV65792 AWR65791:AWR65792 BGN65791:BGN65792 BQJ65791:BQJ65792 CAF65791:CAF65792 CKB65791:CKB65792 CTX65791:CTX65792 DDT65791:DDT65792 DNP65791:DNP65792 DXL65791:DXL65792 EHH65791:EHH65792 ERD65791:ERD65792 FAZ65791:FAZ65792 FKV65791:FKV65792 FUR65791:FUR65792 GEN65791:GEN65792 GOJ65791:GOJ65792 GYF65791:GYF65792 HIB65791:HIB65792 HRX65791:HRX65792 IBT65791:IBT65792 ILP65791:ILP65792 IVL65791:IVL65792 JFH65791:JFH65792 JPD65791:JPD65792 JYZ65791:JYZ65792 KIV65791:KIV65792 KSR65791:KSR65792 LCN65791:LCN65792 LMJ65791:LMJ65792 LWF65791:LWF65792 MGB65791:MGB65792 MPX65791:MPX65792 MZT65791:MZT65792 NJP65791:NJP65792 NTL65791:NTL65792 ODH65791:ODH65792 OND65791:OND65792 OWZ65791:OWZ65792 PGV65791:PGV65792 PQR65791:PQR65792 QAN65791:QAN65792 QKJ65791:QKJ65792 QUF65791:QUF65792 REB65791:REB65792 RNX65791:RNX65792 RXT65791:RXT65792 SHP65791:SHP65792 SRL65791:SRL65792 TBH65791:TBH65792 TLD65791:TLD65792 TUZ65791:TUZ65792 UEV65791:UEV65792 UOR65791:UOR65792 UYN65791:UYN65792 VIJ65791:VIJ65792 VSF65791:VSF65792 WCB65791:WCB65792 WLX65791:WLX65792 WVT65791:WVT65792 L131327:L131328 JH131327:JH131328 TD131327:TD131328 ACZ131327:ACZ131328 AMV131327:AMV131328 AWR131327:AWR131328 BGN131327:BGN131328 BQJ131327:BQJ131328 CAF131327:CAF131328 CKB131327:CKB131328 CTX131327:CTX131328 DDT131327:DDT131328 DNP131327:DNP131328 DXL131327:DXL131328 EHH131327:EHH131328 ERD131327:ERD131328 FAZ131327:FAZ131328 FKV131327:FKV131328 FUR131327:FUR131328 GEN131327:GEN131328 GOJ131327:GOJ131328 GYF131327:GYF131328 HIB131327:HIB131328 HRX131327:HRX131328 IBT131327:IBT131328 ILP131327:ILP131328 IVL131327:IVL131328 JFH131327:JFH131328 JPD131327:JPD131328 JYZ131327:JYZ131328 KIV131327:KIV131328 KSR131327:KSR131328 LCN131327:LCN131328 LMJ131327:LMJ131328 LWF131327:LWF131328 MGB131327:MGB131328 MPX131327:MPX131328 MZT131327:MZT131328 NJP131327:NJP131328 NTL131327:NTL131328 ODH131327:ODH131328 OND131327:OND131328 OWZ131327:OWZ131328 PGV131327:PGV131328 PQR131327:PQR131328 QAN131327:QAN131328 QKJ131327:QKJ131328 QUF131327:QUF131328 REB131327:REB131328 RNX131327:RNX131328 RXT131327:RXT131328 SHP131327:SHP131328 SRL131327:SRL131328 TBH131327:TBH131328 TLD131327:TLD131328 TUZ131327:TUZ131328 UEV131327:UEV131328 UOR131327:UOR131328 UYN131327:UYN131328 VIJ131327:VIJ131328 VSF131327:VSF131328 WCB131327:WCB131328 WLX131327:WLX131328 WVT131327:WVT131328 L196863:L196864 JH196863:JH196864 TD196863:TD196864 ACZ196863:ACZ196864 AMV196863:AMV196864 AWR196863:AWR196864 BGN196863:BGN196864 BQJ196863:BQJ196864 CAF196863:CAF196864 CKB196863:CKB196864 CTX196863:CTX196864 DDT196863:DDT196864 DNP196863:DNP196864 DXL196863:DXL196864 EHH196863:EHH196864 ERD196863:ERD196864 FAZ196863:FAZ196864 FKV196863:FKV196864 FUR196863:FUR196864 GEN196863:GEN196864 GOJ196863:GOJ196864 GYF196863:GYF196864 HIB196863:HIB196864 HRX196863:HRX196864 IBT196863:IBT196864 ILP196863:ILP196864 IVL196863:IVL196864 JFH196863:JFH196864 JPD196863:JPD196864 JYZ196863:JYZ196864 KIV196863:KIV196864 KSR196863:KSR196864 LCN196863:LCN196864 LMJ196863:LMJ196864 LWF196863:LWF196864 MGB196863:MGB196864 MPX196863:MPX196864 MZT196863:MZT196864 NJP196863:NJP196864 NTL196863:NTL196864 ODH196863:ODH196864 OND196863:OND196864 OWZ196863:OWZ196864 PGV196863:PGV196864 PQR196863:PQR196864 QAN196863:QAN196864 QKJ196863:QKJ196864 QUF196863:QUF196864 REB196863:REB196864 RNX196863:RNX196864 RXT196863:RXT196864 SHP196863:SHP196864 SRL196863:SRL196864 TBH196863:TBH196864 TLD196863:TLD196864 TUZ196863:TUZ196864 UEV196863:UEV196864 UOR196863:UOR196864 UYN196863:UYN196864 VIJ196863:VIJ196864 VSF196863:VSF196864 WCB196863:WCB196864 WLX196863:WLX196864 WVT196863:WVT196864 L262399:L262400 JH262399:JH262400 TD262399:TD262400 ACZ262399:ACZ262400 AMV262399:AMV262400 AWR262399:AWR262400 BGN262399:BGN262400 BQJ262399:BQJ262400 CAF262399:CAF262400 CKB262399:CKB262400 CTX262399:CTX262400 DDT262399:DDT262400 DNP262399:DNP262400 DXL262399:DXL262400 EHH262399:EHH262400 ERD262399:ERD262400 FAZ262399:FAZ262400 FKV262399:FKV262400 FUR262399:FUR262400 GEN262399:GEN262400 GOJ262399:GOJ262400 GYF262399:GYF262400 HIB262399:HIB262400 HRX262399:HRX262400 IBT262399:IBT262400 ILP262399:ILP262400 IVL262399:IVL262400 JFH262399:JFH262400 JPD262399:JPD262400 JYZ262399:JYZ262400 KIV262399:KIV262400 KSR262399:KSR262400 LCN262399:LCN262400 LMJ262399:LMJ262400 LWF262399:LWF262400 MGB262399:MGB262400 MPX262399:MPX262400 MZT262399:MZT262400 NJP262399:NJP262400 NTL262399:NTL262400 ODH262399:ODH262400 OND262399:OND262400 OWZ262399:OWZ262400 PGV262399:PGV262400 PQR262399:PQR262400 QAN262399:QAN262400 QKJ262399:QKJ262400 QUF262399:QUF262400 REB262399:REB262400 RNX262399:RNX262400 RXT262399:RXT262400 SHP262399:SHP262400 SRL262399:SRL262400 TBH262399:TBH262400 TLD262399:TLD262400 TUZ262399:TUZ262400 UEV262399:UEV262400 UOR262399:UOR262400 UYN262399:UYN262400 VIJ262399:VIJ262400 VSF262399:VSF262400 WCB262399:WCB262400 WLX262399:WLX262400 WVT262399:WVT262400 L327935:L327936 JH327935:JH327936 TD327935:TD327936 ACZ327935:ACZ327936 AMV327935:AMV327936 AWR327935:AWR327936 BGN327935:BGN327936 BQJ327935:BQJ327936 CAF327935:CAF327936 CKB327935:CKB327936 CTX327935:CTX327936 DDT327935:DDT327936 DNP327935:DNP327936 DXL327935:DXL327936 EHH327935:EHH327936 ERD327935:ERD327936 FAZ327935:FAZ327936 FKV327935:FKV327936 FUR327935:FUR327936 GEN327935:GEN327936 GOJ327935:GOJ327936 GYF327935:GYF327936 HIB327935:HIB327936 HRX327935:HRX327936 IBT327935:IBT327936 ILP327935:ILP327936 IVL327935:IVL327936 JFH327935:JFH327936 JPD327935:JPD327936 JYZ327935:JYZ327936 KIV327935:KIV327936 KSR327935:KSR327936 LCN327935:LCN327936 LMJ327935:LMJ327936 LWF327935:LWF327936 MGB327935:MGB327936 MPX327935:MPX327936 MZT327935:MZT327936 NJP327935:NJP327936 NTL327935:NTL327936 ODH327935:ODH327936 OND327935:OND327936 OWZ327935:OWZ327936 PGV327935:PGV327936 PQR327935:PQR327936 QAN327935:QAN327936 QKJ327935:QKJ327936 QUF327935:QUF327936 REB327935:REB327936 RNX327935:RNX327936 RXT327935:RXT327936 SHP327935:SHP327936 SRL327935:SRL327936 TBH327935:TBH327936 TLD327935:TLD327936 TUZ327935:TUZ327936 UEV327935:UEV327936 UOR327935:UOR327936 UYN327935:UYN327936 VIJ327935:VIJ327936 VSF327935:VSF327936 WCB327935:WCB327936 WLX327935:WLX327936 WVT327935:WVT327936 L393471:L393472 JH393471:JH393472 TD393471:TD393472 ACZ393471:ACZ393472 AMV393471:AMV393472 AWR393471:AWR393472 BGN393471:BGN393472 BQJ393471:BQJ393472 CAF393471:CAF393472 CKB393471:CKB393472 CTX393471:CTX393472 DDT393471:DDT393472 DNP393471:DNP393472 DXL393471:DXL393472 EHH393471:EHH393472 ERD393471:ERD393472 FAZ393471:FAZ393472 FKV393471:FKV393472 FUR393471:FUR393472 GEN393471:GEN393472 GOJ393471:GOJ393472 GYF393471:GYF393472 HIB393471:HIB393472 HRX393471:HRX393472 IBT393471:IBT393472 ILP393471:ILP393472 IVL393471:IVL393472 JFH393471:JFH393472 JPD393471:JPD393472 JYZ393471:JYZ393472 KIV393471:KIV393472 KSR393471:KSR393472 LCN393471:LCN393472 LMJ393471:LMJ393472 LWF393471:LWF393472 MGB393471:MGB393472 MPX393471:MPX393472 MZT393471:MZT393472 NJP393471:NJP393472 NTL393471:NTL393472 ODH393471:ODH393472 OND393471:OND393472 OWZ393471:OWZ393472 PGV393471:PGV393472 PQR393471:PQR393472 QAN393471:QAN393472 QKJ393471:QKJ393472 QUF393471:QUF393472 REB393471:REB393472 RNX393471:RNX393472 RXT393471:RXT393472 SHP393471:SHP393472 SRL393471:SRL393472 TBH393471:TBH393472 TLD393471:TLD393472 TUZ393471:TUZ393472 UEV393471:UEV393472 UOR393471:UOR393472 UYN393471:UYN393472 VIJ393471:VIJ393472 VSF393471:VSF393472 WCB393471:WCB393472 WLX393471:WLX393472 WVT393471:WVT393472 L459007:L459008 JH459007:JH459008 TD459007:TD459008 ACZ459007:ACZ459008 AMV459007:AMV459008 AWR459007:AWR459008 BGN459007:BGN459008 BQJ459007:BQJ459008 CAF459007:CAF459008 CKB459007:CKB459008 CTX459007:CTX459008 DDT459007:DDT459008 DNP459007:DNP459008 DXL459007:DXL459008 EHH459007:EHH459008 ERD459007:ERD459008 FAZ459007:FAZ459008 FKV459007:FKV459008 FUR459007:FUR459008 GEN459007:GEN459008 GOJ459007:GOJ459008 GYF459007:GYF459008 HIB459007:HIB459008 HRX459007:HRX459008 IBT459007:IBT459008 ILP459007:ILP459008 IVL459007:IVL459008 JFH459007:JFH459008 JPD459007:JPD459008 JYZ459007:JYZ459008 KIV459007:KIV459008 KSR459007:KSR459008 LCN459007:LCN459008 LMJ459007:LMJ459008 LWF459007:LWF459008 MGB459007:MGB459008 MPX459007:MPX459008 MZT459007:MZT459008 NJP459007:NJP459008 NTL459007:NTL459008 ODH459007:ODH459008 OND459007:OND459008 OWZ459007:OWZ459008 PGV459007:PGV459008 PQR459007:PQR459008 QAN459007:QAN459008 QKJ459007:QKJ459008 QUF459007:QUF459008 REB459007:REB459008 RNX459007:RNX459008 RXT459007:RXT459008 SHP459007:SHP459008 SRL459007:SRL459008 TBH459007:TBH459008 TLD459007:TLD459008 TUZ459007:TUZ459008 UEV459007:UEV459008 UOR459007:UOR459008 UYN459007:UYN459008 VIJ459007:VIJ459008 VSF459007:VSF459008 WCB459007:WCB459008 WLX459007:WLX459008 WVT459007:WVT459008 L524543:L524544 JH524543:JH524544 TD524543:TD524544 ACZ524543:ACZ524544 AMV524543:AMV524544 AWR524543:AWR524544 BGN524543:BGN524544 BQJ524543:BQJ524544 CAF524543:CAF524544 CKB524543:CKB524544 CTX524543:CTX524544 DDT524543:DDT524544 DNP524543:DNP524544 DXL524543:DXL524544 EHH524543:EHH524544 ERD524543:ERD524544 FAZ524543:FAZ524544 FKV524543:FKV524544 FUR524543:FUR524544 GEN524543:GEN524544 GOJ524543:GOJ524544 GYF524543:GYF524544 HIB524543:HIB524544 HRX524543:HRX524544 IBT524543:IBT524544 ILP524543:ILP524544 IVL524543:IVL524544 JFH524543:JFH524544 JPD524543:JPD524544 JYZ524543:JYZ524544 KIV524543:KIV524544 KSR524543:KSR524544 LCN524543:LCN524544 LMJ524543:LMJ524544 LWF524543:LWF524544 MGB524543:MGB524544 MPX524543:MPX524544 MZT524543:MZT524544 NJP524543:NJP524544 NTL524543:NTL524544 ODH524543:ODH524544 OND524543:OND524544 OWZ524543:OWZ524544 PGV524543:PGV524544 PQR524543:PQR524544 QAN524543:QAN524544 QKJ524543:QKJ524544 QUF524543:QUF524544 REB524543:REB524544 RNX524543:RNX524544 RXT524543:RXT524544 SHP524543:SHP524544 SRL524543:SRL524544 TBH524543:TBH524544 TLD524543:TLD524544 TUZ524543:TUZ524544 UEV524543:UEV524544 UOR524543:UOR524544 UYN524543:UYN524544 VIJ524543:VIJ524544 VSF524543:VSF524544 WCB524543:WCB524544 WLX524543:WLX524544 WVT524543:WVT524544 L590079:L590080 JH590079:JH590080 TD590079:TD590080 ACZ590079:ACZ590080 AMV590079:AMV590080 AWR590079:AWR590080 BGN590079:BGN590080 BQJ590079:BQJ590080 CAF590079:CAF590080 CKB590079:CKB590080 CTX590079:CTX590080 DDT590079:DDT590080 DNP590079:DNP590080 DXL590079:DXL590080 EHH590079:EHH590080 ERD590079:ERD590080 FAZ590079:FAZ590080 FKV590079:FKV590080 FUR590079:FUR590080 GEN590079:GEN590080 GOJ590079:GOJ590080 GYF590079:GYF590080 HIB590079:HIB590080 HRX590079:HRX590080 IBT590079:IBT590080 ILP590079:ILP590080 IVL590079:IVL590080 JFH590079:JFH590080 JPD590079:JPD590080 JYZ590079:JYZ590080 KIV590079:KIV590080 KSR590079:KSR590080 LCN590079:LCN590080 LMJ590079:LMJ590080 LWF590079:LWF590080 MGB590079:MGB590080 MPX590079:MPX590080 MZT590079:MZT590080 NJP590079:NJP590080 NTL590079:NTL590080 ODH590079:ODH590080 OND590079:OND590080 OWZ590079:OWZ590080 PGV590079:PGV590080 PQR590079:PQR590080 QAN590079:QAN590080 QKJ590079:QKJ590080 QUF590079:QUF590080 REB590079:REB590080 RNX590079:RNX590080 RXT590079:RXT590080 SHP590079:SHP590080 SRL590079:SRL590080 TBH590079:TBH590080 TLD590079:TLD590080 TUZ590079:TUZ590080 UEV590079:UEV590080 UOR590079:UOR590080 UYN590079:UYN590080 VIJ590079:VIJ590080 VSF590079:VSF590080 WCB590079:WCB590080 WLX590079:WLX590080 WVT590079:WVT590080 L655615:L655616 JH655615:JH655616 TD655615:TD655616 ACZ655615:ACZ655616 AMV655615:AMV655616 AWR655615:AWR655616 BGN655615:BGN655616 BQJ655615:BQJ655616 CAF655615:CAF655616 CKB655615:CKB655616 CTX655615:CTX655616 DDT655615:DDT655616 DNP655615:DNP655616 DXL655615:DXL655616 EHH655615:EHH655616 ERD655615:ERD655616 FAZ655615:FAZ655616 FKV655615:FKV655616 FUR655615:FUR655616 GEN655615:GEN655616 GOJ655615:GOJ655616 GYF655615:GYF655616 HIB655615:HIB655616 HRX655615:HRX655616 IBT655615:IBT655616 ILP655615:ILP655616 IVL655615:IVL655616 JFH655615:JFH655616 JPD655615:JPD655616 JYZ655615:JYZ655616 KIV655615:KIV655616 KSR655615:KSR655616 LCN655615:LCN655616 LMJ655615:LMJ655616 LWF655615:LWF655616 MGB655615:MGB655616 MPX655615:MPX655616 MZT655615:MZT655616 NJP655615:NJP655616 NTL655615:NTL655616 ODH655615:ODH655616 OND655615:OND655616 OWZ655615:OWZ655616 PGV655615:PGV655616 PQR655615:PQR655616 QAN655615:QAN655616 QKJ655615:QKJ655616 QUF655615:QUF655616 REB655615:REB655616 RNX655615:RNX655616 RXT655615:RXT655616 SHP655615:SHP655616 SRL655615:SRL655616 TBH655615:TBH655616 TLD655615:TLD655616 TUZ655615:TUZ655616 UEV655615:UEV655616 UOR655615:UOR655616 UYN655615:UYN655616 VIJ655615:VIJ655616 VSF655615:VSF655616 WCB655615:WCB655616 WLX655615:WLX655616 WVT655615:WVT655616 L721151:L721152 JH721151:JH721152 TD721151:TD721152 ACZ721151:ACZ721152 AMV721151:AMV721152 AWR721151:AWR721152 BGN721151:BGN721152 BQJ721151:BQJ721152 CAF721151:CAF721152 CKB721151:CKB721152 CTX721151:CTX721152 DDT721151:DDT721152 DNP721151:DNP721152 DXL721151:DXL721152 EHH721151:EHH721152 ERD721151:ERD721152 FAZ721151:FAZ721152 FKV721151:FKV721152 FUR721151:FUR721152 GEN721151:GEN721152 GOJ721151:GOJ721152 GYF721151:GYF721152 HIB721151:HIB721152 HRX721151:HRX721152 IBT721151:IBT721152 ILP721151:ILP721152 IVL721151:IVL721152 JFH721151:JFH721152 JPD721151:JPD721152 JYZ721151:JYZ721152 KIV721151:KIV721152 KSR721151:KSR721152 LCN721151:LCN721152 LMJ721151:LMJ721152 LWF721151:LWF721152 MGB721151:MGB721152 MPX721151:MPX721152 MZT721151:MZT721152 NJP721151:NJP721152 NTL721151:NTL721152 ODH721151:ODH721152 OND721151:OND721152 OWZ721151:OWZ721152 PGV721151:PGV721152 PQR721151:PQR721152 QAN721151:QAN721152 QKJ721151:QKJ721152 QUF721151:QUF721152 REB721151:REB721152 RNX721151:RNX721152 RXT721151:RXT721152 SHP721151:SHP721152 SRL721151:SRL721152 TBH721151:TBH721152 TLD721151:TLD721152 TUZ721151:TUZ721152 UEV721151:UEV721152 UOR721151:UOR721152 UYN721151:UYN721152 VIJ721151:VIJ721152 VSF721151:VSF721152 WCB721151:WCB721152 WLX721151:WLX721152 WVT721151:WVT721152 L786687:L786688 JH786687:JH786688 TD786687:TD786688 ACZ786687:ACZ786688 AMV786687:AMV786688 AWR786687:AWR786688 BGN786687:BGN786688 BQJ786687:BQJ786688 CAF786687:CAF786688 CKB786687:CKB786688 CTX786687:CTX786688 DDT786687:DDT786688 DNP786687:DNP786688 DXL786687:DXL786688 EHH786687:EHH786688 ERD786687:ERD786688 FAZ786687:FAZ786688 FKV786687:FKV786688 FUR786687:FUR786688 GEN786687:GEN786688 GOJ786687:GOJ786688 GYF786687:GYF786688 HIB786687:HIB786688 HRX786687:HRX786688 IBT786687:IBT786688 ILP786687:ILP786688 IVL786687:IVL786688 JFH786687:JFH786688 JPD786687:JPD786688 JYZ786687:JYZ786688 KIV786687:KIV786688 KSR786687:KSR786688 LCN786687:LCN786688 LMJ786687:LMJ786688 LWF786687:LWF786688 MGB786687:MGB786688 MPX786687:MPX786688 MZT786687:MZT786688 NJP786687:NJP786688 NTL786687:NTL786688 ODH786687:ODH786688 OND786687:OND786688 OWZ786687:OWZ786688 PGV786687:PGV786688 PQR786687:PQR786688 QAN786687:QAN786688 QKJ786687:QKJ786688 QUF786687:QUF786688 REB786687:REB786688 RNX786687:RNX786688 RXT786687:RXT786688 SHP786687:SHP786688 SRL786687:SRL786688 TBH786687:TBH786688 TLD786687:TLD786688 TUZ786687:TUZ786688 UEV786687:UEV786688 UOR786687:UOR786688 UYN786687:UYN786688 VIJ786687:VIJ786688 VSF786687:VSF786688 WCB786687:WCB786688 WLX786687:WLX786688 WVT786687:WVT786688 L852223:L852224 JH852223:JH852224 TD852223:TD852224 ACZ852223:ACZ852224 AMV852223:AMV852224 AWR852223:AWR852224 BGN852223:BGN852224 BQJ852223:BQJ852224 CAF852223:CAF852224 CKB852223:CKB852224 CTX852223:CTX852224 DDT852223:DDT852224 DNP852223:DNP852224 DXL852223:DXL852224 EHH852223:EHH852224 ERD852223:ERD852224 FAZ852223:FAZ852224 FKV852223:FKV852224 FUR852223:FUR852224 GEN852223:GEN852224 GOJ852223:GOJ852224 GYF852223:GYF852224 HIB852223:HIB852224 HRX852223:HRX852224 IBT852223:IBT852224 ILP852223:ILP852224 IVL852223:IVL852224 JFH852223:JFH852224 JPD852223:JPD852224 JYZ852223:JYZ852224 KIV852223:KIV852224 KSR852223:KSR852224 LCN852223:LCN852224 LMJ852223:LMJ852224 LWF852223:LWF852224 MGB852223:MGB852224 MPX852223:MPX852224 MZT852223:MZT852224 NJP852223:NJP852224 NTL852223:NTL852224 ODH852223:ODH852224 OND852223:OND852224 OWZ852223:OWZ852224 PGV852223:PGV852224 PQR852223:PQR852224 QAN852223:QAN852224 QKJ852223:QKJ852224 QUF852223:QUF852224 REB852223:REB852224 RNX852223:RNX852224 RXT852223:RXT852224 SHP852223:SHP852224 SRL852223:SRL852224 TBH852223:TBH852224 TLD852223:TLD852224 TUZ852223:TUZ852224 UEV852223:UEV852224 UOR852223:UOR852224 UYN852223:UYN852224 VIJ852223:VIJ852224 VSF852223:VSF852224 WCB852223:WCB852224 WLX852223:WLX852224 WVT852223:WVT852224 L917759:L917760 JH917759:JH917760 TD917759:TD917760 ACZ917759:ACZ917760 AMV917759:AMV917760 AWR917759:AWR917760 BGN917759:BGN917760 BQJ917759:BQJ917760 CAF917759:CAF917760 CKB917759:CKB917760 CTX917759:CTX917760 DDT917759:DDT917760 DNP917759:DNP917760 DXL917759:DXL917760 EHH917759:EHH917760 ERD917759:ERD917760 FAZ917759:FAZ917760 FKV917759:FKV917760 FUR917759:FUR917760 GEN917759:GEN917760 GOJ917759:GOJ917760 GYF917759:GYF917760 HIB917759:HIB917760 HRX917759:HRX917760 IBT917759:IBT917760 ILP917759:ILP917760 IVL917759:IVL917760 JFH917759:JFH917760 JPD917759:JPD917760 JYZ917759:JYZ917760 KIV917759:KIV917760 KSR917759:KSR917760 LCN917759:LCN917760 LMJ917759:LMJ917760 LWF917759:LWF917760 MGB917759:MGB917760 MPX917759:MPX917760 MZT917759:MZT917760 NJP917759:NJP917760 NTL917759:NTL917760 ODH917759:ODH917760 OND917759:OND917760 OWZ917759:OWZ917760 PGV917759:PGV917760 PQR917759:PQR917760 QAN917759:QAN917760 QKJ917759:QKJ917760 QUF917759:QUF917760 REB917759:REB917760 RNX917759:RNX917760 RXT917759:RXT917760 SHP917759:SHP917760 SRL917759:SRL917760 TBH917759:TBH917760 TLD917759:TLD917760 TUZ917759:TUZ917760 UEV917759:UEV917760 UOR917759:UOR917760 UYN917759:UYN917760 VIJ917759:VIJ917760 VSF917759:VSF917760 WCB917759:WCB917760 WLX917759:WLX917760 WVT917759:WVT917760 L983295:L983296 JH983295:JH983296 TD983295:TD983296 ACZ983295:ACZ983296 AMV983295:AMV983296 AWR983295:AWR983296 BGN983295:BGN983296 BQJ983295:BQJ983296 CAF983295:CAF983296 CKB983295:CKB983296 CTX983295:CTX983296 DDT983295:DDT983296 DNP983295:DNP983296 DXL983295:DXL983296 EHH983295:EHH983296 ERD983295:ERD983296 FAZ983295:FAZ983296 FKV983295:FKV983296 FUR983295:FUR983296 GEN983295:GEN983296 GOJ983295:GOJ983296 GYF983295:GYF983296 HIB983295:HIB983296 HRX983295:HRX983296 IBT983295:IBT983296 ILP983295:ILP983296 IVL983295:IVL983296 JFH983295:JFH983296 JPD983295:JPD983296 JYZ983295:JYZ983296 KIV983295:KIV983296 KSR983295:KSR983296 LCN983295:LCN983296 LMJ983295:LMJ983296 LWF983295:LWF983296 MGB983295:MGB983296 MPX983295:MPX983296 MZT983295:MZT983296 NJP983295:NJP983296 NTL983295:NTL983296 ODH983295:ODH983296 OND983295:OND983296 OWZ983295:OWZ983296 PGV983295:PGV983296 PQR983295:PQR983296 QAN983295:QAN983296 QKJ983295:QKJ983296 QUF983295:QUF983296 REB983295:REB983296 RNX983295:RNX983296 RXT983295:RXT983296 SHP983295:SHP983296 SRL983295:SRL983296 TBH983295:TBH983296 TLD983295:TLD983296 TUZ983295:TUZ983296 UEV983295:UEV983296 UOR983295:UOR983296 UYN983295:UYN983296 VIJ983295:VIJ983296 VSF983295:VSF983296 WCB983295:WCB983296 WLX983295:WLX983296 WVT983295:WVT983296 L149:L157 JH149:JH157 TD149:TD157 ACZ149:ACZ157 AMV149:AMV157 AWR149:AWR157 BGN149:BGN157 BQJ149:BQJ157 CAF149:CAF157 CKB149:CKB157 CTX149:CTX157 DDT149:DDT157 DNP149:DNP157 DXL149:DXL157 EHH149:EHH157 ERD149:ERD157 FAZ149:FAZ157 FKV149:FKV157 FUR149:FUR157 GEN149:GEN157 GOJ149:GOJ157 GYF149:GYF157 HIB149:HIB157 HRX149:HRX157 IBT149:IBT157 ILP149:ILP157 IVL149:IVL157 JFH149:JFH157 JPD149:JPD157 JYZ149:JYZ157 KIV149:KIV157 KSR149:KSR157 LCN149:LCN157 LMJ149:LMJ157 LWF149:LWF157 MGB149:MGB157 MPX149:MPX157 MZT149:MZT157 NJP149:NJP157 NTL149:NTL157 ODH149:ODH157 OND149:OND157 OWZ149:OWZ157 PGV149:PGV157 PQR149:PQR157 QAN149:QAN157 QKJ149:QKJ157 QUF149:QUF157 REB149:REB157 RNX149:RNX157 RXT149:RXT157 SHP149:SHP157 SRL149:SRL157 TBH149:TBH157 TLD149:TLD157 TUZ149:TUZ157 UEV149:UEV157 UOR149:UOR157 UYN149:UYN157 VIJ149:VIJ157 VSF149:VSF157 WCB149:WCB157 WLX149:WLX157 WVT149:WVT157 L65685:L65693 JH65685:JH65693 TD65685:TD65693 ACZ65685:ACZ65693 AMV65685:AMV65693 AWR65685:AWR65693 BGN65685:BGN65693 BQJ65685:BQJ65693 CAF65685:CAF65693 CKB65685:CKB65693 CTX65685:CTX65693 DDT65685:DDT65693 DNP65685:DNP65693 DXL65685:DXL65693 EHH65685:EHH65693 ERD65685:ERD65693 FAZ65685:FAZ65693 FKV65685:FKV65693 FUR65685:FUR65693 GEN65685:GEN65693 GOJ65685:GOJ65693 GYF65685:GYF65693 HIB65685:HIB65693 HRX65685:HRX65693 IBT65685:IBT65693 ILP65685:ILP65693 IVL65685:IVL65693 JFH65685:JFH65693 JPD65685:JPD65693 JYZ65685:JYZ65693 KIV65685:KIV65693 KSR65685:KSR65693 LCN65685:LCN65693 LMJ65685:LMJ65693 LWF65685:LWF65693 MGB65685:MGB65693 MPX65685:MPX65693 MZT65685:MZT65693 NJP65685:NJP65693 NTL65685:NTL65693 ODH65685:ODH65693 OND65685:OND65693 OWZ65685:OWZ65693 PGV65685:PGV65693 PQR65685:PQR65693 QAN65685:QAN65693 QKJ65685:QKJ65693 QUF65685:QUF65693 REB65685:REB65693 RNX65685:RNX65693 RXT65685:RXT65693 SHP65685:SHP65693 SRL65685:SRL65693 TBH65685:TBH65693 TLD65685:TLD65693 TUZ65685:TUZ65693 UEV65685:UEV65693 UOR65685:UOR65693 UYN65685:UYN65693 VIJ65685:VIJ65693 VSF65685:VSF65693 WCB65685:WCB65693 WLX65685:WLX65693 WVT65685:WVT65693 L131221:L131229 JH131221:JH131229 TD131221:TD131229 ACZ131221:ACZ131229 AMV131221:AMV131229 AWR131221:AWR131229 BGN131221:BGN131229 BQJ131221:BQJ131229 CAF131221:CAF131229 CKB131221:CKB131229 CTX131221:CTX131229 DDT131221:DDT131229 DNP131221:DNP131229 DXL131221:DXL131229 EHH131221:EHH131229 ERD131221:ERD131229 FAZ131221:FAZ131229 FKV131221:FKV131229 FUR131221:FUR131229 GEN131221:GEN131229 GOJ131221:GOJ131229 GYF131221:GYF131229 HIB131221:HIB131229 HRX131221:HRX131229 IBT131221:IBT131229 ILP131221:ILP131229 IVL131221:IVL131229 JFH131221:JFH131229 JPD131221:JPD131229 JYZ131221:JYZ131229 KIV131221:KIV131229 KSR131221:KSR131229 LCN131221:LCN131229 LMJ131221:LMJ131229 LWF131221:LWF131229 MGB131221:MGB131229 MPX131221:MPX131229 MZT131221:MZT131229 NJP131221:NJP131229 NTL131221:NTL131229 ODH131221:ODH131229 OND131221:OND131229 OWZ131221:OWZ131229 PGV131221:PGV131229 PQR131221:PQR131229 QAN131221:QAN131229 QKJ131221:QKJ131229 QUF131221:QUF131229 REB131221:REB131229 RNX131221:RNX131229 RXT131221:RXT131229 SHP131221:SHP131229 SRL131221:SRL131229 TBH131221:TBH131229 TLD131221:TLD131229 TUZ131221:TUZ131229 UEV131221:UEV131229 UOR131221:UOR131229 UYN131221:UYN131229 VIJ131221:VIJ131229 VSF131221:VSF131229 WCB131221:WCB131229 WLX131221:WLX131229 WVT131221:WVT131229 L196757:L196765 JH196757:JH196765 TD196757:TD196765 ACZ196757:ACZ196765 AMV196757:AMV196765 AWR196757:AWR196765 BGN196757:BGN196765 BQJ196757:BQJ196765 CAF196757:CAF196765 CKB196757:CKB196765 CTX196757:CTX196765 DDT196757:DDT196765 DNP196757:DNP196765 DXL196757:DXL196765 EHH196757:EHH196765 ERD196757:ERD196765 FAZ196757:FAZ196765 FKV196757:FKV196765 FUR196757:FUR196765 GEN196757:GEN196765 GOJ196757:GOJ196765 GYF196757:GYF196765 HIB196757:HIB196765 HRX196757:HRX196765 IBT196757:IBT196765 ILP196757:ILP196765 IVL196757:IVL196765 JFH196757:JFH196765 JPD196757:JPD196765 JYZ196757:JYZ196765 KIV196757:KIV196765 KSR196757:KSR196765 LCN196757:LCN196765 LMJ196757:LMJ196765 LWF196757:LWF196765 MGB196757:MGB196765 MPX196757:MPX196765 MZT196757:MZT196765 NJP196757:NJP196765 NTL196757:NTL196765 ODH196757:ODH196765 OND196757:OND196765 OWZ196757:OWZ196765 PGV196757:PGV196765 PQR196757:PQR196765 QAN196757:QAN196765 QKJ196757:QKJ196765 QUF196757:QUF196765 REB196757:REB196765 RNX196757:RNX196765 RXT196757:RXT196765 SHP196757:SHP196765 SRL196757:SRL196765 TBH196757:TBH196765 TLD196757:TLD196765 TUZ196757:TUZ196765 UEV196757:UEV196765 UOR196757:UOR196765 UYN196757:UYN196765 VIJ196757:VIJ196765 VSF196757:VSF196765 WCB196757:WCB196765 WLX196757:WLX196765 WVT196757:WVT196765 L262293:L262301 JH262293:JH262301 TD262293:TD262301 ACZ262293:ACZ262301 AMV262293:AMV262301 AWR262293:AWR262301 BGN262293:BGN262301 BQJ262293:BQJ262301 CAF262293:CAF262301 CKB262293:CKB262301 CTX262293:CTX262301 DDT262293:DDT262301 DNP262293:DNP262301 DXL262293:DXL262301 EHH262293:EHH262301 ERD262293:ERD262301 FAZ262293:FAZ262301 FKV262293:FKV262301 FUR262293:FUR262301 GEN262293:GEN262301 GOJ262293:GOJ262301 GYF262293:GYF262301 HIB262293:HIB262301 HRX262293:HRX262301 IBT262293:IBT262301 ILP262293:ILP262301 IVL262293:IVL262301 JFH262293:JFH262301 JPD262293:JPD262301 JYZ262293:JYZ262301 KIV262293:KIV262301 KSR262293:KSR262301 LCN262293:LCN262301 LMJ262293:LMJ262301 LWF262293:LWF262301 MGB262293:MGB262301 MPX262293:MPX262301 MZT262293:MZT262301 NJP262293:NJP262301 NTL262293:NTL262301 ODH262293:ODH262301 OND262293:OND262301 OWZ262293:OWZ262301 PGV262293:PGV262301 PQR262293:PQR262301 QAN262293:QAN262301 QKJ262293:QKJ262301 QUF262293:QUF262301 REB262293:REB262301 RNX262293:RNX262301 RXT262293:RXT262301 SHP262293:SHP262301 SRL262293:SRL262301 TBH262293:TBH262301 TLD262293:TLD262301 TUZ262293:TUZ262301 UEV262293:UEV262301 UOR262293:UOR262301 UYN262293:UYN262301 VIJ262293:VIJ262301 VSF262293:VSF262301 WCB262293:WCB262301 WLX262293:WLX262301 WVT262293:WVT262301 L327829:L327837 JH327829:JH327837 TD327829:TD327837 ACZ327829:ACZ327837 AMV327829:AMV327837 AWR327829:AWR327837 BGN327829:BGN327837 BQJ327829:BQJ327837 CAF327829:CAF327837 CKB327829:CKB327837 CTX327829:CTX327837 DDT327829:DDT327837 DNP327829:DNP327837 DXL327829:DXL327837 EHH327829:EHH327837 ERD327829:ERD327837 FAZ327829:FAZ327837 FKV327829:FKV327837 FUR327829:FUR327837 GEN327829:GEN327837 GOJ327829:GOJ327837 GYF327829:GYF327837 HIB327829:HIB327837 HRX327829:HRX327837 IBT327829:IBT327837 ILP327829:ILP327837 IVL327829:IVL327837 JFH327829:JFH327837 JPD327829:JPD327837 JYZ327829:JYZ327837 KIV327829:KIV327837 KSR327829:KSR327837 LCN327829:LCN327837 LMJ327829:LMJ327837 LWF327829:LWF327837 MGB327829:MGB327837 MPX327829:MPX327837 MZT327829:MZT327837 NJP327829:NJP327837 NTL327829:NTL327837 ODH327829:ODH327837 OND327829:OND327837 OWZ327829:OWZ327837 PGV327829:PGV327837 PQR327829:PQR327837 QAN327829:QAN327837 QKJ327829:QKJ327837 QUF327829:QUF327837 REB327829:REB327837 RNX327829:RNX327837 RXT327829:RXT327837 SHP327829:SHP327837 SRL327829:SRL327837 TBH327829:TBH327837 TLD327829:TLD327837 TUZ327829:TUZ327837 UEV327829:UEV327837 UOR327829:UOR327837 UYN327829:UYN327837 VIJ327829:VIJ327837 VSF327829:VSF327837 WCB327829:WCB327837 WLX327829:WLX327837 WVT327829:WVT327837 L393365:L393373 JH393365:JH393373 TD393365:TD393373 ACZ393365:ACZ393373 AMV393365:AMV393373 AWR393365:AWR393373 BGN393365:BGN393373 BQJ393365:BQJ393373 CAF393365:CAF393373 CKB393365:CKB393373 CTX393365:CTX393373 DDT393365:DDT393373 DNP393365:DNP393373 DXL393365:DXL393373 EHH393365:EHH393373 ERD393365:ERD393373 FAZ393365:FAZ393373 FKV393365:FKV393373 FUR393365:FUR393373 GEN393365:GEN393373 GOJ393365:GOJ393373 GYF393365:GYF393373 HIB393365:HIB393373 HRX393365:HRX393373 IBT393365:IBT393373 ILP393365:ILP393373 IVL393365:IVL393373 JFH393365:JFH393373 JPD393365:JPD393373 JYZ393365:JYZ393373 KIV393365:KIV393373 KSR393365:KSR393373 LCN393365:LCN393373 LMJ393365:LMJ393373 LWF393365:LWF393373 MGB393365:MGB393373 MPX393365:MPX393373 MZT393365:MZT393373 NJP393365:NJP393373 NTL393365:NTL393373 ODH393365:ODH393373 OND393365:OND393373 OWZ393365:OWZ393373 PGV393365:PGV393373 PQR393365:PQR393373 QAN393365:QAN393373 QKJ393365:QKJ393373 QUF393365:QUF393373 REB393365:REB393373 RNX393365:RNX393373 RXT393365:RXT393373 SHP393365:SHP393373 SRL393365:SRL393373 TBH393365:TBH393373 TLD393365:TLD393373 TUZ393365:TUZ393373 UEV393365:UEV393373 UOR393365:UOR393373 UYN393365:UYN393373 VIJ393365:VIJ393373 VSF393365:VSF393373 WCB393365:WCB393373 WLX393365:WLX393373 WVT393365:WVT393373 L458901:L458909 JH458901:JH458909 TD458901:TD458909 ACZ458901:ACZ458909 AMV458901:AMV458909 AWR458901:AWR458909 BGN458901:BGN458909 BQJ458901:BQJ458909 CAF458901:CAF458909 CKB458901:CKB458909 CTX458901:CTX458909 DDT458901:DDT458909 DNP458901:DNP458909 DXL458901:DXL458909 EHH458901:EHH458909 ERD458901:ERD458909 FAZ458901:FAZ458909 FKV458901:FKV458909 FUR458901:FUR458909 GEN458901:GEN458909 GOJ458901:GOJ458909 GYF458901:GYF458909 HIB458901:HIB458909 HRX458901:HRX458909 IBT458901:IBT458909 ILP458901:ILP458909 IVL458901:IVL458909 JFH458901:JFH458909 JPD458901:JPD458909 JYZ458901:JYZ458909 KIV458901:KIV458909 KSR458901:KSR458909 LCN458901:LCN458909 LMJ458901:LMJ458909 LWF458901:LWF458909 MGB458901:MGB458909 MPX458901:MPX458909 MZT458901:MZT458909 NJP458901:NJP458909 NTL458901:NTL458909 ODH458901:ODH458909 OND458901:OND458909 OWZ458901:OWZ458909 PGV458901:PGV458909 PQR458901:PQR458909 QAN458901:QAN458909 QKJ458901:QKJ458909 QUF458901:QUF458909 REB458901:REB458909 RNX458901:RNX458909 RXT458901:RXT458909 SHP458901:SHP458909 SRL458901:SRL458909 TBH458901:TBH458909 TLD458901:TLD458909 TUZ458901:TUZ458909 UEV458901:UEV458909 UOR458901:UOR458909 UYN458901:UYN458909 VIJ458901:VIJ458909 VSF458901:VSF458909 WCB458901:WCB458909 WLX458901:WLX458909 WVT458901:WVT458909 L524437:L524445 JH524437:JH524445 TD524437:TD524445 ACZ524437:ACZ524445 AMV524437:AMV524445 AWR524437:AWR524445 BGN524437:BGN524445 BQJ524437:BQJ524445 CAF524437:CAF524445 CKB524437:CKB524445 CTX524437:CTX524445 DDT524437:DDT524445 DNP524437:DNP524445 DXL524437:DXL524445 EHH524437:EHH524445 ERD524437:ERD524445 FAZ524437:FAZ524445 FKV524437:FKV524445 FUR524437:FUR524445 GEN524437:GEN524445 GOJ524437:GOJ524445 GYF524437:GYF524445 HIB524437:HIB524445 HRX524437:HRX524445 IBT524437:IBT524445 ILP524437:ILP524445 IVL524437:IVL524445 JFH524437:JFH524445 JPD524437:JPD524445 JYZ524437:JYZ524445 KIV524437:KIV524445 KSR524437:KSR524445 LCN524437:LCN524445 LMJ524437:LMJ524445 LWF524437:LWF524445 MGB524437:MGB524445 MPX524437:MPX524445 MZT524437:MZT524445 NJP524437:NJP524445 NTL524437:NTL524445 ODH524437:ODH524445 OND524437:OND524445 OWZ524437:OWZ524445 PGV524437:PGV524445 PQR524437:PQR524445 QAN524437:QAN524445 QKJ524437:QKJ524445 QUF524437:QUF524445 REB524437:REB524445 RNX524437:RNX524445 RXT524437:RXT524445 SHP524437:SHP524445 SRL524437:SRL524445 TBH524437:TBH524445 TLD524437:TLD524445 TUZ524437:TUZ524445 UEV524437:UEV524445 UOR524437:UOR524445 UYN524437:UYN524445 VIJ524437:VIJ524445 VSF524437:VSF524445 WCB524437:WCB524445 WLX524437:WLX524445 WVT524437:WVT524445 L589973:L589981 JH589973:JH589981 TD589973:TD589981 ACZ589973:ACZ589981 AMV589973:AMV589981 AWR589973:AWR589981 BGN589973:BGN589981 BQJ589973:BQJ589981 CAF589973:CAF589981 CKB589973:CKB589981 CTX589973:CTX589981 DDT589973:DDT589981 DNP589973:DNP589981 DXL589973:DXL589981 EHH589973:EHH589981 ERD589973:ERD589981 FAZ589973:FAZ589981 FKV589973:FKV589981 FUR589973:FUR589981 GEN589973:GEN589981 GOJ589973:GOJ589981 GYF589973:GYF589981 HIB589973:HIB589981 HRX589973:HRX589981 IBT589973:IBT589981 ILP589973:ILP589981 IVL589973:IVL589981 JFH589973:JFH589981 JPD589973:JPD589981 JYZ589973:JYZ589981 KIV589973:KIV589981 KSR589973:KSR589981 LCN589973:LCN589981 LMJ589973:LMJ589981 LWF589973:LWF589981 MGB589973:MGB589981 MPX589973:MPX589981 MZT589973:MZT589981 NJP589973:NJP589981 NTL589973:NTL589981 ODH589973:ODH589981 OND589973:OND589981 OWZ589973:OWZ589981 PGV589973:PGV589981 PQR589973:PQR589981 QAN589973:QAN589981 QKJ589973:QKJ589981 QUF589973:QUF589981 REB589973:REB589981 RNX589973:RNX589981 RXT589973:RXT589981 SHP589973:SHP589981 SRL589973:SRL589981 TBH589973:TBH589981 TLD589973:TLD589981 TUZ589973:TUZ589981 UEV589973:UEV589981 UOR589973:UOR589981 UYN589973:UYN589981 VIJ589973:VIJ589981 VSF589973:VSF589981 WCB589973:WCB589981 WLX589973:WLX589981 WVT589973:WVT589981 L655509:L655517 JH655509:JH655517 TD655509:TD655517 ACZ655509:ACZ655517 AMV655509:AMV655517 AWR655509:AWR655517 BGN655509:BGN655517 BQJ655509:BQJ655517 CAF655509:CAF655517 CKB655509:CKB655517 CTX655509:CTX655517 DDT655509:DDT655517 DNP655509:DNP655517 DXL655509:DXL655517 EHH655509:EHH655517 ERD655509:ERD655517 FAZ655509:FAZ655517 FKV655509:FKV655517 FUR655509:FUR655517 GEN655509:GEN655517 GOJ655509:GOJ655517 GYF655509:GYF655517 HIB655509:HIB655517 HRX655509:HRX655517 IBT655509:IBT655517 ILP655509:ILP655517 IVL655509:IVL655517 JFH655509:JFH655517 JPD655509:JPD655517 JYZ655509:JYZ655517 KIV655509:KIV655517 KSR655509:KSR655517 LCN655509:LCN655517 LMJ655509:LMJ655517 LWF655509:LWF655517 MGB655509:MGB655517 MPX655509:MPX655517 MZT655509:MZT655517 NJP655509:NJP655517 NTL655509:NTL655517 ODH655509:ODH655517 OND655509:OND655517 OWZ655509:OWZ655517 PGV655509:PGV655517 PQR655509:PQR655517 QAN655509:QAN655517 QKJ655509:QKJ655517 QUF655509:QUF655517 REB655509:REB655517 RNX655509:RNX655517 RXT655509:RXT655517 SHP655509:SHP655517 SRL655509:SRL655517 TBH655509:TBH655517 TLD655509:TLD655517 TUZ655509:TUZ655517 UEV655509:UEV655517 UOR655509:UOR655517 UYN655509:UYN655517 VIJ655509:VIJ655517 VSF655509:VSF655517 WCB655509:WCB655517 WLX655509:WLX655517 WVT655509:WVT655517 L721045:L721053 JH721045:JH721053 TD721045:TD721053 ACZ721045:ACZ721053 AMV721045:AMV721053 AWR721045:AWR721053 BGN721045:BGN721053 BQJ721045:BQJ721053 CAF721045:CAF721053 CKB721045:CKB721053 CTX721045:CTX721053 DDT721045:DDT721053 DNP721045:DNP721053 DXL721045:DXL721053 EHH721045:EHH721053 ERD721045:ERD721053 FAZ721045:FAZ721053 FKV721045:FKV721053 FUR721045:FUR721053 GEN721045:GEN721053 GOJ721045:GOJ721053 GYF721045:GYF721053 HIB721045:HIB721053 HRX721045:HRX721053 IBT721045:IBT721053 ILP721045:ILP721053 IVL721045:IVL721053 JFH721045:JFH721053 JPD721045:JPD721053 JYZ721045:JYZ721053 KIV721045:KIV721053 KSR721045:KSR721053 LCN721045:LCN721053 LMJ721045:LMJ721053 LWF721045:LWF721053 MGB721045:MGB721053 MPX721045:MPX721053 MZT721045:MZT721053 NJP721045:NJP721053 NTL721045:NTL721053 ODH721045:ODH721053 OND721045:OND721053 OWZ721045:OWZ721053 PGV721045:PGV721053 PQR721045:PQR721053 QAN721045:QAN721053 QKJ721045:QKJ721053 QUF721045:QUF721053 REB721045:REB721053 RNX721045:RNX721053 RXT721045:RXT721053 SHP721045:SHP721053 SRL721045:SRL721053 TBH721045:TBH721053 TLD721045:TLD721053 TUZ721045:TUZ721053 UEV721045:UEV721053 UOR721045:UOR721053 UYN721045:UYN721053 VIJ721045:VIJ721053 VSF721045:VSF721053 WCB721045:WCB721053 WLX721045:WLX721053 WVT721045:WVT721053 L786581:L786589 JH786581:JH786589 TD786581:TD786589 ACZ786581:ACZ786589 AMV786581:AMV786589 AWR786581:AWR786589 BGN786581:BGN786589 BQJ786581:BQJ786589 CAF786581:CAF786589 CKB786581:CKB786589 CTX786581:CTX786589 DDT786581:DDT786589 DNP786581:DNP786589 DXL786581:DXL786589 EHH786581:EHH786589 ERD786581:ERD786589 FAZ786581:FAZ786589 FKV786581:FKV786589 FUR786581:FUR786589 GEN786581:GEN786589 GOJ786581:GOJ786589 GYF786581:GYF786589 HIB786581:HIB786589 HRX786581:HRX786589 IBT786581:IBT786589 ILP786581:ILP786589 IVL786581:IVL786589 JFH786581:JFH786589 JPD786581:JPD786589 JYZ786581:JYZ786589 KIV786581:KIV786589 KSR786581:KSR786589 LCN786581:LCN786589 LMJ786581:LMJ786589 LWF786581:LWF786589 MGB786581:MGB786589 MPX786581:MPX786589 MZT786581:MZT786589 NJP786581:NJP786589 NTL786581:NTL786589 ODH786581:ODH786589 OND786581:OND786589 OWZ786581:OWZ786589 PGV786581:PGV786589 PQR786581:PQR786589 QAN786581:QAN786589 QKJ786581:QKJ786589 QUF786581:QUF786589 REB786581:REB786589 RNX786581:RNX786589 RXT786581:RXT786589 SHP786581:SHP786589 SRL786581:SRL786589 TBH786581:TBH786589 TLD786581:TLD786589 TUZ786581:TUZ786589 UEV786581:UEV786589 UOR786581:UOR786589 UYN786581:UYN786589 VIJ786581:VIJ786589 VSF786581:VSF786589 WCB786581:WCB786589 WLX786581:WLX786589 WVT786581:WVT786589 L852117:L852125 JH852117:JH852125 TD852117:TD852125 ACZ852117:ACZ852125 AMV852117:AMV852125 AWR852117:AWR852125 BGN852117:BGN852125 BQJ852117:BQJ852125 CAF852117:CAF852125 CKB852117:CKB852125 CTX852117:CTX852125 DDT852117:DDT852125 DNP852117:DNP852125 DXL852117:DXL852125 EHH852117:EHH852125 ERD852117:ERD852125 FAZ852117:FAZ852125 FKV852117:FKV852125 FUR852117:FUR852125 GEN852117:GEN852125 GOJ852117:GOJ852125 GYF852117:GYF852125 HIB852117:HIB852125 HRX852117:HRX852125 IBT852117:IBT852125 ILP852117:ILP852125 IVL852117:IVL852125 JFH852117:JFH852125 JPD852117:JPD852125 JYZ852117:JYZ852125 KIV852117:KIV852125 KSR852117:KSR852125 LCN852117:LCN852125 LMJ852117:LMJ852125 LWF852117:LWF852125 MGB852117:MGB852125 MPX852117:MPX852125 MZT852117:MZT852125 NJP852117:NJP852125 NTL852117:NTL852125 ODH852117:ODH852125 OND852117:OND852125 OWZ852117:OWZ852125 PGV852117:PGV852125 PQR852117:PQR852125 QAN852117:QAN852125 QKJ852117:QKJ852125 QUF852117:QUF852125 REB852117:REB852125 RNX852117:RNX852125 RXT852117:RXT852125 SHP852117:SHP852125 SRL852117:SRL852125 TBH852117:TBH852125 TLD852117:TLD852125 TUZ852117:TUZ852125 UEV852117:UEV852125 UOR852117:UOR852125 UYN852117:UYN852125 VIJ852117:VIJ852125 VSF852117:VSF852125 WCB852117:WCB852125 WLX852117:WLX852125 WVT852117:WVT852125 L917653:L917661 JH917653:JH917661 TD917653:TD917661 ACZ917653:ACZ917661 AMV917653:AMV917661 AWR917653:AWR917661 BGN917653:BGN917661 BQJ917653:BQJ917661 CAF917653:CAF917661 CKB917653:CKB917661 CTX917653:CTX917661 DDT917653:DDT917661 DNP917653:DNP917661 DXL917653:DXL917661 EHH917653:EHH917661 ERD917653:ERD917661 FAZ917653:FAZ917661 FKV917653:FKV917661 FUR917653:FUR917661 GEN917653:GEN917661 GOJ917653:GOJ917661 GYF917653:GYF917661 HIB917653:HIB917661 HRX917653:HRX917661 IBT917653:IBT917661 ILP917653:ILP917661 IVL917653:IVL917661 JFH917653:JFH917661 JPD917653:JPD917661 JYZ917653:JYZ917661 KIV917653:KIV917661 KSR917653:KSR917661 LCN917653:LCN917661 LMJ917653:LMJ917661 LWF917653:LWF917661 MGB917653:MGB917661 MPX917653:MPX917661 MZT917653:MZT917661 NJP917653:NJP917661 NTL917653:NTL917661 ODH917653:ODH917661 OND917653:OND917661 OWZ917653:OWZ917661 PGV917653:PGV917661 PQR917653:PQR917661 QAN917653:QAN917661 QKJ917653:QKJ917661 QUF917653:QUF917661 REB917653:REB917661 RNX917653:RNX917661 RXT917653:RXT917661 SHP917653:SHP917661 SRL917653:SRL917661 TBH917653:TBH917661 TLD917653:TLD917661 TUZ917653:TUZ917661 UEV917653:UEV917661 UOR917653:UOR917661 UYN917653:UYN917661 VIJ917653:VIJ917661 VSF917653:VSF917661 WCB917653:WCB917661 WLX917653:WLX917661 WVT917653:WVT917661 L983189:L983197 JH983189:JH983197 TD983189:TD983197 ACZ983189:ACZ983197 AMV983189:AMV983197 AWR983189:AWR983197 BGN983189:BGN983197 BQJ983189:BQJ983197 CAF983189:CAF983197 CKB983189:CKB983197 CTX983189:CTX983197 DDT983189:DDT983197 DNP983189:DNP983197 DXL983189:DXL983197 EHH983189:EHH983197 ERD983189:ERD983197 FAZ983189:FAZ983197 FKV983189:FKV983197 FUR983189:FUR983197 GEN983189:GEN983197 GOJ983189:GOJ983197 GYF983189:GYF983197 HIB983189:HIB983197 HRX983189:HRX983197 IBT983189:IBT983197 ILP983189:ILP983197 IVL983189:IVL983197 JFH983189:JFH983197 JPD983189:JPD983197 JYZ983189:JYZ983197 KIV983189:KIV983197 KSR983189:KSR983197 LCN983189:LCN983197 LMJ983189:LMJ983197 LWF983189:LWF983197 MGB983189:MGB983197 MPX983189:MPX983197 MZT983189:MZT983197 NJP983189:NJP983197 NTL983189:NTL983197 ODH983189:ODH983197 OND983189:OND983197 OWZ983189:OWZ983197 PGV983189:PGV983197 PQR983189:PQR983197 QAN983189:QAN983197 QKJ983189:QKJ983197 QUF983189:QUF983197 REB983189:REB983197 RNX983189:RNX983197 RXT983189:RXT983197 SHP983189:SHP983197 SRL983189:SRL983197 TBH983189:TBH983197 TLD983189:TLD983197 TUZ983189:TUZ983197 UEV983189:UEV983197 UOR983189:UOR983197 UYN983189:UYN983197 VIJ983189:VIJ983197 VSF983189:VSF983197 WCB983189:WCB983197 WLX983189:WLX983197 WVT983189:WVT983197 L395:L397 JH395:JH397 TD395:TD397 ACZ395:ACZ397 AMV395:AMV397 AWR395:AWR397 BGN395:BGN397 BQJ395:BQJ397 CAF395:CAF397 CKB395:CKB397 CTX395:CTX397 DDT395:DDT397 DNP395:DNP397 DXL395:DXL397 EHH395:EHH397 ERD395:ERD397 FAZ395:FAZ397 FKV395:FKV397 FUR395:FUR397 GEN395:GEN397 GOJ395:GOJ397 GYF395:GYF397 HIB395:HIB397 HRX395:HRX397 IBT395:IBT397 ILP395:ILP397 IVL395:IVL397 JFH395:JFH397 JPD395:JPD397 JYZ395:JYZ397 KIV395:KIV397 KSR395:KSR397 LCN395:LCN397 LMJ395:LMJ397 LWF395:LWF397 MGB395:MGB397 MPX395:MPX397 MZT395:MZT397 NJP395:NJP397 NTL395:NTL397 ODH395:ODH397 OND395:OND397 OWZ395:OWZ397 PGV395:PGV397 PQR395:PQR397 QAN395:QAN397 QKJ395:QKJ397 QUF395:QUF397 REB395:REB397 RNX395:RNX397 RXT395:RXT397 SHP395:SHP397 SRL395:SRL397 TBH395:TBH397 TLD395:TLD397 TUZ395:TUZ397 UEV395:UEV397 UOR395:UOR397 UYN395:UYN397 VIJ395:VIJ397 VSF395:VSF397 WCB395:WCB397 WLX395:WLX397 WVT395:WVT397 L65931:L65933 JH65931:JH65933 TD65931:TD65933 ACZ65931:ACZ65933 AMV65931:AMV65933 AWR65931:AWR65933 BGN65931:BGN65933 BQJ65931:BQJ65933 CAF65931:CAF65933 CKB65931:CKB65933 CTX65931:CTX65933 DDT65931:DDT65933 DNP65931:DNP65933 DXL65931:DXL65933 EHH65931:EHH65933 ERD65931:ERD65933 FAZ65931:FAZ65933 FKV65931:FKV65933 FUR65931:FUR65933 GEN65931:GEN65933 GOJ65931:GOJ65933 GYF65931:GYF65933 HIB65931:HIB65933 HRX65931:HRX65933 IBT65931:IBT65933 ILP65931:ILP65933 IVL65931:IVL65933 JFH65931:JFH65933 JPD65931:JPD65933 JYZ65931:JYZ65933 KIV65931:KIV65933 KSR65931:KSR65933 LCN65931:LCN65933 LMJ65931:LMJ65933 LWF65931:LWF65933 MGB65931:MGB65933 MPX65931:MPX65933 MZT65931:MZT65933 NJP65931:NJP65933 NTL65931:NTL65933 ODH65931:ODH65933 OND65931:OND65933 OWZ65931:OWZ65933 PGV65931:PGV65933 PQR65931:PQR65933 QAN65931:QAN65933 QKJ65931:QKJ65933 QUF65931:QUF65933 REB65931:REB65933 RNX65931:RNX65933 RXT65931:RXT65933 SHP65931:SHP65933 SRL65931:SRL65933 TBH65931:TBH65933 TLD65931:TLD65933 TUZ65931:TUZ65933 UEV65931:UEV65933 UOR65931:UOR65933 UYN65931:UYN65933 VIJ65931:VIJ65933 VSF65931:VSF65933 WCB65931:WCB65933 WLX65931:WLX65933 WVT65931:WVT65933 L131467:L131469 JH131467:JH131469 TD131467:TD131469 ACZ131467:ACZ131469 AMV131467:AMV131469 AWR131467:AWR131469 BGN131467:BGN131469 BQJ131467:BQJ131469 CAF131467:CAF131469 CKB131467:CKB131469 CTX131467:CTX131469 DDT131467:DDT131469 DNP131467:DNP131469 DXL131467:DXL131469 EHH131467:EHH131469 ERD131467:ERD131469 FAZ131467:FAZ131469 FKV131467:FKV131469 FUR131467:FUR131469 GEN131467:GEN131469 GOJ131467:GOJ131469 GYF131467:GYF131469 HIB131467:HIB131469 HRX131467:HRX131469 IBT131467:IBT131469 ILP131467:ILP131469 IVL131467:IVL131469 JFH131467:JFH131469 JPD131467:JPD131469 JYZ131467:JYZ131469 KIV131467:KIV131469 KSR131467:KSR131469 LCN131467:LCN131469 LMJ131467:LMJ131469 LWF131467:LWF131469 MGB131467:MGB131469 MPX131467:MPX131469 MZT131467:MZT131469 NJP131467:NJP131469 NTL131467:NTL131469 ODH131467:ODH131469 OND131467:OND131469 OWZ131467:OWZ131469 PGV131467:PGV131469 PQR131467:PQR131469 QAN131467:QAN131469 QKJ131467:QKJ131469 QUF131467:QUF131469 REB131467:REB131469 RNX131467:RNX131469 RXT131467:RXT131469 SHP131467:SHP131469 SRL131467:SRL131469 TBH131467:TBH131469 TLD131467:TLD131469 TUZ131467:TUZ131469 UEV131467:UEV131469 UOR131467:UOR131469 UYN131467:UYN131469 VIJ131467:VIJ131469 VSF131467:VSF131469 WCB131467:WCB131469 WLX131467:WLX131469 WVT131467:WVT131469 L197003:L197005 JH197003:JH197005 TD197003:TD197005 ACZ197003:ACZ197005 AMV197003:AMV197005 AWR197003:AWR197005 BGN197003:BGN197005 BQJ197003:BQJ197005 CAF197003:CAF197005 CKB197003:CKB197005 CTX197003:CTX197005 DDT197003:DDT197005 DNP197003:DNP197005 DXL197003:DXL197005 EHH197003:EHH197005 ERD197003:ERD197005 FAZ197003:FAZ197005 FKV197003:FKV197005 FUR197003:FUR197005 GEN197003:GEN197005 GOJ197003:GOJ197005 GYF197003:GYF197005 HIB197003:HIB197005 HRX197003:HRX197005 IBT197003:IBT197005 ILP197003:ILP197005 IVL197003:IVL197005 JFH197003:JFH197005 JPD197003:JPD197005 JYZ197003:JYZ197005 KIV197003:KIV197005 KSR197003:KSR197005 LCN197003:LCN197005 LMJ197003:LMJ197005 LWF197003:LWF197005 MGB197003:MGB197005 MPX197003:MPX197005 MZT197003:MZT197005 NJP197003:NJP197005 NTL197003:NTL197005 ODH197003:ODH197005 OND197003:OND197005 OWZ197003:OWZ197005 PGV197003:PGV197005 PQR197003:PQR197005 QAN197003:QAN197005 QKJ197003:QKJ197005 QUF197003:QUF197005 REB197003:REB197005 RNX197003:RNX197005 RXT197003:RXT197005 SHP197003:SHP197005 SRL197003:SRL197005 TBH197003:TBH197005 TLD197003:TLD197005 TUZ197003:TUZ197005 UEV197003:UEV197005 UOR197003:UOR197005 UYN197003:UYN197005 VIJ197003:VIJ197005 VSF197003:VSF197005 WCB197003:WCB197005 WLX197003:WLX197005 WVT197003:WVT197005 L262539:L262541 JH262539:JH262541 TD262539:TD262541 ACZ262539:ACZ262541 AMV262539:AMV262541 AWR262539:AWR262541 BGN262539:BGN262541 BQJ262539:BQJ262541 CAF262539:CAF262541 CKB262539:CKB262541 CTX262539:CTX262541 DDT262539:DDT262541 DNP262539:DNP262541 DXL262539:DXL262541 EHH262539:EHH262541 ERD262539:ERD262541 FAZ262539:FAZ262541 FKV262539:FKV262541 FUR262539:FUR262541 GEN262539:GEN262541 GOJ262539:GOJ262541 GYF262539:GYF262541 HIB262539:HIB262541 HRX262539:HRX262541 IBT262539:IBT262541 ILP262539:ILP262541 IVL262539:IVL262541 JFH262539:JFH262541 JPD262539:JPD262541 JYZ262539:JYZ262541 KIV262539:KIV262541 KSR262539:KSR262541 LCN262539:LCN262541 LMJ262539:LMJ262541 LWF262539:LWF262541 MGB262539:MGB262541 MPX262539:MPX262541 MZT262539:MZT262541 NJP262539:NJP262541 NTL262539:NTL262541 ODH262539:ODH262541 OND262539:OND262541 OWZ262539:OWZ262541 PGV262539:PGV262541 PQR262539:PQR262541 QAN262539:QAN262541 QKJ262539:QKJ262541 QUF262539:QUF262541 REB262539:REB262541 RNX262539:RNX262541 RXT262539:RXT262541 SHP262539:SHP262541 SRL262539:SRL262541 TBH262539:TBH262541 TLD262539:TLD262541 TUZ262539:TUZ262541 UEV262539:UEV262541 UOR262539:UOR262541 UYN262539:UYN262541 VIJ262539:VIJ262541 VSF262539:VSF262541 WCB262539:WCB262541 WLX262539:WLX262541 WVT262539:WVT262541 L328075:L328077 JH328075:JH328077 TD328075:TD328077 ACZ328075:ACZ328077 AMV328075:AMV328077 AWR328075:AWR328077 BGN328075:BGN328077 BQJ328075:BQJ328077 CAF328075:CAF328077 CKB328075:CKB328077 CTX328075:CTX328077 DDT328075:DDT328077 DNP328075:DNP328077 DXL328075:DXL328077 EHH328075:EHH328077 ERD328075:ERD328077 FAZ328075:FAZ328077 FKV328075:FKV328077 FUR328075:FUR328077 GEN328075:GEN328077 GOJ328075:GOJ328077 GYF328075:GYF328077 HIB328075:HIB328077 HRX328075:HRX328077 IBT328075:IBT328077 ILP328075:ILP328077 IVL328075:IVL328077 JFH328075:JFH328077 JPD328075:JPD328077 JYZ328075:JYZ328077 KIV328075:KIV328077 KSR328075:KSR328077 LCN328075:LCN328077 LMJ328075:LMJ328077 LWF328075:LWF328077 MGB328075:MGB328077 MPX328075:MPX328077 MZT328075:MZT328077 NJP328075:NJP328077 NTL328075:NTL328077 ODH328075:ODH328077 OND328075:OND328077 OWZ328075:OWZ328077 PGV328075:PGV328077 PQR328075:PQR328077 QAN328075:QAN328077 QKJ328075:QKJ328077 QUF328075:QUF328077 REB328075:REB328077 RNX328075:RNX328077 RXT328075:RXT328077 SHP328075:SHP328077 SRL328075:SRL328077 TBH328075:TBH328077 TLD328075:TLD328077 TUZ328075:TUZ328077 UEV328075:UEV328077 UOR328075:UOR328077 UYN328075:UYN328077 VIJ328075:VIJ328077 VSF328075:VSF328077 WCB328075:WCB328077 WLX328075:WLX328077 WVT328075:WVT328077 L393611:L393613 JH393611:JH393613 TD393611:TD393613 ACZ393611:ACZ393613 AMV393611:AMV393613 AWR393611:AWR393613 BGN393611:BGN393613 BQJ393611:BQJ393613 CAF393611:CAF393613 CKB393611:CKB393613 CTX393611:CTX393613 DDT393611:DDT393613 DNP393611:DNP393613 DXL393611:DXL393613 EHH393611:EHH393613 ERD393611:ERD393613 FAZ393611:FAZ393613 FKV393611:FKV393613 FUR393611:FUR393613 GEN393611:GEN393613 GOJ393611:GOJ393613 GYF393611:GYF393613 HIB393611:HIB393613 HRX393611:HRX393613 IBT393611:IBT393613 ILP393611:ILP393613 IVL393611:IVL393613 JFH393611:JFH393613 JPD393611:JPD393613 JYZ393611:JYZ393613 KIV393611:KIV393613 KSR393611:KSR393613 LCN393611:LCN393613 LMJ393611:LMJ393613 LWF393611:LWF393613 MGB393611:MGB393613 MPX393611:MPX393613 MZT393611:MZT393613 NJP393611:NJP393613 NTL393611:NTL393613 ODH393611:ODH393613 OND393611:OND393613 OWZ393611:OWZ393613 PGV393611:PGV393613 PQR393611:PQR393613 QAN393611:QAN393613 QKJ393611:QKJ393613 QUF393611:QUF393613 REB393611:REB393613 RNX393611:RNX393613 RXT393611:RXT393613 SHP393611:SHP393613 SRL393611:SRL393613 TBH393611:TBH393613 TLD393611:TLD393613 TUZ393611:TUZ393613 UEV393611:UEV393613 UOR393611:UOR393613 UYN393611:UYN393613 VIJ393611:VIJ393613 VSF393611:VSF393613 WCB393611:WCB393613 WLX393611:WLX393613 WVT393611:WVT393613 L459147:L459149 JH459147:JH459149 TD459147:TD459149 ACZ459147:ACZ459149 AMV459147:AMV459149 AWR459147:AWR459149 BGN459147:BGN459149 BQJ459147:BQJ459149 CAF459147:CAF459149 CKB459147:CKB459149 CTX459147:CTX459149 DDT459147:DDT459149 DNP459147:DNP459149 DXL459147:DXL459149 EHH459147:EHH459149 ERD459147:ERD459149 FAZ459147:FAZ459149 FKV459147:FKV459149 FUR459147:FUR459149 GEN459147:GEN459149 GOJ459147:GOJ459149 GYF459147:GYF459149 HIB459147:HIB459149 HRX459147:HRX459149 IBT459147:IBT459149 ILP459147:ILP459149 IVL459147:IVL459149 JFH459147:JFH459149 JPD459147:JPD459149 JYZ459147:JYZ459149 KIV459147:KIV459149 KSR459147:KSR459149 LCN459147:LCN459149 LMJ459147:LMJ459149 LWF459147:LWF459149 MGB459147:MGB459149 MPX459147:MPX459149 MZT459147:MZT459149 NJP459147:NJP459149 NTL459147:NTL459149 ODH459147:ODH459149 OND459147:OND459149 OWZ459147:OWZ459149 PGV459147:PGV459149 PQR459147:PQR459149 QAN459147:QAN459149 QKJ459147:QKJ459149 QUF459147:QUF459149 REB459147:REB459149 RNX459147:RNX459149 RXT459147:RXT459149 SHP459147:SHP459149 SRL459147:SRL459149 TBH459147:TBH459149 TLD459147:TLD459149 TUZ459147:TUZ459149 UEV459147:UEV459149 UOR459147:UOR459149 UYN459147:UYN459149 VIJ459147:VIJ459149 VSF459147:VSF459149 WCB459147:WCB459149 WLX459147:WLX459149 WVT459147:WVT459149 L524683:L524685 JH524683:JH524685 TD524683:TD524685 ACZ524683:ACZ524685 AMV524683:AMV524685 AWR524683:AWR524685 BGN524683:BGN524685 BQJ524683:BQJ524685 CAF524683:CAF524685 CKB524683:CKB524685 CTX524683:CTX524685 DDT524683:DDT524685 DNP524683:DNP524685 DXL524683:DXL524685 EHH524683:EHH524685 ERD524683:ERD524685 FAZ524683:FAZ524685 FKV524683:FKV524685 FUR524683:FUR524685 GEN524683:GEN524685 GOJ524683:GOJ524685 GYF524683:GYF524685 HIB524683:HIB524685 HRX524683:HRX524685 IBT524683:IBT524685 ILP524683:ILP524685 IVL524683:IVL524685 JFH524683:JFH524685 JPD524683:JPD524685 JYZ524683:JYZ524685 KIV524683:KIV524685 KSR524683:KSR524685 LCN524683:LCN524685 LMJ524683:LMJ524685 LWF524683:LWF524685 MGB524683:MGB524685 MPX524683:MPX524685 MZT524683:MZT524685 NJP524683:NJP524685 NTL524683:NTL524685 ODH524683:ODH524685 OND524683:OND524685 OWZ524683:OWZ524685 PGV524683:PGV524685 PQR524683:PQR524685 QAN524683:QAN524685 QKJ524683:QKJ524685 QUF524683:QUF524685 REB524683:REB524685 RNX524683:RNX524685 RXT524683:RXT524685 SHP524683:SHP524685 SRL524683:SRL524685 TBH524683:TBH524685 TLD524683:TLD524685 TUZ524683:TUZ524685 UEV524683:UEV524685 UOR524683:UOR524685 UYN524683:UYN524685 VIJ524683:VIJ524685 VSF524683:VSF524685 WCB524683:WCB524685 WLX524683:WLX524685 WVT524683:WVT524685 L590219:L590221 JH590219:JH590221 TD590219:TD590221 ACZ590219:ACZ590221 AMV590219:AMV590221 AWR590219:AWR590221 BGN590219:BGN590221 BQJ590219:BQJ590221 CAF590219:CAF590221 CKB590219:CKB590221 CTX590219:CTX590221 DDT590219:DDT590221 DNP590219:DNP590221 DXL590219:DXL590221 EHH590219:EHH590221 ERD590219:ERD590221 FAZ590219:FAZ590221 FKV590219:FKV590221 FUR590219:FUR590221 GEN590219:GEN590221 GOJ590219:GOJ590221 GYF590219:GYF590221 HIB590219:HIB590221 HRX590219:HRX590221 IBT590219:IBT590221 ILP590219:ILP590221 IVL590219:IVL590221 JFH590219:JFH590221 JPD590219:JPD590221 JYZ590219:JYZ590221 KIV590219:KIV590221 KSR590219:KSR590221 LCN590219:LCN590221 LMJ590219:LMJ590221 LWF590219:LWF590221 MGB590219:MGB590221 MPX590219:MPX590221 MZT590219:MZT590221 NJP590219:NJP590221 NTL590219:NTL590221 ODH590219:ODH590221 OND590219:OND590221 OWZ590219:OWZ590221 PGV590219:PGV590221 PQR590219:PQR590221 QAN590219:QAN590221 QKJ590219:QKJ590221 QUF590219:QUF590221 REB590219:REB590221 RNX590219:RNX590221 RXT590219:RXT590221 SHP590219:SHP590221 SRL590219:SRL590221 TBH590219:TBH590221 TLD590219:TLD590221 TUZ590219:TUZ590221 UEV590219:UEV590221 UOR590219:UOR590221 UYN590219:UYN590221 VIJ590219:VIJ590221 VSF590219:VSF590221 WCB590219:WCB590221 WLX590219:WLX590221 WVT590219:WVT590221 L655755:L655757 JH655755:JH655757 TD655755:TD655757 ACZ655755:ACZ655757 AMV655755:AMV655757 AWR655755:AWR655757 BGN655755:BGN655757 BQJ655755:BQJ655757 CAF655755:CAF655757 CKB655755:CKB655757 CTX655755:CTX655757 DDT655755:DDT655757 DNP655755:DNP655757 DXL655755:DXL655757 EHH655755:EHH655757 ERD655755:ERD655757 FAZ655755:FAZ655757 FKV655755:FKV655757 FUR655755:FUR655757 GEN655755:GEN655757 GOJ655755:GOJ655757 GYF655755:GYF655757 HIB655755:HIB655757 HRX655755:HRX655757 IBT655755:IBT655757 ILP655755:ILP655757 IVL655755:IVL655757 JFH655755:JFH655757 JPD655755:JPD655757 JYZ655755:JYZ655757 KIV655755:KIV655757 KSR655755:KSR655757 LCN655755:LCN655757 LMJ655755:LMJ655757 LWF655755:LWF655757 MGB655755:MGB655757 MPX655755:MPX655757 MZT655755:MZT655757 NJP655755:NJP655757 NTL655755:NTL655757 ODH655755:ODH655757 OND655755:OND655757 OWZ655755:OWZ655757 PGV655755:PGV655757 PQR655755:PQR655757 QAN655755:QAN655757 QKJ655755:QKJ655757 QUF655755:QUF655757 REB655755:REB655757 RNX655755:RNX655757 RXT655755:RXT655757 SHP655755:SHP655757 SRL655755:SRL655757 TBH655755:TBH655757 TLD655755:TLD655757 TUZ655755:TUZ655757 UEV655755:UEV655757 UOR655755:UOR655757 UYN655755:UYN655757 VIJ655755:VIJ655757 VSF655755:VSF655757 WCB655755:WCB655757 WLX655755:WLX655757 WVT655755:WVT655757 L721291:L721293 JH721291:JH721293 TD721291:TD721293 ACZ721291:ACZ721293 AMV721291:AMV721293 AWR721291:AWR721293 BGN721291:BGN721293 BQJ721291:BQJ721293 CAF721291:CAF721293 CKB721291:CKB721293 CTX721291:CTX721293 DDT721291:DDT721293 DNP721291:DNP721293 DXL721291:DXL721293 EHH721291:EHH721293 ERD721291:ERD721293 FAZ721291:FAZ721293 FKV721291:FKV721293 FUR721291:FUR721293 GEN721291:GEN721293 GOJ721291:GOJ721293 GYF721291:GYF721293 HIB721291:HIB721293 HRX721291:HRX721293 IBT721291:IBT721293 ILP721291:ILP721293 IVL721291:IVL721293 JFH721291:JFH721293 JPD721291:JPD721293 JYZ721291:JYZ721293 KIV721291:KIV721293 KSR721291:KSR721293 LCN721291:LCN721293 LMJ721291:LMJ721293 LWF721291:LWF721293 MGB721291:MGB721293 MPX721291:MPX721293 MZT721291:MZT721293 NJP721291:NJP721293 NTL721291:NTL721293 ODH721291:ODH721293 OND721291:OND721293 OWZ721291:OWZ721293 PGV721291:PGV721293 PQR721291:PQR721293 QAN721291:QAN721293 QKJ721291:QKJ721293 QUF721291:QUF721293 REB721291:REB721293 RNX721291:RNX721293 RXT721291:RXT721293 SHP721291:SHP721293 SRL721291:SRL721293 TBH721291:TBH721293 TLD721291:TLD721293 TUZ721291:TUZ721293 UEV721291:UEV721293 UOR721291:UOR721293 UYN721291:UYN721293 VIJ721291:VIJ721293 VSF721291:VSF721293 WCB721291:WCB721293 WLX721291:WLX721293 WVT721291:WVT721293 L786827:L786829 JH786827:JH786829 TD786827:TD786829 ACZ786827:ACZ786829 AMV786827:AMV786829 AWR786827:AWR786829 BGN786827:BGN786829 BQJ786827:BQJ786829 CAF786827:CAF786829 CKB786827:CKB786829 CTX786827:CTX786829 DDT786827:DDT786829 DNP786827:DNP786829 DXL786827:DXL786829 EHH786827:EHH786829 ERD786827:ERD786829 FAZ786827:FAZ786829 FKV786827:FKV786829 FUR786827:FUR786829 GEN786827:GEN786829 GOJ786827:GOJ786829 GYF786827:GYF786829 HIB786827:HIB786829 HRX786827:HRX786829 IBT786827:IBT786829 ILP786827:ILP786829 IVL786827:IVL786829 JFH786827:JFH786829 JPD786827:JPD786829 JYZ786827:JYZ786829 KIV786827:KIV786829 KSR786827:KSR786829 LCN786827:LCN786829 LMJ786827:LMJ786829 LWF786827:LWF786829 MGB786827:MGB786829 MPX786827:MPX786829 MZT786827:MZT786829 NJP786827:NJP786829 NTL786827:NTL786829 ODH786827:ODH786829 OND786827:OND786829 OWZ786827:OWZ786829 PGV786827:PGV786829 PQR786827:PQR786829 QAN786827:QAN786829 QKJ786827:QKJ786829 QUF786827:QUF786829 REB786827:REB786829 RNX786827:RNX786829 RXT786827:RXT786829 SHP786827:SHP786829 SRL786827:SRL786829 TBH786827:TBH786829 TLD786827:TLD786829 TUZ786827:TUZ786829 UEV786827:UEV786829 UOR786827:UOR786829 UYN786827:UYN786829 VIJ786827:VIJ786829 VSF786827:VSF786829 WCB786827:WCB786829 WLX786827:WLX786829 WVT786827:WVT786829 L852363:L852365 JH852363:JH852365 TD852363:TD852365 ACZ852363:ACZ852365 AMV852363:AMV852365 AWR852363:AWR852365 BGN852363:BGN852365 BQJ852363:BQJ852365 CAF852363:CAF852365 CKB852363:CKB852365 CTX852363:CTX852365 DDT852363:DDT852365 DNP852363:DNP852365 DXL852363:DXL852365 EHH852363:EHH852365 ERD852363:ERD852365 FAZ852363:FAZ852365 FKV852363:FKV852365 FUR852363:FUR852365 GEN852363:GEN852365 GOJ852363:GOJ852365 GYF852363:GYF852365 HIB852363:HIB852365 HRX852363:HRX852365 IBT852363:IBT852365 ILP852363:ILP852365 IVL852363:IVL852365 JFH852363:JFH852365 JPD852363:JPD852365 JYZ852363:JYZ852365 KIV852363:KIV852365 KSR852363:KSR852365 LCN852363:LCN852365 LMJ852363:LMJ852365 LWF852363:LWF852365 MGB852363:MGB852365 MPX852363:MPX852365 MZT852363:MZT852365 NJP852363:NJP852365 NTL852363:NTL852365 ODH852363:ODH852365 OND852363:OND852365 OWZ852363:OWZ852365 PGV852363:PGV852365 PQR852363:PQR852365 QAN852363:QAN852365 QKJ852363:QKJ852365 QUF852363:QUF852365 REB852363:REB852365 RNX852363:RNX852365 RXT852363:RXT852365 SHP852363:SHP852365 SRL852363:SRL852365 TBH852363:TBH852365 TLD852363:TLD852365 TUZ852363:TUZ852365 UEV852363:UEV852365 UOR852363:UOR852365 UYN852363:UYN852365 VIJ852363:VIJ852365 VSF852363:VSF852365 WCB852363:WCB852365 WLX852363:WLX852365 WVT852363:WVT852365 L917899:L917901 JH917899:JH917901 TD917899:TD917901 ACZ917899:ACZ917901 AMV917899:AMV917901 AWR917899:AWR917901 BGN917899:BGN917901 BQJ917899:BQJ917901 CAF917899:CAF917901 CKB917899:CKB917901 CTX917899:CTX917901 DDT917899:DDT917901 DNP917899:DNP917901 DXL917899:DXL917901 EHH917899:EHH917901 ERD917899:ERD917901 FAZ917899:FAZ917901 FKV917899:FKV917901 FUR917899:FUR917901 GEN917899:GEN917901 GOJ917899:GOJ917901 GYF917899:GYF917901 HIB917899:HIB917901 HRX917899:HRX917901 IBT917899:IBT917901 ILP917899:ILP917901 IVL917899:IVL917901 JFH917899:JFH917901 JPD917899:JPD917901 JYZ917899:JYZ917901 KIV917899:KIV917901 KSR917899:KSR917901 LCN917899:LCN917901 LMJ917899:LMJ917901 LWF917899:LWF917901 MGB917899:MGB917901 MPX917899:MPX917901 MZT917899:MZT917901 NJP917899:NJP917901 NTL917899:NTL917901 ODH917899:ODH917901 OND917899:OND917901 OWZ917899:OWZ917901 PGV917899:PGV917901 PQR917899:PQR917901 QAN917899:QAN917901 QKJ917899:QKJ917901 QUF917899:QUF917901 REB917899:REB917901 RNX917899:RNX917901 RXT917899:RXT917901 SHP917899:SHP917901 SRL917899:SRL917901 TBH917899:TBH917901 TLD917899:TLD917901 TUZ917899:TUZ917901 UEV917899:UEV917901 UOR917899:UOR917901 UYN917899:UYN917901 VIJ917899:VIJ917901 VSF917899:VSF917901 WCB917899:WCB917901 WLX917899:WLX917901 WVT917899:WVT917901 L983435:L983437 JH983435:JH983437 TD983435:TD983437 ACZ983435:ACZ983437 AMV983435:AMV983437 AWR983435:AWR983437 BGN983435:BGN983437 BQJ983435:BQJ983437 CAF983435:CAF983437 CKB983435:CKB983437 CTX983435:CTX983437 DDT983435:DDT983437 DNP983435:DNP983437 DXL983435:DXL983437 EHH983435:EHH983437 ERD983435:ERD983437 FAZ983435:FAZ983437 FKV983435:FKV983437 FUR983435:FUR983437 GEN983435:GEN983437 GOJ983435:GOJ983437 GYF983435:GYF983437 HIB983435:HIB983437 HRX983435:HRX983437 IBT983435:IBT983437 ILP983435:ILP983437 IVL983435:IVL983437 JFH983435:JFH983437 JPD983435:JPD983437 JYZ983435:JYZ983437 KIV983435:KIV983437 KSR983435:KSR983437 LCN983435:LCN983437 LMJ983435:LMJ983437 LWF983435:LWF983437 MGB983435:MGB983437 MPX983435:MPX983437 MZT983435:MZT983437 NJP983435:NJP983437 NTL983435:NTL983437 ODH983435:ODH983437 OND983435:OND983437 OWZ983435:OWZ983437 PGV983435:PGV983437 PQR983435:PQR983437 QAN983435:QAN983437 QKJ983435:QKJ983437 QUF983435:QUF983437 REB983435:REB983437 RNX983435:RNX983437 RXT983435:RXT983437 SHP983435:SHP983437 SRL983435:SRL983437 TBH983435:TBH983437 TLD983435:TLD983437 TUZ983435:TUZ983437 UEV983435:UEV983437 UOR983435:UOR983437 UYN983435:UYN983437 VIJ983435:VIJ983437 VSF983435:VSF983437 WCB983435:WCB983437 WLX983435:WLX983437 WVT983435:WVT983437</xm:sqref>
        </x14:dataValidation>
        <x14:dataValidation type="whole" operator="greaterThanOrEqual" allowBlank="1" showInputMessage="1" showErrorMessage="1" errorTitle="Valor no valido" error="La información que intenta ingresar es un números negativos o texto, favor de verificarlo.">
          <x14:formula1>
            <xm:f>0</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L330:L331 JH330:JH331 TD330:TD331 ACZ330:ACZ331 AMV330:AMV331 AWR330:AWR331 BGN330:BGN331 BQJ330:BQJ331 CAF330:CAF331 CKB330:CKB331 CTX330:CTX331 DDT330:DDT331 DNP330:DNP331 DXL330:DXL331 EHH330:EHH331 ERD330:ERD331 FAZ330:FAZ331 FKV330:FKV331 FUR330:FUR331 GEN330:GEN331 GOJ330:GOJ331 GYF330:GYF331 HIB330:HIB331 HRX330:HRX331 IBT330:IBT331 ILP330:ILP331 IVL330:IVL331 JFH330:JFH331 JPD330:JPD331 JYZ330:JYZ331 KIV330:KIV331 KSR330:KSR331 LCN330:LCN331 LMJ330:LMJ331 LWF330:LWF331 MGB330:MGB331 MPX330:MPX331 MZT330:MZT331 NJP330:NJP331 NTL330:NTL331 ODH330:ODH331 OND330:OND331 OWZ330:OWZ331 PGV330:PGV331 PQR330:PQR331 QAN330:QAN331 QKJ330:QKJ331 QUF330:QUF331 REB330:REB331 RNX330:RNX331 RXT330:RXT331 SHP330:SHP331 SRL330:SRL331 TBH330:TBH331 TLD330:TLD331 TUZ330:TUZ331 UEV330:UEV331 UOR330:UOR331 UYN330:UYN331 VIJ330:VIJ331 VSF330:VSF331 WCB330:WCB331 WLX330:WLX331 WVT330:WVT331 L65866:L65867 JH65866:JH65867 TD65866:TD65867 ACZ65866:ACZ65867 AMV65866:AMV65867 AWR65866:AWR65867 BGN65866:BGN65867 BQJ65866:BQJ65867 CAF65866:CAF65867 CKB65866:CKB65867 CTX65866:CTX65867 DDT65866:DDT65867 DNP65866:DNP65867 DXL65866:DXL65867 EHH65866:EHH65867 ERD65866:ERD65867 FAZ65866:FAZ65867 FKV65866:FKV65867 FUR65866:FUR65867 GEN65866:GEN65867 GOJ65866:GOJ65867 GYF65866:GYF65867 HIB65866:HIB65867 HRX65866:HRX65867 IBT65866:IBT65867 ILP65866:ILP65867 IVL65866:IVL65867 JFH65866:JFH65867 JPD65866:JPD65867 JYZ65866:JYZ65867 KIV65866:KIV65867 KSR65866:KSR65867 LCN65866:LCN65867 LMJ65866:LMJ65867 LWF65866:LWF65867 MGB65866:MGB65867 MPX65866:MPX65867 MZT65866:MZT65867 NJP65866:NJP65867 NTL65866:NTL65867 ODH65866:ODH65867 OND65866:OND65867 OWZ65866:OWZ65867 PGV65866:PGV65867 PQR65866:PQR65867 QAN65866:QAN65867 QKJ65866:QKJ65867 QUF65866:QUF65867 REB65866:REB65867 RNX65866:RNX65867 RXT65866:RXT65867 SHP65866:SHP65867 SRL65866:SRL65867 TBH65866:TBH65867 TLD65866:TLD65867 TUZ65866:TUZ65867 UEV65866:UEV65867 UOR65866:UOR65867 UYN65866:UYN65867 VIJ65866:VIJ65867 VSF65866:VSF65867 WCB65866:WCB65867 WLX65866:WLX65867 WVT65866:WVT65867 L131402:L131403 JH131402:JH131403 TD131402:TD131403 ACZ131402:ACZ131403 AMV131402:AMV131403 AWR131402:AWR131403 BGN131402:BGN131403 BQJ131402:BQJ131403 CAF131402:CAF131403 CKB131402:CKB131403 CTX131402:CTX131403 DDT131402:DDT131403 DNP131402:DNP131403 DXL131402:DXL131403 EHH131402:EHH131403 ERD131402:ERD131403 FAZ131402:FAZ131403 FKV131402:FKV131403 FUR131402:FUR131403 GEN131402:GEN131403 GOJ131402:GOJ131403 GYF131402:GYF131403 HIB131402:HIB131403 HRX131402:HRX131403 IBT131402:IBT131403 ILP131402:ILP131403 IVL131402:IVL131403 JFH131402:JFH131403 JPD131402:JPD131403 JYZ131402:JYZ131403 KIV131402:KIV131403 KSR131402:KSR131403 LCN131402:LCN131403 LMJ131402:LMJ131403 LWF131402:LWF131403 MGB131402:MGB131403 MPX131402:MPX131403 MZT131402:MZT131403 NJP131402:NJP131403 NTL131402:NTL131403 ODH131402:ODH131403 OND131402:OND131403 OWZ131402:OWZ131403 PGV131402:PGV131403 PQR131402:PQR131403 QAN131402:QAN131403 QKJ131402:QKJ131403 QUF131402:QUF131403 REB131402:REB131403 RNX131402:RNX131403 RXT131402:RXT131403 SHP131402:SHP131403 SRL131402:SRL131403 TBH131402:TBH131403 TLD131402:TLD131403 TUZ131402:TUZ131403 UEV131402:UEV131403 UOR131402:UOR131403 UYN131402:UYN131403 VIJ131402:VIJ131403 VSF131402:VSF131403 WCB131402:WCB131403 WLX131402:WLX131403 WVT131402:WVT131403 L196938:L196939 JH196938:JH196939 TD196938:TD196939 ACZ196938:ACZ196939 AMV196938:AMV196939 AWR196938:AWR196939 BGN196938:BGN196939 BQJ196938:BQJ196939 CAF196938:CAF196939 CKB196938:CKB196939 CTX196938:CTX196939 DDT196938:DDT196939 DNP196938:DNP196939 DXL196938:DXL196939 EHH196938:EHH196939 ERD196938:ERD196939 FAZ196938:FAZ196939 FKV196938:FKV196939 FUR196938:FUR196939 GEN196938:GEN196939 GOJ196938:GOJ196939 GYF196938:GYF196939 HIB196938:HIB196939 HRX196938:HRX196939 IBT196938:IBT196939 ILP196938:ILP196939 IVL196938:IVL196939 JFH196938:JFH196939 JPD196938:JPD196939 JYZ196938:JYZ196939 KIV196938:KIV196939 KSR196938:KSR196939 LCN196938:LCN196939 LMJ196938:LMJ196939 LWF196938:LWF196939 MGB196938:MGB196939 MPX196938:MPX196939 MZT196938:MZT196939 NJP196938:NJP196939 NTL196938:NTL196939 ODH196938:ODH196939 OND196938:OND196939 OWZ196938:OWZ196939 PGV196938:PGV196939 PQR196938:PQR196939 QAN196938:QAN196939 QKJ196938:QKJ196939 QUF196938:QUF196939 REB196938:REB196939 RNX196938:RNX196939 RXT196938:RXT196939 SHP196938:SHP196939 SRL196938:SRL196939 TBH196938:TBH196939 TLD196938:TLD196939 TUZ196938:TUZ196939 UEV196938:UEV196939 UOR196938:UOR196939 UYN196938:UYN196939 VIJ196938:VIJ196939 VSF196938:VSF196939 WCB196938:WCB196939 WLX196938:WLX196939 WVT196938:WVT196939 L262474:L262475 JH262474:JH262475 TD262474:TD262475 ACZ262474:ACZ262475 AMV262474:AMV262475 AWR262474:AWR262475 BGN262474:BGN262475 BQJ262474:BQJ262475 CAF262474:CAF262475 CKB262474:CKB262475 CTX262474:CTX262475 DDT262474:DDT262475 DNP262474:DNP262475 DXL262474:DXL262475 EHH262474:EHH262475 ERD262474:ERD262475 FAZ262474:FAZ262475 FKV262474:FKV262475 FUR262474:FUR262475 GEN262474:GEN262475 GOJ262474:GOJ262475 GYF262474:GYF262475 HIB262474:HIB262475 HRX262474:HRX262475 IBT262474:IBT262475 ILP262474:ILP262475 IVL262474:IVL262475 JFH262474:JFH262475 JPD262474:JPD262475 JYZ262474:JYZ262475 KIV262474:KIV262475 KSR262474:KSR262475 LCN262474:LCN262475 LMJ262474:LMJ262475 LWF262474:LWF262475 MGB262474:MGB262475 MPX262474:MPX262475 MZT262474:MZT262475 NJP262474:NJP262475 NTL262474:NTL262475 ODH262474:ODH262475 OND262474:OND262475 OWZ262474:OWZ262475 PGV262474:PGV262475 PQR262474:PQR262475 QAN262474:QAN262475 QKJ262474:QKJ262475 QUF262474:QUF262475 REB262474:REB262475 RNX262474:RNX262475 RXT262474:RXT262475 SHP262474:SHP262475 SRL262474:SRL262475 TBH262474:TBH262475 TLD262474:TLD262475 TUZ262474:TUZ262475 UEV262474:UEV262475 UOR262474:UOR262475 UYN262474:UYN262475 VIJ262474:VIJ262475 VSF262474:VSF262475 WCB262474:WCB262475 WLX262474:WLX262475 WVT262474:WVT262475 L328010:L328011 JH328010:JH328011 TD328010:TD328011 ACZ328010:ACZ328011 AMV328010:AMV328011 AWR328010:AWR328011 BGN328010:BGN328011 BQJ328010:BQJ328011 CAF328010:CAF328011 CKB328010:CKB328011 CTX328010:CTX328011 DDT328010:DDT328011 DNP328010:DNP328011 DXL328010:DXL328011 EHH328010:EHH328011 ERD328010:ERD328011 FAZ328010:FAZ328011 FKV328010:FKV328011 FUR328010:FUR328011 GEN328010:GEN328011 GOJ328010:GOJ328011 GYF328010:GYF328011 HIB328010:HIB328011 HRX328010:HRX328011 IBT328010:IBT328011 ILP328010:ILP328011 IVL328010:IVL328011 JFH328010:JFH328011 JPD328010:JPD328011 JYZ328010:JYZ328011 KIV328010:KIV328011 KSR328010:KSR328011 LCN328010:LCN328011 LMJ328010:LMJ328011 LWF328010:LWF328011 MGB328010:MGB328011 MPX328010:MPX328011 MZT328010:MZT328011 NJP328010:NJP328011 NTL328010:NTL328011 ODH328010:ODH328011 OND328010:OND328011 OWZ328010:OWZ328011 PGV328010:PGV328011 PQR328010:PQR328011 QAN328010:QAN328011 QKJ328010:QKJ328011 QUF328010:QUF328011 REB328010:REB328011 RNX328010:RNX328011 RXT328010:RXT328011 SHP328010:SHP328011 SRL328010:SRL328011 TBH328010:TBH328011 TLD328010:TLD328011 TUZ328010:TUZ328011 UEV328010:UEV328011 UOR328010:UOR328011 UYN328010:UYN328011 VIJ328010:VIJ328011 VSF328010:VSF328011 WCB328010:WCB328011 WLX328010:WLX328011 WVT328010:WVT328011 L393546:L393547 JH393546:JH393547 TD393546:TD393547 ACZ393546:ACZ393547 AMV393546:AMV393547 AWR393546:AWR393547 BGN393546:BGN393547 BQJ393546:BQJ393547 CAF393546:CAF393547 CKB393546:CKB393547 CTX393546:CTX393547 DDT393546:DDT393547 DNP393546:DNP393547 DXL393546:DXL393547 EHH393546:EHH393547 ERD393546:ERD393547 FAZ393546:FAZ393547 FKV393546:FKV393547 FUR393546:FUR393547 GEN393546:GEN393547 GOJ393546:GOJ393547 GYF393546:GYF393547 HIB393546:HIB393547 HRX393546:HRX393547 IBT393546:IBT393547 ILP393546:ILP393547 IVL393546:IVL393547 JFH393546:JFH393547 JPD393546:JPD393547 JYZ393546:JYZ393547 KIV393546:KIV393547 KSR393546:KSR393547 LCN393546:LCN393547 LMJ393546:LMJ393547 LWF393546:LWF393547 MGB393546:MGB393547 MPX393546:MPX393547 MZT393546:MZT393547 NJP393546:NJP393547 NTL393546:NTL393547 ODH393546:ODH393547 OND393546:OND393547 OWZ393546:OWZ393547 PGV393546:PGV393547 PQR393546:PQR393547 QAN393546:QAN393547 QKJ393546:QKJ393547 QUF393546:QUF393547 REB393546:REB393547 RNX393546:RNX393547 RXT393546:RXT393547 SHP393546:SHP393547 SRL393546:SRL393547 TBH393546:TBH393547 TLD393546:TLD393547 TUZ393546:TUZ393547 UEV393546:UEV393547 UOR393546:UOR393547 UYN393546:UYN393547 VIJ393546:VIJ393547 VSF393546:VSF393547 WCB393546:WCB393547 WLX393546:WLX393547 WVT393546:WVT393547 L459082:L459083 JH459082:JH459083 TD459082:TD459083 ACZ459082:ACZ459083 AMV459082:AMV459083 AWR459082:AWR459083 BGN459082:BGN459083 BQJ459082:BQJ459083 CAF459082:CAF459083 CKB459082:CKB459083 CTX459082:CTX459083 DDT459082:DDT459083 DNP459082:DNP459083 DXL459082:DXL459083 EHH459082:EHH459083 ERD459082:ERD459083 FAZ459082:FAZ459083 FKV459082:FKV459083 FUR459082:FUR459083 GEN459082:GEN459083 GOJ459082:GOJ459083 GYF459082:GYF459083 HIB459082:HIB459083 HRX459082:HRX459083 IBT459082:IBT459083 ILP459082:ILP459083 IVL459082:IVL459083 JFH459082:JFH459083 JPD459082:JPD459083 JYZ459082:JYZ459083 KIV459082:KIV459083 KSR459082:KSR459083 LCN459082:LCN459083 LMJ459082:LMJ459083 LWF459082:LWF459083 MGB459082:MGB459083 MPX459082:MPX459083 MZT459082:MZT459083 NJP459082:NJP459083 NTL459082:NTL459083 ODH459082:ODH459083 OND459082:OND459083 OWZ459082:OWZ459083 PGV459082:PGV459083 PQR459082:PQR459083 QAN459082:QAN459083 QKJ459082:QKJ459083 QUF459082:QUF459083 REB459082:REB459083 RNX459082:RNX459083 RXT459082:RXT459083 SHP459082:SHP459083 SRL459082:SRL459083 TBH459082:TBH459083 TLD459082:TLD459083 TUZ459082:TUZ459083 UEV459082:UEV459083 UOR459082:UOR459083 UYN459082:UYN459083 VIJ459082:VIJ459083 VSF459082:VSF459083 WCB459082:WCB459083 WLX459082:WLX459083 WVT459082:WVT459083 L524618:L524619 JH524618:JH524619 TD524618:TD524619 ACZ524618:ACZ524619 AMV524618:AMV524619 AWR524618:AWR524619 BGN524618:BGN524619 BQJ524618:BQJ524619 CAF524618:CAF524619 CKB524618:CKB524619 CTX524618:CTX524619 DDT524618:DDT524619 DNP524618:DNP524619 DXL524618:DXL524619 EHH524618:EHH524619 ERD524618:ERD524619 FAZ524618:FAZ524619 FKV524618:FKV524619 FUR524618:FUR524619 GEN524618:GEN524619 GOJ524618:GOJ524619 GYF524618:GYF524619 HIB524618:HIB524619 HRX524618:HRX524619 IBT524618:IBT524619 ILP524618:ILP524619 IVL524618:IVL524619 JFH524618:JFH524619 JPD524618:JPD524619 JYZ524618:JYZ524619 KIV524618:KIV524619 KSR524618:KSR524619 LCN524618:LCN524619 LMJ524618:LMJ524619 LWF524618:LWF524619 MGB524618:MGB524619 MPX524618:MPX524619 MZT524618:MZT524619 NJP524618:NJP524619 NTL524618:NTL524619 ODH524618:ODH524619 OND524618:OND524619 OWZ524618:OWZ524619 PGV524618:PGV524619 PQR524618:PQR524619 QAN524618:QAN524619 QKJ524618:QKJ524619 QUF524618:QUF524619 REB524618:REB524619 RNX524618:RNX524619 RXT524618:RXT524619 SHP524618:SHP524619 SRL524618:SRL524619 TBH524618:TBH524619 TLD524618:TLD524619 TUZ524618:TUZ524619 UEV524618:UEV524619 UOR524618:UOR524619 UYN524618:UYN524619 VIJ524618:VIJ524619 VSF524618:VSF524619 WCB524618:WCB524619 WLX524618:WLX524619 WVT524618:WVT524619 L590154:L590155 JH590154:JH590155 TD590154:TD590155 ACZ590154:ACZ590155 AMV590154:AMV590155 AWR590154:AWR590155 BGN590154:BGN590155 BQJ590154:BQJ590155 CAF590154:CAF590155 CKB590154:CKB590155 CTX590154:CTX590155 DDT590154:DDT590155 DNP590154:DNP590155 DXL590154:DXL590155 EHH590154:EHH590155 ERD590154:ERD590155 FAZ590154:FAZ590155 FKV590154:FKV590155 FUR590154:FUR590155 GEN590154:GEN590155 GOJ590154:GOJ590155 GYF590154:GYF590155 HIB590154:HIB590155 HRX590154:HRX590155 IBT590154:IBT590155 ILP590154:ILP590155 IVL590154:IVL590155 JFH590154:JFH590155 JPD590154:JPD590155 JYZ590154:JYZ590155 KIV590154:KIV590155 KSR590154:KSR590155 LCN590154:LCN590155 LMJ590154:LMJ590155 LWF590154:LWF590155 MGB590154:MGB590155 MPX590154:MPX590155 MZT590154:MZT590155 NJP590154:NJP590155 NTL590154:NTL590155 ODH590154:ODH590155 OND590154:OND590155 OWZ590154:OWZ590155 PGV590154:PGV590155 PQR590154:PQR590155 QAN590154:QAN590155 QKJ590154:QKJ590155 QUF590154:QUF590155 REB590154:REB590155 RNX590154:RNX590155 RXT590154:RXT590155 SHP590154:SHP590155 SRL590154:SRL590155 TBH590154:TBH590155 TLD590154:TLD590155 TUZ590154:TUZ590155 UEV590154:UEV590155 UOR590154:UOR590155 UYN590154:UYN590155 VIJ590154:VIJ590155 VSF590154:VSF590155 WCB590154:WCB590155 WLX590154:WLX590155 WVT590154:WVT590155 L655690:L655691 JH655690:JH655691 TD655690:TD655691 ACZ655690:ACZ655691 AMV655690:AMV655691 AWR655690:AWR655691 BGN655690:BGN655691 BQJ655690:BQJ655691 CAF655690:CAF655691 CKB655690:CKB655691 CTX655690:CTX655691 DDT655690:DDT655691 DNP655690:DNP655691 DXL655690:DXL655691 EHH655690:EHH655691 ERD655690:ERD655691 FAZ655690:FAZ655691 FKV655690:FKV655691 FUR655690:FUR655691 GEN655690:GEN655691 GOJ655690:GOJ655691 GYF655690:GYF655691 HIB655690:HIB655691 HRX655690:HRX655691 IBT655690:IBT655691 ILP655690:ILP655691 IVL655690:IVL655691 JFH655690:JFH655691 JPD655690:JPD655691 JYZ655690:JYZ655691 KIV655690:KIV655691 KSR655690:KSR655691 LCN655690:LCN655691 LMJ655690:LMJ655691 LWF655690:LWF655691 MGB655690:MGB655691 MPX655690:MPX655691 MZT655690:MZT655691 NJP655690:NJP655691 NTL655690:NTL655691 ODH655690:ODH655691 OND655690:OND655691 OWZ655690:OWZ655691 PGV655690:PGV655691 PQR655690:PQR655691 QAN655690:QAN655691 QKJ655690:QKJ655691 QUF655690:QUF655691 REB655690:REB655691 RNX655690:RNX655691 RXT655690:RXT655691 SHP655690:SHP655691 SRL655690:SRL655691 TBH655690:TBH655691 TLD655690:TLD655691 TUZ655690:TUZ655691 UEV655690:UEV655691 UOR655690:UOR655691 UYN655690:UYN655691 VIJ655690:VIJ655691 VSF655690:VSF655691 WCB655690:WCB655691 WLX655690:WLX655691 WVT655690:WVT655691 L721226:L721227 JH721226:JH721227 TD721226:TD721227 ACZ721226:ACZ721227 AMV721226:AMV721227 AWR721226:AWR721227 BGN721226:BGN721227 BQJ721226:BQJ721227 CAF721226:CAF721227 CKB721226:CKB721227 CTX721226:CTX721227 DDT721226:DDT721227 DNP721226:DNP721227 DXL721226:DXL721227 EHH721226:EHH721227 ERD721226:ERD721227 FAZ721226:FAZ721227 FKV721226:FKV721227 FUR721226:FUR721227 GEN721226:GEN721227 GOJ721226:GOJ721227 GYF721226:GYF721227 HIB721226:HIB721227 HRX721226:HRX721227 IBT721226:IBT721227 ILP721226:ILP721227 IVL721226:IVL721227 JFH721226:JFH721227 JPD721226:JPD721227 JYZ721226:JYZ721227 KIV721226:KIV721227 KSR721226:KSR721227 LCN721226:LCN721227 LMJ721226:LMJ721227 LWF721226:LWF721227 MGB721226:MGB721227 MPX721226:MPX721227 MZT721226:MZT721227 NJP721226:NJP721227 NTL721226:NTL721227 ODH721226:ODH721227 OND721226:OND721227 OWZ721226:OWZ721227 PGV721226:PGV721227 PQR721226:PQR721227 QAN721226:QAN721227 QKJ721226:QKJ721227 QUF721226:QUF721227 REB721226:REB721227 RNX721226:RNX721227 RXT721226:RXT721227 SHP721226:SHP721227 SRL721226:SRL721227 TBH721226:TBH721227 TLD721226:TLD721227 TUZ721226:TUZ721227 UEV721226:UEV721227 UOR721226:UOR721227 UYN721226:UYN721227 VIJ721226:VIJ721227 VSF721226:VSF721227 WCB721226:WCB721227 WLX721226:WLX721227 WVT721226:WVT721227 L786762:L786763 JH786762:JH786763 TD786762:TD786763 ACZ786762:ACZ786763 AMV786762:AMV786763 AWR786762:AWR786763 BGN786762:BGN786763 BQJ786762:BQJ786763 CAF786762:CAF786763 CKB786762:CKB786763 CTX786762:CTX786763 DDT786762:DDT786763 DNP786762:DNP786763 DXL786762:DXL786763 EHH786762:EHH786763 ERD786762:ERD786763 FAZ786762:FAZ786763 FKV786762:FKV786763 FUR786762:FUR786763 GEN786762:GEN786763 GOJ786762:GOJ786763 GYF786762:GYF786763 HIB786762:HIB786763 HRX786762:HRX786763 IBT786762:IBT786763 ILP786762:ILP786763 IVL786762:IVL786763 JFH786762:JFH786763 JPD786762:JPD786763 JYZ786762:JYZ786763 KIV786762:KIV786763 KSR786762:KSR786763 LCN786762:LCN786763 LMJ786762:LMJ786763 LWF786762:LWF786763 MGB786762:MGB786763 MPX786762:MPX786763 MZT786762:MZT786763 NJP786762:NJP786763 NTL786762:NTL786763 ODH786762:ODH786763 OND786762:OND786763 OWZ786762:OWZ786763 PGV786762:PGV786763 PQR786762:PQR786763 QAN786762:QAN786763 QKJ786762:QKJ786763 QUF786762:QUF786763 REB786762:REB786763 RNX786762:RNX786763 RXT786762:RXT786763 SHP786762:SHP786763 SRL786762:SRL786763 TBH786762:TBH786763 TLD786762:TLD786763 TUZ786762:TUZ786763 UEV786762:UEV786763 UOR786762:UOR786763 UYN786762:UYN786763 VIJ786762:VIJ786763 VSF786762:VSF786763 WCB786762:WCB786763 WLX786762:WLX786763 WVT786762:WVT786763 L852298:L852299 JH852298:JH852299 TD852298:TD852299 ACZ852298:ACZ852299 AMV852298:AMV852299 AWR852298:AWR852299 BGN852298:BGN852299 BQJ852298:BQJ852299 CAF852298:CAF852299 CKB852298:CKB852299 CTX852298:CTX852299 DDT852298:DDT852299 DNP852298:DNP852299 DXL852298:DXL852299 EHH852298:EHH852299 ERD852298:ERD852299 FAZ852298:FAZ852299 FKV852298:FKV852299 FUR852298:FUR852299 GEN852298:GEN852299 GOJ852298:GOJ852299 GYF852298:GYF852299 HIB852298:HIB852299 HRX852298:HRX852299 IBT852298:IBT852299 ILP852298:ILP852299 IVL852298:IVL852299 JFH852298:JFH852299 JPD852298:JPD852299 JYZ852298:JYZ852299 KIV852298:KIV852299 KSR852298:KSR852299 LCN852298:LCN852299 LMJ852298:LMJ852299 LWF852298:LWF852299 MGB852298:MGB852299 MPX852298:MPX852299 MZT852298:MZT852299 NJP852298:NJP852299 NTL852298:NTL852299 ODH852298:ODH852299 OND852298:OND852299 OWZ852298:OWZ852299 PGV852298:PGV852299 PQR852298:PQR852299 QAN852298:QAN852299 QKJ852298:QKJ852299 QUF852298:QUF852299 REB852298:REB852299 RNX852298:RNX852299 RXT852298:RXT852299 SHP852298:SHP852299 SRL852298:SRL852299 TBH852298:TBH852299 TLD852298:TLD852299 TUZ852298:TUZ852299 UEV852298:UEV852299 UOR852298:UOR852299 UYN852298:UYN852299 VIJ852298:VIJ852299 VSF852298:VSF852299 WCB852298:WCB852299 WLX852298:WLX852299 WVT852298:WVT852299 L917834:L917835 JH917834:JH917835 TD917834:TD917835 ACZ917834:ACZ917835 AMV917834:AMV917835 AWR917834:AWR917835 BGN917834:BGN917835 BQJ917834:BQJ917835 CAF917834:CAF917835 CKB917834:CKB917835 CTX917834:CTX917835 DDT917834:DDT917835 DNP917834:DNP917835 DXL917834:DXL917835 EHH917834:EHH917835 ERD917834:ERD917835 FAZ917834:FAZ917835 FKV917834:FKV917835 FUR917834:FUR917835 GEN917834:GEN917835 GOJ917834:GOJ917835 GYF917834:GYF917835 HIB917834:HIB917835 HRX917834:HRX917835 IBT917834:IBT917835 ILP917834:ILP917835 IVL917834:IVL917835 JFH917834:JFH917835 JPD917834:JPD917835 JYZ917834:JYZ917835 KIV917834:KIV917835 KSR917834:KSR917835 LCN917834:LCN917835 LMJ917834:LMJ917835 LWF917834:LWF917835 MGB917834:MGB917835 MPX917834:MPX917835 MZT917834:MZT917835 NJP917834:NJP917835 NTL917834:NTL917835 ODH917834:ODH917835 OND917834:OND917835 OWZ917834:OWZ917835 PGV917834:PGV917835 PQR917834:PQR917835 QAN917834:QAN917835 QKJ917834:QKJ917835 QUF917834:QUF917835 REB917834:REB917835 RNX917834:RNX917835 RXT917834:RXT917835 SHP917834:SHP917835 SRL917834:SRL917835 TBH917834:TBH917835 TLD917834:TLD917835 TUZ917834:TUZ917835 UEV917834:UEV917835 UOR917834:UOR917835 UYN917834:UYN917835 VIJ917834:VIJ917835 VSF917834:VSF917835 WCB917834:WCB917835 WLX917834:WLX917835 WVT917834:WVT917835 L983370:L983371 JH983370:JH983371 TD983370:TD983371 ACZ983370:ACZ983371 AMV983370:AMV983371 AWR983370:AWR983371 BGN983370:BGN983371 BQJ983370:BQJ983371 CAF983370:CAF983371 CKB983370:CKB983371 CTX983370:CTX983371 DDT983370:DDT983371 DNP983370:DNP983371 DXL983370:DXL983371 EHH983370:EHH983371 ERD983370:ERD983371 FAZ983370:FAZ983371 FKV983370:FKV983371 FUR983370:FUR983371 GEN983370:GEN983371 GOJ983370:GOJ983371 GYF983370:GYF983371 HIB983370:HIB983371 HRX983370:HRX983371 IBT983370:IBT983371 ILP983370:ILP983371 IVL983370:IVL983371 JFH983370:JFH983371 JPD983370:JPD983371 JYZ983370:JYZ983371 KIV983370:KIV983371 KSR983370:KSR983371 LCN983370:LCN983371 LMJ983370:LMJ983371 LWF983370:LWF983371 MGB983370:MGB983371 MPX983370:MPX983371 MZT983370:MZT983371 NJP983370:NJP983371 NTL983370:NTL983371 ODH983370:ODH983371 OND983370:OND983371 OWZ983370:OWZ983371 PGV983370:PGV983371 PQR983370:PQR983371 QAN983370:QAN983371 QKJ983370:QKJ983371 QUF983370:QUF983371 REB983370:REB983371 RNX983370:RNX983371 RXT983370:RXT983371 SHP983370:SHP983371 SRL983370:SRL983371 TBH983370:TBH983371 TLD983370:TLD983371 TUZ983370:TUZ983371 UEV983370:UEV983371 UOR983370:UOR983371 UYN983370:UYN983371 VIJ983370:VIJ983371 VSF983370:VSF983371 WCB983370:WCB983371 WLX983370:WLX983371 WVT983370:WVT983371 L262 JH262 TD262 ACZ262 AMV262 AWR262 BGN262 BQJ262 CAF262 CKB262 CTX262 DDT262 DNP262 DXL262 EHH262 ERD262 FAZ262 FKV262 FUR262 GEN262 GOJ262 GYF262 HIB262 HRX262 IBT262 ILP262 IVL262 JFH262 JPD262 JYZ262 KIV262 KSR262 LCN262 LMJ262 LWF262 MGB262 MPX262 MZT262 NJP262 NTL262 ODH262 OND262 OWZ262 PGV262 PQR262 QAN262 QKJ262 QUF262 REB262 RNX262 RXT262 SHP262 SRL262 TBH262 TLD262 TUZ262 UEV262 UOR262 UYN262 VIJ262 VSF262 WCB262 WLX262 WVT262 L65798 JH65798 TD65798 ACZ65798 AMV65798 AWR65798 BGN65798 BQJ65798 CAF65798 CKB65798 CTX65798 DDT65798 DNP65798 DXL65798 EHH65798 ERD65798 FAZ65798 FKV65798 FUR65798 GEN65798 GOJ65798 GYF65798 HIB65798 HRX65798 IBT65798 ILP65798 IVL65798 JFH65798 JPD65798 JYZ65798 KIV65798 KSR65798 LCN65798 LMJ65798 LWF65798 MGB65798 MPX65798 MZT65798 NJP65798 NTL65798 ODH65798 OND65798 OWZ65798 PGV65798 PQR65798 QAN65798 QKJ65798 QUF65798 REB65798 RNX65798 RXT65798 SHP65798 SRL65798 TBH65798 TLD65798 TUZ65798 UEV65798 UOR65798 UYN65798 VIJ65798 VSF65798 WCB65798 WLX65798 WVT65798 L131334 JH131334 TD131334 ACZ131334 AMV131334 AWR131334 BGN131334 BQJ131334 CAF131334 CKB131334 CTX131334 DDT131334 DNP131334 DXL131334 EHH131334 ERD131334 FAZ131334 FKV131334 FUR131334 GEN131334 GOJ131334 GYF131334 HIB131334 HRX131334 IBT131334 ILP131334 IVL131334 JFH131334 JPD131334 JYZ131334 KIV131334 KSR131334 LCN131334 LMJ131334 LWF131334 MGB131334 MPX131334 MZT131334 NJP131334 NTL131334 ODH131334 OND131334 OWZ131334 PGV131334 PQR131334 QAN131334 QKJ131334 QUF131334 REB131334 RNX131334 RXT131334 SHP131334 SRL131334 TBH131334 TLD131334 TUZ131334 UEV131334 UOR131334 UYN131334 VIJ131334 VSF131334 WCB131334 WLX131334 WVT131334 L196870 JH196870 TD196870 ACZ196870 AMV196870 AWR196870 BGN196870 BQJ196870 CAF196870 CKB196870 CTX196870 DDT196870 DNP196870 DXL196870 EHH196870 ERD196870 FAZ196870 FKV196870 FUR196870 GEN196870 GOJ196870 GYF196870 HIB196870 HRX196870 IBT196870 ILP196870 IVL196870 JFH196870 JPD196870 JYZ196870 KIV196870 KSR196870 LCN196870 LMJ196870 LWF196870 MGB196870 MPX196870 MZT196870 NJP196870 NTL196870 ODH196870 OND196870 OWZ196870 PGV196870 PQR196870 QAN196870 QKJ196870 QUF196870 REB196870 RNX196870 RXT196870 SHP196870 SRL196870 TBH196870 TLD196870 TUZ196870 UEV196870 UOR196870 UYN196870 VIJ196870 VSF196870 WCB196870 WLX196870 WVT196870 L262406 JH262406 TD262406 ACZ262406 AMV262406 AWR262406 BGN262406 BQJ262406 CAF262406 CKB262406 CTX262406 DDT262406 DNP262406 DXL262406 EHH262406 ERD262406 FAZ262406 FKV262406 FUR262406 GEN262406 GOJ262406 GYF262406 HIB262406 HRX262406 IBT262406 ILP262406 IVL262406 JFH262406 JPD262406 JYZ262406 KIV262406 KSR262406 LCN262406 LMJ262406 LWF262406 MGB262406 MPX262406 MZT262406 NJP262406 NTL262406 ODH262406 OND262406 OWZ262406 PGV262406 PQR262406 QAN262406 QKJ262406 QUF262406 REB262406 RNX262406 RXT262406 SHP262406 SRL262406 TBH262406 TLD262406 TUZ262406 UEV262406 UOR262406 UYN262406 VIJ262406 VSF262406 WCB262406 WLX262406 WVT262406 L327942 JH327942 TD327942 ACZ327942 AMV327942 AWR327942 BGN327942 BQJ327942 CAF327942 CKB327942 CTX327942 DDT327942 DNP327942 DXL327942 EHH327942 ERD327942 FAZ327942 FKV327942 FUR327942 GEN327942 GOJ327942 GYF327942 HIB327942 HRX327942 IBT327942 ILP327942 IVL327942 JFH327942 JPD327942 JYZ327942 KIV327942 KSR327942 LCN327942 LMJ327942 LWF327942 MGB327942 MPX327942 MZT327942 NJP327942 NTL327942 ODH327942 OND327942 OWZ327942 PGV327942 PQR327942 QAN327942 QKJ327942 QUF327942 REB327942 RNX327942 RXT327942 SHP327942 SRL327942 TBH327942 TLD327942 TUZ327942 UEV327942 UOR327942 UYN327942 VIJ327942 VSF327942 WCB327942 WLX327942 WVT327942 L393478 JH393478 TD393478 ACZ393478 AMV393478 AWR393478 BGN393478 BQJ393478 CAF393478 CKB393478 CTX393478 DDT393478 DNP393478 DXL393478 EHH393478 ERD393478 FAZ393478 FKV393478 FUR393478 GEN393478 GOJ393478 GYF393478 HIB393478 HRX393478 IBT393478 ILP393478 IVL393478 JFH393478 JPD393478 JYZ393478 KIV393478 KSR393478 LCN393478 LMJ393478 LWF393478 MGB393478 MPX393478 MZT393478 NJP393478 NTL393478 ODH393478 OND393478 OWZ393478 PGV393478 PQR393478 QAN393478 QKJ393478 QUF393478 REB393478 RNX393478 RXT393478 SHP393478 SRL393478 TBH393478 TLD393478 TUZ393478 UEV393478 UOR393478 UYN393478 VIJ393478 VSF393478 WCB393478 WLX393478 WVT393478 L459014 JH459014 TD459014 ACZ459014 AMV459014 AWR459014 BGN459014 BQJ459014 CAF459014 CKB459014 CTX459014 DDT459014 DNP459014 DXL459014 EHH459014 ERD459014 FAZ459014 FKV459014 FUR459014 GEN459014 GOJ459014 GYF459014 HIB459014 HRX459014 IBT459014 ILP459014 IVL459014 JFH459014 JPD459014 JYZ459014 KIV459014 KSR459014 LCN459014 LMJ459014 LWF459014 MGB459014 MPX459014 MZT459014 NJP459014 NTL459014 ODH459014 OND459014 OWZ459014 PGV459014 PQR459014 QAN459014 QKJ459014 QUF459014 REB459014 RNX459014 RXT459014 SHP459014 SRL459014 TBH459014 TLD459014 TUZ459014 UEV459014 UOR459014 UYN459014 VIJ459014 VSF459014 WCB459014 WLX459014 WVT459014 L524550 JH524550 TD524550 ACZ524550 AMV524550 AWR524550 BGN524550 BQJ524550 CAF524550 CKB524550 CTX524550 DDT524550 DNP524550 DXL524550 EHH524550 ERD524550 FAZ524550 FKV524550 FUR524550 GEN524550 GOJ524550 GYF524550 HIB524550 HRX524550 IBT524550 ILP524550 IVL524550 JFH524550 JPD524550 JYZ524550 KIV524550 KSR524550 LCN524550 LMJ524550 LWF524550 MGB524550 MPX524550 MZT524550 NJP524550 NTL524550 ODH524550 OND524550 OWZ524550 PGV524550 PQR524550 QAN524550 QKJ524550 QUF524550 REB524550 RNX524550 RXT524550 SHP524550 SRL524550 TBH524550 TLD524550 TUZ524550 UEV524550 UOR524550 UYN524550 VIJ524550 VSF524550 WCB524550 WLX524550 WVT524550 L590086 JH590086 TD590086 ACZ590086 AMV590086 AWR590086 BGN590086 BQJ590086 CAF590086 CKB590086 CTX590086 DDT590086 DNP590086 DXL590086 EHH590086 ERD590086 FAZ590086 FKV590086 FUR590086 GEN590086 GOJ590086 GYF590086 HIB590086 HRX590086 IBT590086 ILP590086 IVL590086 JFH590086 JPD590086 JYZ590086 KIV590086 KSR590086 LCN590086 LMJ590086 LWF590086 MGB590086 MPX590086 MZT590086 NJP590086 NTL590086 ODH590086 OND590086 OWZ590086 PGV590086 PQR590086 QAN590086 QKJ590086 QUF590086 REB590086 RNX590086 RXT590086 SHP590086 SRL590086 TBH590086 TLD590086 TUZ590086 UEV590086 UOR590086 UYN590086 VIJ590086 VSF590086 WCB590086 WLX590086 WVT590086 L655622 JH655622 TD655622 ACZ655622 AMV655622 AWR655622 BGN655622 BQJ655622 CAF655622 CKB655622 CTX655622 DDT655622 DNP655622 DXL655622 EHH655622 ERD655622 FAZ655622 FKV655622 FUR655622 GEN655622 GOJ655622 GYF655622 HIB655622 HRX655622 IBT655622 ILP655622 IVL655622 JFH655622 JPD655622 JYZ655622 KIV655622 KSR655622 LCN655622 LMJ655622 LWF655622 MGB655622 MPX655622 MZT655622 NJP655622 NTL655622 ODH655622 OND655622 OWZ655622 PGV655622 PQR655622 QAN655622 QKJ655622 QUF655622 REB655622 RNX655622 RXT655622 SHP655622 SRL655622 TBH655622 TLD655622 TUZ655622 UEV655622 UOR655622 UYN655622 VIJ655622 VSF655622 WCB655622 WLX655622 WVT655622 L721158 JH721158 TD721158 ACZ721158 AMV721158 AWR721158 BGN721158 BQJ721158 CAF721158 CKB721158 CTX721158 DDT721158 DNP721158 DXL721158 EHH721158 ERD721158 FAZ721158 FKV721158 FUR721158 GEN721158 GOJ721158 GYF721158 HIB721158 HRX721158 IBT721158 ILP721158 IVL721158 JFH721158 JPD721158 JYZ721158 KIV721158 KSR721158 LCN721158 LMJ721158 LWF721158 MGB721158 MPX721158 MZT721158 NJP721158 NTL721158 ODH721158 OND721158 OWZ721158 PGV721158 PQR721158 QAN721158 QKJ721158 QUF721158 REB721158 RNX721158 RXT721158 SHP721158 SRL721158 TBH721158 TLD721158 TUZ721158 UEV721158 UOR721158 UYN721158 VIJ721158 VSF721158 WCB721158 WLX721158 WVT721158 L786694 JH786694 TD786694 ACZ786694 AMV786694 AWR786694 BGN786694 BQJ786694 CAF786694 CKB786694 CTX786694 DDT786694 DNP786694 DXL786694 EHH786694 ERD786694 FAZ786694 FKV786694 FUR786694 GEN786694 GOJ786694 GYF786694 HIB786694 HRX786694 IBT786694 ILP786694 IVL786694 JFH786694 JPD786694 JYZ786694 KIV786694 KSR786694 LCN786694 LMJ786694 LWF786694 MGB786694 MPX786694 MZT786694 NJP786694 NTL786694 ODH786694 OND786694 OWZ786694 PGV786694 PQR786694 QAN786694 QKJ786694 QUF786694 REB786694 RNX786694 RXT786694 SHP786694 SRL786694 TBH786694 TLD786694 TUZ786694 UEV786694 UOR786694 UYN786694 VIJ786694 VSF786694 WCB786694 WLX786694 WVT786694 L852230 JH852230 TD852230 ACZ852230 AMV852230 AWR852230 BGN852230 BQJ852230 CAF852230 CKB852230 CTX852230 DDT852230 DNP852230 DXL852230 EHH852230 ERD852230 FAZ852230 FKV852230 FUR852230 GEN852230 GOJ852230 GYF852230 HIB852230 HRX852230 IBT852230 ILP852230 IVL852230 JFH852230 JPD852230 JYZ852230 KIV852230 KSR852230 LCN852230 LMJ852230 LWF852230 MGB852230 MPX852230 MZT852230 NJP852230 NTL852230 ODH852230 OND852230 OWZ852230 PGV852230 PQR852230 QAN852230 QKJ852230 QUF852230 REB852230 RNX852230 RXT852230 SHP852230 SRL852230 TBH852230 TLD852230 TUZ852230 UEV852230 UOR852230 UYN852230 VIJ852230 VSF852230 WCB852230 WLX852230 WVT852230 L917766 JH917766 TD917766 ACZ917766 AMV917766 AWR917766 BGN917766 BQJ917766 CAF917766 CKB917766 CTX917766 DDT917766 DNP917766 DXL917766 EHH917766 ERD917766 FAZ917766 FKV917766 FUR917766 GEN917766 GOJ917766 GYF917766 HIB917766 HRX917766 IBT917766 ILP917766 IVL917766 JFH917766 JPD917766 JYZ917766 KIV917766 KSR917766 LCN917766 LMJ917766 LWF917766 MGB917766 MPX917766 MZT917766 NJP917766 NTL917766 ODH917766 OND917766 OWZ917766 PGV917766 PQR917766 QAN917766 QKJ917766 QUF917766 REB917766 RNX917766 RXT917766 SHP917766 SRL917766 TBH917766 TLD917766 TUZ917766 UEV917766 UOR917766 UYN917766 VIJ917766 VSF917766 WCB917766 WLX917766 WVT917766 L983302 JH983302 TD983302 ACZ983302 AMV983302 AWR983302 BGN983302 BQJ983302 CAF983302 CKB983302 CTX983302 DDT983302 DNP983302 DXL983302 EHH983302 ERD983302 FAZ983302 FKV983302 FUR983302 GEN983302 GOJ983302 GYF983302 HIB983302 HRX983302 IBT983302 ILP983302 IVL983302 JFH983302 JPD983302 JYZ983302 KIV983302 KSR983302 LCN983302 LMJ983302 LWF983302 MGB983302 MPX983302 MZT983302 NJP983302 NTL983302 ODH983302 OND983302 OWZ983302 PGV983302 PQR983302 QAN983302 QKJ983302 QUF983302 REB983302 RNX983302 RXT983302 SHP983302 SRL983302 TBH983302 TLD983302 TUZ983302 UEV983302 UOR983302 UYN983302 VIJ983302 VSF983302 WCB983302 WLX983302 WVT983302 L268:L273 JH268:JH273 TD268:TD273 ACZ268:ACZ273 AMV268:AMV273 AWR268:AWR273 BGN268:BGN273 BQJ268:BQJ273 CAF268:CAF273 CKB268:CKB273 CTX268:CTX273 DDT268:DDT273 DNP268:DNP273 DXL268:DXL273 EHH268:EHH273 ERD268:ERD273 FAZ268:FAZ273 FKV268:FKV273 FUR268:FUR273 GEN268:GEN273 GOJ268:GOJ273 GYF268:GYF273 HIB268:HIB273 HRX268:HRX273 IBT268:IBT273 ILP268:ILP273 IVL268:IVL273 JFH268:JFH273 JPD268:JPD273 JYZ268:JYZ273 KIV268:KIV273 KSR268:KSR273 LCN268:LCN273 LMJ268:LMJ273 LWF268:LWF273 MGB268:MGB273 MPX268:MPX273 MZT268:MZT273 NJP268:NJP273 NTL268:NTL273 ODH268:ODH273 OND268:OND273 OWZ268:OWZ273 PGV268:PGV273 PQR268:PQR273 QAN268:QAN273 QKJ268:QKJ273 QUF268:QUF273 REB268:REB273 RNX268:RNX273 RXT268:RXT273 SHP268:SHP273 SRL268:SRL273 TBH268:TBH273 TLD268:TLD273 TUZ268:TUZ273 UEV268:UEV273 UOR268:UOR273 UYN268:UYN273 VIJ268:VIJ273 VSF268:VSF273 WCB268:WCB273 WLX268:WLX273 WVT268:WVT273 L65804:L65809 JH65804:JH65809 TD65804:TD65809 ACZ65804:ACZ65809 AMV65804:AMV65809 AWR65804:AWR65809 BGN65804:BGN65809 BQJ65804:BQJ65809 CAF65804:CAF65809 CKB65804:CKB65809 CTX65804:CTX65809 DDT65804:DDT65809 DNP65804:DNP65809 DXL65804:DXL65809 EHH65804:EHH65809 ERD65804:ERD65809 FAZ65804:FAZ65809 FKV65804:FKV65809 FUR65804:FUR65809 GEN65804:GEN65809 GOJ65804:GOJ65809 GYF65804:GYF65809 HIB65804:HIB65809 HRX65804:HRX65809 IBT65804:IBT65809 ILP65804:ILP65809 IVL65804:IVL65809 JFH65804:JFH65809 JPD65804:JPD65809 JYZ65804:JYZ65809 KIV65804:KIV65809 KSR65804:KSR65809 LCN65804:LCN65809 LMJ65804:LMJ65809 LWF65804:LWF65809 MGB65804:MGB65809 MPX65804:MPX65809 MZT65804:MZT65809 NJP65804:NJP65809 NTL65804:NTL65809 ODH65804:ODH65809 OND65804:OND65809 OWZ65804:OWZ65809 PGV65804:PGV65809 PQR65804:PQR65809 QAN65804:QAN65809 QKJ65804:QKJ65809 QUF65804:QUF65809 REB65804:REB65809 RNX65804:RNX65809 RXT65804:RXT65809 SHP65804:SHP65809 SRL65804:SRL65809 TBH65804:TBH65809 TLD65804:TLD65809 TUZ65804:TUZ65809 UEV65804:UEV65809 UOR65804:UOR65809 UYN65804:UYN65809 VIJ65804:VIJ65809 VSF65804:VSF65809 WCB65804:WCB65809 WLX65804:WLX65809 WVT65804:WVT65809 L131340:L131345 JH131340:JH131345 TD131340:TD131345 ACZ131340:ACZ131345 AMV131340:AMV131345 AWR131340:AWR131345 BGN131340:BGN131345 BQJ131340:BQJ131345 CAF131340:CAF131345 CKB131340:CKB131345 CTX131340:CTX131345 DDT131340:DDT131345 DNP131340:DNP131345 DXL131340:DXL131345 EHH131340:EHH131345 ERD131340:ERD131345 FAZ131340:FAZ131345 FKV131340:FKV131345 FUR131340:FUR131345 GEN131340:GEN131345 GOJ131340:GOJ131345 GYF131340:GYF131345 HIB131340:HIB131345 HRX131340:HRX131345 IBT131340:IBT131345 ILP131340:ILP131345 IVL131340:IVL131345 JFH131340:JFH131345 JPD131340:JPD131345 JYZ131340:JYZ131345 KIV131340:KIV131345 KSR131340:KSR131345 LCN131340:LCN131345 LMJ131340:LMJ131345 LWF131340:LWF131345 MGB131340:MGB131345 MPX131340:MPX131345 MZT131340:MZT131345 NJP131340:NJP131345 NTL131340:NTL131345 ODH131340:ODH131345 OND131340:OND131345 OWZ131340:OWZ131345 PGV131340:PGV131345 PQR131340:PQR131345 QAN131340:QAN131345 QKJ131340:QKJ131345 QUF131340:QUF131345 REB131340:REB131345 RNX131340:RNX131345 RXT131340:RXT131345 SHP131340:SHP131345 SRL131340:SRL131345 TBH131340:TBH131345 TLD131340:TLD131345 TUZ131340:TUZ131345 UEV131340:UEV131345 UOR131340:UOR131345 UYN131340:UYN131345 VIJ131340:VIJ131345 VSF131340:VSF131345 WCB131340:WCB131345 WLX131340:WLX131345 WVT131340:WVT131345 L196876:L196881 JH196876:JH196881 TD196876:TD196881 ACZ196876:ACZ196881 AMV196876:AMV196881 AWR196876:AWR196881 BGN196876:BGN196881 BQJ196876:BQJ196881 CAF196876:CAF196881 CKB196876:CKB196881 CTX196876:CTX196881 DDT196876:DDT196881 DNP196876:DNP196881 DXL196876:DXL196881 EHH196876:EHH196881 ERD196876:ERD196881 FAZ196876:FAZ196881 FKV196876:FKV196881 FUR196876:FUR196881 GEN196876:GEN196881 GOJ196876:GOJ196881 GYF196876:GYF196881 HIB196876:HIB196881 HRX196876:HRX196881 IBT196876:IBT196881 ILP196876:ILP196881 IVL196876:IVL196881 JFH196876:JFH196881 JPD196876:JPD196881 JYZ196876:JYZ196881 KIV196876:KIV196881 KSR196876:KSR196881 LCN196876:LCN196881 LMJ196876:LMJ196881 LWF196876:LWF196881 MGB196876:MGB196881 MPX196876:MPX196881 MZT196876:MZT196881 NJP196876:NJP196881 NTL196876:NTL196881 ODH196876:ODH196881 OND196876:OND196881 OWZ196876:OWZ196881 PGV196876:PGV196881 PQR196876:PQR196881 QAN196876:QAN196881 QKJ196876:QKJ196881 QUF196876:QUF196881 REB196876:REB196881 RNX196876:RNX196881 RXT196876:RXT196881 SHP196876:SHP196881 SRL196876:SRL196881 TBH196876:TBH196881 TLD196876:TLD196881 TUZ196876:TUZ196881 UEV196876:UEV196881 UOR196876:UOR196881 UYN196876:UYN196881 VIJ196876:VIJ196881 VSF196876:VSF196881 WCB196876:WCB196881 WLX196876:WLX196881 WVT196876:WVT196881 L262412:L262417 JH262412:JH262417 TD262412:TD262417 ACZ262412:ACZ262417 AMV262412:AMV262417 AWR262412:AWR262417 BGN262412:BGN262417 BQJ262412:BQJ262417 CAF262412:CAF262417 CKB262412:CKB262417 CTX262412:CTX262417 DDT262412:DDT262417 DNP262412:DNP262417 DXL262412:DXL262417 EHH262412:EHH262417 ERD262412:ERD262417 FAZ262412:FAZ262417 FKV262412:FKV262417 FUR262412:FUR262417 GEN262412:GEN262417 GOJ262412:GOJ262417 GYF262412:GYF262417 HIB262412:HIB262417 HRX262412:HRX262417 IBT262412:IBT262417 ILP262412:ILP262417 IVL262412:IVL262417 JFH262412:JFH262417 JPD262412:JPD262417 JYZ262412:JYZ262417 KIV262412:KIV262417 KSR262412:KSR262417 LCN262412:LCN262417 LMJ262412:LMJ262417 LWF262412:LWF262417 MGB262412:MGB262417 MPX262412:MPX262417 MZT262412:MZT262417 NJP262412:NJP262417 NTL262412:NTL262417 ODH262412:ODH262417 OND262412:OND262417 OWZ262412:OWZ262417 PGV262412:PGV262417 PQR262412:PQR262417 QAN262412:QAN262417 QKJ262412:QKJ262417 QUF262412:QUF262417 REB262412:REB262417 RNX262412:RNX262417 RXT262412:RXT262417 SHP262412:SHP262417 SRL262412:SRL262417 TBH262412:TBH262417 TLD262412:TLD262417 TUZ262412:TUZ262417 UEV262412:UEV262417 UOR262412:UOR262417 UYN262412:UYN262417 VIJ262412:VIJ262417 VSF262412:VSF262417 WCB262412:WCB262417 WLX262412:WLX262417 WVT262412:WVT262417 L327948:L327953 JH327948:JH327953 TD327948:TD327953 ACZ327948:ACZ327953 AMV327948:AMV327953 AWR327948:AWR327953 BGN327948:BGN327953 BQJ327948:BQJ327953 CAF327948:CAF327953 CKB327948:CKB327953 CTX327948:CTX327953 DDT327948:DDT327953 DNP327948:DNP327953 DXL327948:DXL327953 EHH327948:EHH327953 ERD327948:ERD327953 FAZ327948:FAZ327953 FKV327948:FKV327953 FUR327948:FUR327953 GEN327948:GEN327953 GOJ327948:GOJ327953 GYF327948:GYF327953 HIB327948:HIB327953 HRX327948:HRX327953 IBT327948:IBT327953 ILP327948:ILP327953 IVL327948:IVL327953 JFH327948:JFH327953 JPD327948:JPD327953 JYZ327948:JYZ327953 KIV327948:KIV327953 KSR327948:KSR327953 LCN327948:LCN327953 LMJ327948:LMJ327953 LWF327948:LWF327953 MGB327948:MGB327953 MPX327948:MPX327953 MZT327948:MZT327953 NJP327948:NJP327953 NTL327948:NTL327953 ODH327948:ODH327953 OND327948:OND327953 OWZ327948:OWZ327953 PGV327948:PGV327953 PQR327948:PQR327953 QAN327948:QAN327953 QKJ327948:QKJ327953 QUF327948:QUF327953 REB327948:REB327953 RNX327948:RNX327953 RXT327948:RXT327953 SHP327948:SHP327953 SRL327948:SRL327953 TBH327948:TBH327953 TLD327948:TLD327953 TUZ327948:TUZ327953 UEV327948:UEV327953 UOR327948:UOR327953 UYN327948:UYN327953 VIJ327948:VIJ327953 VSF327948:VSF327953 WCB327948:WCB327953 WLX327948:WLX327953 WVT327948:WVT327953 L393484:L393489 JH393484:JH393489 TD393484:TD393489 ACZ393484:ACZ393489 AMV393484:AMV393489 AWR393484:AWR393489 BGN393484:BGN393489 BQJ393484:BQJ393489 CAF393484:CAF393489 CKB393484:CKB393489 CTX393484:CTX393489 DDT393484:DDT393489 DNP393484:DNP393489 DXL393484:DXL393489 EHH393484:EHH393489 ERD393484:ERD393489 FAZ393484:FAZ393489 FKV393484:FKV393489 FUR393484:FUR393489 GEN393484:GEN393489 GOJ393484:GOJ393489 GYF393484:GYF393489 HIB393484:HIB393489 HRX393484:HRX393489 IBT393484:IBT393489 ILP393484:ILP393489 IVL393484:IVL393489 JFH393484:JFH393489 JPD393484:JPD393489 JYZ393484:JYZ393489 KIV393484:KIV393489 KSR393484:KSR393489 LCN393484:LCN393489 LMJ393484:LMJ393489 LWF393484:LWF393489 MGB393484:MGB393489 MPX393484:MPX393489 MZT393484:MZT393489 NJP393484:NJP393489 NTL393484:NTL393489 ODH393484:ODH393489 OND393484:OND393489 OWZ393484:OWZ393489 PGV393484:PGV393489 PQR393484:PQR393489 QAN393484:QAN393489 QKJ393484:QKJ393489 QUF393484:QUF393489 REB393484:REB393489 RNX393484:RNX393489 RXT393484:RXT393489 SHP393484:SHP393489 SRL393484:SRL393489 TBH393484:TBH393489 TLD393484:TLD393489 TUZ393484:TUZ393489 UEV393484:UEV393489 UOR393484:UOR393489 UYN393484:UYN393489 VIJ393484:VIJ393489 VSF393484:VSF393489 WCB393484:WCB393489 WLX393484:WLX393489 WVT393484:WVT393489 L459020:L459025 JH459020:JH459025 TD459020:TD459025 ACZ459020:ACZ459025 AMV459020:AMV459025 AWR459020:AWR459025 BGN459020:BGN459025 BQJ459020:BQJ459025 CAF459020:CAF459025 CKB459020:CKB459025 CTX459020:CTX459025 DDT459020:DDT459025 DNP459020:DNP459025 DXL459020:DXL459025 EHH459020:EHH459025 ERD459020:ERD459025 FAZ459020:FAZ459025 FKV459020:FKV459025 FUR459020:FUR459025 GEN459020:GEN459025 GOJ459020:GOJ459025 GYF459020:GYF459025 HIB459020:HIB459025 HRX459020:HRX459025 IBT459020:IBT459025 ILP459020:ILP459025 IVL459020:IVL459025 JFH459020:JFH459025 JPD459020:JPD459025 JYZ459020:JYZ459025 KIV459020:KIV459025 KSR459020:KSR459025 LCN459020:LCN459025 LMJ459020:LMJ459025 LWF459020:LWF459025 MGB459020:MGB459025 MPX459020:MPX459025 MZT459020:MZT459025 NJP459020:NJP459025 NTL459020:NTL459025 ODH459020:ODH459025 OND459020:OND459025 OWZ459020:OWZ459025 PGV459020:PGV459025 PQR459020:PQR459025 QAN459020:QAN459025 QKJ459020:QKJ459025 QUF459020:QUF459025 REB459020:REB459025 RNX459020:RNX459025 RXT459020:RXT459025 SHP459020:SHP459025 SRL459020:SRL459025 TBH459020:TBH459025 TLD459020:TLD459025 TUZ459020:TUZ459025 UEV459020:UEV459025 UOR459020:UOR459025 UYN459020:UYN459025 VIJ459020:VIJ459025 VSF459020:VSF459025 WCB459020:WCB459025 WLX459020:WLX459025 WVT459020:WVT459025 L524556:L524561 JH524556:JH524561 TD524556:TD524561 ACZ524556:ACZ524561 AMV524556:AMV524561 AWR524556:AWR524561 BGN524556:BGN524561 BQJ524556:BQJ524561 CAF524556:CAF524561 CKB524556:CKB524561 CTX524556:CTX524561 DDT524556:DDT524561 DNP524556:DNP524561 DXL524556:DXL524561 EHH524556:EHH524561 ERD524556:ERD524561 FAZ524556:FAZ524561 FKV524556:FKV524561 FUR524556:FUR524561 GEN524556:GEN524561 GOJ524556:GOJ524561 GYF524556:GYF524561 HIB524556:HIB524561 HRX524556:HRX524561 IBT524556:IBT524561 ILP524556:ILP524561 IVL524556:IVL524561 JFH524556:JFH524561 JPD524556:JPD524561 JYZ524556:JYZ524561 KIV524556:KIV524561 KSR524556:KSR524561 LCN524556:LCN524561 LMJ524556:LMJ524561 LWF524556:LWF524561 MGB524556:MGB524561 MPX524556:MPX524561 MZT524556:MZT524561 NJP524556:NJP524561 NTL524556:NTL524561 ODH524556:ODH524561 OND524556:OND524561 OWZ524556:OWZ524561 PGV524556:PGV524561 PQR524556:PQR524561 QAN524556:QAN524561 QKJ524556:QKJ524561 QUF524556:QUF524561 REB524556:REB524561 RNX524556:RNX524561 RXT524556:RXT524561 SHP524556:SHP524561 SRL524556:SRL524561 TBH524556:TBH524561 TLD524556:TLD524561 TUZ524556:TUZ524561 UEV524556:UEV524561 UOR524556:UOR524561 UYN524556:UYN524561 VIJ524556:VIJ524561 VSF524556:VSF524561 WCB524556:WCB524561 WLX524556:WLX524561 WVT524556:WVT524561 L590092:L590097 JH590092:JH590097 TD590092:TD590097 ACZ590092:ACZ590097 AMV590092:AMV590097 AWR590092:AWR590097 BGN590092:BGN590097 BQJ590092:BQJ590097 CAF590092:CAF590097 CKB590092:CKB590097 CTX590092:CTX590097 DDT590092:DDT590097 DNP590092:DNP590097 DXL590092:DXL590097 EHH590092:EHH590097 ERD590092:ERD590097 FAZ590092:FAZ590097 FKV590092:FKV590097 FUR590092:FUR590097 GEN590092:GEN590097 GOJ590092:GOJ590097 GYF590092:GYF590097 HIB590092:HIB590097 HRX590092:HRX590097 IBT590092:IBT590097 ILP590092:ILP590097 IVL590092:IVL590097 JFH590092:JFH590097 JPD590092:JPD590097 JYZ590092:JYZ590097 KIV590092:KIV590097 KSR590092:KSR590097 LCN590092:LCN590097 LMJ590092:LMJ590097 LWF590092:LWF590097 MGB590092:MGB590097 MPX590092:MPX590097 MZT590092:MZT590097 NJP590092:NJP590097 NTL590092:NTL590097 ODH590092:ODH590097 OND590092:OND590097 OWZ590092:OWZ590097 PGV590092:PGV590097 PQR590092:PQR590097 QAN590092:QAN590097 QKJ590092:QKJ590097 QUF590092:QUF590097 REB590092:REB590097 RNX590092:RNX590097 RXT590092:RXT590097 SHP590092:SHP590097 SRL590092:SRL590097 TBH590092:TBH590097 TLD590092:TLD590097 TUZ590092:TUZ590097 UEV590092:UEV590097 UOR590092:UOR590097 UYN590092:UYN590097 VIJ590092:VIJ590097 VSF590092:VSF590097 WCB590092:WCB590097 WLX590092:WLX590097 WVT590092:WVT590097 L655628:L655633 JH655628:JH655633 TD655628:TD655633 ACZ655628:ACZ655633 AMV655628:AMV655633 AWR655628:AWR655633 BGN655628:BGN655633 BQJ655628:BQJ655633 CAF655628:CAF655633 CKB655628:CKB655633 CTX655628:CTX655633 DDT655628:DDT655633 DNP655628:DNP655633 DXL655628:DXL655633 EHH655628:EHH655633 ERD655628:ERD655633 FAZ655628:FAZ655633 FKV655628:FKV655633 FUR655628:FUR655633 GEN655628:GEN655633 GOJ655628:GOJ655633 GYF655628:GYF655633 HIB655628:HIB655633 HRX655628:HRX655633 IBT655628:IBT655633 ILP655628:ILP655633 IVL655628:IVL655633 JFH655628:JFH655633 JPD655628:JPD655633 JYZ655628:JYZ655633 KIV655628:KIV655633 KSR655628:KSR655633 LCN655628:LCN655633 LMJ655628:LMJ655633 LWF655628:LWF655633 MGB655628:MGB655633 MPX655628:MPX655633 MZT655628:MZT655633 NJP655628:NJP655633 NTL655628:NTL655633 ODH655628:ODH655633 OND655628:OND655633 OWZ655628:OWZ655633 PGV655628:PGV655633 PQR655628:PQR655633 QAN655628:QAN655633 QKJ655628:QKJ655633 QUF655628:QUF655633 REB655628:REB655633 RNX655628:RNX655633 RXT655628:RXT655633 SHP655628:SHP655633 SRL655628:SRL655633 TBH655628:TBH655633 TLD655628:TLD655633 TUZ655628:TUZ655633 UEV655628:UEV655633 UOR655628:UOR655633 UYN655628:UYN655633 VIJ655628:VIJ655633 VSF655628:VSF655633 WCB655628:WCB655633 WLX655628:WLX655633 WVT655628:WVT655633 L721164:L721169 JH721164:JH721169 TD721164:TD721169 ACZ721164:ACZ721169 AMV721164:AMV721169 AWR721164:AWR721169 BGN721164:BGN721169 BQJ721164:BQJ721169 CAF721164:CAF721169 CKB721164:CKB721169 CTX721164:CTX721169 DDT721164:DDT721169 DNP721164:DNP721169 DXL721164:DXL721169 EHH721164:EHH721169 ERD721164:ERD721169 FAZ721164:FAZ721169 FKV721164:FKV721169 FUR721164:FUR721169 GEN721164:GEN721169 GOJ721164:GOJ721169 GYF721164:GYF721169 HIB721164:HIB721169 HRX721164:HRX721169 IBT721164:IBT721169 ILP721164:ILP721169 IVL721164:IVL721169 JFH721164:JFH721169 JPD721164:JPD721169 JYZ721164:JYZ721169 KIV721164:KIV721169 KSR721164:KSR721169 LCN721164:LCN721169 LMJ721164:LMJ721169 LWF721164:LWF721169 MGB721164:MGB721169 MPX721164:MPX721169 MZT721164:MZT721169 NJP721164:NJP721169 NTL721164:NTL721169 ODH721164:ODH721169 OND721164:OND721169 OWZ721164:OWZ721169 PGV721164:PGV721169 PQR721164:PQR721169 QAN721164:QAN721169 QKJ721164:QKJ721169 QUF721164:QUF721169 REB721164:REB721169 RNX721164:RNX721169 RXT721164:RXT721169 SHP721164:SHP721169 SRL721164:SRL721169 TBH721164:TBH721169 TLD721164:TLD721169 TUZ721164:TUZ721169 UEV721164:UEV721169 UOR721164:UOR721169 UYN721164:UYN721169 VIJ721164:VIJ721169 VSF721164:VSF721169 WCB721164:WCB721169 WLX721164:WLX721169 WVT721164:WVT721169 L786700:L786705 JH786700:JH786705 TD786700:TD786705 ACZ786700:ACZ786705 AMV786700:AMV786705 AWR786700:AWR786705 BGN786700:BGN786705 BQJ786700:BQJ786705 CAF786700:CAF786705 CKB786700:CKB786705 CTX786700:CTX786705 DDT786700:DDT786705 DNP786700:DNP786705 DXL786700:DXL786705 EHH786700:EHH786705 ERD786700:ERD786705 FAZ786700:FAZ786705 FKV786700:FKV786705 FUR786700:FUR786705 GEN786700:GEN786705 GOJ786700:GOJ786705 GYF786700:GYF786705 HIB786700:HIB786705 HRX786700:HRX786705 IBT786700:IBT786705 ILP786700:ILP786705 IVL786700:IVL786705 JFH786700:JFH786705 JPD786700:JPD786705 JYZ786700:JYZ786705 KIV786700:KIV786705 KSR786700:KSR786705 LCN786700:LCN786705 LMJ786700:LMJ786705 LWF786700:LWF786705 MGB786700:MGB786705 MPX786700:MPX786705 MZT786700:MZT786705 NJP786700:NJP786705 NTL786700:NTL786705 ODH786700:ODH786705 OND786700:OND786705 OWZ786700:OWZ786705 PGV786700:PGV786705 PQR786700:PQR786705 QAN786700:QAN786705 QKJ786700:QKJ786705 QUF786700:QUF786705 REB786700:REB786705 RNX786700:RNX786705 RXT786700:RXT786705 SHP786700:SHP786705 SRL786700:SRL786705 TBH786700:TBH786705 TLD786700:TLD786705 TUZ786700:TUZ786705 UEV786700:UEV786705 UOR786700:UOR786705 UYN786700:UYN786705 VIJ786700:VIJ786705 VSF786700:VSF786705 WCB786700:WCB786705 WLX786700:WLX786705 WVT786700:WVT786705 L852236:L852241 JH852236:JH852241 TD852236:TD852241 ACZ852236:ACZ852241 AMV852236:AMV852241 AWR852236:AWR852241 BGN852236:BGN852241 BQJ852236:BQJ852241 CAF852236:CAF852241 CKB852236:CKB852241 CTX852236:CTX852241 DDT852236:DDT852241 DNP852236:DNP852241 DXL852236:DXL852241 EHH852236:EHH852241 ERD852236:ERD852241 FAZ852236:FAZ852241 FKV852236:FKV852241 FUR852236:FUR852241 GEN852236:GEN852241 GOJ852236:GOJ852241 GYF852236:GYF852241 HIB852236:HIB852241 HRX852236:HRX852241 IBT852236:IBT852241 ILP852236:ILP852241 IVL852236:IVL852241 JFH852236:JFH852241 JPD852236:JPD852241 JYZ852236:JYZ852241 KIV852236:KIV852241 KSR852236:KSR852241 LCN852236:LCN852241 LMJ852236:LMJ852241 LWF852236:LWF852241 MGB852236:MGB852241 MPX852236:MPX852241 MZT852236:MZT852241 NJP852236:NJP852241 NTL852236:NTL852241 ODH852236:ODH852241 OND852236:OND852241 OWZ852236:OWZ852241 PGV852236:PGV852241 PQR852236:PQR852241 QAN852236:QAN852241 QKJ852236:QKJ852241 QUF852236:QUF852241 REB852236:REB852241 RNX852236:RNX852241 RXT852236:RXT852241 SHP852236:SHP852241 SRL852236:SRL852241 TBH852236:TBH852241 TLD852236:TLD852241 TUZ852236:TUZ852241 UEV852236:UEV852241 UOR852236:UOR852241 UYN852236:UYN852241 VIJ852236:VIJ852241 VSF852236:VSF852241 WCB852236:WCB852241 WLX852236:WLX852241 WVT852236:WVT852241 L917772:L917777 JH917772:JH917777 TD917772:TD917777 ACZ917772:ACZ917777 AMV917772:AMV917777 AWR917772:AWR917777 BGN917772:BGN917777 BQJ917772:BQJ917777 CAF917772:CAF917777 CKB917772:CKB917777 CTX917772:CTX917777 DDT917772:DDT917777 DNP917772:DNP917777 DXL917772:DXL917777 EHH917772:EHH917777 ERD917772:ERD917777 FAZ917772:FAZ917777 FKV917772:FKV917777 FUR917772:FUR917777 GEN917772:GEN917777 GOJ917772:GOJ917777 GYF917772:GYF917777 HIB917772:HIB917777 HRX917772:HRX917777 IBT917772:IBT917777 ILP917772:ILP917777 IVL917772:IVL917777 JFH917772:JFH917777 JPD917772:JPD917777 JYZ917772:JYZ917777 KIV917772:KIV917777 KSR917772:KSR917777 LCN917772:LCN917777 LMJ917772:LMJ917777 LWF917772:LWF917777 MGB917772:MGB917777 MPX917772:MPX917777 MZT917772:MZT917777 NJP917772:NJP917777 NTL917772:NTL917777 ODH917772:ODH917777 OND917772:OND917777 OWZ917772:OWZ917777 PGV917772:PGV917777 PQR917772:PQR917777 QAN917772:QAN917777 QKJ917772:QKJ917777 QUF917772:QUF917777 REB917772:REB917777 RNX917772:RNX917777 RXT917772:RXT917777 SHP917772:SHP917777 SRL917772:SRL917777 TBH917772:TBH917777 TLD917772:TLD917777 TUZ917772:TUZ917777 UEV917772:UEV917777 UOR917772:UOR917777 UYN917772:UYN917777 VIJ917772:VIJ917777 VSF917772:VSF917777 WCB917772:WCB917777 WLX917772:WLX917777 WVT917772:WVT917777 L983308:L983313 JH983308:JH983313 TD983308:TD983313 ACZ983308:ACZ983313 AMV983308:AMV983313 AWR983308:AWR983313 BGN983308:BGN983313 BQJ983308:BQJ983313 CAF983308:CAF983313 CKB983308:CKB983313 CTX983308:CTX983313 DDT983308:DDT983313 DNP983308:DNP983313 DXL983308:DXL983313 EHH983308:EHH983313 ERD983308:ERD983313 FAZ983308:FAZ983313 FKV983308:FKV983313 FUR983308:FUR983313 GEN983308:GEN983313 GOJ983308:GOJ983313 GYF983308:GYF983313 HIB983308:HIB983313 HRX983308:HRX983313 IBT983308:IBT983313 ILP983308:ILP983313 IVL983308:IVL983313 JFH983308:JFH983313 JPD983308:JPD983313 JYZ983308:JYZ983313 KIV983308:KIV983313 KSR983308:KSR983313 LCN983308:LCN983313 LMJ983308:LMJ983313 LWF983308:LWF983313 MGB983308:MGB983313 MPX983308:MPX983313 MZT983308:MZT983313 NJP983308:NJP983313 NTL983308:NTL983313 ODH983308:ODH983313 OND983308:OND983313 OWZ983308:OWZ983313 PGV983308:PGV983313 PQR983308:PQR983313 QAN983308:QAN983313 QKJ983308:QKJ983313 QUF983308:QUF983313 REB983308:REB983313 RNX983308:RNX983313 RXT983308:RXT983313 SHP983308:SHP983313 SRL983308:SRL983313 TBH983308:TBH983313 TLD983308:TLD983313 TUZ983308:TUZ983313 UEV983308:UEV983313 UOR983308:UOR983313 UYN983308:UYN983313 VIJ983308:VIJ983313 VSF983308:VSF983313 WCB983308:WCB983313 WLX983308:WLX983313 WVT983308:WVT983313 L253:L254 JH253:JH254 TD253:TD254 ACZ253:ACZ254 AMV253:AMV254 AWR253:AWR254 BGN253:BGN254 BQJ253:BQJ254 CAF253:CAF254 CKB253:CKB254 CTX253:CTX254 DDT253:DDT254 DNP253:DNP254 DXL253:DXL254 EHH253:EHH254 ERD253:ERD254 FAZ253:FAZ254 FKV253:FKV254 FUR253:FUR254 GEN253:GEN254 GOJ253:GOJ254 GYF253:GYF254 HIB253:HIB254 HRX253:HRX254 IBT253:IBT254 ILP253:ILP254 IVL253:IVL254 JFH253:JFH254 JPD253:JPD254 JYZ253:JYZ254 KIV253:KIV254 KSR253:KSR254 LCN253:LCN254 LMJ253:LMJ254 LWF253:LWF254 MGB253:MGB254 MPX253:MPX254 MZT253:MZT254 NJP253:NJP254 NTL253:NTL254 ODH253:ODH254 OND253:OND254 OWZ253:OWZ254 PGV253:PGV254 PQR253:PQR254 QAN253:QAN254 QKJ253:QKJ254 QUF253:QUF254 REB253:REB254 RNX253:RNX254 RXT253:RXT254 SHP253:SHP254 SRL253:SRL254 TBH253:TBH254 TLD253:TLD254 TUZ253:TUZ254 UEV253:UEV254 UOR253:UOR254 UYN253:UYN254 VIJ253:VIJ254 VSF253:VSF254 WCB253:WCB254 WLX253:WLX254 WVT253:WVT254 L65789:L65790 JH65789:JH65790 TD65789:TD65790 ACZ65789:ACZ65790 AMV65789:AMV65790 AWR65789:AWR65790 BGN65789:BGN65790 BQJ65789:BQJ65790 CAF65789:CAF65790 CKB65789:CKB65790 CTX65789:CTX65790 DDT65789:DDT65790 DNP65789:DNP65790 DXL65789:DXL65790 EHH65789:EHH65790 ERD65789:ERD65790 FAZ65789:FAZ65790 FKV65789:FKV65790 FUR65789:FUR65790 GEN65789:GEN65790 GOJ65789:GOJ65790 GYF65789:GYF65790 HIB65789:HIB65790 HRX65789:HRX65790 IBT65789:IBT65790 ILP65789:ILP65790 IVL65789:IVL65790 JFH65789:JFH65790 JPD65789:JPD65790 JYZ65789:JYZ65790 KIV65789:KIV65790 KSR65789:KSR65790 LCN65789:LCN65790 LMJ65789:LMJ65790 LWF65789:LWF65790 MGB65789:MGB65790 MPX65789:MPX65790 MZT65789:MZT65790 NJP65789:NJP65790 NTL65789:NTL65790 ODH65789:ODH65790 OND65789:OND65790 OWZ65789:OWZ65790 PGV65789:PGV65790 PQR65789:PQR65790 QAN65789:QAN65790 QKJ65789:QKJ65790 QUF65789:QUF65790 REB65789:REB65790 RNX65789:RNX65790 RXT65789:RXT65790 SHP65789:SHP65790 SRL65789:SRL65790 TBH65789:TBH65790 TLD65789:TLD65790 TUZ65789:TUZ65790 UEV65789:UEV65790 UOR65789:UOR65790 UYN65789:UYN65790 VIJ65789:VIJ65790 VSF65789:VSF65790 WCB65789:WCB65790 WLX65789:WLX65790 WVT65789:WVT65790 L131325:L131326 JH131325:JH131326 TD131325:TD131326 ACZ131325:ACZ131326 AMV131325:AMV131326 AWR131325:AWR131326 BGN131325:BGN131326 BQJ131325:BQJ131326 CAF131325:CAF131326 CKB131325:CKB131326 CTX131325:CTX131326 DDT131325:DDT131326 DNP131325:DNP131326 DXL131325:DXL131326 EHH131325:EHH131326 ERD131325:ERD131326 FAZ131325:FAZ131326 FKV131325:FKV131326 FUR131325:FUR131326 GEN131325:GEN131326 GOJ131325:GOJ131326 GYF131325:GYF131326 HIB131325:HIB131326 HRX131325:HRX131326 IBT131325:IBT131326 ILP131325:ILP131326 IVL131325:IVL131326 JFH131325:JFH131326 JPD131325:JPD131326 JYZ131325:JYZ131326 KIV131325:KIV131326 KSR131325:KSR131326 LCN131325:LCN131326 LMJ131325:LMJ131326 LWF131325:LWF131326 MGB131325:MGB131326 MPX131325:MPX131326 MZT131325:MZT131326 NJP131325:NJP131326 NTL131325:NTL131326 ODH131325:ODH131326 OND131325:OND131326 OWZ131325:OWZ131326 PGV131325:PGV131326 PQR131325:PQR131326 QAN131325:QAN131326 QKJ131325:QKJ131326 QUF131325:QUF131326 REB131325:REB131326 RNX131325:RNX131326 RXT131325:RXT131326 SHP131325:SHP131326 SRL131325:SRL131326 TBH131325:TBH131326 TLD131325:TLD131326 TUZ131325:TUZ131326 UEV131325:UEV131326 UOR131325:UOR131326 UYN131325:UYN131326 VIJ131325:VIJ131326 VSF131325:VSF131326 WCB131325:WCB131326 WLX131325:WLX131326 WVT131325:WVT131326 L196861:L196862 JH196861:JH196862 TD196861:TD196862 ACZ196861:ACZ196862 AMV196861:AMV196862 AWR196861:AWR196862 BGN196861:BGN196862 BQJ196861:BQJ196862 CAF196861:CAF196862 CKB196861:CKB196862 CTX196861:CTX196862 DDT196861:DDT196862 DNP196861:DNP196862 DXL196861:DXL196862 EHH196861:EHH196862 ERD196861:ERD196862 FAZ196861:FAZ196862 FKV196861:FKV196862 FUR196861:FUR196862 GEN196861:GEN196862 GOJ196861:GOJ196862 GYF196861:GYF196862 HIB196861:HIB196862 HRX196861:HRX196862 IBT196861:IBT196862 ILP196861:ILP196862 IVL196861:IVL196862 JFH196861:JFH196862 JPD196861:JPD196862 JYZ196861:JYZ196862 KIV196861:KIV196862 KSR196861:KSR196862 LCN196861:LCN196862 LMJ196861:LMJ196862 LWF196861:LWF196862 MGB196861:MGB196862 MPX196861:MPX196862 MZT196861:MZT196862 NJP196861:NJP196862 NTL196861:NTL196862 ODH196861:ODH196862 OND196861:OND196862 OWZ196861:OWZ196862 PGV196861:PGV196862 PQR196861:PQR196862 QAN196861:QAN196862 QKJ196861:QKJ196862 QUF196861:QUF196862 REB196861:REB196862 RNX196861:RNX196862 RXT196861:RXT196862 SHP196861:SHP196862 SRL196861:SRL196862 TBH196861:TBH196862 TLD196861:TLD196862 TUZ196861:TUZ196862 UEV196861:UEV196862 UOR196861:UOR196862 UYN196861:UYN196862 VIJ196861:VIJ196862 VSF196861:VSF196862 WCB196861:WCB196862 WLX196861:WLX196862 WVT196861:WVT196862 L262397:L262398 JH262397:JH262398 TD262397:TD262398 ACZ262397:ACZ262398 AMV262397:AMV262398 AWR262397:AWR262398 BGN262397:BGN262398 BQJ262397:BQJ262398 CAF262397:CAF262398 CKB262397:CKB262398 CTX262397:CTX262398 DDT262397:DDT262398 DNP262397:DNP262398 DXL262397:DXL262398 EHH262397:EHH262398 ERD262397:ERD262398 FAZ262397:FAZ262398 FKV262397:FKV262398 FUR262397:FUR262398 GEN262397:GEN262398 GOJ262397:GOJ262398 GYF262397:GYF262398 HIB262397:HIB262398 HRX262397:HRX262398 IBT262397:IBT262398 ILP262397:ILP262398 IVL262397:IVL262398 JFH262397:JFH262398 JPD262397:JPD262398 JYZ262397:JYZ262398 KIV262397:KIV262398 KSR262397:KSR262398 LCN262397:LCN262398 LMJ262397:LMJ262398 LWF262397:LWF262398 MGB262397:MGB262398 MPX262397:MPX262398 MZT262397:MZT262398 NJP262397:NJP262398 NTL262397:NTL262398 ODH262397:ODH262398 OND262397:OND262398 OWZ262397:OWZ262398 PGV262397:PGV262398 PQR262397:PQR262398 QAN262397:QAN262398 QKJ262397:QKJ262398 QUF262397:QUF262398 REB262397:REB262398 RNX262397:RNX262398 RXT262397:RXT262398 SHP262397:SHP262398 SRL262397:SRL262398 TBH262397:TBH262398 TLD262397:TLD262398 TUZ262397:TUZ262398 UEV262397:UEV262398 UOR262397:UOR262398 UYN262397:UYN262398 VIJ262397:VIJ262398 VSF262397:VSF262398 WCB262397:WCB262398 WLX262397:WLX262398 WVT262397:WVT262398 L327933:L327934 JH327933:JH327934 TD327933:TD327934 ACZ327933:ACZ327934 AMV327933:AMV327934 AWR327933:AWR327934 BGN327933:BGN327934 BQJ327933:BQJ327934 CAF327933:CAF327934 CKB327933:CKB327934 CTX327933:CTX327934 DDT327933:DDT327934 DNP327933:DNP327934 DXL327933:DXL327934 EHH327933:EHH327934 ERD327933:ERD327934 FAZ327933:FAZ327934 FKV327933:FKV327934 FUR327933:FUR327934 GEN327933:GEN327934 GOJ327933:GOJ327934 GYF327933:GYF327934 HIB327933:HIB327934 HRX327933:HRX327934 IBT327933:IBT327934 ILP327933:ILP327934 IVL327933:IVL327934 JFH327933:JFH327934 JPD327933:JPD327934 JYZ327933:JYZ327934 KIV327933:KIV327934 KSR327933:KSR327934 LCN327933:LCN327934 LMJ327933:LMJ327934 LWF327933:LWF327934 MGB327933:MGB327934 MPX327933:MPX327934 MZT327933:MZT327934 NJP327933:NJP327934 NTL327933:NTL327934 ODH327933:ODH327934 OND327933:OND327934 OWZ327933:OWZ327934 PGV327933:PGV327934 PQR327933:PQR327934 QAN327933:QAN327934 QKJ327933:QKJ327934 QUF327933:QUF327934 REB327933:REB327934 RNX327933:RNX327934 RXT327933:RXT327934 SHP327933:SHP327934 SRL327933:SRL327934 TBH327933:TBH327934 TLD327933:TLD327934 TUZ327933:TUZ327934 UEV327933:UEV327934 UOR327933:UOR327934 UYN327933:UYN327934 VIJ327933:VIJ327934 VSF327933:VSF327934 WCB327933:WCB327934 WLX327933:WLX327934 WVT327933:WVT327934 L393469:L393470 JH393469:JH393470 TD393469:TD393470 ACZ393469:ACZ393470 AMV393469:AMV393470 AWR393469:AWR393470 BGN393469:BGN393470 BQJ393469:BQJ393470 CAF393469:CAF393470 CKB393469:CKB393470 CTX393469:CTX393470 DDT393469:DDT393470 DNP393469:DNP393470 DXL393469:DXL393470 EHH393469:EHH393470 ERD393469:ERD393470 FAZ393469:FAZ393470 FKV393469:FKV393470 FUR393469:FUR393470 GEN393469:GEN393470 GOJ393469:GOJ393470 GYF393469:GYF393470 HIB393469:HIB393470 HRX393469:HRX393470 IBT393469:IBT393470 ILP393469:ILP393470 IVL393469:IVL393470 JFH393469:JFH393470 JPD393469:JPD393470 JYZ393469:JYZ393470 KIV393469:KIV393470 KSR393469:KSR393470 LCN393469:LCN393470 LMJ393469:LMJ393470 LWF393469:LWF393470 MGB393469:MGB393470 MPX393469:MPX393470 MZT393469:MZT393470 NJP393469:NJP393470 NTL393469:NTL393470 ODH393469:ODH393470 OND393469:OND393470 OWZ393469:OWZ393470 PGV393469:PGV393470 PQR393469:PQR393470 QAN393469:QAN393470 QKJ393469:QKJ393470 QUF393469:QUF393470 REB393469:REB393470 RNX393469:RNX393470 RXT393469:RXT393470 SHP393469:SHP393470 SRL393469:SRL393470 TBH393469:TBH393470 TLD393469:TLD393470 TUZ393469:TUZ393470 UEV393469:UEV393470 UOR393469:UOR393470 UYN393469:UYN393470 VIJ393469:VIJ393470 VSF393469:VSF393470 WCB393469:WCB393470 WLX393469:WLX393470 WVT393469:WVT393470 L459005:L459006 JH459005:JH459006 TD459005:TD459006 ACZ459005:ACZ459006 AMV459005:AMV459006 AWR459005:AWR459006 BGN459005:BGN459006 BQJ459005:BQJ459006 CAF459005:CAF459006 CKB459005:CKB459006 CTX459005:CTX459006 DDT459005:DDT459006 DNP459005:DNP459006 DXL459005:DXL459006 EHH459005:EHH459006 ERD459005:ERD459006 FAZ459005:FAZ459006 FKV459005:FKV459006 FUR459005:FUR459006 GEN459005:GEN459006 GOJ459005:GOJ459006 GYF459005:GYF459006 HIB459005:HIB459006 HRX459005:HRX459006 IBT459005:IBT459006 ILP459005:ILP459006 IVL459005:IVL459006 JFH459005:JFH459006 JPD459005:JPD459006 JYZ459005:JYZ459006 KIV459005:KIV459006 KSR459005:KSR459006 LCN459005:LCN459006 LMJ459005:LMJ459006 LWF459005:LWF459006 MGB459005:MGB459006 MPX459005:MPX459006 MZT459005:MZT459006 NJP459005:NJP459006 NTL459005:NTL459006 ODH459005:ODH459006 OND459005:OND459006 OWZ459005:OWZ459006 PGV459005:PGV459006 PQR459005:PQR459006 QAN459005:QAN459006 QKJ459005:QKJ459006 QUF459005:QUF459006 REB459005:REB459006 RNX459005:RNX459006 RXT459005:RXT459006 SHP459005:SHP459006 SRL459005:SRL459006 TBH459005:TBH459006 TLD459005:TLD459006 TUZ459005:TUZ459006 UEV459005:UEV459006 UOR459005:UOR459006 UYN459005:UYN459006 VIJ459005:VIJ459006 VSF459005:VSF459006 WCB459005:WCB459006 WLX459005:WLX459006 WVT459005:WVT459006 L524541:L524542 JH524541:JH524542 TD524541:TD524542 ACZ524541:ACZ524542 AMV524541:AMV524542 AWR524541:AWR524542 BGN524541:BGN524542 BQJ524541:BQJ524542 CAF524541:CAF524542 CKB524541:CKB524542 CTX524541:CTX524542 DDT524541:DDT524542 DNP524541:DNP524542 DXL524541:DXL524542 EHH524541:EHH524542 ERD524541:ERD524542 FAZ524541:FAZ524542 FKV524541:FKV524542 FUR524541:FUR524542 GEN524541:GEN524542 GOJ524541:GOJ524542 GYF524541:GYF524542 HIB524541:HIB524542 HRX524541:HRX524542 IBT524541:IBT524542 ILP524541:ILP524542 IVL524541:IVL524542 JFH524541:JFH524542 JPD524541:JPD524542 JYZ524541:JYZ524542 KIV524541:KIV524542 KSR524541:KSR524542 LCN524541:LCN524542 LMJ524541:LMJ524542 LWF524541:LWF524542 MGB524541:MGB524542 MPX524541:MPX524542 MZT524541:MZT524542 NJP524541:NJP524542 NTL524541:NTL524542 ODH524541:ODH524542 OND524541:OND524542 OWZ524541:OWZ524542 PGV524541:PGV524542 PQR524541:PQR524542 QAN524541:QAN524542 QKJ524541:QKJ524542 QUF524541:QUF524542 REB524541:REB524542 RNX524541:RNX524542 RXT524541:RXT524542 SHP524541:SHP524542 SRL524541:SRL524542 TBH524541:TBH524542 TLD524541:TLD524542 TUZ524541:TUZ524542 UEV524541:UEV524542 UOR524541:UOR524542 UYN524541:UYN524542 VIJ524541:VIJ524542 VSF524541:VSF524542 WCB524541:WCB524542 WLX524541:WLX524542 WVT524541:WVT524542 L590077:L590078 JH590077:JH590078 TD590077:TD590078 ACZ590077:ACZ590078 AMV590077:AMV590078 AWR590077:AWR590078 BGN590077:BGN590078 BQJ590077:BQJ590078 CAF590077:CAF590078 CKB590077:CKB590078 CTX590077:CTX590078 DDT590077:DDT590078 DNP590077:DNP590078 DXL590077:DXL590078 EHH590077:EHH590078 ERD590077:ERD590078 FAZ590077:FAZ590078 FKV590077:FKV590078 FUR590077:FUR590078 GEN590077:GEN590078 GOJ590077:GOJ590078 GYF590077:GYF590078 HIB590077:HIB590078 HRX590077:HRX590078 IBT590077:IBT590078 ILP590077:ILP590078 IVL590077:IVL590078 JFH590077:JFH590078 JPD590077:JPD590078 JYZ590077:JYZ590078 KIV590077:KIV590078 KSR590077:KSR590078 LCN590077:LCN590078 LMJ590077:LMJ590078 LWF590077:LWF590078 MGB590077:MGB590078 MPX590077:MPX590078 MZT590077:MZT590078 NJP590077:NJP590078 NTL590077:NTL590078 ODH590077:ODH590078 OND590077:OND590078 OWZ590077:OWZ590078 PGV590077:PGV590078 PQR590077:PQR590078 QAN590077:QAN590078 QKJ590077:QKJ590078 QUF590077:QUF590078 REB590077:REB590078 RNX590077:RNX590078 RXT590077:RXT590078 SHP590077:SHP590078 SRL590077:SRL590078 TBH590077:TBH590078 TLD590077:TLD590078 TUZ590077:TUZ590078 UEV590077:UEV590078 UOR590077:UOR590078 UYN590077:UYN590078 VIJ590077:VIJ590078 VSF590077:VSF590078 WCB590077:WCB590078 WLX590077:WLX590078 WVT590077:WVT590078 L655613:L655614 JH655613:JH655614 TD655613:TD655614 ACZ655613:ACZ655614 AMV655613:AMV655614 AWR655613:AWR655614 BGN655613:BGN655614 BQJ655613:BQJ655614 CAF655613:CAF655614 CKB655613:CKB655614 CTX655613:CTX655614 DDT655613:DDT655614 DNP655613:DNP655614 DXL655613:DXL655614 EHH655613:EHH655614 ERD655613:ERD655614 FAZ655613:FAZ655614 FKV655613:FKV655614 FUR655613:FUR655614 GEN655613:GEN655614 GOJ655613:GOJ655614 GYF655613:GYF655614 HIB655613:HIB655614 HRX655613:HRX655614 IBT655613:IBT655614 ILP655613:ILP655614 IVL655613:IVL655614 JFH655613:JFH655614 JPD655613:JPD655614 JYZ655613:JYZ655614 KIV655613:KIV655614 KSR655613:KSR655614 LCN655613:LCN655614 LMJ655613:LMJ655614 LWF655613:LWF655614 MGB655613:MGB655614 MPX655613:MPX655614 MZT655613:MZT655614 NJP655613:NJP655614 NTL655613:NTL655614 ODH655613:ODH655614 OND655613:OND655614 OWZ655613:OWZ655614 PGV655613:PGV655614 PQR655613:PQR655614 QAN655613:QAN655614 QKJ655613:QKJ655614 QUF655613:QUF655614 REB655613:REB655614 RNX655613:RNX655614 RXT655613:RXT655614 SHP655613:SHP655614 SRL655613:SRL655614 TBH655613:TBH655614 TLD655613:TLD655614 TUZ655613:TUZ655614 UEV655613:UEV655614 UOR655613:UOR655614 UYN655613:UYN655614 VIJ655613:VIJ655614 VSF655613:VSF655614 WCB655613:WCB655614 WLX655613:WLX655614 WVT655613:WVT655614 L721149:L721150 JH721149:JH721150 TD721149:TD721150 ACZ721149:ACZ721150 AMV721149:AMV721150 AWR721149:AWR721150 BGN721149:BGN721150 BQJ721149:BQJ721150 CAF721149:CAF721150 CKB721149:CKB721150 CTX721149:CTX721150 DDT721149:DDT721150 DNP721149:DNP721150 DXL721149:DXL721150 EHH721149:EHH721150 ERD721149:ERD721150 FAZ721149:FAZ721150 FKV721149:FKV721150 FUR721149:FUR721150 GEN721149:GEN721150 GOJ721149:GOJ721150 GYF721149:GYF721150 HIB721149:HIB721150 HRX721149:HRX721150 IBT721149:IBT721150 ILP721149:ILP721150 IVL721149:IVL721150 JFH721149:JFH721150 JPD721149:JPD721150 JYZ721149:JYZ721150 KIV721149:KIV721150 KSR721149:KSR721150 LCN721149:LCN721150 LMJ721149:LMJ721150 LWF721149:LWF721150 MGB721149:MGB721150 MPX721149:MPX721150 MZT721149:MZT721150 NJP721149:NJP721150 NTL721149:NTL721150 ODH721149:ODH721150 OND721149:OND721150 OWZ721149:OWZ721150 PGV721149:PGV721150 PQR721149:PQR721150 QAN721149:QAN721150 QKJ721149:QKJ721150 QUF721149:QUF721150 REB721149:REB721150 RNX721149:RNX721150 RXT721149:RXT721150 SHP721149:SHP721150 SRL721149:SRL721150 TBH721149:TBH721150 TLD721149:TLD721150 TUZ721149:TUZ721150 UEV721149:UEV721150 UOR721149:UOR721150 UYN721149:UYN721150 VIJ721149:VIJ721150 VSF721149:VSF721150 WCB721149:WCB721150 WLX721149:WLX721150 WVT721149:WVT721150 L786685:L786686 JH786685:JH786686 TD786685:TD786686 ACZ786685:ACZ786686 AMV786685:AMV786686 AWR786685:AWR786686 BGN786685:BGN786686 BQJ786685:BQJ786686 CAF786685:CAF786686 CKB786685:CKB786686 CTX786685:CTX786686 DDT786685:DDT786686 DNP786685:DNP786686 DXL786685:DXL786686 EHH786685:EHH786686 ERD786685:ERD786686 FAZ786685:FAZ786686 FKV786685:FKV786686 FUR786685:FUR786686 GEN786685:GEN786686 GOJ786685:GOJ786686 GYF786685:GYF786686 HIB786685:HIB786686 HRX786685:HRX786686 IBT786685:IBT786686 ILP786685:ILP786686 IVL786685:IVL786686 JFH786685:JFH786686 JPD786685:JPD786686 JYZ786685:JYZ786686 KIV786685:KIV786686 KSR786685:KSR786686 LCN786685:LCN786686 LMJ786685:LMJ786686 LWF786685:LWF786686 MGB786685:MGB786686 MPX786685:MPX786686 MZT786685:MZT786686 NJP786685:NJP786686 NTL786685:NTL786686 ODH786685:ODH786686 OND786685:OND786686 OWZ786685:OWZ786686 PGV786685:PGV786686 PQR786685:PQR786686 QAN786685:QAN786686 QKJ786685:QKJ786686 QUF786685:QUF786686 REB786685:REB786686 RNX786685:RNX786686 RXT786685:RXT786686 SHP786685:SHP786686 SRL786685:SRL786686 TBH786685:TBH786686 TLD786685:TLD786686 TUZ786685:TUZ786686 UEV786685:UEV786686 UOR786685:UOR786686 UYN786685:UYN786686 VIJ786685:VIJ786686 VSF786685:VSF786686 WCB786685:WCB786686 WLX786685:WLX786686 WVT786685:WVT786686 L852221:L852222 JH852221:JH852222 TD852221:TD852222 ACZ852221:ACZ852222 AMV852221:AMV852222 AWR852221:AWR852222 BGN852221:BGN852222 BQJ852221:BQJ852222 CAF852221:CAF852222 CKB852221:CKB852222 CTX852221:CTX852222 DDT852221:DDT852222 DNP852221:DNP852222 DXL852221:DXL852222 EHH852221:EHH852222 ERD852221:ERD852222 FAZ852221:FAZ852222 FKV852221:FKV852222 FUR852221:FUR852222 GEN852221:GEN852222 GOJ852221:GOJ852222 GYF852221:GYF852222 HIB852221:HIB852222 HRX852221:HRX852222 IBT852221:IBT852222 ILP852221:ILP852222 IVL852221:IVL852222 JFH852221:JFH852222 JPD852221:JPD852222 JYZ852221:JYZ852222 KIV852221:KIV852222 KSR852221:KSR852222 LCN852221:LCN852222 LMJ852221:LMJ852222 LWF852221:LWF852222 MGB852221:MGB852222 MPX852221:MPX852222 MZT852221:MZT852222 NJP852221:NJP852222 NTL852221:NTL852222 ODH852221:ODH852222 OND852221:OND852222 OWZ852221:OWZ852222 PGV852221:PGV852222 PQR852221:PQR852222 QAN852221:QAN852222 QKJ852221:QKJ852222 QUF852221:QUF852222 REB852221:REB852222 RNX852221:RNX852222 RXT852221:RXT852222 SHP852221:SHP852222 SRL852221:SRL852222 TBH852221:TBH852222 TLD852221:TLD852222 TUZ852221:TUZ852222 UEV852221:UEV852222 UOR852221:UOR852222 UYN852221:UYN852222 VIJ852221:VIJ852222 VSF852221:VSF852222 WCB852221:WCB852222 WLX852221:WLX852222 WVT852221:WVT852222 L917757:L917758 JH917757:JH917758 TD917757:TD917758 ACZ917757:ACZ917758 AMV917757:AMV917758 AWR917757:AWR917758 BGN917757:BGN917758 BQJ917757:BQJ917758 CAF917757:CAF917758 CKB917757:CKB917758 CTX917757:CTX917758 DDT917757:DDT917758 DNP917757:DNP917758 DXL917757:DXL917758 EHH917757:EHH917758 ERD917757:ERD917758 FAZ917757:FAZ917758 FKV917757:FKV917758 FUR917757:FUR917758 GEN917757:GEN917758 GOJ917757:GOJ917758 GYF917757:GYF917758 HIB917757:HIB917758 HRX917757:HRX917758 IBT917757:IBT917758 ILP917757:ILP917758 IVL917757:IVL917758 JFH917757:JFH917758 JPD917757:JPD917758 JYZ917757:JYZ917758 KIV917757:KIV917758 KSR917757:KSR917758 LCN917757:LCN917758 LMJ917757:LMJ917758 LWF917757:LWF917758 MGB917757:MGB917758 MPX917757:MPX917758 MZT917757:MZT917758 NJP917757:NJP917758 NTL917757:NTL917758 ODH917757:ODH917758 OND917757:OND917758 OWZ917757:OWZ917758 PGV917757:PGV917758 PQR917757:PQR917758 QAN917757:QAN917758 QKJ917757:QKJ917758 QUF917757:QUF917758 REB917757:REB917758 RNX917757:RNX917758 RXT917757:RXT917758 SHP917757:SHP917758 SRL917757:SRL917758 TBH917757:TBH917758 TLD917757:TLD917758 TUZ917757:TUZ917758 UEV917757:UEV917758 UOR917757:UOR917758 UYN917757:UYN917758 VIJ917757:VIJ917758 VSF917757:VSF917758 WCB917757:WCB917758 WLX917757:WLX917758 WVT917757:WVT917758 L983293:L983294 JH983293:JH983294 TD983293:TD983294 ACZ983293:ACZ983294 AMV983293:AMV983294 AWR983293:AWR983294 BGN983293:BGN983294 BQJ983293:BQJ983294 CAF983293:CAF983294 CKB983293:CKB983294 CTX983293:CTX983294 DDT983293:DDT983294 DNP983293:DNP983294 DXL983293:DXL983294 EHH983293:EHH983294 ERD983293:ERD983294 FAZ983293:FAZ983294 FKV983293:FKV983294 FUR983293:FUR983294 GEN983293:GEN983294 GOJ983293:GOJ983294 GYF983293:GYF983294 HIB983293:HIB983294 HRX983293:HRX983294 IBT983293:IBT983294 ILP983293:ILP983294 IVL983293:IVL983294 JFH983293:JFH983294 JPD983293:JPD983294 JYZ983293:JYZ983294 KIV983293:KIV983294 KSR983293:KSR983294 LCN983293:LCN983294 LMJ983293:LMJ983294 LWF983293:LWF983294 MGB983293:MGB983294 MPX983293:MPX983294 MZT983293:MZT983294 NJP983293:NJP983294 NTL983293:NTL983294 ODH983293:ODH983294 OND983293:OND983294 OWZ983293:OWZ983294 PGV983293:PGV983294 PQR983293:PQR983294 QAN983293:QAN983294 QKJ983293:QKJ983294 QUF983293:QUF983294 REB983293:REB983294 RNX983293:RNX983294 RXT983293:RXT983294 SHP983293:SHP983294 SRL983293:SRL983294 TBH983293:TBH983294 TLD983293:TLD983294 TUZ983293:TUZ983294 UEV983293:UEV983294 UOR983293:UOR983294 UYN983293:UYN983294 VIJ983293:VIJ983294 VSF983293:VSF983294 WCB983293:WCB983294 WLX983293:WLX983294 WVT983293:WVT983294 L321:L328 JH321:JH328 TD321:TD328 ACZ321:ACZ328 AMV321:AMV328 AWR321:AWR328 BGN321:BGN328 BQJ321:BQJ328 CAF321:CAF328 CKB321:CKB328 CTX321:CTX328 DDT321:DDT328 DNP321:DNP328 DXL321:DXL328 EHH321:EHH328 ERD321:ERD328 FAZ321:FAZ328 FKV321:FKV328 FUR321:FUR328 GEN321:GEN328 GOJ321:GOJ328 GYF321:GYF328 HIB321:HIB328 HRX321:HRX328 IBT321:IBT328 ILP321:ILP328 IVL321:IVL328 JFH321:JFH328 JPD321:JPD328 JYZ321:JYZ328 KIV321:KIV328 KSR321:KSR328 LCN321:LCN328 LMJ321:LMJ328 LWF321:LWF328 MGB321:MGB328 MPX321:MPX328 MZT321:MZT328 NJP321:NJP328 NTL321:NTL328 ODH321:ODH328 OND321:OND328 OWZ321:OWZ328 PGV321:PGV328 PQR321:PQR328 QAN321:QAN328 QKJ321:QKJ328 QUF321:QUF328 REB321:REB328 RNX321:RNX328 RXT321:RXT328 SHP321:SHP328 SRL321:SRL328 TBH321:TBH328 TLD321:TLD328 TUZ321:TUZ328 UEV321:UEV328 UOR321:UOR328 UYN321:UYN328 VIJ321:VIJ328 VSF321:VSF328 WCB321:WCB328 WLX321:WLX328 WVT321:WVT328 L65857:L65864 JH65857:JH65864 TD65857:TD65864 ACZ65857:ACZ65864 AMV65857:AMV65864 AWR65857:AWR65864 BGN65857:BGN65864 BQJ65857:BQJ65864 CAF65857:CAF65864 CKB65857:CKB65864 CTX65857:CTX65864 DDT65857:DDT65864 DNP65857:DNP65864 DXL65857:DXL65864 EHH65857:EHH65864 ERD65857:ERD65864 FAZ65857:FAZ65864 FKV65857:FKV65864 FUR65857:FUR65864 GEN65857:GEN65864 GOJ65857:GOJ65864 GYF65857:GYF65864 HIB65857:HIB65864 HRX65857:HRX65864 IBT65857:IBT65864 ILP65857:ILP65864 IVL65857:IVL65864 JFH65857:JFH65864 JPD65857:JPD65864 JYZ65857:JYZ65864 KIV65857:KIV65864 KSR65857:KSR65864 LCN65857:LCN65864 LMJ65857:LMJ65864 LWF65857:LWF65864 MGB65857:MGB65864 MPX65857:MPX65864 MZT65857:MZT65864 NJP65857:NJP65864 NTL65857:NTL65864 ODH65857:ODH65864 OND65857:OND65864 OWZ65857:OWZ65864 PGV65857:PGV65864 PQR65857:PQR65864 QAN65857:QAN65864 QKJ65857:QKJ65864 QUF65857:QUF65864 REB65857:REB65864 RNX65857:RNX65864 RXT65857:RXT65864 SHP65857:SHP65864 SRL65857:SRL65864 TBH65857:TBH65864 TLD65857:TLD65864 TUZ65857:TUZ65864 UEV65857:UEV65864 UOR65857:UOR65864 UYN65857:UYN65864 VIJ65857:VIJ65864 VSF65857:VSF65864 WCB65857:WCB65864 WLX65857:WLX65864 WVT65857:WVT65864 L131393:L131400 JH131393:JH131400 TD131393:TD131400 ACZ131393:ACZ131400 AMV131393:AMV131400 AWR131393:AWR131400 BGN131393:BGN131400 BQJ131393:BQJ131400 CAF131393:CAF131400 CKB131393:CKB131400 CTX131393:CTX131400 DDT131393:DDT131400 DNP131393:DNP131400 DXL131393:DXL131400 EHH131393:EHH131400 ERD131393:ERD131400 FAZ131393:FAZ131400 FKV131393:FKV131400 FUR131393:FUR131400 GEN131393:GEN131400 GOJ131393:GOJ131400 GYF131393:GYF131400 HIB131393:HIB131400 HRX131393:HRX131400 IBT131393:IBT131400 ILP131393:ILP131400 IVL131393:IVL131400 JFH131393:JFH131400 JPD131393:JPD131400 JYZ131393:JYZ131400 KIV131393:KIV131400 KSR131393:KSR131400 LCN131393:LCN131400 LMJ131393:LMJ131400 LWF131393:LWF131400 MGB131393:MGB131400 MPX131393:MPX131400 MZT131393:MZT131400 NJP131393:NJP131400 NTL131393:NTL131400 ODH131393:ODH131400 OND131393:OND131400 OWZ131393:OWZ131400 PGV131393:PGV131400 PQR131393:PQR131400 QAN131393:QAN131400 QKJ131393:QKJ131400 QUF131393:QUF131400 REB131393:REB131400 RNX131393:RNX131400 RXT131393:RXT131400 SHP131393:SHP131400 SRL131393:SRL131400 TBH131393:TBH131400 TLD131393:TLD131400 TUZ131393:TUZ131400 UEV131393:UEV131400 UOR131393:UOR131400 UYN131393:UYN131400 VIJ131393:VIJ131400 VSF131393:VSF131400 WCB131393:WCB131400 WLX131393:WLX131400 WVT131393:WVT131400 L196929:L196936 JH196929:JH196936 TD196929:TD196936 ACZ196929:ACZ196936 AMV196929:AMV196936 AWR196929:AWR196936 BGN196929:BGN196936 BQJ196929:BQJ196936 CAF196929:CAF196936 CKB196929:CKB196936 CTX196929:CTX196936 DDT196929:DDT196936 DNP196929:DNP196936 DXL196929:DXL196936 EHH196929:EHH196936 ERD196929:ERD196936 FAZ196929:FAZ196936 FKV196929:FKV196936 FUR196929:FUR196936 GEN196929:GEN196936 GOJ196929:GOJ196936 GYF196929:GYF196936 HIB196929:HIB196936 HRX196929:HRX196936 IBT196929:IBT196936 ILP196929:ILP196936 IVL196929:IVL196936 JFH196929:JFH196936 JPD196929:JPD196936 JYZ196929:JYZ196936 KIV196929:KIV196936 KSR196929:KSR196936 LCN196929:LCN196936 LMJ196929:LMJ196936 LWF196929:LWF196936 MGB196929:MGB196936 MPX196929:MPX196936 MZT196929:MZT196936 NJP196929:NJP196936 NTL196929:NTL196936 ODH196929:ODH196936 OND196929:OND196936 OWZ196929:OWZ196936 PGV196929:PGV196936 PQR196929:PQR196936 QAN196929:QAN196936 QKJ196929:QKJ196936 QUF196929:QUF196936 REB196929:REB196936 RNX196929:RNX196936 RXT196929:RXT196936 SHP196929:SHP196936 SRL196929:SRL196936 TBH196929:TBH196936 TLD196929:TLD196936 TUZ196929:TUZ196936 UEV196929:UEV196936 UOR196929:UOR196936 UYN196929:UYN196936 VIJ196929:VIJ196936 VSF196929:VSF196936 WCB196929:WCB196936 WLX196929:WLX196936 WVT196929:WVT196936 L262465:L262472 JH262465:JH262472 TD262465:TD262472 ACZ262465:ACZ262472 AMV262465:AMV262472 AWR262465:AWR262472 BGN262465:BGN262472 BQJ262465:BQJ262472 CAF262465:CAF262472 CKB262465:CKB262472 CTX262465:CTX262472 DDT262465:DDT262472 DNP262465:DNP262472 DXL262465:DXL262472 EHH262465:EHH262472 ERD262465:ERD262472 FAZ262465:FAZ262472 FKV262465:FKV262472 FUR262465:FUR262472 GEN262465:GEN262472 GOJ262465:GOJ262472 GYF262465:GYF262472 HIB262465:HIB262472 HRX262465:HRX262472 IBT262465:IBT262472 ILP262465:ILP262472 IVL262465:IVL262472 JFH262465:JFH262472 JPD262465:JPD262472 JYZ262465:JYZ262472 KIV262465:KIV262472 KSR262465:KSR262472 LCN262465:LCN262472 LMJ262465:LMJ262472 LWF262465:LWF262472 MGB262465:MGB262472 MPX262465:MPX262472 MZT262465:MZT262472 NJP262465:NJP262472 NTL262465:NTL262472 ODH262465:ODH262472 OND262465:OND262472 OWZ262465:OWZ262472 PGV262465:PGV262472 PQR262465:PQR262472 QAN262465:QAN262472 QKJ262465:QKJ262472 QUF262465:QUF262472 REB262465:REB262472 RNX262465:RNX262472 RXT262465:RXT262472 SHP262465:SHP262472 SRL262465:SRL262472 TBH262465:TBH262472 TLD262465:TLD262472 TUZ262465:TUZ262472 UEV262465:UEV262472 UOR262465:UOR262472 UYN262465:UYN262472 VIJ262465:VIJ262472 VSF262465:VSF262472 WCB262465:WCB262472 WLX262465:WLX262472 WVT262465:WVT262472 L328001:L328008 JH328001:JH328008 TD328001:TD328008 ACZ328001:ACZ328008 AMV328001:AMV328008 AWR328001:AWR328008 BGN328001:BGN328008 BQJ328001:BQJ328008 CAF328001:CAF328008 CKB328001:CKB328008 CTX328001:CTX328008 DDT328001:DDT328008 DNP328001:DNP328008 DXL328001:DXL328008 EHH328001:EHH328008 ERD328001:ERD328008 FAZ328001:FAZ328008 FKV328001:FKV328008 FUR328001:FUR328008 GEN328001:GEN328008 GOJ328001:GOJ328008 GYF328001:GYF328008 HIB328001:HIB328008 HRX328001:HRX328008 IBT328001:IBT328008 ILP328001:ILP328008 IVL328001:IVL328008 JFH328001:JFH328008 JPD328001:JPD328008 JYZ328001:JYZ328008 KIV328001:KIV328008 KSR328001:KSR328008 LCN328001:LCN328008 LMJ328001:LMJ328008 LWF328001:LWF328008 MGB328001:MGB328008 MPX328001:MPX328008 MZT328001:MZT328008 NJP328001:NJP328008 NTL328001:NTL328008 ODH328001:ODH328008 OND328001:OND328008 OWZ328001:OWZ328008 PGV328001:PGV328008 PQR328001:PQR328008 QAN328001:QAN328008 QKJ328001:QKJ328008 QUF328001:QUF328008 REB328001:REB328008 RNX328001:RNX328008 RXT328001:RXT328008 SHP328001:SHP328008 SRL328001:SRL328008 TBH328001:TBH328008 TLD328001:TLD328008 TUZ328001:TUZ328008 UEV328001:UEV328008 UOR328001:UOR328008 UYN328001:UYN328008 VIJ328001:VIJ328008 VSF328001:VSF328008 WCB328001:WCB328008 WLX328001:WLX328008 WVT328001:WVT328008 L393537:L393544 JH393537:JH393544 TD393537:TD393544 ACZ393537:ACZ393544 AMV393537:AMV393544 AWR393537:AWR393544 BGN393537:BGN393544 BQJ393537:BQJ393544 CAF393537:CAF393544 CKB393537:CKB393544 CTX393537:CTX393544 DDT393537:DDT393544 DNP393537:DNP393544 DXL393537:DXL393544 EHH393537:EHH393544 ERD393537:ERD393544 FAZ393537:FAZ393544 FKV393537:FKV393544 FUR393537:FUR393544 GEN393537:GEN393544 GOJ393537:GOJ393544 GYF393537:GYF393544 HIB393537:HIB393544 HRX393537:HRX393544 IBT393537:IBT393544 ILP393537:ILP393544 IVL393537:IVL393544 JFH393537:JFH393544 JPD393537:JPD393544 JYZ393537:JYZ393544 KIV393537:KIV393544 KSR393537:KSR393544 LCN393537:LCN393544 LMJ393537:LMJ393544 LWF393537:LWF393544 MGB393537:MGB393544 MPX393537:MPX393544 MZT393537:MZT393544 NJP393537:NJP393544 NTL393537:NTL393544 ODH393537:ODH393544 OND393537:OND393544 OWZ393537:OWZ393544 PGV393537:PGV393544 PQR393537:PQR393544 QAN393537:QAN393544 QKJ393537:QKJ393544 QUF393537:QUF393544 REB393537:REB393544 RNX393537:RNX393544 RXT393537:RXT393544 SHP393537:SHP393544 SRL393537:SRL393544 TBH393537:TBH393544 TLD393537:TLD393544 TUZ393537:TUZ393544 UEV393537:UEV393544 UOR393537:UOR393544 UYN393537:UYN393544 VIJ393537:VIJ393544 VSF393537:VSF393544 WCB393537:WCB393544 WLX393537:WLX393544 WVT393537:WVT393544 L459073:L459080 JH459073:JH459080 TD459073:TD459080 ACZ459073:ACZ459080 AMV459073:AMV459080 AWR459073:AWR459080 BGN459073:BGN459080 BQJ459073:BQJ459080 CAF459073:CAF459080 CKB459073:CKB459080 CTX459073:CTX459080 DDT459073:DDT459080 DNP459073:DNP459080 DXL459073:DXL459080 EHH459073:EHH459080 ERD459073:ERD459080 FAZ459073:FAZ459080 FKV459073:FKV459080 FUR459073:FUR459080 GEN459073:GEN459080 GOJ459073:GOJ459080 GYF459073:GYF459080 HIB459073:HIB459080 HRX459073:HRX459080 IBT459073:IBT459080 ILP459073:ILP459080 IVL459073:IVL459080 JFH459073:JFH459080 JPD459073:JPD459080 JYZ459073:JYZ459080 KIV459073:KIV459080 KSR459073:KSR459080 LCN459073:LCN459080 LMJ459073:LMJ459080 LWF459073:LWF459080 MGB459073:MGB459080 MPX459073:MPX459080 MZT459073:MZT459080 NJP459073:NJP459080 NTL459073:NTL459080 ODH459073:ODH459080 OND459073:OND459080 OWZ459073:OWZ459080 PGV459073:PGV459080 PQR459073:PQR459080 QAN459073:QAN459080 QKJ459073:QKJ459080 QUF459073:QUF459080 REB459073:REB459080 RNX459073:RNX459080 RXT459073:RXT459080 SHP459073:SHP459080 SRL459073:SRL459080 TBH459073:TBH459080 TLD459073:TLD459080 TUZ459073:TUZ459080 UEV459073:UEV459080 UOR459073:UOR459080 UYN459073:UYN459080 VIJ459073:VIJ459080 VSF459073:VSF459080 WCB459073:WCB459080 WLX459073:WLX459080 WVT459073:WVT459080 L524609:L524616 JH524609:JH524616 TD524609:TD524616 ACZ524609:ACZ524616 AMV524609:AMV524616 AWR524609:AWR524616 BGN524609:BGN524616 BQJ524609:BQJ524616 CAF524609:CAF524616 CKB524609:CKB524616 CTX524609:CTX524616 DDT524609:DDT524616 DNP524609:DNP524616 DXL524609:DXL524616 EHH524609:EHH524616 ERD524609:ERD524616 FAZ524609:FAZ524616 FKV524609:FKV524616 FUR524609:FUR524616 GEN524609:GEN524616 GOJ524609:GOJ524616 GYF524609:GYF524616 HIB524609:HIB524616 HRX524609:HRX524616 IBT524609:IBT524616 ILP524609:ILP524616 IVL524609:IVL524616 JFH524609:JFH524616 JPD524609:JPD524616 JYZ524609:JYZ524616 KIV524609:KIV524616 KSR524609:KSR524616 LCN524609:LCN524616 LMJ524609:LMJ524616 LWF524609:LWF524616 MGB524609:MGB524616 MPX524609:MPX524616 MZT524609:MZT524616 NJP524609:NJP524616 NTL524609:NTL524616 ODH524609:ODH524616 OND524609:OND524616 OWZ524609:OWZ524616 PGV524609:PGV524616 PQR524609:PQR524616 QAN524609:QAN524616 QKJ524609:QKJ524616 QUF524609:QUF524616 REB524609:REB524616 RNX524609:RNX524616 RXT524609:RXT524616 SHP524609:SHP524616 SRL524609:SRL524616 TBH524609:TBH524616 TLD524609:TLD524616 TUZ524609:TUZ524616 UEV524609:UEV524616 UOR524609:UOR524616 UYN524609:UYN524616 VIJ524609:VIJ524616 VSF524609:VSF524616 WCB524609:WCB524616 WLX524609:WLX524616 WVT524609:WVT524616 L590145:L590152 JH590145:JH590152 TD590145:TD590152 ACZ590145:ACZ590152 AMV590145:AMV590152 AWR590145:AWR590152 BGN590145:BGN590152 BQJ590145:BQJ590152 CAF590145:CAF590152 CKB590145:CKB590152 CTX590145:CTX590152 DDT590145:DDT590152 DNP590145:DNP590152 DXL590145:DXL590152 EHH590145:EHH590152 ERD590145:ERD590152 FAZ590145:FAZ590152 FKV590145:FKV590152 FUR590145:FUR590152 GEN590145:GEN590152 GOJ590145:GOJ590152 GYF590145:GYF590152 HIB590145:HIB590152 HRX590145:HRX590152 IBT590145:IBT590152 ILP590145:ILP590152 IVL590145:IVL590152 JFH590145:JFH590152 JPD590145:JPD590152 JYZ590145:JYZ590152 KIV590145:KIV590152 KSR590145:KSR590152 LCN590145:LCN590152 LMJ590145:LMJ590152 LWF590145:LWF590152 MGB590145:MGB590152 MPX590145:MPX590152 MZT590145:MZT590152 NJP590145:NJP590152 NTL590145:NTL590152 ODH590145:ODH590152 OND590145:OND590152 OWZ590145:OWZ590152 PGV590145:PGV590152 PQR590145:PQR590152 QAN590145:QAN590152 QKJ590145:QKJ590152 QUF590145:QUF590152 REB590145:REB590152 RNX590145:RNX590152 RXT590145:RXT590152 SHP590145:SHP590152 SRL590145:SRL590152 TBH590145:TBH590152 TLD590145:TLD590152 TUZ590145:TUZ590152 UEV590145:UEV590152 UOR590145:UOR590152 UYN590145:UYN590152 VIJ590145:VIJ590152 VSF590145:VSF590152 WCB590145:WCB590152 WLX590145:WLX590152 WVT590145:WVT590152 L655681:L655688 JH655681:JH655688 TD655681:TD655688 ACZ655681:ACZ655688 AMV655681:AMV655688 AWR655681:AWR655688 BGN655681:BGN655688 BQJ655681:BQJ655688 CAF655681:CAF655688 CKB655681:CKB655688 CTX655681:CTX655688 DDT655681:DDT655688 DNP655681:DNP655688 DXL655681:DXL655688 EHH655681:EHH655688 ERD655681:ERD655688 FAZ655681:FAZ655688 FKV655681:FKV655688 FUR655681:FUR655688 GEN655681:GEN655688 GOJ655681:GOJ655688 GYF655681:GYF655688 HIB655681:HIB655688 HRX655681:HRX655688 IBT655681:IBT655688 ILP655681:ILP655688 IVL655681:IVL655688 JFH655681:JFH655688 JPD655681:JPD655688 JYZ655681:JYZ655688 KIV655681:KIV655688 KSR655681:KSR655688 LCN655681:LCN655688 LMJ655681:LMJ655688 LWF655681:LWF655688 MGB655681:MGB655688 MPX655681:MPX655688 MZT655681:MZT655688 NJP655681:NJP655688 NTL655681:NTL655688 ODH655681:ODH655688 OND655681:OND655688 OWZ655681:OWZ655688 PGV655681:PGV655688 PQR655681:PQR655688 QAN655681:QAN655688 QKJ655681:QKJ655688 QUF655681:QUF655688 REB655681:REB655688 RNX655681:RNX655688 RXT655681:RXT655688 SHP655681:SHP655688 SRL655681:SRL655688 TBH655681:TBH655688 TLD655681:TLD655688 TUZ655681:TUZ655688 UEV655681:UEV655688 UOR655681:UOR655688 UYN655681:UYN655688 VIJ655681:VIJ655688 VSF655681:VSF655688 WCB655681:WCB655688 WLX655681:WLX655688 WVT655681:WVT655688 L721217:L721224 JH721217:JH721224 TD721217:TD721224 ACZ721217:ACZ721224 AMV721217:AMV721224 AWR721217:AWR721224 BGN721217:BGN721224 BQJ721217:BQJ721224 CAF721217:CAF721224 CKB721217:CKB721224 CTX721217:CTX721224 DDT721217:DDT721224 DNP721217:DNP721224 DXL721217:DXL721224 EHH721217:EHH721224 ERD721217:ERD721224 FAZ721217:FAZ721224 FKV721217:FKV721224 FUR721217:FUR721224 GEN721217:GEN721224 GOJ721217:GOJ721224 GYF721217:GYF721224 HIB721217:HIB721224 HRX721217:HRX721224 IBT721217:IBT721224 ILP721217:ILP721224 IVL721217:IVL721224 JFH721217:JFH721224 JPD721217:JPD721224 JYZ721217:JYZ721224 KIV721217:KIV721224 KSR721217:KSR721224 LCN721217:LCN721224 LMJ721217:LMJ721224 LWF721217:LWF721224 MGB721217:MGB721224 MPX721217:MPX721224 MZT721217:MZT721224 NJP721217:NJP721224 NTL721217:NTL721224 ODH721217:ODH721224 OND721217:OND721224 OWZ721217:OWZ721224 PGV721217:PGV721224 PQR721217:PQR721224 QAN721217:QAN721224 QKJ721217:QKJ721224 QUF721217:QUF721224 REB721217:REB721224 RNX721217:RNX721224 RXT721217:RXT721224 SHP721217:SHP721224 SRL721217:SRL721224 TBH721217:TBH721224 TLD721217:TLD721224 TUZ721217:TUZ721224 UEV721217:UEV721224 UOR721217:UOR721224 UYN721217:UYN721224 VIJ721217:VIJ721224 VSF721217:VSF721224 WCB721217:WCB721224 WLX721217:WLX721224 WVT721217:WVT721224 L786753:L786760 JH786753:JH786760 TD786753:TD786760 ACZ786753:ACZ786760 AMV786753:AMV786760 AWR786753:AWR786760 BGN786753:BGN786760 BQJ786753:BQJ786760 CAF786753:CAF786760 CKB786753:CKB786760 CTX786753:CTX786760 DDT786753:DDT786760 DNP786753:DNP786760 DXL786753:DXL786760 EHH786753:EHH786760 ERD786753:ERD786760 FAZ786753:FAZ786760 FKV786753:FKV786760 FUR786753:FUR786760 GEN786753:GEN786760 GOJ786753:GOJ786760 GYF786753:GYF786760 HIB786753:HIB786760 HRX786753:HRX786760 IBT786753:IBT786760 ILP786753:ILP786760 IVL786753:IVL786760 JFH786753:JFH786760 JPD786753:JPD786760 JYZ786753:JYZ786760 KIV786753:KIV786760 KSR786753:KSR786760 LCN786753:LCN786760 LMJ786753:LMJ786760 LWF786753:LWF786760 MGB786753:MGB786760 MPX786753:MPX786760 MZT786753:MZT786760 NJP786753:NJP786760 NTL786753:NTL786760 ODH786753:ODH786760 OND786753:OND786760 OWZ786753:OWZ786760 PGV786753:PGV786760 PQR786753:PQR786760 QAN786753:QAN786760 QKJ786753:QKJ786760 QUF786753:QUF786760 REB786753:REB786760 RNX786753:RNX786760 RXT786753:RXT786760 SHP786753:SHP786760 SRL786753:SRL786760 TBH786753:TBH786760 TLD786753:TLD786760 TUZ786753:TUZ786760 UEV786753:UEV786760 UOR786753:UOR786760 UYN786753:UYN786760 VIJ786753:VIJ786760 VSF786753:VSF786760 WCB786753:WCB786760 WLX786753:WLX786760 WVT786753:WVT786760 L852289:L852296 JH852289:JH852296 TD852289:TD852296 ACZ852289:ACZ852296 AMV852289:AMV852296 AWR852289:AWR852296 BGN852289:BGN852296 BQJ852289:BQJ852296 CAF852289:CAF852296 CKB852289:CKB852296 CTX852289:CTX852296 DDT852289:DDT852296 DNP852289:DNP852296 DXL852289:DXL852296 EHH852289:EHH852296 ERD852289:ERD852296 FAZ852289:FAZ852296 FKV852289:FKV852296 FUR852289:FUR852296 GEN852289:GEN852296 GOJ852289:GOJ852296 GYF852289:GYF852296 HIB852289:HIB852296 HRX852289:HRX852296 IBT852289:IBT852296 ILP852289:ILP852296 IVL852289:IVL852296 JFH852289:JFH852296 JPD852289:JPD852296 JYZ852289:JYZ852296 KIV852289:KIV852296 KSR852289:KSR852296 LCN852289:LCN852296 LMJ852289:LMJ852296 LWF852289:LWF852296 MGB852289:MGB852296 MPX852289:MPX852296 MZT852289:MZT852296 NJP852289:NJP852296 NTL852289:NTL852296 ODH852289:ODH852296 OND852289:OND852296 OWZ852289:OWZ852296 PGV852289:PGV852296 PQR852289:PQR852296 QAN852289:QAN852296 QKJ852289:QKJ852296 QUF852289:QUF852296 REB852289:REB852296 RNX852289:RNX852296 RXT852289:RXT852296 SHP852289:SHP852296 SRL852289:SRL852296 TBH852289:TBH852296 TLD852289:TLD852296 TUZ852289:TUZ852296 UEV852289:UEV852296 UOR852289:UOR852296 UYN852289:UYN852296 VIJ852289:VIJ852296 VSF852289:VSF852296 WCB852289:WCB852296 WLX852289:WLX852296 WVT852289:WVT852296 L917825:L917832 JH917825:JH917832 TD917825:TD917832 ACZ917825:ACZ917832 AMV917825:AMV917832 AWR917825:AWR917832 BGN917825:BGN917832 BQJ917825:BQJ917832 CAF917825:CAF917832 CKB917825:CKB917832 CTX917825:CTX917832 DDT917825:DDT917832 DNP917825:DNP917832 DXL917825:DXL917832 EHH917825:EHH917832 ERD917825:ERD917832 FAZ917825:FAZ917832 FKV917825:FKV917832 FUR917825:FUR917832 GEN917825:GEN917832 GOJ917825:GOJ917832 GYF917825:GYF917832 HIB917825:HIB917832 HRX917825:HRX917832 IBT917825:IBT917832 ILP917825:ILP917832 IVL917825:IVL917832 JFH917825:JFH917832 JPD917825:JPD917832 JYZ917825:JYZ917832 KIV917825:KIV917832 KSR917825:KSR917832 LCN917825:LCN917832 LMJ917825:LMJ917832 LWF917825:LWF917832 MGB917825:MGB917832 MPX917825:MPX917832 MZT917825:MZT917832 NJP917825:NJP917832 NTL917825:NTL917832 ODH917825:ODH917832 OND917825:OND917832 OWZ917825:OWZ917832 PGV917825:PGV917832 PQR917825:PQR917832 QAN917825:QAN917832 QKJ917825:QKJ917832 QUF917825:QUF917832 REB917825:REB917832 RNX917825:RNX917832 RXT917825:RXT917832 SHP917825:SHP917832 SRL917825:SRL917832 TBH917825:TBH917832 TLD917825:TLD917832 TUZ917825:TUZ917832 UEV917825:UEV917832 UOR917825:UOR917832 UYN917825:UYN917832 VIJ917825:VIJ917832 VSF917825:VSF917832 WCB917825:WCB917832 WLX917825:WLX917832 WVT917825:WVT917832 L983361:L983368 JH983361:JH983368 TD983361:TD983368 ACZ983361:ACZ983368 AMV983361:AMV983368 AWR983361:AWR983368 BGN983361:BGN983368 BQJ983361:BQJ983368 CAF983361:CAF983368 CKB983361:CKB983368 CTX983361:CTX983368 DDT983361:DDT983368 DNP983361:DNP983368 DXL983361:DXL983368 EHH983361:EHH983368 ERD983361:ERD983368 FAZ983361:FAZ983368 FKV983361:FKV983368 FUR983361:FUR983368 GEN983361:GEN983368 GOJ983361:GOJ983368 GYF983361:GYF983368 HIB983361:HIB983368 HRX983361:HRX983368 IBT983361:IBT983368 ILP983361:ILP983368 IVL983361:IVL983368 JFH983361:JFH983368 JPD983361:JPD983368 JYZ983361:JYZ983368 KIV983361:KIV983368 KSR983361:KSR983368 LCN983361:LCN983368 LMJ983361:LMJ983368 LWF983361:LWF983368 MGB983361:MGB983368 MPX983361:MPX983368 MZT983361:MZT983368 NJP983361:NJP983368 NTL983361:NTL983368 ODH983361:ODH983368 OND983361:OND983368 OWZ983361:OWZ983368 PGV983361:PGV983368 PQR983361:PQR983368 QAN983361:QAN983368 QKJ983361:QKJ983368 QUF983361:QUF983368 REB983361:REB983368 RNX983361:RNX983368 RXT983361:RXT983368 SHP983361:SHP983368 SRL983361:SRL983368 TBH983361:TBH983368 TLD983361:TLD983368 TUZ983361:TUZ983368 UEV983361:UEV983368 UOR983361:UOR983368 UYN983361:UYN983368 VIJ983361:VIJ983368 VSF983361:VSF983368 WCB983361:WCB983368 WLX983361:WLX983368 WVT983361:WVT983368 L312:L319 JH312:JH319 TD312:TD319 ACZ312:ACZ319 AMV312:AMV319 AWR312:AWR319 BGN312:BGN319 BQJ312:BQJ319 CAF312:CAF319 CKB312:CKB319 CTX312:CTX319 DDT312:DDT319 DNP312:DNP319 DXL312:DXL319 EHH312:EHH319 ERD312:ERD319 FAZ312:FAZ319 FKV312:FKV319 FUR312:FUR319 GEN312:GEN319 GOJ312:GOJ319 GYF312:GYF319 HIB312:HIB319 HRX312:HRX319 IBT312:IBT319 ILP312:ILP319 IVL312:IVL319 JFH312:JFH319 JPD312:JPD319 JYZ312:JYZ319 KIV312:KIV319 KSR312:KSR319 LCN312:LCN319 LMJ312:LMJ319 LWF312:LWF319 MGB312:MGB319 MPX312:MPX319 MZT312:MZT319 NJP312:NJP319 NTL312:NTL319 ODH312:ODH319 OND312:OND319 OWZ312:OWZ319 PGV312:PGV319 PQR312:PQR319 QAN312:QAN319 QKJ312:QKJ319 QUF312:QUF319 REB312:REB319 RNX312:RNX319 RXT312:RXT319 SHP312:SHP319 SRL312:SRL319 TBH312:TBH319 TLD312:TLD319 TUZ312:TUZ319 UEV312:UEV319 UOR312:UOR319 UYN312:UYN319 VIJ312:VIJ319 VSF312:VSF319 WCB312:WCB319 WLX312:WLX319 WVT312:WVT319 L65848:L65855 JH65848:JH65855 TD65848:TD65855 ACZ65848:ACZ65855 AMV65848:AMV65855 AWR65848:AWR65855 BGN65848:BGN65855 BQJ65848:BQJ65855 CAF65848:CAF65855 CKB65848:CKB65855 CTX65848:CTX65855 DDT65848:DDT65855 DNP65848:DNP65855 DXL65848:DXL65855 EHH65848:EHH65855 ERD65848:ERD65855 FAZ65848:FAZ65855 FKV65848:FKV65855 FUR65848:FUR65855 GEN65848:GEN65855 GOJ65848:GOJ65855 GYF65848:GYF65855 HIB65848:HIB65855 HRX65848:HRX65855 IBT65848:IBT65855 ILP65848:ILP65855 IVL65848:IVL65855 JFH65848:JFH65855 JPD65848:JPD65855 JYZ65848:JYZ65855 KIV65848:KIV65855 KSR65848:KSR65855 LCN65848:LCN65855 LMJ65848:LMJ65855 LWF65848:LWF65855 MGB65848:MGB65855 MPX65848:MPX65855 MZT65848:MZT65855 NJP65848:NJP65855 NTL65848:NTL65855 ODH65848:ODH65855 OND65848:OND65855 OWZ65848:OWZ65855 PGV65848:PGV65855 PQR65848:PQR65855 QAN65848:QAN65855 QKJ65848:QKJ65855 QUF65848:QUF65855 REB65848:REB65855 RNX65848:RNX65855 RXT65848:RXT65855 SHP65848:SHP65855 SRL65848:SRL65855 TBH65848:TBH65855 TLD65848:TLD65855 TUZ65848:TUZ65855 UEV65848:UEV65855 UOR65848:UOR65855 UYN65848:UYN65855 VIJ65848:VIJ65855 VSF65848:VSF65855 WCB65848:WCB65855 WLX65848:WLX65855 WVT65848:WVT65855 L131384:L131391 JH131384:JH131391 TD131384:TD131391 ACZ131384:ACZ131391 AMV131384:AMV131391 AWR131384:AWR131391 BGN131384:BGN131391 BQJ131384:BQJ131391 CAF131384:CAF131391 CKB131384:CKB131391 CTX131384:CTX131391 DDT131384:DDT131391 DNP131384:DNP131391 DXL131384:DXL131391 EHH131384:EHH131391 ERD131384:ERD131391 FAZ131384:FAZ131391 FKV131384:FKV131391 FUR131384:FUR131391 GEN131384:GEN131391 GOJ131384:GOJ131391 GYF131384:GYF131391 HIB131384:HIB131391 HRX131384:HRX131391 IBT131384:IBT131391 ILP131384:ILP131391 IVL131384:IVL131391 JFH131384:JFH131391 JPD131384:JPD131391 JYZ131384:JYZ131391 KIV131384:KIV131391 KSR131384:KSR131391 LCN131384:LCN131391 LMJ131384:LMJ131391 LWF131384:LWF131391 MGB131384:MGB131391 MPX131384:MPX131391 MZT131384:MZT131391 NJP131384:NJP131391 NTL131384:NTL131391 ODH131384:ODH131391 OND131384:OND131391 OWZ131384:OWZ131391 PGV131384:PGV131391 PQR131384:PQR131391 QAN131384:QAN131391 QKJ131384:QKJ131391 QUF131384:QUF131391 REB131384:REB131391 RNX131384:RNX131391 RXT131384:RXT131391 SHP131384:SHP131391 SRL131384:SRL131391 TBH131384:TBH131391 TLD131384:TLD131391 TUZ131384:TUZ131391 UEV131384:UEV131391 UOR131384:UOR131391 UYN131384:UYN131391 VIJ131384:VIJ131391 VSF131384:VSF131391 WCB131384:WCB131391 WLX131384:WLX131391 WVT131384:WVT131391 L196920:L196927 JH196920:JH196927 TD196920:TD196927 ACZ196920:ACZ196927 AMV196920:AMV196927 AWR196920:AWR196927 BGN196920:BGN196927 BQJ196920:BQJ196927 CAF196920:CAF196927 CKB196920:CKB196927 CTX196920:CTX196927 DDT196920:DDT196927 DNP196920:DNP196927 DXL196920:DXL196927 EHH196920:EHH196927 ERD196920:ERD196927 FAZ196920:FAZ196927 FKV196920:FKV196927 FUR196920:FUR196927 GEN196920:GEN196927 GOJ196920:GOJ196927 GYF196920:GYF196927 HIB196920:HIB196927 HRX196920:HRX196927 IBT196920:IBT196927 ILP196920:ILP196927 IVL196920:IVL196927 JFH196920:JFH196927 JPD196920:JPD196927 JYZ196920:JYZ196927 KIV196920:KIV196927 KSR196920:KSR196927 LCN196920:LCN196927 LMJ196920:LMJ196927 LWF196920:LWF196927 MGB196920:MGB196927 MPX196920:MPX196927 MZT196920:MZT196927 NJP196920:NJP196927 NTL196920:NTL196927 ODH196920:ODH196927 OND196920:OND196927 OWZ196920:OWZ196927 PGV196920:PGV196927 PQR196920:PQR196927 QAN196920:QAN196927 QKJ196920:QKJ196927 QUF196920:QUF196927 REB196920:REB196927 RNX196920:RNX196927 RXT196920:RXT196927 SHP196920:SHP196927 SRL196920:SRL196927 TBH196920:TBH196927 TLD196920:TLD196927 TUZ196920:TUZ196927 UEV196920:UEV196927 UOR196920:UOR196927 UYN196920:UYN196927 VIJ196920:VIJ196927 VSF196920:VSF196927 WCB196920:WCB196927 WLX196920:WLX196927 WVT196920:WVT196927 L262456:L262463 JH262456:JH262463 TD262456:TD262463 ACZ262456:ACZ262463 AMV262456:AMV262463 AWR262456:AWR262463 BGN262456:BGN262463 BQJ262456:BQJ262463 CAF262456:CAF262463 CKB262456:CKB262463 CTX262456:CTX262463 DDT262456:DDT262463 DNP262456:DNP262463 DXL262456:DXL262463 EHH262456:EHH262463 ERD262456:ERD262463 FAZ262456:FAZ262463 FKV262456:FKV262463 FUR262456:FUR262463 GEN262456:GEN262463 GOJ262456:GOJ262463 GYF262456:GYF262463 HIB262456:HIB262463 HRX262456:HRX262463 IBT262456:IBT262463 ILP262456:ILP262463 IVL262456:IVL262463 JFH262456:JFH262463 JPD262456:JPD262463 JYZ262456:JYZ262463 KIV262456:KIV262463 KSR262456:KSR262463 LCN262456:LCN262463 LMJ262456:LMJ262463 LWF262456:LWF262463 MGB262456:MGB262463 MPX262456:MPX262463 MZT262456:MZT262463 NJP262456:NJP262463 NTL262456:NTL262463 ODH262456:ODH262463 OND262456:OND262463 OWZ262456:OWZ262463 PGV262456:PGV262463 PQR262456:PQR262463 QAN262456:QAN262463 QKJ262456:QKJ262463 QUF262456:QUF262463 REB262456:REB262463 RNX262456:RNX262463 RXT262456:RXT262463 SHP262456:SHP262463 SRL262456:SRL262463 TBH262456:TBH262463 TLD262456:TLD262463 TUZ262456:TUZ262463 UEV262456:UEV262463 UOR262456:UOR262463 UYN262456:UYN262463 VIJ262456:VIJ262463 VSF262456:VSF262463 WCB262456:WCB262463 WLX262456:WLX262463 WVT262456:WVT262463 L327992:L327999 JH327992:JH327999 TD327992:TD327999 ACZ327992:ACZ327999 AMV327992:AMV327999 AWR327992:AWR327999 BGN327992:BGN327999 BQJ327992:BQJ327999 CAF327992:CAF327999 CKB327992:CKB327999 CTX327992:CTX327999 DDT327992:DDT327999 DNP327992:DNP327999 DXL327992:DXL327999 EHH327992:EHH327999 ERD327992:ERD327999 FAZ327992:FAZ327999 FKV327992:FKV327999 FUR327992:FUR327999 GEN327992:GEN327999 GOJ327992:GOJ327999 GYF327992:GYF327999 HIB327992:HIB327999 HRX327992:HRX327999 IBT327992:IBT327999 ILP327992:ILP327999 IVL327992:IVL327999 JFH327992:JFH327999 JPD327992:JPD327999 JYZ327992:JYZ327999 KIV327992:KIV327999 KSR327992:KSR327999 LCN327992:LCN327999 LMJ327992:LMJ327999 LWF327992:LWF327999 MGB327992:MGB327999 MPX327992:MPX327999 MZT327992:MZT327999 NJP327992:NJP327999 NTL327992:NTL327999 ODH327992:ODH327999 OND327992:OND327999 OWZ327992:OWZ327999 PGV327992:PGV327999 PQR327992:PQR327999 QAN327992:QAN327999 QKJ327992:QKJ327999 QUF327992:QUF327999 REB327992:REB327999 RNX327992:RNX327999 RXT327992:RXT327999 SHP327992:SHP327999 SRL327992:SRL327999 TBH327992:TBH327999 TLD327992:TLD327999 TUZ327992:TUZ327999 UEV327992:UEV327999 UOR327992:UOR327999 UYN327992:UYN327999 VIJ327992:VIJ327999 VSF327992:VSF327999 WCB327992:WCB327999 WLX327992:WLX327999 WVT327992:WVT327999 L393528:L393535 JH393528:JH393535 TD393528:TD393535 ACZ393528:ACZ393535 AMV393528:AMV393535 AWR393528:AWR393535 BGN393528:BGN393535 BQJ393528:BQJ393535 CAF393528:CAF393535 CKB393528:CKB393535 CTX393528:CTX393535 DDT393528:DDT393535 DNP393528:DNP393535 DXL393528:DXL393535 EHH393528:EHH393535 ERD393528:ERD393535 FAZ393528:FAZ393535 FKV393528:FKV393535 FUR393528:FUR393535 GEN393528:GEN393535 GOJ393528:GOJ393535 GYF393528:GYF393535 HIB393528:HIB393535 HRX393528:HRX393535 IBT393528:IBT393535 ILP393528:ILP393535 IVL393528:IVL393535 JFH393528:JFH393535 JPD393528:JPD393535 JYZ393528:JYZ393535 KIV393528:KIV393535 KSR393528:KSR393535 LCN393528:LCN393535 LMJ393528:LMJ393535 LWF393528:LWF393535 MGB393528:MGB393535 MPX393528:MPX393535 MZT393528:MZT393535 NJP393528:NJP393535 NTL393528:NTL393535 ODH393528:ODH393535 OND393528:OND393535 OWZ393528:OWZ393535 PGV393528:PGV393535 PQR393528:PQR393535 QAN393528:QAN393535 QKJ393528:QKJ393535 QUF393528:QUF393535 REB393528:REB393535 RNX393528:RNX393535 RXT393528:RXT393535 SHP393528:SHP393535 SRL393528:SRL393535 TBH393528:TBH393535 TLD393528:TLD393535 TUZ393528:TUZ393535 UEV393528:UEV393535 UOR393528:UOR393535 UYN393528:UYN393535 VIJ393528:VIJ393535 VSF393528:VSF393535 WCB393528:WCB393535 WLX393528:WLX393535 WVT393528:WVT393535 L459064:L459071 JH459064:JH459071 TD459064:TD459071 ACZ459064:ACZ459071 AMV459064:AMV459071 AWR459064:AWR459071 BGN459064:BGN459071 BQJ459064:BQJ459071 CAF459064:CAF459071 CKB459064:CKB459071 CTX459064:CTX459071 DDT459064:DDT459071 DNP459064:DNP459071 DXL459064:DXL459071 EHH459064:EHH459071 ERD459064:ERD459071 FAZ459064:FAZ459071 FKV459064:FKV459071 FUR459064:FUR459071 GEN459064:GEN459071 GOJ459064:GOJ459071 GYF459064:GYF459071 HIB459064:HIB459071 HRX459064:HRX459071 IBT459064:IBT459071 ILP459064:ILP459071 IVL459064:IVL459071 JFH459064:JFH459071 JPD459064:JPD459071 JYZ459064:JYZ459071 KIV459064:KIV459071 KSR459064:KSR459071 LCN459064:LCN459071 LMJ459064:LMJ459071 LWF459064:LWF459071 MGB459064:MGB459071 MPX459064:MPX459071 MZT459064:MZT459071 NJP459064:NJP459071 NTL459064:NTL459071 ODH459064:ODH459071 OND459064:OND459071 OWZ459064:OWZ459071 PGV459064:PGV459071 PQR459064:PQR459071 QAN459064:QAN459071 QKJ459064:QKJ459071 QUF459064:QUF459071 REB459064:REB459071 RNX459064:RNX459071 RXT459064:RXT459071 SHP459064:SHP459071 SRL459064:SRL459071 TBH459064:TBH459071 TLD459064:TLD459071 TUZ459064:TUZ459071 UEV459064:UEV459071 UOR459064:UOR459071 UYN459064:UYN459071 VIJ459064:VIJ459071 VSF459064:VSF459071 WCB459064:WCB459071 WLX459064:WLX459071 WVT459064:WVT459071 L524600:L524607 JH524600:JH524607 TD524600:TD524607 ACZ524600:ACZ524607 AMV524600:AMV524607 AWR524600:AWR524607 BGN524600:BGN524607 BQJ524600:BQJ524607 CAF524600:CAF524607 CKB524600:CKB524607 CTX524600:CTX524607 DDT524600:DDT524607 DNP524600:DNP524607 DXL524600:DXL524607 EHH524600:EHH524607 ERD524600:ERD524607 FAZ524600:FAZ524607 FKV524600:FKV524607 FUR524600:FUR524607 GEN524600:GEN524607 GOJ524600:GOJ524607 GYF524600:GYF524607 HIB524600:HIB524607 HRX524600:HRX524607 IBT524600:IBT524607 ILP524600:ILP524607 IVL524600:IVL524607 JFH524600:JFH524607 JPD524600:JPD524607 JYZ524600:JYZ524607 KIV524600:KIV524607 KSR524600:KSR524607 LCN524600:LCN524607 LMJ524600:LMJ524607 LWF524600:LWF524607 MGB524600:MGB524607 MPX524600:MPX524607 MZT524600:MZT524607 NJP524600:NJP524607 NTL524600:NTL524607 ODH524600:ODH524607 OND524600:OND524607 OWZ524600:OWZ524607 PGV524600:PGV524607 PQR524600:PQR524607 QAN524600:QAN524607 QKJ524600:QKJ524607 QUF524600:QUF524607 REB524600:REB524607 RNX524600:RNX524607 RXT524600:RXT524607 SHP524600:SHP524607 SRL524600:SRL524607 TBH524600:TBH524607 TLD524600:TLD524607 TUZ524600:TUZ524607 UEV524600:UEV524607 UOR524600:UOR524607 UYN524600:UYN524607 VIJ524600:VIJ524607 VSF524600:VSF524607 WCB524600:WCB524607 WLX524600:WLX524607 WVT524600:WVT524607 L590136:L590143 JH590136:JH590143 TD590136:TD590143 ACZ590136:ACZ590143 AMV590136:AMV590143 AWR590136:AWR590143 BGN590136:BGN590143 BQJ590136:BQJ590143 CAF590136:CAF590143 CKB590136:CKB590143 CTX590136:CTX590143 DDT590136:DDT590143 DNP590136:DNP590143 DXL590136:DXL590143 EHH590136:EHH590143 ERD590136:ERD590143 FAZ590136:FAZ590143 FKV590136:FKV590143 FUR590136:FUR590143 GEN590136:GEN590143 GOJ590136:GOJ590143 GYF590136:GYF590143 HIB590136:HIB590143 HRX590136:HRX590143 IBT590136:IBT590143 ILP590136:ILP590143 IVL590136:IVL590143 JFH590136:JFH590143 JPD590136:JPD590143 JYZ590136:JYZ590143 KIV590136:KIV590143 KSR590136:KSR590143 LCN590136:LCN590143 LMJ590136:LMJ590143 LWF590136:LWF590143 MGB590136:MGB590143 MPX590136:MPX590143 MZT590136:MZT590143 NJP590136:NJP590143 NTL590136:NTL590143 ODH590136:ODH590143 OND590136:OND590143 OWZ590136:OWZ590143 PGV590136:PGV590143 PQR590136:PQR590143 QAN590136:QAN590143 QKJ590136:QKJ590143 QUF590136:QUF590143 REB590136:REB590143 RNX590136:RNX590143 RXT590136:RXT590143 SHP590136:SHP590143 SRL590136:SRL590143 TBH590136:TBH590143 TLD590136:TLD590143 TUZ590136:TUZ590143 UEV590136:UEV590143 UOR590136:UOR590143 UYN590136:UYN590143 VIJ590136:VIJ590143 VSF590136:VSF590143 WCB590136:WCB590143 WLX590136:WLX590143 WVT590136:WVT590143 L655672:L655679 JH655672:JH655679 TD655672:TD655679 ACZ655672:ACZ655679 AMV655672:AMV655679 AWR655672:AWR655679 BGN655672:BGN655679 BQJ655672:BQJ655679 CAF655672:CAF655679 CKB655672:CKB655679 CTX655672:CTX655679 DDT655672:DDT655679 DNP655672:DNP655679 DXL655672:DXL655679 EHH655672:EHH655679 ERD655672:ERD655679 FAZ655672:FAZ655679 FKV655672:FKV655679 FUR655672:FUR655679 GEN655672:GEN655679 GOJ655672:GOJ655679 GYF655672:GYF655679 HIB655672:HIB655679 HRX655672:HRX655679 IBT655672:IBT655679 ILP655672:ILP655679 IVL655672:IVL655679 JFH655672:JFH655679 JPD655672:JPD655679 JYZ655672:JYZ655679 KIV655672:KIV655679 KSR655672:KSR655679 LCN655672:LCN655679 LMJ655672:LMJ655679 LWF655672:LWF655679 MGB655672:MGB655679 MPX655672:MPX655679 MZT655672:MZT655679 NJP655672:NJP655679 NTL655672:NTL655679 ODH655672:ODH655679 OND655672:OND655679 OWZ655672:OWZ655679 PGV655672:PGV655679 PQR655672:PQR655679 QAN655672:QAN655679 QKJ655672:QKJ655679 QUF655672:QUF655679 REB655672:REB655679 RNX655672:RNX655679 RXT655672:RXT655679 SHP655672:SHP655679 SRL655672:SRL655679 TBH655672:TBH655679 TLD655672:TLD655679 TUZ655672:TUZ655679 UEV655672:UEV655679 UOR655672:UOR655679 UYN655672:UYN655679 VIJ655672:VIJ655679 VSF655672:VSF655679 WCB655672:WCB655679 WLX655672:WLX655679 WVT655672:WVT655679 L721208:L721215 JH721208:JH721215 TD721208:TD721215 ACZ721208:ACZ721215 AMV721208:AMV721215 AWR721208:AWR721215 BGN721208:BGN721215 BQJ721208:BQJ721215 CAF721208:CAF721215 CKB721208:CKB721215 CTX721208:CTX721215 DDT721208:DDT721215 DNP721208:DNP721215 DXL721208:DXL721215 EHH721208:EHH721215 ERD721208:ERD721215 FAZ721208:FAZ721215 FKV721208:FKV721215 FUR721208:FUR721215 GEN721208:GEN721215 GOJ721208:GOJ721215 GYF721208:GYF721215 HIB721208:HIB721215 HRX721208:HRX721215 IBT721208:IBT721215 ILP721208:ILP721215 IVL721208:IVL721215 JFH721208:JFH721215 JPD721208:JPD721215 JYZ721208:JYZ721215 KIV721208:KIV721215 KSR721208:KSR721215 LCN721208:LCN721215 LMJ721208:LMJ721215 LWF721208:LWF721215 MGB721208:MGB721215 MPX721208:MPX721215 MZT721208:MZT721215 NJP721208:NJP721215 NTL721208:NTL721215 ODH721208:ODH721215 OND721208:OND721215 OWZ721208:OWZ721215 PGV721208:PGV721215 PQR721208:PQR721215 QAN721208:QAN721215 QKJ721208:QKJ721215 QUF721208:QUF721215 REB721208:REB721215 RNX721208:RNX721215 RXT721208:RXT721215 SHP721208:SHP721215 SRL721208:SRL721215 TBH721208:TBH721215 TLD721208:TLD721215 TUZ721208:TUZ721215 UEV721208:UEV721215 UOR721208:UOR721215 UYN721208:UYN721215 VIJ721208:VIJ721215 VSF721208:VSF721215 WCB721208:WCB721215 WLX721208:WLX721215 WVT721208:WVT721215 L786744:L786751 JH786744:JH786751 TD786744:TD786751 ACZ786744:ACZ786751 AMV786744:AMV786751 AWR786744:AWR786751 BGN786744:BGN786751 BQJ786744:BQJ786751 CAF786744:CAF786751 CKB786744:CKB786751 CTX786744:CTX786751 DDT786744:DDT786751 DNP786744:DNP786751 DXL786744:DXL786751 EHH786744:EHH786751 ERD786744:ERD786751 FAZ786744:FAZ786751 FKV786744:FKV786751 FUR786744:FUR786751 GEN786744:GEN786751 GOJ786744:GOJ786751 GYF786744:GYF786751 HIB786744:HIB786751 HRX786744:HRX786751 IBT786744:IBT786751 ILP786744:ILP786751 IVL786744:IVL786751 JFH786744:JFH786751 JPD786744:JPD786751 JYZ786744:JYZ786751 KIV786744:KIV786751 KSR786744:KSR786751 LCN786744:LCN786751 LMJ786744:LMJ786751 LWF786744:LWF786751 MGB786744:MGB786751 MPX786744:MPX786751 MZT786744:MZT786751 NJP786744:NJP786751 NTL786744:NTL786751 ODH786744:ODH786751 OND786744:OND786751 OWZ786744:OWZ786751 PGV786744:PGV786751 PQR786744:PQR786751 QAN786744:QAN786751 QKJ786744:QKJ786751 QUF786744:QUF786751 REB786744:REB786751 RNX786744:RNX786751 RXT786744:RXT786751 SHP786744:SHP786751 SRL786744:SRL786751 TBH786744:TBH786751 TLD786744:TLD786751 TUZ786744:TUZ786751 UEV786744:UEV786751 UOR786744:UOR786751 UYN786744:UYN786751 VIJ786744:VIJ786751 VSF786744:VSF786751 WCB786744:WCB786751 WLX786744:WLX786751 WVT786744:WVT786751 L852280:L852287 JH852280:JH852287 TD852280:TD852287 ACZ852280:ACZ852287 AMV852280:AMV852287 AWR852280:AWR852287 BGN852280:BGN852287 BQJ852280:BQJ852287 CAF852280:CAF852287 CKB852280:CKB852287 CTX852280:CTX852287 DDT852280:DDT852287 DNP852280:DNP852287 DXL852280:DXL852287 EHH852280:EHH852287 ERD852280:ERD852287 FAZ852280:FAZ852287 FKV852280:FKV852287 FUR852280:FUR852287 GEN852280:GEN852287 GOJ852280:GOJ852287 GYF852280:GYF852287 HIB852280:HIB852287 HRX852280:HRX852287 IBT852280:IBT852287 ILP852280:ILP852287 IVL852280:IVL852287 JFH852280:JFH852287 JPD852280:JPD852287 JYZ852280:JYZ852287 KIV852280:KIV852287 KSR852280:KSR852287 LCN852280:LCN852287 LMJ852280:LMJ852287 LWF852280:LWF852287 MGB852280:MGB852287 MPX852280:MPX852287 MZT852280:MZT852287 NJP852280:NJP852287 NTL852280:NTL852287 ODH852280:ODH852287 OND852280:OND852287 OWZ852280:OWZ852287 PGV852280:PGV852287 PQR852280:PQR852287 QAN852280:QAN852287 QKJ852280:QKJ852287 QUF852280:QUF852287 REB852280:REB852287 RNX852280:RNX852287 RXT852280:RXT852287 SHP852280:SHP852287 SRL852280:SRL852287 TBH852280:TBH852287 TLD852280:TLD852287 TUZ852280:TUZ852287 UEV852280:UEV852287 UOR852280:UOR852287 UYN852280:UYN852287 VIJ852280:VIJ852287 VSF852280:VSF852287 WCB852280:WCB852287 WLX852280:WLX852287 WVT852280:WVT852287 L917816:L917823 JH917816:JH917823 TD917816:TD917823 ACZ917816:ACZ917823 AMV917816:AMV917823 AWR917816:AWR917823 BGN917816:BGN917823 BQJ917816:BQJ917823 CAF917816:CAF917823 CKB917816:CKB917823 CTX917816:CTX917823 DDT917816:DDT917823 DNP917816:DNP917823 DXL917816:DXL917823 EHH917816:EHH917823 ERD917816:ERD917823 FAZ917816:FAZ917823 FKV917816:FKV917823 FUR917816:FUR917823 GEN917816:GEN917823 GOJ917816:GOJ917823 GYF917816:GYF917823 HIB917816:HIB917823 HRX917816:HRX917823 IBT917816:IBT917823 ILP917816:ILP917823 IVL917816:IVL917823 JFH917816:JFH917823 JPD917816:JPD917823 JYZ917816:JYZ917823 KIV917816:KIV917823 KSR917816:KSR917823 LCN917816:LCN917823 LMJ917816:LMJ917823 LWF917816:LWF917823 MGB917816:MGB917823 MPX917816:MPX917823 MZT917816:MZT917823 NJP917816:NJP917823 NTL917816:NTL917823 ODH917816:ODH917823 OND917816:OND917823 OWZ917816:OWZ917823 PGV917816:PGV917823 PQR917816:PQR917823 QAN917816:QAN917823 QKJ917816:QKJ917823 QUF917816:QUF917823 REB917816:REB917823 RNX917816:RNX917823 RXT917816:RXT917823 SHP917816:SHP917823 SRL917816:SRL917823 TBH917816:TBH917823 TLD917816:TLD917823 TUZ917816:TUZ917823 UEV917816:UEV917823 UOR917816:UOR917823 UYN917816:UYN917823 VIJ917816:VIJ917823 VSF917816:VSF917823 WCB917816:WCB917823 WLX917816:WLX917823 WVT917816:WVT917823 L983352:L983359 JH983352:JH983359 TD983352:TD983359 ACZ983352:ACZ983359 AMV983352:AMV983359 AWR983352:AWR983359 BGN983352:BGN983359 BQJ983352:BQJ983359 CAF983352:CAF983359 CKB983352:CKB983359 CTX983352:CTX983359 DDT983352:DDT983359 DNP983352:DNP983359 DXL983352:DXL983359 EHH983352:EHH983359 ERD983352:ERD983359 FAZ983352:FAZ983359 FKV983352:FKV983359 FUR983352:FUR983359 GEN983352:GEN983359 GOJ983352:GOJ983359 GYF983352:GYF983359 HIB983352:HIB983359 HRX983352:HRX983359 IBT983352:IBT983359 ILP983352:ILP983359 IVL983352:IVL983359 JFH983352:JFH983359 JPD983352:JPD983359 JYZ983352:JYZ983359 KIV983352:KIV983359 KSR983352:KSR983359 LCN983352:LCN983359 LMJ983352:LMJ983359 LWF983352:LWF983359 MGB983352:MGB983359 MPX983352:MPX983359 MZT983352:MZT983359 NJP983352:NJP983359 NTL983352:NTL983359 ODH983352:ODH983359 OND983352:OND983359 OWZ983352:OWZ983359 PGV983352:PGV983359 PQR983352:PQR983359 QAN983352:QAN983359 QKJ983352:QKJ983359 QUF983352:QUF983359 REB983352:REB983359 RNX983352:RNX983359 RXT983352:RXT983359 SHP983352:SHP983359 SRL983352:SRL983359 TBH983352:TBH983359 TLD983352:TLD983359 TUZ983352:TUZ983359 UEV983352:UEV983359 UOR983352:UOR983359 UYN983352:UYN983359 VIJ983352:VIJ983359 VSF983352:VSF983359 WCB983352:WCB983359 WLX983352:WLX983359 WVT983352:WVT983359 L257:L258 JH257:JH258 TD257:TD258 ACZ257:ACZ258 AMV257:AMV258 AWR257:AWR258 BGN257:BGN258 BQJ257:BQJ258 CAF257:CAF258 CKB257:CKB258 CTX257:CTX258 DDT257:DDT258 DNP257:DNP258 DXL257:DXL258 EHH257:EHH258 ERD257:ERD258 FAZ257:FAZ258 FKV257:FKV258 FUR257:FUR258 GEN257:GEN258 GOJ257:GOJ258 GYF257:GYF258 HIB257:HIB258 HRX257:HRX258 IBT257:IBT258 ILP257:ILP258 IVL257:IVL258 JFH257:JFH258 JPD257:JPD258 JYZ257:JYZ258 KIV257:KIV258 KSR257:KSR258 LCN257:LCN258 LMJ257:LMJ258 LWF257:LWF258 MGB257:MGB258 MPX257:MPX258 MZT257:MZT258 NJP257:NJP258 NTL257:NTL258 ODH257:ODH258 OND257:OND258 OWZ257:OWZ258 PGV257:PGV258 PQR257:PQR258 QAN257:QAN258 QKJ257:QKJ258 QUF257:QUF258 REB257:REB258 RNX257:RNX258 RXT257:RXT258 SHP257:SHP258 SRL257:SRL258 TBH257:TBH258 TLD257:TLD258 TUZ257:TUZ258 UEV257:UEV258 UOR257:UOR258 UYN257:UYN258 VIJ257:VIJ258 VSF257:VSF258 WCB257:WCB258 WLX257:WLX258 WVT257:WVT258 L65793:L65794 JH65793:JH65794 TD65793:TD65794 ACZ65793:ACZ65794 AMV65793:AMV65794 AWR65793:AWR65794 BGN65793:BGN65794 BQJ65793:BQJ65794 CAF65793:CAF65794 CKB65793:CKB65794 CTX65793:CTX65794 DDT65793:DDT65794 DNP65793:DNP65794 DXL65793:DXL65794 EHH65793:EHH65794 ERD65793:ERD65794 FAZ65793:FAZ65794 FKV65793:FKV65794 FUR65793:FUR65794 GEN65793:GEN65794 GOJ65793:GOJ65794 GYF65793:GYF65794 HIB65793:HIB65794 HRX65793:HRX65794 IBT65793:IBT65794 ILP65793:ILP65794 IVL65793:IVL65794 JFH65793:JFH65794 JPD65793:JPD65794 JYZ65793:JYZ65794 KIV65793:KIV65794 KSR65793:KSR65794 LCN65793:LCN65794 LMJ65793:LMJ65794 LWF65793:LWF65794 MGB65793:MGB65794 MPX65793:MPX65794 MZT65793:MZT65794 NJP65793:NJP65794 NTL65793:NTL65794 ODH65793:ODH65794 OND65793:OND65794 OWZ65793:OWZ65794 PGV65793:PGV65794 PQR65793:PQR65794 QAN65793:QAN65794 QKJ65793:QKJ65794 QUF65793:QUF65794 REB65793:REB65794 RNX65793:RNX65794 RXT65793:RXT65794 SHP65793:SHP65794 SRL65793:SRL65794 TBH65793:TBH65794 TLD65793:TLD65794 TUZ65793:TUZ65794 UEV65793:UEV65794 UOR65793:UOR65794 UYN65793:UYN65794 VIJ65793:VIJ65794 VSF65793:VSF65794 WCB65793:WCB65794 WLX65793:WLX65794 WVT65793:WVT65794 L131329:L131330 JH131329:JH131330 TD131329:TD131330 ACZ131329:ACZ131330 AMV131329:AMV131330 AWR131329:AWR131330 BGN131329:BGN131330 BQJ131329:BQJ131330 CAF131329:CAF131330 CKB131329:CKB131330 CTX131329:CTX131330 DDT131329:DDT131330 DNP131329:DNP131330 DXL131329:DXL131330 EHH131329:EHH131330 ERD131329:ERD131330 FAZ131329:FAZ131330 FKV131329:FKV131330 FUR131329:FUR131330 GEN131329:GEN131330 GOJ131329:GOJ131330 GYF131329:GYF131330 HIB131329:HIB131330 HRX131329:HRX131330 IBT131329:IBT131330 ILP131329:ILP131330 IVL131329:IVL131330 JFH131329:JFH131330 JPD131329:JPD131330 JYZ131329:JYZ131330 KIV131329:KIV131330 KSR131329:KSR131330 LCN131329:LCN131330 LMJ131329:LMJ131330 LWF131329:LWF131330 MGB131329:MGB131330 MPX131329:MPX131330 MZT131329:MZT131330 NJP131329:NJP131330 NTL131329:NTL131330 ODH131329:ODH131330 OND131329:OND131330 OWZ131329:OWZ131330 PGV131329:PGV131330 PQR131329:PQR131330 QAN131329:QAN131330 QKJ131329:QKJ131330 QUF131329:QUF131330 REB131329:REB131330 RNX131329:RNX131330 RXT131329:RXT131330 SHP131329:SHP131330 SRL131329:SRL131330 TBH131329:TBH131330 TLD131329:TLD131330 TUZ131329:TUZ131330 UEV131329:UEV131330 UOR131329:UOR131330 UYN131329:UYN131330 VIJ131329:VIJ131330 VSF131329:VSF131330 WCB131329:WCB131330 WLX131329:WLX131330 WVT131329:WVT131330 L196865:L196866 JH196865:JH196866 TD196865:TD196866 ACZ196865:ACZ196866 AMV196865:AMV196866 AWR196865:AWR196866 BGN196865:BGN196866 BQJ196865:BQJ196866 CAF196865:CAF196866 CKB196865:CKB196866 CTX196865:CTX196866 DDT196865:DDT196866 DNP196865:DNP196866 DXL196865:DXL196866 EHH196865:EHH196866 ERD196865:ERD196866 FAZ196865:FAZ196866 FKV196865:FKV196866 FUR196865:FUR196866 GEN196865:GEN196866 GOJ196865:GOJ196866 GYF196865:GYF196866 HIB196865:HIB196866 HRX196865:HRX196866 IBT196865:IBT196866 ILP196865:ILP196866 IVL196865:IVL196866 JFH196865:JFH196866 JPD196865:JPD196866 JYZ196865:JYZ196866 KIV196865:KIV196866 KSR196865:KSR196866 LCN196865:LCN196866 LMJ196865:LMJ196866 LWF196865:LWF196866 MGB196865:MGB196866 MPX196865:MPX196866 MZT196865:MZT196866 NJP196865:NJP196866 NTL196865:NTL196866 ODH196865:ODH196866 OND196865:OND196866 OWZ196865:OWZ196866 PGV196865:PGV196866 PQR196865:PQR196866 QAN196865:QAN196866 QKJ196865:QKJ196866 QUF196865:QUF196866 REB196865:REB196866 RNX196865:RNX196866 RXT196865:RXT196866 SHP196865:SHP196866 SRL196865:SRL196866 TBH196865:TBH196866 TLD196865:TLD196866 TUZ196865:TUZ196866 UEV196865:UEV196866 UOR196865:UOR196866 UYN196865:UYN196866 VIJ196865:VIJ196866 VSF196865:VSF196866 WCB196865:WCB196866 WLX196865:WLX196866 WVT196865:WVT196866 L262401:L262402 JH262401:JH262402 TD262401:TD262402 ACZ262401:ACZ262402 AMV262401:AMV262402 AWR262401:AWR262402 BGN262401:BGN262402 BQJ262401:BQJ262402 CAF262401:CAF262402 CKB262401:CKB262402 CTX262401:CTX262402 DDT262401:DDT262402 DNP262401:DNP262402 DXL262401:DXL262402 EHH262401:EHH262402 ERD262401:ERD262402 FAZ262401:FAZ262402 FKV262401:FKV262402 FUR262401:FUR262402 GEN262401:GEN262402 GOJ262401:GOJ262402 GYF262401:GYF262402 HIB262401:HIB262402 HRX262401:HRX262402 IBT262401:IBT262402 ILP262401:ILP262402 IVL262401:IVL262402 JFH262401:JFH262402 JPD262401:JPD262402 JYZ262401:JYZ262402 KIV262401:KIV262402 KSR262401:KSR262402 LCN262401:LCN262402 LMJ262401:LMJ262402 LWF262401:LWF262402 MGB262401:MGB262402 MPX262401:MPX262402 MZT262401:MZT262402 NJP262401:NJP262402 NTL262401:NTL262402 ODH262401:ODH262402 OND262401:OND262402 OWZ262401:OWZ262402 PGV262401:PGV262402 PQR262401:PQR262402 QAN262401:QAN262402 QKJ262401:QKJ262402 QUF262401:QUF262402 REB262401:REB262402 RNX262401:RNX262402 RXT262401:RXT262402 SHP262401:SHP262402 SRL262401:SRL262402 TBH262401:TBH262402 TLD262401:TLD262402 TUZ262401:TUZ262402 UEV262401:UEV262402 UOR262401:UOR262402 UYN262401:UYN262402 VIJ262401:VIJ262402 VSF262401:VSF262402 WCB262401:WCB262402 WLX262401:WLX262402 WVT262401:WVT262402 L327937:L327938 JH327937:JH327938 TD327937:TD327938 ACZ327937:ACZ327938 AMV327937:AMV327938 AWR327937:AWR327938 BGN327937:BGN327938 BQJ327937:BQJ327938 CAF327937:CAF327938 CKB327937:CKB327938 CTX327937:CTX327938 DDT327937:DDT327938 DNP327937:DNP327938 DXL327937:DXL327938 EHH327937:EHH327938 ERD327937:ERD327938 FAZ327937:FAZ327938 FKV327937:FKV327938 FUR327937:FUR327938 GEN327937:GEN327938 GOJ327937:GOJ327938 GYF327937:GYF327938 HIB327937:HIB327938 HRX327937:HRX327938 IBT327937:IBT327938 ILP327937:ILP327938 IVL327937:IVL327938 JFH327937:JFH327938 JPD327937:JPD327938 JYZ327937:JYZ327938 KIV327937:KIV327938 KSR327937:KSR327938 LCN327937:LCN327938 LMJ327937:LMJ327938 LWF327937:LWF327938 MGB327937:MGB327938 MPX327937:MPX327938 MZT327937:MZT327938 NJP327937:NJP327938 NTL327937:NTL327938 ODH327937:ODH327938 OND327937:OND327938 OWZ327937:OWZ327938 PGV327937:PGV327938 PQR327937:PQR327938 QAN327937:QAN327938 QKJ327937:QKJ327938 QUF327937:QUF327938 REB327937:REB327938 RNX327937:RNX327938 RXT327937:RXT327938 SHP327937:SHP327938 SRL327937:SRL327938 TBH327937:TBH327938 TLD327937:TLD327938 TUZ327937:TUZ327938 UEV327937:UEV327938 UOR327937:UOR327938 UYN327937:UYN327938 VIJ327937:VIJ327938 VSF327937:VSF327938 WCB327937:WCB327938 WLX327937:WLX327938 WVT327937:WVT327938 L393473:L393474 JH393473:JH393474 TD393473:TD393474 ACZ393473:ACZ393474 AMV393473:AMV393474 AWR393473:AWR393474 BGN393473:BGN393474 BQJ393473:BQJ393474 CAF393473:CAF393474 CKB393473:CKB393474 CTX393473:CTX393474 DDT393473:DDT393474 DNP393473:DNP393474 DXL393473:DXL393474 EHH393473:EHH393474 ERD393473:ERD393474 FAZ393473:FAZ393474 FKV393473:FKV393474 FUR393473:FUR393474 GEN393473:GEN393474 GOJ393473:GOJ393474 GYF393473:GYF393474 HIB393473:HIB393474 HRX393473:HRX393474 IBT393473:IBT393474 ILP393473:ILP393474 IVL393473:IVL393474 JFH393473:JFH393474 JPD393473:JPD393474 JYZ393473:JYZ393474 KIV393473:KIV393474 KSR393473:KSR393474 LCN393473:LCN393474 LMJ393473:LMJ393474 LWF393473:LWF393474 MGB393473:MGB393474 MPX393473:MPX393474 MZT393473:MZT393474 NJP393473:NJP393474 NTL393473:NTL393474 ODH393473:ODH393474 OND393473:OND393474 OWZ393473:OWZ393474 PGV393473:PGV393474 PQR393473:PQR393474 QAN393473:QAN393474 QKJ393473:QKJ393474 QUF393473:QUF393474 REB393473:REB393474 RNX393473:RNX393474 RXT393473:RXT393474 SHP393473:SHP393474 SRL393473:SRL393474 TBH393473:TBH393474 TLD393473:TLD393474 TUZ393473:TUZ393474 UEV393473:UEV393474 UOR393473:UOR393474 UYN393473:UYN393474 VIJ393473:VIJ393474 VSF393473:VSF393474 WCB393473:WCB393474 WLX393473:WLX393474 WVT393473:WVT393474 L459009:L459010 JH459009:JH459010 TD459009:TD459010 ACZ459009:ACZ459010 AMV459009:AMV459010 AWR459009:AWR459010 BGN459009:BGN459010 BQJ459009:BQJ459010 CAF459009:CAF459010 CKB459009:CKB459010 CTX459009:CTX459010 DDT459009:DDT459010 DNP459009:DNP459010 DXL459009:DXL459010 EHH459009:EHH459010 ERD459009:ERD459010 FAZ459009:FAZ459010 FKV459009:FKV459010 FUR459009:FUR459010 GEN459009:GEN459010 GOJ459009:GOJ459010 GYF459009:GYF459010 HIB459009:HIB459010 HRX459009:HRX459010 IBT459009:IBT459010 ILP459009:ILP459010 IVL459009:IVL459010 JFH459009:JFH459010 JPD459009:JPD459010 JYZ459009:JYZ459010 KIV459009:KIV459010 KSR459009:KSR459010 LCN459009:LCN459010 LMJ459009:LMJ459010 LWF459009:LWF459010 MGB459009:MGB459010 MPX459009:MPX459010 MZT459009:MZT459010 NJP459009:NJP459010 NTL459009:NTL459010 ODH459009:ODH459010 OND459009:OND459010 OWZ459009:OWZ459010 PGV459009:PGV459010 PQR459009:PQR459010 QAN459009:QAN459010 QKJ459009:QKJ459010 QUF459009:QUF459010 REB459009:REB459010 RNX459009:RNX459010 RXT459009:RXT459010 SHP459009:SHP459010 SRL459009:SRL459010 TBH459009:TBH459010 TLD459009:TLD459010 TUZ459009:TUZ459010 UEV459009:UEV459010 UOR459009:UOR459010 UYN459009:UYN459010 VIJ459009:VIJ459010 VSF459009:VSF459010 WCB459009:WCB459010 WLX459009:WLX459010 WVT459009:WVT459010 L524545:L524546 JH524545:JH524546 TD524545:TD524546 ACZ524545:ACZ524546 AMV524545:AMV524546 AWR524545:AWR524546 BGN524545:BGN524546 BQJ524545:BQJ524546 CAF524545:CAF524546 CKB524545:CKB524546 CTX524545:CTX524546 DDT524545:DDT524546 DNP524545:DNP524546 DXL524545:DXL524546 EHH524545:EHH524546 ERD524545:ERD524546 FAZ524545:FAZ524546 FKV524545:FKV524546 FUR524545:FUR524546 GEN524545:GEN524546 GOJ524545:GOJ524546 GYF524545:GYF524546 HIB524545:HIB524546 HRX524545:HRX524546 IBT524545:IBT524546 ILP524545:ILP524546 IVL524545:IVL524546 JFH524545:JFH524546 JPD524545:JPD524546 JYZ524545:JYZ524546 KIV524545:KIV524546 KSR524545:KSR524546 LCN524545:LCN524546 LMJ524545:LMJ524546 LWF524545:LWF524546 MGB524545:MGB524546 MPX524545:MPX524546 MZT524545:MZT524546 NJP524545:NJP524546 NTL524545:NTL524546 ODH524545:ODH524546 OND524545:OND524546 OWZ524545:OWZ524546 PGV524545:PGV524546 PQR524545:PQR524546 QAN524545:QAN524546 QKJ524545:QKJ524546 QUF524545:QUF524546 REB524545:REB524546 RNX524545:RNX524546 RXT524545:RXT524546 SHP524545:SHP524546 SRL524545:SRL524546 TBH524545:TBH524546 TLD524545:TLD524546 TUZ524545:TUZ524546 UEV524545:UEV524546 UOR524545:UOR524546 UYN524545:UYN524546 VIJ524545:VIJ524546 VSF524545:VSF524546 WCB524545:WCB524546 WLX524545:WLX524546 WVT524545:WVT524546 L590081:L590082 JH590081:JH590082 TD590081:TD590082 ACZ590081:ACZ590082 AMV590081:AMV590082 AWR590081:AWR590082 BGN590081:BGN590082 BQJ590081:BQJ590082 CAF590081:CAF590082 CKB590081:CKB590082 CTX590081:CTX590082 DDT590081:DDT590082 DNP590081:DNP590082 DXL590081:DXL590082 EHH590081:EHH590082 ERD590081:ERD590082 FAZ590081:FAZ590082 FKV590081:FKV590082 FUR590081:FUR590082 GEN590081:GEN590082 GOJ590081:GOJ590082 GYF590081:GYF590082 HIB590081:HIB590082 HRX590081:HRX590082 IBT590081:IBT590082 ILP590081:ILP590082 IVL590081:IVL590082 JFH590081:JFH590082 JPD590081:JPD590082 JYZ590081:JYZ590082 KIV590081:KIV590082 KSR590081:KSR590082 LCN590081:LCN590082 LMJ590081:LMJ590082 LWF590081:LWF590082 MGB590081:MGB590082 MPX590081:MPX590082 MZT590081:MZT590082 NJP590081:NJP590082 NTL590081:NTL590082 ODH590081:ODH590082 OND590081:OND590082 OWZ590081:OWZ590082 PGV590081:PGV590082 PQR590081:PQR590082 QAN590081:QAN590082 QKJ590081:QKJ590082 QUF590081:QUF590082 REB590081:REB590082 RNX590081:RNX590082 RXT590081:RXT590082 SHP590081:SHP590082 SRL590081:SRL590082 TBH590081:TBH590082 TLD590081:TLD590082 TUZ590081:TUZ590082 UEV590081:UEV590082 UOR590081:UOR590082 UYN590081:UYN590082 VIJ590081:VIJ590082 VSF590081:VSF590082 WCB590081:WCB590082 WLX590081:WLX590082 WVT590081:WVT590082 L655617:L655618 JH655617:JH655618 TD655617:TD655618 ACZ655617:ACZ655618 AMV655617:AMV655618 AWR655617:AWR655618 BGN655617:BGN655618 BQJ655617:BQJ655618 CAF655617:CAF655618 CKB655617:CKB655618 CTX655617:CTX655618 DDT655617:DDT655618 DNP655617:DNP655618 DXL655617:DXL655618 EHH655617:EHH655618 ERD655617:ERD655618 FAZ655617:FAZ655618 FKV655617:FKV655618 FUR655617:FUR655618 GEN655617:GEN655618 GOJ655617:GOJ655618 GYF655617:GYF655618 HIB655617:HIB655618 HRX655617:HRX655618 IBT655617:IBT655618 ILP655617:ILP655618 IVL655617:IVL655618 JFH655617:JFH655618 JPD655617:JPD655618 JYZ655617:JYZ655618 KIV655617:KIV655618 KSR655617:KSR655618 LCN655617:LCN655618 LMJ655617:LMJ655618 LWF655617:LWF655618 MGB655617:MGB655618 MPX655617:MPX655618 MZT655617:MZT655618 NJP655617:NJP655618 NTL655617:NTL655618 ODH655617:ODH655618 OND655617:OND655618 OWZ655617:OWZ655618 PGV655617:PGV655618 PQR655617:PQR655618 QAN655617:QAN655618 QKJ655617:QKJ655618 QUF655617:QUF655618 REB655617:REB655618 RNX655617:RNX655618 RXT655617:RXT655618 SHP655617:SHP655618 SRL655617:SRL655618 TBH655617:TBH655618 TLD655617:TLD655618 TUZ655617:TUZ655618 UEV655617:UEV655618 UOR655617:UOR655618 UYN655617:UYN655618 VIJ655617:VIJ655618 VSF655617:VSF655618 WCB655617:WCB655618 WLX655617:WLX655618 WVT655617:WVT655618 L721153:L721154 JH721153:JH721154 TD721153:TD721154 ACZ721153:ACZ721154 AMV721153:AMV721154 AWR721153:AWR721154 BGN721153:BGN721154 BQJ721153:BQJ721154 CAF721153:CAF721154 CKB721153:CKB721154 CTX721153:CTX721154 DDT721153:DDT721154 DNP721153:DNP721154 DXL721153:DXL721154 EHH721153:EHH721154 ERD721153:ERD721154 FAZ721153:FAZ721154 FKV721153:FKV721154 FUR721153:FUR721154 GEN721153:GEN721154 GOJ721153:GOJ721154 GYF721153:GYF721154 HIB721153:HIB721154 HRX721153:HRX721154 IBT721153:IBT721154 ILP721153:ILP721154 IVL721153:IVL721154 JFH721153:JFH721154 JPD721153:JPD721154 JYZ721153:JYZ721154 KIV721153:KIV721154 KSR721153:KSR721154 LCN721153:LCN721154 LMJ721153:LMJ721154 LWF721153:LWF721154 MGB721153:MGB721154 MPX721153:MPX721154 MZT721153:MZT721154 NJP721153:NJP721154 NTL721153:NTL721154 ODH721153:ODH721154 OND721153:OND721154 OWZ721153:OWZ721154 PGV721153:PGV721154 PQR721153:PQR721154 QAN721153:QAN721154 QKJ721153:QKJ721154 QUF721153:QUF721154 REB721153:REB721154 RNX721153:RNX721154 RXT721153:RXT721154 SHP721153:SHP721154 SRL721153:SRL721154 TBH721153:TBH721154 TLD721153:TLD721154 TUZ721153:TUZ721154 UEV721153:UEV721154 UOR721153:UOR721154 UYN721153:UYN721154 VIJ721153:VIJ721154 VSF721153:VSF721154 WCB721153:WCB721154 WLX721153:WLX721154 WVT721153:WVT721154 L786689:L786690 JH786689:JH786690 TD786689:TD786690 ACZ786689:ACZ786690 AMV786689:AMV786690 AWR786689:AWR786690 BGN786689:BGN786690 BQJ786689:BQJ786690 CAF786689:CAF786690 CKB786689:CKB786690 CTX786689:CTX786690 DDT786689:DDT786690 DNP786689:DNP786690 DXL786689:DXL786690 EHH786689:EHH786690 ERD786689:ERD786690 FAZ786689:FAZ786690 FKV786689:FKV786690 FUR786689:FUR786690 GEN786689:GEN786690 GOJ786689:GOJ786690 GYF786689:GYF786690 HIB786689:HIB786690 HRX786689:HRX786690 IBT786689:IBT786690 ILP786689:ILP786690 IVL786689:IVL786690 JFH786689:JFH786690 JPD786689:JPD786690 JYZ786689:JYZ786690 KIV786689:KIV786690 KSR786689:KSR786690 LCN786689:LCN786690 LMJ786689:LMJ786690 LWF786689:LWF786690 MGB786689:MGB786690 MPX786689:MPX786690 MZT786689:MZT786690 NJP786689:NJP786690 NTL786689:NTL786690 ODH786689:ODH786690 OND786689:OND786690 OWZ786689:OWZ786690 PGV786689:PGV786690 PQR786689:PQR786690 QAN786689:QAN786690 QKJ786689:QKJ786690 QUF786689:QUF786690 REB786689:REB786690 RNX786689:RNX786690 RXT786689:RXT786690 SHP786689:SHP786690 SRL786689:SRL786690 TBH786689:TBH786690 TLD786689:TLD786690 TUZ786689:TUZ786690 UEV786689:UEV786690 UOR786689:UOR786690 UYN786689:UYN786690 VIJ786689:VIJ786690 VSF786689:VSF786690 WCB786689:WCB786690 WLX786689:WLX786690 WVT786689:WVT786690 L852225:L852226 JH852225:JH852226 TD852225:TD852226 ACZ852225:ACZ852226 AMV852225:AMV852226 AWR852225:AWR852226 BGN852225:BGN852226 BQJ852225:BQJ852226 CAF852225:CAF852226 CKB852225:CKB852226 CTX852225:CTX852226 DDT852225:DDT852226 DNP852225:DNP852226 DXL852225:DXL852226 EHH852225:EHH852226 ERD852225:ERD852226 FAZ852225:FAZ852226 FKV852225:FKV852226 FUR852225:FUR852226 GEN852225:GEN852226 GOJ852225:GOJ852226 GYF852225:GYF852226 HIB852225:HIB852226 HRX852225:HRX852226 IBT852225:IBT852226 ILP852225:ILP852226 IVL852225:IVL852226 JFH852225:JFH852226 JPD852225:JPD852226 JYZ852225:JYZ852226 KIV852225:KIV852226 KSR852225:KSR852226 LCN852225:LCN852226 LMJ852225:LMJ852226 LWF852225:LWF852226 MGB852225:MGB852226 MPX852225:MPX852226 MZT852225:MZT852226 NJP852225:NJP852226 NTL852225:NTL852226 ODH852225:ODH852226 OND852225:OND852226 OWZ852225:OWZ852226 PGV852225:PGV852226 PQR852225:PQR852226 QAN852225:QAN852226 QKJ852225:QKJ852226 QUF852225:QUF852226 REB852225:REB852226 RNX852225:RNX852226 RXT852225:RXT852226 SHP852225:SHP852226 SRL852225:SRL852226 TBH852225:TBH852226 TLD852225:TLD852226 TUZ852225:TUZ852226 UEV852225:UEV852226 UOR852225:UOR852226 UYN852225:UYN852226 VIJ852225:VIJ852226 VSF852225:VSF852226 WCB852225:WCB852226 WLX852225:WLX852226 WVT852225:WVT852226 L917761:L917762 JH917761:JH917762 TD917761:TD917762 ACZ917761:ACZ917762 AMV917761:AMV917762 AWR917761:AWR917762 BGN917761:BGN917762 BQJ917761:BQJ917762 CAF917761:CAF917762 CKB917761:CKB917762 CTX917761:CTX917762 DDT917761:DDT917762 DNP917761:DNP917762 DXL917761:DXL917762 EHH917761:EHH917762 ERD917761:ERD917762 FAZ917761:FAZ917762 FKV917761:FKV917762 FUR917761:FUR917762 GEN917761:GEN917762 GOJ917761:GOJ917762 GYF917761:GYF917762 HIB917761:HIB917762 HRX917761:HRX917762 IBT917761:IBT917762 ILP917761:ILP917762 IVL917761:IVL917762 JFH917761:JFH917762 JPD917761:JPD917762 JYZ917761:JYZ917762 KIV917761:KIV917762 KSR917761:KSR917762 LCN917761:LCN917762 LMJ917761:LMJ917762 LWF917761:LWF917762 MGB917761:MGB917762 MPX917761:MPX917762 MZT917761:MZT917762 NJP917761:NJP917762 NTL917761:NTL917762 ODH917761:ODH917762 OND917761:OND917762 OWZ917761:OWZ917762 PGV917761:PGV917762 PQR917761:PQR917762 QAN917761:QAN917762 QKJ917761:QKJ917762 QUF917761:QUF917762 REB917761:REB917762 RNX917761:RNX917762 RXT917761:RXT917762 SHP917761:SHP917762 SRL917761:SRL917762 TBH917761:TBH917762 TLD917761:TLD917762 TUZ917761:TUZ917762 UEV917761:UEV917762 UOR917761:UOR917762 UYN917761:UYN917762 VIJ917761:VIJ917762 VSF917761:VSF917762 WCB917761:WCB917762 WLX917761:WLX917762 WVT917761:WVT917762 L983297:L983298 JH983297:JH983298 TD983297:TD983298 ACZ983297:ACZ983298 AMV983297:AMV983298 AWR983297:AWR983298 BGN983297:BGN983298 BQJ983297:BQJ983298 CAF983297:CAF983298 CKB983297:CKB983298 CTX983297:CTX983298 DDT983297:DDT983298 DNP983297:DNP983298 DXL983297:DXL983298 EHH983297:EHH983298 ERD983297:ERD983298 FAZ983297:FAZ983298 FKV983297:FKV983298 FUR983297:FUR983298 GEN983297:GEN983298 GOJ983297:GOJ983298 GYF983297:GYF983298 HIB983297:HIB983298 HRX983297:HRX983298 IBT983297:IBT983298 ILP983297:ILP983298 IVL983297:IVL983298 JFH983297:JFH983298 JPD983297:JPD983298 JYZ983297:JYZ983298 KIV983297:KIV983298 KSR983297:KSR983298 LCN983297:LCN983298 LMJ983297:LMJ983298 LWF983297:LWF983298 MGB983297:MGB983298 MPX983297:MPX983298 MZT983297:MZT983298 NJP983297:NJP983298 NTL983297:NTL983298 ODH983297:ODH983298 OND983297:OND983298 OWZ983297:OWZ983298 PGV983297:PGV983298 PQR983297:PQR983298 QAN983297:QAN983298 QKJ983297:QKJ983298 QUF983297:QUF983298 REB983297:REB983298 RNX983297:RNX983298 RXT983297:RXT983298 SHP983297:SHP983298 SRL983297:SRL983298 TBH983297:TBH983298 TLD983297:TLD983298 TUZ983297:TUZ983298 UEV983297:UEV983298 UOR983297:UOR983298 UYN983297:UYN983298 VIJ983297:VIJ983298 VSF983297:VSF983298 WCB983297:WCB983298 WLX983297:WLX983298 WVT983297:WVT983298 L283:L284 JH283:JH284 TD283:TD284 ACZ283:ACZ284 AMV283:AMV284 AWR283:AWR284 BGN283:BGN284 BQJ283:BQJ284 CAF283:CAF284 CKB283:CKB284 CTX283:CTX284 DDT283:DDT284 DNP283:DNP284 DXL283:DXL284 EHH283:EHH284 ERD283:ERD284 FAZ283:FAZ284 FKV283:FKV284 FUR283:FUR284 GEN283:GEN284 GOJ283:GOJ284 GYF283:GYF284 HIB283:HIB284 HRX283:HRX284 IBT283:IBT284 ILP283:ILP284 IVL283:IVL284 JFH283:JFH284 JPD283:JPD284 JYZ283:JYZ284 KIV283:KIV284 KSR283:KSR284 LCN283:LCN284 LMJ283:LMJ284 LWF283:LWF284 MGB283:MGB284 MPX283:MPX284 MZT283:MZT284 NJP283:NJP284 NTL283:NTL284 ODH283:ODH284 OND283:OND284 OWZ283:OWZ284 PGV283:PGV284 PQR283:PQR284 QAN283:QAN284 QKJ283:QKJ284 QUF283:QUF284 REB283:REB284 RNX283:RNX284 RXT283:RXT284 SHP283:SHP284 SRL283:SRL284 TBH283:TBH284 TLD283:TLD284 TUZ283:TUZ284 UEV283:UEV284 UOR283:UOR284 UYN283:UYN284 VIJ283:VIJ284 VSF283:VSF284 WCB283:WCB284 WLX283:WLX284 WVT283:WVT284 L65819:L65820 JH65819:JH65820 TD65819:TD65820 ACZ65819:ACZ65820 AMV65819:AMV65820 AWR65819:AWR65820 BGN65819:BGN65820 BQJ65819:BQJ65820 CAF65819:CAF65820 CKB65819:CKB65820 CTX65819:CTX65820 DDT65819:DDT65820 DNP65819:DNP65820 DXL65819:DXL65820 EHH65819:EHH65820 ERD65819:ERD65820 FAZ65819:FAZ65820 FKV65819:FKV65820 FUR65819:FUR65820 GEN65819:GEN65820 GOJ65819:GOJ65820 GYF65819:GYF65820 HIB65819:HIB65820 HRX65819:HRX65820 IBT65819:IBT65820 ILP65819:ILP65820 IVL65819:IVL65820 JFH65819:JFH65820 JPD65819:JPD65820 JYZ65819:JYZ65820 KIV65819:KIV65820 KSR65819:KSR65820 LCN65819:LCN65820 LMJ65819:LMJ65820 LWF65819:LWF65820 MGB65819:MGB65820 MPX65819:MPX65820 MZT65819:MZT65820 NJP65819:NJP65820 NTL65819:NTL65820 ODH65819:ODH65820 OND65819:OND65820 OWZ65819:OWZ65820 PGV65819:PGV65820 PQR65819:PQR65820 QAN65819:QAN65820 QKJ65819:QKJ65820 QUF65819:QUF65820 REB65819:REB65820 RNX65819:RNX65820 RXT65819:RXT65820 SHP65819:SHP65820 SRL65819:SRL65820 TBH65819:TBH65820 TLD65819:TLD65820 TUZ65819:TUZ65820 UEV65819:UEV65820 UOR65819:UOR65820 UYN65819:UYN65820 VIJ65819:VIJ65820 VSF65819:VSF65820 WCB65819:WCB65820 WLX65819:WLX65820 WVT65819:WVT65820 L131355:L131356 JH131355:JH131356 TD131355:TD131356 ACZ131355:ACZ131356 AMV131355:AMV131356 AWR131355:AWR131356 BGN131355:BGN131356 BQJ131355:BQJ131356 CAF131355:CAF131356 CKB131355:CKB131356 CTX131355:CTX131356 DDT131355:DDT131356 DNP131355:DNP131356 DXL131355:DXL131356 EHH131355:EHH131356 ERD131355:ERD131356 FAZ131355:FAZ131356 FKV131355:FKV131356 FUR131355:FUR131356 GEN131355:GEN131356 GOJ131355:GOJ131356 GYF131355:GYF131356 HIB131355:HIB131356 HRX131355:HRX131356 IBT131355:IBT131356 ILP131355:ILP131356 IVL131355:IVL131356 JFH131355:JFH131356 JPD131355:JPD131356 JYZ131355:JYZ131356 KIV131355:KIV131356 KSR131355:KSR131356 LCN131355:LCN131356 LMJ131355:LMJ131356 LWF131355:LWF131356 MGB131355:MGB131356 MPX131355:MPX131356 MZT131355:MZT131356 NJP131355:NJP131356 NTL131355:NTL131356 ODH131355:ODH131356 OND131355:OND131356 OWZ131355:OWZ131356 PGV131355:PGV131356 PQR131355:PQR131356 QAN131355:QAN131356 QKJ131355:QKJ131356 QUF131355:QUF131356 REB131355:REB131356 RNX131355:RNX131356 RXT131355:RXT131356 SHP131355:SHP131356 SRL131355:SRL131356 TBH131355:TBH131356 TLD131355:TLD131356 TUZ131355:TUZ131356 UEV131355:UEV131356 UOR131355:UOR131356 UYN131355:UYN131356 VIJ131355:VIJ131356 VSF131355:VSF131356 WCB131355:WCB131356 WLX131355:WLX131356 WVT131355:WVT131356 L196891:L196892 JH196891:JH196892 TD196891:TD196892 ACZ196891:ACZ196892 AMV196891:AMV196892 AWR196891:AWR196892 BGN196891:BGN196892 BQJ196891:BQJ196892 CAF196891:CAF196892 CKB196891:CKB196892 CTX196891:CTX196892 DDT196891:DDT196892 DNP196891:DNP196892 DXL196891:DXL196892 EHH196891:EHH196892 ERD196891:ERD196892 FAZ196891:FAZ196892 FKV196891:FKV196892 FUR196891:FUR196892 GEN196891:GEN196892 GOJ196891:GOJ196892 GYF196891:GYF196892 HIB196891:HIB196892 HRX196891:HRX196892 IBT196891:IBT196892 ILP196891:ILP196892 IVL196891:IVL196892 JFH196891:JFH196892 JPD196891:JPD196892 JYZ196891:JYZ196892 KIV196891:KIV196892 KSR196891:KSR196892 LCN196891:LCN196892 LMJ196891:LMJ196892 LWF196891:LWF196892 MGB196891:MGB196892 MPX196891:MPX196892 MZT196891:MZT196892 NJP196891:NJP196892 NTL196891:NTL196892 ODH196891:ODH196892 OND196891:OND196892 OWZ196891:OWZ196892 PGV196891:PGV196892 PQR196891:PQR196892 QAN196891:QAN196892 QKJ196891:QKJ196892 QUF196891:QUF196892 REB196891:REB196892 RNX196891:RNX196892 RXT196891:RXT196892 SHP196891:SHP196892 SRL196891:SRL196892 TBH196891:TBH196892 TLD196891:TLD196892 TUZ196891:TUZ196892 UEV196891:UEV196892 UOR196891:UOR196892 UYN196891:UYN196892 VIJ196891:VIJ196892 VSF196891:VSF196892 WCB196891:WCB196892 WLX196891:WLX196892 WVT196891:WVT196892 L262427:L262428 JH262427:JH262428 TD262427:TD262428 ACZ262427:ACZ262428 AMV262427:AMV262428 AWR262427:AWR262428 BGN262427:BGN262428 BQJ262427:BQJ262428 CAF262427:CAF262428 CKB262427:CKB262428 CTX262427:CTX262428 DDT262427:DDT262428 DNP262427:DNP262428 DXL262427:DXL262428 EHH262427:EHH262428 ERD262427:ERD262428 FAZ262427:FAZ262428 FKV262427:FKV262428 FUR262427:FUR262428 GEN262427:GEN262428 GOJ262427:GOJ262428 GYF262427:GYF262428 HIB262427:HIB262428 HRX262427:HRX262428 IBT262427:IBT262428 ILP262427:ILP262428 IVL262427:IVL262428 JFH262427:JFH262428 JPD262427:JPD262428 JYZ262427:JYZ262428 KIV262427:KIV262428 KSR262427:KSR262428 LCN262427:LCN262428 LMJ262427:LMJ262428 LWF262427:LWF262428 MGB262427:MGB262428 MPX262427:MPX262428 MZT262427:MZT262428 NJP262427:NJP262428 NTL262427:NTL262428 ODH262427:ODH262428 OND262427:OND262428 OWZ262427:OWZ262428 PGV262427:PGV262428 PQR262427:PQR262428 QAN262427:QAN262428 QKJ262427:QKJ262428 QUF262427:QUF262428 REB262427:REB262428 RNX262427:RNX262428 RXT262427:RXT262428 SHP262427:SHP262428 SRL262427:SRL262428 TBH262427:TBH262428 TLD262427:TLD262428 TUZ262427:TUZ262428 UEV262427:UEV262428 UOR262427:UOR262428 UYN262427:UYN262428 VIJ262427:VIJ262428 VSF262427:VSF262428 WCB262427:WCB262428 WLX262427:WLX262428 WVT262427:WVT262428 L327963:L327964 JH327963:JH327964 TD327963:TD327964 ACZ327963:ACZ327964 AMV327963:AMV327964 AWR327963:AWR327964 BGN327963:BGN327964 BQJ327963:BQJ327964 CAF327963:CAF327964 CKB327963:CKB327964 CTX327963:CTX327964 DDT327963:DDT327964 DNP327963:DNP327964 DXL327963:DXL327964 EHH327963:EHH327964 ERD327963:ERD327964 FAZ327963:FAZ327964 FKV327963:FKV327964 FUR327963:FUR327964 GEN327963:GEN327964 GOJ327963:GOJ327964 GYF327963:GYF327964 HIB327963:HIB327964 HRX327963:HRX327964 IBT327963:IBT327964 ILP327963:ILP327964 IVL327963:IVL327964 JFH327963:JFH327964 JPD327963:JPD327964 JYZ327963:JYZ327964 KIV327963:KIV327964 KSR327963:KSR327964 LCN327963:LCN327964 LMJ327963:LMJ327964 LWF327963:LWF327964 MGB327963:MGB327964 MPX327963:MPX327964 MZT327963:MZT327964 NJP327963:NJP327964 NTL327963:NTL327964 ODH327963:ODH327964 OND327963:OND327964 OWZ327963:OWZ327964 PGV327963:PGV327964 PQR327963:PQR327964 QAN327963:QAN327964 QKJ327963:QKJ327964 QUF327963:QUF327964 REB327963:REB327964 RNX327963:RNX327964 RXT327963:RXT327964 SHP327963:SHP327964 SRL327963:SRL327964 TBH327963:TBH327964 TLD327963:TLD327964 TUZ327963:TUZ327964 UEV327963:UEV327964 UOR327963:UOR327964 UYN327963:UYN327964 VIJ327963:VIJ327964 VSF327963:VSF327964 WCB327963:WCB327964 WLX327963:WLX327964 WVT327963:WVT327964 L393499:L393500 JH393499:JH393500 TD393499:TD393500 ACZ393499:ACZ393500 AMV393499:AMV393500 AWR393499:AWR393500 BGN393499:BGN393500 BQJ393499:BQJ393500 CAF393499:CAF393500 CKB393499:CKB393500 CTX393499:CTX393500 DDT393499:DDT393500 DNP393499:DNP393500 DXL393499:DXL393500 EHH393499:EHH393500 ERD393499:ERD393500 FAZ393499:FAZ393500 FKV393499:FKV393500 FUR393499:FUR393500 GEN393499:GEN393500 GOJ393499:GOJ393500 GYF393499:GYF393500 HIB393499:HIB393500 HRX393499:HRX393500 IBT393499:IBT393500 ILP393499:ILP393500 IVL393499:IVL393500 JFH393499:JFH393500 JPD393499:JPD393500 JYZ393499:JYZ393500 KIV393499:KIV393500 KSR393499:KSR393500 LCN393499:LCN393500 LMJ393499:LMJ393500 LWF393499:LWF393500 MGB393499:MGB393500 MPX393499:MPX393500 MZT393499:MZT393500 NJP393499:NJP393500 NTL393499:NTL393500 ODH393499:ODH393500 OND393499:OND393500 OWZ393499:OWZ393500 PGV393499:PGV393500 PQR393499:PQR393500 QAN393499:QAN393500 QKJ393499:QKJ393500 QUF393499:QUF393500 REB393499:REB393500 RNX393499:RNX393500 RXT393499:RXT393500 SHP393499:SHP393500 SRL393499:SRL393500 TBH393499:TBH393500 TLD393499:TLD393500 TUZ393499:TUZ393500 UEV393499:UEV393500 UOR393499:UOR393500 UYN393499:UYN393500 VIJ393499:VIJ393500 VSF393499:VSF393500 WCB393499:WCB393500 WLX393499:WLX393500 WVT393499:WVT393500 L459035:L459036 JH459035:JH459036 TD459035:TD459036 ACZ459035:ACZ459036 AMV459035:AMV459036 AWR459035:AWR459036 BGN459035:BGN459036 BQJ459035:BQJ459036 CAF459035:CAF459036 CKB459035:CKB459036 CTX459035:CTX459036 DDT459035:DDT459036 DNP459035:DNP459036 DXL459035:DXL459036 EHH459035:EHH459036 ERD459035:ERD459036 FAZ459035:FAZ459036 FKV459035:FKV459036 FUR459035:FUR459036 GEN459035:GEN459036 GOJ459035:GOJ459036 GYF459035:GYF459036 HIB459035:HIB459036 HRX459035:HRX459036 IBT459035:IBT459036 ILP459035:ILP459036 IVL459035:IVL459036 JFH459035:JFH459036 JPD459035:JPD459036 JYZ459035:JYZ459036 KIV459035:KIV459036 KSR459035:KSR459036 LCN459035:LCN459036 LMJ459035:LMJ459036 LWF459035:LWF459036 MGB459035:MGB459036 MPX459035:MPX459036 MZT459035:MZT459036 NJP459035:NJP459036 NTL459035:NTL459036 ODH459035:ODH459036 OND459035:OND459036 OWZ459035:OWZ459036 PGV459035:PGV459036 PQR459035:PQR459036 QAN459035:QAN459036 QKJ459035:QKJ459036 QUF459035:QUF459036 REB459035:REB459036 RNX459035:RNX459036 RXT459035:RXT459036 SHP459035:SHP459036 SRL459035:SRL459036 TBH459035:TBH459036 TLD459035:TLD459036 TUZ459035:TUZ459036 UEV459035:UEV459036 UOR459035:UOR459036 UYN459035:UYN459036 VIJ459035:VIJ459036 VSF459035:VSF459036 WCB459035:WCB459036 WLX459035:WLX459036 WVT459035:WVT459036 L524571:L524572 JH524571:JH524572 TD524571:TD524572 ACZ524571:ACZ524572 AMV524571:AMV524572 AWR524571:AWR524572 BGN524571:BGN524572 BQJ524571:BQJ524572 CAF524571:CAF524572 CKB524571:CKB524572 CTX524571:CTX524572 DDT524571:DDT524572 DNP524571:DNP524572 DXL524571:DXL524572 EHH524571:EHH524572 ERD524571:ERD524572 FAZ524571:FAZ524572 FKV524571:FKV524572 FUR524571:FUR524572 GEN524571:GEN524572 GOJ524571:GOJ524572 GYF524571:GYF524572 HIB524571:HIB524572 HRX524571:HRX524572 IBT524571:IBT524572 ILP524571:ILP524572 IVL524571:IVL524572 JFH524571:JFH524572 JPD524571:JPD524572 JYZ524571:JYZ524572 KIV524571:KIV524572 KSR524571:KSR524572 LCN524571:LCN524572 LMJ524571:LMJ524572 LWF524571:LWF524572 MGB524571:MGB524572 MPX524571:MPX524572 MZT524571:MZT524572 NJP524571:NJP524572 NTL524571:NTL524572 ODH524571:ODH524572 OND524571:OND524572 OWZ524571:OWZ524572 PGV524571:PGV524572 PQR524571:PQR524572 QAN524571:QAN524572 QKJ524571:QKJ524572 QUF524571:QUF524572 REB524571:REB524572 RNX524571:RNX524572 RXT524571:RXT524572 SHP524571:SHP524572 SRL524571:SRL524572 TBH524571:TBH524572 TLD524571:TLD524572 TUZ524571:TUZ524572 UEV524571:UEV524572 UOR524571:UOR524572 UYN524571:UYN524572 VIJ524571:VIJ524572 VSF524571:VSF524572 WCB524571:WCB524572 WLX524571:WLX524572 WVT524571:WVT524572 L590107:L590108 JH590107:JH590108 TD590107:TD590108 ACZ590107:ACZ590108 AMV590107:AMV590108 AWR590107:AWR590108 BGN590107:BGN590108 BQJ590107:BQJ590108 CAF590107:CAF590108 CKB590107:CKB590108 CTX590107:CTX590108 DDT590107:DDT590108 DNP590107:DNP590108 DXL590107:DXL590108 EHH590107:EHH590108 ERD590107:ERD590108 FAZ590107:FAZ590108 FKV590107:FKV590108 FUR590107:FUR590108 GEN590107:GEN590108 GOJ590107:GOJ590108 GYF590107:GYF590108 HIB590107:HIB590108 HRX590107:HRX590108 IBT590107:IBT590108 ILP590107:ILP590108 IVL590107:IVL590108 JFH590107:JFH590108 JPD590107:JPD590108 JYZ590107:JYZ590108 KIV590107:KIV590108 KSR590107:KSR590108 LCN590107:LCN590108 LMJ590107:LMJ590108 LWF590107:LWF590108 MGB590107:MGB590108 MPX590107:MPX590108 MZT590107:MZT590108 NJP590107:NJP590108 NTL590107:NTL590108 ODH590107:ODH590108 OND590107:OND590108 OWZ590107:OWZ590108 PGV590107:PGV590108 PQR590107:PQR590108 QAN590107:QAN590108 QKJ590107:QKJ590108 QUF590107:QUF590108 REB590107:REB590108 RNX590107:RNX590108 RXT590107:RXT590108 SHP590107:SHP590108 SRL590107:SRL590108 TBH590107:TBH590108 TLD590107:TLD590108 TUZ590107:TUZ590108 UEV590107:UEV590108 UOR590107:UOR590108 UYN590107:UYN590108 VIJ590107:VIJ590108 VSF590107:VSF590108 WCB590107:WCB590108 WLX590107:WLX590108 WVT590107:WVT590108 L655643:L655644 JH655643:JH655644 TD655643:TD655644 ACZ655643:ACZ655644 AMV655643:AMV655644 AWR655643:AWR655644 BGN655643:BGN655644 BQJ655643:BQJ655644 CAF655643:CAF655644 CKB655643:CKB655644 CTX655643:CTX655644 DDT655643:DDT655644 DNP655643:DNP655644 DXL655643:DXL655644 EHH655643:EHH655644 ERD655643:ERD655644 FAZ655643:FAZ655644 FKV655643:FKV655644 FUR655643:FUR655644 GEN655643:GEN655644 GOJ655643:GOJ655644 GYF655643:GYF655644 HIB655643:HIB655644 HRX655643:HRX655644 IBT655643:IBT655644 ILP655643:ILP655644 IVL655643:IVL655644 JFH655643:JFH655644 JPD655643:JPD655644 JYZ655643:JYZ655644 KIV655643:KIV655644 KSR655643:KSR655644 LCN655643:LCN655644 LMJ655643:LMJ655644 LWF655643:LWF655644 MGB655643:MGB655644 MPX655643:MPX655644 MZT655643:MZT655644 NJP655643:NJP655644 NTL655643:NTL655644 ODH655643:ODH655644 OND655643:OND655644 OWZ655643:OWZ655644 PGV655643:PGV655644 PQR655643:PQR655644 QAN655643:QAN655644 QKJ655643:QKJ655644 QUF655643:QUF655644 REB655643:REB655644 RNX655643:RNX655644 RXT655643:RXT655644 SHP655643:SHP655644 SRL655643:SRL655644 TBH655643:TBH655644 TLD655643:TLD655644 TUZ655643:TUZ655644 UEV655643:UEV655644 UOR655643:UOR655644 UYN655643:UYN655644 VIJ655643:VIJ655644 VSF655643:VSF655644 WCB655643:WCB655644 WLX655643:WLX655644 WVT655643:WVT655644 L721179:L721180 JH721179:JH721180 TD721179:TD721180 ACZ721179:ACZ721180 AMV721179:AMV721180 AWR721179:AWR721180 BGN721179:BGN721180 BQJ721179:BQJ721180 CAF721179:CAF721180 CKB721179:CKB721180 CTX721179:CTX721180 DDT721179:DDT721180 DNP721179:DNP721180 DXL721179:DXL721180 EHH721179:EHH721180 ERD721179:ERD721180 FAZ721179:FAZ721180 FKV721179:FKV721180 FUR721179:FUR721180 GEN721179:GEN721180 GOJ721179:GOJ721180 GYF721179:GYF721180 HIB721179:HIB721180 HRX721179:HRX721180 IBT721179:IBT721180 ILP721179:ILP721180 IVL721179:IVL721180 JFH721179:JFH721180 JPD721179:JPD721180 JYZ721179:JYZ721180 KIV721179:KIV721180 KSR721179:KSR721180 LCN721179:LCN721180 LMJ721179:LMJ721180 LWF721179:LWF721180 MGB721179:MGB721180 MPX721179:MPX721180 MZT721179:MZT721180 NJP721179:NJP721180 NTL721179:NTL721180 ODH721179:ODH721180 OND721179:OND721180 OWZ721179:OWZ721180 PGV721179:PGV721180 PQR721179:PQR721180 QAN721179:QAN721180 QKJ721179:QKJ721180 QUF721179:QUF721180 REB721179:REB721180 RNX721179:RNX721180 RXT721179:RXT721180 SHP721179:SHP721180 SRL721179:SRL721180 TBH721179:TBH721180 TLD721179:TLD721180 TUZ721179:TUZ721180 UEV721179:UEV721180 UOR721179:UOR721180 UYN721179:UYN721180 VIJ721179:VIJ721180 VSF721179:VSF721180 WCB721179:WCB721180 WLX721179:WLX721180 WVT721179:WVT721180 L786715:L786716 JH786715:JH786716 TD786715:TD786716 ACZ786715:ACZ786716 AMV786715:AMV786716 AWR786715:AWR786716 BGN786715:BGN786716 BQJ786715:BQJ786716 CAF786715:CAF786716 CKB786715:CKB786716 CTX786715:CTX786716 DDT786715:DDT786716 DNP786715:DNP786716 DXL786715:DXL786716 EHH786715:EHH786716 ERD786715:ERD786716 FAZ786715:FAZ786716 FKV786715:FKV786716 FUR786715:FUR786716 GEN786715:GEN786716 GOJ786715:GOJ786716 GYF786715:GYF786716 HIB786715:HIB786716 HRX786715:HRX786716 IBT786715:IBT786716 ILP786715:ILP786716 IVL786715:IVL786716 JFH786715:JFH786716 JPD786715:JPD786716 JYZ786715:JYZ786716 KIV786715:KIV786716 KSR786715:KSR786716 LCN786715:LCN786716 LMJ786715:LMJ786716 LWF786715:LWF786716 MGB786715:MGB786716 MPX786715:MPX786716 MZT786715:MZT786716 NJP786715:NJP786716 NTL786715:NTL786716 ODH786715:ODH786716 OND786715:OND786716 OWZ786715:OWZ786716 PGV786715:PGV786716 PQR786715:PQR786716 QAN786715:QAN786716 QKJ786715:QKJ786716 QUF786715:QUF786716 REB786715:REB786716 RNX786715:RNX786716 RXT786715:RXT786716 SHP786715:SHP786716 SRL786715:SRL786716 TBH786715:TBH786716 TLD786715:TLD786716 TUZ786715:TUZ786716 UEV786715:UEV786716 UOR786715:UOR786716 UYN786715:UYN786716 VIJ786715:VIJ786716 VSF786715:VSF786716 WCB786715:WCB786716 WLX786715:WLX786716 WVT786715:WVT786716 L852251:L852252 JH852251:JH852252 TD852251:TD852252 ACZ852251:ACZ852252 AMV852251:AMV852252 AWR852251:AWR852252 BGN852251:BGN852252 BQJ852251:BQJ852252 CAF852251:CAF852252 CKB852251:CKB852252 CTX852251:CTX852252 DDT852251:DDT852252 DNP852251:DNP852252 DXL852251:DXL852252 EHH852251:EHH852252 ERD852251:ERD852252 FAZ852251:FAZ852252 FKV852251:FKV852252 FUR852251:FUR852252 GEN852251:GEN852252 GOJ852251:GOJ852252 GYF852251:GYF852252 HIB852251:HIB852252 HRX852251:HRX852252 IBT852251:IBT852252 ILP852251:ILP852252 IVL852251:IVL852252 JFH852251:JFH852252 JPD852251:JPD852252 JYZ852251:JYZ852252 KIV852251:KIV852252 KSR852251:KSR852252 LCN852251:LCN852252 LMJ852251:LMJ852252 LWF852251:LWF852252 MGB852251:MGB852252 MPX852251:MPX852252 MZT852251:MZT852252 NJP852251:NJP852252 NTL852251:NTL852252 ODH852251:ODH852252 OND852251:OND852252 OWZ852251:OWZ852252 PGV852251:PGV852252 PQR852251:PQR852252 QAN852251:QAN852252 QKJ852251:QKJ852252 QUF852251:QUF852252 REB852251:REB852252 RNX852251:RNX852252 RXT852251:RXT852252 SHP852251:SHP852252 SRL852251:SRL852252 TBH852251:TBH852252 TLD852251:TLD852252 TUZ852251:TUZ852252 UEV852251:UEV852252 UOR852251:UOR852252 UYN852251:UYN852252 VIJ852251:VIJ852252 VSF852251:VSF852252 WCB852251:WCB852252 WLX852251:WLX852252 WVT852251:WVT852252 L917787:L917788 JH917787:JH917788 TD917787:TD917788 ACZ917787:ACZ917788 AMV917787:AMV917788 AWR917787:AWR917788 BGN917787:BGN917788 BQJ917787:BQJ917788 CAF917787:CAF917788 CKB917787:CKB917788 CTX917787:CTX917788 DDT917787:DDT917788 DNP917787:DNP917788 DXL917787:DXL917788 EHH917787:EHH917788 ERD917787:ERD917788 FAZ917787:FAZ917788 FKV917787:FKV917788 FUR917787:FUR917788 GEN917787:GEN917788 GOJ917787:GOJ917788 GYF917787:GYF917788 HIB917787:HIB917788 HRX917787:HRX917788 IBT917787:IBT917788 ILP917787:ILP917788 IVL917787:IVL917788 JFH917787:JFH917788 JPD917787:JPD917788 JYZ917787:JYZ917788 KIV917787:KIV917788 KSR917787:KSR917788 LCN917787:LCN917788 LMJ917787:LMJ917788 LWF917787:LWF917788 MGB917787:MGB917788 MPX917787:MPX917788 MZT917787:MZT917788 NJP917787:NJP917788 NTL917787:NTL917788 ODH917787:ODH917788 OND917787:OND917788 OWZ917787:OWZ917788 PGV917787:PGV917788 PQR917787:PQR917788 QAN917787:QAN917788 QKJ917787:QKJ917788 QUF917787:QUF917788 REB917787:REB917788 RNX917787:RNX917788 RXT917787:RXT917788 SHP917787:SHP917788 SRL917787:SRL917788 TBH917787:TBH917788 TLD917787:TLD917788 TUZ917787:TUZ917788 UEV917787:UEV917788 UOR917787:UOR917788 UYN917787:UYN917788 VIJ917787:VIJ917788 VSF917787:VSF917788 WCB917787:WCB917788 WLX917787:WLX917788 WVT917787:WVT917788 L983323:L983324 JH983323:JH983324 TD983323:TD983324 ACZ983323:ACZ983324 AMV983323:AMV983324 AWR983323:AWR983324 BGN983323:BGN983324 BQJ983323:BQJ983324 CAF983323:CAF983324 CKB983323:CKB983324 CTX983323:CTX983324 DDT983323:DDT983324 DNP983323:DNP983324 DXL983323:DXL983324 EHH983323:EHH983324 ERD983323:ERD983324 FAZ983323:FAZ983324 FKV983323:FKV983324 FUR983323:FUR983324 GEN983323:GEN983324 GOJ983323:GOJ983324 GYF983323:GYF983324 HIB983323:HIB983324 HRX983323:HRX983324 IBT983323:IBT983324 ILP983323:ILP983324 IVL983323:IVL983324 JFH983323:JFH983324 JPD983323:JPD983324 JYZ983323:JYZ983324 KIV983323:KIV983324 KSR983323:KSR983324 LCN983323:LCN983324 LMJ983323:LMJ983324 LWF983323:LWF983324 MGB983323:MGB983324 MPX983323:MPX983324 MZT983323:MZT983324 NJP983323:NJP983324 NTL983323:NTL983324 ODH983323:ODH983324 OND983323:OND983324 OWZ983323:OWZ983324 PGV983323:PGV983324 PQR983323:PQR983324 QAN983323:QAN983324 QKJ983323:QKJ983324 QUF983323:QUF983324 REB983323:REB983324 RNX983323:RNX983324 RXT983323:RXT983324 SHP983323:SHP983324 SRL983323:SRL983324 TBH983323:TBH983324 TLD983323:TLD983324 TUZ983323:TUZ983324 UEV983323:UEV983324 UOR983323:UOR983324 UYN983323:UYN983324 VIJ983323:VIJ983324 VSF983323:VSF983324 WCB983323:WCB983324 WLX983323:WLX983324 WVT983323:WVT983324 L12:L13 JH12:JH13 TD12:TD13 ACZ12:ACZ13 AMV12:AMV13 AWR12:AWR13 BGN12:BGN13 BQJ12:BQJ13 CAF12:CAF13 CKB12:CKB13 CTX12:CTX13 DDT12:DDT13 DNP12:DNP13 DXL12:DXL13 EHH12:EHH13 ERD12:ERD13 FAZ12:FAZ13 FKV12:FKV13 FUR12:FUR13 GEN12:GEN13 GOJ12:GOJ13 GYF12:GYF13 HIB12:HIB13 HRX12:HRX13 IBT12:IBT13 ILP12:ILP13 IVL12:IVL13 JFH12:JFH13 JPD12:JPD13 JYZ12:JYZ13 KIV12:KIV13 KSR12:KSR13 LCN12:LCN13 LMJ12:LMJ13 LWF12:LWF13 MGB12:MGB13 MPX12:MPX13 MZT12:MZT13 NJP12:NJP13 NTL12:NTL13 ODH12:ODH13 OND12:OND13 OWZ12:OWZ13 PGV12:PGV13 PQR12:PQR13 QAN12:QAN13 QKJ12:QKJ13 QUF12:QUF13 REB12:REB13 RNX12:RNX13 RXT12:RXT13 SHP12:SHP13 SRL12:SRL13 TBH12:TBH13 TLD12:TLD13 TUZ12:TUZ13 UEV12:UEV13 UOR12:UOR13 UYN12:UYN13 VIJ12:VIJ13 VSF12:VSF13 WCB12:WCB13 WLX12:WLX13 WVT12:WVT13 L65548:L65549 JH65548:JH65549 TD65548:TD65549 ACZ65548:ACZ65549 AMV65548:AMV65549 AWR65548:AWR65549 BGN65548:BGN65549 BQJ65548:BQJ65549 CAF65548:CAF65549 CKB65548:CKB65549 CTX65548:CTX65549 DDT65548:DDT65549 DNP65548:DNP65549 DXL65548:DXL65549 EHH65548:EHH65549 ERD65548:ERD65549 FAZ65548:FAZ65549 FKV65548:FKV65549 FUR65548:FUR65549 GEN65548:GEN65549 GOJ65548:GOJ65549 GYF65548:GYF65549 HIB65548:HIB65549 HRX65548:HRX65549 IBT65548:IBT65549 ILP65548:ILP65549 IVL65548:IVL65549 JFH65548:JFH65549 JPD65548:JPD65549 JYZ65548:JYZ65549 KIV65548:KIV65549 KSR65548:KSR65549 LCN65548:LCN65549 LMJ65548:LMJ65549 LWF65548:LWF65549 MGB65548:MGB65549 MPX65548:MPX65549 MZT65548:MZT65549 NJP65548:NJP65549 NTL65548:NTL65549 ODH65548:ODH65549 OND65548:OND65549 OWZ65548:OWZ65549 PGV65548:PGV65549 PQR65548:PQR65549 QAN65548:QAN65549 QKJ65548:QKJ65549 QUF65548:QUF65549 REB65548:REB65549 RNX65548:RNX65549 RXT65548:RXT65549 SHP65548:SHP65549 SRL65548:SRL65549 TBH65548:TBH65549 TLD65548:TLD65549 TUZ65548:TUZ65549 UEV65548:UEV65549 UOR65548:UOR65549 UYN65548:UYN65549 VIJ65548:VIJ65549 VSF65548:VSF65549 WCB65548:WCB65549 WLX65548:WLX65549 WVT65548:WVT65549 L131084:L131085 JH131084:JH131085 TD131084:TD131085 ACZ131084:ACZ131085 AMV131084:AMV131085 AWR131084:AWR131085 BGN131084:BGN131085 BQJ131084:BQJ131085 CAF131084:CAF131085 CKB131084:CKB131085 CTX131084:CTX131085 DDT131084:DDT131085 DNP131084:DNP131085 DXL131084:DXL131085 EHH131084:EHH131085 ERD131084:ERD131085 FAZ131084:FAZ131085 FKV131084:FKV131085 FUR131084:FUR131085 GEN131084:GEN131085 GOJ131084:GOJ131085 GYF131084:GYF131085 HIB131084:HIB131085 HRX131084:HRX131085 IBT131084:IBT131085 ILP131084:ILP131085 IVL131084:IVL131085 JFH131084:JFH131085 JPD131084:JPD131085 JYZ131084:JYZ131085 KIV131084:KIV131085 KSR131084:KSR131085 LCN131084:LCN131085 LMJ131084:LMJ131085 LWF131084:LWF131085 MGB131084:MGB131085 MPX131084:MPX131085 MZT131084:MZT131085 NJP131084:NJP131085 NTL131084:NTL131085 ODH131084:ODH131085 OND131084:OND131085 OWZ131084:OWZ131085 PGV131084:PGV131085 PQR131084:PQR131085 QAN131084:QAN131085 QKJ131084:QKJ131085 QUF131084:QUF131085 REB131084:REB131085 RNX131084:RNX131085 RXT131084:RXT131085 SHP131084:SHP131085 SRL131084:SRL131085 TBH131084:TBH131085 TLD131084:TLD131085 TUZ131084:TUZ131085 UEV131084:UEV131085 UOR131084:UOR131085 UYN131084:UYN131085 VIJ131084:VIJ131085 VSF131084:VSF131085 WCB131084:WCB131085 WLX131084:WLX131085 WVT131084:WVT131085 L196620:L196621 JH196620:JH196621 TD196620:TD196621 ACZ196620:ACZ196621 AMV196620:AMV196621 AWR196620:AWR196621 BGN196620:BGN196621 BQJ196620:BQJ196621 CAF196620:CAF196621 CKB196620:CKB196621 CTX196620:CTX196621 DDT196620:DDT196621 DNP196620:DNP196621 DXL196620:DXL196621 EHH196620:EHH196621 ERD196620:ERD196621 FAZ196620:FAZ196621 FKV196620:FKV196621 FUR196620:FUR196621 GEN196620:GEN196621 GOJ196620:GOJ196621 GYF196620:GYF196621 HIB196620:HIB196621 HRX196620:HRX196621 IBT196620:IBT196621 ILP196620:ILP196621 IVL196620:IVL196621 JFH196620:JFH196621 JPD196620:JPD196621 JYZ196620:JYZ196621 KIV196620:KIV196621 KSR196620:KSR196621 LCN196620:LCN196621 LMJ196620:LMJ196621 LWF196620:LWF196621 MGB196620:MGB196621 MPX196620:MPX196621 MZT196620:MZT196621 NJP196620:NJP196621 NTL196620:NTL196621 ODH196620:ODH196621 OND196620:OND196621 OWZ196620:OWZ196621 PGV196620:PGV196621 PQR196620:PQR196621 QAN196620:QAN196621 QKJ196620:QKJ196621 QUF196620:QUF196621 REB196620:REB196621 RNX196620:RNX196621 RXT196620:RXT196621 SHP196620:SHP196621 SRL196620:SRL196621 TBH196620:TBH196621 TLD196620:TLD196621 TUZ196620:TUZ196621 UEV196620:UEV196621 UOR196620:UOR196621 UYN196620:UYN196621 VIJ196620:VIJ196621 VSF196620:VSF196621 WCB196620:WCB196621 WLX196620:WLX196621 WVT196620:WVT196621 L262156:L262157 JH262156:JH262157 TD262156:TD262157 ACZ262156:ACZ262157 AMV262156:AMV262157 AWR262156:AWR262157 BGN262156:BGN262157 BQJ262156:BQJ262157 CAF262156:CAF262157 CKB262156:CKB262157 CTX262156:CTX262157 DDT262156:DDT262157 DNP262156:DNP262157 DXL262156:DXL262157 EHH262156:EHH262157 ERD262156:ERD262157 FAZ262156:FAZ262157 FKV262156:FKV262157 FUR262156:FUR262157 GEN262156:GEN262157 GOJ262156:GOJ262157 GYF262156:GYF262157 HIB262156:HIB262157 HRX262156:HRX262157 IBT262156:IBT262157 ILP262156:ILP262157 IVL262156:IVL262157 JFH262156:JFH262157 JPD262156:JPD262157 JYZ262156:JYZ262157 KIV262156:KIV262157 KSR262156:KSR262157 LCN262156:LCN262157 LMJ262156:LMJ262157 LWF262156:LWF262157 MGB262156:MGB262157 MPX262156:MPX262157 MZT262156:MZT262157 NJP262156:NJP262157 NTL262156:NTL262157 ODH262156:ODH262157 OND262156:OND262157 OWZ262156:OWZ262157 PGV262156:PGV262157 PQR262156:PQR262157 QAN262156:QAN262157 QKJ262156:QKJ262157 QUF262156:QUF262157 REB262156:REB262157 RNX262156:RNX262157 RXT262156:RXT262157 SHP262156:SHP262157 SRL262156:SRL262157 TBH262156:TBH262157 TLD262156:TLD262157 TUZ262156:TUZ262157 UEV262156:UEV262157 UOR262156:UOR262157 UYN262156:UYN262157 VIJ262156:VIJ262157 VSF262156:VSF262157 WCB262156:WCB262157 WLX262156:WLX262157 WVT262156:WVT262157 L327692:L327693 JH327692:JH327693 TD327692:TD327693 ACZ327692:ACZ327693 AMV327692:AMV327693 AWR327692:AWR327693 BGN327692:BGN327693 BQJ327692:BQJ327693 CAF327692:CAF327693 CKB327692:CKB327693 CTX327692:CTX327693 DDT327692:DDT327693 DNP327692:DNP327693 DXL327692:DXL327693 EHH327692:EHH327693 ERD327692:ERD327693 FAZ327692:FAZ327693 FKV327692:FKV327693 FUR327692:FUR327693 GEN327692:GEN327693 GOJ327692:GOJ327693 GYF327692:GYF327693 HIB327692:HIB327693 HRX327692:HRX327693 IBT327692:IBT327693 ILP327692:ILP327693 IVL327692:IVL327693 JFH327692:JFH327693 JPD327692:JPD327693 JYZ327692:JYZ327693 KIV327692:KIV327693 KSR327692:KSR327693 LCN327692:LCN327693 LMJ327692:LMJ327693 LWF327692:LWF327693 MGB327692:MGB327693 MPX327692:MPX327693 MZT327692:MZT327693 NJP327692:NJP327693 NTL327692:NTL327693 ODH327692:ODH327693 OND327692:OND327693 OWZ327692:OWZ327693 PGV327692:PGV327693 PQR327692:PQR327693 QAN327692:QAN327693 QKJ327692:QKJ327693 QUF327692:QUF327693 REB327692:REB327693 RNX327692:RNX327693 RXT327692:RXT327693 SHP327692:SHP327693 SRL327692:SRL327693 TBH327692:TBH327693 TLD327692:TLD327693 TUZ327692:TUZ327693 UEV327692:UEV327693 UOR327692:UOR327693 UYN327692:UYN327693 VIJ327692:VIJ327693 VSF327692:VSF327693 WCB327692:WCB327693 WLX327692:WLX327693 WVT327692:WVT327693 L393228:L393229 JH393228:JH393229 TD393228:TD393229 ACZ393228:ACZ393229 AMV393228:AMV393229 AWR393228:AWR393229 BGN393228:BGN393229 BQJ393228:BQJ393229 CAF393228:CAF393229 CKB393228:CKB393229 CTX393228:CTX393229 DDT393228:DDT393229 DNP393228:DNP393229 DXL393228:DXL393229 EHH393228:EHH393229 ERD393228:ERD393229 FAZ393228:FAZ393229 FKV393228:FKV393229 FUR393228:FUR393229 GEN393228:GEN393229 GOJ393228:GOJ393229 GYF393228:GYF393229 HIB393228:HIB393229 HRX393228:HRX393229 IBT393228:IBT393229 ILP393228:ILP393229 IVL393228:IVL393229 JFH393228:JFH393229 JPD393228:JPD393229 JYZ393228:JYZ393229 KIV393228:KIV393229 KSR393228:KSR393229 LCN393228:LCN393229 LMJ393228:LMJ393229 LWF393228:LWF393229 MGB393228:MGB393229 MPX393228:MPX393229 MZT393228:MZT393229 NJP393228:NJP393229 NTL393228:NTL393229 ODH393228:ODH393229 OND393228:OND393229 OWZ393228:OWZ393229 PGV393228:PGV393229 PQR393228:PQR393229 QAN393228:QAN393229 QKJ393228:QKJ393229 QUF393228:QUF393229 REB393228:REB393229 RNX393228:RNX393229 RXT393228:RXT393229 SHP393228:SHP393229 SRL393228:SRL393229 TBH393228:TBH393229 TLD393228:TLD393229 TUZ393228:TUZ393229 UEV393228:UEV393229 UOR393228:UOR393229 UYN393228:UYN393229 VIJ393228:VIJ393229 VSF393228:VSF393229 WCB393228:WCB393229 WLX393228:WLX393229 WVT393228:WVT393229 L458764:L458765 JH458764:JH458765 TD458764:TD458765 ACZ458764:ACZ458765 AMV458764:AMV458765 AWR458764:AWR458765 BGN458764:BGN458765 BQJ458764:BQJ458765 CAF458764:CAF458765 CKB458764:CKB458765 CTX458764:CTX458765 DDT458764:DDT458765 DNP458764:DNP458765 DXL458764:DXL458765 EHH458764:EHH458765 ERD458764:ERD458765 FAZ458764:FAZ458765 FKV458764:FKV458765 FUR458764:FUR458765 GEN458764:GEN458765 GOJ458764:GOJ458765 GYF458764:GYF458765 HIB458764:HIB458765 HRX458764:HRX458765 IBT458764:IBT458765 ILP458764:ILP458765 IVL458764:IVL458765 JFH458764:JFH458765 JPD458764:JPD458765 JYZ458764:JYZ458765 KIV458764:KIV458765 KSR458764:KSR458765 LCN458764:LCN458765 LMJ458764:LMJ458765 LWF458764:LWF458765 MGB458764:MGB458765 MPX458764:MPX458765 MZT458764:MZT458765 NJP458764:NJP458765 NTL458764:NTL458765 ODH458764:ODH458765 OND458764:OND458765 OWZ458764:OWZ458765 PGV458764:PGV458765 PQR458764:PQR458765 QAN458764:QAN458765 QKJ458764:QKJ458765 QUF458764:QUF458765 REB458764:REB458765 RNX458764:RNX458765 RXT458764:RXT458765 SHP458764:SHP458765 SRL458764:SRL458765 TBH458764:TBH458765 TLD458764:TLD458765 TUZ458764:TUZ458765 UEV458764:UEV458765 UOR458764:UOR458765 UYN458764:UYN458765 VIJ458764:VIJ458765 VSF458764:VSF458765 WCB458764:WCB458765 WLX458764:WLX458765 WVT458764:WVT458765 L524300:L524301 JH524300:JH524301 TD524300:TD524301 ACZ524300:ACZ524301 AMV524300:AMV524301 AWR524300:AWR524301 BGN524300:BGN524301 BQJ524300:BQJ524301 CAF524300:CAF524301 CKB524300:CKB524301 CTX524300:CTX524301 DDT524300:DDT524301 DNP524300:DNP524301 DXL524300:DXL524301 EHH524300:EHH524301 ERD524300:ERD524301 FAZ524300:FAZ524301 FKV524300:FKV524301 FUR524300:FUR524301 GEN524300:GEN524301 GOJ524300:GOJ524301 GYF524300:GYF524301 HIB524300:HIB524301 HRX524300:HRX524301 IBT524300:IBT524301 ILP524300:ILP524301 IVL524300:IVL524301 JFH524300:JFH524301 JPD524300:JPD524301 JYZ524300:JYZ524301 KIV524300:KIV524301 KSR524300:KSR524301 LCN524300:LCN524301 LMJ524300:LMJ524301 LWF524300:LWF524301 MGB524300:MGB524301 MPX524300:MPX524301 MZT524300:MZT524301 NJP524300:NJP524301 NTL524300:NTL524301 ODH524300:ODH524301 OND524300:OND524301 OWZ524300:OWZ524301 PGV524300:PGV524301 PQR524300:PQR524301 QAN524300:QAN524301 QKJ524300:QKJ524301 QUF524300:QUF524301 REB524300:REB524301 RNX524300:RNX524301 RXT524300:RXT524301 SHP524300:SHP524301 SRL524300:SRL524301 TBH524300:TBH524301 TLD524300:TLD524301 TUZ524300:TUZ524301 UEV524300:UEV524301 UOR524300:UOR524301 UYN524300:UYN524301 VIJ524300:VIJ524301 VSF524300:VSF524301 WCB524300:WCB524301 WLX524300:WLX524301 WVT524300:WVT524301 L589836:L589837 JH589836:JH589837 TD589836:TD589837 ACZ589836:ACZ589837 AMV589836:AMV589837 AWR589836:AWR589837 BGN589836:BGN589837 BQJ589836:BQJ589837 CAF589836:CAF589837 CKB589836:CKB589837 CTX589836:CTX589837 DDT589836:DDT589837 DNP589836:DNP589837 DXL589836:DXL589837 EHH589836:EHH589837 ERD589836:ERD589837 FAZ589836:FAZ589837 FKV589836:FKV589837 FUR589836:FUR589837 GEN589836:GEN589837 GOJ589836:GOJ589837 GYF589836:GYF589837 HIB589836:HIB589837 HRX589836:HRX589837 IBT589836:IBT589837 ILP589836:ILP589837 IVL589836:IVL589837 JFH589836:JFH589837 JPD589836:JPD589837 JYZ589836:JYZ589837 KIV589836:KIV589837 KSR589836:KSR589837 LCN589836:LCN589837 LMJ589836:LMJ589837 LWF589836:LWF589837 MGB589836:MGB589837 MPX589836:MPX589837 MZT589836:MZT589837 NJP589836:NJP589837 NTL589836:NTL589837 ODH589836:ODH589837 OND589836:OND589837 OWZ589836:OWZ589837 PGV589836:PGV589837 PQR589836:PQR589837 QAN589836:QAN589837 QKJ589836:QKJ589837 QUF589836:QUF589837 REB589836:REB589837 RNX589836:RNX589837 RXT589836:RXT589837 SHP589836:SHP589837 SRL589836:SRL589837 TBH589836:TBH589837 TLD589836:TLD589837 TUZ589836:TUZ589837 UEV589836:UEV589837 UOR589836:UOR589837 UYN589836:UYN589837 VIJ589836:VIJ589837 VSF589836:VSF589837 WCB589836:WCB589837 WLX589836:WLX589837 WVT589836:WVT589837 L655372:L655373 JH655372:JH655373 TD655372:TD655373 ACZ655372:ACZ655373 AMV655372:AMV655373 AWR655372:AWR655373 BGN655372:BGN655373 BQJ655372:BQJ655373 CAF655372:CAF655373 CKB655372:CKB655373 CTX655372:CTX655373 DDT655372:DDT655373 DNP655372:DNP655373 DXL655372:DXL655373 EHH655372:EHH655373 ERD655372:ERD655373 FAZ655372:FAZ655373 FKV655372:FKV655373 FUR655372:FUR655373 GEN655372:GEN655373 GOJ655372:GOJ655373 GYF655372:GYF655373 HIB655372:HIB655373 HRX655372:HRX655373 IBT655372:IBT655373 ILP655372:ILP655373 IVL655372:IVL655373 JFH655372:JFH655373 JPD655372:JPD655373 JYZ655372:JYZ655373 KIV655372:KIV655373 KSR655372:KSR655373 LCN655372:LCN655373 LMJ655372:LMJ655373 LWF655372:LWF655373 MGB655372:MGB655373 MPX655372:MPX655373 MZT655372:MZT655373 NJP655372:NJP655373 NTL655372:NTL655373 ODH655372:ODH655373 OND655372:OND655373 OWZ655372:OWZ655373 PGV655372:PGV655373 PQR655372:PQR655373 QAN655372:QAN655373 QKJ655372:QKJ655373 QUF655372:QUF655373 REB655372:REB655373 RNX655372:RNX655373 RXT655372:RXT655373 SHP655372:SHP655373 SRL655372:SRL655373 TBH655372:TBH655373 TLD655372:TLD655373 TUZ655372:TUZ655373 UEV655372:UEV655373 UOR655372:UOR655373 UYN655372:UYN655373 VIJ655372:VIJ655373 VSF655372:VSF655373 WCB655372:WCB655373 WLX655372:WLX655373 WVT655372:WVT655373 L720908:L720909 JH720908:JH720909 TD720908:TD720909 ACZ720908:ACZ720909 AMV720908:AMV720909 AWR720908:AWR720909 BGN720908:BGN720909 BQJ720908:BQJ720909 CAF720908:CAF720909 CKB720908:CKB720909 CTX720908:CTX720909 DDT720908:DDT720909 DNP720908:DNP720909 DXL720908:DXL720909 EHH720908:EHH720909 ERD720908:ERD720909 FAZ720908:FAZ720909 FKV720908:FKV720909 FUR720908:FUR720909 GEN720908:GEN720909 GOJ720908:GOJ720909 GYF720908:GYF720909 HIB720908:HIB720909 HRX720908:HRX720909 IBT720908:IBT720909 ILP720908:ILP720909 IVL720908:IVL720909 JFH720908:JFH720909 JPD720908:JPD720909 JYZ720908:JYZ720909 KIV720908:KIV720909 KSR720908:KSR720909 LCN720908:LCN720909 LMJ720908:LMJ720909 LWF720908:LWF720909 MGB720908:MGB720909 MPX720908:MPX720909 MZT720908:MZT720909 NJP720908:NJP720909 NTL720908:NTL720909 ODH720908:ODH720909 OND720908:OND720909 OWZ720908:OWZ720909 PGV720908:PGV720909 PQR720908:PQR720909 QAN720908:QAN720909 QKJ720908:QKJ720909 QUF720908:QUF720909 REB720908:REB720909 RNX720908:RNX720909 RXT720908:RXT720909 SHP720908:SHP720909 SRL720908:SRL720909 TBH720908:TBH720909 TLD720908:TLD720909 TUZ720908:TUZ720909 UEV720908:UEV720909 UOR720908:UOR720909 UYN720908:UYN720909 VIJ720908:VIJ720909 VSF720908:VSF720909 WCB720908:WCB720909 WLX720908:WLX720909 WVT720908:WVT720909 L786444:L786445 JH786444:JH786445 TD786444:TD786445 ACZ786444:ACZ786445 AMV786444:AMV786445 AWR786444:AWR786445 BGN786444:BGN786445 BQJ786444:BQJ786445 CAF786444:CAF786445 CKB786444:CKB786445 CTX786444:CTX786445 DDT786444:DDT786445 DNP786444:DNP786445 DXL786444:DXL786445 EHH786444:EHH786445 ERD786444:ERD786445 FAZ786444:FAZ786445 FKV786444:FKV786445 FUR786444:FUR786445 GEN786444:GEN786445 GOJ786444:GOJ786445 GYF786444:GYF786445 HIB786444:HIB786445 HRX786444:HRX786445 IBT786444:IBT786445 ILP786444:ILP786445 IVL786444:IVL786445 JFH786444:JFH786445 JPD786444:JPD786445 JYZ786444:JYZ786445 KIV786444:KIV786445 KSR786444:KSR786445 LCN786444:LCN786445 LMJ786444:LMJ786445 LWF786444:LWF786445 MGB786444:MGB786445 MPX786444:MPX786445 MZT786444:MZT786445 NJP786444:NJP786445 NTL786444:NTL786445 ODH786444:ODH786445 OND786444:OND786445 OWZ786444:OWZ786445 PGV786444:PGV786445 PQR786444:PQR786445 QAN786444:QAN786445 QKJ786444:QKJ786445 QUF786444:QUF786445 REB786444:REB786445 RNX786444:RNX786445 RXT786444:RXT786445 SHP786444:SHP786445 SRL786444:SRL786445 TBH786444:TBH786445 TLD786444:TLD786445 TUZ786444:TUZ786445 UEV786444:UEV786445 UOR786444:UOR786445 UYN786444:UYN786445 VIJ786444:VIJ786445 VSF786444:VSF786445 WCB786444:WCB786445 WLX786444:WLX786445 WVT786444:WVT786445 L851980:L851981 JH851980:JH851981 TD851980:TD851981 ACZ851980:ACZ851981 AMV851980:AMV851981 AWR851980:AWR851981 BGN851980:BGN851981 BQJ851980:BQJ851981 CAF851980:CAF851981 CKB851980:CKB851981 CTX851980:CTX851981 DDT851980:DDT851981 DNP851980:DNP851981 DXL851980:DXL851981 EHH851980:EHH851981 ERD851980:ERD851981 FAZ851980:FAZ851981 FKV851980:FKV851981 FUR851980:FUR851981 GEN851980:GEN851981 GOJ851980:GOJ851981 GYF851980:GYF851981 HIB851980:HIB851981 HRX851980:HRX851981 IBT851980:IBT851981 ILP851980:ILP851981 IVL851980:IVL851981 JFH851980:JFH851981 JPD851980:JPD851981 JYZ851980:JYZ851981 KIV851980:KIV851981 KSR851980:KSR851981 LCN851980:LCN851981 LMJ851980:LMJ851981 LWF851980:LWF851981 MGB851980:MGB851981 MPX851980:MPX851981 MZT851980:MZT851981 NJP851980:NJP851981 NTL851980:NTL851981 ODH851980:ODH851981 OND851980:OND851981 OWZ851980:OWZ851981 PGV851980:PGV851981 PQR851980:PQR851981 QAN851980:QAN851981 QKJ851980:QKJ851981 QUF851980:QUF851981 REB851980:REB851981 RNX851980:RNX851981 RXT851980:RXT851981 SHP851980:SHP851981 SRL851980:SRL851981 TBH851980:TBH851981 TLD851980:TLD851981 TUZ851980:TUZ851981 UEV851980:UEV851981 UOR851980:UOR851981 UYN851980:UYN851981 VIJ851980:VIJ851981 VSF851980:VSF851981 WCB851980:WCB851981 WLX851980:WLX851981 WVT851980:WVT851981 L917516:L917517 JH917516:JH917517 TD917516:TD917517 ACZ917516:ACZ917517 AMV917516:AMV917517 AWR917516:AWR917517 BGN917516:BGN917517 BQJ917516:BQJ917517 CAF917516:CAF917517 CKB917516:CKB917517 CTX917516:CTX917517 DDT917516:DDT917517 DNP917516:DNP917517 DXL917516:DXL917517 EHH917516:EHH917517 ERD917516:ERD917517 FAZ917516:FAZ917517 FKV917516:FKV917517 FUR917516:FUR917517 GEN917516:GEN917517 GOJ917516:GOJ917517 GYF917516:GYF917517 HIB917516:HIB917517 HRX917516:HRX917517 IBT917516:IBT917517 ILP917516:ILP917517 IVL917516:IVL917517 JFH917516:JFH917517 JPD917516:JPD917517 JYZ917516:JYZ917517 KIV917516:KIV917517 KSR917516:KSR917517 LCN917516:LCN917517 LMJ917516:LMJ917517 LWF917516:LWF917517 MGB917516:MGB917517 MPX917516:MPX917517 MZT917516:MZT917517 NJP917516:NJP917517 NTL917516:NTL917517 ODH917516:ODH917517 OND917516:OND917517 OWZ917516:OWZ917517 PGV917516:PGV917517 PQR917516:PQR917517 QAN917516:QAN917517 QKJ917516:QKJ917517 QUF917516:QUF917517 REB917516:REB917517 RNX917516:RNX917517 RXT917516:RXT917517 SHP917516:SHP917517 SRL917516:SRL917517 TBH917516:TBH917517 TLD917516:TLD917517 TUZ917516:TUZ917517 UEV917516:UEV917517 UOR917516:UOR917517 UYN917516:UYN917517 VIJ917516:VIJ917517 VSF917516:VSF917517 WCB917516:WCB917517 WLX917516:WLX917517 WVT917516:WVT917517 L983052:L983053 JH983052:JH983053 TD983052:TD983053 ACZ983052:ACZ983053 AMV983052:AMV983053 AWR983052:AWR983053 BGN983052:BGN983053 BQJ983052:BQJ983053 CAF983052:CAF983053 CKB983052:CKB983053 CTX983052:CTX983053 DDT983052:DDT983053 DNP983052:DNP983053 DXL983052:DXL983053 EHH983052:EHH983053 ERD983052:ERD983053 FAZ983052:FAZ983053 FKV983052:FKV983053 FUR983052:FUR983053 GEN983052:GEN983053 GOJ983052:GOJ983053 GYF983052:GYF983053 HIB983052:HIB983053 HRX983052:HRX983053 IBT983052:IBT983053 ILP983052:ILP983053 IVL983052:IVL983053 JFH983052:JFH983053 JPD983052:JPD983053 JYZ983052:JYZ983053 KIV983052:KIV983053 KSR983052:KSR983053 LCN983052:LCN983053 LMJ983052:LMJ983053 LWF983052:LWF983053 MGB983052:MGB983053 MPX983052:MPX983053 MZT983052:MZT983053 NJP983052:NJP983053 NTL983052:NTL983053 ODH983052:ODH983053 OND983052:OND983053 OWZ983052:OWZ983053 PGV983052:PGV983053 PQR983052:PQR983053 QAN983052:QAN983053 QKJ983052:QKJ983053 QUF983052:QUF983053 REB983052:REB983053 RNX983052:RNX983053 RXT983052:RXT983053 SHP983052:SHP983053 SRL983052:SRL983053 TBH983052:TBH983053 TLD983052:TLD983053 TUZ983052:TUZ983053 UEV983052:UEV983053 UOR983052:UOR983053 UYN983052:UYN983053 VIJ983052:VIJ983053 VSF983052:VSF983053 WCB983052:WCB983053 WLX983052:WLX983053 WVT983052:WVT983053 L279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L65815 JH65815 TD65815 ACZ65815 AMV65815 AWR65815 BGN65815 BQJ65815 CAF65815 CKB65815 CTX65815 DDT65815 DNP65815 DXL65815 EHH65815 ERD65815 FAZ65815 FKV65815 FUR65815 GEN65815 GOJ65815 GYF65815 HIB65815 HRX65815 IBT65815 ILP65815 IVL65815 JFH65815 JPD65815 JYZ65815 KIV65815 KSR65815 LCN65815 LMJ65815 LWF65815 MGB65815 MPX65815 MZT65815 NJP65815 NTL65815 ODH65815 OND65815 OWZ65815 PGV65815 PQR65815 QAN65815 QKJ65815 QUF65815 REB65815 RNX65815 RXT65815 SHP65815 SRL65815 TBH65815 TLD65815 TUZ65815 UEV65815 UOR65815 UYN65815 VIJ65815 VSF65815 WCB65815 WLX65815 WVT65815 L131351 JH131351 TD131351 ACZ131351 AMV131351 AWR131351 BGN131351 BQJ131351 CAF131351 CKB131351 CTX131351 DDT131351 DNP131351 DXL131351 EHH131351 ERD131351 FAZ131351 FKV131351 FUR131351 GEN131351 GOJ131351 GYF131351 HIB131351 HRX131351 IBT131351 ILP131351 IVL131351 JFH131351 JPD131351 JYZ131351 KIV131351 KSR131351 LCN131351 LMJ131351 LWF131351 MGB131351 MPX131351 MZT131351 NJP131351 NTL131351 ODH131351 OND131351 OWZ131351 PGV131351 PQR131351 QAN131351 QKJ131351 QUF131351 REB131351 RNX131351 RXT131351 SHP131351 SRL131351 TBH131351 TLD131351 TUZ131351 UEV131351 UOR131351 UYN131351 VIJ131351 VSF131351 WCB131351 WLX131351 WVT131351 L196887 JH196887 TD196887 ACZ196887 AMV196887 AWR196887 BGN196887 BQJ196887 CAF196887 CKB196887 CTX196887 DDT196887 DNP196887 DXL196887 EHH196887 ERD196887 FAZ196887 FKV196887 FUR196887 GEN196887 GOJ196887 GYF196887 HIB196887 HRX196887 IBT196887 ILP196887 IVL196887 JFH196887 JPD196887 JYZ196887 KIV196887 KSR196887 LCN196887 LMJ196887 LWF196887 MGB196887 MPX196887 MZT196887 NJP196887 NTL196887 ODH196887 OND196887 OWZ196887 PGV196887 PQR196887 QAN196887 QKJ196887 QUF196887 REB196887 RNX196887 RXT196887 SHP196887 SRL196887 TBH196887 TLD196887 TUZ196887 UEV196887 UOR196887 UYN196887 VIJ196887 VSF196887 WCB196887 WLX196887 WVT196887 L262423 JH262423 TD262423 ACZ262423 AMV262423 AWR262423 BGN262423 BQJ262423 CAF262423 CKB262423 CTX262423 DDT262423 DNP262423 DXL262423 EHH262423 ERD262423 FAZ262423 FKV262423 FUR262423 GEN262423 GOJ262423 GYF262423 HIB262423 HRX262423 IBT262423 ILP262423 IVL262423 JFH262423 JPD262423 JYZ262423 KIV262423 KSR262423 LCN262423 LMJ262423 LWF262423 MGB262423 MPX262423 MZT262423 NJP262423 NTL262423 ODH262423 OND262423 OWZ262423 PGV262423 PQR262423 QAN262423 QKJ262423 QUF262423 REB262423 RNX262423 RXT262423 SHP262423 SRL262423 TBH262423 TLD262423 TUZ262423 UEV262423 UOR262423 UYN262423 VIJ262423 VSF262423 WCB262423 WLX262423 WVT262423 L327959 JH327959 TD327959 ACZ327959 AMV327959 AWR327959 BGN327959 BQJ327959 CAF327959 CKB327959 CTX327959 DDT327959 DNP327959 DXL327959 EHH327959 ERD327959 FAZ327959 FKV327959 FUR327959 GEN327959 GOJ327959 GYF327959 HIB327959 HRX327959 IBT327959 ILP327959 IVL327959 JFH327959 JPD327959 JYZ327959 KIV327959 KSR327959 LCN327959 LMJ327959 LWF327959 MGB327959 MPX327959 MZT327959 NJP327959 NTL327959 ODH327959 OND327959 OWZ327959 PGV327959 PQR327959 QAN327959 QKJ327959 QUF327959 REB327959 RNX327959 RXT327959 SHP327959 SRL327959 TBH327959 TLD327959 TUZ327959 UEV327959 UOR327959 UYN327959 VIJ327959 VSF327959 WCB327959 WLX327959 WVT327959 L393495 JH393495 TD393495 ACZ393495 AMV393495 AWR393495 BGN393495 BQJ393495 CAF393495 CKB393495 CTX393495 DDT393495 DNP393495 DXL393495 EHH393495 ERD393495 FAZ393495 FKV393495 FUR393495 GEN393495 GOJ393495 GYF393495 HIB393495 HRX393495 IBT393495 ILP393495 IVL393495 JFH393495 JPD393495 JYZ393495 KIV393495 KSR393495 LCN393495 LMJ393495 LWF393495 MGB393495 MPX393495 MZT393495 NJP393495 NTL393495 ODH393495 OND393495 OWZ393495 PGV393495 PQR393495 QAN393495 QKJ393495 QUF393495 REB393495 RNX393495 RXT393495 SHP393495 SRL393495 TBH393495 TLD393495 TUZ393495 UEV393495 UOR393495 UYN393495 VIJ393495 VSF393495 WCB393495 WLX393495 WVT393495 L459031 JH459031 TD459031 ACZ459031 AMV459031 AWR459031 BGN459031 BQJ459031 CAF459031 CKB459031 CTX459031 DDT459031 DNP459031 DXL459031 EHH459031 ERD459031 FAZ459031 FKV459031 FUR459031 GEN459031 GOJ459031 GYF459031 HIB459031 HRX459031 IBT459031 ILP459031 IVL459031 JFH459031 JPD459031 JYZ459031 KIV459031 KSR459031 LCN459031 LMJ459031 LWF459031 MGB459031 MPX459031 MZT459031 NJP459031 NTL459031 ODH459031 OND459031 OWZ459031 PGV459031 PQR459031 QAN459031 QKJ459031 QUF459031 REB459031 RNX459031 RXT459031 SHP459031 SRL459031 TBH459031 TLD459031 TUZ459031 UEV459031 UOR459031 UYN459031 VIJ459031 VSF459031 WCB459031 WLX459031 WVT459031 L524567 JH524567 TD524567 ACZ524567 AMV524567 AWR524567 BGN524567 BQJ524567 CAF524567 CKB524567 CTX524567 DDT524567 DNP524567 DXL524567 EHH524567 ERD524567 FAZ524567 FKV524567 FUR524567 GEN524567 GOJ524567 GYF524567 HIB524567 HRX524567 IBT524567 ILP524567 IVL524567 JFH524567 JPD524567 JYZ524567 KIV524567 KSR524567 LCN524567 LMJ524567 LWF524567 MGB524567 MPX524567 MZT524567 NJP524567 NTL524567 ODH524567 OND524567 OWZ524567 PGV524567 PQR524567 QAN524567 QKJ524567 QUF524567 REB524567 RNX524567 RXT524567 SHP524567 SRL524567 TBH524567 TLD524567 TUZ524567 UEV524567 UOR524567 UYN524567 VIJ524567 VSF524567 WCB524567 WLX524567 WVT524567 L590103 JH590103 TD590103 ACZ590103 AMV590103 AWR590103 BGN590103 BQJ590103 CAF590103 CKB590103 CTX590103 DDT590103 DNP590103 DXL590103 EHH590103 ERD590103 FAZ590103 FKV590103 FUR590103 GEN590103 GOJ590103 GYF590103 HIB590103 HRX590103 IBT590103 ILP590103 IVL590103 JFH590103 JPD590103 JYZ590103 KIV590103 KSR590103 LCN590103 LMJ590103 LWF590103 MGB590103 MPX590103 MZT590103 NJP590103 NTL590103 ODH590103 OND590103 OWZ590103 PGV590103 PQR590103 QAN590103 QKJ590103 QUF590103 REB590103 RNX590103 RXT590103 SHP590103 SRL590103 TBH590103 TLD590103 TUZ590103 UEV590103 UOR590103 UYN590103 VIJ590103 VSF590103 WCB590103 WLX590103 WVT590103 L655639 JH655639 TD655639 ACZ655639 AMV655639 AWR655639 BGN655639 BQJ655639 CAF655639 CKB655639 CTX655639 DDT655639 DNP655639 DXL655639 EHH655639 ERD655639 FAZ655639 FKV655639 FUR655639 GEN655639 GOJ655639 GYF655639 HIB655639 HRX655639 IBT655639 ILP655639 IVL655639 JFH655639 JPD655639 JYZ655639 KIV655639 KSR655639 LCN655639 LMJ655639 LWF655639 MGB655639 MPX655639 MZT655639 NJP655639 NTL655639 ODH655639 OND655639 OWZ655639 PGV655639 PQR655639 QAN655639 QKJ655639 QUF655639 REB655639 RNX655639 RXT655639 SHP655639 SRL655639 TBH655639 TLD655639 TUZ655639 UEV655639 UOR655639 UYN655639 VIJ655639 VSF655639 WCB655639 WLX655639 WVT655639 L721175 JH721175 TD721175 ACZ721175 AMV721175 AWR721175 BGN721175 BQJ721175 CAF721175 CKB721175 CTX721175 DDT721175 DNP721175 DXL721175 EHH721175 ERD721175 FAZ721175 FKV721175 FUR721175 GEN721175 GOJ721175 GYF721175 HIB721175 HRX721175 IBT721175 ILP721175 IVL721175 JFH721175 JPD721175 JYZ721175 KIV721175 KSR721175 LCN721175 LMJ721175 LWF721175 MGB721175 MPX721175 MZT721175 NJP721175 NTL721175 ODH721175 OND721175 OWZ721175 PGV721175 PQR721175 QAN721175 QKJ721175 QUF721175 REB721175 RNX721175 RXT721175 SHP721175 SRL721175 TBH721175 TLD721175 TUZ721175 UEV721175 UOR721175 UYN721175 VIJ721175 VSF721175 WCB721175 WLX721175 WVT721175 L786711 JH786711 TD786711 ACZ786711 AMV786711 AWR786711 BGN786711 BQJ786711 CAF786711 CKB786711 CTX786711 DDT786711 DNP786711 DXL786711 EHH786711 ERD786711 FAZ786711 FKV786711 FUR786711 GEN786711 GOJ786711 GYF786711 HIB786711 HRX786711 IBT786711 ILP786711 IVL786711 JFH786711 JPD786711 JYZ786711 KIV786711 KSR786711 LCN786711 LMJ786711 LWF786711 MGB786711 MPX786711 MZT786711 NJP786711 NTL786711 ODH786711 OND786711 OWZ786711 PGV786711 PQR786711 QAN786711 QKJ786711 QUF786711 REB786711 RNX786711 RXT786711 SHP786711 SRL786711 TBH786711 TLD786711 TUZ786711 UEV786711 UOR786711 UYN786711 VIJ786711 VSF786711 WCB786711 WLX786711 WVT786711 L852247 JH852247 TD852247 ACZ852247 AMV852247 AWR852247 BGN852247 BQJ852247 CAF852247 CKB852247 CTX852247 DDT852247 DNP852247 DXL852247 EHH852247 ERD852247 FAZ852247 FKV852247 FUR852247 GEN852247 GOJ852247 GYF852247 HIB852247 HRX852247 IBT852247 ILP852247 IVL852247 JFH852247 JPD852247 JYZ852247 KIV852247 KSR852247 LCN852247 LMJ852247 LWF852247 MGB852247 MPX852247 MZT852247 NJP852247 NTL852247 ODH852247 OND852247 OWZ852247 PGV852247 PQR852247 QAN852247 QKJ852247 QUF852247 REB852247 RNX852247 RXT852247 SHP852247 SRL852247 TBH852247 TLD852247 TUZ852247 UEV852247 UOR852247 UYN852247 VIJ852247 VSF852247 WCB852247 WLX852247 WVT852247 L917783 JH917783 TD917783 ACZ917783 AMV917783 AWR917783 BGN917783 BQJ917783 CAF917783 CKB917783 CTX917783 DDT917783 DNP917783 DXL917783 EHH917783 ERD917783 FAZ917783 FKV917783 FUR917783 GEN917783 GOJ917783 GYF917783 HIB917783 HRX917783 IBT917783 ILP917783 IVL917783 JFH917783 JPD917783 JYZ917783 KIV917783 KSR917783 LCN917783 LMJ917783 LWF917783 MGB917783 MPX917783 MZT917783 NJP917783 NTL917783 ODH917783 OND917783 OWZ917783 PGV917783 PQR917783 QAN917783 QKJ917783 QUF917783 REB917783 RNX917783 RXT917783 SHP917783 SRL917783 TBH917783 TLD917783 TUZ917783 UEV917783 UOR917783 UYN917783 VIJ917783 VSF917783 WCB917783 WLX917783 WVT917783 L983319 JH983319 TD983319 ACZ983319 AMV983319 AWR983319 BGN983319 BQJ983319 CAF983319 CKB983319 CTX983319 DDT983319 DNP983319 DXL983319 EHH983319 ERD983319 FAZ983319 FKV983319 FUR983319 GEN983319 GOJ983319 GYF983319 HIB983319 HRX983319 IBT983319 ILP983319 IVL983319 JFH983319 JPD983319 JYZ983319 KIV983319 KSR983319 LCN983319 LMJ983319 LWF983319 MGB983319 MPX983319 MZT983319 NJP983319 NTL983319 ODH983319 OND983319 OWZ983319 PGV983319 PQR983319 QAN983319 QKJ983319 QUF983319 REB983319 RNX983319 RXT983319 SHP983319 SRL983319 TBH983319 TLD983319 TUZ983319 UEV983319 UOR983319 UYN983319 VIJ983319 VSF983319 WCB983319 WLX983319 WVT983319 L139 JH139 TD139 ACZ139 AMV139 AWR139 BGN139 BQJ139 CAF139 CKB139 CTX139 DDT139 DNP139 DXL139 EHH139 ERD139 FAZ139 FKV139 FUR139 GEN139 GOJ139 GYF139 HIB139 HRX139 IBT139 ILP139 IVL139 JFH139 JPD139 JYZ139 KIV139 KSR139 LCN139 LMJ139 LWF139 MGB139 MPX139 MZT139 NJP139 NTL139 ODH139 OND139 OWZ139 PGV139 PQR139 QAN139 QKJ139 QUF139 REB139 RNX139 RXT139 SHP139 SRL139 TBH139 TLD139 TUZ139 UEV139 UOR139 UYN139 VIJ139 VSF139 WCB139 WLX139 WVT139 L65675 JH65675 TD65675 ACZ65675 AMV65675 AWR65675 BGN65675 BQJ65675 CAF65675 CKB65675 CTX65675 DDT65675 DNP65675 DXL65675 EHH65675 ERD65675 FAZ65675 FKV65675 FUR65675 GEN65675 GOJ65675 GYF65675 HIB65675 HRX65675 IBT65675 ILP65675 IVL65675 JFH65675 JPD65675 JYZ65675 KIV65675 KSR65675 LCN65675 LMJ65675 LWF65675 MGB65675 MPX65675 MZT65675 NJP65675 NTL65675 ODH65675 OND65675 OWZ65675 PGV65675 PQR65675 QAN65675 QKJ65675 QUF65675 REB65675 RNX65675 RXT65675 SHP65675 SRL65675 TBH65675 TLD65675 TUZ65675 UEV65675 UOR65675 UYN65675 VIJ65675 VSF65675 WCB65675 WLX65675 WVT65675 L131211 JH131211 TD131211 ACZ131211 AMV131211 AWR131211 BGN131211 BQJ131211 CAF131211 CKB131211 CTX131211 DDT131211 DNP131211 DXL131211 EHH131211 ERD131211 FAZ131211 FKV131211 FUR131211 GEN131211 GOJ131211 GYF131211 HIB131211 HRX131211 IBT131211 ILP131211 IVL131211 JFH131211 JPD131211 JYZ131211 KIV131211 KSR131211 LCN131211 LMJ131211 LWF131211 MGB131211 MPX131211 MZT131211 NJP131211 NTL131211 ODH131211 OND131211 OWZ131211 PGV131211 PQR131211 QAN131211 QKJ131211 QUF131211 REB131211 RNX131211 RXT131211 SHP131211 SRL131211 TBH131211 TLD131211 TUZ131211 UEV131211 UOR131211 UYN131211 VIJ131211 VSF131211 WCB131211 WLX131211 WVT131211 L196747 JH196747 TD196747 ACZ196747 AMV196747 AWR196747 BGN196747 BQJ196747 CAF196747 CKB196747 CTX196747 DDT196747 DNP196747 DXL196747 EHH196747 ERD196747 FAZ196747 FKV196747 FUR196747 GEN196747 GOJ196747 GYF196747 HIB196747 HRX196747 IBT196747 ILP196747 IVL196747 JFH196747 JPD196747 JYZ196747 KIV196747 KSR196747 LCN196747 LMJ196747 LWF196747 MGB196747 MPX196747 MZT196747 NJP196747 NTL196747 ODH196747 OND196747 OWZ196747 PGV196747 PQR196747 QAN196747 QKJ196747 QUF196747 REB196747 RNX196747 RXT196747 SHP196747 SRL196747 TBH196747 TLD196747 TUZ196747 UEV196747 UOR196747 UYN196747 VIJ196747 VSF196747 WCB196747 WLX196747 WVT196747 L262283 JH262283 TD262283 ACZ262283 AMV262283 AWR262283 BGN262283 BQJ262283 CAF262283 CKB262283 CTX262283 DDT262283 DNP262283 DXL262283 EHH262283 ERD262283 FAZ262283 FKV262283 FUR262283 GEN262283 GOJ262283 GYF262283 HIB262283 HRX262283 IBT262283 ILP262283 IVL262283 JFH262283 JPD262283 JYZ262283 KIV262283 KSR262283 LCN262283 LMJ262283 LWF262283 MGB262283 MPX262283 MZT262283 NJP262283 NTL262283 ODH262283 OND262283 OWZ262283 PGV262283 PQR262283 QAN262283 QKJ262283 QUF262283 REB262283 RNX262283 RXT262283 SHP262283 SRL262283 TBH262283 TLD262283 TUZ262283 UEV262283 UOR262283 UYN262283 VIJ262283 VSF262283 WCB262283 WLX262283 WVT262283 L327819 JH327819 TD327819 ACZ327819 AMV327819 AWR327819 BGN327819 BQJ327819 CAF327819 CKB327819 CTX327819 DDT327819 DNP327819 DXL327819 EHH327819 ERD327819 FAZ327819 FKV327819 FUR327819 GEN327819 GOJ327819 GYF327819 HIB327819 HRX327819 IBT327819 ILP327819 IVL327819 JFH327819 JPD327819 JYZ327819 KIV327819 KSR327819 LCN327819 LMJ327819 LWF327819 MGB327819 MPX327819 MZT327819 NJP327819 NTL327819 ODH327819 OND327819 OWZ327819 PGV327819 PQR327819 QAN327819 QKJ327819 QUF327819 REB327819 RNX327819 RXT327819 SHP327819 SRL327819 TBH327819 TLD327819 TUZ327819 UEV327819 UOR327819 UYN327819 VIJ327819 VSF327819 WCB327819 WLX327819 WVT327819 L393355 JH393355 TD393355 ACZ393355 AMV393355 AWR393355 BGN393355 BQJ393355 CAF393355 CKB393355 CTX393355 DDT393355 DNP393355 DXL393355 EHH393355 ERD393355 FAZ393355 FKV393355 FUR393355 GEN393355 GOJ393355 GYF393355 HIB393355 HRX393355 IBT393355 ILP393355 IVL393355 JFH393355 JPD393355 JYZ393355 KIV393355 KSR393355 LCN393355 LMJ393355 LWF393355 MGB393355 MPX393355 MZT393355 NJP393355 NTL393355 ODH393355 OND393355 OWZ393355 PGV393355 PQR393355 QAN393355 QKJ393355 QUF393355 REB393355 RNX393355 RXT393355 SHP393355 SRL393355 TBH393355 TLD393355 TUZ393355 UEV393355 UOR393355 UYN393355 VIJ393355 VSF393355 WCB393355 WLX393355 WVT393355 L458891 JH458891 TD458891 ACZ458891 AMV458891 AWR458891 BGN458891 BQJ458891 CAF458891 CKB458891 CTX458891 DDT458891 DNP458891 DXL458891 EHH458891 ERD458891 FAZ458891 FKV458891 FUR458891 GEN458891 GOJ458891 GYF458891 HIB458891 HRX458891 IBT458891 ILP458891 IVL458891 JFH458891 JPD458891 JYZ458891 KIV458891 KSR458891 LCN458891 LMJ458891 LWF458891 MGB458891 MPX458891 MZT458891 NJP458891 NTL458891 ODH458891 OND458891 OWZ458891 PGV458891 PQR458891 QAN458891 QKJ458891 QUF458891 REB458891 RNX458891 RXT458891 SHP458891 SRL458891 TBH458891 TLD458891 TUZ458891 UEV458891 UOR458891 UYN458891 VIJ458891 VSF458891 WCB458891 WLX458891 WVT458891 L524427 JH524427 TD524427 ACZ524427 AMV524427 AWR524427 BGN524427 BQJ524427 CAF524427 CKB524427 CTX524427 DDT524427 DNP524427 DXL524427 EHH524427 ERD524427 FAZ524427 FKV524427 FUR524427 GEN524427 GOJ524427 GYF524427 HIB524427 HRX524427 IBT524427 ILP524427 IVL524427 JFH524427 JPD524427 JYZ524427 KIV524427 KSR524427 LCN524427 LMJ524427 LWF524427 MGB524427 MPX524427 MZT524427 NJP524427 NTL524427 ODH524427 OND524427 OWZ524427 PGV524427 PQR524427 QAN524427 QKJ524427 QUF524427 REB524427 RNX524427 RXT524427 SHP524427 SRL524427 TBH524427 TLD524427 TUZ524427 UEV524427 UOR524427 UYN524427 VIJ524427 VSF524427 WCB524427 WLX524427 WVT524427 L589963 JH589963 TD589963 ACZ589963 AMV589963 AWR589963 BGN589963 BQJ589963 CAF589963 CKB589963 CTX589963 DDT589963 DNP589963 DXL589963 EHH589963 ERD589963 FAZ589963 FKV589963 FUR589963 GEN589963 GOJ589963 GYF589963 HIB589963 HRX589963 IBT589963 ILP589963 IVL589963 JFH589963 JPD589963 JYZ589963 KIV589963 KSR589963 LCN589963 LMJ589963 LWF589963 MGB589963 MPX589963 MZT589963 NJP589963 NTL589963 ODH589963 OND589963 OWZ589963 PGV589963 PQR589963 QAN589963 QKJ589963 QUF589963 REB589963 RNX589963 RXT589963 SHP589963 SRL589963 TBH589963 TLD589963 TUZ589963 UEV589963 UOR589963 UYN589963 VIJ589963 VSF589963 WCB589963 WLX589963 WVT589963 L655499 JH655499 TD655499 ACZ655499 AMV655499 AWR655499 BGN655499 BQJ655499 CAF655499 CKB655499 CTX655499 DDT655499 DNP655499 DXL655499 EHH655499 ERD655499 FAZ655499 FKV655499 FUR655499 GEN655499 GOJ655499 GYF655499 HIB655499 HRX655499 IBT655499 ILP655499 IVL655499 JFH655499 JPD655499 JYZ655499 KIV655499 KSR655499 LCN655499 LMJ655499 LWF655499 MGB655499 MPX655499 MZT655499 NJP655499 NTL655499 ODH655499 OND655499 OWZ655499 PGV655499 PQR655499 QAN655499 QKJ655499 QUF655499 REB655499 RNX655499 RXT655499 SHP655499 SRL655499 TBH655499 TLD655499 TUZ655499 UEV655499 UOR655499 UYN655499 VIJ655499 VSF655499 WCB655499 WLX655499 WVT655499 L721035 JH721035 TD721035 ACZ721035 AMV721035 AWR721035 BGN721035 BQJ721035 CAF721035 CKB721035 CTX721035 DDT721035 DNP721035 DXL721035 EHH721035 ERD721035 FAZ721035 FKV721035 FUR721035 GEN721035 GOJ721035 GYF721035 HIB721035 HRX721035 IBT721035 ILP721035 IVL721035 JFH721035 JPD721035 JYZ721035 KIV721035 KSR721035 LCN721035 LMJ721035 LWF721035 MGB721035 MPX721035 MZT721035 NJP721035 NTL721035 ODH721035 OND721035 OWZ721035 PGV721035 PQR721035 QAN721035 QKJ721035 QUF721035 REB721035 RNX721035 RXT721035 SHP721035 SRL721035 TBH721035 TLD721035 TUZ721035 UEV721035 UOR721035 UYN721035 VIJ721035 VSF721035 WCB721035 WLX721035 WVT721035 L786571 JH786571 TD786571 ACZ786571 AMV786571 AWR786571 BGN786571 BQJ786571 CAF786571 CKB786571 CTX786571 DDT786571 DNP786571 DXL786571 EHH786571 ERD786571 FAZ786571 FKV786571 FUR786571 GEN786571 GOJ786571 GYF786571 HIB786571 HRX786571 IBT786571 ILP786571 IVL786571 JFH786571 JPD786571 JYZ786571 KIV786571 KSR786571 LCN786571 LMJ786571 LWF786571 MGB786571 MPX786571 MZT786571 NJP786571 NTL786571 ODH786571 OND786571 OWZ786571 PGV786571 PQR786571 QAN786571 QKJ786571 QUF786571 REB786571 RNX786571 RXT786571 SHP786571 SRL786571 TBH786571 TLD786571 TUZ786571 UEV786571 UOR786571 UYN786571 VIJ786571 VSF786571 WCB786571 WLX786571 WVT786571 L852107 JH852107 TD852107 ACZ852107 AMV852107 AWR852107 BGN852107 BQJ852107 CAF852107 CKB852107 CTX852107 DDT852107 DNP852107 DXL852107 EHH852107 ERD852107 FAZ852107 FKV852107 FUR852107 GEN852107 GOJ852107 GYF852107 HIB852107 HRX852107 IBT852107 ILP852107 IVL852107 JFH852107 JPD852107 JYZ852107 KIV852107 KSR852107 LCN852107 LMJ852107 LWF852107 MGB852107 MPX852107 MZT852107 NJP852107 NTL852107 ODH852107 OND852107 OWZ852107 PGV852107 PQR852107 QAN852107 QKJ852107 QUF852107 REB852107 RNX852107 RXT852107 SHP852107 SRL852107 TBH852107 TLD852107 TUZ852107 UEV852107 UOR852107 UYN852107 VIJ852107 VSF852107 WCB852107 WLX852107 WVT852107 L917643 JH917643 TD917643 ACZ917643 AMV917643 AWR917643 BGN917643 BQJ917643 CAF917643 CKB917643 CTX917643 DDT917643 DNP917643 DXL917643 EHH917643 ERD917643 FAZ917643 FKV917643 FUR917643 GEN917643 GOJ917643 GYF917643 HIB917643 HRX917643 IBT917643 ILP917643 IVL917643 JFH917643 JPD917643 JYZ917643 KIV917643 KSR917643 LCN917643 LMJ917643 LWF917643 MGB917643 MPX917643 MZT917643 NJP917643 NTL917643 ODH917643 OND917643 OWZ917643 PGV917643 PQR917643 QAN917643 QKJ917643 QUF917643 REB917643 RNX917643 RXT917643 SHP917643 SRL917643 TBH917643 TLD917643 TUZ917643 UEV917643 UOR917643 UYN917643 VIJ917643 VSF917643 WCB917643 WLX917643 WVT917643 L983179 JH983179 TD983179 ACZ983179 AMV983179 AWR983179 BGN983179 BQJ983179 CAF983179 CKB983179 CTX983179 DDT983179 DNP983179 DXL983179 EHH983179 ERD983179 FAZ983179 FKV983179 FUR983179 GEN983179 GOJ983179 GYF983179 HIB983179 HRX983179 IBT983179 ILP983179 IVL983179 JFH983179 JPD983179 JYZ983179 KIV983179 KSR983179 LCN983179 LMJ983179 LWF983179 MGB983179 MPX983179 MZT983179 NJP983179 NTL983179 ODH983179 OND983179 OWZ983179 PGV983179 PQR983179 QAN983179 QKJ983179 QUF983179 REB983179 RNX983179 RXT983179 SHP983179 SRL983179 TBH983179 TLD983179 TUZ983179 UEV983179 UOR983179 UYN983179 VIJ983179 VSF983179 WCB983179 WLX983179 WVT983179</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8"/>
  <dimension ref="A1:IT423"/>
  <sheetViews>
    <sheetView showGridLines="0" workbookViewId="0">
      <selection activeCell="D9" sqref="D9"/>
    </sheetView>
  </sheetViews>
  <sheetFormatPr baseColWidth="10" defaultColWidth="0.28515625" defaultRowHeight="0" customHeight="1" zeroHeight="1" x14ac:dyDescent="0.25"/>
  <cols>
    <col min="1" max="1" width="9.42578125" style="75" customWidth="1"/>
    <col min="2" max="2" width="6.140625" style="75" customWidth="1"/>
    <col min="3" max="3" width="56.42578125" style="75" customWidth="1"/>
    <col min="4" max="4" width="31.42578125" style="105" customWidth="1"/>
    <col min="5" max="5" width="0.28515625" customWidth="1"/>
    <col min="6" max="14" width="0" hidden="1" customWidth="1"/>
    <col min="15" max="254" width="11.42578125" hidden="1" customWidth="1"/>
    <col min="255" max="255" width="0.85546875" customWidth="1"/>
    <col min="257" max="257" width="9.42578125" customWidth="1"/>
    <col min="258" max="258" width="6.140625" customWidth="1"/>
    <col min="259" max="259" width="56.42578125" customWidth="1"/>
    <col min="260" max="260" width="31.42578125" customWidth="1"/>
    <col min="261" max="261" width="0.28515625" customWidth="1"/>
    <col min="262" max="510" width="0" hidden="1" customWidth="1"/>
    <col min="511" max="511" width="0.85546875" customWidth="1"/>
    <col min="513" max="513" width="9.42578125" customWidth="1"/>
    <col min="514" max="514" width="6.140625" customWidth="1"/>
    <col min="515" max="515" width="56.42578125" customWidth="1"/>
    <col min="516" max="516" width="31.42578125" customWidth="1"/>
    <col min="517" max="517" width="0.28515625" customWidth="1"/>
    <col min="518" max="766" width="0" hidden="1" customWidth="1"/>
    <col min="767" max="767" width="0.85546875" customWidth="1"/>
    <col min="769" max="769" width="9.42578125" customWidth="1"/>
    <col min="770" max="770" width="6.140625" customWidth="1"/>
    <col min="771" max="771" width="56.42578125" customWidth="1"/>
    <col min="772" max="772" width="31.42578125" customWidth="1"/>
    <col min="773" max="773" width="0.28515625" customWidth="1"/>
    <col min="774" max="1022" width="0" hidden="1" customWidth="1"/>
    <col min="1023" max="1023" width="0.85546875" customWidth="1"/>
    <col min="1025" max="1025" width="9.42578125" customWidth="1"/>
    <col min="1026" max="1026" width="6.140625" customWidth="1"/>
    <col min="1027" max="1027" width="56.42578125" customWidth="1"/>
    <col min="1028" max="1028" width="31.42578125" customWidth="1"/>
    <col min="1029" max="1029" width="0.28515625" customWidth="1"/>
    <col min="1030" max="1278" width="0" hidden="1" customWidth="1"/>
    <col min="1279" max="1279" width="0.85546875" customWidth="1"/>
    <col min="1281" max="1281" width="9.42578125" customWidth="1"/>
    <col min="1282" max="1282" width="6.140625" customWidth="1"/>
    <col min="1283" max="1283" width="56.42578125" customWidth="1"/>
    <col min="1284" max="1284" width="31.42578125" customWidth="1"/>
    <col min="1285" max="1285" width="0.28515625" customWidth="1"/>
    <col min="1286" max="1534" width="0" hidden="1" customWidth="1"/>
    <col min="1535" max="1535" width="0.85546875" customWidth="1"/>
    <col min="1537" max="1537" width="9.42578125" customWidth="1"/>
    <col min="1538" max="1538" width="6.140625" customWidth="1"/>
    <col min="1539" max="1539" width="56.42578125" customWidth="1"/>
    <col min="1540" max="1540" width="31.42578125" customWidth="1"/>
    <col min="1541" max="1541" width="0.28515625" customWidth="1"/>
    <col min="1542" max="1790" width="0" hidden="1" customWidth="1"/>
    <col min="1791" max="1791" width="0.85546875" customWidth="1"/>
    <col min="1793" max="1793" width="9.42578125" customWidth="1"/>
    <col min="1794" max="1794" width="6.140625" customWidth="1"/>
    <col min="1795" max="1795" width="56.42578125" customWidth="1"/>
    <col min="1796" max="1796" width="31.42578125" customWidth="1"/>
    <col min="1797" max="1797" width="0.28515625" customWidth="1"/>
    <col min="1798" max="2046" width="0" hidden="1" customWidth="1"/>
    <col min="2047" max="2047" width="0.85546875" customWidth="1"/>
    <col min="2049" max="2049" width="9.42578125" customWidth="1"/>
    <col min="2050" max="2050" width="6.140625" customWidth="1"/>
    <col min="2051" max="2051" width="56.42578125" customWidth="1"/>
    <col min="2052" max="2052" width="31.42578125" customWidth="1"/>
    <col min="2053" max="2053" width="0.28515625" customWidth="1"/>
    <col min="2054" max="2302" width="0" hidden="1" customWidth="1"/>
    <col min="2303" max="2303" width="0.85546875" customWidth="1"/>
    <col min="2305" max="2305" width="9.42578125" customWidth="1"/>
    <col min="2306" max="2306" width="6.140625" customWidth="1"/>
    <col min="2307" max="2307" width="56.42578125" customWidth="1"/>
    <col min="2308" max="2308" width="31.42578125" customWidth="1"/>
    <col min="2309" max="2309" width="0.28515625" customWidth="1"/>
    <col min="2310" max="2558" width="0" hidden="1" customWidth="1"/>
    <col min="2559" max="2559" width="0.85546875" customWidth="1"/>
    <col min="2561" max="2561" width="9.42578125" customWidth="1"/>
    <col min="2562" max="2562" width="6.140625" customWidth="1"/>
    <col min="2563" max="2563" width="56.42578125" customWidth="1"/>
    <col min="2564" max="2564" width="31.42578125" customWidth="1"/>
    <col min="2565" max="2565" width="0.28515625" customWidth="1"/>
    <col min="2566" max="2814" width="0" hidden="1" customWidth="1"/>
    <col min="2815" max="2815" width="0.85546875" customWidth="1"/>
    <col min="2817" max="2817" width="9.42578125" customWidth="1"/>
    <col min="2818" max="2818" width="6.140625" customWidth="1"/>
    <col min="2819" max="2819" width="56.42578125" customWidth="1"/>
    <col min="2820" max="2820" width="31.42578125" customWidth="1"/>
    <col min="2821" max="2821" width="0.28515625" customWidth="1"/>
    <col min="2822" max="3070" width="0" hidden="1" customWidth="1"/>
    <col min="3071" max="3071" width="0.85546875" customWidth="1"/>
    <col min="3073" max="3073" width="9.42578125" customWidth="1"/>
    <col min="3074" max="3074" width="6.140625" customWidth="1"/>
    <col min="3075" max="3075" width="56.42578125" customWidth="1"/>
    <col min="3076" max="3076" width="31.42578125" customWidth="1"/>
    <col min="3077" max="3077" width="0.28515625" customWidth="1"/>
    <col min="3078" max="3326" width="0" hidden="1" customWidth="1"/>
    <col min="3327" max="3327" width="0.85546875" customWidth="1"/>
    <col min="3329" max="3329" width="9.42578125" customWidth="1"/>
    <col min="3330" max="3330" width="6.140625" customWidth="1"/>
    <col min="3331" max="3331" width="56.42578125" customWidth="1"/>
    <col min="3332" max="3332" width="31.42578125" customWidth="1"/>
    <col min="3333" max="3333" width="0.28515625" customWidth="1"/>
    <col min="3334" max="3582" width="0" hidden="1" customWidth="1"/>
    <col min="3583" max="3583" width="0.85546875" customWidth="1"/>
    <col min="3585" max="3585" width="9.42578125" customWidth="1"/>
    <col min="3586" max="3586" width="6.140625" customWidth="1"/>
    <col min="3587" max="3587" width="56.42578125" customWidth="1"/>
    <col min="3588" max="3588" width="31.42578125" customWidth="1"/>
    <col min="3589" max="3589" width="0.28515625" customWidth="1"/>
    <col min="3590" max="3838" width="0" hidden="1" customWidth="1"/>
    <col min="3839" max="3839" width="0.85546875" customWidth="1"/>
    <col min="3841" max="3841" width="9.42578125" customWidth="1"/>
    <col min="3842" max="3842" width="6.140625" customWidth="1"/>
    <col min="3843" max="3843" width="56.42578125" customWidth="1"/>
    <col min="3844" max="3844" width="31.42578125" customWidth="1"/>
    <col min="3845" max="3845" width="0.28515625" customWidth="1"/>
    <col min="3846" max="4094" width="0" hidden="1" customWidth="1"/>
    <col min="4095" max="4095" width="0.85546875" customWidth="1"/>
    <col min="4097" max="4097" width="9.42578125" customWidth="1"/>
    <col min="4098" max="4098" width="6.140625" customWidth="1"/>
    <col min="4099" max="4099" width="56.42578125" customWidth="1"/>
    <col min="4100" max="4100" width="31.42578125" customWidth="1"/>
    <col min="4101" max="4101" width="0.28515625" customWidth="1"/>
    <col min="4102" max="4350" width="0" hidden="1" customWidth="1"/>
    <col min="4351" max="4351" width="0.85546875" customWidth="1"/>
    <col min="4353" max="4353" width="9.42578125" customWidth="1"/>
    <col min="4354" max="4354" width="6.140625" customWidth="1"/>
    <col min="4355" max="4355" width="56.42578125" customWidth="1"/>
    <col min="4356" max="4356" width="31.42578125" customWidth="1"/>
    <col min="4357" max="4357" width="0.28515625" customWidth="1"/>
    <col min="4358" max="4606" width="0" hidden="1" customWidth="1"/>
    <col min="4607" max="4607" width="0.85546875" customWidth="1"/>
    <col min="4609" max="4609" width="9.42578125" customWidth="1"/>
    <col min="4610" max="4610" width="6.140625" customWidth="1"/>
    <col min="4611" max="4611" width="56.42578125" customWidth="1"/>
    <col min="4612" max="4612" width="31.42578125" customWidth="1"/>
    <col min="4613" max="4613" width="0.28515625" customWidth="1"/>
    <col min="4614" max="4862" width="0" hidden="1" customWidth="1"/>
    <col min="4863" max="4863" width="0.85546875" customWidth="1"/>
    <col min="4865" max="4865" width="9.42578125" customWidth="1"/>
    <col min="4866" max="4866" width="6.140625" customWidth="1"/>
    <col min="4867" max="4867" width="56.42578125" customWidth="1"/>
    <col min="4868" max="4868" width="31.42578125" customWidth="1"/>
    <col min="4869" max="4869" width="0.28515625" customWidth="1"/>
    <col min="4870" max="5118" width="0" hidden="1" customWidth="1"/>
    <col min="5119" max="5119" width="0.85546875" customWidth="1"/>
    <col min="5121" max="5121" width="9.42578125" customWidth="1"/>
    <col min="5122" max="5122" width="6.140625" customWidth="1"/>
    <col min="5123" max="5123" width="56.42578125" customWidth="1"/>
    <col min="5124" max="5124" width="31.42578125" customWidth="1"/>
    <col min="5125" max="5125" width="0.28515625" customWidth="1"/>
    <col min="5126" max="5374" width="0" hidden="1" customWidth="1"/>
    <col min="5375" max="5375" width="0.85546875" customWidth="1"/>
    <col min="5377" max="5377" width="9.42578125" customWidth="1"/>
    <col min="5378" max="5378" width="6.140625" customWidth="1"/>
    <col min="5379" max="5379" width="56.42578125" customWidth="1"/>
    <col min="5380" max="5380" width="31.42578125" customWidth="1"/>
    <col min="5381" max="5381" width="0.28515625" customWidth="1"/>
    <col min="5382" max="5630" width="0" hidden="1" customWidth="1"/>
    <col min="5631" max="5631" width="0.85546875" customWidth="1"/>
    <col min="5633" max="5633" width="9.42578125" customWidth="1"/>
    <col min="5634" max="5634" width="6.140625" customWidth="1"/>
    <col min="5635" max="5635" width="56.42578125" customWidth="1"/>
    <col min="5636" max="5636" width="31.42578125" customWidth="1"/>
    <col min="5637" max="5637" width="0.28515625" customWidth="1"/>
    <col min="5638" max="5886" width="0" hidden="1" customWidth="1"/>
    <col min="5887" max="5887" width="0.85546875" customWidth="1"/>
    <col min="5889" max="5889" width="9.42578125" customWidth="1"/>
    <col min="5890" max="5890" width="6.140625" customWidth="1"/>
    <col min="5891" max="5891" width="56.42578125" customWidth="1"/>
    <col min="5892" max="5892" width="31.42578125" customWidth="1"/>
    <col min="5893" max="5893" width="0.28515625" customWidth="1"/>
    <col min="5894" max="6142" width="0" hidden="1" customWidth="1"/>
    <col min="6143" max="6143" width="0.85546875" customWidth="1"/>
    <col min="6145" max="6145" width="9.42578125" customWidth="1"/>
    <col min="6146" max="6146" width="6.140625" customWidth="1"/>
    <col min="6147" max="6147" width="56.42578125" customWidth="1"/>
    <col min="6148" max="6148" width="31.42578125" customWidth="1"/>
    <col min="6149" max="6149" width="0.28515625" customWidth="1"/>
    <col min="6150" max="6398" width="0" hidden="1" customWidth="1"/>
    <col min="6399" max="6399" width="0.85546875" customWidth="1"/>
    <col min="6401" max="6401" width="9.42578125" customWidth="1"/>
    <col min="6402" max="6402" width="6.140625" customWidth="1"/>
    <col min="6403" max="6403" width="56.42578125" customWidth="1"/>
    <col min="6404" max="6404" width="31.42578125" customWidth="1"/>
    <col min="6405" max="6405" width="0.28515625" customWidth="1"/>
    <col min="6406" max="6654" width="0" hidden="1" customWidth="1"/>
    <col min="6655" max="6655" width="0.85546875" customWidth="1"/>
    <col min="6657" max="6657" width="9.42578125" customWidth="1"/>
    <col min="6658" max="6658" width="6.140625" customWidth="1"/>
    <col min="6659" max="6659" width="56.42578125" customWidth="1"/>
    <col min="6660" max="6660" width="31.42578125" customWidth="1"/>
    <col min="6661" max="6661" width="0.28515625" customWidth="1"/>
    <col min="6662" max="6910" width="0" hidden="1" customWidth="1"/>
    <col min="6911" max="6911" width="0.85546875" customWidth="1"/>
    <col min="6913" max="6913" width="9.42578125" customWidth="1"/>
    <col min="6914" max="6914" width="6.140625" customWidth="1"/>
    <col min="6915" max="6915" width="56.42578125" customWidth="1"/>
    <col min="6916" max="6916" width="31.42578125" customWidth="1"/>
    <col min="6917" max="6917" width="0.28515625" customWidth="1"/>
    <col min="6918" max="7166" width="0" hidden="1" customWidth="1"/>
    <col min="7167" max="7167" width="0.85546875" customWidth="1"/>
    <col min="7169" max="7169" width="9.42578125" customWidth="1"/>
    <col min="7170" max="7170" width="6.140625" customWidth="1"/>
    <col min="7171" max="7171" width="56.42578125" customWidth="1"/>
    <col min="7172" max="7172" width="31.42578125" customWidth="1"/>
    <col min="7173" max="7173" width="0.28515625" customWidth="1"/>
    <col min="7174" max="7422" width="0" hidden="1" customWidth="1"/>
    <col min="7423" max="7423" width="0.85546875" customWidth="1"/>
    <col min="7425" max="7425" width="9.42578125" customWidth="1"/>
    <col min="7426" max="7426" width="6.140625" customWidth="1"/>
    <col min="7427" max="7427" width="56.42578125" customWidth="1"/>
    <col min="7428" max="7428" width="31.42578125" customWidth="1"/>
    <col min="7429" max="7429" width="0.28515625" customWidth="1"/>
    <col min="7430" max="7678" width="0" hidden="1" customWidth="1"/>
    <col min="7679" max="7679" width="0.85546875" customWidth="1"/>
    <col min="7681" max="7681" width="9.42578125" customWidth="1"/>
    <col min="7682" max="7682" width="6.140625" customWidth="1"/>
    <col min="7683" max="7683" width="56.42578125" customWidth="1"/>
    <col min="7684" max="7684" width="31.42578125" customWidth="1"/>
    <col min="7685" max="7685" width="0.28515625" customWidth="1"/>
    <col min="7686" max="7934" width="0" hidden="1" customWidth="1"/>
    <col min="7935" max="7935" width="0.85546875" customWidth="1"/>
    <col min="7937" max="7937" width="9.42578125" customWidth="1"/>
    <col min="7938" max="7938" width="6.140625" customWidth="1"/>
    <col min="7939" max="7939" width="56.42578125" customWidth="1"/>
    <col min="7940" max="7940" width="31.42578125" customWidth="1"/>
    <col min="7941" max="7941" width="0.28515625" customWidth="1"/>
    <col min="7942" max="8190" width="0" hidden="1" customWidth="1"/>
    <col min="8191" max="8191" width="0.85546875" customWidth="1"/>
    <col min="8193" max="8193" width="9.42578125" customWidth="1"/>
    <col min="8194" max="8194" width="6.140625" customWidth="1"/>
    <col min="8195" max="8195" width="56.42578125" customWidth="1"/>
    <col min="8196" max="8196" width="31.42578125" customWidth="1"/>
    <col min="8197" max="8197" width="0.28515625" customWidth="1"/>
    <col min="8198" max="8446" width="0" hidden="1" customWidth="1"/>
    <col min="8447" max="8447" width="0.85546875" customWidth="1"/>
    <col min="8449" max="8449" width="9.42578125" customWidth="1"/>
    <col min="8450" max="8450" width="6.140625" customWidth="1"/>
    <col min="8451" max="8451" width="56.42578125" customWidth="1"/>
    <col min="8452" max="8452" width="31.42578125" customWidth="1"/>
    <col min="8453" max="8453" width="0.28515625" customWidth="1"/>
    <col min="8454" max="8702" width="0" hidden="1" customWidth="1"/>
    <col min="8703" max="8703" width="0.85546875" customWidth="1"/>
    <col min="8705" max="8705" width="9.42578125" customWidth="1"/>
    <col min="8706" max="8706" width="6.140625" customWidth="1"/>
    <col min="8707" max="8707" width="56.42578125" customWidth="1"/>
    <col min="8708" max="8708" width="31.42578125" customWidth="1"/>
    <col min="8709" max="8709" width="0.28515625" customWidth="1"/>
    <col min="8710" max="8958" width="0" hidden="1" customWidth="1"/>
    <col min="8959" max="8959" width="0.85546875" customWidth="1"/>
    <col min="8961" max="8961" width="9.42578125" customWidth="1"/>
    <col min="8962" max="8962" width="6.140625" customWidth="1"/>
    <col min="8963" max="8963" width="56.42578125" customWidth="1"/>
    <col min="8964" max="8964" width="31.42578125" customWidth="1"/>
    <col min="8965" max="8965" width="0.28515625" customWidth="1"/>
    <col min="8966" max="9214" width="0" hidden="1" customWidth="1"/>
    <col min="9215" max="9215" width="0.85546875" customWidth="1"/>
    <col min="9217" max="9217" width="9.42578125" customWidth="1"/>
    <col min="9218" max="9218" width="6.140625" customWidth="1"/>
    <col min="9219" max="9219" width="56.42578125" customWidth="1"/>
    <col min="9220" max="9220" width="31.42578125" customWidth="1"/>
    <col min="9221" max="9221" width="0.28515625" customWidth="1"/>
    <col min="9222" max="9470" width="0" hidden="1" customWidth="1"/>
    <col min="9471" max="9471" width="0.85546875" customWidth="1"/>
    <col min="9473" max="9473" width="9.42578125" customWidth="1"/>
    <col min="9474" max="9474" width="6.140625" customWidth="1"/>
    <col min="9475" max="9475" width="56.42578125" customWidth="1"/>
    <col min="9476" max="9476" width="31.42578125" customWidth="1"/>
    <col min="9477" max="9477" width="0.28515625" customWidth="1"/>
    <col min="9478" max="9726" width="0" hidden="1" customWidth="1"/>
    <col min="9727" max="9727" width="0.85546875" customWidth="1"/>
    <col min="9729" max="9729" width="9.42578125" customWidth="1"/>
    <col min="9730" max="9730" width="6.140625" customWidth="1"/>
    <col min="9731" max="9731" width="56.42578125" customWidth="1"/>
    <col min="9732" max="9732" width="31.42578125" customWidth="1"/>
    <col min="9733" max="9733" width="0.28515625" customWidth="1"/>
    <col min="9734" max="9982" width="0" hidden="1" customWidth="1"/>
    <col min="9983" max="9983" width="0.85546875" customWidth="1"/>
    <col min="9985" max="9985" width="9.42578125" customWidth="1"/>
    <col min="9986" max="9986" width="6.140625" customWidth="1"/>
    <col min="9987" max="9987" width="56.42578125" customWidth="1"/>
    <col min="9988" max="9988" width="31.42578125" customWidth="1"/>
    <col min="9989" max="9989" width="0.28515625" customWidth="1"/>
    <col min="9990" max="10238" width="0" hidden="1" customWidth="1"/>
    <col min="10239" max="10239" width="0.85546875" customWidth="1"/>
    <col min="10241" max="10241" width="9.42578125" customWidth="1"/>
    <col min="10242" max="10242" width="6.140625" customWidth="1"/>
    <col min="10243" max="10243" width="56.42578125" customWidth="1"/>
    <col min="10244" max="10244" width="31.42578125" customWidth="1"/>
    <col min="10245" max="10245" width="0.28515625" customWidth="1"/>
    <col min="10246" max="10494" width="0" hidden="1" customWidth="1"/>
    <col min="10495" max="10495" width="0.85546875" customWidth="1"/>
    <col min="10497" max="10497" width="9.42578125" customWidth="1"/>
    <col min="10498" max="10498" width="6.140625" customWidth="1"/>
    <col min="10499" max="10499" width="56.42578125" customWidth="1"/>
    <col min="10500" max="10500" width="31.42578125" customWidth="1"/>
    <col min="10501" max="10501" width="0.28515625" customWidth="1"/>
    <col min="10502" max="10750" width="0" hidden="1" customWidth="1"/>
    <col min="10751" max="10751" width="0.85546875" customWidth="1"/>
    <col min="10753" max="10753" width="9.42578125" customWidth="1"/>
    <col min="10754" max="10754" width="6.140625" customWidth="1"/>
    <col min="10755" max="10755" width="56.42578125" customWidth="1"/>
    <col min="10756" max="10756" width="31.42578125" customWidth="1"/>
    <col min="10757" max="10757" width="0.28515625" customWidth="1"/>
    <col min="10758" max="11006" width="0" hidden="1" customWidth="1"/>
    <col min="11007" max="11007" width="0.85546875" customWidth="1"/>
    <col min="11009" max="11009" width="9.42578125" customWidth="1"/>
    <col min="11010" max="11010" width="6.140625" customWidth="1"/>
    <col min="11011" max="11011" width="56.42578125" customWidth="1"/>
    <col min="11012" max="11012" width="31.42578125" customWidth="1"/>
    <col min="11013" max="11013" width="0.28515625" customWidth="1"/>
    <col min="11014" max="11262" width="0" hidden="1" customWidth="1"/>
    <col min="11263" max="11263" width="0.85546875" customWidth="1"/>
    <col min="11265" max="11265" width="9.42578125" customWidth="1"/>
    <col min="11266" max="11266" width="6.140625" customWidth="1"/>
    <col min="11267" max="11267" width="56.42578125" customWidth="1"/>
    <col min="11268" max="11268" width="31.42578125" customWidth="1"/>
    <col min="11269" max="11269" width="0.28515625" customWidth="1"/>
    <col min="11270" max="11518" width="0" hidden="1" customWidth="1"/>
    <col min="11519" max="11519" width="0.85546875" customWidth="1"/>
    <col min="11521" max="11521" width="9.42578125" customWidth="1"/>
    <col min="11522" max="11522" width="6.140625" customWidth="1"/>
    <col min="11523" max="11523" width="56.42578125" customWidth="1"/>
    <col min="11524" max="11524" width="31.42578125" customWidth="1"/>
    <col min="11525" max="11525" width="0.28515625" customWidth="1"/>
    <col min="11526" max="11774" width="0" hidden="1" customWidth="1"/>
    <col min="11775" max="11775" width="0.85546875" customWidth="1"/>
    <col min="11777" max="11777" width="9.42578125" customWidth="1"/>
    <col min="11778" max="11778" width="6.140625" customWidth="1"/>
    <col min="11779" max="11779" width="56.42578125" customWidth="1"/>
    <col min="11780" max="11780" width="31.42578125" customWidth="1"/>
    <col min="11781" max="11781" width="0.28515625" customWidth="1"/>
    <col min="11782" max="12030" width="0" hidden="1" customWidth="1"/>
    <col min="12031" max="12031" width="0.85546875" customWidth="1"/>
    <col min="12033" max="12033" width="9.42578125" customWidth="1"/>
    <col min="12034" max="12034" width="6.140625" customWidth="1"/>
    <col min="12035" max="12035" width="56.42578125" customWidth="1"/>
    <col min="12036" max="12036" width="31.42578125" customWidth="1"/>
    <col min="12037" max="12037" width="0.28515625" customWidth="1"/>
    <col min="12038" max="12286" width="0" hidden="1" customWidth="1"/>
    <col min="12287" max="12287" width="0.85546875" customWidth="1"/>
    <col min="12289" max="12289" width="9.42578125" customWidth="1"/>
    <col min="12290" max="12290" width="6.140625" customWidth="1"/>
    <col min="12291" max="12291" width="56.42578125" customWidth="1"/>
    <col min="12292" max="12292" width="31.42578125" customWidth="1"/>
    <col min="12293" max="12293" width="0.28515625" customWidth="1"/>
    <col min="12294" max="12542" width="0" hidden="1" customWidth="1"/>
    <col min="12543" max="12543" width="0.85546875" customWidth="1"/>
    <col min="12545" max="12545" width="9.42578125" customWidth="1"/>
    <col min="12546" max="12546" width="6.140625" customWidth="1"/>
    <col min="12547" max="12547" width="56.42578125" customWidth="1"/>
    <col min="12548" max="12548" width="31.42578125" customWidth="1"/>
    <col min="12549" max="12549" width="0.28515625" customWidth="1"/>
    <col min="12550" max="12798" width="0" hidden="1" customWidth="1"/>
    <col min="12799" max="12799" width="0.85546875" customWidth="1"/>
    <col min="12801" max="12801" width="9.42578125" customWidth="1"/>
    <col min="12802" max="12802" width="6.140625" customWidth="1"/>
    <col min="12803" max="12803" width="56.42578125" customWidth="1"/>
    <col min="12804" max="12804" width="31.42578125" customWidth="1"/>
    <col min="12805" max="12805" width="0.28515625" customWidth="1"/>
    <col min="12806" max="13054" width="0" hidden="1" customWidth="1"/>
    <col min="13055" max="13055" width="0.85546875" customWidth="1"/>
    <col min="13057" max="13057" width="9.42578125" customWidth="1"/>
    <col min="13058" max="13058" width="6.140625" customWidth="1"/>
    <col min="13059" max="13059" width="56.42578125" customWidth="1"/>
    <col min="13060" max="13060" width="31.42578125" customWidth="1"/>
    <col min="13061" max="13061" width="0.28515625" customWidth="1"/>
    <col min="13062" max="13310" width="0" hidden="1" customWidth="1"/>
    <col min="13311" max="13311" width="0.85546875" customWidth="1"/>
    <col min="13313" max="13313" width="9.42578125" customWidth="1"/>
    <col min="13314" max="13314" width="6.140625" customWidth="1"/>
    <col min="13315" max="13315" width="56.42578125" customWidth="1"/>
    <col min="13316" max="13316" width="31.42578125" customWidth="1"/>
    <col min="13317" max="13317" width="0.28515625" customWidth="1"/>
    <col min="13318" max="13566" width="0" hidden="1" customWidth="1"/>
    <col min="13567" max="13567" width="0.85546875" customWidth="1"/>
    <col min="13569" max="13569" width="9.42578125" customWidth="1"/>
    <col min="13570" max="13570" width="6.140625" customWidth="1"/>
    <col min="13571" max="13571" width="56.42578125" customWidth="1"/>
    <col min="13572" max="13572" width="31.42578125" customWidth="1"/>
    <col min="13573" max="13573" width="0.28515625" customWidth="1"/>
    <col min="13574" max="13822" width="0" hidden="1" customWidth="1"/>
    <col min="13823" max="13823" width="0.85546875" customWidth="1"/>
    <col min="13825" max="13825" width="9.42578125" customWidth="1"/>
    <col min="13826" max="13826" width="6.140625" customWidth="1"/>
    <col min="13827" max="13827" width="56.42578125" customWidth="1"/>
    <col min="13828" max="13828" width="31.42578125" customWidth="1"/>
    <col min="13829" max="13829" width="0.28515625" customWidth="1"/>
    <col min="13830" max="14078" width="0" hidden="1" customWidth="1"/>
    <col min="14079" max="14079" width="0.85546875" customWidth="1"/>
    <col min="14081" max="14081" width="9.42578125" customWidth="1"/>
    <col min="14082" max="14082" width="6.140625" customWidth="1"/>
    <col min="14083" max="14083" width="56.42578125" customWidth="1"/>
    <col min="14084" max="14084" width="31.42578125" customWidth="1"/>
    <col min="14085" max="14085" width="0.28515625" customWidth="1"/>
    <col min="14086" max="14334" width="0" hidden="1" customWidth="1"/>
    <col min="14335" max="14335" width="0.85546875" customWidth="1"/>
    <col min="14337" max="14337" width="9.42578125" customWidth="1"/>
    <col min="14338" max="14338" width="6.140625" customWidth="1"/>
    <col min="14339" max="14339" width="56.42578125" customWidth="1"/>
    <col min="14340" max="14340" width="31.42578125" customWidth="1"/>
    <col min="14341" max="14341" width="0.28515625" customWidth="1"/>
    <col min="14342" max="14590" width="0" hidden="1" customWidth="1"/>
    <col min="14591" max="14591" width="0.85546875" customWidth="1"/>
    <col min="14593" max="14593" width="9.42578125" customWidth="1"/>
    <col min="14594" max="14594" width="6.140625" customWidth="1"/>
    <col min="14595" max="14595" width="56.42578125" customWidth="1"/>
    <col min="14596" max="14596" width="31.42578125" customWidth="1"/>
    <col min="14597" max="14597" width="0.28515625" customWidth="1"/>
    <col min="14598" max="14846" width="0" hidden="1" customWidth="1"/>
    <col min="14847" max="14847" width="0.85546875" customWidth="1"/>
    <col min="14849" max="14849" width="9.42578125" customWidth="1"/>
    <col min="14850" max="14850" width="6.140625" customWidth="1"/>
    <col min="14851" max="14851" width="56.42578125" customWidth="1"/>
    <col min="14852" max="14852" width="31.42578125" customWidth="1"/>
    <col min="14853" max="14853" width="0.28515625" customWidth="1"/>
    <col min="14854" max="15102" width="0" hidden="1" customWidth="1"/>
    <col min="15103" max="15103" width="0.85546875" customWidth="1"/>
    <col min="15105" max="15105" width="9.42578125" customWidth="1"/>
    <col min="15106" max="15106" width="6.140625" customWidth="1"/>
    <col min="15107" max="15107" width="56.42578125" customWidth="1"/>
    <col min="15108" max="15108" width="31.42578125" customWidth="1"/>
    <col min="15109" max="15109" width="0.28515625" customWidth="1"/>
    <col min="15110" max="15358" width="0" hidden="1" customWidth="1"/>
    <col min="15359" max="15359" width="0.85546875" customWidth="1"/>
    <col min="15361" max="15361" width="9.42578125" customWidth="1"/>
    <col min="15362" max="15362" width="6.140625" customWidth="1"/>
    <col min="15363" max="15363" width="56.42578125" customWidth="1"/>
    <col min="15364" max="15364" width="31.42578125" customWidth="1"/>
    <col min="15365" max="15365" width="0.28515625" customWidth="1"/>
    <col min="15366" max="15614" width="0" hidden="1" customWidth="1"/>
    <col min="15615" max="15615" width="0.85546875" customWidth="1"/>
    <col min="15617" max="15617" width="9.42578125" customWidth="1"/>
    <col min="15618" max="15618" width="6.140625" customWidth="1"/>
    <col min="15619" max="15619" width="56.42578125" customWidth="1"/>
    <col min="15620" max="15620" width="31.42578125" customWidth="1"/>
    <col min="15621" max="15621" width="0.28515625" customWidth="1"/>
    <col min="15622" max="15870" width="0" hidden="1" customWidth="1"/>
    <col min="15871" max="15871" width="0.85546875" customWidth="1"/>
    <col min="15873" max="15873" width="9.42578125" customWidth="1"/>
    <col min="15874" max="15874" width="6.140625" customWidth="1"/>
    <col min="15875" max="15875" width="56.42578125" customWidth="1"/>
    <col min="15876" max="15876" width="31.42578125" customWidth="1"/>
    <col min="15877" max="15877" width="0.28515625" customWidth="1"/>
    <col min="15878" max="16126" width="0" hidden="1" customWidth="1"/>
    <col min="16127" max="16127" width="0.85546875" customWidth="1"/>
    <col min="16129" max="16129" width="9.42578125" customWidth="1"/>
    <col min="16130" max="16130" width="6.140625" customWidth="1"/>
    <col min="16131" max="16131" width="56.42578125" customWidth="1"/>
    <col min="16132" max="16132" width="31.42578125" customWidth="1"/>
    <col min="16133" max="16133" width="0.28515625" customWidth="1"/>
    <col min="16134" max="16382" width="0" hidden="1" customWidth="1"/>
    <col min="16383" max="16383" width="0.85546875" customWidth="1"/>
  </cols>
  <sheetData>
    <row r="1" spans="1:5" s="106" customFormat="1" ht="27" customHeight="1" x14ac:dyDescent="0.25">
      <c r="A1" s="919" t="s">
        <v>434</v>
      </c>
      <c r="B1" s="920"/>
      <c r="C1" s="920"/>
      <c r="D1" s="921"/>
    </row>
    <row r="2" spans="1:5" s="107" customFormat="1" ht="24" customHeight="1" x14ac:dyDescent="0.25">
      <c r="A2" s="922" t="str">
        <f>'[3]Objetivos PMD'!$B$3</f>
        <v>Municipio:  Tlajomulco de Zúñiga, Jalisco</v>
      </c>
      <c r="B2" s="923"/>
      <c r="C2" s="923"/>
      <c r="D2" s="924"/>
    </row>
    <row r="3" spans="1:5" s="107" customFormat="1" ht="6.75" customHeight="1" x14ac:dyDescent="0.25">
      <c r="A3" s="108"/>
      <c r="D3" s="109"/>
    </row>
    <row r="4" spans="1:5" s="112" customFormat="1" ht="15.75" x14ac:dyDescent="0.25">
      <c r="A4" s="925" t="s">
        <v>435</v>
      </c>
      <c r="B4" s="927" t="s">
        <v>436</v>
      </c>
      <c r="C4" s="927" t="s">
        <v>437</v>
      </c>
      <c r="D4" s="110" t="s">
        <v>438</v>
      </c>
      <c r="E4" s="111"/>
    </row>
    <row r="5" spans="1:5" s="115" customFormat="1" ht="15.75" x14ac:dyDescent="0.25">
      <c r="A5" s="926"/>
      <c r="B5" s="928"/>
      <c r="C5" s="928"/>
      <c r="D5" s="113" t="s">
        <v>421</v>
      </c>
      <c r="E5" s="114"/>
    </row>
    <row r="6" spans="1:5" s="121" customFormat="1" ht="25.5" customHeight="1" x14ac:dyDescent="0.25">
      <c r="A6" s="116" t="s">
        <v>439</v>
      </c>
      <c r="B6" s="117">
        <v>0</v>
      </c>
      <c r="C6" s="118" t="s">
        <v>440</v>
      </c>
      <c r="D6" s="119">
        <v>0</v>
      </c>
      <c r="E6" s="120"/>
    </row>
    <row r="7" spans="1:5" s="121" customFormat="1" ht="25.5" customHeight="1" x14ac:dyDescent="0.25">
      <c r="A7" s="116" t="s">
        <v>441</v>
      </c>
      <c r="B7" s="117">
        <v>0</v>
      </c>
      <c r="C7" s="118" t="s">
        <v>442</v>
      </c>
      <c r="D7" s="122">
        <v>0</v>
      </c>
      <c r="E7" s="120"/>
    </row>
    <row r="8" spans="1:5" s="121" customFormat="1" ht="25.5" customHeight="1" x14ac:dyDescent="0.25">
      <c r="A8" s="116" t="s">
        <v>443</v>
      </c>
      <c r="B8" s="117">
        <v>0</v>
      </c>
      <c r="C8" s="118" t="s">
        <v>444</v>
      </c>
      <c r="D8" s="122">
        <v>0</v>
      </c>
      <c r="E8" s="120"/>
    </row>
    <row r="9" spans="1:5" s="121" customFormat="1" ht="25.5" customHeight="1" x14ac:dyDescent="0.25">
      <c r="A9" s="116" t="s">
        <v>445</v>
      </c>
      <c r="B9" s="117">
        <v>1</v>
      </c>
      <c r="C9" s="118" t="s">
        <v>176</v>
      </c>
      <c r="D9" s="122">
        <v>86590069.512278512</v>
      </c>
      <c r="E9" s="120"/>
    </row>
    <row r="10" spans="1:5" s="121" customFormat="1" ht="25.5" customHeight="1" x14ac:dyDescent="0.25">
      <c r="A10" s="116" t="s">
        <v>445</v>
      </c>
      <c r="B10" s="117">
        <v>2</v>
      </c>
      <c r="C10" s="118" t="s">
        <v>181</v>
      </c>
      <c r="D10" s="122">
        <v>22164367.164380819</v>
      </c>
      <c r="E10" s="120"/>
    </row>
    <row r="11" spans="1:5" s="121" customFormat="1" ht="25.5" customHeight="1" x14ac:dyDescent="0.25">
      <c r="A11" s="116" t="s">
        <v>445</v>
      </c>
      <c r="B11" s="117">
        <v>3</v>
      </c>
      <c r="C11" s="118" t="s">
        <v>185</v>
      </c>
      <c r="D11" s="122">
        <v>9903273.9447002038</v>
      </c>
      <c r="E11" s="120"/>
    </row>
    <row r="12" spans="1:5" s="121" customFormat="1" ht="25.5" customHeight="1" x14ac:dyDescent="0.25">
      <c r="A12" s="116" t="s">
        <v>445</v>
      </c>
      <c r="B12" s="117">
        <v>4</v>
      </c>
      <c r="C12" s="118" t="s">
        <v>174</v>
      </c>
      <c r="D12" s="122">
        <v>64672398.8434688</v>
      </c>
      <c r="E12" s="120"/>
    </row>
    <row r="13" spans="1:5" s="121" customFormat="1" ht="25.5" customHeight="1" x14ac:dyDescent="0.25">
      <c r="A13" s="116" t="s">
        <v>445</v>
      </c>
      <c r="B13" s="117">
        <v>5</v>
      </c>
      <c r="C13" s="118" t="s">
        <v>186</v>
      </c>
      <c r="D13" s="122">
        <v>203729603.28841671</v>
      </c>
      <c r="E13" s="120"/>
    </row>
    <row r="14" spans="1:5" s="121" customFormat="1" ht="25.5" customHeight="1" x14ac:dyDescent="0.25">
      <c r="A14" s="116" t="s">
        <v>445</v>
      </c>
      <c r="B14" s="117">
        <v>6</v>
      </c>
      <c r="C14" s="118" t="s">
        <v>183</v>
      </c>
      <c r="D14" s="122">
        <v>5377119.9886004217</v>
      </c>
      <c r="E14" s="120"/>
    </row>
    <row r="15" spans="1:5" s="121" customFormat="1" ht="25.5" customHeight="1" x14ac:dyDescent="0.25">
      <c r="A15" s="116" t="s">
        <v>445</v>
      </c>
      <c r="B15" s="117">
        <v>7</v>
      </c>
      <c r="C15" s="118" t="s">
        <v>173</v>
      </c>
      <c r="D15" s="122">
        <v>295760975.97595501</v>
      </c>
      <c r="E15" s="120"/>
    </row>
    <row r="16" spans="1:5" s="121" customFormat="1" ht="25.5" customHeight="1" x14ac:dyDescent="0.25">
      <c r="A16" s="116" t="s">
        <v>445</v>
      </c>
      <c r="B16" s="117">
        <v>8</v>
      </c>
      <c r="C16" s="118" t="s">
        <v>175</v>
      </c>
      <c r="D16" s="122">
        <v>149941506.67283458</v>
      </c>
      <c r="E16" s="120"/>
    </row>
    <row r="17" spans="1:5" s="121" customFormat="1" ht="25.5" customHeight="1" x14ac:dyDescent="0.25">
      <c r="A17" s="116" t="s">
        <v>445</v>
      </c>
      <c r="B17" s="117">
        <v>9</v>
      </c>
      <c r="C17" s="123" t="s">
        <v>177</v>
      </c>
      <c r="D17" s="122">
        <v>59229116.868539967</v>
      </c>
      <c r="E17" s="120"/>
    </row>
    <row r="18" spans="1:5" s="121" customFormat="1" ht="25.5" customHeight="1" x14ac:dyDescent="0.25">
      <c r="A18" s="116" t="s">
        <v>445</v>
      </c>
      <c r="B18" s="117">
        <v>10</v>
      </c>
      <c r="C18" s="118" t="s">
        <v>184</v>
      </c>
      <c r="D18" s="122">
        <v>192322287.56854761</v>
      </c>
      <c r="E18" s="120"/>
    </row>
    <row r="19" spans="1:5" s="121" customFormat="1" ht="25.5" customHeight="1" x14ac:dyDescent="0.25">
      <c r="A19" s="116" t="s">
        <v>445</v>
      </c>
      <c r="B19" s="117">
        <v>11</v>
      </c>
      <c r="C19" s="118" t="s">
        <v>187</v>
      </c>
      <c r="D19" s="122">
        <v>7159460.819024683</v>
      </c>
      <c r="E19" s="120"/>
    </row>
    <row r="20" spans="1:5" s="121" customFormat="1" ht="25.5" customHeight="1" x14ac:dyDescent="0.25">
      <c r="A20" s="116" t="s">
        <v>445</v>
      </c>
      <c r="B20" s="117">
        <v>12</v>
      </c>
      <c r="C20" s="118" t="s">
        <v>180</v>
      </c>
      <c r="D20" s="122">
        <v>122740640.21741521</v>
      </c>
      <c r="E20" s="120"/>
    </row>
    <row r="21" spans="1:5" s="121" customFormat="1" ht="25.5" customHeight="1" x14ac:dyDescent="0.25">
      <c r="A21" s="116" t="s">
        <v>445</v>
      </c>
      <c r="B21" s="117">
        <v>13</v>
      </c>
      <c r="C21" s="118" t="s">
        <v>182</v>
      </c>
      <c r="D21" s="122">
        <v>220206793.59203544</v>
      </c>
      <c r="E21" s="120"/>
    </row>
    <row r="22" spans="1:5" s="121" customFormat="1" ht="25.5" customHeight="1" x14ac:dyDescent="0.25">
      <c r="A22" s="116" t="s">
        <v>445</v>
      </c>
      <c r="B22" s="117">
        <v>14</v>
      </c>
      <c r="C22" s="118" t="s">
        <v>190</v>
      </c>
      <c r="D22" s="122">
        <v>33316935</v>
      </c>
      <c r="E22" s="120"/>
    </row>
    <row r="23" spans="1:5" s="121" customFormat="1" ht="25.5" customHeight="1" x14ac:dyDescent="0.25">
      <c r="A23" s="116" t="s">
        <v>445</v>
      </c>
      <c r="B23" s="117">
        <v>15</v>
      </c>
      <c r="C23" s="118" t="s">
        <v>179</v>
      </c>
      <c r="D23" s="122">
        <v>35218010.350569963</v>
      </c>
      <c r="E23" s="120"/>
    </row>
    <row r="24" spans="1:5" s="121" customFormat="1" ht="25.5" customHeight="1" x14ac:dyDescent="0.25">
      <c r="A24" s="116" t="s">
        <v>445</v>
      </c>
      <c r="B24" s="117">
        <v>16</v>
      </c>
      <c r="C24" s="118" t="s">
        <v>189</v>
      </c>
      <c r="D24" s="122">
        <v>4499628.5438023629</v>
      </c>
      <c r="E24" s="120"/>
    </row>
    <row r="25" spans="1:5" s="121" customFormat="1" ht="25.5" customHeight="1" x14ac:dyDescent="0.25">
      <c r="A25" s="116" t="s">
        <v>445</v>
      </c>
      <c r="B25" s="117">
        <v>17</v>
      </c>
      <c r="C25" s="118" t="s">
        <v>178</v>
      </c>
      <c r="D25" s="122">
        <v>3651559</v>
      </c>
      <c r="E25" s="120"/>
    </row>
    <row r="26" spans="1:5" s="121" customFormat="1" ht="25.5" customHeight="1" x14ac:dyDescent="0.25">
      <c r="A26" s="116" t="s">
        <v>445</v>
      </c>
      <c r="B26" s="117">
        <v>18</v>
      </c>
      <c r="C26" s="118" t="s">
        <v>191</v>
      </c>
      <c r="D26" s="119">
        <v>214980870</v>
      </c>
      <c r="E26" s="120"/>
    </row>
    <row r="27" spans="1:5" s="121" customFormat="1" ht="25.5" customHeight="1" x14ac:dyDescent="0.25">
      <c r="A27" s="116" t="s">
        <v>445</v>
      </c>
      <c r="B27" s="117">
        <v>19</v>
      </c>
      <c r="C27" s="118" t="s">
        <v>188</v>
      </c>
      <c r="D27" s="119">
        <v>3000000</v>
      </c>
      <c r="E27" s="120"/>
    </row>
    <row r="28" spans="1:5" s="121" customFormat="1" ht="25.5" customHeight="1" x14ac:dyDescent="0.25">
      <c r="A28" s="116"/>
      <c r="B28" s="117"/>
      <c r="C28" s="118"/>
      <c r="D28" s="119">
        <v>0</v>
      </c>
      <c r="E28" s="120"/>
    </row>
    <row r="29" spans="1:5" s="121" customFormat="1" ht="25.5" customHeight="1" x14ac:dyDescent="0.25">
      <c r="A29" s="116"/>
      <c r="B29" s="117"/>
      <c r="C29" s="118"/>
      <c r="D29" s="119">
        <v>0</v>
      </c>
      <c r="E29" s="120"/>
    </row>
    <row r="30" spans="1:5" s="121" customFormat="1" ht="25.5" customHeight="1" x14ac:dyDescent="0.25">
      <c r="A30" s="116"/>
      <c r="B30" s="117"/>
      <c r="C30" s="118"/>
      <c r="D30" s="119">
        <v>0</v>
      </c>
      <c r="E30" s="120"/>
    </row>
    <row r="31" spans="1:5" s="121" customFormat="1" ht="25.5" customHeight="1" x14ac:dyDescent="0.25">
      <c r="A31" s="116"/>
      <c r="B31" s="117"/>
      <c r="C31" s="118"/>
      <c r="D31" s="119">
        <v>0</v>
      </c>
      <c r="E31" s="120"/>
    </row>
    <row r="32" spans="1:5" s="121" customFormat="1" ht="25.5" customHeight="1" x14ac:dyDescent="0.25">
      <c r="A32" s="116"/>
      <c r="B32" s="117"/>
      <c r="C32" s="118"/>
      <c r="D32" s="119">
        <v>0</v>
      </c>
      <c r="E32" s="120"/>
    </row>
    <row r="33" spans="1:5" s="121" customFormat="1" ht="25.5" customHeight="1" x14ac:dyDescent="0.25">
      <c r="A33" s="116"/>
      <c r="B33" s="117"/>
      <c r="C33" s="118"/>
      <c r="D33" s="119">
        <v>0</v>
      </c>
      <c r="E33" s="120"/>
    </row>
    <row r="34" spans="1:5" s="121" customFormat="1" ht="25.5" customHeight="1" x14ac:dyDescent="0.25">
      <c r="A34" s="116"/>
      <c r="B34" s="117"/>
      <c r="C34" s="118"/>
      <c r="D34" s="119">
        <v>0</v>
      </c>
      <c r="E34" s="120"/>
    </row>
    <row r="35" spans="1:5" s="129" customFormat="1" ht="25.5" customHeight="1" thickBot="1" x14ac:dyDescent="0.3">
      <c r="A35" s="124"/>
      <c r="B35" s="125"/>
      <c r="C35" s="126" t="s">
        <v>446</v>
      </c>
      <c r="D35" s="127">
        <f>SUM(D6:D34)</f>
        <v>1734464617.3505702</v>
      </c>
      <c r="E35" s="128"/>
    </row>
    <row r="36" spans="1:5" ht="3" customHeight="1" x14ac:dyDescent="0.25">
      <c r="A36" s="130"/>
      <c r="B36" s="130"/>
      <c r="C36" s="131"/>
    </row>
    <row r="37" spans="1:5" ht="25.5" hidden="1" customHeight="1" x14ac:dyDescent="0.25">
      <c r="A37" s="130"/>
      <c r="B37" s="130"/>
      <c r="C37" s="131"/>
    </row>
    <row r="38" spans="1:5" ht="25.5" hidden="1" customHeight="1" x14ac:dyDescent="0.25">
      <c r="A38" s="130"/>
      <c r="B38" s="130"/>
      <c r="C38" s="131"/>
    </row>
    <row r="39" spans="1:5" ht="25.5" hidden="1" customHeight="1" x14ac:dyDescent="0.25">
      <c r="A39" s="130"/>
      <c r="B39" s="130"/>
      <c r="C39" s="131"/>
    </row>
    <row r="40" spans="1:5" ht="25.5" hidden="1" customHeight="1" x14ac:dyDescent="0.25">
      <c r="A40" s="130"/>
      <c r="B40" s="130"/>
      <c r="C40" s="131"/>
    </row>
    <row r="41" spans="1:5" s="105" customFormat="1" ht="25.5" hidden="1" customHeight="1" x14ac:dyDescent="0.25">
      <c r="A41" s="130"/>
      <c r="B41" s="130"/>
      <c r="C41" s="131"/>
    </row>
    <row r="42" spans="1:5" s="105" customFormat="1" ht="25.5" hidden="1" customHeight="1" x14ac:dyDescent="0.25">
      <c r="A42" s="130"/>
      <c r="B42" s="130"/>
      <c r="C42" s="131"/>
    </row>
    <row r="43" spans="1:5" s="105" customFormat="1" ht="25.5" hidden="1" customHeight="1" x14ac:dyDescent="0.25">
      <c r="A43" s="130"/>
      <c r="B43" s="130"/>
      <c r="C43" s="131"/>
    </row>
    <row r="44" spans="1:5" s="105" customFormat="1" ht="25.5" hidden="1" customHeight="1" x14ac:dyDescent="0.25">
      <c r="A44" s="130"/>
      <c r="B44" s="130"/>
      <c r="C44" s="132"/>
    </row>
    <row r="45" spans="1:5" s="105" customFormat="1" ht="25.5" hidden="1" customHeight="1" x14ac:dyDescent="0.25">
      <c r="A45" s="130"/>
      <c r="B45" s="130"/>
      <c r="C45" s="131"/>
    </row>
    <row r="46" spans="1:5" s="105" customFormat="1" ht="25.5" hidden="1" customHeight="1" x14ac:dyDescent="0.25">
      <c r="A46" s="130"/>
      <c r="B46" s="130"/>
      <c r="C46" s="131"/>
    </row>
    <row r="47" spans="1:5" s="105" customFormat="1" ht="25.5" hidden="1" customHeight="1" x14ac:dyDescent="0.25">
      <c r="A47" s="130"/>
      <c r="B47" s="130"/>
      <c r="C47" s="131"/>
    </row>
    <row r="48" spans="1:5" s="105" customFormat="1" ht="25.5" hidden="1" customHeight="1" x14ac:dyDescent="0.25">
      <c r="A48" s="130"/>
      <c r="B48" s="130"/>
      <c r="C48" s="132"/>
    </row>
    <row r="49" spans="1:3" s="105" customFormat="1" ht="25.5" hidden="1" customHeight="1" x14ac:dyDescent="0.25">
      <c r="A49" s="130"/>
      <c r="B49" s="130"/>
      <c r="C49" s="131"/>
    </row>
    <row r="50" spans="1:3" s="105" customFormat="1" ht="25.5" hidden="1" customHeight="1" x14ac:dyDescent="0.25">
      <c r="A50" s="130"/>
      <c r="B50" s="130"/>
      <c r="C50" s="131"/>
    </row>
    <row r="51" spans="1:3" s="105" customFormat="1" ht="25.5" hidden="1" customHeight="1" x14ac:dyDescent="0.25">
      <c r="A51" s="130"/>
      <c r="B51" s="130"/>
      <c r="C51" s="131"/>
    </row>
    <row r="52" spans="1:3" s="105" customFormat="1" ht="25.5" hidden="1" customHeight="1" x14ac:dyDescent="0.25">
      <c r="A52" s="130"/>
      <c r="B52" s="130"/>
      <c r="C52" s="131"/>
    </row>
    <row r="53" spans="1:3" s="105" customFormat="1" ht="25.5" hidden="1" customHeight="1" x14ac:dyDescent="0.25">
      <c r="A53" s="130"/>
      <c r="B53" s="130"/>
      <c r="C53" s="131"/>
    </row>
    <row r="54" spans="1:3" s="105" customFormat="1" ht="25.5" hidden="1" customHeight="1" x14ac:dyDescent="0.25">
      <c r="A54" s="130"/>
      <c r="B54" s="130"/>
      <c r="C54" s="131"/>
    </row>
    <row r="55" spans="1:3" s="105" customFormat="1" ht="25.5" hidden="1" customHeight="1" x14ac:dyDescent="0.25">
      <c r="A55" s="130"/>
      <c r="B55" s="130"/>
      <c r="C55" s="131"/>
    </row>
    <row r="56" spans="1:3" s="105" customFormat="1" ht="25.5" hidden="1" customHeight="1" x14ac:dyDescent="0.25">
      <c r="A56" s="130"/>
      <c r="B56" s="130"/>
      <c r="C56" s="131"/>
    </row>
    <row r="57" spans="1:3" s="105" customFormat="1" ht="25.5" hidden="1" customHeight="1" x14ac:dyDescent="0.25">
      <c r="A57" s="130"/>
      <c r="B57" s="130"/>
      <c r="C57" s="131"/>
    </row>
    <row r="58" spans="1:3" s="105" customFormat="1" ht="25.5" hidden="1" customHeight="1" x14ac:dyDescent="0.25">
      <c r="A58" s="130"/>
      <c r="B58" s="130"/>
      <c r="C58" s="132"/>
    </row>
    <row r="59" spans="1:3" s="105" customFormat="1" ht="25.5" hidden="1" customHeight="1" x14ac:dyDescent="0.25">
      <c r="A59" s="130"/>
      <c r="B59" s="130"/>
      <c r="C59" s="131"/>
    </row>
    <row r="60" spans="1:3" s="105" customFormat="1" ht="25.5" hidden="1" customHeight="1" x14ac:dyDescent="0.25">
      <c r="A60" s="130"/>
      <c r="B60" s="130"/>
      <c r="C60" s="131"/>
    </row>
    <row r="61" spans="1:3" s="105" customFormat="1" ht="25.5" hidden="1" customHeight="1" x14ac:dyDescent="0.25">
      <c r="A61" s="130"/>
      <c r="B61" s="130"/>
      <c r="C61" s="131"/>
    </row>
    <row r="62" spans="1:3" s="105" customFormat="1" ht="25.5" hidden="1" customHeight="1" x14ac:dyDescent="0.25">
      <c r="A62" s="130"/>
      <c r="B62" s="130"/>
      <c r="C62" s="131"/>
    </row>
    <row r="63" spans="1:3" s="105" customFormat="1" ht="25.5" hidden="1" customHeight="1" x14ac:dyDescent="0.25">
      <c r="A63" s="130"/>
      <c r="B63" s="130"/>
      <c r="C63" s="131"/>
    </row>
    <row r="64" spans="1:3" s="105" customFormat="1" ht="25.5" hidden="1" customHeight="1" x14ac:dyDescent="0.25">
      <c r="A64" s="130"/>
      <c r="B64" s="130"/>
      <c r="C64" s="131"/>
    </row>
    <row r="65" spans="1:3" s="105" customFormat="1" ht="25.5" hidden="1" customHeight="1" x14ac:dyDescent="0.25">
      <c r="A65" s="130"/>
      <c r="B65" s="130"/>
      <c r="C65" s="131"/>
    </row>
    <row r="66" spans="1:3" s="105" customFormat="1" ht="25.5" hidden="1" customHeight="1" x14ac:dyDescent="0.25">
      <c r="A66" s="130"/>
      <c r="B66" s="130"/>
      <c r="C66" s="131"/>
    </row>
    <row r="67" spans="1:3" s="105" customFormat="1" ht="25.5" hidden="1" customHeight="1" x14ac:dyDescent="0.25">
      <c r="A67" s="130"/>
      <c r="B67" s="130"/>
      <c r="C67" s="131"/>
    </row>
    <row r="68" spans="1:3" s="105" customFormat="1" ht="25.5" hidden="1" customHeight="1" x14ac:dyDescent="0.25">
      <c r="A68" s="130"/>
      <c r="B68" s="130"/>
      <c r="C68" s="132"/>
    </row>
    <row r="69" spans="1:3" s="105" customFormat="1" ht="25.5" hidden="1" customHeight="1" x14ac:dyDescent="0.25">
      <c r="A69" s="130"/>
      <c r="B69" s="130"/>
      <c r="C69" s="131"/>
    </row>
    <row r="70" spans="1:3" s="105" customFormat="1" ht="25.5" hidden="1" customHeight="1" x14ac:dyDescent="0.25">
      <c r="A70" s="130"/>
      <c r="B70" s="130"/>
      <c r="C70" s="131"/>
    </row>
    <row r="71" spans="1:3" s="105" customFormat="1" ht="25.5" hidden="1" customHeight="1" x14ac:dyDescent="0.25">
      <c r="A71" s="130"/>
      <c r="B71" s="130"/>
      <c r="C71" s="131"/>
    </row>
    <row r="72" spans="1:3" s="105" customFormat="1" ht="25.5" hidden="1" customHeight="1" x14ac:dyDescent="0.25">
      <c r="A72" s="130"/>
      <c r="B72" s="130"/>
      <c r="C72" s="131"/>
    </row>
    <row r="73" spans="1:3" s="105" customFormat="1" ht="25.5" hidden="1" customHeight="1" x14ac:dyDescent="0.25">
      <c r="A73" s="130"/>
      <c r="B73" s="130"/>
      <c r="C73" s="131"/>
    </row>
    <row r="74" spans="1:3" s="105" customFormat="1" ht="25.5" hidden="1" customHeight="1" x14ac:dyDescent="0.25">
      <c r="A74" s="130"/>
      <c r="B74" s="130"/>
      <c r="C74" s="131"/>
    </row>
    <row r="75" spans="1:3" s="105" customFormat="1" ht="25.5" hidden="1" customHeight="1" x14ac:dyDescent="0.25">
      <c r="A75" s="130"/>
      <c r="B75" s="130"/>
      <c r="C75" s="131"/>
    </row>
    <row r="76" spans="1:3" s="105" customFormat="1" ht="25.5" hidden="1" customHeight="1" x14ac:dyDescent="0.25">
      <c r="A76" s="130"/>
      <c r="B76" s="130"/>
      <c r="C76" s="132"/>
    </row>
    <row r="77" spans="1:3" s="105" customFormat="1" ht="25.5" hidden="1" customHeight="1" x14ac:dyDescent="0.25">
      <c r="A77" s="130"/>
      <c r="B77" s="130"/>
      <c r="C77" s="131"/>
    </row>
    <row r="78" spans="1:3" s="105" customFormat="1" ht="25.5" hidden="1" customHeight="1" x14ac:dyDescent="0.25">
      <c r="A78" s="130"/>
      <c r="B78" s="130"/>
      <c r="C78" s="131"/>
    </row>
    <row r="79" spans="1:3" s="105" customFormat="1" ht="25.5" hidden="1" customHeight="1" x14ac:dyDescent="0.25">
      <c r="A79" s="130"/>
      <c r="B79" s="130"/>
      <c r="C79" s="132"/>
    </row>
    <row r="80" spans="1:3" s="105" customFormat="1" ht="25.5" hidden="1" customHeight="1" x14ac:dyDescent="0.25">
      <c r="A80" s="130"/>
      <c r="B80" s="130"/>
      <c r="C80" s="131"/>
    </row>
    <row r="81" spans="1:3" s="105" customFormat="1" ht="25.5" hidden="1" customHeight="1" x14ac:dyDescent="0.25">
      <c r="A81" s="130"/>
      <c r="B81" s="130"/>
      <c r="C81" s="131"/>
    </row>
    <row r="82" spans="1:3" s="105" customFormat="1" ht="25.5" hidden="1" customHeight="1" x14ac:dyDescent="0.25">
      <c r="A82" s="130"/>
      <c r="B82" s="130"/>
      <c r="C82" s="131"/>
    </row>
    <row r="83" spans="1:3" s="105" customFormat="1" ht="25.5" hidden="1" customHeight="1" x14ac:dyDescent="0.25">
      <c r="A83" s="130"/>
      <c r="B83" s="130"/>
      <c r="C83" s="131"/>
    </row>
    <row r="84" spans="1:3" s="105" customFormat="1" ht="25.5" hidden="1" customHeight="1" x14ac:dyDescent="0.25">
      <c r="A84" s="130"/>
      <c r="B84" s="130"/>
      <c r="C84" s="131"/>
    </row>
    <row r="85" spans="1:3" s="105" customFormat="1" ht="25.5" hidden="1" customHeight="1" x14ac:dyDescent="0.25">
      <c r="A85" s="130"/>
      <c r="B85" s="130"/>
      <c r="C85" s="132"/>
    </row>
    <row r="86" spans="1:3" s="105" customFormat="1" ht="25.5" hidden="1" customHeight="1" x14ac:dyDescent="0.25">
      <c r="A86" s="130"/>
      <c r="B86" s="130"/>
      <c r="C86" s="131"/>
    </row>
    <row r="87" spans="1:3" s="105" customFormat="1" ht="25.5" hidden="1" customHeight="1" x14ac:dyDescent="0.25">
      <c r="A87" s="130"/>
      <c r="B87" s="130"/>
      <c r="C87" s="131"/>
    </row>
    <row r="88" spans="1:3" s="105" customFormat="1" ht="25.5" hidden="1" customHeight="1" x14ac:dyDescent="0.25">
      <c r="A88" s="130"/>
      <c r="B88" s="130"/>
      <c r="C88" s="131"/>
    </row>
    <row r="89" spans="1:3" s="105" customFormat="1" ht="25.5" hidden="1" customHeight="1" x14ac:dyDescent="0.25">
      <c r="A89" s="130"/>
      <c r="B89" s="130"/>
      <c r="C89" s="132"/>
    </row>
    <row r="90" spans="1:3" s="105" customFormat="1" ht="25.5" hidden="1" customHeight="1" x14ac:dyDescent="0.25">
      <c r="A90" s="130"/>
      <c r="B90" s="130"/>
      <c r="C90" s="131"/>
    </row>
    <row r="91" spans="1:3" s="105" customFormat="1" ht="25.5" hidden="1" customHeight="1" x14ac:dyDescent="0.25">
      <c r="A91" s="130"/>
      <c r="B91" s="130"/>
      <c r="C91" s="131"/>
    </row>
    <row r="92" spans="1:3" s="105" customFormat="1" ht="25.5" hidden="1" customHeight="1" x14ac:dyDescent="0.25">
      <c r="A92" s="130"/>
      <c r="B92" s="130"/>
      <c r="C92" s="131"/>
    </row>
    <row r="93" spans="1:3" s="105" customFormat="1" ht="25.5" hidden="1" customHeight="1" x14ac:dyDescent="0.25">
      <c r="A93" s="130"/>
      <c r="B93" s="130"/>
      <c r="C93" s="131"/>
    </row>
    <row r="94" spans="1:3" s="105" customFormat="1" ht="25.5" hidden="1" customHeight="1" x14ac:dyDescent="0.25">
      <c r="A94" s="130"/>
      <c r="B94" s="130"/>
      <c r="C94" s="131"/>
    </row>
    <row r="95" spans="1:3" s="105" customFormat="1" ht="25.5" hidden="1" customHeight="1" x14ac:dyDescent="0.25">
      <c r="A95" s="130"/>
      <c r="B95" s="130"/>
      <c r="C95" s="131"/>
    </row>
    <row r="96" spans="1:3" s="105" customFormat="1" ht="25.5" hidden="1" customHeight="1" x14ac:dyDescent="0.25">
      <c r="A96" s="130"/>
      <c r="B96" s="130"/>
      <c r="C96" s="131"/>
    </row>
    <row r="97" spans="1:3" s="105" customFormat="1" ht="25.5" hidden="1" customHeight="1" x14ac:dyDescent="0.25">
      <c r="A97" s="130"/>
      <c r="B97" s="130"/>
      <c r="C97" s="131"/>
    </row>
    <row r="98" spans="1:3" s="105" customFormat="1" ht="25.5" hidden="1" customHeight="1" x14ac:dyDescent="0.25">
      <c r="A98" s="130"/>
      <c r="B98" s="130"/>
      <c r="C98" s="131"/>
    </row>
    <row r="99" spans="1:3" s="105" customFormat="1" ht="25.5" hidden="1" customHeight="1" x14ac:dyDescent="0.25">
      <c r="A99" s="130"/>
      <c r="B99" s="130"/>
      <c r="C99" s="132"/>
    </row>
    <row r="100" spans="1:3" s="105" customFormat="1" ht="25.5" hidden="1" customHeight="1" x14ac:dyDescent="0.25">
      <c r="A100" s="130"/>
      <c r="B100" s="130"/>
      <c r="C100" s="132"/>
    </row>
    <row r="101" spans="1:3" s="105" customFormat="1" ht="25.5" hidden="1" customHeight="1" x14ac:dyDescent="0.25">
      <c r="A101" s="130"/>
      <c r="B101" s="130"/>
      <c r="C101" s="131"/>
    </row>
    <row r="102" spans="1:3" s="105" customFormat="1" ht="25.5" hidden="1" customHeight="1" x14ac:dyDescent="0.25">
      <c r="A102" s="130"/>
      <c r="B102" s="130"/>
      <c r="C102" s="131"/>
    </row>
    <row r="103" spans="1:3" s="105" customFormat="1" ht="25.5" hidden="1" customHeight="1" x14ac:dyDescent="0.25">
      <c r="A103" s="130"/>
      <c r="B103" s="130"/>
      <c r="C103" s="131"/>
    </row>
    <row r="104" spans="1:3" s="105" customFormat="1" ht="25.5" hidden="1" customHeight="1" x14ac:dyDescent="0.25">
      <c r="A104" s="130"/>
      <c r="B104" s="130"/>
      <c r="C104" s="131"/>
    </row>
    <row r="105" spans="1:3" s="105" customFormat="1" ht="25.5" hidden="1" customHeight="1" x14ac:dyDescent="0.25">
      <c r="A105" s="130"/>
      <c r="B105" s="130"/>
      <c r="C105" s="131"/>
    </row>
    <row r="106" spans="1:3" s="105" customFormat="1" ht="25.5" hidden="1" customHeight="1" x14ac:dyDescent="0.25">
      <c r="A106" s="130"/>
      <c r="B106" s="130"/>
      <c r="C106" s="131"/>
    </row>
    <row r="107" spans="1:3" s="105" customFormat="1" ht="25.5" hidden="1" customHeight="1" x14ac:dyDescent="0.25">
      <c r="A107" s="130"/>
      <c r="B107" s="130"/>
      <c r="C107" s="131"/>
    </row>
    <row r="108" spans="1:3" s="105" customFormat="1" ht="25.5" hidden="1" customHeight="1" x14ac:dyDescent="0.25">
      <c r="A108" s="130"/>
      <c r="B108" s="130"/>
      <c r="C108" s="131"/>
    </row>
    <row r="109" spans="1:3" s="105" customFormat="1" ht="25.5" hidden="1" customHeight="1" x14ac:dyDescent="0.25">
      <c r="A109" s="130"/>
      <c r="B109" s="130"/>
      <c r="C109" s="131"/>
    </row>
    <row r="110" spans="1:3" s="105" customFormat="1" ht="25.5" hidden="1" customHeight="1" x14ac:dyDescent="0.25">
      <c r="A110" s="130"/>
      <c r="B110" s="130"/>
      <c r="C110" s="132"/>
    </row>
    <row r="111" spans="1:3" s="105" customFormat="1" ht="25.5" hidden="1" customHeight="1" x14ac:dyDescent="0.25">
      <c r="A111" s="130"/>
      <c r="B111" s="130"/>
      <c r="C111" s="131"/>
    </row>
    <row r="112" spans="1:3" s="105" customFormat="1" ht="25.5" hidden="1" customHeight="1" x14ac:dyDescent="0.25">
      <c r="A112" s="130"/>
      <c r="B112" s="130"/>
      <c r="C112" s="131"/>
    </row>
    <row r="113" spans="1:3" s="105" customFormat="1" ht="25.5" hidden="1" customHeight="1" x14ac:dyDescent="0.25">
      <c r="A113" s="130"/>
      <c r="B113" s="130"/>
      <c r="C113" s="131"/>
    </row>
    <row r="114" spans="1:3" s="105" customFormat="1" ht="25.5" hidden="1" customHeight="1" x14ac:dyDescent="0.25">
      <c r="A114" s="130"/>
      <c r="B114" s="130"/>
      <c r="C114" s="131"/>
    </row>
    <row r="115" spans="1:3" s="105" customFormat="1" ht="25.5" hidden="1" customHeight="1" x14ac:dyDescent="0.25">
      <c r="A115" s="130"/>
      <c r="B115" s="130"/>
      <c r="C115" s="131"/>
    </row>
    <row r="116" spans="1:3" s="105" customFormat="1" ht="25.5" hidden="1" customHeight="1" x14ac:dyDescent="0.25">
      <c r="A116" s="130"/>
      <c r="B116" s="130"/>
      <c r="C116" s="131"/>
    </row>
    <row r="117" spans="1:3" s="105" customFormat="1" ht="25.5" hidden="1" customHeight="1" x14ac:dyDescent="0.25">
      <c r="A117" s="130"/>
      <c r="B117" s="130"/>
      <c r="C117" s="131"/>
    </row>
    <row r="118" spans="1:3" s="105" customFormat="1" ht="25.5" hidden="1" customHeight="1" x14ac:dyDescent="0.25">
      <c r="A118" s="130"/>
      <c r="B118" s="130"/>
      <c r="C118" s="131"/>
    </row>
    <row r="119" spans="1:3" s="105" customFormat="1" ht="25.5" hidden="1" customHeight="1" x14ac:dyDescent="0.25">
      <c r="A119" s="130"/>
      <c r="B119" s="130"/>
      <c r="C119" s="131"/>
    </row>
    <row r="120" spans="1:3" s="105" customFormat="1" ht="25.5" hidden="1" customHeight="1" x14ac:dyDescent="0.25">
      <c r="A120" s="130"/>
      <c r="B120" s="130"/>
      <c r="C120" s="132"/>
    </row>
    <row r="121" spans="1:3" s="105" customFormat="1" ht="25.5" hidden="1" customHeight="1" x14ac:dyDescent="0.25">
      <c r="A121" s="130"/>
      <c r="B121" s="130"/>
      <c r="C121" s="131"/>
    </row>
    <row r="122" spans="1:3" s="105" customFormat="1" ht="25.5" hidden="1" customHeight="1" x14ac:dyDescent="0.25">
      <c r="A122" s="130"/>
      <c r="B122" s="130"/>
      <c r="C122" s="131"/>
    </row>
    <row r="123" spans="1:3" s="105" customFormat="1" ht="25.5" hidden="1" customHeight="1" x14ac:dyDescent="0.25">
      <c r="A123" s="130"/>
      <c r="B123" s="130"/>
      <c r="C123" s="131"/>
    </row>
    <row r="124" spans="1:3" s="105" customFormat="1" ht="25.5" hidden="1" customHeight="1" x14ac:dyDescent="0.25">
      <c r="A124" s="130"/>
      <c r="B124" s="130"/>
      <c r="C124" s="131"/>
    </row>
    <row r="125" spans="1:3" s="105" customFormat="1" ht="25.5" hidden="1" customHeight="1" x14ac:dyDescent="0.25">
      <c r="A125" s="130"/>
      <c r="B125" s="130"/>
      <c r="C125" s="131"/>
    </row>
    <row r="126" spans="1:3" s="105" customFormat="1" ht="25.5" hidden="1" customHeight="1" x14ac:dyDescent="0.25">
      <c r="A126" s="130"/>
      <c r="B126" s="130"/>
      <c r="C126" s="131"/>
    </row>
    <row r="127" spans="1:3" s="105" customFormat="1" ht="25.5" hidden="1" customHeight="1" x14ac:dyDescent="0.25">
      <c r="A127" s="130"/>
      <c r="B127" s="130"/>
      <c r="C127" s="131"/>
    </row>
    <row r="128" spans="1:3" s="105" customFormat="1" ht="25.5" hidden="1" customHeight="1" x14ac:dyDescent="0.25">
      <c r="A128" s="130"/>
      <c r="B128" s="130"/>
      <c r="C128" s="131"/>
    </row>
    <row r="129" spans="1:3" s="105" customFormat="1" ht="25.5" hidden="1" customHeight="1" x14ac:dyDescent="0.25">
      <c r="A129" s="130"/>
      <c r="B129" s="130"/>
      <c r="C129" s="131"/>
    </row>
    <row r="130" spans="1:3" s="105" customFormat="1" ht="25.5" hidden="1" customHeight="1" x14ac:dyDescent="0.25">
      <c r="A130" s="130"/>
      <c r="B130" s="130"/>
      <c r="C130" s="132"/>
    </row>
    <row r="131" spans="1:3" s="105" customFormat="1" ht="25.5" hidden="1" customHeight="1" x14ac:dyDescent="0.25">
      <c r="A131" s="130"/>
      <c r="B131" s="130"/>
      <c r="C131" s="131"/>
    </row>
    <row r="132" spans="1:3" s="105" customFormat="1" ht="25.5" hidden="1" customHeight="1" x14ac:dyDescent="0.25">
      <c r="A132" s="130"/>
      <c r="B132" s="130"/>
      <c r="C132" s="131"/>
    </row>
    <row r="133" spans="1:3" s="105" customFormat="1" ht="25.5" hidden="1" customHeight="1" x14ac:dyDescent="0.25">
      <c r="A133" s="130"/>
      <c r="B133" s="130"/>
      <c r="C133" s="131"/>
    </row>
    <row r="134" spans="1:3" s="105" customFormat="1" ht="25.5" hidden="1" customHeight="1" x14ac:dyDescent="0.25">
      <c r="A134" s="130"/>
      <c r="B134" s="130"/>
      <c r="C134" s="131"/>
    </row>
    <row r="135" spans="1:3" s="105" customFormat="1" ht="25.5" hidden="1" customHeight="1" x14ac:dyDescent="0.25">
      <c r="A135" s="130"/>
      <c r="B135" s="130"/>
      <c r="C135" s="131"/>
    </row>
    <row r="136" spans="1:3" s="105" customFormat="1" ht="25.5" hidden="1" customHeight="1" x14ac:dyDescent="0.25">
      <c r="A136" s="130"/>
      <c r="B136" s="130"/>
      <c r="C136" s="131"/>
    </row>
    <row r="137" spans="1:3" s="105" customFormat="1" ht="25.5" hidden="1" customHeight="1" x14ac:dyDescent="0.25">
      <c r="A137" s="130"/>
      <c r="B137" s="130"/>
      <c r="C137" s="131"/>
    </row>
    <row r="138" spans="1:3" s="105" customFormat="1" ht="25.5" hidden="1" customHeight="1" x14ac:dyDescent="0.25">
      <c r="A138" s="130"/>
      <c r="B138" s="130"/>
      <c r="C138" s="131"/>
    </row>
    <row r="139" spans="1:3" s="105" customFormat="1" ht="25.5" hidden="1" customHeight="1" x14ac:dyDescent="0.25">
      <c r="A139" s="130"/>
      <c r="B139" s="130"/>
      <c r="C139" s="131"/>
    </row>
    <row r="140" spans="1:3" s="105" customFormat="1" ht="25.5" hidden="1" customHeight="1" x14ac:dyDescent="0.25">
      <c r="A140" s="130"/>
      <c r="B140" s="130"/>
      <c r="C140" s="132"/>
    </row>
    <row r="141" spans="1:3" s="105" customFormat="1" ht="25.5" hidden="1" customHeight="1" x14ac:dyDescent="0.25">
      <c r="A141" s="130"/>
      <c r="B141" s="130"/>
      <c r="C141" s="131"/>
    </row>
    <row r="142" spans="1:3" s="105" customFormat="1" ht="25.5" hidden="1" customHeight="1" x14ac:dyDescent="0.25">
      <c r="A142" s="130"/>
      <c r="B142" s="130"/>
      <c r="C142" s="131"/>
    </row>
    <row r="143" spans="1:3" s="105" customFormat="1" ht="25.5" hidden="1" customHeight="1" x14ac:dyDescent="0.25">
      <c r="A143" s="130"/>
      <c r="B143" s="130"/>
      <c r="C143" s="131"/>
    </row>
    <row r="144" spans="1:3" s="105" customFormat="1" ht="25.5" hidden="1" customHeight="1" x14ac:dyDescent="0.25">
      <c r="A144" s="130"/>
      <c r="B144" s="130"/>
      <c r="C144" s="131"/>
    </row>
    <row r="145" spans="1:3" s="105" customFormat="1" ht="25.5" hidden="1" customHeight="1" x14ac:dyDescent="0.25">
      <c r="A145" s="130"/>
      <c r="B145" s="130"/>
      <c r="C145" s="131"/>
    </row>
    <row r="146" spans="1:3" s="105" customFormat="1" ht="25.5" hidden="1" customHeight="1" x14ac:dyDescent="0.25">
      <c r="A146" s="130"/>
      <c r="B146" s="130"/>
      <c r="C146" s="131"/>
    </row>
    <row r="147" spans="1:3" s="105" customFormat="1" ht="25.5" hidden="1" customHeight="1" x14ac:dyDescent="0.25">
      <c r="A147" s="130"/>
      <c r="B147" s="130"/>
      <c r="C147" s="131"/>
    </row>
    <row r="148" spans="1:3" s="105" customFormat="1" ht="25.5" hidden="1" customHeight="1" x14ac:dyDescent="0.25">
      <c r="A148" s="130"/>
      <c r="B148" s="130"/>
      <c r="C148" s="131"/>
    </row>
    <row r="149" spans="1:3" s="105" customFormat="1" ht="25.5" hidden="1" customHeight="1" x14ac:dyDescent="0.25">
      <c r="A149" s="130"/>
      <c r="B149" s="130"/>
      <c r="C149" s="131"/>
    </row>
    <row r="150" spans="1:3" s="105" customFormat="1" ht="25.5" hidden="1" customHeight="1" x14ac:dyDescent="0.25">
      <c r="A150" s="130"/>
      <c r="B150" s="130"/>
      <c r="C150" s="132"/>
    </row>
    <row r="151" spans="1:3" s="105" customFormat="1" ht="25.5" hidden="1" customHeight="1" x14ac:dyDescent="0.25">
      <c r="A151" s="130"/>
      <c r="B151" s="130"/>
      <c r="C151" s="131"/>
    </row>
    <row r="152" spans="1:3" s="105" customFormat="1" ht="25.5" hidden="1" customHeight="1" x14ac:dyDescent="0.25">
      <c r="A152" s="130"/>
      <c r="B152" s="130"/>
      <c r="C152" s="131"/>
    </row>
    <row r="153" spans="1:3" s="105" customFormat="1" ht="25.5" hidden="1" customHeight="1" x14ac:dyDescent="0.25">
      <c r="A153" s="130"/>
      <c r="B153" s="130"/>
      <c r="C153" s="131"/>
    </row>
    <row r="154" spans="1:3" s="105" customFormat="1" ht="25.5" hidden="1" customHeight="1" x14ac:dyDescent="0.25">
      <c r="A154" s="130"/>
      <c r="B154" s="130"/>
      <c r="C154" s="131"/>
    </row>
    <row r="155" spans="1:3" s="105" customFormat="1" ht="25.5" hidden="1" customHeight="1" x14ac:dyDescent="0.25">
      <c r="A155" s="130"/>
      <c r="B155" s="130"/>
      <c r="C155" s="131"/>
    </row>
    <row r="156" spans="1:3" s="105" customFormat="1" ht="25.5" hidden="1" customHeight="1" x14ac:dyDescent="0.25">
      <c r="A156" s="130"/>
      <c r="B156" s="130"/>
      <c r="C156" s="131"/>
    </row>
    <row r="157" spans="1:3" s="105" customFormat="1" ht="25.5" hidden="1" customHeight="1" x14ac:dyDescent="0.25">
      <c r="A157" s="130"/>
      <c r="B157" s="130"/>
      <c r="C157" s="131"/>
    </row>
    <row r="158" spans="1:3" s="105" customFormat="1" ht="25.5" hidden="1" customHeight="1" x14ac:dyDescent="0.25">
      <c r="A158" s="130"/>
      <c r="B158" s="130"/>
      <c r="C158" s="132"/>
    </row>
    <row r="159" spans="1:3" s="105" customFormat="1" ht="25.5" hidden="1" customHeight="1" x14ac:dyDescent="0.25">
      <c r="A159" s="130"/>
      <c r="B159" s="130"/>
      <c r="C159" s="131"/>
    </row>
    <row r="160" spans="1:3" s="105" customFormat="1" ht="25.5" hidden="1" customHeight="1" x14ac:dyDescent="0.25">
      <c r="A160" s="130"/>
      <c r="B160" s="130"/>
      <c r="C160" s="131"/>
    </row>
    <row r="161" spans="1:3" s="105" customFormat="1" ht="25.5" hidden="1" customHeight="1" x14ac:dyDescent="0.25">
      <c r="A161" s="130"/>
      <c r="B161" s="130"/>
      <c r="C161" s="131"/>
    </row>
    <row r="162" spans="1:3" s="105" customFormat="1" ht="25.5" hidden="1" customHeight="1" x14ac:dyDescent="0.25">
      <c r="A162" s="130"/>
      <c r="B162" s="130"/>
      <c r="C162" s="131"/>
    </row>
    <row r="163" spans="1:3" s="105" customFormat="1" ht="25.5" hidden="1" customHeight="1" x14ac:dyDescent="0.25">
      <c r="A163" s="130"/>
      <c r="B163" s="130"/>
      <c r="C163" s="131"/>
    </row>
    <row r="164" spans="1:3" s="105" customFormat="1" ht="25.5" hidden="1" customHeight="1" x14ac:dyDescent="0.25">
      <c r="A164" s="130"/>
      <c r="B164" s="130"/>
      <c r="C164" s="131"/>
    </row>
    <row r="165" spans="1:3" s="105" customFormat="1" ht="25.5" hidden="1" customHeight="1" x14ac:dyDescent="0.25">
      <c r="A165" s="130"/>
      <c r="B165" s="130"/>
      <c r="C165" s="131"/>
    </row>
    <row r="166" spans="1:3" s="105" customFormat="1" ht="25.5" hidden="1" customHeight="1" x14ac:dyDescent="0.25">
      <c r="A166" s="130"/>
      <c r="B166" s="130"/>
      <c r="C166" s="131"/>
    </row>
    <row r="167" spans="1:3" s="105" customFormat="1" ht="25.5" hidden="1" customHeight="1" x14ac:dyDescent="0.25">
      <c r="A167" s="130"/>
      <c r="B167" s="130"/>
      <c r="C167" s="131"/>
    </row>
    <row r="168" spans="1:3" s="105" customFormat="1" ht="25.5" hidden="1" customHeight="1" x14ac:dyDescent="0.25">
      <c r="A168" s="130"/>
      <c r="B168" s="130"/>
      <c r="C168" s="132"/>
    </row>
    <row r="169" spans="1:3" s="105" customFormat="1" ht="25.5" hidden="1" customHeight="1" x14ac:dyDescent="0.25">
      <c r="A169" s="130"/>
      <c r="B169" s="130"/>
      <c r="C169" s="131"/>
    </row>
    <row r="170" spans="1:3" s="105" customFormat="1" ht="25.5" hidden="1" customHeight="1" x14ac:dyDescent="0.25">
      <c r="A170" s="130"/>
      <c r="B170" s="130"/>
      <c r="C170" s="131"/>
    </row>
    <row r="171" spans="1:3" s="105" customFormat="1" ht="25.5" hidden="1" customHeight="1" x14ac:dyDescent="0.25">
      <c r="A171" s="130"/>
      <c r="B171" s="130"/>
      <c r="C171" s="131"/>
    </row>
    <row r="172" spans="1:3" s="105" customFormat="1" ht="25.5" hidden="1" customHeight="1" x14ac:dyDescent="0.25">
      <c r="A172" s="130"/>
      <c r="B172" s="130"/>
      <c r="C172" s="131"/>
    </row>
    <row r="173" spans="1:3" s="105" customFormat="1" ht="25.5" hidden="1" customHeight="1" x14ac:dyDescent="0.25">
      <c r="A173" s="130"/>
      <c r="B173" s="130"/>
      <c r="C173" s="131"/>
    </row>
    <row r="174" spans="1:3" s="105" customFormat="1" ht="25.5" hidden="1" customHeight="1" x14ac:dyDescent="0.25">
      <c r="A174" s="130"/>
      <c r="B174" s="130"/>
      <c r="C174" s="132"/>
    </row>
    <row r="175" spans="1:3" s="105" customFormat="1" ht="25.5" hidden="1" customHeight="1" x14ac:dyDescent="0.25">
      <c r="A175" s="130"/>
      <c r="B175" s="130"/>
      <c r="C175" s="131"/>
    </row>
    <row r="176" spans="1:3" s="105" customFormat="1" ht="25.5" hidden="1" customHeight="1" x14ac:dyDescent="0.25">
      <c r="A176" s="130"/>
      <c r="B176" s="130"/>
      <c r="C176" s="131"/>
    </row>
    <row r="177" spans="1:3" s="105" customFormat="1" ht="25.5" hidden="1" customHeight="1" x14ac:dyDescent="0.25">
      <c r="A177" s="130"/>
      <c r="B177" s="130"/>
      <c r="C177" s="131"/>
    </row>
    <row r="178" spans="1:3" s="105" customFormat="1" ht="25.5" hidden="1" customHeight="1" x14ac:dyDescent="0.25">
      <c r="A178" s="130"/>
      <c r="B178" s="130"/>
      <c r="C178" s="131"/>
    </row>
    <row r="179" spans="1:3" s="105" customFormat="1" ht="25.5" hidden="1" customHeight="1" x14ac:dyDescent="0.25">
      <c r="A179" s="130"/>
      <c r="B179" s="130"/>
      <c r="C179" s="131"/>
    </row>
    <row r="180" spans="1:3" s="105" customFormat="1" ht="25.5" hidden="1" customHeight="1" x14ac:dyDescent="0.25">
      <c r="A180" s="130"/>
      <c r="B180" s="130"/>
      <c r="C180" s="131"/>
    </row>
    <row r="181" spans="1:3" s="105" customFormat="1" ht="25.5" hidden="1" customHeight="1" x14ac:dyDescent="0.25">
      <c r="A181" s="130"/>
      <c r="B181" s="130"/>
      <c r="C181" s="131"/>
    </row>
    <row r="182" spans="1:3" s="105" customFormat="1" ht="25.5" hidden="1" customHeight="1" x14ac:dyDescent="0.25">
      <c r="A182" s="130"/>
      <c r="B182" s="130"/>
      <c r="C182" s="132"/>
    </row>
    <row r="183" spans="1:3" s="105" customFormat="1" ht="25.5" hidden="1" customHeight="1" x14ac:dyDescent="0.25">
      <c r="A183" s="130"/>
      <c r="B183" s="130"/>
      <c r="C183" s="131"/>
    </row>
    <row r="184" spans="1:3" s="105" customFormat="1" ht="25.5" hidden="1" customHeight="1" x14ac:dyDescent="0.25">
      <c r="A184" s="130"/>
      <c r="B184" s="130"/>
      <c r="C184" s="131"/>
    </row>
    <row r="185" spans="1:3" s="105" customFormat="1" ht="25.5" hidden="1" customHeight="1" x14ac:dyDescent="0.25">
      <c r="A185" s="130"/>
      <c r="B185" s="130"/>
      <c r="C185" s="131"/>
    </row>
    <row r="186" spans="1:3" s="105" customFormat="1" ht="25.5" hidden="1" customHeight="1" x14ac:dyDescent="0.25">
      <c r="A186" s="130"/>
      <c r="B186" s="130"/>
      <c r="C186" s="131"/>
    </row>
    <row r="187" spans="1:3" s="105" customFormat="1" ht="25.5" hidden="1" customHeight="1" x14ac:dyDescent="0.25">
      <c r="A187" s="130"/>
      <c r="B187" s="130"/>
      <c r="C187" s="131"/>
    </row>
    <row r="188" spans="1:3" s="105" customFormat="1" ht="25.5" hidden="1" customHeight="1" x14ac:dyDescent="0.25">
      <c r="A188" s="130"/>
      <c r="B188" s="130"/>
      <c r="C188" s="131"/>
    </row>
    <row r="189" spans="1:3" s="105" customFormat="1" ht="25.5" hidden="1" customHeight="1" x14ac:dyDescent="0.25">
      <c r="A189" s="130"/>
      <c r="B189" s="130"/>
      <c r="C189" s="131"/>
    </row>
    <row r="190" spans="1:3" s="105" customFormat="1" ht="25.5" hidden="1" customHeight="1" x14ac:dyDescent="0.25">
      <c r="A190" s="130"/>
      <c r="B190" s="130"/>
      <c r="C190" s="131"/>
    </row>
    <row r="191" spans="1:3" s="105" customFormat="1" ht="25.5" hidden="1" customHeight="1" x14ac:dyDescent="0.25">
      <c r="A191" s="130"/>
      <c r="B191" s="130"/>
      <c r="C191" s="131"/>
    </row>
    <row r="192" spans="1:3" s="105" customFormat="1" ht="25.5" hidden="1" customHeight="1" x14ac:dyDescent="0.25">
      <c r="A192" s="130"/>
      <c r="B192" s="130"/>
      <c r="C192" s="131"/>
    </row>
    <row r="193" spans="1:3" s="105" customFormat="1" ht="25.5" hidden="1" customHeight="1" x14ac:dyDescent="0.25">
      <c r="A193" s="130"/>
      <c r="B193" s="130"/>
      <c r="C193" s="132"/>
    </row>
    <row r="194" spans="1:3" s="105" customFormat="1" ht="25.5" hidden="1" customHeight="1" x14ac:dyDescent="0.25">
      <c r="A194" s="130"/>
      <c r="B194" s="130"/>
      <c r="C194" s="131"/>
    </row>
    <row r="195" spans="1:3" s="105" customFormat="1" ht="25.5" hidden="1" customHeight="1" x14ac:dyDescent="0.25">
      <c r="A195" s="130"/>
      <c r="B195" s="130"/>
      <c r="C195" s="131"/>
    </row>
    <row r="196" spans="1:3" s="105" customFormat="1" ht="25.5" hidden="1" customHeight="1" x14ac:dyDescent="0.25">
      <c r="A196" s="130"/>
      <c r="B196" s="130"/>
      <c r="C196" s="131"/>
    </row>
    <row r="197" spans="1:3" s="105" customFormat="1" ht="25.5" hidden="1" customHeight="1" x14ac:dyDescent="0.25">
      <c r="A197" s="130"/>
      <c r="B197" s="130"/>
      <c r="C197" s="131"/>
    </row>
    <row r="198" spans="1:3" s="105" customFormat="1" ht="25.5" hidden="1" customHeight="1" x14ac:dyDescent="0.25">
      <c r="A198" s="130"/>
      <c r="B198" s="130"/>
      <c r="C198" s="131"/>
    </row>
    <row r="199" spans="1:3" s="105" customFormat="1" ht="25.5" hidden="1" customHeight="1" x14ac:dyDescent="0.25">
      <c r="A199" s="130"/>
      <c r="B199" s="130"/>
      <c r="C199" s="132"/>
    </row>
    <row r="200" spans="1:3" s="105" customFormat="1" ht="25.5" hidden="1" customHeight="1" x14ac:dyDescent="0.25">
      <c r="A200" s="130"/>
      <c r="B200" s="130"/>
      <c r="C200" s="131"/>
    </row>
    <row r="201" spans="1:3" s="105" customFormat="1" ht="25.5" hidden="1" customHeight="1" x14ac:dyDescent="0.25">
      <c r="A201" s="130"/>
      <c r="B201" s="130"/>
      <c r="C201" s="131"/>
    </row>
    <row r="202" spans="1:3" s="105" customFormat="1" ht="25.5" hidden="1" customHeight="1" x14ac:dyDescent="0.25">
      <c r="A202" s="130"/>
      <c r="B202" s="130"/>
      <c r="C202" s="131"/>
    </row>
    <row r="203" spans="1:3" s="105" customFormat="1" ht="25.5" hidden="1" customHeight="1" x14ac:dyDescent="0.25">
      <c r="A203" s="130"/>
      <c r="B203" s="130"/>
      <c r="C203" s="131"/>
    </row>
    <row r="204" spans="1:3" s="105" customFormat="1" ht="25.5" hidden="1" customHeight="1" x14ac:dyDescent="0.25">
      <c r="A204" s="130"/>
      <c r="B204" s="130"/>
      <c r="C204" s="131"/>
    </row>
    <row r="205" spans="1:3" s="105" customFormat="1" ht="25.5" hidden="1" customHeight="1" x14ac:dyDescent="0.25">
      <c r="A205" s="130"/>
      <c r="B205" s="130"/>
      <c r="C205" s="131"/>
    </row>
    <row r="206" spans="1:3" s="105" customFormat="1" ht="25.5" hidden="1" customHeight="1" x14ac:dyDescent="0.25">
      <c r="A206" s="130"/>
      <c r="B206" s="130"/>
      <c r="C206" s="131"/>
    </row>
    <row r="207" spans="1:3" s="105" customFormat="1" ht="25.5" hidden="1" customHeight="1" x14ac:dyDescent="0.25">
      <c r="A207" s="130"/>
      <c r="B207" s="130"/>
      <c r="C207" s="132"/>
    </row>
    <row r="208" spans="1:3" s="105" customFormat="1" ht="25.5" hidden="1" customHeight="1" x14ac:dyDescent="0.25">
      <c r="A208" s="130"/>
      <c r="B208" s="130"/>
      <c r="C208" s="131"/>
    </row>
    <row r="209" spans="1:3" s="105" customFormat="1" ht="25.5" hidden="1" customHeight="1" x14ac:dyDescent="0.25">
      <c r="A209" s="130"/>
      <c r="B209" s="130"/>
      <c r="C209" s="131"/>
    </row>
    <row r="210" spans="1:3" s="105" customFormat="1" ht="25.5" hidden="1" customHeight="1" x14ac:dyDescent="0.25">
      <c r="A210" s="130"/>
      <c r="B210" s="130"/>
      <c r="C210" s="131"/>
    </row>
    <row r="211" spans="1:3" s="105" customFormat="1" ht="25.5" hidden="1" customHeight="1" x14ac:dyDescent="0.25">
      <c r="A211" s="130"/>
      <c r="B211" s="130"/>
      <c r="C211" s="131"/>
    </row>
    <row r="212" spans="1:3" s="105" customFormat="1" ht="25.5" hidden="1" customHeight="1" x14ac:dyDescent="0.25">
      <c r="A212" s="130"/>
      <c r="B212" s="130"/>
      <c r="C212" s="131"/>
    </row>
    <row r="213" spans="1:3" s="105" customFormat="1" ht="25.5" hidden="1" customHeight="1" x14ac:dyDescent="0.25">
      <c r="A213" s="130"/>
      <c r="B213" s="130"/>
      <c r="C213" s="131"/>
    </row>
    <row r="214" spans="1:3" s="105" customFormat="1" ht="25.5" hidden="1" customHeight="1" x14ac:dyDescent="0.25">
      <c r="A214" s="130"/>
      <c r="B214" s="130"/>
      <c r="C214" s="131"/>
    </row>
    <row r="215" spans="1:3" s="105" customFormat="1" ht="25.5" hidden="1" customHeight="1" x14ac:dyDescent="0.25">
      <c r="A215" s="130"/>
      <c r="B215" s="130"/>
      <c r="C215" s="131"/>
    </row>
    <row r="216" spans="1:3" s="105" customFormat="1" ht="25.5" hidden="1" customHeight="1" x14ac:dyDescent="0.25">
      <c r="A216" s="130"/>
      <c r="B216" s="130"/>
      <c r="C216" s="132"/>
    </row>
    <row r="217" spans="1:3" s="105" customFormat="1" ht="25.5" hidden="1" customHeight="1" x14ac:dyDescent="0.25">
      <c r="A217" s="130"/>
      <c r="B217" s="130"/>
      <c r="C217" s="131"/>
    </row>
    <row r="218" spans="1:3" s="105" customFormat="1" ht="25.5" hidden="1" customHeight="1" x14ac:dyDescent="0.25">
      <c r="A218" s="130"/>
      <c r="B218" s="130"/>
      <c r="C218" s="131"/>
    </row>
    <row r="219" spans="1:3" s="105" customFormat="1" ht="25.5" hidden="1" customHeight="1" x14ac:dyDescent="0.25">
      <c r="A219" s="130"/>
      <c r="B219" s="130"/>
      <c r="C219" s="132"/>
    </row>
    <row r="220" spans="1:3" s="105" customFormat="1" ht="25.5" hidden="1" customHeight="1" x14ac:dyDescent="0.25">
      <c r="A220" s="130"/>
      <c r="B220" s="130"/>
      <c r="C220" s="131"/>
    </row>
    <row r="221" spans="1:3" s="105" customFormat="1" ht="25.5" hidden="1" customHeight="1" x14ac:dyDescent="0.25">
      <c r="A221" s="130"/>
      <c r="B221" s="130"/>
      <c r="C221" s="131"/>
    </row>
    <row r="222" spans="1:3" s="105" customFormat="1" ht="25.5" hidden="1" customHeight="1" x14ac:dyDescent="0.25">
      <c r="A222" s="130"/>
      <c r="B222" s="130"/>
      <c r="C222" s="131"/>
    </row>
    <row r="223" spans="1:3" s="105" customFormat="1" ht="25.5" hidden="1" customHeight="1" x14ac:dyDescent="0.25">
      <c r="A223" s="130"/>
      <c r="B223" s="130"/>
      <c r="C223" s="131"/>
    </row>
    <row r="224" spans="1:3" s="105" customFormat="1" ht="25.5" hidden="1" customHeight="1" x14ac:dyDescent="0.25">
      <c r="A224" s="130"/>
      <c r="B224" s="130"/>
      <c r="C224" s="131"/>
    </row>
    <row r="225" spans="1:3" s="105" customFormat="1" ht="25.5" hidden="1" customHeight="1" x14ac:dyDescent="0.25">
      <c r="A225" s="130"/>
      <c r="B225" s="130"/>
      <c r="C225" s="131"/>
    </row>
    <row r="226" spans="1:3" s="105" customFormat="1" ht="25.5" hidden="1" customHeight="1" x14ac:dyDescent="0.25">
      <c r="A226" s="130"/>
      <c r="B226" s="130"/>
      <c r="C226" s="132"/>
    </row>
    <row r="227" spans="1:3" s="105" customFormat="1" ht="25.5" hidden="1" customHeight="1" x14ac:dyDescent="0.25">
      <c r="A227" s="130"/>
      <c r="B227" s="130"/>
      <c r="C227" s="131"/>
    </row>
    <row r="228" spans="1:3" s="105" customFormat="1" ht="25.5" hidden="1" customHeight="1" x14ac:dyDescent="0.25">
      <c r="A228" s="130"/>
      <c r="B228" s="130"/>
      <c r="C228" s="131"/>
    </row>
    <row r="229" spans="1:3" s="105" customFormat="1" ht="25.5" hidden="1" customHeight="1" x14ac:dyDescent="0.25">
      <c r="A229" s="130"/>
      <c r="B229" s="130"/>
      <c r="C229" s="131"/>
    </row>
    <row r="230" spans="1:3" s="105" customFormat="1" ht="25.5" hidden="1" customHeight="1" x14ac:dyDescent="0.25">
      <c r="A230" s="130"/>
      <c r="B230" s="130"/>
      <c r="C230" s="132"/>
    </row>
    <row r="231" spans="1:3" s="105" customFormat="1" ht="25.5" hidden="1" customHeight="1" x14ac:dyDescent="0.25">
      <c r="A231" s="130"/>
      <c r="B231" s="130"/>
      <c r="C231" s="132"/>
    </row>
    <row r="232" spans="1:3" s="105" customFormat="1" ht="25.5" hidden="1" customHeight="1" x14ac:dyDescent="0.25">
      <c r="A232" s="130"/>
      <c r="B232" s="130"/>
      <c r="C232" s="131"/>
    </row>
    <row r="233" spans="1:3" s="105" customFormat="1" ht="25.5" hidden="1" customHeight="1" x14ac:dyDescent="0.25">
      <c r="A233" s="130"/>
      <c r="B233" s="130"/>
      <c r="C233" s="131"/>
    </row>
    <row r="234" spans="1:3" s="105" customFormat="1" ht="25.5" hidden="1" customHeight="1" x14ac:dyDescent="0.25">
      <c r="A234" s="130"/>
      <c r="B234" s="130"/>
      <c r="C234" s="131"/>
    </row>
    <row r="235" spans="1:3" s="105" customFormat="1" ht="25.5" hidden="1" customHeight="1" x14ac:dyDescent="0.25">
      <c r="A235" s="130"/>
      <c r="B235" s="130"/>
      <c r="C235" s="131"/>
    </row>
    <row r="236" spans="1:3" s="105" customFormat="1" ht="25.5" hidden="1" customHeight="1" x14ac:dyDescent="0.25">
      <c r="A236" s="130"/>
      <c r="B236" s="130"/>
      <c r="C236" s="131"/>
    </row>
    <row r="237" spans="1:3" s="105" customFormat="1" ht="25.5" hidden="1" customHeight="1" x14ac:dyDescent="0.25">
      <c r="A237" s="130"/>
      <c r="B237" s="130"/>
      <c r="C237" s="131"/>
    </row>
    <row r="238" spans="1:3" s="105" customFormat="1" ht="25.5" hidden="1" customHeight="1" x14ac:dyDescent="0.25">
      <c r="A238" s="130"/>
      <c r="B238" s="130"/>
      <c r="C238" s="132"/>
    </row>
    <row r="239" spans="1:3" s="105" customFormat="1" ht="25.5" hidden="1" customHeight="1" x14ac:dyDescent="0.25">
      <c r="A239" s="130"/>
      <c r="B239" s="130"/>
      <c r="C239" s="131"/>
    </row>
    <row r="240" spans="1:3" s="105" customFormat="1" ht="25.5" hidden="1" customHeight="1" x14ac:dyDescent="0.25">
      <c r="A240" s="130"/>
      <c r="B240" s="130"/>
      <c r="C240" s="131"/>
    </row>
    <row r="241" spans="1:3" s="105" customFormat="1" ht="25.5" hidden="1" customHeight="1" x14ac:dyDescent="0.25">
      <c r="A241" s="130"/>
      <c r="B241" s="130"/>
      <c r="C241" s="131"/>
    </row>
    <row r="242" spans="1:3" s="105" customFormat="1" ht="25.5" hidden="1" customHeight="1" x14ac:dyDescent="0.25">
      <c r="A242" s="130"/>
      <c r="B242" s="130"/>
      <c r="C242" s="131"/>
    </row>
    <row r="243" spans="1:3" s="105" customFormat="1" ht="25.5" hidden="1" customHeight="1" x14ac:dyDescent="0.25">
      <c r="A243" s="130"/>
      <c r="B243" s="130"/>
      <c r="C243" s="132"/>
    </row>
    <row r="244" spans="1:3" s="105" customFormat="1" ht="25.5" hidden="1" customHeight="1" x14ac:dyDescent="0.25">
      <c r="A244" s="130"/>
      <c r="B244" s="130"/>
      <c r="C244" s="131"/>
    </row>
    <row r="245" spans="1:3" s="105" customFormat="1" ht="25.5" hidden="1" customHeight="1" x14ac:dyDescent="0.25">
      <c r="A245" s="130"/>
      <c r="B245" s="130"/>
      <c r="C245" s="131"/>
    </row>
    <row r="246" spans="1:3" s="105" customFormat="1" ht="25.5" hidden="1" customHeight="1" x14ac:dyDescent="0.25">
      <c r="A246" s="130"/>
      <c r="B246" s="130"/>
      <c r="C246" s="132"/>
    </row>
    <row r="247" spans="1:3" s="105" customFormat="1" ht="25.5" hidden="1" customHeight="1" x14ac:dyDescent="0.25">
      <c r="A247" s="130"/>
      <c r="B247" s="130"/>
      <c r="C247" s="131"/>
    </row>
    <row r="248" spans="1:3" s="105" customFormat="1" ht="25.5" hidden="1" customHeight="1" x14ac:dyDescent="0.25">
      <c r="A248" s="130"/>
      <c r="B248" s="130"/>
      <c r="C248" s="131"/>
    </row>
    <row r="249" spans="1:3" s="105" customFormat="1" ht="25.5" hidden="1" customHeight="1" x14ac:dyDescent="0.25">
      <c r="A249" s="130"/>
      <c r="B249" s="130"/>
      <c r="C249" s="131"/>
    </row>
    <row r="250" spans="1:3" s="105" customFormat="1" ht="25.5" hidden="1" customHeight="1" x14ac:dyDescent="0.25">
      <c r="A250" s="130"/>
      <c r="B250" s="130"/>
      <c r="C250" s="131"/>
    </row>
    <row r="251" spans="1:3" s="105" customFormat="1" ht="25.5" hidden="1" customHeight="1" x14ac:dyDescent="0.25">
      <c r="A251" s="130"/>
      <c r="B251" s="130"/>
      <c r="C251" s="131"/>
    </row>
    <row r="252" spans="1:3" s="105" customFormat="1" ht="25.5" hidden="1" customHeight="1" x14ac:dyDescent="0.25">
      <c r="A252" s="130"/>
      <c r="B252" s="130"/>
      <c r="C252" s="131"/>
    </row>
    <row r="253" spans="1:3" s="105" customFormat="1" ht="25.5" hidden="1" customHeight="1" x14ac:dyDescent="0.25">
      <c r="A253" s="130"/>
      <c r="B253" s="130"/>
      <c r="C253" s="132"/>
    </row>
    <row r="254" spans="1:3" s="105" customFormat="1" ht="25.5" hidden="1" customHeight="1" x14ac:dyDescent="0.25">
      <c r="A254" s="130"/>
      <c r="B254" s="130"/>
      <c r="C254" s="131"/>
    </row>
    <row r="255" spans="1:3" s="105" customFormat="1" ht="25.5" hidden="1" customHeight="1" x14ac:dyDescent="0.25">
      <c r="A255" s="130"/>
      <c r="B255" s="130"/>
      <c r="C255" s="132"/>
    </row>
    <row r="256" spans="1:3" s="105" customFormat="1" ht="25.5" hidden="1" customHeight="1" x14ac:dyDescent="0.25">
      <c r="A256" s="130"/>
      <c r="B256" s="130"/>
      <c r="C256" s="131"/>
    </row>
    <row r="257" spans="1:3" s="105" customFormat="1" ht="25.5" hidden="1" customHeight="1" x14ac:dyDescent="0.25">
      <c r="A257" s="130"/>
      <c r="B257" s="130"/>
      <c r="C257" s="131"/>
    </row>
    <row r="258" spans="1:3" s="105" customFormat="1" ht="25.5" hidden="1" customHeight="1" x14ac:dyDescent="0.25">
      <c r="A258" s="130"/>
      <c r="B258" s="130"/>
      <c r="C258" s="131"/>
    </row>
    <row r="259" spans="1:3" s="105" customFormat="1" ht="25.5" hidden="1" customHeight="1" x14ac:dyDescent="0.25">
      <c r="A259" s="130"/>
      <c r="B259" s="130"/>
      <c r="C259" s="131"/>
    </row>
    <row r="260" spans="1:3" s="105" customFormat="1" ht="25.5" hidden="1" customHeight="1" x14ac:dyDescent="0.25">
      <c r="A260" s="130"/>
      <c r="B260" s="130"/>
      <c r="C260" s="131"/>
    </row>
    <row r="261" spans="1:3" s="105" customFormat="1" ht="25.5" hidden="1" customHeight="1" x14ac:dyDescent="0.25">
      <c r="A261" s="130"/>
      <c r="B261" s="130"/>
      <c r="C261" s="131"/>
    </row>
    <row r="262" spans="1:3" s="105" customFormat="1" ht="25.5" hidden="1" customHeight="1" x14ac:dyDescent="0.25">
      <c r="A262" s="130"/>
      <c r="B262" s="130"/>
      <c r="C262" s="131"/>
    </row>
    <row r="263" spans="1:3" s="105" customFormat="1" ht="25.5" hidden="1" customHeight="1" x14ac:dyDescent="0.25">
      <c r="A263" s="130"/>
      <c r="B263" s="130"/>
      <c r="C263" s="131"/>
    </row>
    <row r="264" spans="1:3" s="105" customFormat="1" ht="25.5" hidden="1" customHeight="1" x14ac:dyDescent="0.25">
      <c r="A264" s="130"/>
      <c r="B264" s="130"/>
      <c r="C264" s="132"/>
    </row>
    <row r="265" spans="1:3" s="105" customFormat="1" ht="25.5" hidden="1" customHeight="1" x14ac:dyDescent="0.25">
      <c r="A265" s="130"/>
      <c r="B265" s="130"/>
      <c r="C265" s="131"/>
    </row>
    <row r="266" spans="1:3" s="105" customFormat="1" ht="25.5" hidden="1" customHeight="1" x14ac:dyDescent="0.25">
      <c r="A266" s="130"/>
      <c r="B266" s="130"/>
      <c r="C266" s="131"/>
    </row>
    <row r="267" spans="1:3" s="105" customFormat="1" ht="25.5" hidden="1" customHeight="1" x14ac:dyDescent="0.25">
      <c r="A267" s="130"/>
      <c r="B267" s="130"/>
      <c r="C267" s="131"/>
    </row>
    <row r="268" spans="1:3" s="105" customFormat="1" ht="25.5" hidden="1" customHeight="1" x14ac:dyDescent="0.25">
      <c r="A268" s="130"/>
      <c r="B268" s="130"/>
      <c r="C268" s="131"/>
    </row>
    <row r="269" spans="1:3" s="105" customFormat="1" ht="25.5" hidden="1" customHeight="1" x14ac:dyDescent="0.25">
      <c r="A269" s="130"/>
      <c r="B269" s="130"/>
      <c r="C269" s="131"/>
    </row>
    <row r="270" spans="1:3" s="105" customFormat="1" ht="25.5" hidden="1" customHeight="1" x14ac:dyDescent="0.25">
      <c r="A270" s="130"/>
      <c r="B270" s="130"/>
      <c r="C270" s="131"/>
    </row>
    <row r="271" spans="1:3" s="105" customFormat="1" ht="25.5" hidden="1" customHeight="1" x14ac:dyDescent="0.25">
      <c r="A271" s="130"/>
      <c r="B271" s="130"/>
      <c r="C271" s="131"/>
    </row>
    <row r="272" spans="1:3" s="105" customFormat="1" ht="25.5" hidden="1" customHeight="1" x14ac:dyDescent="0.25">
      <c r="A272" s="130"/>
      <c r="B272" s="130"/>
      <c r="C272" s="131"/>
    </row>
    <row r="273" spans="1:3" s="105" customFormat="1" ht="25.5" hidden="1" customHeight="1" x14ac:dyDescent="0.25">
      <c r="A273" s="130"/>
      <c r="B273" s="130"/>
      <c r="C273" s="131"/>
    </row>
    <row r="274" spans="1:3" s="105" customFormat="1" ht="25.5" hidden="1" customHeight="1" x14ac:dyDescent="0.25">
      <c r="A274" s="130"/>
      <c r="B274" s="130"/>
      <c r="C274" s="132"/>
    </row>
    <row r="275" spans="1:3" s="105" customFormat="1" ht="25.5" hidden="1" customHeight="1" x14ac:dyDescent="0.25">
      <c r="A275" s="130"/>
      <c r="B275" s="130"/>
      <c r="C275" s="131"/>
    </row>
    <row r="276" spans="1:3" s="105" customFormat="1" ht="25.5" hidden="1" customHeight="1" x14ac:dyDescent="0.25">
      <c r="A276" s="130"/>
      <c r="B276" s="130"/>
      <c r="C276" s="131"/>
    </row>
    <row r="277" spans="1:3" s="105" customFormat="1" ht="25.5" hidden="1" customHeight="1" x14ac:dyDescent="0.25">
      <c r="A277" s="130"/>
      <c r="B277" s="130"/>
      <c r="C277" s="131"/>
    </row>
    <row r="278" spans="1:3" s="105" customFormat="1" ht="25.5" hidden="1" customHeight="1" x14ac:dyDescent="0.25">
      <c r="A278" s="130"/>
      <c r="B278" s="130"/>
      <c r="C278" s="131"/>
    </row>
    <row r="279" spans="1:3" s="105" customFormat="1" ht="25.5" hidden="1" customHeight="1" x14ac:dyDescent="0.25">
      <c r="A279" s="130"/>
      <c r="B279" s="130"/>
      <c r="C279" s="132"/>
    </row>
    <row r="280" spans="1:3" s="105" customFormat="1" ht="25.5" hidden="1" customHeight="1" x14ac:dyDescent="0.25">
      <c r="A280" s="130"/>
      <c r="B280" s="130"/>
      <c r="C280" s="131"/>
    </row>
    <row r="281" spans="1:3" s="105" customFormat="1" ht="25.5" hidden="1" customHeight="1" x14ac:dyDescent="0.25">
      <c r="A281" s="130"/>
      <c r="B281" s="130"/>
      <c r="C281" s="131"/>
    </row>
    <row r="282" spans="1:3" s="105" customFormat="1" ht="25.5" hidden="1" customHeight="1" x14ac:dyDescent="0.25">
      <c r="A282" s="130"/>
      <c r="B282" s="130"/>
      <c r="C282" s="131"/>
    </row>
    <row r="283" spans="1:3" s="105" customFormat="1" ht="25.5" hidden="1" customHeight="1" x14ac:dyDescent="0.25">
      <c r="A283" s="130"/>
      <c r="B283" s="130"/>
      <c r="C283" s="131"/>
    </row>
    <row r="284" spans="1:3" s="105" customFormat="1" ht="25.5" hidden="1" customHeight="1" x14ac:dyDescent="0.25">
      <c r="A284" s="130"/>
      <c r="B284" s="130"/>
      <c r="C284" s="131"/>
    </row>
    <row r="285" spans="1:3" s="105" customFormat="1" ht="25.5" hidden="1" customHeight="1" x14ac:dyDescent="0.25">
      <c r="A285" s="130"/>
      <c r="B285" s="130"/>
      <c r="C285" s="131"/>
    </row>
    <row r="286" spans="1:3" s="105" customFormat="1" ht="25.5" hidden="1" customHeight="1" x14ac:dyDescent="0.25">
      <c r="A286" s="130"/>
      <c r="B286" s="130"/>
      <c r="C286" s="131"/>
    </row>
    <row r="287" spans="1:3" s="105" customFormat="1" ht="25.5" hidden="1" customHeight="1" x14ac:dyDescent="0.25">
      <c r="A287" s="130"/>
      <c r="B287" s="130"/>
      <c r="C287" s="131"/>
    </row>
    <row r="288" spans="1:3" s="105" customFormat="1" ht="25.5" hidden="1" customHeight="1" x14ac:dyDescent="0.25">
      <c r="A288" s="130"/>
      <c r="B288" s="130"/>
      <c r="C288" s="131"/>
    </row>
    <row r="289" spans="1:3" s="105" customFormat="1" ht="25.5" hidden="1" customHeight="1" x14ac:dyDescent="0.25">
      <c r="A289" s="130"/>
      <c r="B289" s="130"/>
      <c r="C289" s="132"/>
    </row>
    <row r="290" spans="1:3" s="105" customFormat="1" ht="25.5" hidden="1" customHeight="1" x14ac:dyDescent="0.25">
      <c r="A290" s="130"/>
      <c r="B290" s="130"/>
      <c r="C290" s="132"/>
    </row>
    <row r="291" spans="1:3" s="105" customFormat="1" ht="25.5" hidden="1" customHeight="1" x14ac:dyDescent="0.25">
      <c r="A291" s="130"/>
      <c r="B291" s="130"/>
      <c r="C291" s="131"/>
    </row>
    <row r="292" spans="1:3" s="105" customFormat="1" ht="25.5" hidden="1" customHeight="1" x14ac:dyDescent="0.25">
      <c r="A292" s="130"/>
      <c r="B292" s="130"/>
      <c r="C292" s="131"/>
    </row>
    <row r="293" spans="1:3" s="105" customFormat="1" ht="25.5" hidden="1" customHeight="1" x14ac:dyDescent="0.25">
      <c r="A293" s="130"/>
      <c r="B293" s="130"/>
      <c r="C293" s="131"/>
    </row>
    <row r="294" spans="1:3" s="105" customFormat="1" ht="25.5" hidden="1" customHeight="1" x14ac:dyDescent="0.25">
      <c r="A294" s="130"/>
      <c r="B294" s="130"/>
      <c r="C294" s="131"/>
    </row>
    <row r="295" spans="1:3" s="105" customFormat="1" ht="25.5" hidden="1" customHeight="1" x14ac:dyDescent="0.25">
      <c r="A295" s="130"/>
      <c r="B295" s="130"/>
      <c r="C295" s="131"/>
    </row>
    <row r="296" spans="1:3" s="105" customFormat="1" ht="25.5" hidden="1" customHeight="1" x14ac:dyDescent="0.25">
      <c r="A296" s="130"/>
      <c r="B296" s="130"/>
      <c r="C296" s="131"/>
    </row>
    <row r="297" spans="1:3" s="105" customFormat="1" ht="25.5" hidden="1" customHeight="1" x14ac:dyDescent="0.25">
      <c r="A297" s="130"/>
      <c r="B297" s="130"/>
      <c r="C297" s="131"/>
    </row>
    <row r="298" spans="1:3" s="105" customFormat="1" ht="25.5" hidden="1" customHeight="1" x14ac:dyDescent="0.25">
      <c r="A298" s="130"/>
      <c r="B298" s="130"/>
      <c r="C298" s="131"/>
    </row>
    <row r="299" spans="1:3" s="105" customFormat="1" ht="25.5" hidden="1" customHeight="1" x14ac:dyDescent="0.25">
      <c r="A299" s="130"/>
      <c r="B299" s="130"/>
      <c r="C299" s="132"/>
    </row>
    <row r="300" spans="1:3" s="105" customFormat="1" ht="25.5" hidden="1" customHeight="1" x14ac:dyDescent="0.25">
      <c r="A300" s="130"/>
      <c r="B300" s="130"/>
      <c r="C300" s="131"/>
    </row>
    <row r="301" spans="1:3" s="105" customFormat="1" ht="25.5" hidden="1" customHeight="1" x14ac:dyDescent="0.25">
      <c r="A301" s="130"/>
      <c r="B301" s="130"/>
      <c r="C301" s="131"/>
    </row>
    <row r="302" spans="1:3" s="105" customFormat="1" ht="25.5" hidden="1" customHeight="1" x14ac:dyDescent="0.25">
      <c r="A302" s="130"/>
      <c r="B302" s="130"/>
      <c r="C302" s="131"/>
    </row>
    <row r="303" spans="1:3" s="105" customFormat="1" ht="25.5" hidden="1" customHeight="1" x14ac:dyDescent="0.25">
      <c r="A303" s="130"/>
      <c r="B303" s="130"/>
      <c r="C303" s="131"/>
    </row>
    <row r="304" spans="1:3" s="105" customFormat="1" ht="25.5" hidden="1" customHeight="1" x14ac:dyDescent="0.25">
      <c r="A304" s="130"/>
      <c r="B304" s="130"/>
      <c r="C304" s="131"/>
    </row>
    <row r="305" spans="1:3" s="105" customFormat="1" ht="25.5" hidden="1" customHeight="1" x14ac:dyDescent="0.25">
      <c r="A305" s="130"/>
      <c r="B305" s="130"/>
      <c r="C305" s="131"/>
    </row>
    <row r="306" spans="1:3" s="105" customFormat="1" ht="25.5" hidden="1" customHeight="1" x14ac:dyDescent="0.25">
      <c r="A306" s="130"/>
      <c r="B306" s="130"/>
      <c r="C306" s="131"/>
    </row>
    <row r="307" spans="1:3" s="105" customFormat="1" ht="25.5" hidden="1" customHeight="1" x14ac:dyDescent="0.25">
      <c r="A307" s="130"/>
      <c r="B307" s="130"/>
      <c r="C307" s="131"/>
    </row>
    <row r="308" spans="1:3" s="105" customFormat="1" ht="25.5" hidden="1" customHeight="1" x14ac:dyDescent="0.25">
      <c r="A308" s="130"/>
      <c r="B308" s="130"/>
      <c r="C308" s="132"/>
    </row>
    <row r="309" spans="1:3" s="105" customFormat="1" ht="25.5" hidden="1" customHeight="1" x14ac:dyDescent="0.25">
      <c r="A309" s="130"/>
      <c r="B309" s="130"/>
      <c r="C309" s="131"/>
    </row>
    <row r="310" spans="1:3" s="105" customFormat="1" ht="25.5" hidden="1" customHeight="1" x14ac:dyDescent="0.25">
      <c r="A310" s="130"/>
      <c r="B310" s="130"/>
      <c r="C310" s="131"/>
    </row>
    <row r="311" spans="1:3" s="105" customFormat="1" ht="25.5" hidden="1" customHeight="1" x14ac:dyDescent="0.25">
      <c r="A311" s="130"/>
      <c r="B311" s="130"/>
      <c r="C311" s="132"/>
    </row>
    <row r="312" spans="1:3" s="105" customFormat="1" ht="25.5" hidden="1" customHeight="1" x14ac:dyDescent="0.25">
      <c r="A312" s="130"/>
      <c r="B312" s="130"/>
      <c r="C312" s="132"/>
    </row>
    <row r="313" spans="1:3" s="105" customFormat="1" ht="25.5" hidden="1" customHeight="1" x14ac:dyDescent="0.25">
      <c r="A313" s="130"/>
      <c r="B313" s="130"/>
      <c r="C313" s="131"/>
    </row>
    <row r="314" spans="1:3" s="105" customFormat="1" ht="25.5" hidden="1" customHeight="1" x14ac:dyDescent="0.25">
      <c r="A314" s="130"/>
      <c r="B314" s="130"/>
      <c r="C314" s="131"/>
    </row>
    <row r="315" spans="1:3" s="105" customFormat="1" ht="25.5" hidden="1" customHeight="1" x14ac:dyDescent="0.25">
      <c r="A315" s="130"/>
      <c r="B315" s="130"/>
      <c r="C315" s="131"/>
    </row>
    <row r="316" spans="1:3" s="105" customFormat="1" ht="25.5" hidden="1" customHeight="1" x14ac:dyDescent="0.25">
      <c r="A316" s="130"/>
      <c r="B316" s="130"/>
      <c r="C316" s="131"/>
    </row>
    <row r="317" spans="1:3" s="105" customFormat="1" ht="25.5" hidden="1" customHeight="1" x14ac:dyDescent="0.25">
      <c r="A317" s="130"/>
      <c r="B317" s="130"/>
      <c r="C317" s="131"/>
    </row>
    <row r="318" spans="1:3" s="105" customFormat="1" ht="25.5" hidden="1" customHeight="1" x14ac:dyDescent="0.25">
      <c r="A318" s="130"/>
      <c r="B318" s="130"/>
      <c r="C318" s="131"/>
    </row>
    <row r="319" spans="1:3" s="105" customFormat="1" ht="25.5" hidden="1" customHeight="1" x14ac:dyDescent="0.25">
      <c r="A319" s="130"/>
      <c r="B319" s="130"/>
      <c r="C319" s="131"/>
    </row>
    <row r="320" spans="1:3" s="105" customFormat="1" ht="25.5" hidden="1" customHeight="1" x14ac:dyDescent="0.25">
      <c r="A320" s="130"/>
      <c r="B320" s="130"/>
      <c r="C320" s="131"/>
    </row>
    <row r="321" spans="1:3" s="105" customFormat="1" ht="25.5" hidden="1" customHeight="1" x14ac:dyDescent="0.25">
      <c r="A321" s="130"/>
      <c r="B321" s="130"/>
      <c r="C321" s="131"/>
    </row>
    <row r="322" spans="1:3" s="105" customFormat="1" ht="25.5" hidden="1" customHeight="1" x14ac:dyDescent="0.25">
      <c r="A322" s="130"/>
      <c r="B322" s="130"/>
      <c r="C322" s="131"/>
    </row>
    <row r="323" spans="1:3" s="105" customFormat="1" ht="25.5" hidden="1" customHeight="1" x14ac:dyDescent="0.25">
      <c r="A323" s="130"/>
      <c r="B323" s="130"/>
      <c r="C323" s="131"/>
    </row>
    <row r="324" spans="1:3" s="105" customFormat="1" ht="25.5" hidden="1" customHeight="1" x14ac:dyDescent="0.25">
      <c r="A324" s="130"/>
      <c r="B324" s="130"/>
      <c r="C324" s="131"/>
    </row>
    <row r="325" spans="1:3" s="105" customFormat="1" ht="25.5" hidden="1" customHeight="1" x14ac:dyDescent="0.25">
      <c r="A325" s="130"/>
      <c r="B325" s="130"/>
      <c r="C325" s="132"/>
    </row>
    <row r="326" spans="1:3" s="105" customFormat="1" ht="25.5" hidden="1" customHeight="1" x14ac:dyDescent="0.25">
      <c r="A326" s="130"/>
      <c r="B326" s="130"/>
      <c r="C326" s="131"/>
    </row>
    <row r="327" spans="1:3" s="105" customFormat="1" ht="25.5" hidden="1" customHeight="1" x14ac:dyDescent="0.25">
      <c r="A327" s="130"/>
      <c r="B327" s="130"/>
      <c r="C327" s="131"/>
    </row>
    <row r="328" spans="1:3" s="105" customFormat="1" ht="25.5" hidden="1" customHeight="1" x14ac:dyDescent="0.25">
      <c r="A328" s="130"/>
      <c r="B328" s="130"/>
      <c r="C328" s="131"/>
    </row>
    <row r="329" spans="1:3" s="105" customFormat="1" ht="25.5" hidden="1" customHeight="1" x14ac:dyDescent="0.25">
      <c r="A329" s="130"/>
      <c r="B329" s="130"/>
      <c r="C329" s="131"/>
    </row>
    <row r="330" spans="1:3" s="105" customFormat="1" ht="25.5" hidden="1" customHeight="1" x14ac:dyDescent="0.25">
      <c r="A330" s="130"/>
      <c r="B330" s="130"/>
      <c r="C330" s="131"/>
    </row>
    <row r="331" spans="1:3" s="105" customFormat="1" ht="25.5" hidden="1" customHeight="1" x14ac:dyDescent="0.25">
      <c r="A331" s="130"/>
      <c r="B331" s="130"/>
      <c r="C331" s="131"/>
    </row>
    <row r="332" spans="1:3" s="105" customFormat="1" ht="25.5" hidden="1" customHeight="1" x14ac:dyDescent="0.25">
      <c r="A332" s="130"/>
      <c r="B332" s="130"/>
      <c r="C332" s="132"/>
    </row>
    <row r="333" spans="1:3" s="105" customFormat="1" ht="25.5" hidden="1" customHeight="1" x14ac:dyDescent="0.25">
      <c r="A333" s="130"/>
      <c r="B333" s="130"/>
      <c r="C333" s="131"/>
    </row>
    <row r="334" spans="1:3" s="105" customFormat="1" ht="25.5" hidden="1" customHeight="1" x14ac:dyDescent="0.25">
      <c r="A334" s="130"/>
      <c r="B334" s="130"/>
      <c r="C334" s="131"/>
    </row>
    <row r="335" spans="1:3" s="105" customFormat="1" ht="25.5" hidden="1" customHeight="1" x14ac:dyDescent="0.25">
      <c r="A335" s="130"/>
      <c r="B335" s="130"/>
      <c r="C335" s="131"/>
    </row>
    <row r="336" spans="1:3" s="105" customFormat="1" ht="25.5" hidden="1" customHeight="1" x14ac:dyDescent="0.25">
      <c r="A336" s="130"/>
      <c r="B336" s="130"/>
      <c r="C336" s="131"/>
    </row>
    <row r="337" spans="1:3" s="105" customFormat="1" ht="25.5" hidden="1" customHeight="1" x14ac:dyDescent="0.25">
      <c r="A337" s="130"/>
      <c r="B337" s="130"/>
      <c r="C337" s="131"/>
    </row>
    <row r="338" spans="1:3" s="105" customFormat="1" ht="25.5" hidden="1" customHeight="1" x14ac:dyDescent="0.25">
      <c r="A338" s="130"/>
      <c r="B338" s="130"/>
      <c r="C338" s="131"/>
    </row>
    <row r="339" spans="1:3" s="105" customFormat="1" ht="25.5" hidden="1" customHeight="1" x14ac:dyDescent="0.25">
      <c r="A339" s="130"/>
      <c r="B339" s="130"/>
      <c r="C339" s="131"/>
    </row>
    <row r="340" spans="1:3" s="105" customFormat="1" ht="25.5" hidden="1" customHeight="1" x14ac:dyDescent="0.25">
      <c r="A340" s="130"/>
      <c r="B340" s="130"/>
      <c r="C340" s="131"/>
    </row>
    <row r="341" spans="1:3" s="105" customFormat="1" ht="25.5" hidden="1" customHeight="1" x14ac:dyDescent="0.25">
      <c r="A341" s="130"/>
      <c r="B341" s="130"/>
      <c r="C341" s="131"/>
    </row>
    <row r="342" spans="1:3" s="105" customFormat="1" ht="25.5" hidden="1" customHeight="1" x14ac:dyDescent="0.25">
      <c r="A342" s="130"/>
      <c r="B342" s="130"/>
      <c r="C342" s="132"/>
    </row>
    <row r="343" spans="1:3" s="105" customFormat="1" ht="25.5" hidden="1" customHeight="1" x14ac:dyDescent="0.25">
      <c r="A343" s="130"/>
      <c r="B343" s="130"/>
      <c r="C343" s="131"/>
    </row>
    <row r="344" spans="1:3" s="105" customFormat="1" ht="25.5" hidden="1" customHeight="1" x14ac:dyDescent="0.25">
      <c r="A344" s="130"/>
      <c r="B344" s="130"/>
      <c r="C344" s="131"/>
    </row>
    <row r="345" spans="1:3" s="105" customFormat="1" ht="25.5" hidden="1" customHeight="1" x14ac:dyDescent="0.25">
      <c r="A345" s="130"/>
      <c r="B345" s="130"/>
      <c r="C345" s="131"/>
    </row>
    <row r="346" spans="1:3" s="105" customFormat="1" ht="25.5" hidden="1" customHeight="1" x14ac:dyDescent="0.25">
      <c r="A346" s="130"/>
      <c r="B346" s="130"/>
      <c r="C346" s="131"/>
    </row>
    <row r="347" spans="1:3" s="105" customFormat="1" ht="25.5" hidden="1" customHeight="1" x14ac:dyDescent="0.25">
      <c r="A347" s="130"/>
      <c r="B347" s="130"/>
      <c r="C347" s="131"/>
    </row>
    <row r="348" spans="1:3" s="105" customFormat="1" ht="25.5" hidden="1" customHeight="1" x14ac:dyDescent="0.25">
      <c r="A348" s="130"/>
      <c r="B348" s="130"/>
      <c r="C348" s="131"/>
    </row>
    <row r="349" spans="1:3" s="105" customFormat="1" ht="25.5" hidden="1" customHeight="1" x14ac:dyDescent="0.25">
      <c r="A349" s="130"/>
      <c r="B349" s="130"/>
      <c r="C349" s="131"/>
    </row>
    <row r="350" spans="1:3" s="105" customFormat="1" ht="25.5" hidden="1" customHeight="1" x14ac:dyDescent="0.25">
      <c r="A350" s="130"/>
      <c r="B350" s="130"/>
      <c r="C350" s="131"/>
    </row>
    <row r="351" spans="1:3" s="105" customFormat="1" ht="25.5" hidden="1" customHeight="1" x14ac:dyDescent="0.25">
      <c r="A351" s="130"/>
      <c r="B351" s="130"/>
      <c r="C351" s="131"/>
    </row>
    <row r="352" spans="1:3" s="105" customFormat="1" ht="25.5" hidden="1" customHeight="1" x14ac:dyDescent="0.25">
      <c r="A352" s="130"/>
      <c r="B352" s="130"/>
      <c r="C352" s="132"/>
    </row>
    <row r="353" spans="1:3" s="105" customFormat="1" ht="25.5" hidden="1" customHeight="1" x14ac:dyDescent="0.25">
      <c r="A353" s="130"/>
      <c r="B353" s="130"/>
      <c r="C353" s="131"/>
    </row>
    <row r="354" spans="1:3" s="105" customFormat="1" ht="25.5" hidden="1" customHeight="1" x14ac:dyDescent="0.25">
      <c r="A354" s="130"/>
      <c r="B354" s="130"/>
      <c r="C354" s="131"/>
    </row>
    <row r="355" spans="1:3" s="105" customFormat="1" ht="25.5" hidden="1" customHeight="1" x14ac:dyDescent="0.25">
      <c r="A355" s="130"/>
      <c r="B355" s="130"/>
      <c r="C355" s="132"/>
    </row>
    <row r="356" spans="1:3" s="105" customFormat="1" ht="25.5" hidden="1" customHeight="1" x14ac:dyDescent="0.25">
      <c r="A356" s="130"/>
      <c r="B356" s="130"/>
      <c r="C356" s="131"/>
    </row>
    <row r="357" spans="1:3" s="105" customFormat="1" ht="25.5" hidden="1" customHeight="1" x14ac:dyDescent="0.25">
      <c r="A357" s="130"/>
      <c r="B357" s="130"/>
      <c r="C357" s="131"/>
    </row>
    <row r="358" spans="1:3" s="105" customFormat="1" ht="25.5" hidden="1" customHeight="1" x14ac:dyDescent="0.25">
      <c r="A358" s="130"/>
      <c r="B358" s="130"/>
      <c r="C358" s="131"/>
    </row>
    <row r="359" spans="1:3" s="105" customFormat="1" ht="25.5" hidden="1" customHeight="1" x14ac:dyDescent="0.25">
      <c r="A359" s="130"/>
      <c r="B359" s="130"/>
      <c r="C359" s="132"/>
    </row>
    <row r="360" spans="1:3" s="105" customFormat="1" ht="25.5" hidden="1" customHeight="1" x14ac:dyDescent="0.25">
      <c r="A360" s="130"/>
      <c r="B360" s="130"/>
      <c r="C360" s="132"/>
    </row>
    <row r="361" spans="1:3" s="105" customFormat="1" ht="25.5" hidden="1" customHeight="1" x14ac:dyDescent="0.25">
      <c r="A361" s="130"/>
      <c r="B361" s="130"/>
      <c r="C361" s="131"/>
    </row>
    <row r="362" spans="1:3" s="105" customFormat="1" ht="25.5" hidden="1" customHeight="1" x14ac:dyDescent="0.25">
      <c r="A362" s="130"/>
      <c r="B362" s="130"/>
      <c r="C362" s="131"/>
    </row>
    <row r="363" spans="1:3" s="105" customFormat="1" ht="25.5" hidden="1" customHeight="1" x14ac:dyDescent="0.25">
      <c r="A363" s="130"/>
      <c r="B363" s="130"/>
      <c r="C363" s="131"/>
    </row>
    <row r="364" spans="1:3" s="105" customFormat="1" ht="25.5" hidden="1" customHeight="1" x14ac:dyDescent="0.25">
      <c r="A364" s="130"/>
      <c r="B364" s="130"/>
      <c r="C364" s="131"/>
    </row>
    <row r="365" spans="1:3" s="105" customFormat="1" ht="25.5" hidden="1" customHeight="1" x14ac:dyDescent="0.25">
      <c r="A365" s="130"/>
      <c r="B365" s="130"/>
      <c r="C365" s="131"/>
    </row>
    <row r="366" spans="1:3" s="105" customFormat="1" ht="25.5" hidden="1" customHeight="1" x14ac:dyDescent="0.25">
      <c r="A366" s="130"/>
      <c r="B366" s="130"/>
      <c r="C366" s="131"/>
    </row>
    <row r="367" spans="1:3" s="105" customFormat="1" ht="25.5" hidden="1" customHeight="1" x14ac:dyDescent="0.25">
      <c r="A367" s="130"/>
      <c r="B367" s="130"/>
      <c r="C367" s="132"/>
    </row>
    <row r="368" spans="1:3" s="105" customFormat="1" ht="25.5" hidden="1" customHeight="1" x14ac:dyDescent="0.25">
      <c r="A368" s="130"/>
      <c r="B368" s="130"/>
      <c r="C368" s="131"/>
    </row>
    <row r="369" spans="1:3" s="105" customFormat="1" ht="25.5" hidden="1" customHeight="1" x14ac:dyDescent="0.25">
      <c r="A369" s="130"/>
      <c r="B369" s="130"/>
      <c r="C369" s="131"/>
    </row>
    <row r="370" spans="1:3" s="105" customFormat="1" ht="25.5" hidden="1" customHeight="1" x14ac:dyDescent="0.25">
      <c r="A370" s="130"/>
      <c r="B370" s="130"/>
      <c r="C370" s="131"/>
    </row>
    <row r="371" spans="1:3" s="105" customFormat="1" ht="25.5" hidden="1" customHeight="1" x14ac:dyDescent="0.25">
      <c r="A371" s="130"/>
      <c r="B371" s="130"/>
      <c r="C371" s="131"/>
    </row>
    <row r="372" spans="1:3" s="105" customFormat="1" ht="25.5" hidden="1" customHeight="1" x14ac:dyDescent="0.25">
      <c r="A372" s="130"/>
      <c r="B372" s="130"/>
      <c r="C372" s="131"/>
    </row>
    <row r="373" spans="1:3" s="105" customFormat="1" ht="25.5" hidden="1" customHeight="1" x14ac:dyDescent="0.25">
      <c r="A373" s="130"/>
      <c r="B373" s="130"/>
      <c r="C373" s="132"/>
    </row>
    <row r="374" spans="1:3" s="105" customFormat="1" ht="25.5" hidden="1" customHeight="1" x14ac:dyDescent="0.25">
      <c r="A374" s="130"/>
      <c r="B374" s="130"/>
      <c r="C374" s="131"/>
    </row>
    <row r="375" spans="1:3" s="105" customFormat="1" ht="25.5" hidden="1" customHeight="1" x14ac:dyDescent="0.25">
      <c r="A375" s="130"/>
      <c r="B375" s="130"/>
      <c r="C375" s="131"/>
    </row>
    <row r="376" spans="1:3" s="105" customFormat="1" ht="25.5" hidden="1" customHeight="1" x14ac:dyDescent="0.25">
      <c r="A376" s="130"/>
      <c r="B376" s="130"/>
      <c r="C376" s="131"/>
    </row>
    <row r="377" spans="1:3" s="105" customFormat="1" ht="25.5" hidden="1" customHeight="1" x14ac:dyDescent="0.25">
      <c r="A377" s="130"/>
      <c r="B377" s="130"/>
      <c r="C377" s="132"/>
    </row>
    <row r="378" spans="1:3" s="105" customFormat="1" ht="25.5" hidden="1" customHeight="1" x14ac:dyDescent="0.25">
      <c r="A378" s="130"/>
      <c r="B378" s="130"/>
      <c r="C378" s="132"/>
    </row>
    <row r="379" spans="1:3" s="105" customFormat="1" ht="25.5" hidden="1" customHeight="1" x14ac:dyDescent="0.25">
      <c r="A379" s="130"/>
      <c r="B379" s="130"/>
      <c r="C379" s="131"/>
    </row>
    <row r="380" spans="1:3" s="105" customFormat="1" ht="25.5" hidden="1" customHeight="1" x14ac:dyDescent="0.25">
      <c r="A380" s="130"/>
      <c r="B380" s="130"/>
      <c r="C380" s="131"/>
    </row>
    <row r="381" spans="1:3" s="105" customFormat="1" ht="25.5" hidden="1" customHeight="1" x14ac:dyDescent="0.25">
      <c r="A381" s="130"/>
      <c r="B381" s="130"/>
      <c r="C381" s="131"/>
    </row>
    <row r="382" spans="1:3" s="105" customFormat="1" ht="25.5" hidden="1" customHeight="1" x14ac:dyDescent="0.25">
      <c r="A382" s="130"/>
      <c r="B382" s="130"/>
      <c r="C382" s="131"/>
    </row>
    <row r="383" spans="1:3" s="105" customFormat="1" ht="25.5" hidden="1" customHeight="1" x14ac:dyDescent="0.25">
      <c r="A383" s="130"/>
      <c r="B383" s="130"/>
      <c r="C383" s="131"/>
    </row>
    <row r="384" spans="1:3" s="105" customFormat="1" ht="25.5" hidden="1" customHeight="1" x14ac:dyDescent="0.25">
      <c r="A384" s="130"/>
      <c r="B384" s="130"/>
      <c r="C384" s="131"/>
    </row>
    <row r="385" spans="1:3" s="105" customFormat="1" ht="25.5" hidden="1" customHeight="1" x14ac:dyDescent="0.25">
      <c r="A385" s="130"/>
      <c r="B385" s="130"/>
      <c r="C385" s="131"/>
    </row>
    <row r="386" spans="1:3" s="105" customFormat="1" ht="25.5" hidden="1" customHeight="1" x14ac:dyDescent="0.25">
      <c r="A386" s="130"/>
      <c r="B386" s="130"/>
      <c r="C386" s="131"/>
    </row>
    <row r="387" spans="1:3" s="105" customFormat="1" ht="25.5" hidden="1" customHeight="1" x14ac:dyDescent="0.25">
      <c r="A387" s="130"/>
      <c r="B387" s="130"/>
      <c r="C387" s="132"/>
    </row>
    <row r="388" spans="1:3" s="105" customFormat="1" ht="25.5" hidden="1" customHeight="1" x14ac:dyDescent="0.25">
      <c r="A388" s="130"/>
      <c r="B388" s="130"/>
      <c r="C388" s="131"/>
    </row>
    <row r="389" spans="1:3" s="105" customFormat="1" ht="25.5" hidden="1" customHeight="1" x14ac:dyDescent="0.25">
      <c r="A389" s="130"/>
      <c r="B389" s="130"/>
      <c r="C389" s="131"/>
    </row>
    <row r="390" spans="1:3" s="105" customFormat="1" ht="25.5" hidden="1" customHeight="1" x14ac:dyDescent="0.25">
      <c r="A390" s="130"/>
      <c r="B390" s="130"/>
      <c r="C390" s="131"/>
    </row>
    <row r="391" spans="1:3" s="105" customFormat="1" ht="25.5" hidden="1" customHeight="1" x14ac:dyDescent="0.25">
      <c r="A391" s="130"/>
      <c r="B391" s="130"/>
      <c r="C391" s="131"/>
    </row>
    <row r="392" spans="1:3" s="105" customFormat="1" ht="25.5" hidden="1" customHeight="1" x14ac:dyDescent="0.25">
      <c r="A392" s="130"/>
      <c r="B392" s="130"/>
      <c r="C392" s="131"/>
    </row>
    <row r="393" spans="1:3" s="105" customFormat="1" ht="25.5" hidden="1" customHeight="1" x14ac:dyDescent="0.25">
      <c r="A393" s="130"/>
      <c r="B393" s="130"/>
      <c r="C393" s="131"/>
    </row>
    <row r="394" spans="1:3" s="105" customFormat="1" ht="25.5" hidden="1" customHeight="1" x14ac:dyDescent="0.25">
      <c r="A394" s="130"/>
      <c r="B394" s="130"/>
      <c r="C394" s="131"/>
    </row>
    <row r="395" spans="1:3" s="105" customFormat="1" ht="25.5" hidden="1" customHeight="1" x14ac:dyDescent="0.25">
      <c r="A395" s="130"/>
      <c r="B395" s="130"/>
      <c r="C395" s="131"/>
    </row>
    <row r="396" spans="1:3" s="105" customFormat="1" ht="25.5" hidden="1" customHeight="1" x14ac:dyDescent="0.25">
      <c r="A396" s="130"/>
      <c r="B396" s="130"/>
      <c r="C396" s="132"/>
    </row>
    <row r="397" spans="1:3" s="105" customFormat="1" ht="25.5" hidden="1" customHeight="1" x14ac:dyDescent="0.25">
      <c r="A397" s="130"/>
      <c r="B397" s="130"/>
      <c r="C397" s="131"/>
    </row>
    <row r="398" spans="1:3" s="105" customFormat="1" ht="25.5" hidden="1" customHeight="1" x14ac:dyDescent="0.25">
      <c r="A398" s="130"/>
      <c r="B398" s="130"/>
      <c r="C398" s="131"/>
    </row>
    <row r="399" spans="1:3" s="105" customFormat="1" ht="25.5" hidden="1" customHeight="1" x14ac:dyDescent="0.25">
      <c r="A399" s="130"/>
      <c r="B399" s="130"/>
      <c r="C399" s="132"/>
    </row>
    <row r="400" spans="1:3" s="105" customFormat="1" ht="25.5" hidden="1" customHeight="1" x14ac:dyDescent="0.25">
      <c r="A400" s="130"/>
      <c r="B400" s="130"/>
      <c r="C400" s="131"/>
    </row>
    <row r="401" spans="1:3" s="105" customFormat="1" ht="25.5" hidden="1" customHeight="1" x14ac:dyDescent="0.25">
      <c r="A401" s="130"/>
      <c r="B401" s="130"/>
      <c r="C401" s="131"/>
    </row>
    <row r="402" spans="1:3" s="105" customFormat="1" ht="25.5" hidden="1" customHeight="1" x14ac:dyDescent="0.25">
      <c r="A402" s="130"/>
      <c r="B402" s="130"/>
      <c r="C402" s="132"/>
    </row>
    <row r="403" spans="1:3" s="105" customFormat="1" ht="25.5" hidden="1" customHeight="1" x14ac:dyDescent="0.25">
      <c r="A403" s="130"/>
      <c r="B403" s="130"/>
      <c r="C403" s="131"/>
    </row>
    <row r="404" spans="1:3" s="105" customFormat="1" ht="25.5" hidden="1" customHeight="1" x14ac:dyDescent="0.25">
      <c r="A404" s="130"/>
      <c r="B404" s="130"/>
      <c r="C404" s="131"/>
    </row>
    <row r="405" spans="1:3" s="105" customFormat="1" ht="25.5" hidden="1" customHeight="1" x14ac:dyDescent="0.25">
      <c r="A405" s="130"/>
      <c r="B405" s="130"/>
      <c r="C405" s="132"/>
    </row>
    <row r="406" spans="1:3" s="105" customFormat="1" ht="25.5" hidden="1" customHeight="1" x14ac:dyDescent="0.25">
      <c r="A406" s="130"/>
      <c r="B406" s="130"/>
      <c r="C406" s="131"/>
    </row>
    <row r="407" spans="1:3" s="105" customFormat="1" ht="25.5" hidden="1" customHeight="1" x14ac:dyDescent="0.25">
      <c r="A407" s="130"/>
      <c r="B407" s="130"/>
      <c r="C407" s="131"/>
    </row>
    <row r="408" spans="1:3" s="105" customFormat="1" ht="25.5" hidden="1" customHeight="1" x14ac:dyDescent="0.25">
      <c r="A408" s="130"/>
      <c r="B408" s="130"/>
      <c r="C408" s="132"/>
    </row>
    <row r="409" spans="1:3" s="105" customFormat="1" ht="25.5" hidden="1" customHeight="1" x14ac:dyDescent="0.25">
      <c r="A409" s="130"/>
      <c r="B409" s="130"/>
      <c r="C409" s="131"/>
    </row>
    <row r="410" spans="1:3" ht="15" hidden="1" x14ac:dyDescent="0.25"/>
    <row r="411" spans="1:3" ht="15" hidden="1" x14ac:dyDescent="0.25"/>
    <row r="412" spans="1:3" ht="15" hidden="1" x14ac:dyDescent="0.25"/>
    <row r="413" spans="1:3" ht="15" hidden="1" x14ac:dyDescent="0.25"/>
    <row r="414" spans="1:3" ht="15" hidden="1" x14ac:dyDescent="0.25"/>
    <row r="415" spans="1:3" ht="15" hidden="1" x14ac:dyDescent="0.25"/>
    <row r="416" spans="1:3" ht="15" hidden="1" x14ac:dyDescent="0.25"/>
    <row r="417" ht="15" hidden="1" x14ac:dyDescent="0.25"/>
    <row r="418" ht="15" hidden="1" x14ac:dyDescent="0.25"/>
    <row r="419" ht="15" hidden="1" x14ac:dyDescent="0.25"/>
    <row r="420" ht="15" hidden="1" x14ac:dyDescent="0.25"/>
    <row r="421" ht="15" hidden="1" x14ac:dyDescent="0.25"/>
    <row r="422" ht="15" x14ac:dyDescent="0.25"/>
    <row r="423" ht="15" customHeight="1" x14ac:dyDescent="0.25"/>
  </sheetData>
  <sheetProtection password="EC3B" sheet="1" insertRows="0"/>
  <mergeCells count="5">
    <mergeCell ref="A1:D1"/>
    <mergeCell ref="A2:D2"/>
    <mergeCell ref="A4:A5"/>
    <mergeCell ref="B4:B5"/>
    <mergeCell ref="C4:C5"/>
  </mergeCells>
  <printOptions horizontalCentered="1"/>
  <pageMargins left="0.74803149606299213" right="0.55118110236220474" top="0.31496062992125984" bottom="1.2" header="0.19685039370078741" footer="0.86"/>
  <pageSetup scale="80" orientation="portrait" r:id="rId1"/>
  <headerFooter>
    <oddFooter>&amp;L&amp;"-,Cursiva"&amp;10Ejercicio Fiscal 2016&amp;R&amp;10Página &amp;P de &amp;N&amp;K00+000-&amp;11----</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IQ523"/>
  <sheetViews>
    <sheetView showGridLines="0" zoomScaleNormal="100" workbookViewId="0">
      <selection activeCell="F67" sqref="F67"/>
    </sheetView>
  </sheetViews>
  <sheetFormatPr baseColWidth="10" defaultColWidth="0" defaultRowHeight="0" customHeight="1" zeroHeight="1" x14ac:dyDescent="0.25"/>
  <cols>
    <col min="1" max="4" width="2.28515625" style="75" customWidth="1"/>
    <col min="5" max="5" width="67.5703125" style="75" customWidth="1"/>
    <col min="6" max="6" width="20" style="105" customWidth="1"/>
    <col min="7" max="7" width="6.85546875" hidden="1" customWidth="1"/>
    <col min="8" max="16" width="0" hidden="1" customWidth="1"/>
    <col min="17" max="251" width="11.42578125" hidden="1" customWidth="1"/>
    <col min="252" max="252" width="1" customWidth="1"/>
    <col min="257" max="260" width="2.28515625" customWidth="1"/>
    <col min="261" max="261" width="67.5703125" customWidth="1"/>
    <col min="262" max="262" width="20" customWidth="1"/>
    <col min="263" max="507" width="0" hidden="1" customWidth="1"/>
    <col min="508" max="508" width="1" customWidth="1"/>
    <col min="513" max="516" width="2.28515625" customWidth="1"/>
    <col min="517" max="517" width="67.5703125" customWidth="1"/>
    <col min="518" max="518" width="20" customWidth="1"/>
    <col min="519" max="763" width="0" hidden="1" customWidth="1"/>
    <col min="764" max="764" width="1" customWidth="1"/>
    <col min="769" max="772" width="2.28515625" customWidth="1"/>
    <col min="773" max="773" width="67.5703125" customWidth="1"/>
    <col min="774" max="774" width="20" customWidth="1"/>
    <col min="775" max="1019" width="0" hidden="1" customWidth="1"/>
    <col min="1020" max="1020" width="1" customWidth="1"/>
    <col min="1025" max="1028" width="2.28515625" customWidth="1"/>
    <col min="1029" max="1029" width="67.5703125" customWidth="1"/>
    <col min="1030" max="1030" width="20" customWidth="1"/>
    <col min="1031" max="1275" width="0" hidden="1" customWidth="1"/>
    <col min="1276" max="1276" width="1" customWidth="1"/>
    <col min="1281" max="1284" width="2.28515625" customWidth="1"/>
    <col min="1285" max="1285" width="67.5703125" customWidth="1"/>
    <col min="1286" max="1286" width="20" customWidth="1"/>
    <col min="1287" max="1531" width="0" hidden="1" customWidth="1"/>
    <col min="1532" max="1532" width="1" customWidth="1"/>
    <col min="1537" max="1540" width="2.28515625" customWidth="1"/>
    <col min="1541" max="1541" width="67.5703125" customWidth="1"/>
    <col min="1542" max="1542" width="20" customWidth="1"/>
    <col min="1543" max="1787" width="0" hidden="1" customWidth="1"/>
    <col min="1788" max="1788" width="1" customWidth="1"/>
    <col min="1793" max="1796" width="2.28515625" customWidth="1"/>
    <col min="1797" max="1797" width="67.5703125" customWidth="1"/>
    <col min="1798" max="1798" width="20" customWidth="1"/>
    <col min="1799" max="2043" width="0" hidden="1" customWidth="1"/>
    <col min="2044" max="2044" width="1" customWidth="1"/>
    <col min="2049" max="2052" width="2.28515625" customWidth="1"/>
    <col min="2053" max="2053" width="67.5703125" customWidth="1"/>
    <col min="2054" max="2054" width="20" customWidth="1"/>
    <col min="2055" max="2299" width="0" hidden="1" customWidth="1"/>
    <col min="2300" max="2300" width="1" customWidth="1"/>
    <col min="2305" max="2308" width="2.28515625" customWidth="1"/>
    <col min="2309" max="2309" width="67.5703125" customWidth="1"/>
    <col min="2310" max="2310" width="20" customWidth="1"/>
    <col min="2311" max="2555" width="0" hidden="1" customWidth="1"/>
    <col min="2556" max="2556" width="1" customWidth="1"/>
    <col min="2561" max="2564" width="2.28515625" customWidth="1"/>
    <col min="2565" max="2565" width="67.5703125" customWidth="1"/>
    <col min="2566" max="2566" width="20" customWidth="1"/>
    <col min="2567" max="2811" width="0" hidden="1" customWidth="1"/>
    <col min="2812" max="2812" width="1" customWidth="1"/>
    <col min="2817" max="2820" width="2.28515625" customWidth="1"/>
    <col min="2821" max="2821" width="67.5703125" customWidth="1"/>
    <col min="2822" max="2822" width="20" customWidth="1"/>
    <col min="2823" max="3067" width="0" hidden="1" customWidth="1"/>
    <col min="3068" max="3068" width="1" customWidth="1"/>
    <col min="3073" max="3076" width="2.28515625" customWidth="1"/>
    <col min="3077" max="3077" width="67.5703125" customWidth="1"/>
    <col min="3078" max="3078" width="20" customWidth="1"/>
    <col min="3079" max="3323" width="0" hidden="1" customWidth="1"/>
    <col min="3324" max="3324" width="1" customWidth="1"/>
    <col min="3329" max="3332" width="2.28515625" customWidth="1"/>
    <col min="3333" max="3333" width="67.5703125" customWidth="1"/>
    <col min="3334" max="3334" width="20" customWidth="1"/>
    <col min="3335" max="3579" width="0" hidden="1" customWidth="1"/>
    <col min="3580" max="3580" width="1" customWidth="1"/>
    <col min="3585" max="3588" width="2.28515625" customWidth="1"/>
    <col min="3589" max="3589" width="67.5703125" customWidth="1"/>
    <col min="3590" max="3590" width="20" customWidth="1"/>
    <col min="3591" max="3835" width="0" hidden="1" customWidth="1"/>
    <col min="3836" max="3836" width="1" customWidth="1"/>
    <col min="3841" max="3844" width="2.28515625" customWidth="1"/>
    <col min="3845" max="3845" width="67.5703125" customWidth="1"/>
    <col min="3846" max="3846" width="20" customWidth="1"/>
    <col min="3847" max="4091" width="0" hidden="1" customWidth="1"/>
    <col min="4092" max="4092" width="1" customWidth="1"/>
    <col min="4097" max="4100" width="2.28515625" customWidth="1"/>
    <col min="4101" max="4101" width="67.5703125" customWidth="1"/>
    <col min="4102" max="4102" width="20" customWidth="1"/>
    <col min="4103" max="4347" width="0" hidden="1" customWidth="1"/>
    <col min="4348" max="4348" width="1" customWidth="1"/>
    <col min="4353" max="4356" width="2.28515625" customWidth="1"/>
    <col min="4357" max="4357" width="67.5703125" customWidth="1"/>
    <col min="4358" max="4358" width="20" customWidth="1"/>
    <col min="4359" max="4603" width="0" hidden="1" customWidth="1"/>
    <col min="4604" max="4604" width="1" customWidth="1"/>
    <col min="4609" max="4612" width="2.28515625" customWidth="1"/>
    <col min="4613" max="4613" width="67.5703125" customWidth="1"/>
    <col min="4614" max="4614" width="20" customWidth="1"/>
    <col min="4615" max="4859" width="0" hidden="1" customWidth="1"/>
    <col min="4860" max="4860" width="1" customWidth="1"/>
    <col min="4865" max="4868" width="2.28515625" customWidth="1"/>
    <col min="4869" max="4869" width="67.5703125" customWidth="1"/>
    <col min="4870" max="4870" width="20" customWidth="1"/>
    <col min="4871" max="5115" width="0" hidden="1" customWidth="1"/>
    <col min="5116" max="5116" width="1" customWidth="1"/>
    <col min="5121" max="5124" width="2.28515625" customWidth="1"/>
    <col min="5125" max="5125" width="67.5703125" customWidth="1"/>
    <col min="5126" max="5126" width="20" customWidth="1"/>
    <col min="5127" max="5371" width="0" hidden="1" customWidth="1"/>
    <col min="5372" max="5372" width="1" customWidth="1"/>
    <col min="5377" max="5380" width="2.28515625" customWidth="1"/>
    <col min="5381" max="5381" width="67.5703125" customWidth="1"/>
    <col min="5382" max="5382" width="20" customWidth="1"/>
    <col min="5383" max="5627" width="0" hidden="1" customWidth="1"/>
    <col min="5628" max="5628" width="1" customWidth="1"/>
    <col min="5633" max="5636" width="2.28515625" customWidth="1"/>
    <col min="5637" max="5637" width="67.5703125" customWidth="1"/>
    <col min="5638" max="5638" width="20" customWidth="1"/>
    <col min="5639" max="5883" width="0" hidden="1" customWidth="1"/>
    <col min="5884" max="5884" width="1" customWidth="1"/>
    <col min="5889" max="5892" width="2.28515625" customWidth="1"/>
    <col min="5893" max="5893" width="67.5703125" customWidth="1"/>
    <col min="5894" max="5894" width="20" customWidth="1"/>
    <col min="5895" max="6139" width="0" hidden="1" customWidth="1"/>
    <col min="6140" max="6140" width="1" customWidth="1"/>
    <col min="6145" max="6148" width="2.28515625" customWidth="1"/>
    <col min="6149" max="6149" width="67.5703125" customWidth="1"/>
    <col min="6150" max="6150" width="20" customWidth="1"/>
    <col min="6151" max="6395" width="0" hidden="1" customWidth="1"/>
    <col min="6396" max="6396" width="1" customWidth="1"/>
    <col min="6401" max="6404" width="2.28515625" customWidth="1"/>
    <col min="6405" max="6405" width="67.5703125" customWidth="1"/>
    <col min="6406" max="6406" width="20" customWidth="1"/>
    <col min="6407" max="6651" width="0" hidden="1" customWidth="1"/>
    <col min="6652" max="6652" width="1" customWidth="1"/>
    <col min="6657" max="6660" width="2.28515625" customWidth="1"/>
    <col min="6661" max="6661" width="67.5703125" customWidth="1"/>
    <col min="6662" max="6662" width="20" customWidth="1"/>
    <col min="6663" max="6907" width="0" hidden="1" customWidth="1"/>
    <col min="6908" max="6908" width="1" customWidth="1"/>
    <col min="6913" max="6916" width="2.28515625" customWidth="1"/>
    <col min="6917" max="6917" width="67.5703125" customWidth="1"/>
    <col min="6918" max="6918" width="20" customWidth="1"/>
    <col min="6919" max="7163" width="0" hidden="1" customWidth="1"/>
    <col min="7164" max="7164" width="1" customWidth="1"/>
    <col min="7169" max="7172" width="2.28515625" customWidth="1"/>
    <col min="7173" max="7173" width="67.5703125" customWidth="1"/>
    <col min="7174" max="7174" width="20" customWidth="1"/>
    <col min="7175" max="7419" width="0" hidden="1" customWidth="1"/>
    <col min="7420" max="7420" width="1" customWidth="1"/>
    <col min="7425" max="7428" width="2.28515625" customWidth="1"/>
    <col min="7429" max="7429" width="67.5703125" customWidth="1"/>
    <col min="7430" max="7430" width="20" customWidth="1"/>
    <col min="7431" max="7675" width="0" hidden="1" customWidth="1"/>
    <col min="7676" max="7676" width="1" customWidth="1"/>
    <col min="7681" max="7684" width="2.28515625" customWidth="1"/>
    <col min="7685" max="7685" width="67.5703125" customWidth="1"/>
    <col min="7686" max="7686" width="20" customWidth="1"/>
    <col min="7687" max="7931" width="0" hidden="1" customWidth="1"/>
    <col min="7932" max="7932" width="1" customWidth="1"/>
    <col min="7937" max="7940" width="2.28515625" customWidth="1"/>
    <col min="7941" max="7941" width="67.5703125" customWidth="1"/>
    <col min="7942" max="7942" width="20" customWidth="1"/>
    <col min="7943" max="8187" width="0" hidden="1" customWidth="1"/>
    <col min="8188" max="8188" width="1" customWidth="1"/>
    <col min="8193" max="8196" width="2.28515625" customWidth="1"/>
    <col min="8197" max="8197" width="67.5703125" customWidth="1"/>
    <col min="8198" max="8198" width="20" customWidth="1"/>
    <col min="8199" max="8443" width="0" hidden="1" customWidth="1"/>
    <col min="8444" max="8444" width="1" customWidth="1"/>
    <col min="8449" max="8452" width="2.28515625" customWidth="1"/>
    <col min="8453" max="8453" width="67.5703125" customWidth="1"/>
    <col min="8454" max="8454" width="20" customWidth="1"/>
    <col min="8455" max="8699" width="0" hidden="1" customWidth="1"/>
    <col min="8700" max="8700" width="1" customWidth="1"/>
    <col min="8705" max="8708" width="2.28515625" customWidth="1"/>
    <col min="8709" max="8709" width="67.5703125" customWidth="1"/>
    <col min="8710" max="8710" width="20" customWidth="1"/>
    <col min="8711" max="8955" width="0" hidden="1" customWidth="1"/>
    <col min="8956" max="8956" width="1" customWidth="1"/>
    <col min="8961" max="8964" width="2.28515625" customWidth="1"/>
    <col min="8965" max="8965" width="67.5703125" customWidth="1"/>
    <col min="8966" max="8966" width="20" customWidth="1"/>
    <col min="8967" max="9211" width="0" hidden="1" customWidth="1"/>
    <col min="9212" max="9212" width="1" customWidth="1"/>
    <col min="9217" max="9220" width="2.28515625" customWidth="1"/>
    <col min="9221" max="9221" width="67.5703125" customWidth="1"/>
    <col min="9222" max="9222" width="20" customWidth="1"/>
    <col min="9223" max="9467" width="0" hidden="1" customWidth="1"/>
    <col min="9468" max="9468" width="1" customWidth="1"/>
    <col min="9473" max="9476" width="2.28515625" customWidth="1"/>
    <col min="9477" max="9477" width="67.5703125" customWidth="1"/>
    <col min="9478" max="9478" width="20" customWidth="1"/>
    <col min="9479" max="9723" width="0" hidden="1" customWidth="1"/>
    <col min="9724" max="9724" width="1" customWidth="1"/>
    <col min="9729" max="9732" width="2.28515625" customWidth="1"/>
    <col min="9733" max="9733" width="67.5703125" customWidth="1"/>
    <col min="9734" max="9734" width="20" customWidth="1"/>
    <col min="9735" max="9979" width="0" hidden="1" customWidth="1"/>
    <col min="9980" max="9980" width="1" customWidth="1"/>
    <col min="9985" max="9988" width="2.28515625" customWidth="1"/>
    <col min="9989" max="9989" width="67.5703125" customWidth="1"/>
    <col min="9990" max="9990" width="20" customWidth="1"/>
    <col min="9991" max="10235" width="0" hidden="1" customWidth="1"/>
    <col min="10236" max="10236" width="1" customWidth="1"/>
    <col min="10241" max="10244" width="2.28515625" customWidth="1"/>
    <col min="10245" max="10245" width="67.5703125" customWidth="1"/>
    <col min="10246" max="10246" width="20" customWidth="1"/>
    <col min="10247" max="10491" width="0" hidden="1" customWidth="1"/>
    <col min="10492" max="10492" width="1" customWidth="1"/>
    <col min="10497" max="10500" width="2.28515625" customWidth="1"/>
    <col min="10501" max="10501" width="67.5703125" customWidth="1"/>
    <col min="10502" max="10502" width="20" customWidth="1"/>
    <col min="10503" max="10747" width="0" hidden="1" customWidth="1"/>
    <col min="10748" max="10748" width="1" customWidth="1"/>
    <col min="10753" max="10756" width="2.28515625" customWidth="1"/>
    <col min="10757" max="10757" width="67.5703125" customWidth="1"/>
    <col min="10758" max="10758" width="20" customWidth="1"/>
    <col min="10759" max="11003" width="0" hidden="1" customWidth="1"/>
    <col min="11004" max="11004" width="1" customWidth="1"/>
    <col min="11009" max="11012" width="2.28515625" customWidth="1"/>
    <col min="11013" max="11013" width="67.5703125" customWidth="1"/>
    <col min="11014" max="11014" width="20" customWidth="1"/>
    <col min="11015" max="11259" width="0" hidden="1" customWidth="1"/>
    <col min="11260" max="11260" width="1" customWidth="1"/>
    <col min="11265" max="11268" width="2.28515625" customWidth="1"/>
    <col min="11269" max="11269" width="67.5703125" customWidth="1"/>
    <col min="11270" max="11270" width="20" customWidth="1"/>
    <col min="11271" max="11515" width="0" hidden="1" customWidth="1"/>
    <col min="11516" max="11516" width="1" customWidth="1"/>
    <col min="11521" max="11524" width="2.28515625" customWidth="1"/>
    <col min="11525" max="11525" width="67.5703125" customWidth="1"/>
    <col min="11526" max="11526" width="20" customWidth="1"/>
    <col min="11527" max="11771" width="0" hidden="1" customWidth="1"/>
    <col min="11772" max="11772" width="1" customWidth="1"/>
    <col min="11777" max="11780" width="2.28515625" customWidth="1"/>
    <col min="11781" max="11781" width="67.5703125" customWidth="1"/>
    <col min="11782" max="11782" width="20" customWidth="1"/>
    <col min="11783" max="12027" width="0" hidden="1" customWidth="1"/>
    <col min="12028" max="12028" width="1" customWidth="1"/>
    <col min="12033" max="12036" width="2.28515625" customWidth="1"/>
    <col min="12037" max="12037" width="67.5703125" customWidth="1"/>
    <col min="12038" max="12038" width="20" customWidth="1"/>
    <col min="12039" max="12283" width="0" hidden="1" customWidth="1"/>
    <col min="12284" max="12284" width="1" customWidth="1"/>
    <col min="12289" max="12292" width="2.28515625" customWidth="1"/>
    <col min="12293" max="12293" width="67.5703125" customWidth="1"/>
    <col min="12294" max="12294" width="20" customWidth="1"/>
    <col min="12295" max="12539" width="0" hidden="1" customWidth="1"/>
    <col min="12540" max="12540" width="1" customWidth="1"/>
    <col min="12545" max="12548" width="2.28515625" customWidth="1"/>
    <col min="12549" max="12549" width="67.5703125" customWidth="1"/>
    <col min="12550" max="12550" width="20" customWidth="1"/>
    <col min="12551" max="12795" width="0" hidden="1" customWidth="1"/>
    <col min="12796" max="12796" width="1" customWidth="1"/>
    <col min="12801" max="12804" width="2.28515625" customWidth="1"/>
    <col min="12805" max="12805" width="67.5703125" customWidth="1"/>
    <col min="12806" max="12806" width="20" customWidth="1"/>
    <col min="12807" max="13051" width="0" hidden="1" customWidth="1"/>
    <col min="13052" max="13052" width="1" customWidth="1"/>
    <col min="13057" max="13060" width="2.28515625" customWidth="1"/>
    <col min="13061" max="13061" width="67.5703125" customWidth="1"/>
    <col min="13062" max="13062" width="20" customWidth="1"/>
    <col min="13063" max="13307" width="0" hidden="1" customWidth="1"/>
    <col min="13308" max="13308" width="1" customWidth="1"/>
    <col min="13313" max="13316" width="2.28515625" customWidth="1"/>
    <col min="13317" max="13317" width="67.5703125" customWidth="1"/>
    <col min="13318" max="13318" width="20" customWidth="1"/>
    <col min="13319" max="13563" width="0" hidden="1" customWidth="1"/>
    <col min="13564" max="13564" width="1" customWidth="1"/>
    <col min="13569" max="13572" width="2.28515625" customWidth="1"/>
    <col min="13573" max="13573" width="67.5703125" customWidth="1"/>
    <col min="13574" max="13574" width="20" customWidth="1"/>
    <col min="13575" max="13819" width="0" hidden="1" customWidth="1"/>
    <col min="13820" max="13820" width="1" customWidth="1"/>
    <col min="13825" max="13828" width="2.28515625" customWidth="1"/>
    <col min="13829" max="13829" width="67.5703125" customWidth="1"/>
    <col min="13830" max="13830" width="20" customWidth="1"/>
    <col min="13831" max="14075" width="0" hidden="1" customWidth="1"/>
    <col min="14076" max="14076" width="1" customWidth="1"/>
    <col min="14081" max="14084" width="2.28515625" customWidth="1"/>
    <col min="14085" max="14085" width="67.5703125" customWidth="1"/>
    <col min="14086" max="14086" width="20" customWidth="1"/>
    <col min="14087" max="14331" width="0" hidden="1" customWidth="1"/>
    <col min="14332" max="14332" width="1" customWidth="1"/>
    <col min="14337" max="14340" width="2.28515625" customWidth="1"/>
    <col min="14341" max="14341" width="67.5703125" customWidth="1"/>
    <col min="14342" max="14342" width="20" customWidth="1"/>
    <col min="14343" max="14587" width="0" hidden="1" customWidth="1"/>
    <col min="14588" max="14588" width="1" customWidth="1"/>
    <col min="14593" max="14596" width="2.28515625" customWidth="1"/>
    <col min="14597" max="14597" width="67.5703125" customWidth="1"/>
    <col min="14598" max="14598" width="20" customWidth="1"/>
    <col min="14599" max="14843" width="0" hidden="1" customWidth="1"/>
    <col min="14844" max="14844" width="1" customWidth="1"/>
    <col min="14849" max="14852" width="2.28515625" customWidth="1"/>
    <col min="14853" max="14853" width="67.5703125" customWidth="1"/>
    <col min="14854" max="14854" width="20" customWidth="1"/>
    <col min="14855" max="15099" width="0" hidden="1" customWidth="1"/>
    <col min="15100" max="15100" width="1" customWidth="1"/>
    <col min="15105" max="15108" width="2.28515625" customWidth="1"/>
    <col min="15109" max="15109" width="67.5703125" customWidth="1"/>
    <col min="15110" max="15110" width="20" customWidth="1"/>
    <col min="15111" max="15355" width="0" hidden="1" customWidth="1"/>
    <col min="15356" max="15356" width="1" customWidth="1"/>
    <col min="15361" max="15364" width="2.28515625" customWidth="1"/>
    <col min="15365" max="15365" width="67.5703125" customWidth="1"/>
    <col min="15366" max="15366" width="20" customWidth="1"/>
    <col min="15367" max="15611" width="0" hidden="1" customWidth="1"/>
    <col min="15612" max="15612" width="1" customWidth="1"/>
    <col min="15617" max="15620" width="2.28515625" customWidth="1"/>
    <col min="15621" max="15621" width="67.5703125" customWidth="1"/>
    <col min="15622" max="15622" width="20" customWidth="1"/>
    <col min="15623" max="15867" width="0" hidden="1" customWidth="1"/>
    <col min="15868" max="15868" width="1" customWidth="1"/>
    <col min="15873" max="15876" width="2.28515625" customWidth="1"/>
    <col min="15877" max="15877" width="67.5703125" customWidth="1"/>
    <col min="15878" max="15878" width="20" customWidth="1"/>
    <col min="15879" max="16123" width="0" hidden="1" customWidth="1"/>
    <col min="16124" max="16124" width="1" customWidth="1"/>
    <col min="16129" max="16132" width="2.28515625" customWidth="1"/>
    <col min="16133" max="16133" width="67.5703125" customWidth="1"/>
    <col min="16134" max="16134" width="20" customWidth="1"/>
    <col min="16135" max="16379" width="0" hidden="1" customWidth="1"/>
    <col min="16380" max="16380" width="1" customWidth="1"/>
  </cols>
  <sheetData>
    <row r="1" spans="1:7" s="412" customFormat="1" ht="27" customHeight="1" x14ac:dyDescent="0.25">
      <c r="A1" s="938" t="s">
        <v>1570</v>
      </c>
      <c r="B1" s="939"/>
      <c r="C1" s="939"/>
      <c r="D1" s="939"/>
      <c r="E1" s="939"/>
      <c r="F1" s="940"/>
    </row>
    <row r="2" spans="1:7" s="412" customFormat="1" ht="27" customHeight="1" x14ac:dyDescent="0.25">
      <c r="A2" s="941" t="str">
        <f>'[2]Objetivos PMD'!$B$3</f>
        <v>Municipio:  Tlajomulco de Zúñiga, Jalisco</v>
      </c>
      <c r="B2" s="942"/>
      <c r="C2" s="942"/>
      <c r="D2" s="942"/>
      <c r="E2" s="942"/>
      <c r="F2" s="943"/>
    </row>
    <row r="3" spans="1:7" s="415" customFormat="1" ht="29.25" customHeight="1" x14ac:dyDescent="0.25">
      <c r="A3" s="944"/>
      <c r="B3" s="945"/>
      <c r="C3" s="945"/>
      <c r="D3" s="946"/>
      <c r="E3" s="461"/>
      <c r="F3" s="413" t="s">
        <v>1571</v>
      </c>
      <c r="G3" s="414"/>
    </row>
    <row r="4" spans="1:7" s="418" customFormat="1" ht="20.100000000000001" customHeight="1" x14ac:dyDescent="0.25">
      <c r="A4" s="416">
        <v>1</v>
      </c>
      <c r="B4" s="935" t="s">
        <v>988</v>
      </c>
      <c r="C4" s="936"/>
      <c r="D4" s="936"/>
      <c r="E4" s="937"/>
      <c r="F4" s="417">
        <f>SUM(F5+F8+F13+F23+F25+F28+F32+F37)</f>
        <v>792047884.00671542</v>
      </c>
    </row>
    <row r="5" spans="1:7" s="418" customFormat="1" ht="20.100000000000001" customHeight="1" x14ac:dyDescent="0.25">
      <c r="A5" s="419" t="s">
        <v>1572</v>
      </c>
      <c r="B5" s="420" t="s">
        <v>1572</v>
      </c>
      <c r="C5" s="932" t="s">
        <v>990</v>
      </c>
      <c r="D5" s="933"/>
      <c r="E5" s="934"/>
      <c r="F5" s="421">
        <f>SUM(F6:F7)</f>
        <v>27594487.15298124</v>
      </c>
    </row>
    <row r="6" spans="1:7" s="425" customFormat="1" ht="20.100000000000001" customHeight="1" x14ac:dyDescent="0.25">
      <c r="A6" s="422"/>
      <c r="B6" s="423" t="s">
        <v>1572</v>
      </c>
      <c r="C6" s="423" t="s">
        <v>1572</v>
      </c>
      <c r="D6" s="423" t="s">
        <v>1573</v>
      </c>
      <c r="E6" s="424" t="s">
        <v>992</v>
      </c>
      <c r="F6" s="119">
        <v>22280367.164380819</v>
      </c>
    </row>
    <row r="7" spans="1:7" s="425" customFormat="1" ht="20.100000000000001" customHeight="1" x14ac:dyDescent="0.25">
      <c r="A7" s="422"/>
      <c r="B7" s="423" t="s">
        <v>1572</v>
      </c>
      <c r="C7" s="423" t="s">
        <v>1572</v>
      </c>
      <c r="D7" s="423" t="s">
        <v>287</v>
      </c>
      <c r="E7" s="424" t="s">
        <v>1574</v>
      </c>
      <c r="F7" s="119">
        <v>5314119.9886004217</v>
      </c>
    </row>
    <row r="8" spans="1:7" s="418" customFormat="1" ht="20.100000000000001" customHeight="1" x14ac:dyDescent="0.25">
      <c r="A8" s="419" t="s">
        <v>1572</v>
      </c>
      <c r="B8" s="420" t="s">
        <v>1575</v>
      </c>
      <c r="C8" s="932" t="s">
        <v>996</v>
      </c>
      <c r="D8" s="933"/>
      <c r="E8" s="934"/>
      <c r="F8" s="421">
        <f>SUM(F9:F12)</f>
        <v>733545</v>
      </c>
    </row>
    <row r="9" spans="1:7" s="425" customFormat="1" ht="20.100000000000001" customHeight="1" x14ac:dyDescent="0.25">
      <c r="A9" s="422"/>
      <c r="B9" s="423" t="s">
        <v>1572</v>
      </c>
      <c r="C9" s="423" t="s">
        <v>1575</v>
      </c>
      <c r="D9" s="423" t="s">
        <v>1573</v>
      </c>
      <c r="E9" s="426" t="s">
        <v>1576</v>
      </c>
      <c r="F9" s="119">
        <v>733545</v>
      </c>
    </row>
    <row r="10" spans="1:7" s="425" customFormat="1" ht="20.100000000000001" customHeight="1" x14ac:dyDescent="0.25">
      <c r="A10" s="422"/>
      <c r="B10" s="423" t="s">
        <v>1573</v>
      </c>
      <c r="C10" s="423" t="s">
        <v>287</v>
      </c>
      <c r="D10" s="423" t="s">
        <v>287</v>
      </c>
      <c r="E10" s="426" t="s">
        <v>1000</v>
      </c>
      <c r="F10" s="119">
        <v>0</v>
      </c>
    </row>
    <row r="11" spans="1:7" s="425" customFormat="1" ht="20.100000000000001" customHeight="1" x14ac:dyDescent="0.25">
      <c r="A11" s="422"/>
      <c r="B11" s="423" t="s">
        <v>1572</v>
      </c>
      <c r="C11" s="423" t="s">
        <v>1575</v>
      </c>
      <c r="D11" s="423" t="s">
        <v>329</v>
      </c>
      <c r="E11" s="424" t="s">
        <v>1002</v>
      </c>
      <c r="F11" s="119">
        <v>0</v>
      </c>
    </row>
    <row r="12" spans="1:7" s="425" customFormat="1" ht="20.100000000000001" customHeight="1" x14ac:dyDescent="0.25">
      <c r="A12" s="422"/>
      <c r="B12" s="423" t="s">
        <v>1573</v>
      </c>
      <c r="C12" s="423" t="s">
        <v>287</v>
      </c>
      <c r="D12" s="423" t="s">
        <v>375</v>
      </c>
      <c r="E12" s="426" t="s">
        <v>1004</v>
      </c>
      <c r="F12" s="122">
        <v>0</v>
      </c>
    </row>
    <row r="13" spans="1:7" s="418" customFormat="1" ht="20.100000000000001" customHeight="1" x14ac:dyDescent="0.25">
      <c r="A13" s="419" t="s">
        <v>1572</v>
      </c>
      <c r="B13" s="420" t="s">
        <v>1577</v>
      </c>
      <c r="C13" s="932" t="s">
        <v>1006</v>
      </c>
      <c r="D13" s="933"/>
      <c r="E13" s="934"/>
      <c r="F13" s="421">
        <f>SUM(F14:F22)</f>
        <v>174136115.97328207</v>
      </c>
    </row>
    <row r="14" spans="1:7" s="425" customFormat="1" ht="20.100000000000001" customHeight="1" x14ac:dyDescent="0.25">
      <c r="A14" s="422"/>
      <c r="B14" s="423" t="s">
        <v>1572</v>
      </c>
      <c r="C14" s="423" t="s">
        <v>1577</v>
      </c>
      <c r="D14" s="423" t="s">
        <v>1573</v>
      </c>
      <c r="E14" s="424" t="s">
        <v>1578</v>
      </c>
      <c r="F14" s="119">
        <v>108367772.30044754</v>
      </c>
    </row>
    <row r="15" spans="1:7" s="425" customFormat="1" ht="20.100000000000001" customHeight="1" x14ac:dyDescent="0.25">
      <c r="A15" s="422"/>
      <c r="B15" s="423" t="s">
        <v>1572</v>
      </c>
      <c r="C15" s="423" t="s">
        <v>1577</v>
      </c>
      <c r="D15" s="423" t="s">
        <v>287</v>
      </c>
      <c r="E15" s="424" t="s">
        <v>1010</v>
      </c>
      <c r="F15" s="119">
        <v>142500</v>
      </c>
    </row>
    <row r="16" spans="1:7" s="425" customFormat="1" ht="20.100000000000001" customHeight="1" x14ac:dyDescent="0.25">
      <c r="A16" s="422"/>
      <c r="B16" s="423" t="s">
        <v>1572</v>
      </c>
      <c r="C16" s="423" t="s">
        <v>1577</v>
      </c>
      <c r="D16" s="423" t="s">
        <v>329</v>
      </c>
      <c r="E16" s="424" t="s">
        <v>1012</v>
      </c>
      <c r="F16" s="119">
        <v>0</v>
      </c>
    </row>
    <row r="17" spans="1:6" s="425" customFormat="1" ht="20.100000000000001" customHeight="1" x14ac:dyDescent="0.25">
      <c r="A17" s="422"/>
      <c r="B17" s="423" t="s">
        <v>1572</v>
      </c>
      <c r="C17" s="423" t="s">
        <v>1577</v>
      </c>
      <c r="D17" s="423" t="s">
        <v>375</v>
      </c>
      <c r="E17" s="424" t="s">
        <v>1014</v>
      </c>
      <c r="F17" s="119">
        <v>0</v>
      </c>
    </row>
    <row r="18" spans="1:6" s="425" customFormat="1" ht="20.100000000000001" customHeight="1" x14ac:dyDescent="0.25">
      <c r="A18" s="422"/>
      <c r="B18" s="423" t="s">
        <v>1572</v>
      </c>
      <c r="C18" s="423" t="s">
        <v>1577</v>
      </c>
      <c r="D18" s="423" t="s">
        <v>388</v>
      </c>
      <c r="E18" s="424" t="s">
        <v>1016</v>
      </c>
      <c r="F18" s="119">
        <v>2000</v>
      </c>
    </row>
    <row r="19" spans="1:6" s="425" customFormat="1" ht="20.100000000000001" customHeight="1" x14ac:dyDescent="0.25">
      <c r="A19" s="422"/>
      <c r="B19" s="423" t="s">
        <v>1572</v>
      </c>
      <c r="C19" s="423" t="s">
        <v>1577</v>
      </c>
      <c r="D19" s="423" t="s">
        <v>410</v>
      </c>
      <c r="E19" s="424" t="s">
        <v>1018</v>
      </c>
      <c r="F19" s="119">
        <v>0</v>
      </c>
    </row>
    <row r="20" spans="1:6" s="425" customFormat="1" ht="20.100000000000001" customHeight="1" x14ac:dyDescent="0.25">
      <c r="A20" s="422"/>
      <c r="B20" s="423" t="s">
        <v>1572</v>
      </c>
      <c r="C20" s="423" t="s">
        <v>1577</v>
      </c>
      <c r="D20" s="423" t="s">
        <v>1579</v>
      </c>
      <c r="E20" s="424" t="s">
        <v>1020</v>
      </c>
      <c r="F20" s="119">
        <v>0</v>
      </c>
    </row>
    <row r="21" spans="1:6" s="425" customFormat="1" ht="20.100000000000001" customHeight="1" x14ac:dyDescent="0.25">
      <c r="A21" s="422"/>
      <c r="B21" s="423" t="s">
        <v>1572</v>
      </c>
      <c r="C21" s="423" t="s">
        <v>1577</v>
      </c>
      <c r="D21" s="423" t="s">
        <v>1580</v>
      </c>
      <c r="E21" s="424" t="s">
        <v>1022</v>
      </c>
      <c r="F21" s="119">
        <v>115000</v>
      </c>
    </row>
    <row r="22" spans="1:6" s="425" customFormat="1" ht="20.100000000000001" customHeight="1" x14ac:dyDescent="0.25">
      <c r="A22" s="422"/>
      <c r="B22" s="423" t="s">
        <v>1572</v>
      </c>
      <c r="C22" s="423" t="s">
        <v>1577</v>
      </c>
      <c r="D22" s="423" t="s">
        <v>415</v>
      </c>
      <c r="E22" s="424" t="s">
        <v>625</v>
      </c>
      <c r="F22" s="119">
        <v>65508843.672834538</v>
      </c>
    </row>
    <row r="23" spans="1:6" s="418" customFormat="1" ht="20.100000000000001" customHeight="1" x14ac:dyDescent="0.25">
      <c r="A23" s="419" t="s">
        <v>1572</v>
      </c>
      <c r="B23" s="420" t="s">
        <v>1581</v>
      </c>
      <c r="C23" s="932" t="s">
        <v>1025</v>
      </c>
      <c r="D23" s="933"/>
      <c r="E23" s="934"/>
      <c r="F23" s="421">
        <f>SUM(F24)</f>
        <v>0</v>
      </c>
    </row>
    <row r="24" spans="1:6" s="425" customFormat="1" ht="20.100000000000001" customHeight="1" x14ac:dyDescent="0.25">
      <c r="A24" s="422"/>
      <c r="B24" s="423" t="s">
        <v>1572</v>
      </c>
      <c r="C24" s="423" t="s">
        <v>1581</v>
      </c>
      <c r="D24" s="423" t="s">
        <v>1573</v>
      </c>
      <c r="E24" s="424" t="s">
        <v>1027</v>
      </c>
      <c r="F24" s="119">
        <v>0</v>
      </c>
    </row>
    <row r="25" spans="1:6" s="418" customFormat="1" ht="20.100000000000001" customHeight="1" x14ac:dyDescent="0.25">
      <c r="A25" s="419" t="s">
        <v>1572</v>
      </c>
      <c r="B25" s="420" t="s">
        <v>1582</v>
      </c>
      <c r="C25" s="932" t="s">
        <v>1029</v>
      </c>
      <c r="D25" s="933"/>
      <c r="E25" s="934"/>
      <c r="F25" s="421">
        <f>SUM(F26:F27)</f>
        <v>204049603.28841671</v>
      </c>
    </row>
    <row r="26" spans="1:6" s="425" customFormat="1" ht="20.100000000000001" customHeight="1" x14ac:dyDescent="0.25">
      <c r="A26" s="422"/>
      <c r="B26" s="423" t="s">
        <v>1572</v>
      </c>
      <c r="C26" s="423" t="s">
        <v>1582</v>
      </c>
      <c r="D26" s="423" t="s">
        <v>1573</v>
      </c>
      <c r="E26" s="424" t="s">
        <v>1583</v>
      </c>
      <c r="F26" s="119">
        <v>28500000</v>
      </c>
    </row>
    <row r="27" spans="1:6" s="425" customFormat="1" ht="20.100000000000001" customHeight="1" x14ac:dyDescent="0.25">
      <c r="A27" s="422"/>
      <c r="B27" s="423" t="s">
        <v>1572</v>
      </c>
      <c r="C27" s="423" t="s">
        <v>1582</v>
      </c>
      <c r="D27" s="423" t="s">
        <v>287</v>
      </c>
      <c r="E27" s="424" t="s">
        <v>1033</v>
      </c>
      <c r="F27" s="119">
        <v>175549603.28841671</v>
      </c>
    </row>
    <row r="28" spans="1:6" s="418" customFormat="1" ht="20.100000000000001" customHeight="1" x14ac:dyDescent="0.25">
      <c r="A28" s="419" t="s">
        <v>1572</v>
      </c>
      <c r="B28" s="420" t="s">
        <v>1584</v>
      </c>
      <c r="C28" s="932" t="s">
        <v>1035</v>
      </c>
      <c r="D28" s="933"/>
      <c r="E28" s="934"/>
      <c r="F28" s="421">
        <f>SUM(F29:F31)</f>
        <v>22000</v>
      </c>
    </row>
    <row r="29" spans="1:6" s="425" customFormat="1" ht="20.100000000000001" customHeight="1" x14ac:dyDescent="0.25">
      <c r="A29" s="422"/>
      <c r="B29" s="423" t="s">
        <v>1572</v>
      </c>
      <c r="C29" s="423" t="s">
        <v>1584</v>
      </c>
      <c r="D29" s="423" t="s">
        <v>1573</v>
      </c>
      <c r="E29" s="424" t="s">
        <v>1037</v>
      </c>
      <c r="F29" s="119">
        <v>22000</v>
      </c>
    </row>
    <row r="30" spans="1:6" s="425" customFormat="1" ht="20.100000000000001" customHeight="1" x14ac:dyDescent="0.25">
      <c r="A30" s="422"/>
      <c r="B30" s="423" t="s">
        <v>1572</v>
      </c>
      <c r="C30" s="423" t="s">
        <v>1584</v>
      </c>
      <c r="D30" s="423" t="s">
        <v>287</v>
      </c>
      <c r="E30" s="424" t="s">
        <v>1039</v>
      </c>
      <c r="F30" s="119">
        <v>0</v>
      </c>
    </row>
    <row r="31" spans="1:6" s="425" customFormat="1" ht="20.100000000000001" customHeight="1" x14ac:dyDescent="0.25">
      <c r="A31" s="422"/>
      <c r="B31" s="423" t="s">
        <v>1572</v>
      </c>
      <c r="C31" s="423" t="s">
        <v>1584</v>
      </c>
      <c r="D31" s="423" t="s">
        <v>329</v>
      </c>
      <c r="E31" s="424" t="s">
        <v>1041</v>
      </c>
      <c r="F31" s="119">
        <v>0</v>
      </c>
    </row>
    <row r="32" spans="1:6" s="418" customFormat="1" ht="20.100000000000001" customHeight="1" x14ac:dyDescent="0.25">
      <c r="A32" s="419" t="s">
        <v>1572</v>
      </c>
      <c r="B32" s="420" t="s">
        <v>1585</v>
      </c>
      <c r="C32" s="932" t="s">
        <v>1043</v>
      </c>
      <c r="D32" s="933"/>
      <c r="E32" s="934"/>
      <c r="F32" s="421">
        <f>SUM(F33:F36)</f>
        <v>228512543.59203544</v>
      </c>
    </row>
    <row r="33" spans="1:6" s="425" customFormat="1" ht="20.100000000000001" customHeight="1" x14ac:dyDescent="0.25">
      <c r="A33" s="422"/>
      <c r="B33" s="423" t="s">
        <v>1572</v>
      </c>
      <c r="C33" s="423" t="s">
        <v>1585</v>
      </c>
      <c r="D33" s="423" t="s">
        <v>1573</v>
      </c>
      <c r="E33" s="424" t="s">
        <v>1045</v>
      </c>
      <c r="F33" s="119">
        <v>219742843.59203544</v>
      </c>
    </row>
    <row r="34" spans="1:6" s="425" customFormat="1" ht="20.100000000000001" customHeight="1" x14ac:dyDescent="0.25">
      <c r="A34" s="422"/>
      <c r="B34" s="423" t="s">
        <v>1572</v>
      </c>
      <c r="C34" s="423" t="s">
        <v>1585</v>
      </c>
      <c r="D34" s="423" t="s">
        <v>287</v>
      </c>
      <c r="E34" s="424" t="s">
        <v>1047</v>
      </c>
      <c r="F34" s="119">
        <v>8687000</v>
      </c>
    </row>
    <row r="35" spans="1:6" s="425" customFormat="1" ht="20.100000000000001" customHeight="1" x14ac:dyDescent="0.25">
      <c r="A35" s="422"/>
      <c r="B35" s="423" t="s">
        <v>1572</v>
      </c>
      <c r="C35" s="423" t="s">
        <v>1585</v>
      </c>
      <c r="D35" s="423" t="s">
        <v>329</v>
      </c>
      <c r="E35" s="424" t="s">
        <v>1049</v>
      </c>
      <c r="F35" s="119">
        <v>82700</v>
      </c>
    </row>
    <row r="36" spans="1:6" s="425" customFormat="1" ht="20.100000000000001" customHeight="1" x14ac:dyDescent="0.25">
      <c r="A36" s="422"/>
      <c r="B36" s="423" t="s">
        <v>1572</v>
      </c>
      <c r="C36" s="423" t="s">
        <v>1585</v>
      </c>
      <c r="D36" s="423" t="s">
        <v>375</v>
      </c>
      <c r="E36" s="424" t="s">
        <v>1051</v>
      </c>
      <c r="F36" s="119">
        <v>0</v>
      </c>
    </row>
    <row r="37" spans="1:6" s="418" customFormat="1" ht="20.100000000000001" customHeight="1" x14ac:dyDescent="0.25">
      <c r="A37" s="419" t="s">
        <v>1572</v>
      </c>
      <c r="B37" s="420" t="s">
        <v>1586</v>
      </c>
      <c r="C37" s="932" t="s">
        <v>1053</v>
      </c>
      <c r="D37" s="933"/>
      <c r="E37" s="934"/>
      <c r="F37" s="421">
        <f>SUM(F38:F42)</f>
        <v>156999589</v>
      </c>
    </row>
    <row r="38" spans="1:6" s="425" customFormat="1" ht="20.100000000000001" customHeight="1" x14ac:dyDescent="0.25">
      <c r="A38" s="422"/>
      <c r="B38" s="423" t="s">
        <v>1572</v>
      </c>
      <c r="C38" s="423" t="s">
        <v>1586</v>
      </c>
      <c r="D38" s="423" t="s">
        <v>1573</v>
      </c>
      <c r="E38" s="424" t="s">
        <v>1587</v>
      </c>
      <c r="F38" s="119">
        <v>140406089</v>
      </c>
    </row>
    <row r="39" spans="1:6" s="425" customFormat="1" ht="20.100000000000001" customHeight="1" x14ac:dyDescent="0.25">
      <c r="A39" s="422"/>
      <c r="B39" s="423" t="s">
        <v>1572</v>
      </c>
      <c r="C39" s="423" t="s">
        <v>1586</v>
      </c>
      <c r="D39" s="423" t="s">
        <v>287</v>
      </c>
      <c r="E39" s="424" t="s">
        <v>1057</v>
      </c>
      <c r="F39" s="119">
        <v>105000</v>
      </c>
    </row>
    <row r="40" spans="1:6" s="425" customFormat="1" ht="20.100000000000001" customHeight="1" x14ac:dyDescent="0.25">
      <c r="A40" s="422"/>
      <c r="B40" s="423" t="s">
        <v>1572</v>
      </c>
      <c r="C40" s="423" t="s">
        <v>1586</v>
      </c>
      <c r="D40" s="423" t="s">
        <v>329</v>
      </c>
      <c r="E40" s="424" t="s">
        <v>1059</v>
      </c>
      <c r="F40" s="119">
        <v>16405000</v>
      </c>
    </row>
    <row r="41" spans="1:6" s="425" customFormat="1" ht="20.100000000000001" customHeight="1" x14ac:dyDescent="0.25">
      <c r="A41" s="422"/>
      <c r="B41" s="423" t="s">
        <v>1572</v>
      </c>
      <c r="C41" s="423" t="s">
        <v>1586</v>
      </c>
      <c r="D41" s="423" t="s">
        <v>375</v>
      </c>
      <c r="E41" s="424" t="s">
        <v>1061</v>
      </c>
      <c r="F41" s="119">
        <v>83500</v>
      </c>
    </row>
    <row r="42" spans="1:6" s="425" customFormat="1" ht="20.100000000000001" customHeight="1" x14ac:dyDescent="0.25">
      <c r="A42" s="422"/>
      <c r="B42" s="423" t="s">
        <v>1572</v>
      </c>
      <c r="C42" s="423" t="s">
        <v>1586</v>
      </c>
      <c r="D42" s="423" t="s">
        <v>388</v>
      </c>
      <c r="E42" s="424" t="s">
        <v>625</v>
      </c>
      <c r="F42" s="119">
        <v>0</v>
      </c>
    </row>
    <row r="43" spans="1:6" s="418" customFormat="1" ht="20.100000000000001" customHeight="1" x14ac:dyDescent="0.25">
      <c r="A43" s="416" t="s">
        <v>287</v>
      </c>
      <c r="B43" s="935" t="s">
        <v>1064</v>
      </c>
      <c r="C43" s="936"/>
      <c r="D43" s="936"/>
      <c r="E43" s="937"/>
      <c r="F43" s="417">
        <f>SUM(F44+F51+F59+F65+F70+F77+F87)</f>
        <v>822566722.90676725</v>
      </c>
    </row>
    <row r="44" spans="1:6" s="418" customFormat="1" ht="20.100000000000001" customHeight="1" x14ac:dyDescent="0.25">
      <c r="A44" s="419" t="s">
        <v>1575</v>
      </c>
      <c r="B44" s="420" t="s">
        <v>1572</v>
      </c>
      <c r="C44" s="932" t="s">
        <v>1588</v>
      </c>
      <c r="D44" s="933"/>
      <c r="E44" s="934"/>
      <c r="F44" s="421">
        <f>SUM(F45:F50)</f>
        <v>0</v>
      </c>
    </row>
    <row r="45" spans="1:6" s="425" customFormat="1" ht="20.100000000000001" customHeight="1" x14ac:dyDescent="0.25">
      <c r="A45" s="422"/>
      <c r="B45" s="423" t="s">
        <v>1575</v>
      </c>
      <c r="C45" s="423" t="s">
        <v>1572</v>
      </c>
      <c r="D45" s="423" t="s">
        <v>1573</v>
      </c>
      <c r="E45" s="424" t="s">
        <v>1589</v>
      </c>
      <c r="F45" s="119">
        <v>0</v>
      </c>
    </row>
    <row r="46" spans="1:6" s="425" customFormat="1" ht="20.100000000000001" customHeight="1" x14ac:dyDescent="0.25">
      <c r="A46" s="422"/>
      <c r="B46" s="423" t="s">
        <v>1575</v>
      </c>
      <c r="C46" s="423" t="s">
        <v>1572</v>
      </c>
      <c r="D46" s="423" t="s">
        <v>287</v>
      </c>
      <c r="E46" s="424" t="s">
        <v>1590</v>
      </c>
      <c r="F46" s="119">
        <v>0</v>
      </c>
    </row>
    <row r="47" spans="1:6" s="425" customFormat="1" ht="20.100000000000001" customHeight="1" x14ac:dyDescent="0.25">
      <c r="A47" s="422"/>
      <c r="B47" s="423" t="s">
        <v>1575</v>
      </c>
      <c r="C47" s="423" t="s">
        <v>1572</v>
      </c>
      <c r="D47" s="423" t="s">
        <v>329</v>
      </c>
      <c r="E47" s="424" t="s">
        <v>1591</v>
      </c>
      <c r="F47" s="119">
        <v>0</v>
      </c>
    </row>
    <row r="48" spans="1:6" s="425" customFormat="1" ht="20.100000000000001" customHeight="1" x14ac:dyDescent="0.25">
      <c r="A48" s="422"/>
      <c r="B48" s="423" t="s">
        <v>1575</v>
      </c>
      <c r="C48" s="423" t="s">
        <v>1572</v>
      </c>
      <c r="D48" s="423" t="s">
        <v>375</v>
      </c>
      <c r="E48" s="424" t="s">
        <v>1592</v>
      </c>
      <c r="F48" s="119">
        <v>0</v>
      </c>
    </row>
    <row r="49" spans="1:6" s="425" customFormat="1" ht="20.100000000000001" customHeight="1" x14ac:dyDescent="0.25">
      <c r="A49" s="422"/>
      <c r="B49" s="423" t="s">
        <v>1575</v>
      </c>
      <c r="C49" s="423" t="s">
        <v>1572</v>
      </c>
      <c r="D49" s="423" t="s">
        <v>388</v>
      </c>
      <c r="E49" s="424" t="s">
        <v>1593</v>
      </c>
      <c r="F49" s="119">
        <v>0</v>
      </c>
    </row>
    <row r="50" spans="1:6" s="425" customFormat="1" ht="20.100000000000001" customHeight="1" x14ac:dyDescent="0.25">
      <c r="A50" s="422"/>
      <c r="B50" s="423" t="s">
        <v>1575</v>
      </c>
      <c r="C50" s="423" t="s">
        <v>1572</v>
      </c>
      <c r="D50" s="423" t="s">
        <v>410</v>
      </c>
      <c r="E50" s="424" t="s">
        <v>1594</v>
      </c>
      <c r="F50" s="119">
        <v>0</v>
      </c>
    </row>
    <row r="51" spans="1:6" s="427" customFormat="1" ht="20.100000000000001" customHeight="1" x14ac:dyDescent="0.25">
      <c r="A51" s="419" t="s">
        <v>1575</v>
      </c>
      <c r="B51" s="420" t="s">
        <v>1575</v>
      </c>
      <c r="C51" s="932" t="s">
        <v>1595</v>
      </c>
      <c r="D51" s="933"/>
      <c r="E51" s="934"/>
      <c r="F51" s="421">
        <f>SUM(F52:F58)</f>
        <v>626105323.01239491</v>
      </c>
    </row>
    <row r="52" spans="1:6" s="425" customFormat="1" ht="20.100000000000001" customHeight="1" x14ac:dyDescent="0.25">
      <c r="A52" s="422"/>
      <c r="B52" s="423" t="s">
        <v>1575</v>
      </c>
      <c r="C52" s="423" t="s">
        <v>1575</v>
      </c>
      <c r="D52" s="423" t="s">
        <v>1573</v>
      </c>
      <c r="E52" s="424" t="s">
        <v>1596</v>
      </c>
      <c r="F52" s="119">
        <v>0</v>
      </c>
    </row>
    <row r="53" spans="1:6" s="425" customFormat="1" ht="20.100000000000001" customHeight="1" x14ac:dyDescent="0.25">
      <c r="A53" s="422"/>
      <c r="B53" s="423" t="s">
        <v>1575</v>
      </c>
      <c r="C53" s="423" t="s">
        <v>1575</v>
      </c>
      <c r="D53" s="423" t="s">
        <v>287</v>
      </c>
      <c r="E53" s="424" t="s">
        <v>1597</v>
      </c>
      <c r="F53" s="119">
        <v>0</v>
      </c>
    </row>
    <row r="54" spans="1:6" s="425" customFormat="1" ht="20.100000000000001" customHeight="1" x14ac:dyDescent="0.25">
      <c r="A54" s="422"/>
      <c r="B54" s="423" t="s">
        <v>1575</v>
      </c>
      <c r="C54" s="423" t="s">
        <v>1575</v>
      </c>
      <c r="D54" s="423" t="s">
        <v>329</v>
      </c>
      <c r="E54" s="424" t="s">
        <v>1598</v>
      </c>
      <c r="F54" s="119">
        <v>0</v>
      </c>
    </row>
    <row r="55" spans="1:6" s="425" customFormat="1" ht="20.100000000000001" customHeight="1" x14ac:dyDescent="0.25">
      <c r="A55" s="422"/>
      <c r="B55" s="423" t="s">
        <v>1575</v>
      </c>
      <c r="C55" s="423" t="s">
        <v>1575</v>
      </c>
      <c r="D55" s="423" t="s">
        <v>375</v>
      </c>
      <c r="E55" s="424" t="s">
        <v>1599</v>
      </c>
      <c r="F55" s="119">
        <v>0</v>
      </c>
    </row>
    <row r="56" spans="1:6" s="425" customFormat="1" ht="20.100000000000001" customHeight="1" x14ac:dyDescent="0.25">
      <c r="A56" s="422"/>
      <c r="B56" s="423" t="s">
        <v>1575</v>
      </c>
      <c r="C56" s="423" t="s">
        <v>1575</v>
      </c>
      <c r="D56" s="423" t="s">
        <v>388</v>
      </c>
      <c r="E56" s="424" t="s">
        <v>1600</v>
      </c>
      <c r="F56" s="119">
        <v>0</v>
      </c>
    </row>
    <row r="57" spans="1:6" s="425" customFormat="1" ht="20.100000000000001" customHeight="1" x14ac:dyDescent="0.25">
      <c r="A57" s="422"/>
      <c r="B57" s="423" t="s">
        <v>1575</v>
      </c>
      <c r="C57" s="423" t="s">
        <v>1575</v>
      </c>
      <c r="D57" s="423" t="s">
        <v>410</v>
      </c>
      <c r="E57" s="424" t="s">
        <v>1066</v>
      </c>
      <c r="F57" s="119">
        <v>491013721.97595501</v>
      </c>
    </row>
    <row r="58" spans="1:6" s="425" customFormat="1" ht="20.100000000000001" customHeight="1" x14ac:dyDescent="0.25">
      <c r="A58" s="422"/>
      <c r="B58" s="423" t="s">
        <v>1575</v>
      </c>
      <c r="C58" s="423" t="s">
        <v>1575</v>
      </c>
      <c r="D58" s="423" t="s">
        <v>1579</v>
      </c>
      <c r="E58" s="424" t="s">
        <v>1068</v>
      </c>
      <c r="F58" s="119">
        <v>135091601.0364399</v>
      </c>
    </row>
    <row r="59" spans="1:6" s="427" customFormat="1" ht="20.100000000000001" customHeight="1" x14ac:dyDescent="0.25">
      <c r="A59" s="419" t="s">
        <v>1575</v>
      </c>
      <c r="B59" s="420" t="s">
        <v>1577</v>
      </c>
      <c r="C59" s="932" t="s">
        <v>1070</v>
      </c>
      <c r="D59" s="933"/>
      <c r="E59" s="934"/>
      <c r="F59" s="421">
        <f>SUM(F60:F64)</f>
        <v>14358267</v>
      </c>
    </row>
    <row r="60" spans="1:6" s="425" customFormat="1" ht="20.100000000000001" customHeight="1" x14ac:dyDescent="0.25">
      <c r="A60" s="422"/>
      <c r="B60" s="423" t="s">
        <v>1575</v>
      </c>
      <c r="C60" s="423" t="s">
        <v>1577</v>
      </c>
      <c r="D60" s="423" t="s">
        <v>1573</v>
      </c>
      <c r="E60" s="424" t="s">
        <v>1072</v>
      </c>
      <c r="F60" s="119">
        <v>0</v>
      </c>
    </row>
    <row r="61" spans="1:6" s="425" customFormat="1" ht="20.100000000000001" customHeight="1" x14ac:dyDescent="0.25">
      <c r="A61" s="422"/>
      <c r="B61" s="423" t="s">
        <v>1575</v>
      </c>
      <c r="C61" s="423" t="s">
        <v>1577</v>
      </c>
      <c r="D61" s="423" t="s">
        <v>287</v>
      </c>
      <c r="E61" s="424" t="s">
        <v>1074</v>
      </c>
      <c r="F61" s="119">
        <v>14358267</v>
      </c>
    </row>
    <row r="62" spans="1:6" s="425" customFormat="1" ht="20.100000000000001" customHeight="1" x14ac:dyDescent="0.25">
      <c r="A62" s="422"/>
      <c r="B62" s="423" t="s">
        <v>1575</v>
      </c>
      <c r="C62" s="423" t="s">
        <v>1577</v>
      </c>
      <c r="D62" s="423" t="s">
        <v>329</v>
      </c>
      <c r="E62" s="424" t="s">
        <v>1076</v>
      </c>
      <c r="F62" s="119">
        <v>0</v>
      </c>
    </row>
    <row r="63" spans="1:6" s="425" customFormat="1" ht="20.100000000000001" customHeight="1" x14ac:dyDescent="0.25">
      <c r="A63" s="422"/>
      <c r="B63" s="423" t="s">
        <v>1575</v>
      </c>
      <c r="C63" s="423" t="s">
        <v>1577</v>
      </c>
      <c r="D63" s="423" t="s">
        <v>375</v>
      </c>
      <c r="E63" s="424" t="s">
        <v>1078</v>
      </c>
      <c r="F63" s="119">
        <v>0</v>
      </c>
    </row>
    <row r="64" spans="1:6" s="425" customFormat="1" ht="20.100000000000001" customHeight="1" x14ac:dyDescent="0.25">
      <c r="A64" s="422"/>
      <c r="B64" s="423" t="s">
        <v>1575</v>
      </c>
      <c r="C64" s="423" t="s">
        <v>1577</v>
      </c>
      <c r="D64" s="423" t="s">
        <v>388</v>
      </c>
      <c r="E64" s="424" t="s">
        <v>1080</v>
      </c>
      <c r="F64" s="119">
        <v>0</v>
      </c>
    </row>
    <row r="65" spans="1:6" s="427" customFormat="1" ht="20.100000000000001" customHeight="1" x14ac:dyDescent="0.25">
      <c r="A65" s="419" t="s">
        <v>1575</v>
      </c>
      <c r="B65" s="420" t="s">
        <v>1581</v>
      </c>
      <c r="C65" s="932" t="s">
        <v>1082</v>
      </c>
      <c r="D65" s="933"/>
      <c r="E65" s="934"/>
      <c r="F65" s="421">
        <f>SUM(F66:F69)</f>
        <v>35218010.350569963</v>
      </c>
    </row>
    <row r="66" spans="1:6" s="425" customFormat="1" ht="20.100000000000001" customHeight="1" x14ac:dyDescent="0.25">
      <c r="A66" s="422"/>
      <c r="B66" s="423" t="s">
        <v>1575</v>
      </c>
      <c r="C66" s="423" t="s">
        <v>1581</v>
      </c>
      <c r="D66" s="423" t="s">
        <v>1573</v>
      </c>
      <c r="E66" s="424" t="s">
        <v>1084</v>
      </c>
      <c r="F66" s="119"/>
    </row>
    <row r="67" spans="1:6" s="425" customFormat="1" ht="20.100000000000001" customHeight="1" x14ac:dyDescent="0.25">
      <c r="A67" s="422"/>
      <c r="B67" s="423" t="s">
        <v>1575</v>
      </c>
      <c r="C67" s="423" t="s">
        <v>1581</v>
      </c>
      <c r="D67" s="423" t="s">
        <v>287</v>
      </c>
      <c r="E67" s="424" t="s">
        <v>1086</v>
      </c>
      <c r="F67" s="119">
        <v>35218010.350569963</v>
      </c>
    </row>
    <row r="68" spans="1:6" s="425" customFormat="1" ht="20.100000000000001" customHeight="1" x14ac:dyDescent="0.25">
      <c r="A68" s="422"/>
      <c r="B68" s="423" t="s">
        <v>1575</v>
      </c>
      <c r="C68" s="423" t="s">
        <v>1581</v>
      </c>
      <c r="D68" s="423" t="s">
        <v>329</v>
      </c>
      <c r="E68" s="424" t="s">
        <v>1088</v>
      </c>
      <c r="F68" s="119">
        <v>0</v>
      </c>
    </row>
    <row r="69" spans="1:6" s="425" customFormat="1" ht="20.100000000000001" customHeight="1" x14ac:dyDescent="0.25">
      <c r="A69" s="422"/>
      <c r="B69" s="423" t="s">
        <v>1575</v>
      </c>
      <c r="C69" s="423" t="s">
        <v>1581</v>
      </c>
      <c r="D69" s="423" t="s">
        <v>375</v>
      </c>
      <c r="E69" s="424" t="s">
        <v>1090</v>
      </c>
      <c r="F69" s="119">
        <v>0</v>
      </c>
    </row>
    <row r="70" spans="1:6" s="427" customFormat="1" ht="20.100000000000001" customHeight="1" x14ac:dyDescent="0.25">
      <c r="A70" s="419" t="s">
        <v>1575</v>
      </c>
      <c r="B70" s="420" t="s">
        <v>1582</v>
      </c>
      <c r="C70" s="932" t="s">
        <v>1092</v>
      </c>
      <c r="D70" s="933"/>
      <c r="E70" s="934"/>
      <c r="F70" s="421">
        <f>SUM(F71:F76)</f>
        <v>7822000</v>
      </c>
    </row>
    <row r="71" spans="1:6" s="425" customFormat="1" ht="20.100000000000001" customHeight="1" x14ac:dyDescent="0.25">
      <c r="A71" s="422"/>
      <c r="B71" s="423" t="s">
        <v>1575</v>
      </c>
      <c r="C71" s="423" t="s">
        <v>1582</v>
      </c>
      <c r="D71" s="423" t="s">
        <v>1573</v>
      </c>
      <c r="E71" s="424" t="s">
        <v>1094</v>
      </c>
      <c r="F71" s="119">
        <v>0</v>
      </c>
    </row>
    <row r="72" spans="1:6" s="425" customFormat="1" ht="20.100000000000001" customHeight="1" x14ac:dyDescent="0.25">
      <c r="A72" s="422"/>
      <c r="B72" s="423" t="s">
        <v>1575</v>
      </c>
      <c r="C72" s="423" t="s">
        <v>1582</v>
      </c>
      <c r="D72" s="423" t="s">
        <v>287</v>
      </c>
      <c r="E72" s="424" t="s">
        <v>1096</v>
      </c>
      <c r="F72" s="119">
        <v>0</v>
      </c>
    </row>
    <row r="73" spans="1:6" s="425" customFormat="1" ht="20.100000000000001" customHeight="1" x14ac:dyDescent="0.25">
      <c r="A73" s="422"/>
      <c r="B73" s="423" t="s">
        <v>1575</v>
      </c>
      <c r="C73" s="423" t="s">
        <v>1582</v>
      </c>
      <c r="D73" s="423" t="s">
        <v>329</v>
      </c>
      <c r="E73" s="424" t="s">
        <v>1098</v>
      </c>
      <c r="F73" s="119">
        <v>0</v>
      </c>
    </row>
    <row r="74" spans="1:6" s="425" customFormat="1" ht="20.100000000000001" customHeight="1" x14ac:dyDescent="0.25">
      <c r="A74" s="422"/>
      <c r="B74" s="423" t="s">
        <v>1575</v>
      </c>
      <c r="C74" s="423" t="s">
        <v>1582</v>
      </c>
      <c r="D74" s="423" t="s">
        <v>375</v>
      </c>
      <c r="E74" s="424" t="s">
        <v>1100</v>
      </c>
      <c r="F74" s="119">
        <v>0</v>
      </c>
    </row>
    <row r="75" spans="1:6" s="425" customFormat="1" ht="20.100000000000001" customHeight="1" x14ac:dyDescent="0.25">
      <c r="A75" s="422"/>
      <c r="B75" s="423" t="s">
        <v>1575</v>
      </c>
      <c r="C75" s="423" t="s">
        <v>1582</v>
      </c>
      <c r="D75" s="423" t="s">
        <v>388</v>
      </c>
      <c r="E75" s="424" t="s">
        <v>1102</v>
      </c>
      <c r="F75" s="119">
        <v>0</v>
      </c>
    </row>
    <row r="76" spans="1:6" s="425" customFormat="1" ht="20.100000000000001" customHeight="1" x14ac:dyDescent="0.25">
      <c r="A76" s="422"/>
      <c r="B76" s="423" t="s">
        <v>1575</v>
      </c>
      <c r="C76" s="423" t="s">
        <v>1582</v>
      </c>
      <c r="D76" s="423" t="s">
        <v>410</v>
      </c>
      <c r="E76" s="424" t="s">
        <v>1104</v>
      </c>
      <c r="F76" s="119">
        <v>7822000</v>
      </c>
    </row>
    <row r="77" spans="1:6" s="427" customFormat="1" ht="20.100000000000001" customHeight="1" x14ac:dyDescent="0.25">
      <c r="A77" s="419" t="s">
        <v>1575</v>
      </c>
      <c r="B77" s="420" t="s">
        <v>1584</v>
      </c>
      <c r="C77" s="932" t="s">
        <v>1106</v>
      </c>
      <c r="D77" s="933"/>
      <c r="E77" s="934"/>
      <c r="F77" s="421">
        <f>SUM(F78:F86)</f>
        <v>134563494</v>
      </c>
    </row>
    <row r="78" spans="1:6" s="425" customFormat="1" ht="20.100000000000001" customHeight="1" x14ac:dyDescent="0.25">
      <c r="A78" s="422"/>
      <c r="B78" s="423" t="s">
        <v>1575</v>
      </c>
      <c r="C78" s="423" t="s">
        <v>1584</v>
      </c>
      <c r="D78" s="423" t="s">
        <v>1573</v>
      </c>
      <c r="E78" s="424" t="s">
        <v>1108</v>
      </c>
      <c r="F78" s="119">
        <v>0</v>
      </c>
    </row>
    <row r="79" spans="1:6" s="425" customFormat="1" ht="20.100000000000001" customHeight="1" x14ac:dyDescent="0.25">
      <c r="A79" s="422"/>
      <c r="B79" s="423" t="s">
        <v>1575</v>
      </c>
      <c r="C79" s="423" t="s">
        <v>1584</v>
      </c>
      <c r="D79" s="423" t="s">
        <v>287</v>
      </c>
      <c r="E79" s="424" t="s">
        <v>1110</v>
      </c>
      <c r="F79" s="119">
        <v>0</v>
      </c>
    </row>
    <row r="80" spans="1:6" s="425" customFormat="1" ht="20.100000000000001" customHeight="1" x14ac:dyDescent="0.25">
      <c r="A80" s="422"/>
      <c r="B80" s="423" t="s">
        <v>1575</v>
      </c>
      <c r="C80" s="423" t="s">
        <v>1584</v>
      </c>
      <c r="D80" s="423" t="s">
        <v>329</v>
      </c>
      <c r="E80" s="424" t="s">
        <v>1112</v>
      </c>
      <c r="F80" s="119">
        <v>52595000</v>
      </c>
    </row>
    <row r="81" spans="1:6" s="425" customFormat="1" ht="20.100000000000001" customHeight="1" x14ac:dyDescent="0.25">
      <c r="A81" s="422"/>
      <c r="B81" s="423" t="s">
        <v>1575</v>
      </c>
      <c r="C81" s="423" t="s">
        <v>1584</v>
      </c>
      <c r="D81" s="423" t="s">
        <v>375</v>
      </c>
      <c r="E81" s="424" t="s">
        <v>1114</v>
      </c>
      <c r="F81" s="119">
        <v>0</v>
      </c>
    </row>
    <row r="82" spans="1:6" s="425" customFormat="1" ht="20.100000000000001" customHeight="1" x14ac:dyDescent="0.25">
      <c r="A82" s="422"/>
      <c r="B82" s="423" t="s">
        <v>1575</v>
      </c>
      <c r="C82" s="423" t="s">
        <v>1584</v>
      </c>
      <c r="D82" s="423" t="s">
        <v>388</v>
      </c>
      <c r="E82" s="424" t="s">
        <v>1116</v>
      </c>
      <c r="F82" s="119">
        <v>0</v>
      </c>
    </row>
    <row r="83" spans="1:6" s="425" customFormat="1" ht="20.100000000000001" customHeight="1" x14ac:dyDescent="0.25">
      <c r="A83" s="422"/>
      <c r="B83" s="423" t="s">
        <v>1575</v>
      </c>
      <c r="C83" s="423" t="s">
        <v>1584</v>
      </c>
      <c r="D83" s="423" t="s">
        <v>410</v>
      </c>
      <c r="E83" s="424" t="s">
        <v>1118</v>
      </c>
      <c r="F83" s="119">
        <v>0</v>
      </c>
    </row>
    <row r="84" spans="1:6" s="425" customFormat="1" ht="20.100000000000001" customHeight="1" x14ac:dyDescent="0.25">
      <c r="A84" s="422"/>
      <c r="B84" s="423" t="s">
        <v>1575</v>
      </c>
      <c r="C84" s="423" t="s">
        <v>1584</v>
      </c>
      <c r="D84" s="423" t="s">
        <v>1579</v>
      </c>
      <c r="E84" s="424" t="s">
        <v>1120</v>
      </c>
      <c r="F84" s="119">
        <v>0</v>
      </c>
    </row>
    <row r="85" spans="1:6" s="425" customFormat="1" ht="20.100000000000001" customHeight="1" x14ac:dyDescent="0.25">
      <c r="A85" s="422"/>
      <c r="B85" s="423" t="s">
        <v>1575</v>
      </c>
      <c r="C85" s="423" t="s">
        <v>1584</v>
      </c>
      <c r="D85" s="423" t="s">
        <v>1580</v>
      </c>
      <c r="E85" s="424" t="s">
        <v>1601</v>
      </c>
      <c r="F85" s="119">
        <v>48651559</v>
      </c>
    </row>
    <row r="86" spans="1:6" s="425" customFormat="1" ht="20.100000000000001" customHeight="1" x14ac:dyDescent="0.25">
      <c r="A86" s="422"/>
      <c r="B86" s="423" t="s">
        <v>1575</v>
      </c>
      <c r="C86" s="423" t="s">
        <v>1584</v>
      </c>
      <c r="D86" s="423" t="s">
        <v>415</v>
      </c>
      <c r="E86" s="424" t="s">
        <v>1602</v>
      </c>
      <c r="F86" s="119">
        <v>33316935</v>
      </c>
    </row>
    <row r="87" spans="1:6" s="427" customFormat="1" ht="20.100000000000001" customHeight="1" x14ac:dyDescent="0.25">
      <c r="A87" s="419" t="s">
        <v>1575</v>
      </c>
      <c r="B87" s="420" t="s">
        <v>1585</v>
      </c>
      <c r="C87" s="932" t="s">
        <v>1126</v>
      </c>
      <c r="D87" s="933"/>
      <c r="E87" s="934"/>
      <c r="F87" s="421">
        <f>SUM(F88)</f>
        <v>4499628.5438023629</v>
      </c>
    </row>
    <row r="88" spans="1:6" s="425" customFormat="1" ht="20.100000000000001" customHeight="1" x14ac:dyDescent="0.25">
      <c r="A88" s="422"/>
      <c r="B88" s="423" t="s">
        <v>1575</v>
      </c>
      <c r="C88" s="423" t="s">
        <v>1585</v>
      </c>
      <c r="D88" s="423" t="s">
        <v>1573</v>
      </c>
      <c r="E88" s="424" t="s">
        <v>1128</v>
      </c>
      <c r="F88" s="119">
        <v>4499628.5438023629</v>
      </c>
    </row>
    <row r="89" spans="1:6" s="427" customFormat="1" ht="20.100000000000001" customHeight="1" x14ac:dyDescent="0.25">
      <c r="A89" s="416" t="s">
        <v>329</v>
      </c>
      <c r="B89" s="935" t="s">
        <v>1130</v>
      </c>
      <c r="C89" s="936"/>
      <c r="D89" s="936"/>
      <c r="E89" s="937"/>
      <c r="F89" s="417">
        <f>SUM(F90+F93+F100+F107+F111+F118+F120+F123+F128)</f>
        <v>119850010.43708757</v>
      </c>
    </row>
    <row r="90" spans="1:6" s="427" customFormat="1" ht="20.100000000000001" customHeight="1" x14ac:dyDescent="0.25">
      <c r="A90" s="419" t="s">
        <v>1577</v>
      </c>
      <c r="B90" s="420" t="s">
        <v>1572</v>
      </c>
      <c r="C90" s="932" t="s">
        <v>1132</v>
      </c>
      <c r="D90" s="933"/>
      <c r="E90" s="934"/>
      <c r="F90" s="421">
        <f>SUM(F91:F92)</f>
        <v>42850273.868539974</v>
      </c>
    </row>
    <row r="91" spans="1:6" s="425" customFormat="1" ht="20.100000000000001" customHeight="1" x14ac:dyDescent="0.25">
      <c r="A91" s="422"/>
      <c r="B91" s="423" t="s">
        <v>1577</v>
      </c>
      <c r="C91" s="423" t="s">
        <v>1572</v>
      </c>
      <c r="D91" s="423" t="s">
        <v>1573</v>
      </c>
      <c r="E91" s="424" t="s">
        <v>1134</v>
      </c>
      <c r="F91" s="119">
        <v>42850273.868539974</v>
      </c>
    </row>
    <row r="92" spans="1:6" s="425" customFormat="1" ht="20.100000000000001" customHeight="1" x14ac:dyDescent="0.25">
      <c r="A92" s="422"/>
      <c r="B92" s="423" t="s">
        <v>1577</v>
      </c>
      <c r="C92" s="423" t="s">
        <v>1572</v>
      </c>
      <c r="D92" s="423" t="s">
        <v>287</v>
      </c>
      <c r="E92" s="424" t="s">
        <v>1136</v>
      </c>
      <c r="F92" s="119">
        <v>0</v>
      </c>
    </row>
    <row r="93" spans="1:6" s="427" customFormat="1" ht="20.100000000000001" customHeight="1" x14ac:dyDescent="0.25">
      <c r="A93" s="419" t="s">
        <v>1577</v>
      </c>
      <c r="B93" s="420" t="s">
        <v>1575</v>
      </c>
      <c r="C93" s="932" t="s">
        <v>1138</v>
      </c>
      <c r="D93" s="933"/>
      <c r="E93" s="934"/>
      <c r="F93" s="421">
        <f>SUM(F94:F99)</f>
        <v>9128000</v>
      </c>
    </row>
    <row r="94" spans="1:6" s="425" customFormat="1" ht="20.100000000000001" customHeight="1" x14ac:dyDescent="0.25">
      <c r="A94" s="422"/>
      <c r="B94" s="423" t="s">
        <v>1577</v>
      </c>
      <c r="C94" s="423" t="s">
        <v>1575</v>
      </c>
      <c r="D94" s="423" t="s">
        <v>1573</v>
      </c>
      <c r="E94" s="424" t="s">
        <v>1140</v>
      </c>
      <c r="F94" s="119">
        <v>8265000</v>
      </c>
    </row>
    <row r="95" spans="1:6" s="425" customFormat="1" ht="20.100000000000001" customHeight="1" x14ac:dyDescent="0.25">
      <c r="A95" s="422"/>
      <c r="B95" s="423" t="s">
        <v>1577</v>
      </c>
      <c r="C95" s="423" t="s">
        <v>1575</v>
      </c>
      <c r="D95" s="423" t="s">
        <v>287</v>
      </c>
      <c r="E95" s="424" t="s">
        <v>1142</v>
      </c>
      <c r="F95" s="119">
        <v>0</v>
      </c>
    </row>
    <row r="96" spans="1:6" s="425" customFormat="1" ht="20.100000000000001" customHeight="1" x14ac:dyDescent="0.25">
      <c r="A96" s="422"/>
      <c r="B96" s="423" t="s">
        <v>1577</v>
      </c>
      <c r="C96" s="423" t="s">
        <v>1575</v>
      </c>
      <c r="D96" s="423" t="s">
        <v>329</v>
      </c>
      <c r="E96" s="424" t="s">
        <v>1144</v>
      </c>
      <c r="F96" s="119">
        <v>863000</v>
      </c>
    </row>
    <row r="97" spans="1:6" s="425" customFormat="1" ht="20.100000000000001" customHeight="1" x14ac:dyDescent="0.25">
      <c r="A97" s="422"/>
      <c r="B97" s="423" t="s">
        <v>1577</v>
      </c>
      <c r="C97" s="423" t="s">
        <v>1575</v>
      </c>
      <c r="D97" s="423" t="s">
        <v>375</v>
      </c>
      <c r="E97" s="424" t="s">
        <v>1146</v>
      </c>
      <c r="F97" s="119">
        <v>0</v>
      </c>
    </row>
    <row r="98" spans="1:6" s="425" customFormat="1" ht="20.100000000000001" customHeight="1" x14ac:dyDescent="0.25">
      <c r="A98" s="422"/>
      <c r="B98" s="423" t="s">
        <v>1577</v>
      </c>
      <c r="C98" s="423" t="s">
        <v>1575</v>
      </c>
      <c r="D98" s="423" t="s">
        <v>388</v>
      </c>
      <c r="E98" s="424" t="s">
        <v>1148</v>
      </c>
      <c r="F98" s="119">
        <v>0</v>
      </c>
    </row>
    <row r="99" spans="1:6" s="425" customFormat="1" ht="20.100000000000001" customHeight="1" x14ac:dyDescent="0.25">
      <c r="A99" s="422"/>
      <c r="B99" s="423" t="s">
        <v>1577</v>
      </c>
      <c r="C99" s="423" t="s">
        <v>1575</v>
      </c>
      <c r="D99" s="423" t="s">
        <v>410</v>
      </c>
      <c r="E99" s="424" t="s">
        <v>1603</v>
      </c>
      <c r="F99" s="119">
        <v>0</v>
      </c>
    </row>
    <row r="100" spans="1:6" s="427" customFormat="1" ht="20.100000000000001" customHeight="1" x14ac:dyDescent="0.25">
      <c r="A100" s="419" t="s">
        <v>1577</v>
      </c>
      <c r="B100" s="420" t="s">
        <v>1577</v>
      </c>
      <c r="C100" s="932" t="s">
        <v>1152</v>
      </c>
      <c r="D100" s="933"/>
      <c r="E100" s="934"/>
      <c r="F100" s="421">
        <f>SUM(F101:F106)</f>
        <v>0</v>
      </c>
    </row>
    <row r="101" spans="1:6" s="425" customFormat="1" ht="20.100000000000001" customHeight="1" x14ac:dyDescent="0.25">
      <c r="A101" s="422"/>
      <c r="B101" s="423" t="s">
        <v>1577</v>
      </c>
      <c r="C101" s="423" t="s">
        <v>1577</v>
      </c>
      <c r="D101" s="423" t="s">
        <v>1573</v>
      </c>
      <c r="E101" s="424" t="s">
        <v>1154</v>
      </c>
      <c r="F101" s="119">
        <v>0</v>
      </c>
    </row>
    <row r="102" spans="1:6" s="425" customFormat="1" ht="20.100000000000001" customHeight="1" x14ac:dyDescent="0.25">
      <c r="A102" s="422"/>
      <c r="B102" s="423" t="s">
        <v>1577</v>
      </c>
      <c r="C102" s="423" t="s">
        <v>1577</v>
      </c>
      <c r="D102" s="423" t="s">
        <v>287</v>
      </c>
      <c r="E102" s="424" t="s">
        <v>1604</v>
      </c>
      <c r="F102" s="119">
        <v>0</v>
      </c>
    </row>
    <row r="103" spans="1:6" s="425" customFormat="1" ht="20.100000000000001" customHeight="1" x14ac:dyDescent="0.25">
      <c r="A103" s="422"/>
      <c r="B103" s="423" t="s">
        <v>1577</v>
      </c>
      <c r="C103" s="423" t="s">
        <v>1577</v>
      </c>
      <c r="D103" s="423" t="s">
        <v>329</v>
      </c>
      <c r="E103" s="424" t="s">
        <v>1158</v>
      </c>
      <c r="F103" s="119">
        <v>0</v>
      </c>
    </row>
    <row r="104" spans="1:6" s="425" customFormat="1" ht="20.100000000000001" customHeight="1" x14ac:dyDescent="0.25">
      <c r="A104" s="422"/>
      <c r="B104" s="423" t="s">
        <v>1577</v>
      </c>
      <c r="C104" s="423" t="s">
        <v>1577</v>
      </c>
      <c r="D104" s="423" t="s">
        <v>375</v>
      </c>
      <c r="E104" s="424" t="s">
        <v>1160</v>
      </c>
      <c r="F104" s="119">
        <v>0</v>
      </c>
    </row>
    <row r="105" spans="1:6" s="425" customFormat="1" ht="20.100000000000001" customHeight="1" x14ac:dyDescent="0.25">
      <c r="A105" s="422"/>
      <c r="B105" s="423" t="s">
        <v>1577</v>
      </c>
      <c r="C105" s="423" t="s">
        <v>1577</v>
      </c>
      <c r="D105" s="423" t="s">
        <v>388</v>
      </c>
      <c r="E105" s="424" t="s">
        <v>1162</v>
      </c>
      <c r="F105" s="119">
        <v>0</v>
      </c>
    </row>
    <row r="106" spans="1:6" s="425" customFormat="1" ht="20.100000000000001" customHeight="1" x14ac:dyDescent="0.25">
      <c r="A106" s="422"/>
      <c r="B106" s="423" t="s">
        <v>1577</v>
      </c>
      <c r="C106" s="423" t="s">
        <v>1577</v>
      </c>
      <c r="D106" s="423" t="s">
        <v>410</v>
      </c>
      <c r="E106" s="424" t="s">
        <v>1164</v>
      </c>
      <c r="F106" s="119">
        <v>0</v>
      </c>
    </row>
    <row r="107" spans="1:6" s="427" customFormat="1" ht="20.100000000000001" customHeight="1" x14ac:dyDescent="0.25">
      <c r="A107" s="419" t="s">
        <v>1577</v>
      </c>
      <c r="B107" s="420" t="s">
        <v>1581</v>
      </c>
      <c r="C107" s="932" t="s">
        <v>1166</v>
      </c>
      <c r="D107" s="933"/>
      <c r="E107" s="934"/>
      <c r="F107" s="421">
        <f>SUM(F108:F110)</f>
        <v>301500</v>
      </c>
    </row>
    <row r="108" spans="1:6" s="425" customFormat="1" ht="20.100000000000001" customHeight="1" x14ac:dyDescent="0.25">
      <c r="A108" s="422"/>
      <c r="B108" s="423" t="s">
        <v>1577</v>
      </c>
      <c r="C108" s="423" t="s">
        <v>1581</v>
      </c>
      <c r="D108" s="423" t="s">
        <v>1573</v>
      </c>
      <c r="E108" s="424" t="s">
        <v>1168</v>
      </c>
      <c r="F108" s="119">
        <v>0</v>
      </c>
    </row>
    <row r="109" spans="1:6" s="425" customFormat="1" ht="20.100000000000001" customHeight="1" x14ac:dyDescent="0.25">
      <c r="A109" s="422"/>
      <c r="B109" s="423" t="s">
        <v>1577</v>
      </c>
      <c r="C109" s="423" t="s">
        <v>1581</v>
      </c>
      <c r="D109" s="423" t="s">
        <v>287</v>
      </c>
      <c r="E109" s="424" t="s">
        <v>1170</v>
      </c>
      <c r="F109" s="119">
        <v>0</v>
      </c>
    </row>
    <row r="110" spans="1:6" s="425" customFormat="1" ht="20.100000000000001" customHeight="1" x14ac:dyDescent="0.25">
      <c r="A110" s="422"/>
      <c r="B110" s="423" t="s">
        <v>1577</v>
      </c>
      <c r="C110" s="423" t="s">
        <v>1581</v>
      </c>
      <c r="D110" s="423" t="s">
        <v>329</v>
      </c>
      <c r="E110" s="424" t="s">
        <v>1172</v>
      </c>
      <c r="F110" s="119">
        <v>301500</v>
      </c>
    </row>
    <row r="111" spans="1:6" s="427" customFormat="1" ht="20.100000000000001" customHeight="1" x14ac:dyDescent="0.25">
      <c r="A111" s="419" t="s">
        <v>1577</v>
      </c>
      <c r="B111" s="420" t="s">
        <v>1582</v>
      </c>
      <c r="C111" s="932" t="s">
        <v>1174</v>
      </c>
      <c r="D111" s="933"/>
      <c r="E111" s="934"/>
      <c r="F111" s="421">
        <f>SUM(F112:F117)</f>
        <v>269820</v>
      </c>
    </row>
    <row r="112" spans="1:6" s="425" customFormat="1" ht="20.100000000000001" customHeight="1" x14ac:dyDescent="0.25">
      <c r="A112" s="422"/>
      <c r="B112" s="423" t="s">
        <v>1577</v>
      </c>
      <c r="C112" s="423" t="s">
        <v>1582</v>
      </c>
      <c r="D112" s="423" t="s">
        <v>1573</v>
      </c>
      <c r="E112" s="424" t="s">
        <v>1176</v>
      </c>
      <c r="F112" s="119">
        <v>269820</v>
      </c>
    </row>
    <row r="113" spans="1:6" s="425" customFormat="1" ht="20.100000000000001" customHeight="1" x14ac:dyDescent="0.25">
      <c r="A113" s="422"/>
      <c r="B113" s="423" t="s">
        <v>1577</v>
      </c>
      <c r="C113" s="423" t="s">
        <v>1582</v>
      </c>
      <c r="D113" s="423" t="s">
        <v>287</v>
      </c>
      <c r="E113" s="424" t="s">
        <v>1178</v>
      </c>
      <c r="F113" s="119">
        <v>0</v>
      </c>
    </row>
    <row r="114" spans="1:6" s="425" customFormat="1" ht="20.100000000000001" customHeight="1" x14ac:dyDescent="0.25">
      <c r="A114" s="422"/>
      <c r="B114" s="423" t="s">
        <v>1577</v>
      </c>
      <c r="C114" s="423" t="s">
        <v>1582</v>
      </c>
      <c r="D114" s="423" t="s">
        <v>329</v>
      </c>
      <c r="E114" s="424" t="s">
        <v>1180</v>
      </c>
      <c r="F114" s="119">
        <v>0</v>
      </c>
    </row>
    <row r="115" spans="1:6" s="425" customFormat="1" ht="20.100000000000001" customHeight="1" x14ac:dyDescent="0.25">
      <c r="A115" s="422"/>
      <c r="B115" s="423" t="s">
        <v>1577</v>
      </c>
      <c r="C115" s="423" t="s">
        <v>1582</v>
      </c>
      <c r="D115" s="423" t="s">
        <v>375</v>
      </c>
      <c r="E115" s="424" t="s">
        <v>1182</v>
      </c>
      <c r="F115" s="119">
        <v>0</v>
      </c>
    </row>
    <row r="116" spans="1:6" s="425" customFormat="1" ht="20.100000000000001" customHeight="1" x14ac:dyDescent="0.25">
      <c r="A116" s="422"/>
      <c r="B116" s="423" t="s">
        <v>1577</v>
      </c>
      <c r="C116" s="423" t="s">
        <v>1582</v>
      </c>
      <c r="D116" s="423" t="s">
        <v>388</v>
      </c>
      <c r="E116" s="424" t="s">
        <v>1605</v>
      </c>
      <c r="F116" s="119">
        <v>0</v>
      </c>
    </row>
    <row r="117" spans="1:6" s="425" customFormat="1" ht="20.100000000000001" customHeight="1" x14ac:dyDescent="0.25">
      <c r="A117" s="422"/>
      <c r="B117" s="423" t="s">
        <v>1577</v>
      </c>
      <c r="C117" s="423" t="s">
        <v>1582</v>
      </c>
      <c r="D117" s="423" t="s">
        <v>410</v>
      </c>
      <c r="E117" s="424" t="s">
        <v>1186</v>
      </c>
      <c r="F117" s="119">
        <v>0</v>
      </c>
    </row>
    <row r="118" spans="1:6" s="427" customFormat="1" ht="20.100000000000001" customHeight="1" x14ac:dyDescent="0.25">
      <c r="A118" s="419" t="s">
        <v>1577</v>
      </c>
      <c r="B118" s="420" t="s">
        <v>1584</v>
      </c>
      <c r="C118" s="932" t="s">
        <v>1606</v>
      </c>
      <c r="D118" s="933"/>
      <c r="E118" s="934"/>
      <c r="F118" s="421">
        <f>SUM(F119)</f>
        <v>0</v>
      </c>
    </row>
    <row r="119" spans="1:6" s="425" customFormat="1" ht="20.100000000000001" customHeight="1" x14ac:dyDescent="0.25">
      <c r="A119" s="422"/>
      <c r="B119" s="423" t="s">
        <v>1577</v>
      </c>
      <c r="C119" s="423" t="s">
        <v>1584</v>
      </c>
      <c r="D119" s="423" t="s">
        <v>1573</v>
      </c>
      <c r="E119" s="424" t="s">
        <v>1190</v>
      </c>
      <c r="F119" s="119">
        <v>0</v>
      </c>
    </row>
    <row r="120" spans="1:6" s="427" customFormat="1" ht="20.100000000000001" customHeight="1" x14ac:dyDescent="0.25">
      <c r="A120" s="419" t="s">
        <v>1577</v>
      </c>
      <c r="B120" s="420" t="s">
        <v>1585</v>
      </c>
      <c r="C120" s="932" t="s">
        <v>1192</v>
      </c>
      <c r="D120" s="933"/>
      <c r="E120" s="934"/>
      <c r="F120" s="421">
        <f>SUM(F121:F122)</f>
        <v>14227968</v>
      </c>
    </row>
    <row r="121" spans="1:6" s="425" customFormat="1" ht="20.100000000000001" customHeight="1" x14ac:dyDescent="0.25">
      <c r="A121" s="422"/>
      <c r="B121" s="423" t="s">
        <v>1577</v>
      </c>
      <c r="C121" s="423" t="s">
        <v>1585</v>
      </c>
      <c r="D121" s="423" t="s">
        <v>1573</v>
      </c>
      <c r="E121" s="424" t="s">
        <v>1194</v>
      </c>
      <c r="F121" s="119">
        <v>14227968</v>
      </c>
    </row>
    <row r="122" spans="1:6" s="425" customFormat="1" ht="20.100000000000001" customHeight="1" x14ac:dyDescent="0.25">
      <c r="A122" s="422"/>
      <c r="B122" s="423" t="s">
        <v>1577</v>
      </c>
      <c r="C122" s="423" t="s">
        <v>1585</v>
      </c>
      <c r="D122" s="423" t="s">
        <v>287</v>
      </c>
      <c r="E122" s="424" t="s">
        <v>1196</v>
      </c>
      <c r="F122" s="119">
        <v>0</v>
      </c>
    </row>
    <row r="123" spans="1:6" s="427" customFormat="1" ht="20.100000000000001" customHeight="1" x14ac:dyDescent="0.25">
      <c r="A123" s="419" t="s">
        <v>1577</v>
      </c>
      <c r="B123" s="420" t="s">
        <v>1586</v>
      </c>
      <c r="C123" s="932" t="s">
        <v>1607</v>
      </c>
      <c r="D123" s="933"/>
      <c r="E123" s="934"/>
      <c r="F123" s="421">
        <f>SUM(F124:F127)</f>
        <v>53072448.568547592</v>
      </c>
    </row>
    <row r="124" spans="1:6" s="425" customFormat="1" ht="20.100000000000001" customHeight="1" x14ac:dyDescent="0.25">
      <c r="A124" s="422"/>
      <c r="B124" s="423" t="s">
        <v>1577</v>
      </c>
      <c r="C124" s="423" t="s">
        <v>1586</v>
      </c>
      <c r="D124" s="423" t="s">
        <v>1573</v>
      </c>
      <c r="E124" s="424" t="s">
        <v>1200</v>
      </c>
      <c r="F124" s="119">
        <v>0</v>
      </c>
    </row>
    <row r="125" spans="1:6" s="425" customFormat="1" ht="20.100000000000001" customHeight="1" x14ac:dyDescent="0.25">
      <c r="A125" s="422"/>
      <c r="B125" s="423" t="s">
        <v>1577</v>
      </c>
      <c r="C125" s="423" t="s">
        <v>1586</v>
      </c>
      <c r="D125" s="423" t="s">
        <v>287</v>
      </c>
      <c r="E125" s="424" t="s">
        <v>1202</v>
      </c>
      <c r="F125" s="119">
        <v>52742448.568547592</v>
      </c>
    </row>
    <row r="126" spans="1:6" s="425" customFormat="1" ht="20.100000000000001" customHeight="1" x14ac:dyDescent="0.25">
      <c r="A126" s="422"/>
      <c r="B126" s="423" t="s">
        <v>1577</v>
      </c>
      <c r="C126" s="423" t="s">
        <v>1586</v>
      </c>
      <c r="D126" s="423" t="s">
        <v>329</v>
      </c>
      <c r="E126" s="424" t="s">
        <v>1204</v>
      </c>
      <c r="F126" s="119">
        <v>0</v>
      </c>
    </row>
    <row r="127" spans="1:6" s="425" customFormat="1" ht="20.100000000000001" customHeight="1" x14ac:dyDescent="0.25">
      <c r="A127" s="422"/>
      <c r="B127" s="423" t="s">
        <v>1577</v>
      </c>
      <c r="C127" s="423" t="s">
        <v>1586</v>
      </c>
      <c r="D127" s="423" t="s">
        <v>375</v>
      </c>
      <c r="E127" s="424" t="s">
        <v>1206</v>
      </c>
      <c r="F127" s="119">
        <v>330000</v>
      </c>
    </row>
    <row r="128" spans="1:6" s="427" customFormat="1" ht="20.100000000000001" customHeight="1" x14ac:dyDescent="0.25">
      <c r="A128" s="419" t="s">
        <v>1577</v>
      </c>
      <c r="B128" s="420" t="s">
        <v>1608</v>
      </c>
      <c r="C128" s="932" t="s">
        <v>1208</v>
      </c>
      <c r="D128" s="933"/>
      <c r="E128" s="934"/>
      <c r="F128" s="421">
        <f>SUM(F129:F131)</f>
        <v>0</v>
      </c>
    </row>
    <row r="129" spans="1:6" s="425" customFormat="1" ht="20.100000000000001" customHeight="1" x14ac:dyDescent="0.25">
      <c r="A129" s="422"/>
      <c r="B129" s="423" t="s">
        <v>1577</v>
      </c>
      <c r="C129" s="423" t="s">
        <v>1608</v>
      </c>
      <c r="D129" s="423" t="s">
        <v>1573</v>
      </c>
      <c r="E129" s="424" t="s">
        <v>1210</v>
      </c>
      <c r="F129" s="119">
        <v>0</v>
      </c>
    </row>
    <row r="130" spans="1:6" s="425" customFormat="1" ht="20.100000000000001" customHeight="1" x14ac:dyDescent="0.25">
      <c r="A130" s="422"/>
      <c r="B130" s="423" t="s">
        <v>1577</v>
      </c>
      <c r="C130" s="423" t="s">
        <v>1608</v>
      </c>
      <c r="D130" s="423" t="s">
        <v>287</v>
      </c>
      <c r="E130" s="424" t="s">
        <v>1212</v>
      </c>
      <c r="F130" s="119">
        <v>0</v>
      </c>
    </row>
    <row r="131" spans="1:6" s="425" customFormat="1" ht="20.100000000000001" customHeight="1" x14ac:dyDescent="0.25">
      <c r="A131" s="422"/>
      <c r="B131" s="423" t="s">
        <v>1577</v>
      </c>
      <c r="C131" s="423" t="s">
        <v>1608</v>
      </c>
      <c r="D131" s="423" t="s">
        <v>329</v>
      </c>
      <c r="E131" s="424" t="s">
        <v>1214</v>
      </c>
      <c r="F131" s="119">
        <v>0</v>
      </c>
    </row>
    <row r="132" spans="1:6" s="427" customFormat="1" ht="20.100000000000001" customHeight="1" x14ac:dyDescent="0.25">
      <c r="A132" s="416" t="s">
        <v>375</v>
      </c>
      <c r="B132" s="935" t="s">
        <v>1609</v>
      </c>
      <c r="C132" s="936"/>
      <c r="D132" s="936"/>
      <c r="E132" s="937"/>
      <c r="F132" s="417">
        <f>SUM(F133+F136+F140+F145)</f>
        <v>0</v>
      </c>
    </row>
    <row r="133" spans="1:6" s="427" customFormat="1" ht="20.100000000000001" customHeight="1" x14ac:dyDescent="0.25">
      <c r="A133" s="419" t="s">
        <v>1581</v>
      </c>
      <c r="B133" s="420" t="s">
        <v>1572</v>
      </c>
      <c r="C133" s="932" t="s">
        <v>1610</v>
      </c>
      <c r="D133" s="933"/>
      <c r="E133" s="934"/>
      <c r="F133" s="421">
        <f>SUM(F134:F135)</f>
        <v>0</v>
      </c>
    </row>
    <row r="134" spans="1:6" s="425" customFormat="1" ht="20.100000000000001" customHeight="1" x14ac:dyDescent="0.25">
      <c r="A134" s="422"/>
      <c r="B134" s="423" t="s">
        <v>1581</v>
      </c>
      <c r="C134" s="423" t="s">
        <v>1572</v>
      </c>
      <c r="D134" s="423" t="s">
        <v>1573</v>
      </c>
      <c r="E134" s="424" t="s">
        <v>1220</v>
      </c>
      <c r="F134" s="119">
        <v>0</v>
      </c>
    </row>
    <row r="135" spans="1:6" s="425" customFormat="1" ht="20.100000000000001" customHeight="1" x14ac:dyDescent="0.25">
      <c r="A135" s="422"/>
      <c r="B135" s="423" t="s">
        <v>1581</v>
      </c>
      <c r="C135" s="423" t="s">
        <v>1572</v>
      </c>
      <c r="D135" s="423" t="s">
        <v>287</v>
      </c>
      <c r="E135" s="424" t="s">
        <v>1222</v>
      </c>
      <c r="F135" s="119">
        <v>0</v>
      </c>
    </row>
    <row r="136" spans="1:6" s="427" customFormat="1" ht="26.25" customHeight="1" x14ac:dyDescent="0.25">
      <c r="A136" s="419" t="s">
        <v>1581</v>
      </c>
      <c r="B136" s="420" t="s">
        <v>1575</v>
      </c>
      <c r="C136" s="932" t="s">
        <v>1224</v>
      </c>
      <c r="D136" s="933"/>
      <c r="E136" s="934"/>
      <c r="F136" s="421">
        <f>SUM(F137:F139)</f>
        <v>0</v>
      </c>
    </row>
    <row r="137" spans="1:6" s="425" customFormat="1" ht="20.100000000000001" customHeight="1" x14ac:dyDescent="0.25">
      <c r="A137" s="422"/>
      <c r="B137" s="423" t="s">
        <v>1581</v>
      </c>
      <c r="C137" s="423" t="s">
        <v>1575</v>
      </c>
      <c r="D137" s="423" t="s">
        <v>1573</v>
      </c>
      <c r="E137" s="424" t="s">
        <v>1611</v>
      </c>
      <c r="F137" s="119">
        <v>0</v>
      </c>
    </row>
    <row r="138" spans="1:6" s="425" customFormat="1" ht="20.100000000000001" customHeight="1" x14ac:dyDescent="0.25">
      <c r="A138" s="422"/>
      <c r="B138" s="423" t="s">
        <v>1581</v>
      </c>
      <c r="C138" s="423" t="s">
        <v>1575</v>
      </c>
      <c r="D138" s="423" t="s">
        <v>287</v>
      </c>
      <c r="E138" s="424" t="s">
        <v>1612</v>
      </c>
      <c r="F138" s="119">
        <v>0</v>
      </c>
    </row>
    <row r="139" spans="1:6" s="425" customFormat="1" ht="20.100000000000001" customHeight="1" x14ac:dyDescent="0.25">
      <c r="A139" s="422"/>
      <c r="B139" s="423" t="s">
        <v>1581</v>
      </c>
      <c r="C139" s="423" t="s">
        <v>1575</v>
      </c>
      <c r="D139" s="423" t="s">
        <v>329</v>
      </c>
      <c r="E139" s="424" t="s">
        <v>1613</v>
      </c>
      <c r="F139" s="119">
        <v>0</v>
      </c>
    </row>
    <row r="140" spans="1:6" s="427" customFormat="1" ht="20.100000000000001" customHeight="1" x14ac:dyDescent="0.25">
      <c r="A140" s="428" t="s">
        <v>1581</v>
      </c>
      <c r="B140" s="420" t="s">
        <v>1577</v>
      </c>
      <c r="C140" s="932" t="s">
        <v>1232</v>
      </c>
      <c r="D140" s="933"/>
      <c r="E140" s="934"/>
      <c r="F140" s="421">
        <f>SUM(F141:F144)</f>
        <v>0</v>
      </c>
    </row>
    <row r="141" spans="1:6" s="425" customFormat="1" ht="20.100000000000001" customHeight="1" x14ac:dyDescent="0.25">
      <c r="A141" s="422"/>
      <c r="B141" s="423" t="s">
        <v>1581</v>
      </c>
      <c r="C141" s="423" t="s">
        <v>1577</v>
      </c>
      <c r="D141" s="423" t="s">
        <v>1573</v>
      </c>
      <c r="E141" s="424" t="s">
        <v>1234</v>
      </c>
      <c r="F141" s="119">
        <v>0</v>
      </c>
    </row>
    <row r="142" spans="1:6" s="425" customFormat="1" ht="20.100000000000001" customHeight="1" x14ac:dyDescent="0.25">
      <c r="A142" s="422"/>
      <c r="B142" s="423" t="s">
        <v>1581</v>
      </c>
      <c r="C142" s="423" t="s">
        <v>1577</v>
      </c>
      <c r="D142" s="423" t="s">
        <v>287</v>
      </c>
      <c r="E142" s="424" t="s">
        <v>1614</v>
      </c>
      <c r="F142" s="119">
        <v>0</v>
      </c>
    </row>
    <row r="143" spans="1:6" s="425" customFormat="1" ht="20.100000000000001" customHeight="1" x14ac:dyDescent="0.25">
      <c r="A143" s="422"/>
      <c r="B143" s="423" t="s">
        <v>1581</v>
      </c>
      <c r="C143" s="423" t="s">
        <v>1577</v>
      </c>
      <c r="D143" s="423" t="s">
        <v>329</v>
      </c>
      <c r="E143" s="424" t="s">
        <v>1238</v>
      </c>
      <c r="F143" s="119">
        <v>0</v>
      </c>
    </row>
    <row r="144" spans="1:6" s="425" customFormat="1" ht="20.100000000000001" customHeight="1" x14ac:dyDescent="0.25">
      <c r="A144" s="422"/>
      <c r="B144" s="423" t="s">
        <v>1581</v>
      </c>
      <c r="C144" s="423" t="s">
        <v>1577</v>
      </c>
      <c r="D144" s="423" t="s">
        <v>375</v>
      </c>
      <c r="E144" s="424" t="s">
        <v>1240</v>
      </c>
      <c r="F144" s="119">
        <v>0</v>
      </c>
    </row>
    <row r="145" spans="1:7" s="427" customFormat="1" ht="20.100000000000001" customHeight="1" x14ac:dyDescent="0.25">
      <c r="A145" s="419" t="s">
        <v>1581</v>
      </c>
      <c r="B145" s="420" t="s">
        <v>1581</v>
      </c>
      <c r="C145" s="932" t="s">
        <v>1242</v>
      </c>
      <c r="D145" s="933"/>
      <c r="E145" s="934"/>
      <c r="F145" s="421">
        <f>SUM(F146)</f>
        <v>0</v>
      </c>
    </row>
    <row r="146" spans="1:7" s="425" customFormat="1" ht="20.100000000000001" customHeight="1" x14ac:dyDescent="0.25">
      <c r="A146" s="422"/>
      <c r="B146" s="423" t="s">
        <v>1581</v>
      </c>
      <c r="C146" s="423" t="s">
        <v>1581</v>
      </c>
      <c r="D146" s="423" t="s">
        <v>1573</v>
      </c>
      <c r="E146" s="424" t="s">
        <v>1615</v>
      </c>
      <c r="F146" s="119">
        <v>0</v>
      </c>
    </row>
    <row r="147" spans="1:7" s="418" customFormat="1" ht="22.5" customHeight="1" thickBot="1" x14ac:dyDescent="0.3">
      <c r="A147" s="929" t="s">
        <v>446</v>
      </c>
      <c r="B147" s="930"/>
      <c r="C147" s="930"/>
      <c r="D147" s="930"/>
      <c r="E147" s="931"/>
      <c r="F147" s="429">
        <f>SUM(F4+F43+F89+F132)</f>
        <v>1734464617.3505702</v>
      </c>
      <c r="G147" s="430"/>
    </row>
    <row r="148" spans="1:7" ht="2.25" customHeight="1" x14ac:dyDescent="0.25">
      <c r="A148" s="130"/>
      <c r="B148" s="130"/>
      <c r="C148" s="130"/>
      <c r="D148" s="130"/>
      <c r="E148" s="131"/>
      <c r="F148" s="431"/>
    </row>
    <row r="149" spans="1:7" ht="25.5" hidden="1" customHeight="1" x14ac:dyDescent="0.25">
      <c r="A149" s="130"/>
      <c r="B149" s="130"/>
      <c r="C149" s="130"/>
      <c r="D149" s="130"/>
      <c r="E149" s="131"/>
      <c r="F149" s="431"/>
    </row>
    <row r="150" spans="1:7" ht="25.5" hidden="1" customHeight="1" x14ac:dyDescent="0.25">
      <c r="A150" s="130"/>
      <c r="B150" s="130"/>
      <c r="C150" s="130"/>
      <c r="D150" s="130"/>
      <c r="E150" s="131"/>
      <c r="F150" s="431"/>
    </row>
    <row r="151" spans="1:7" ht="25.5" hidden="1" customHeight="1" x14ac:dyDescent="0.25">
      <c r="A151" s="130"/>
      <c r="B151" s="130"/>
      <c r="C151" s="130"/>
      <c r="D151" s="130"/>
      <c r="E151" s="131"/>
      <c r="F151" s="431"/>
    </row>
    <row r="152" spans="1:7" ht="25.5" hidden="1" customHeight="1" x14ac:dyDescent="0.25">
      <c r="A152" s="130"/>
      <c r="B152" s="130"/>
      <c r="C152" s="130"/>
      <c r="D152" s="130"/>
      <c r="E152" s="131"/>
      <c r="F152" s="431"/>
    </row>
    <row r="153" spans="1:7" ht="25.5" hidden="1" customHeight="1" x14ac:dyDescent="0.25">
      <c r="A153" s="130"/>
      <c r="B153" s="130"/>
      <c r="C153" s="130"/>
      <c r="D153" s="130"/>
      <c r="E153" s="131"/>
      <c r="F153" s="431"/>
    </row>
    <row r="154" spans="1:7" ht="25.5" hidden="1" customHeight="1" x14ac:dyDescent="0.25">
      <c r="A154" s="130"/>
      <c r="B154" s="130"/>
      <c r="C154" s="130"/>
      <c r="D154" s="130"/>
      <c r="E154" s="131"/>
      <c r="F154" s="431"/>
    </row>
    <row r="155" spans="1:7" ht="25.5" hidden="1" customHeight="1" x14ac:dyDescent="0.25">
      <c r="A155" s="130"/>
      <c r="B155" s="130"/>
      <c r="C155" s="130"/>
      <c r="D155" s="130"/>
      <c r="E155" s="131"/>
      <c r="F155" s="431"/>
    </row>
    <row r="156" spans="1:7" ht="25.5" hidden="1" customHeight="1" x14ac:dyDescent="0.25">
      <c r="A156" s="130"/>
      <c r="B156" s="130"/>
      <c r="C156" s="130"/>
      <c r="D156" s="130"/>
      <c r="E156" s="132"/>
      <c r="F156" s="431"/>
    </row>
    <row r="157" spans="1:7" ht="25.5" hidden="1" customHeight="1" x14ac:dyDescent="0.25">
      <c r="A157" s="130"/>
      <c r="B157" s="130"/>
      <c r="C157" s="130"/>
      <c r="D157" s="130"/>
      <c r="E157" s="131"/>
      <c r="F157" s="431"/>
    </row>
    <row r="158" spans="1:7" ht="25.5" hidden="1" customHeight="1" x14ac:dyDescent="0.25">
      <c r="A158" s="130"/>
      <c r="B158" s="130"/>
      <c r="C158" s="130"/>
      <c r="D158" s="130"/>
      <c r="E158" s="131"/>
      <c r="F158" s="431"/>
    </row>
    <row r="159" spans="1:7" ht="25.5" hidden="1" customHeight="1" x14ac:dyDescent="0.25">
      <c r="A159" s="130"/>
      <c r="B159" s="130"/>
      <c r="C159" s="130"/>
      <c r="D159" s="130"/>
      <c r="E159" s="131"/>
      <c r="F159" s="431"/>
    </row>
    <row r="160" spans="1:7" ht="25.5" hidden="1" customHeight="1" x14ac:dyDescent="0.25">
      <c r="A160" s="130"/>
      <c r="B160" s="130"/>
      <c r="C160" s="130"/>
      <c r="D160" s="130"/>
      <c r="E160" s="132"/>
      <c r="F160" s="431"/>
    </row>
    <row r="161" spans="1:6" ht="25.5" hidden="1" customHeight="1" x14ac:dyDescent="0.25">
      <c r="A161" s="130"/>
      <c r="B161" s="130"/>
      <c r="C161" s="130"/>
      <c r="D161" s="130"/>
      <c r="E161" s="131"/>
      <c r="F161" s="431"/>
    </row>
    <row r="162" spans="1:6" ht="25.5" hidden="1" customHeight="1" x14ac:dyDescent="0.25">
      <c r="A162" s="130"/>
      <c r="B162" s="130"/>
      <c r="C162" s="130"/>
      <c r="D162" s="130"/>
      <c r="E162" s="131"/>
      <c r="F162" s="431"/>
    </row>
    <row r="163" spans="1:6" ht="25.5" hidden="1" customHeight="1" x14ac:dyDescent="0.25">
      <c r="A163" s="130"/>
      <c r="B163" s="130"/>
      <c r="C163" s="130"/>
      <c r="D163" s="130"/>
      <c r="E163" s="131"/>
      <c r="F163" s="431"/>
    </row>
    <row r="164" spans="1:6" ht="25.5" hidden="1" customHeight="1" x14ac:dyDescent="0.25">
      <c r="A164" s="130"/>
      <c r="B164" s="130"/>
      <c r="C164" s="130"/>
      <c r="D164" s="130"/>
      <c r="E164" s="131"/>
      <c r="F164" s="431"/>
    </row>
    <row r="165" spans="1:6" ht="25.5" hidden="1" customHeight="1" x14ac:dyDescent="0.25">
      <c r="A165" s="130"/>
      <c r="B165" s="130"/>
      <c r="C165" s="130"/>
      <c r="D165" s="130"/>
      <c r="E165" s="131"/>
      <c r="F165" s="431"/>
    </row>
    <row r="166" spans="1:6" ht="25.5" hidden="1" customHeight="1" x14ac:dyDescent="0.25">
      <c r="A166" s="130"/>
      <c r="B166" s="130"/>
      <c r="C166" s="130"/>
      <c r="D166" s="130"/>
      <c r="E166" s="131"/>
      <c r="F166" s="431"/>
    </row>
    <row r="167" spans="1:6" ht="25.5" hidden="1" customHeight="1" x14ac:dyDescent="0.25">
      <c r="A167" s="130"/>
      <c r="B167" s="130"/>
      <c r="C167" s="130"/>
      <c r="D167" s="130"/>
      <c r="E167" s="131"/>
      <c r="F167" s="431"/>
    </row>
    <row r="168" spans="1:6" ht="25.5" hidden="1" customHeight="1" x14ac:dyDescent="0.25">
      <c r="A168" s="130"/>
      <c r="B168" s="130"/>
      <c r="C168" s="130"/>
      <c r="D168" s="130"/>
      <c r="E168" s="131"/>
      <c r="F168" s="431"/>
    </row>
    <row r="169" spans="1:6" ht="25.5" hidden="1" customHeight="1" x14ac:dyDescent="0.25">
      <c r="A169" s="130"/>
      <c r="B169" s="130"/>
      <c r="C169" s="130"/>
      <c r="D169" s="130"/>
      <c r="E169" s="131"/>
      <c r="F169" s="431"/>
    </row>
    <row r="170" spans="1:6" ht="25.5" hidden="1" customHeight="1" x14ac:dyDescent="0.25">
      <c r="A170" s="130"/>
      <c r="B170" s="130"/>
      <c r="C170" s="130"/>
      <c r="D170" s="130"/>
      <c r="E170" s="132"/>
      <c r="F170" s="431"/>
    </row>
    <row r="171" spans="1:6" ht="25.5" hidden="1" customHeight="1" x14ac:dyDescent="0.25">
      <c r="A171" s="130"/>
      <c r="B171" s="130"/>
      <c r="C171" s="130"/>
      <c r="D171" s="130"/>
      <c r="E171" s="131"/>
      <c r="F171" s="431"/>
    </row>
    <row r="172" spans="1:6" ht="25.5" hidden="1" customHeight="1" x14ac:dyDescent="0.25">
      <c r="A172" s="130"/>
      <c r="B172" s="130"/>
      <c r="C172" s="130"/>
      <c r="D172" s="130"/>
      <c r="E172" s="131"/>
      <c r="F172" s="431"/>
    </row>
    <row r="173" spans="1:6" ht="25.5" hidden="1" customHeight="1" x14ac:dyDescent="0.25">
      <c r="A173" s="130"/>
      <c r="B173" s="130"/>
      <c r="C173" s="130"/>
      <c r="D173" s="130"/>
      <c r="E173" s="131"/>
      <c r="F173" s="431"/>
    </row>
    <row r="174" spans="1:6" ht="25.5" hidden="1" customHeight="1" x14ac:dyDescent="0.25">
      <c r="A174" s="130"/>
      <c r="B174" s="130"/>
      <c r="C174" s="130"/>
      <c r="D174" s="130"/>
      <c r="E174" s="131"/>
      <c r="F174" s="431"/>
    </row>
    <row r="175" spans="1:6" ht="25.5" hidden="1" customHeight="1" x14ac:dyDescent="0.25">
      <c r="A175" s="130"/>
      <c r="B175" s="130"/>
      <c r="C175" s="130"/>
      <c r="D175" s="130"/>
      <c r="E175" s="131"/>
      <c r="F175" s="431"/>
    </row>
    <row r="176" spans="1:6" ht="25.5" hidden="1" customHeight="1" x14ac:dyDescent="0.25">
      <c r="A176" s="130"/>
      <c r="B176" s="130"/>
      <c r="C176" s="130"/>
      <c r="D176" s="130"/>
      <c r="E176" s="131"/>
      <c r="F176" s="431"/>
    </row>
    <row r="177" spans="1:6" ht="25.5" hidden="1" customHeight="1" x14ac:dyDescent="0.25">
      <c r="A177" s="130"/>
      <c r="B177" s="130"/>
      <c r="C177" s="130"/>
      <c r="D177" s="130"/>
      <c r="E177" s="131"/>
      <c r="F177" s="431"/>
    </row>
    <row r="178" spans="1:6" ht="25.5" hidden="1" customHeight="1" x14ac:dyDescent="0.25">
      <c r="A178" s="130"/>
      <c r="B178" s="130"/>
      <c r="C178" s="130"/>
      <c r="D178" s="130"/>
      <c r="E178" s="131"/>
      <c r="F178" s="431"/>
    </row>
    <row r="179" spans="1:6" ht="25.5" hidden="1" customHeight="1" x14ac:dyDescent="0.25">
      <c r="A179" s="130"/>
      <c r="B179" s="130"/>
      <c r="C179" s="130"/>
      <c r="D179" s="130"/>
      <c r="E179" s="131"/>
      <c r="F179" s="431"/>
    </row>
    <row r="180" spans="1:6" ht="25.5" hidden="1" customHeight="1" x14ac:dyDescent="0.25">
      <c r="A180" s="130"/>
      <c r="B180" s="130"/>
      <c r="C180" s="130"/>
      <c r="D180" s="130"/>
      <c r="E180" s="132"/>
      <c r="F180" s="431"/>
    </row>
    <row r="181" spans="1:6" ht="25.5" hidden="1" customHeight="1" x14ac:dyDescent="0.25">
      <c r="A181" s="130"/>
      <c r="B181" s="130"/>
      <c r="C181" s="130"/>
      <c r="D181" s="130"/>
      <c r="E181" s="131"/>
      <c r="F181" s="431"/>
    </row>
    <row r="182" spans="1:6" ht="25.5" hidden="1" customHeight="1" x14ac:dyDescent="0.25">
      <c r="A182" s="130"/>
      <c r="B182" s="130"/>
      <c r="C182" s="130"/>
      <c r="D182" s="130"/>
      <c r="E182" s="131"/>
      <c r="F182" s="431"/>
    </row>
    <row r="183" spans="1:6" ht="25.5" hidden="1" customHeight="1" x14ac:dyDescent="0.25">
      <c r="A183" s="130"/>
      <c r="B183" s="130"/>
      <c r="C183" s="130"/>
      <c r="D183" s="130"/>
      <c r="E183" s="131"/>
      <c r="F183" s="431"/>
    </row>
    <row r="184" spans="1:6" ht="25.5" hidden="1" customHeight="1" x14ac:dyDescent="0.25">
      <c r="A184" s="130"/>
      <c r="B184" s="130"/>
      <c r="C184" s="130"/>
      <c r="D184" s="130"/>
      <c r="E184" s="131"/>
      <c r="F184" s="431"/>
    </row>
    <row r="185" spans="1:6" ht="25.5" hidden="1" customHeight="1" x14ac:dyDescent="0.25">
      <c r="A185" s="130"/>
      <c r="B185" s="130"/>
      <c r="C185" s="130"/>
      <c r="D185" s="130"/>
      <c r="E185" s="131"/>
      <c r="F185" s="431"/>
    </row>
    <row r="186" spans="1:6" ht="25.5" hidden="1" customHeight="1" x14ac:dyDescent="0.25">
      <c r="A186" s="130"/>
      <c r="B186" s="130"/>
      <c r="C186" s="130"/>
      <c r="D186" s="130"/>
      <c r="E186" s="131"/>
      <c r="F186" s="431"/>
    </row>
    <row r="187" spans="1:6" ht="25.5" hidden="1" customHeight="1" x14ac:dyDescent="0.25">
      <c r="A187" s="130"/>
      <c r="B187" s="130"/>
      <c r="C187" s="130"/>
      <c r="D187" s="130"/>
      <c r="E187" s="131"/>
      <c r="F187" s="431"/>
    </row>
    <row r="188" spans="1:6" ht="25.5" hidden="1" customHeight="1" x14ac:dyDescent="0.25">
      <c r="A188" s="130"/>
      <c r="B188" s="130"/>
      <c r="C188" s="130"/>
      <c r="D188" s="130"/>
      <c r="E188" s="132"/>
      <c r="F188" s="431"/>
    </row>
    <row r="189" spans="1:6" ht="25.5" hidden="1" customHeight="1" x14ac:dyDescent="0.25">
      <c r="A189" s="130"/>
      <c r="B189" s="130"/>
      <c r="C189" s="130"/>
      <c r="D189" s="130"/>
      <c r="E189" s="131"/>
      <c r="F189" s="431"/>
    </row>
    <row r="190" spans="1:6" ht="25.5" hidden="1" customHeight="1" x14ac:dyDescent="0.25">
      <c r="A190" s="130"/>
      <c r="B190" s="130"/>
      <c r="C190" s="130"/>
      <c r="D190" s="130"/>
      <c r="E190" s="131"/>
      <c r="F190" s="431"/>
    </row>
    <row r="191" spans="1:6" ht="25.5" hidden="1" customHeight="1" x14ac:dyDescent="0.25">
      <c r="A191" s="130"/>
      <c r="B191" s="130"/>
      <c r="C191" s="130"/>
      <c r="D191" s="130"/>
      <c r="E191" s="132"/>
      <c r="F191" s="431"/>
    </row>
    <row r="192" spans="1:6" ht="25.5" hidden="1" customHeight="1" x14ac:dyDescent="0.25">
      <c r="A192" s="130"/>
      <c r="B192" s="130"/>
      <c r="C192" s="130"/>
      <c r="D192" s="130"/>
      <c r="E192" s="131"/>
      <c r="F192" s="431"/>
    </row>
    <row r="193" spans="1:6" ht="25.5" hidden="1" customHeight="1" x14ac:dyDescent="0.25">
      <c r="A193" s="130"/>
      <c r="B193" s="130"/>
      <c r="C193" s="130"/>
      <c r="D193" s="130"/>
      <c r="E193" s="131"/>
      <c r="F193" s="431"/>
    </row>
    <row r="194" spans="1:6" ht="25.5" hidden="1" customHeight="1" x14ac:dyDescent="0.25">
      <c r="A194" s="130"/>
      <c r="B194" s="130"/>
      <c r="C194" s="130"/>
      <c r="D194" s="130"/>
      <c r="E194" s="131"/>
      <c r="F194" s="431"/>
    </row>
    <row r="195" spans="1:6" ht="25.5" hidden="1" customHeight="1" x14ac:dyDescent="0.25">
      <c r="A195" s="130"/>
      <c r="B195" s="130"/>
      <c r="C195" s="130"/>
      <c r="D195" s="130"/>
      <c r="E195" s="131"/>
      <c r="F195" s="431"/>
    </row>
    <row r="196" spans="1:6" ht="25.5" hidden="1" customHeight="1" x14ac:dyDescent="0.25">
      <c r="A196" s="130"/>
      <c r="B196" s="130"/>
      <c r="C196" s="130"/>
      <c r="D196" s="130"/>
      <c r="E196" s="131"/>
      <c r="F196" s="431"/>
    </row>
    <row r="197" spans="1:6" ht="25.5" hidden="1" customHeight="1" x14ac:dyDescent="0.25">
      <c r="A197" s="130"/>
      <c r="B197" s="130"/>
      <c r="C197" s="130"/>
      <c r="D197" s="130"/>
      <c r="E197" s="132"/>
      <c r="F197" s="431"/>
    </row>
    <row r="198" spans="1:6" ht="25.5" hidden="1" customHeight="1" x14ac:dyDescent="0.25">
      <c r="A198" s="130"/>
      <c r="B198" s="130"/>
      <c r="C198" s="130"/>
      <c r="D198" s="130"/>
      <c r="E198" s="131"/>
      <c r="F198" s="431"/>
    </row>
    <row r="199" spans="1:6" ht="25.5" hidden="1" customHeight="1" x14ac:dyDescent="0.25">
      <c r="A199" s="130"/>
      <c r="B199" s="130"/>
      <c r="C199" s="130"/>
      <c r="D199" s="130"/>
      <c r="E199" s="131"/>
      <c r="F199" s="431"/>
    </row>
    <row r="200" spans="1:6" ht="25.5" hidden="1" customHeight="1" x14ac:dyDescent="0.25">
      <c r="A200" s="130"/>
      <c r="B200" s="130"/>
      <c r="C200" s="130"/>
      <c r="D200" s="130"/>
      <c r="E200" s="131"/>
      <c r="F200" s="431"/>
    </row>
    <row r="201" spans="1:6" ht="25.5" hidden="1" customHeight="1" x14ac:dyDescent="0.25">
      <c r="A201" s="130"/>
      <c r="B201" s="130"/>
      <c r="C201" s="130"/>
      <c r="D201" s="130"/>
      <c r="E201" s="132"/>
      <c r="F201" s="431"/>
    </row>
    <row r="202" spans="1:6" ht="25.5" hidden="1" customHeight="1" x14ac:dyDescent="0.25">
      <c r="A202" s="130"/>
      <c r="B202" s="130"/>
      <c r="C202" s="130"/>
      <c r="D202" s="130"/>
      <c r="E202" s="131"/>
      <c r="F202" s="431"/>
    </row>
    <row r="203" spans="1:6" ht="25.5" hidden="1" customHeight="1" x14ac:dyDescent="0.25">
      <c r="A203" s="130"/>
      <c r="B203" s="130"/>
      <c r="C203" s="130"/>
      <c r="D203" s="130"/>
      <c r="E203" s="131"/>
      <c r="F203" s="431"/>
    </row>
    <row r="204" spans="1:6" ht="25.5" hidden="1" customHeight="1" x14ac:dyDescent="0.25">
      <c r="A204" s="130"/>
      <c r="B204" s="130"/>
      <c r="C204" s="130"/>
      <c r="D204" s="130"/>
      <c r="E204" s="131"/>
      <c r="F204" s="431"/>
    </row>
    <row r="205" spans="1:6" ht="25.5" hidden="1" customHeight="1" x14ac:dyDescent="0.25">
      <c r="A205" s="130"/>
      <c r="B205" s="130"/>
      <c r="C205" s="130"/>
      <c r="D205" s="130"/>
      <c r="E205" s="131"/>
      <c r="F205" s="431"/>
    </row>
    <row r="206" spans="1:6" ht="25.5" hidden="1" customHeight="1" x14ac:dyDescent="0.25">
      <c r="A206" s="130"/>
      <c r="B206" s="130"/>
      <c r="C206" s="130"/>
      <c r="D206" s="130"/>
      <c r="E206" s="131"/>
      <c r="F206" s="431"/>
    </row>
    <row r="207" spans="1:6" ht="25.5" hidden="1" customHeight="1" x14ac:dyDescent="0.25">
      <c r="A207" s="130"/>
      <c r="B207" s="130"/>
      <c r="C207" s="130"/>
      <c r="D207" s="130"/>
      <c r="E207" s="131"/>
      <c r="F207" s="431"/>
    </row>
    <row r="208" spans="1:6" ht="25.5" hidden="1" customHeight="1" x14ac:dyDescent="0.25">
      <c r="A208" s="130"/>
      <c r="B208" s="130"/>
      <c r="C208" s="130"/>
      <c r="D208" s="130"/>
      <c r="E208" s="131"/>
      <c r="F208" s="431"/>
    </row>
    <row r="209" spans="1:6" ht="25.5" hidden="1" customHeight="1" x14ac:dyDescent="0.25">
      <c r="A209" s="130"/>
      <c r="B209" s="130"/>
      <c r="C209" s="130"/>
      <c r="D209" s="130"/>
      <c r="E209" s="131"/>
      <c r="F209" s="431"/>
    </row>
    <row r="210" spans="1:6" ht="25.5" hidden="1" customHeight="1" x14ac:dyDescent="0.25">
      <c r="A210" s="130"/>
      <c r="B210" s="130"/>
      <c r="C210" s="130"/>
      <c r="D210" s="130"/>
      <c r="E210" s="131"/>
      <c r="F210" s="431"/>
    </row>
    <row r="211" spans="1:6" ht="25.5" hidden="1" customHeight="1" x14ac:dyDescent="0.25">
      <c r="A211" s="130"/>
      <c r="B211" s="130"/>
      <c r="C211" s="130"/>
      <c r="D211" s="130"/>
      <c r="E211" s="132"/>
      <c r="F211" s="431"/>
    </row>
    <row r="212" spans="1:6" ht="25.5" hidden="1" customHeight="1" x14ac:dyDescent="0.25">
      <c r="A212" s="130"/>
      <c r="B212" s="130"/>
      <c r="C212" s="130"/>
      <c r="D212" s="130"/>
      <c r="E212" s="132"/>
      <c r="F212" s="431"/>
    </row>
    <row r="213" spans="1:6" ht="25.5" hidden="1" customHeight="1" x14ac:dyDescent="0.25">
      <c r="A213" s="130"/>
      <c r="B213" s="130"/>
      <c r="C213" s="130"/>
      <c r="D213" s="130"/>
      <c r="E213" s="131"/>
      <c r="F213" s="431"/>
    </row>
    <row r="214" spans="1:6" ht="25.5" hidden="1" customHeight="1" x14ac:dyDescent="0.25">
      <c r="A214" s="130"/>
      <c r="B214" s="130"/>
      <c r="C214" s="130"/>
      <c r="D214" s="130"/>
      <c r="E214" s="131"/>
      <c r="F214" s="431"/>
    </row>
    <row r="215" spans="1:6" ht="25.5" hidden="1" customHeight="1" x14ac:dyDescent="0.25">
      <c r="A215" s="130"/>
      <c r="B215" s="130"/>
      <c r="C215" s="130"/>
      <c r="D215" s="130"/>
      <c r="E215" s="131"/>
      <c r="F215" s="431"/>
    </row>
    <row r="216" spans="1:6" ht="25.5" hidden="1" customHeight="1" x14ac:dyDescent="0.25">
      <c r="A216" s="130"/>
      <c r="B216" s="130"/>
      <c r="C216" s="130"/>
      <c r="D216" s="130"/>
      <c r="E216" s="131"/>
      <c r="F216" s="431"/>
    </row>
    <row r="217" spans="1:6" ht="25.5" hidden="1" customHeight="1" x14ac:dyDescent="0.25">
      <c r="A217" s="130"/>
      <c r="B217" s="130"/>
      <c r="C217" s="130"/>
      <c r="D217" s="130"/>
      <c r="E217" s="131"/>
      <c r="F217" s="431"/>
    </row>
    <row r="218" spans="1:6" ht="25.5" hidden="1" customHeight="1" x14ac:dyDescent="0.25">
      <c r="A218" s="130"/>
      <c r="B218" s="130"/>
      <c r="C218" s="130"/>
      <c r="D218" s="130"/>
      <c r="E218" s="131"/>
      <c r="F218" s="431"/>
    </row>
    <row r="219" spans="1:6" ht="25.5" hidden="1" customHeight="1" x14ac:dyDescent="0.25">
      <c r="A219" s="130"/>
      <c r="B219" s="130"/>
      <c r="C219" s="130"/>
      <c r="D219" s="130"/>
      <c r="E219" s="131"/>
      <c r="F219" s="431"/>
    </row>
    <row r="220" spans="1:6" ht="25.5" hidden="1" customHeight="1" x14ac:dyDescent="0.25">
      <c r="A220" s="130"/>
      <c r="B220" s="130"/>
      <c r="C220" s="130"/>
      <c r="D220" s="130"/>
      <c r="E220" s="131"/>
      <c r="F220" s="431"/>
    </row>
    <row r="221" spans="1:6" ht="25.5" hidden="1" customHeight="1" x14ac:dyDescent="0.25">
      <c r="A221" s="130"/>
      <c r="B221" s="130"/>
      <c r="C221" s="130"/>
      <c r="D221" s="130"/>
      <c r="E221" s="131"/>
      <c r="F221" s="431"/>
    </row>
    <row r="222" spans="1:6" ht="25.5" hidden="1" customHeight="1" x14ac:dyDescent="0.25">
      <c r="A222" s="130"/>
      <c r="B222" s="130"/>
      <c r="C222" s="130"/>
      <c r="D222" s="130"/>
      <c r="E222" s="132"/>
      <c r="F222" s="431"/>
    </row>
    <row r="223" spans="1:6" ht="25.5" hidden="1" customHeight="1" x14ac:dyDescent="0.25">
      <c r="A223" s="130"/>
      <c r="B223" s="130"/>
      <c r="C223" s="130"/>
      <c r="D223" s="130"/>
      <c r="E223" s="131"/>
      <c r="F223" s="431"/>
    </row>
    <row r="224" spans="1:6" ht="25.5" hidden="1" customHeight="1" x14ac:dyDescent="0.25">
      <c r="A224" s="130"/>
      <c r="B224" s="130"/>
      <c r="C224" s="130"/>
      <c r="D224" s="130"/>
      <c r="E224" s="131"/>
      <c r="F224" s="431"/>
    </row>
    <row r="225" spans="1:6" ht="25.5" hidden="1" customHeight="1" x14ac:dyDescent="0.25">
      <c r="A225" s="130"/>
      <c r="B225" s="130"/>
      <c r="C225" s="130"/>
      <c r="D225" s="130"/>
      <c r="E225" s="131"/>
      <c r="F225" s="431"/>
    </row>
    <row r="226" spans="1:6" ht="25.5" hidden="1" customHeight="1" x14ac:dyDescent="0.25">
      <c r="A226" s="130"/>
      <c r="B226" s="130"/>
      <c r="C226" s="130"/>
      <c r="D226" s="130"/>
      <c r="E226" s="131"/>
      <c r="F226" s="431"/>
    </row>
    <row r="227" spans="1:6" ht="25.5" hidden="1" customHeight="1" x14ac:dyDescent="0.25">
      <c r="A227" s="130"/>
      <c r="B227" s="130"/>
      <c r="C227" s="130"/>
      <c r="D227" s="130"/>
      <c r="E227" s="131"/>
      <c r="F227" s="431"/>
    </row>
    <row r="228" spans="1:6" ht="25.5" hidden="1" customHeight="1" x14ac:dyDescent="0.25">
      <c r="A228" s="130"/>
      <c r="B228" s="130"/>
      <c r="C228" s="130"/>
      <c r="D228" s="130"/>
      <c r="E228" s="131"/>
      <c r="F228" s="431"/>
    </row>
    <row r="229" spans="1:6" ht="25.5" hidden="1" customHeight="1" x14ac:dyDescent="0.25">
      <c r="A229" s="130"/>
      <c r="B229" s="130"/>
      <c r="C229" s="130"/>
      <c r="D229" s="130"/>
      <c r="E229" s="131"/>
      <c r="F229" s="431"/>
    </row>
    <row r="230" spans="1:6" ht="25.5" hidden="1" customHeight="1" x14ac:dyDescent="0.25">
      <c r="A230" s="130"/>
      <c r="B230" s="130"/>
      <c r="C230" s="130"/>
      <c r="D230" s="130"/>
      <c r="E230" s="131"/>
      <c r="F230" s="431"/>
    </row>
    <row r="231" spans="1:6" ht="25.5" hidden="1" customHeight="1" x14ac:dyDescent="0.25">
      <c r="A231" s="130"/>
      <c r="B231" s="130"/>
      <c r="C231" s="130"/>
      <c r="D231" s="130"/>
      <c r="E231" s="131"/>
      <c r="F231" s="431"/>
    </row>
    <row r="232" spans="1:6" ht="25.5" hidden="1" customHeight="1" x14ac:dyDescent="0.25">
      <c r="A232" s="130"/>
      <c r="B232" s="130"/>
      <c r="C232" s="130"/>
      <c r="D232" s="130"/>
      <c r="E232" s="132"/>
      <c r="F232" s="431"/>
    </row>
    <row r="233" spans="1:6" ht="25.5" hidden="1" customHeight="1" x14ac:dyDescent="0.25">
      <c r="A233" s="130"/>
      <c r="B233" s="130"/>
      <c r="C233" s="130"/>
      <c r="D233" s="130"/>
      <c r="E233" s="131"/>
      <c r="F233" s="431"/>
    </row>
    <row r="234" spans="1:6" ht="25.5" hidden="1" customHeight="1" x14ac:dyDescent="0.25">
      <c r="A234" s="130"/>
      <c r="B234" s="130"/>
      <c r="C234" s="130"/>
      <c r="D234" s="130"/>
      <c r="E234" s="131"/>
      <c r="F234" s="431"/>
    </row>
    <row r="235" spans="1:6" ht="25.5" hidden="1" customHeight="1" x14ac:dyDescent="0.25">
      <c r="A235" s="130"/>
      <c r="B235" s="130"/>
      <c r="C235" s="130"/>
      <c r="D235" s="130"/>
      <c r="E235" s="131"/>
      <c r="F235" s="431"/>
    </row>
    <row r="236" spans="1:6" ht="25.5" hidden="1" customHeight="1" x14ac:dyDescent="0.25">
      <c r="A236" s="130"/>
      <c r="B236" s="130"/>
      <c r="C236" s="130"/>
      <c r="D236" s="130"/>
      <c r="E236" s="131"/>
      <c r="F236" s="431"/>
    </row>
    <row r="237" spans="1:6" ht="25.5" hidden="1" customHeight="1" x14ac:dyDescent="0.25">
      <c r="A237" s="130"/>
      <c r="B237" s="130"/>
      <c r="C237" s="130"/>
      <c r="D237" s="130"/>
      <c r="E237" s="131"/>
      <c r="F237" s="431"/>
    </row>
    <row r="238" spans="1:6" ht="25.5" hidden="1" customHeight="1" x14ac:dyDescent="0.25">
      <c r="A238" s="130"/>
      <c r="B238" s="130"/>
      <c r="C238" s="130"/>
      <c r="D238" s="130"/>
      <c r="E238" s="131"/>
      <c r="F238" s="431"/>
    </row>
    <row r="239" spans="1:6" ht="25.5" hidden="1" customHeight="1" x14ac:dyDescent="0.25">
      <c r="A239" s="130"/>
      <c r="B239" s="130"/>
      <c r="C239" s="130"/>
      <c r="D239" s="130"/>
      <c r="E239" s="131"/>
      <c r="F239" s="431"/>
    </row>
    <row r="240" spans="1:6" ht="25.5" hidden="1" customHeight="1" x14ac:dyDescent="0.25">
      <c r="A240" s="130"/>
      <c r="B240" s="130"/>
      <c r="C240" s="130"/>
      <c r="D240" s="130"/>
      <c r="E240" s="131"/>
      <c r="F240" s="431"/>
    </row>
    <row r="241" spans="1:6" ht="25.5" hidden="1" customHeight="1" x14ac:dyDescent="0.25">
      <c r="A241" s="130"/>
      <c r="B241" s="130"/>
      <c r="C241" s="130"/>
      <c r="D241" s="130"/>
      <c r="E241" s="131"/>
      <c r="F241" s="431"/>
    </row>
    <row r="242" spans="1:6" ht="25.5" hidden="1" customHeight="1" x14ac:dyDescent="0.25">
      <c r="A242" s="130"/>
      <c r="B242" s="130"/>
      <c r="C242" s="130"/>
      <c r="D242" s="130"/>
      <c r="E242" s="132"/>
      <c r="F242" s="431"/>
    </row>
    <row r="243" spans="1:6" ht="25.5" hidden="1" customHeight="1" x14ac:dyDescent="0.25">
      <c r="A243" s="130"/>
      <c r="B243" s="130"/>
      <c r="C243" s="130"/>
      <c r="D243" s="130"/>
      <c r="E243" s="131"/>
      <c r="F243" s="431"/>
    </row>
    <row r="244" spans="1:6" ht="25.5" hidden="1" customHeight="1" x14ac:dyDescent="0.25">
      <c r="A244" s="130"/>
      <c r="B244" s="130"/>
      <c r="C244" s="130"/>
      <c r="D244" s="130"/>
      <c r="E244" s="131"/>
      <c r="F244" s="431"/>
    </row>
    <row r="245" spans="1:6" ht="25.5" hidden="1" customHeight="1" x14ac:dyDescent="0.25">
      <c r="A245" s="130"/>
      <c r="B245" s="130"/>
      <c r="C245" s="130"/>
      <c r="D245" s="130"/>
      <c r="E245" s="131"/>
      <c r="F245" s="431"/>
    </row>
    <row r="246" spans="1:6" ht="25.5" hidden="1" customHeight="1" x14ac:dyDescent="0.25">
      <c r="A246" s="130"/>
      <c r="B246" s="130"/>
      <c r="C246" s="130"/>
      <c r="D246" s="130"/>
      <c r="E246" s="131"/>
      <c r="F246" s="431"/>
    </row>
    <row r="247" spans="1:6" ht="25.5" hidden="1" customHeight="1" x14ac:dyDescent="0.25">
      <c r="A247" s="130"/>
      <c r="B247" s="130"/>
      <c r="C247" s="130"/>
      <c r="D247" s="130"/>
      <c r="E247" s="131"/>
      <c r="F247" s="431"/>
    </row>
    <row r="248" spans="1:6" ht="25.5" hidden="1" customHeight="1" x14ac:dyDescent="0.25">
      <c r="A248" s="130"/>
      <c r="B248" s="130"/>
      <c r="C248" s="130"/>
      <c r="D248" s="130"/>
      <c r="E248" s="131"/>
      <c r="F248" s="431"/>
    </row>
    <row r="249" spans="1:6" ht="25.5" hidden="1" customHeight="1" x14ac:dyDescent="0.25">
      <c r="A249" s="130"/>
      <c r="B249" s="130"/>
      <c r="C249" s="130"/>
      <c r="D249" s="130"/>
      <c r="E249" s="131"/>
      <c r="F249" s="431"/>
    </row>
    <row r="250" spans="1:6" ht="25.5" hidden="1" customHeight="1" x14ac:dyDescent="0.25">
      <c r="A250" s="130"/>
      <c r="B250" s="130"/>
      <c r="C250" s="130"/>
      <c r="D250" s="130"/>
      <c r="E250" s="131"/>
      <c r="F250" s="431"/>
    </row>
    <row r="251" spans="1:6" ht="25.5" hidden="1" customHeight="1" x14ac:dyDescent="0.25">
      <c r="A251" s="130"/>
      <c r="B251" s="130"/>
      <c r="C251" s="130"/>
      <c r="D251" s="130"/>
      <c r="E251" s="131"/>
      <c r="F251" s="431"/>
    </row>
    <row r="252" spans="1:6" ht="25.5" hidden="1" customHeight="1" x14ac:dyDescent="0.25">
      <c r="A252" s="130"/>
      <c r="B252" s="130"/>
      <c r="C252" s="130"/>
      <c r="D252" s="130"/>
      <c r="E252" s="132"/>
      <c r="F252" s="431"/>
    </row>
    <row r="253" spans="1:6" ht="25.5" hidden="1" customHeight="1" x14ac:dyDescent="0.25">
      <c r="A253" s="130"/>
      <c r="B253" s="130"/>
      <c r="C253" s="130"/>
      <c r="D253" s="130"/>
      <c r="E253" s="131"/>
      <c r="F253" s="431"/>
    </row>
    <row r="254" spans="1:6" ht="25.5" hidden="1" customHeight="1" x14ac:dyDescent="0.25">
      <c r="A254" s="130"/>
      <c r="B254" s="130"/>
      <c r="C254" s="130"/>
      <c r="D254" s="130"/>
      <c r="E254" s="131"/>
      <c r="F254" s="431"/>
    </row>
    <row r="255" spans="1:6" ht="25.5" hidden="1" customHeight="1" x14ac:dyDescent="0.25">
      <c r="A255" s="130"/>
      <c r="B255" s="130"/>
      <c r="C255" s="130"/>
      <c r="D255" s="130"/>
      <c r="E255" s="131"/>
      <c r="F255" s="431"/>
    </row>
    <row r="256" spans="1:6" ht="25.5" hidden="1" customHeight="1" x14ac:dyDescent="0.25">
      <c r="A256" s="130"/>
      <c r="B256" s="130"/>
      <c r="C256" s="130"/>
      <c r="D256" s="130"/>
      <c r="E256" s="131"/>
      <c r="F256" s="431"/>
    </row>
    <row r="257" spans="1:6" ht="25.5" hidden="1" customHeight="1" x14ac:dyDescent="0.25">
      <c r="A257" s="130"/>
      <c r="B257" s="130"/>
      <c r="C257" s="130"/>
      <c r="D257" s="130"/>
      <c r="E257" s="131"/>
      <c r="F257" s="431"/>
    </row>
    <row r="258" spans="1:6" ht="25.5" hidden="1" customHeight="1" x14ac:dyDescent="0.25">
      <c r="A258" s="130"/>
      <c r="B258" s="130"/>
      <c r="C258" s="130"/>
      <c r="D258" s="130"/>
      <c r="E258" s="131"/>
      <c r="F258" s="431"/>
    </row>
    <row r="259" spans="1:6" ht="25.5" hidden="1" customHeight="1" x14ac:dyDescent="0.25">
      <c r="A259" s="130"/>
      <c r="B259" s="130"/>
      <c r="C259" s="130"/>
      <c r="D259" s="130"/>
      <c r="E259" s="131"/>
      <c r="F259" s="431"/>
    </row>
    <row r="260" spans="1:6" ht="25.5" hidden="1" customHeight="1" x14ac:dyDescent="0.25">
      <c r="A260" s="130"/>
      <c r="B260" s="130"/>
      <c r="C260" s="130"/>
      <c r="D260" s="130"/>
      <c r="E260" s="131"/>
      <c r="F260" s="431"/>
    </row>
    <row r="261" spans="1:6" ht="25.5" hidden="1" customHeight="1" x14ac:dyDescent="0.25">
      <c r="A261" s="130"/>
      <c r="B261" s="130"/>
      <c r="C261" s="130"/>
      <c r="D261" s="130"/>
      <c r="E261" s="131"/>
      <c r="F261" s="431"/>
    </row>
    <row r="262" spans="1:6" ht="25.5" hidden="1" customHeight="1" x14ac:dyDescent="0.25">
      <c r="A262" s="130"/>
      <c r="B262" s="130"/>
      <c r="C262" s="130"/>
      <c r="D262" s="130"/>
      <c r="E262" s="132"/>
      <c r="F262" s="431"/>
    </row>
    <row r="263" spans="1:6" ht="25.5" hidden="1" customHeight="1" x14ac:dyDescent="0.25">
      <c r="A263" s="130"/>
      <c r="B263" s="130"/>
      <c r="C263" s="130"/>
      <c r="D263" s="130"/>
      <c r="E263" s="131"/>
      <c r="F263" s="431"/>
    </row>
    <row r="264" spans="1:6" ht="25.5" hidden="1" customHeight="1" x14ac:dyDescent="0.25">
      <c r="A264" s="130"/>
      <c r="B264" s="130"/>
      <c r="C264" s="130"/>
      <c r="D264" s="130"/>
      <c r="E264" s="131"/>
      <c r="F264" s="431"/>
    </row>
    <row r="265" spans="1:6" ht="25.5" hidden="1" customHeight="1" x14ac:dyDescent="0.25">
      <c r="A265" s="130"/>
      <c r="B265" s="130"/>
      <c r="C265" s="130"/>
      <c r="D265" s="130"/>
      <c r="E265" s="131"/>
      <c r="F265" s="431"/>
    </row>
    <row r="266" spans="1:6" ht="25.5" hidden="1" customHeight="1" x14ac:dyDescent="0.25">
      <c r="A266" s="130"/>
      <c r="B266" s="130"/>
      <c r="C266" s="130"/>
      <c r="D266" s="130"/>
      <c r="E266" s="131"/>
      <c r="F266" s="431"/>
    </row>
    <row r="267" spans="1:6" ht="25.5" hidden="1" customHeight="1" x14ac:dyDescent="0.25">
      <c r="A267" s="130"/>
      <c r="B267" s="130"/>
      <c r="C267" s="130"/>
      <c r="D267" s="130"/>
      <c r="E267" s="131"/>
      <c r="F267" s="431"/>
    </row>
    <row r="268" spans="1:6" ht="25.5" hidden="1" customHeight="1" x14ac:dyDescent="0.25">
      <c r="A268" s="130"/>
      <c r="B268" s="130"/>
      <c r="C268" s="130"/>
      <c r="D268" s="130"/>
      <c r="E268" s="131"/>
      <c r="F268" s="431"/>
    </row>
    <row r="269" spans="1:6" ht="25.5" hidden="1" customHeight="1" x14ac:dyDescent="0.25">
      <c r="A269" s="130"/>
      <c r="B269" s="130"/>
      <c r="C269" s="130"/>
      <c r="D269" s="130"/>
      <c r="E269" s="131"/>
      <c r="F269" s="431"/>
    </row>
    <row r="270" spans="1:6" ht="25.5" hidden="1" customHeight="1" x14ac:dyDescent="0.25">
      <c r="A270" s="130"/>
      <c r="B270" s="130"/>
      <c r="C270" s="130"/>
      <c r="D270" s="130"/>
      <c r="E270" s="132"/>
      <c r="F270" s="431"/>
    </row>
    <row r="271" spans="1:6" ht="25.5" hidden="1" customHeight="1" x14ac:dyDescent="0.25">
      <c r="A271" s="130"/>
      <c r="B271" s="130"/>
      <c r="C271" s="130"/>
      <c r="D271" s="130"/>
      <c r="E271" s="131"/>
      <c r="F271" s="431"/>
    </row>
    <row r="272" spans="1:6" ht="25.5" hidden="1" customHeight="1" x14ac:dyDescent="0.25">
      <c r="A272" s="130"/>
      <c r="B272" s="130"/>
      <c r="C272" s="130"/>
      <c r="D272" s="130"/>
      <c r="E272" s="131"/>
      <c r="F272" s="431"/>
    </row>
    <row r="273" spans="1:6" ht="25.5" hidden="1" customHeight="1" x14ac:dyDescent="0.25">
      <c r="A273" s="130"/>
      <c r="B273" s="130"/>
      <c r="C273" s="130"/>
      <c r="D273" s="130"/>
      <c r="E273" s="131"/>
      <c r="F273" s="431"/>
    </row>
    <row r="274" spans="1:6" ht="25.5" hidden="1" customHeight="1" x14ac:dyDescent="0.25">
      <c r="A274" s="130"/>
      <c r="B274" s="130"/>
      <c r="C274" s="130"/>
      <c r="D274" s="130"/>
      <c r="E274" s="131"/>
      <c r="F274" s="431"/>
    </row>
    <row r="275" spans="1:6" ht="25.5" hidden="1" customHeight="1" x14ac:dyDescent="0.25">
      <c r="A275" s="130"/>
      <c r="B275" s="130"/>
      <c r="C275" s="130"/>
      <c r="D275" s="130"/>
      <c r="E275" s="131"/>
      <c r="F275" s="431"/>
    </row>
    <row r="276" spans="1:6" ht="25.5" hidden="1" customHeight="1" x14ac:dyDescent="0.25">
      <c r="A276" s="130"/>
      <c r="B276" s="130"/>
      <c r="C276" s="130"/>
      <c r="D276" s="130"/>
      <c r="E276" s="131"/>
      <c r="F276" s="431"/>
    </row>
    <row r="277" spans="1:6" ht="25.5" hidden="1" customHeight="1" x14ac:dyDescent="0.25">
      <c r="A277" s="130"/>
      <c r="B277" s="130"/>
      <c r="C277" s="130"/>
      <c r="D277" s="130"/>
      <c r="E277" s="131"/>
      <c r="F277" s="431"/>
    </row>
    <row r="278" spans="1:6" ht="25.5" hidden="1" customHeight="1" x14ac:dyDescent="0.25">
      <c r="A278" s="130"/>
      <c r="B278" s="130"/>
      <c r="C278" s="130"/>
      <c r="D278" s="130"/>
      <c r="E278" s="131"/>
      <c r="F278" s="431"/>
    </row>
    <row r="279" spans="1:6" ht="25.5" hidden="1" customHeight="1" x14ac:dyDescent="0.25">
      <c r="A279" s="130"/>
      <c r="B279" s="130"/>
      <c r="C279" s="130"/>
      <c r="D279" s="130"/>
      <c r="E279" s="131"/>
      <c r="F279" s="431"/>
    </row>
    <row r="280" spans="1:6" ht="25.5" hidden="1" customHeight="1" x14ac:dyDescent="0.25">
      <c r="A280" s="130"/>
      <c r="B280" s="130"/>
      <c r="C280" s="130"/>
      <c r="D280" s="130"/>
      <c r="E280" s="132"/>
      <c r="F280" s="431"/>
    </row>
    <row r="281" spans="1:6" ht="25.5" hidden="1" customHeight="1" x14ac:dyDescent="0.25">
      <c r="A281" s="130"/>
      <c r="B281" s="130"/>
      <c r="C281" s="130"/>
      <c r="D281" s="130"/>
      <c r="E281" s="131"/>
      <c r="F281" s="431"/>
    </row>
    <row r="282" spans="1:6" ht="25.5" hidden="1" customHeight="1" x14ac:dyDescent="0.25">
      <c r="A282" s="130"/>
      <c r="B282" s="130"/>
      <c r="C282" s="130"/>
      <c r="D282" s="130"/>
      <c r="E282" s="131"/>
      <c r="F282" s="431"/>
    </row>
    <row r="283" spans="1:6" ht="25.5" hidden="1" customHeight="1" x14ac:dyDescent="0.25">
      <c r="A283" s="130"/>
      <c r="B283" s="130"/>
      <c r="C283" s="130"/>
      <c r="D283" s="130"/>
      <c r="E283" s="131"/>
      <c r="F283" s="431"/>
    </row>
    <row r="284" spans="1:6" ht="25.5" hidden="1" customHeight="1" x14ac:dyDescent="0.25">
      <c r="A284" s="130"/>
      <c r="B284" s="130"/>
      <c r="C284" s="130"/>
      <c r="D284" s="130"/>
      <c r="E284" s="131"/>
      <c r="F284" s="431"/>
    </row>
    <row r="285" spans="1:6" ht="25.5" hidden="1" customHeight="1" x14ac:dyDescent="0.25">
      <c r="A285" s="130"/>
      <c r="B285" s="130"/>
      <c r="C285" s="130"/>
      <c r="D285" s="130"/>
      <c r="E285" s="131"/>
      <c r="F285" s="431"/>
    </row>
    <row r="286" spans="1:6" ht="25.5" hidden="1" customHeight="1" x14ac:dyDescent="0.25">
      <c r="A286" s="130"/>
      <c r="B286" s="130"/>
      <c r="C286" s="130"/>
      <c r="D286" s="130"/>
      <c r="E286" s="132"/>
      <c r="F286" s="431"/>
    </row>
    <row r="287" spans="1:6" ht="25.5" hidden="1" customHeight="1" x14ac:dyDescent="0.25">
      <c r="A287" s="130"/>
      <c r="B287" s="130"/>
      <c r="C287" s="130"/>
      <c r="D287" s="130"/>
      <c r="E287" s="131"/>
      <c r="F287" s="431"/>
    </row>
    <row r="288" spans="1:6" ht="25.5" hidden="1" customHeight="1" x14ac:dyDescent="0.25">
      <c r="A288" s="130"/>
      <c r="B288" s="130"/>
      <c r="C288" s="130"/>
      <c r="D288" s="130"/>
      <c r="E288" s="131"/>
      <c r="F288" s="431"/>
    </row>
    <row r="289" spans="1:6" ht="25.5" hidden="1" customHeight="1" x14ac:dyDescent="0.25">
      <c r="A289" s="130"/>
      <c r="B289" s="130"/>
      <c r="C289" s="130"/>
      <c r="D289" s="130"/>
      <c r="E289" s="131"/>
      <c r="F289" s="431"/>
    </row>
    <row r="290" spans="1:6" ht="25.5" hidden="1" customHeight="1" x14ac:dyDescent="0.25">
      <c r="A290" s="130"/>
      <c r="B290" s="130"/>
      <c r="C290" s="130"/>
      <c r="D290" s="130"/>
      <c r="E290" s="131"/>
      <c r="F290" s="431"/>
    </row>
    <row r="291" spans="1:6" ht="25.5" hidden="1" customHeight="1" x14ac:dyDescent="0.25">
      <c r="A291" s="130"/>
      <c r="B291" s="130"/>
      <c r="C291" s="130"/>
      <c r="D291" s="130"/>
      <c r="E291" s="131"/>
      <c r="F291" s="431"/>
    </row>
    <row r="292" spans="1:6" ht="25.5" hidden="1" customHeight="1" x14ac:dyDescent="0.25">
      <c r="A292" s="130"/>
      <c r="B292" s="130"/>
      <c r="C292" s="130"/>
      <c r="D292" s="130"/>
      <c r="E292" s="131"/>
      <c r="F292" s="431"/>
    </row>
    <row r="293" spans="1:6" ht="25.5" hidden="1" customHeight="1" x14ac:dyDescent="0.25">
      <c r="A293" s="130"/>
      <c r="B293" s="130"/>
      <c r="C293" s="130"/>
      <c r="D293" s="130"/>
      <c r="E293" s="131"/>
      <c r="F293" s="431"/>
    </row>
    <row r="294" spans="1:6" ht="25.5" hidden="1" customHeight="1" x14ac:dyDescent="0.25">
      <c r="A294" s="130"/>
      <c r="B294" s="130"/>
      <c r="C294" s="130"/>
      <c r="D294" s="130"/>
      <c r="E294" s="132"/>
      <c r="F294" s="431"/>
    </row>
    <row r="295" spans="1:6" ht="25.5" hidden="1" customHeight="1" x14ac:dyDescent="0.25">
      <c r="A295" s="130"/>
      <c r="B295" s="130"/>
      <c r="C295" s="130"/>
      <c r="D295" s="130"/>
      <c r="E295" s="131"/>
      <c r="F295" s="431"/>
    </row>
    <row r="296" spans="1:6" ht="25.5" hidden="1" customHeight="1" x14ac:dyDescent="0.25">
      <c r="A296" s="130"/>
      <c r="B296" s="130"/>
      <c r="C296" s="130"/>
      <c r="D296" s="130"/>
      <c r="E296" s="131"/>
      <c r="F296" s="431"/>
    </row>
    <row r="297" spans="1:6" ht="25.5" hidden="1" customHeight="1" x14ac:dyDescent="0.25">
      <c r="A297" s="130"/>
      <c r="B297" s="130"/>
      <c r="C297" s="130"/>
      <c r="D297" s="130"/>
      <c r="E297" s="131"/>
      <c r="F297" s="431"/>
    </row>
    <row r="298" spans="1:6" ht="25.5" hidden="1" customHeight="1" x14ac:dyDescent="0.25">
      <c r="A298" s="130"/>
      <c r="B298" s="130"/>
      <c r="C298" s="130"/>
      <c r="D298" s="130"/>
      <c r="E298" s="131"/>
      <c r="F298" s="431"/>
    </row>
    <row r="299" spans="1:6" ht="25.5" hidden="1" customHeight="1" x14ac:dyDescent="0.25">
      <c r="A299" s="130"/>
      <c r="B299" s="130"/>
      <c r="C299" s="130"/>
      <c r="D299" s="130"/>
      <c r="E299" s="131"/>
      <c r="F299" s="431"/>
    </row>
    <row r="300" spans="1:6" ht="25.5" hidden="1" customHeight="1" x14ac:dyDescent="0.25">
      <c r="A300" s="130"/>
      <c r="B300" s="130"/>
      <c r="C300" s="130"/>
      <c r="D300" s="130"/>
      <c r="E300" s="131"/>
      <c r="F300" s="431"/>
    </row>
    <row r="301" spans="1:6" ht="25.5" hidden="1" customHeight="1" x14ac:dyDescent="0.25">
      <c r="A301" s="130"/>
      <c r="B301" s="130"/>
      <c r="C301" s="130"/>
      <c r="D301" s="130"/>
      <c r="E301" s="131"/>
      <c r="F301" s="431"/>
    </row>
    <row r="302" spans="1:6" ht="25.5" hidden="1" customHeight="1" x14ac:dyDescent="0.25">
      <c r="A302" s="130"/>
      <c r="B302" s="130"/>
      <c r="C302" s="130"/>
      <c r="D302" s="130"/>
      <c r="E302" s="131"/>
      <c r="F302" s="431"/>
    </row>
    <row r="303" spans="1:6" ht="25.5" hidden="1" customHeight="1" x14ac:dyDescent="0.25">
      <c r="A303" s="130"/>
      <c r="B303" s="130"/>
      <c r="C303" s="130"/>
      <c r="D303" s="130"/>
      <c r="E303" s="131"/>
      <c r="F303" s="431"/>
    </row>
    <row r="304" spans="1:6" ht="25.5" hidden="1" customHeight="1" x14ac:dyDescent="0.25">
      <c r="A304" s="130"/>
      <c r="B304" s="130"/>
      <c r="C304" s="130"/>
      <c r="D304" s="130"/>
      <c r="E304" s="131"/>
      <c r="F304" s="431"/>
    </row>
    <row r="305" spans="1:6" ht="25.5" hidden="1" customHeight="1" x14ac:dyDescent="0.25">
      <c r="A305" s="130"/>
      <c r="B305" s="130"/>
      <c r="C305" s="130"/>
      <c r="D305" s="130"/>
      <c r="E305" s="132"/>
      <c r="F305" s="431"/>
    </row>
    <row r="306" spans="1:6" ht="25.5" hidden="1" customHeight="1" x14ac:dyDescent="0.25">
      <c r="A306" s="130"/>
      <c r="B306" s="130"/>
      <c r="C306" s="130"/>
      <c r="D306" s="130"/>
      <c r="E306" s="131"/>
      <c r="F306" s="431"/>
    </row>
    <row r="307" spans="1:6" ht="25.5" hidden="1" customHeight="1" x14ac:dyDescent="0.25">
      <c r="A307" s="130"/>
      <c r="B307" s="130"/>
      <c r="C307" s="130"/>
      <c r="D307" s="130"/>
      <c r="E307" s="131"/>
      <c r="F307" s="431"/>
    </row>
    <row r="308" spans="1:6" ht="25.5" hidden="1" customHeight="1" x14ac:dyDescent="0.25">
      <c r="A308" s="130"/>
      <c r="B308" s="130"/>
      <c r="C308" s="130"/>
      <c r="D308" s="130"/>
      <c r="E308" s="131"/>
      <c r="F308" s="431"/>
    </row>
    <row r="309" spans="1:6" ht="25.5" hidden="1" customHeight="1" x14ac:dyDescent="0.25">
      <c r="A309" s="130"/>
      <c r="B309" s="130"/>
      <c r="C309" s="130"/>
      <c r="D309" s="130"/>
      <c r="E309" s="131"/>
      <c r="F309" s="431"/>
    </row>
    <row r="310" spans="1:6" ht="25.5" hidden="1" customHeight="1" x14ac:dyDescent="0.25">
      <c r="A310" s="130"/>
      <c r="B310" s="130"/>
      <c r="C310" s="130"/>
      <c r="D310" s="130"/>
      <c r="E310" s="131"/>
      <c r="F310" s="431"/>
    </row>
    <row r="311" spans="1:6" ht="25.5" hidden="1" customHeight="1" x14ac:dyDescent="0.25">
      <c r="A311" s="130"/>
      <c r="B311" s="130"/>
      <c r="C311" s="130"/>
      <c r="D311" s="130"/>
      <c r="E311" s="132"/>
      <c r="F311" s="431"/>
    </row>
    <row r="312" spans="1:6" ht="25.5" hidden="1" customHeight="1" x14ac:dyDescent="0.25">
      <c r="A312" s="130"/>
      <c r="B312" s="130"/>
      <c r="C312" s="130"/>
      <c r="D312" s="130"/>
      <c r="E312" s="131"/>
      <c r="F312" s="431"/>
    </row>
    <row r="313" spans="1:6" ht="25.5" hidden="1" customHeight="1" x14ac:dyDescent="0.25">
      <c r="A313" s="130"/>
      <c r="B313" s="130"/>
      <c r="C313" s="130"/>
      <c r="D313" s="130"/>
      <c r="E313" s="131"/>
      <c r="F313" s="431"/>
    </row>
    <row r="314" spans="1:6" ht="25.5" hidden="1" customHeight="1" x14ac:dyDescent="0.25">
      <c r="A314" s="130"/>
      <c r="B314" s="130"/>
      <c r="C314" s="130"/>
      <c r="D314" s="130"/>
      <c r="E314" s="131"/>
      <c r="F314" s="431"/>
    </row>
    <row r="315" spans="1:6" ht="25.5" hidden="1" customHeight="1" x14ac:dyDescent="0.25">
      <c r="A315" s="130"/>
      <c r="B315" s="130"/>
      <c r="C315" s="130"/>
      <c r="D315" s="130"/>
      <c r="E315" s="131"/>
      <c r="F315" s="431"/>
    </row>
    <row r="316" spans="1:6" ht="25.5" hidden="1" customHeight="1" x14ac:dyDescent="0.25">
      <c r="A316" s="130"/>
      <c r="B316" s="130"/>
      <c r="C316" s="130"/>
      <c r="D316" s="130"/>
      <c r="E316" s="131"/>
      <c r="F316" s="431"/>
    </row>
    <row r="317" spans="1:6" ht="25.5" hidden="1" customHeight="1" x14ac:dyDescent="0.25">
      <c r="A317" s="130"/>
      <c r="B317" s="130"/>
      <c r="C317" s="130"/>
      <c r="D317" s="130"/>
      <c r="E317" s="131"/>
      <c r="F317" s="431"/>
    </row>
    <row r="318" spans="1:6" ht="25.5" hidden="1" customHeight="1" x14ac:dyDescent="0.25">
      <c r="A318" s="130"/>
      <c r="B318" s="130"/>
      <c r="C318" s="130"/>
      <c r="D318" s="130"/>
      <c r="E318" s="131"/>
      <c r="F318" s="431"/>
    </row>
    <row r="319" spans="1:6" ht="25.5" hidden="1" customHeight="1" x14ac:dyDescent="0.25">
      <c r="A319" s="130"/>
      <c r="B319" s="130"/>
      <c r="C319" s="130"/>
      <c r="D319" s="130"/>
      <c r="E319" s="132"/>
      <c r="F319" s="431"/>
    </row>
    <row r="320" spans="1:6" ht="25.5" hidden="1" customHeight="1" x14ac:dyDescent="0.25">
      <c r="A320" s="130"/>
      <c r="B320" s="130"/>
      <c r="C320" s="130"/>
      <c r="D320" s="130"/>
      <c r="E320" s="131"/>
      <c r="F320" s="431"/>
    </row>
    <row r="321" spans="1:6" ht="25.5" hidden="1" customHeight="1" x14ac:dyDescent="0.25">
      <c r="A321" s="130"/>
      <c r="B321" s="130"/>
      <c r="C321" s="130"/>
      <c r="D321" s="130"/>
      <c r="E321" s="131"/>
      <c r="F321" s="431"/>
    </row>
    <row r="322" spans="1:6" ht="25.5" hidden="1" customHeight="1" x14ac:dyDescent="0.25">
      <c r="A322" s="130"/>
      <c r="B322" s="130"/>
      <c r="C322" s="130"/>
      <c r="D322" s="130"/>
      <c r="E322" s="131"/>
      <c r="F322" s="431"/>
    </row>
    <row r="323" spans="1:6" ht="25.5" hidden="1" customHeight="1" x14ac:dyDescent="0.25">
      <c r="A323" s="130"/>
      <c r="B323" s="130"/>
      <c r="C323" s="130"/>
      <c r="D323" s="130"/>
      <c r="E323" s="131"/>
      <c r="F323" s="431"/>
    </row>
    <row r="324" spans="1:6" ht="25.5" hidden="1" customHeight="1" x14ac:dyDescent="0.25">
      <c r="A324" s="130"/>
      <c r="B324" s="130"/>
      <c r="C324" s="130"/>
      <c r="D324" s="130"/>
      <c r="E324" s="131"/>
      <c r="F324" s="431"/>
    </row>
    <row r="325" spans="1:6" ht="25.5" hidden="1" customHeight="1" x14ac:dyDescent="0.25">
      <c r="A325" s="130"/>
      <c r="B325" s="130"/>
      <c r="C325" s="130"/>
      <c r="D325" s="130"/>
      <c r="E325" s="131"/>
      <c r="F325" s="431"/>
    </row>
    <row r="326" spans="1:6" ht="25.5" hidden="1" customHeight="1" x14ac:dyDescent="0.25">
      <c r="A326" s="130"/>
      <c r="B326" s="130"/>
      <c r="C326" s="130"/>
      <c r="D326" s="130"/>
      <c r="E326" s="131"/>
      <c r="F326" s="431"/>
    </row>
    <row r="327" spans="1:6" ht="25.5" hidden="1" customHeight="1" x14ac:dyDescent="0.25">
      <c r="A327" s="130"/>
      <c r="B327" s="130"/>
      <c r="C327" s="130"/>
      <c r="D327" s="130"/>
      <c r="E327" s="131"/>
      <c r="F327" s="431"/>
    </row>
    <row r="328" spans="1:6" ht="25.5" hidden="1" customHeight="1" x14ac:dyDescent="0.25">
      <c r="A328" s="130"/>
      <c r="B328" s="130"/>
      <c r="C328" s="130"/>
      <c r="D328" s="130"/>
      <c r="E328" s="132"/>
      <c r="F328" s="431"/>
    </row>
    <row r="329" spans="1:6" ht="25.5" hidden="1" customHeight="1" x14ac:dyDescent="0.25">
      <c r="A329" s="130"/>
      <c r="B329" s="130"/>
      <c r="C329" s="130"/>
      <c r="D329" s="130"/>
      <c r="E329" s="131"/>
      <c r="F329" s="431"/>
    </row>
    <row r="330" spans="1:6" ht="25.5" hidden="1" customHeight="1" x14ac:dyDescent="0.25">
      <c r="A330" s="130"/>
      <c r="B330" s="130"/>
      <c r="C330" s="130"/>
      <c r="D330" s="130"/>
      <c r="E330" s="131"/>
      <c r="F330" s="431"/>
    </row>
    <row r="331" spans="1:6" ht="25.5" hidden="1" customHeight="1" x14ac:dyDescent="0.25">
      <c r="A331" s="130"/>
      <c r="B331" s="130"/>
      <c r="C331" s="130"/>
      <c r="D331" s="130"/>
      <c r="E331" s="132"/>
      <c r="F331" s="431"/>
    </row>
    <row r="332" spans="1:6" ht="25.5" hidden="1" customHeight="1" x14ac:dyDescent="0.25">
      <c r="A332" s="130"/>
      <c r="B332" s="130"/>
      <c r="C332" s="130"/>
      <c r="D332" s="130"/>
      <c r="E332" s="131"/>
      <c r="F332" s="431"/>
    </row>
    <row r="333" spans="1:6" ht="25.5" hidden="1" customHeight="1" x14ac:dyDescent="0.25">
      <c r="A333" s="130"/>
      <c r="B333" s="130"/>
      <c r="C333" s="130"/>
      <c r="D333" s="130"/>
      <c r="E333" s="131"/>
      <c r="F333" s="431"/>
    </row>
    <row r="334" spans="1:6" ht="25.5" hidden="1" customHeight="1" x14ac:dyDescent="0.25">
      <c r="A334" s="130"/>
      <c r="B334" s="130"/>
      <c r="C334" s="130"/>
      <c r="D334" s="130"/>
      <c r="E334" s="131"/>
      <c r="F334" s="431"/>
    </row>
    <row r="335" spans="1:6" ht="25.5" hidden="1" customHeight="1" x14ac:dyDescent="0.25">
      <c r="A335" s="130"/>
      <c r="B335" s="130"/>
      <c r="C335" s="130"/>
      <c r="D335" s="130"/>
      <c r="E335" s="131"/>
      <c r="F335" s="431"/>
    </row>
    <row r="336" spans="1:6" ht="25.5" hidden="1" customHeight="1" x14ac:dyDescent="0.25">
      <c r="A336" s="130"/>
      <c r="B336" s="130"/>
      <c r="C336" s="130"/>
      <c r="D336" s="130"/>
      <c r="E336" s="131"/>
      <c r="F336" s="431"/>
    </row>
    <row r="337" spans="1:6" ht="25.5" hidden="1" customHeight="1" x14ac:dyDescent="0.25">
      <c r="A337" s="130"/>
      <c r="B337" s="130"/>
      <c r="C337" s="130"/>
      <c r="D337" s="130"/>
      <c r="E337" s="131"/>
      <c r="F337" s="431"/>
    </row>
    <row r="338" spans="1:6" ht="25.5" hidden="1" customHeight="1" x14ac:dyDescent="0.25">
      <c r="A338" s="130"/>
      <c r="B338" s="130"/>
      <c r="C338" s="130"/>
      <c r="D338" s="130"/>
      <c r="E338" s="132"/>
      <c r="F338" s="431"/>
    </row>
    <row r="339" spans="1:6" ht="25.5" hidden="1" customHeight="1" x14ac:dyDescent="0.25">
      <c r="A339" s="130"/>
      <c r="B339" s="130"/>
      <c r="C339" s="130"/>
      <c r="D339" s="130"/>
      <c r="E339" s="131"/>
      <c r="F339" s="431"/>
    </row>
    <row r="340" spans="1:6" ht="25.5" hidden="1" customHeight="1" x14ac:dyDescent="0.25">
      <c r="A340" s="130"/>
      <c r="B340" s="130"/>
      <c r="C340" s="130"/>
      <c r="D340" s="130"/>
      <c r="E340" s="131"/>
      <c r="F340" s="431"/>
    </row>
    <row r="341" spans="1:6" ht="25.5" hidden="1" customHeight="1" x14ac:dyDescent="0.25">
      <c r="A341" s="130"/>
      <c r="B341" s="130"/>
      <c r="C341" s="130"/>
      <c r="D341" s="130"/>
      <c r="E341" s="131"/>
      <c r="F341" s="431"/>
    </row>
    <row r="342" spans="1:6" ht="25.5" hidden="1" customHeight="1" x14ac:dyDescent="0.25">
      <c r="A342" s="130"/>
      <c r="B342" s="130"/>
      <c r="C342" s="130"/>
      <c r="D342" s="130"/>
      <c r="E342" s="132"/>
      <c r="F342" s="431"/>
    </row>
    <row r="343" spans="1:6" ht="25.5" hidden="1" customHeight="1" x14ac:dyDescent="0.25">
      <c r="A343" s="130"/>
      <c r="B343" s="130"/>
      <c r="C343" s="130"/>
      <c r="D343" s="130"/>
      <c r="E343" s="132"/>
      <c r="F343" s="431"/>
    </row>
    <row r="344" spans="1:6" ht="25.5" hidden="1" customHeight="1" x14ac:dyDescent="0.25">
      <c r="A344" s="130"/>
      <c r="B344" s="130"/>
      <c r="C344" s="130"/>
      <c r="D344" s="130"/>
      <c r="E344" s="131"/>
      <c r="F344" s="431"/>
    </row>
    <row r="345" spans="1:6" ht="25.5" hidden="1" customHeight="1" x14ac:dyDescent="0.25">
      <c r="A345" s="130"/>
      <c r="B345" s="130"/>
      <c r="C345" s="130"/>
      <c r="D345" s="130"/>
      <c r="E345" s="131"/>
      <c r="F345" s="431"/>
    </row>
    <row r="346" spans="1:6" ht="25.5" hidden="1" customHeight="1" x14ac:dyDescent="0.25">
      <c r="A346" s="130"/>
      <c r="B346" s="130"/>
      <c r="C346" s="130"/>
      <c r="D346" s="130"/>
      <c r="E346" s="131"/>
      <c r="F346" s="431"/>
    </row>
    <row r="347" spans="1:6" ht="25.5" hidden="1" customHeight="1" x14ac:dyDescent="0.25">
      <c r="A347" s="130"/>
      <c r="B347" s="130"/>
      <c r="C347" s="130"/>
      <c r="D347" s="130"/>
      <c r="E347" s="131"/>
      <c r="F347" s="431"/>
    </row>
    <row r="348" spans="1:6" ht="25.5" hidden="1" customHeight="1" x14ac:dyDescent="0.25">
      <c r="A348" s="130"/>
      <c r="B348" s="130"/>
      <c r="C348" s="130"/>
      <c r="D348" s="130"/>
      <c r="E348" s="131"/>
      <c r="F348" s="431"/>
    </row>
    <row r="349" spans="1:6" ht="25.5" hidden="1" customHeight="1" x14ac:dyDescent="0.25">
      <c r="A349" s="130"/>
      <c r="B349" s="130"/>
      <c r="C349" s="130"/>
      <c r="D349" s="130"/>
      <c r="E349" s="131"/>
      <c r="F349" s="431"/>
    </row>
    <row r="350" spans="1:6" ht="25.5" hidden="1" customHeight="1" x14ac:dyDescent="0.25">
      <c r="A350" s="130"/>
      <c r="B350" s="130"/>
      <c r="C350" s="130"/>
      <c r="D350" s="130"/>
      <c r="E350" s="132"/>
      <c r="F350" s="431"/>
    </row>
    <row r="351" spans="1:6" ht="25.5" hidden="1" customHeight="1" x14ac:dyDescent="0.25">
      <c r="A351" s="130"/>
      <c r="B351" s="130"/>
      <c r="C351" s="130"/>
      <c r="D351" s="130"/>
      <c r="E351" s="131"/>
      <c r="F351" s="431"/>
    </row>
    <row r="352" spans="1:6" ht="25.5" hidden="1" customHeight="1" x14ac:dyDescent="0.25">
      <c r="A352" s="130"/>
      <c r="B352" s="130"/>
      <c r="C352" s="130"/>
      <c r="D352" s="130"/>
      <c r="E352" s="131"/>
      <c r="F352" s="431"/>
    </row>
    <row r="353" spans="1:6" ht="25.5" hidden="1" customHeight="1" x14ac:dyDescent="0.25">
      <c r="A353" s="130"/>
      <c r="B353" s="130"/>
      <c r="C353" s="130"/>
      <c r="D353" s="130"/>
      <c r="E353" s="131"/>
      <c r="F353" s="431"/>
    </row>
    <row r="354" spans="1:6" ht="25.5" hidden="1" customHeight="1" x14ac:dyDescent="0.25">
      <c r="A354" s="130"/>
      <c r="B354" s="130"/>
      <c r="C354" s="130"/>
      <c r="D354" s="130"/>
      <c r="E354" s="131"/>
      <c r="F354" s="431"/>
    </row>
    <row r="355" spans="1:6" ht="25.5" hidden="1" customHeight="1" x14ac:dyDescent="0.25">
      <c r="A355" s="130"/>
      <c r="B355" s="130"/>
      <c r="C355" s="130"/>
      <c r="D355" s="130"/>
      <c r="E355" s="132"/>
      <c r="F355" s="431"/>
    </row>
    <row r="356" spans="1:6" ht="25.5" hidden="1" customHeight="1" x14ac:dyDescent="0.25">
      <c r="A356" s="130"/>
      <c r="B356" s="130"/>
      <c r="C356" s="130"/>
      <c r="D356" s="130"/>
      <c r="E356" s="131"/>
      <c r="F356" s="431"/>
    </row>
    <row r="357" spans="1:6" ht="25.5" hidden="1" customHeight="1" x14ac:dyDescent="0.25">
      <c r="A357" s="130"/>
      <c r="B357" s="130"/>
      <c r="C357" s="130"/>
      <c r="D357" s="130"/>
      <c r="E357" s="131"/>
      <c r="F357" s="431"/>
    </row>
    <row r="358" spans="1:6" ht="25.5" hidden="1" customHeight="1" x14ac:dyDescent="0.25">
      <c r="A358" s="130"/>
      <c r="B358" s="130"/>
      <c r="C358" s="130"/>
      <c r="D358" s="130"/>
      <c r="E358" s="132"/>
      <c r="F358" s="431"/>
    </row>
    <row r="359" spans="1:6" ht="25.5" hidden="1" customHeight="1" x14ac:dyDescent="0.25">
      <c r="A359" s="130"/>
      <c r="B359" s="130"/>
      <c r="C359" s="130"/>
      <c r="D359" s="130"/>
      <c r="E359" s="131"/>
      <c r="F359" s="431"/>
    </row>
    <row r="360" spans="1:6" ht="25.5" hidden="1" customHeight="1" x14ac:dyDescent="0.25">
      <c r="A360" s="130"/>
      <c r="B360" s="130"/>
      <c r="C360" s="130"/>
      <c r="D360" s="130"/>
      <c r="E360" s="131"/>
      <c r="F360" s="431"/>
    </row>
    <row r="361" spans="1:6" ht="25.5" hidden="1" customHeight="1" x14ac:dyDescent="0.25">
      <c r="A361" s="130"/>
      <c r="B361" s="130"/>
      <c r="C361" s="130"/>
      <c r="D361" s="130"/>
      <c r="E361" s="131"/>
      <c r="F361" s="431"/>
    </row>
    <row r="362" spans="1:6" ht="25.5" hidden="1" customHeight="1" x14ac:dyDescent="0.25">
      <c r="A362" s="130"/>
      <c r="B362" s="130"/>
      <c r="C362" s="130"/>
      <c r="D362" s="130"/>
      <c r="E362" s="131"/>
      <c r="F362" s="431"/>
    </row>
    <row r="363" spans="1:6" ht="25.5" hidden="1" customHeight="1" x14ac:dyDescent="0.25">
      <c r="A363" s="130"/>
      <c r="B363" s="130"/>
      <c r="C363" s="130"/>
      <c r="D363" s="130"/>
      <c r="E363" s="131"/>
      <c r="F363" s="431"/>
    </row>
    <row r="364" spans="1:6" ht="25.5" hidden="1" customHeight="1" x14ac:dyDescent="0.25">
      <c r="A364" s="130"/>
      <c r="B364" s="130"/>
      <c r="C364" s="130"/>
      <c r="D364" s="130"/>
      <c r="E364" s="131"/>
      <c r="F364" s="431"/>
    </row>
    <row r="365" spans="1:6" ht="25.5" hidden="1" customHeight="1" x14ac:dyDescent="0.25">
      <c r="A365" s="130"/>
      <c r="B365" s="130"/>
      <c r="C365" s="130"/>
      <c r="D365" s="130"/>
      <c r="E365" s="132"/>
      <c r="F365" s="431"/>
    </row>
    <row r="366" spans="1:6" ht="25.5" hidden="1" customHeight="1" x14ac:dyDescent="0.25">
      <c r="A366" s="130"/>
      <c r="B366" s="130"/>
      <c r="C366" s="130"/>
      <c r="D366" s="130"/>
      <c r="E366" s="131"/>
      <c r="F366" s="431"/>
    </row>
    <row r="367" spans="1:6" ht="25.5" hidden="1" customHeight="1" x14ac:dyDescent="0.25">
      <c r="A367" s="130"/>
      <c r="B367" s="130"/>
      <c r="C367" s="130"/>
      <c r="D367" s="130"/>
      <c r="E367" s="132"/>
      <c r="F367" s="431"/>
    </row>
    <row r="368" spans="1:6" ht="25.5" hidden="1" customHeight="1" x14ac:dyDescent="0.25">
      <c r="A368" s="130"/>
      <c r="B368" s="130"/>
      <c r="C368" s="130"/>
      <c r="D368" s="130"/>
      <c r="E368" s="131"/>
      <c r="F368" s="431"/>
    </row>
    <row r="369" spans="1:6" ht="25.5" hidden="1" customHeight="1" x14ac:dyDescent="0.25">
      <c r="A369" s="130"/>
      <c r="B369" s="130"/>
      <c r="C369" s="130"/>
      <c r="D369" s="130"/>
      <c r="E369" s="131"/>
      <c r="F369" s="431"/>
    </row>
    <row r="370" spans="1:6" ht="25.5" hidden="1" customHeight="1" x14ac:dyDescent="0.25">
      <c r="A370" s="130"/>
      <c r="B370" s="130"/>
      <c r="C370" s="130"/>
      <c r="D370" s="130"/>
      <c r="E370" s="131"/>
      <c r="F370" s="431"/>
    </row>
    <row r="371" spans="1:6" ht="25.5" hidden="1" customHeight="1" x14ac:dyDescent="0.25">
      <c r="A371" s="130"/>
      <c r="B371" s="130"/>
      <c r="C371" s="130"/>
      <c r="D371" s="130"/>
      <c r="E371" s="131"/>
      <c r="F371" s="431"/>
    </row>
    <row r="372" spans="1:6" ht="25.5" hidden="1" customHeight="1" x14ac:dyDescent="0.25">
      <c r="A372" s="130"/>
      <c r="B372" s="130"/>
      <c r="C372" s="130"/>
      <c r="D372" s="130"/>
      <c r="E372" s="131"/>
      <c r="F372" s="431"/>
    </row>
    <row r="373" spans="1:6" ht="25.5" hidden="1" customHeight="1" x14ac:dyDescent="0.25">
      <c r="A373" s="130"/>
      <c r="B373" s="130"/>
      <c r="C373" s="130"/>
      <c r="D373" s="130"/>
      <c r="E373" s="131"/>
      <c r="F373" s="431"/>
    </row>
    <row r="374" spans="1:6" ht="25.5" hidden="1" customHeight="1" x14ac:dyDescent="0.25">
      <c r="A374" s="130"/>
      <c r="B374" s="130"/>
      <c r="C374" s="130"/>
      <c r="D374" s="130"/>
      <c r="E374" s="131"/>
      <c r="F374" s="431"/>
    </row>
    <row r="375" spans="1:6" ht="25.5" hidden="1" customHeight="1" x14ac:dyDescent="0.25">
      <c r="A375" s="130"/>
      <c r="B375" s="130"/>
      <c r="C375" s="130"/>
      <c r="D375" s="130"/>
      <c r="E375" s="131"/>
      <c r="F375" s="431"/>
    </row>
    <row r="376" spans="1:6" ht="25.5" hidden="1" customHeight="1" x14ac:dyDescent="0.25">
      <c r="A376" s="130"/>
      <c r="B376" s="130"/>
      <c r="C376" s="130"/>
      <c r="D376" s="130"/>
      <c r="E376" s="132"/>
      <c r="F376" s="431"/>
    </row>
    <row r="377" spans="1:6" ht="25.5" hidden="1" customHeight="1" x14ac:dyDescent="0.25">
      <c r="A377" s="130"/>
      <c r="B377" s="130"/>
      <c r="C377" s="130"/>
      <c r="D377" s="130"/>
      <c r="E377" s="131"/>
      <c r="F377" s="431"/>
    </row>
    <row r="378" spans="1:6" ht="25.5" hidden="1" customHeight="1" x14ac:dyDescent="0.25">
      <c r="A378" s="130"/>
      <c r="B378" s="130"/>
      <c r="C378" s="130"/>
      <c r="D378" s="130"/>
      <c r="E378" s="131"/>
      <c r="F378" s="431"/>
    </row>
    <row r="379" spans="1:6" ht="25.5" hidden="1" customHeight="1" x14ac:dyDescent="0.25">
      <c r="A379" s="130"/>
      <c r="B379" s="130"/>
      <c r="C379" s="130"/>
      <c r="D379" s="130"/>
      <c r="E379" s="131"/>
      <c r="F379" s="431"/>
    </row>
    <row r="380" spans="1:6" ht="25.5" hidden="1" customHeight="1" x14ac:dyDescent="0.25">
      <c r="A380" s="130"/>
      <c r="B380" s="130"/>
      <c r="C380" s="130"/>
      <c r="D380" s="130"/>
      <c r="E380" s="131"/>
      <c r="F380" s="431"/>
    </row>
    <row r="381" spans="1:6" ht="25.5" hidden="1" customHeight="1" x14ac:dyDescent="0.25">
      <c r="A381" s="130"/>
      <c r="B381" s="130"/>
      <c r="C381" s="130"/>
      <c r="D381" s="130"/>
      <c r="E381" s="131"/>
      <c r="F381" s="431"/>
    </row>
    <row r="382" spans="1:6" ht="25.5" hidden="1" customHeight="1" x14ac:dyDescent="0.25">
      <c r="A382" s="130"/>
      <c r="B382" s="130"/>
      <c r="C382" s="130"/>
      <c r="D382" s="130"/>
      <c r="E382" s="131"/>
      <c r="F382" s="431"/>
    </row>
    <row r="383" spans="1:6" ht="25.5" hidden="1" customHeight="1" x14ac:dyDescent="0.25">
      <c r="A383" s="130"/>
      <c r="B383" s="130"/>
      <c r="C383" s="130"/>
      <c r="D383" s="130"/>
      <c r="E383" s="131"/>
      <c r="F383" s="431"/>
    </row>
    <row r="384" spans="1:6" ht="25.5" hidden="1" customHeight="1" x14ac:dyDescent="0.25">
      <c r="A384" s="130"/>
      <c r="B384" s="130"/>
      <c r="C384" s="130"/>
      <c r="D384" s="130"/>
      <c r="E384" s="131"/>
      <c r="F384" s="431"/>
    </row>
    <row r="385" spans="1:6" ht="25.5" hidden="1" customHeight="1" x14ac:dyDescent="0.25">
      <c r="A385" s="130"/>
      <c r="B385" s="130"/>
      <c r="C385" s="130"/>
      <c r="D385" s="130"/>
      <c r="E385" s="131"/>
      <c r="F385" s="431"/>
    </row>
    <row r="386" spans="1:6" ht="25.5" hidden="1" customHeight="1" x14ac:dyDescent="0.25">
      <c r="A386" s="130"/>
      <c r="B386" s="130"/>
      <c r="C386" s="130"/>
      <c r="D386" s="130"/>
      <c r="E386" s="132"/>
      <c r="F386" s="431"/>
    </row>
    <row r="387" spans="1:6" ht="25.5" hidden="1" customHeight="1" x14ac:dyDescent="0.25">
      <c r="A387" s="130"/>
      <c r="B387" s="130"/>
      <c r="C387" s="130"/>
      <c r="D387" s="130"/>
      <c r="E387" s="131"/>
      <c r="F387" s="431"/>
    </row>
    <row r="388" spans="1:6" ht="25.5" hidden="1" customHeight="1" x14ac:dyDescent="0.25">
      <c r="A388" s="130"/>
      <c r="B388" s="130"/>
      <c r="C388" s="130"/>
      <c r="D388" s="130"/>
      <c r="E388" s="131"/>
      <c r="F388" s="431"/>
    </row>
    <row r="389" spans="1:6" ht="25.5" hidden="1" customHeight="1" x14ac:dyDescent="0.25">
      <c r="A389" s="130"/>
      <c r="B389" s="130"/>
      <c r="C389" s="130"/>
      <c r="D389" s="130"/>
      <c r="E389" s="131"/>
      <c r="F389" s="431"/>
    </row>
    <row r="390" spans="1:6" ht="25.5" hidden="1" customHeight="1" x14ac:dyDescent="0.25">
      <c r="A390" s="130"/>
      <c r="B390" s="130"/>
      <c r="C390" s="130"/>
      <c r="D390" s="130"/>
      <c r="E390" s="131"/>
      <c r="F390" s="431"/>
    </row>
    <row r="391" spans="1:6" ht="25.5" hidden="1" customHeight="1" x14ac:dyDescent="0.25">
      <c r="A391" s="130"/>
      <c r="B391" s="130"/>
      <c r="C391" s="130"/>
      <c r="D391" s="130"/>
      <c r="E391" s="132"/>
      <c r="F391" s="431"/>
    </row>
    <row r="392" spans="1:6" ht="25.5" hidden="1" customHeight="1" x14ac:dyDescent="0.25">
      <c r="A392" s="130"/>
      <c r="B392" s="130"/>
      <c r="C392" s="130"/>
      <c r="D392" s="130"/>
      <c r="E392" s="131"/>
      <c r="F392" s="431"/>
    </row>
    <row r="393" spans="1:6" ht="25.5" hidden="1" customHeight="1" x14ac:dyDescent="0.25">
      <c r="A393" s="130"/>
      <c r="B393" s="130"/>
      <c r="C393" s="130"/>
      <c r="D393" s="130"/>
      <c r="E393" s="131"/>
      <c r="F393" s="431"/>
    </row>
    <row r="394" spans="1:6" ht="25.5" hidden="1" customHeight="1" x14ac:dyDescent="0.25">
      <c r="A394" s="130"/>
      <c r="B394" s="130"/>
      <c r="C394" s="130"/>
      <c r="D394" s="130"/>
      <c r="E394" s="131"/>
      <c r="F394" s="431"/>
    </row>
    <row r="395" spans="1:6" ht="25.5" hidden="1" customHeight="1" x14ac:dyDescent="0.25">
      <c r="A395" s="130"/>
      <c r="B395" s="130"/>
      <c r="C395" s="130"/>
      <c r="D395" s="130"/>
      <c r="E395" s="131"/>
      <c r="F395" s="431"/>
    </row>
    <row r="396" spans="1:6" ht="25.5" hidden="1" customHeight="1" x14ac:dyDescent="0.25">
      <c r="A396" s="130"/>
      <c r="B396" s="130"/>
      <c r="C396" s="130"/>
      <c r="D396" s="130"/>
      <c r="E396" s="131"/>
      <c r="F396" s="431"/>
    </row>
    <row r="397" spans="1:6" ht="25.5" hidden="1" customHeight="1" x14ac:dyDescent="0.25">
      <c r="A397" s="130"/>
      <c r="B397" s="130"/>
      <c r="C397" s="130"/>
      <c r="D397" s="130"/>
      <c r="E397" s="131"/>
      <c r="F397" s="431"/>
    </row>
    <row r="398" spans="1:6" ht="25.5" hidden="1" customHeight="1" x14ac:dyDescent="0.25">
      <c r="A398" s="130"/>
      <c r="B398" s="130"/>
      <c r="C398" s="130"/>
      <c r="D398" s="130"/>
      <c r="E398" s="131"/>
      <c r="F398" s="431"/>
    </row>
    <row r="399" spans="1:6" ht="25.5" hidden="1" customHeight="1" x14ac:dyDescent="0.25">
      <c r="A399" s="130"/>
      <c r="B399" s="130"/>
      <c r="C399" s="130"/>
      <c r="D399" s="130"/>
      <c r="E399" s="131"/>
      <c r="F399" s="431"/>
    </row>
    <row r="400" spans="1:6" ht="25.5" hidden="1" customHeight="1" x14ac:dyDescent="0.25">
      <c r="A400" s="130"/>
      <c r="B400" s="130"/>
      <c r="C400" s="130"/>
      <c r="D400" s="130"/>
      <c r="E400" s="131"/>
      <c r="F400" s="431"/>
    </row>
    <row r="401" spans="1:6" ht="25.5" hidden="1" customHeight="1" x14ac:dyDescent="0.25">
      <c r="A401" s="130"/>
      <c r="B401" s="130"/>
      <c r="C401" s="130"/>
      <c r="D401" s="130"/>
      <c r="E401" s="132"/>
      <c r="F401" s="431"/>
    </row>
    <row r="402" spans="1:6" ht="25.5" hidden="1" customHeight="1" x14ac:dyDescent="0.25">
      <c r="A402" s="130"/>
      <c r="B402" s="130"/>
      <c r="C402" s="130"/>
      <c r="D402" s="130"/>
      <c r="E402" s="132"/>
      <c r="F402" s="431"/>
    </row>
    <row r="403" spans="1:6" ht="25.5" hidden="1" customHeight="1" x14ac:dyDescent="0.25">
      <c r="A403" s="130"/>
      <c r="B403" s="130"/>
      <c r="C403" s="130"/>
      <c r="D403" s="130"/>
      <c r="E403" s="131"/>
      <c r="F403" s="431"/>
    </row>
    <row r="404" spans="1:6" ht="25.5" hidden="1" customHeight="1" x14ac:dyDescent="0.25">
      <c r="A404" s="130"/>
      <c r="B404" s="130"/>
      <c r="C404" s="130"/>
      <c r="D404" s="130"/>
      <c r="E404" s="131"/>
      <c r="F404" s="431"/>
    </row>
    <row r="405" spans="1:6" ht="25.5" hidden="1" customHeight="1" x14ac:dyDescent="0.25">
      <c r="A405" s="130"/>
      <c r="B405" s="130"/>
      <c r="C405" s="130"/>
      <c r="D405" s="130"/>
      <c r="E405" s="131"/>
      <c r="F405" s="431"/>
    </row>
    <row r="406" spans="1:6" ht="25.5" hidden="1" customHeight="1" x14ac:dyDescent="0.25">
      <c r="A406" s="130"/>
      <c r="B406" s="130"/>
      <c r="C406" s="130"/>
      <c r="D406" s="130"/>
      <c r="E406" s="131"/>
      <c r="F406" s="431"/>
    </row>
    <row r="407" spans="1:6" ht="25.5" hidden="1" customHeight="1" x14ac:dyDescent="0.25">
      <c r="A407" s="130"/>
      <c r="B407" s="130"/>
      <c r="C407" s="130"/>
      <c r="D407" s="130"/>
      <c r="E407" s="131"/>
      <c r="F407" s="431"/>
    </row>
    <row r="408" spans="1:6" ht="25.5" hidden="1" customHeight="1" x14ac:dyDescent="0.25">
      <c r="A408" s="130"/>
      <c r="B408" s="130"/>
      <c r="C408" s="130"/>
      <c r="D408" s="130"/>
      <c r="E408" s="131"/>
      <c r="F408" s="431"/>
    </row>
    <row r="409" spans="1:6" ht="25.5" hidden="1" customHeight="1" x14ac:dyDescent="0.25">
      <c r="A409" s="130"/>
      <c r="B409" s="130"/>
      <c r="C409" s="130"/>
      <c r="D409" s="130"/>
      <c r="E409" s="131"/>
      <c r="F409" s="431"/>
    </row>
    <row r="410" spans="1:6" ht="25.5" hidden="1" customHeight="1" x14ac:dyDescent="0.25">
      <c r="A410" s="130"/>
      <c r="B410" s="130"/>
      <c r="C410" s="130"/>
      <c r="D410" s="130"/>
      <c r="E410" s="131"/>
      <c r="F410" s="431"/>
    </row>
    <row r="411" spans="1:6" ht="25.5" hidden="1" customHeight="1" x14ac:dyDescent="0.25">
      <c r="A411" s="130"/>
      <c r="B411" s="130"/>
      <c r="C411" s="130"/>
      <c r="D411" s="130"/>
      <c r="E411" s="132"/>
      <c r="F411" s="431"/>
    </row>
    <row r="412" spans="1:6" ht="25.5" hidden="1" customHeight="1" x14ac:dyDescent="0.25">
      <c r="A412" s="130"/>
      <c r="B412" s="130"/>
      <c r="C412" s="130"/>
      <c r="D412" s="130"/>
      <c r="E412" s="131"/>
      <c r="F412" s="431"/>
    </row>
    <row r="413" spans="1:6" ht="25.5" hidden="1" customHeight="1" x14ac:dyDescent="0.25">
      <c r="A413" s="130"/>
      <c r="B413" s="130"/>
      <c r="C413" s="130"/>
      <c r="D413" s="130"/>
      <c r="E413" s="131"/>
      <c r="F413" s="431"/>
    </row>
    <row r="414" spans="1:6" ht="25.5" hidden="1" customHeight="1" x14ac:dyDescent="0.25">
      <c r="A414" s="130"/>
      <c r="B414" s="130"/>
      <c r="C414" s="130"/>
      <c r="D414" s="130"/>
      <c r="E414" s="131"/>
      <c r="F414" s="431"/>
    </row>
    <row r="415" spans="1:6" ht="25.5" hidden="1" customHeight="1" x14ac:dyDescent="0.25">
      <c r="A415" s="130"/>
      <c r="B415" s="130"/>
      <c r="C415" s="130"/>
      <c r="D415" s="130"/>
      <c r="E415" s="131"/>
      <c r="F415" s="431"/>
    </row>
    <row r="416" spans="1:6" ht="25.5" hidden="1" customHeight="1" x14ac:dyDescent="0.25">
      <c r="A416" s="130"/>
      <c r="B416" s="130"/>
      <c r="C416" s="130"/>
      <c r="D416" s="130"/>
      <c r="E416" s="131"/>
      <c r="F416" s="431"/>
    </row>
    <row r="417" spans="1:6" ht="25.5" hidden="1" customHeight="1" x14ac:dyDescent="0.25">
      <c r="A417" s="130"/>
      <c r="B417" s="130"/>
      <c r="C417" s="130"/>
      <c r="D417" s="130"/>
      <c r="E417" s="131"/>
      <c r="F417" s="431"/>
    </row>
    <row r="418" spans="1:6" ht="25.5" hidden="1" customHeight="1" x14ac:dyDescent="0.25">
      <c r="A418" s="130"/>
      <c r="B418" s="130"/>
      <c r="C418" s="130"/>
      <c r="D418" s="130"/>
      <c r="E418" s="131"/>
      <c r="F418" s="431"/>
    </row>
    <row r="419" spans="1:6" ht="25.5" hidden="1" customHeight="1" x14ac:dyDescent="0.25">
      <c r="A419" s="130"/>
      <c r="B419" s="130"/>
      <c r="C419" s="130"/>
      <c r="D419" s="130"/>
      <c r="E419" s="131"/>
      <c r="F419" s="431"/>
    </row>
    <row r="420" spans="1:6" ht="25.5" hidden="1" customHeight="1" x14ac:dyDescent="0.25">
      <c r="A420" s="130"/>
      <c r="B420" s="130"/>
      <c r="C420" s="130"/>
      <c r="D420" s="130"/>
      <c r="E420" s="132"/>
      <c r="F420" s="431"/>
    </row>
    <row r="421" spans="1:6" ht="25.5" hidden="1" customHeight="1" x14ac:dyDescent="0.25">
      <c r="A421" s="130"/>
      <c r="B421" s="130"/>
      <c r="C421" s="130"/>
      <c r="D421" s="130"/>
      <c r="E421" s="131"/>
      <c r="F421" s="431"/>
    </row>
    <row r="422" spans="1:6" ht="25.5" hidden="1" customHeight="1" x14ac:dyDescent="0.25">
      <c r="A422" s="130"/>
      <c r="B422" s="130"/>
      <c r="C422" s="130"/>
      <c r="D422" s="130"/>
      <c r="E422" s="131"/>
      <c r="F422" s="431"/>
    </row>
    <row r="423" spans="1:6" ht="25.5" hidden="1" customHeight="1" x14ac:dyDescent="0.25">
      <c r="A423" s="130"/>
      <c r="B423" s="130"/>
      <c r="C423" s="130"/>
      <c r="D423" s="130"/>
      <c r="E423" s="132"/>
      <c r="F423" s="431"/>
    </row>
    <row r="424" spans="1:6" ht="25.5" hidden="1" customHeight="1" x14ac:dyDescent="0.25">
      <c r="A424" s="130"/>
      <c r="B424" s="130"/>
      <c r="C424" s="130"/>
      <c r="D424" s="130"/>
      <c r="E424" s="132"/>
      <c r="F424" s="431"/>
    </row>
    <row r="425" spans="1:6" ht="25.5" hidden="1" customHeight="1" x14ac:dyDescent="0.25">
      <c r="A425" s="130"/>
      <c r="B425" s="130"/>
      <c r="C425" s="130"/>
      <c r="D425" s="130"/>
      <c r="E425" s="131"/>
      <c r="F425" s="431"/>
    </row>
    <row r="426" spans="1:6" ht="25.5" hidden="1" customHeight="1" x14ac:dyDescent="0.25">
      <c r="A426" s="130"/>
      <c r="B426" s="130"/>
      <c r="C426" s="130"/>
      <c r="D426" s="130"/>
      <c r="E426" s="131"/>
      <c r="F426" s="431"/>
    </row>
    <row r="427" spans="1:6" ht="25.5" hidden="1" customHeight="1" x14ac:dyDescent="0.25">
      <c r="A427" s="130"/>
      <c r="B427" s="130"/>
      <c r="C427" s="130"/>
      <c r="D427" s="130"/>
      <c r="E427" s="131"/>
      <c r="F427" s="431"/>
    </row>
    <row r="428" spans="1:6" ht="25.5" hidden="1" customHeight="1" x14ac:dyDescent="0.25">
      <c r="A428" s="130"/>
      <c r="B428" s="130"/>
      <c r="C428" s="130"/>
      <c r="D428" s="130"/>
      <c r="E428" s="131"/>
      <c r="F428" s="431"/>
    </row>
    <row r="429" spans="1:6" ht="25.5" hidden="1" customHeight="1" x14ac:dyDescent="0.25">
      <c r="A429" s="130"/>
      <c r="B429" s="130"/>
      <c r="C429" s="130"/>
      <c r="D429" s="130"/>
      <c r="E429" s="131"/>
      <c r="F429" s="431"/>
    </row>
    <row r="430" spans="1:6" ht="25.5" hidden="1" customHeight="1" x14ac:dyDescent="0.25">
      <c r="A430" s="130"/>
      <c r="B430" s="130"/>
      <c r="C430" s="130"/>
      <c r="D430" s="130"/>
      <c r="E430" s="131"/>
      <c r="F430" s="431"/>
    </row>
    <row r="431" spans="1:6" ht="25.5" hidden="1" customHeight="1" x14ac:dyDescent="0.25">
      <c r="A431" s="130"/>
      <c r="B431" s="130"/>
      <c r="C431" s="130"/>
      <c r="D431" s="130"/>
      <c r="E431" s="131"/>
      <c r="F431" s="431"/>
    </row>
    <row r="432" spans="1:6" ht="25.5" hidden="1" customHeight="1" x14ac:dyDescent="0.25">
      <c r="A432" s="130"/>
      <c r="B432" s="130"/>
      <c r="C432" s="130"/>
      <c r="D432" s="130"/>
      <c r="E432" s="131"/>
      <c r="F432" s="431"/>
    </row>
    <row r="433" spans="1:6" ht="25.5" hidden="1" customHeight="1" x14ac:dyDescent="0.25">
      <c r="A433" s="130"/>
      <c r="B433" s="130"/>
      <c r="C433" s="130"/>
      <c r="D433" s="130"/>
      <c r="E433" s="131"/>
      <c r="F433" s="431"/>
    </row>
    <row r="434" spans="1:6" ht="25.5" hidden="1" customHeight="1" x14ac:dyDescent="0.25">
      <c r="A434" s="130"/>
      <c r="B434" s="130"/>
      <c r="C434" s="130"/>
      <c r="D434" s="130"/>
      <c r="E434" s="131"/>
      <c r="F434" s="431"/>
    </row>
    <row r="435" spans="1:6" ht="25.5" hidden="1" customHeight="1" x14ac:dyDescent="0.25">
      <c r="A435" s="130"/>
      <c r="B435" s="130"/>
      <c r="C435" s="130"/>
      <c r="D435" s="130"/>
      <c r="E435" s="131"/>
      <c r="F435" s="431"/>
    </row>
    <row r="436" spans="1:6" ht="25.5" hidden="1" customHeight="1" x14ac:dyDescent="0.25">
      <c r="A436" s="130"/>
      <c r="B436" s="130"/>
      <c r="C436" s="130"/>
      <c r="D436" s="130"/>
      <c r="E436" s="131"/>
      <c r="F436" s="431"/>
    </row>
    <row r="437" spans="1:6" ht="25.5" hidden="1" customHeight="1" x14ac:dyDescent="0.25">
      <c r="A437" s="130"/>
      <c r="B437" s="130"/>
      <c r="C437" s="130"/>
      <c r="D437" s="130"/>
      <c r="E437" s="132"/>
      <c r="F437" s="431"/>
    </row>
    <row r="438" spans="1:6" ht="25.5" hidden="1" customHeight="1" x14ac:dyDescent="0.25">
      <c r="A438" s="130"/>
      <c r="B438" s="130"/>
      <c r="C438" s="130"/>
      <c r="D438" s="130"/>
      <c r="E438" s="131"/>
      <c r="F438" s="431"/>
    </row>
    <row r="439" spans="1:6" ht="25.5" hidden="1" customHeight="1" x14ac:dyDescent="0.25">
      <c r="A439" s="130"/>
      <c r="B439" s="130"/>
      <c r="C439" s="130"/>
      <c r="D439" s="130"/>
      <c r="E439" s="131"/>
      <c r="F439" s="431"/>
    </row>
    <row r="440" spans="1:6" ht="25.5" hidden="1" customHeight="1" x14ac:dyDescent="0.25">
      <c r="A440" s="130"/>
      <c r="B440" s="130"/>
      <c r="C440" s="130"/>
      <c r="D440" s="130"/>
      <c r="E440" s="131"/>
      <c r="F440" s="431"/>
    </row>
    <row r="441" spans="1:6" ht="25.5" hidden="1" customHeight="1" x14ac:dyDescent="0.25">
      <c r="A441" s="130"/>
      <c r="B441" s="130"/>
      <c r="C441" s="130"/>
      <c r="D441" s="130"/>
      <c r="E441" s="131"/>
      <c r="F441" s="431"/>
    </row>
    <row r="442" spans="1:6" ht="25.5" hidden="1" customHeight="1" x14ac:dyDescent="0.25">
      <c r="A442" s="130"/>
      <c r="B442" s="130"/>
      <c r="C442" s="130"/>
      <c r="D442" s="130"/>
      <c r="E442" s="131"/>
      <c r="F442" s="431"/>
    </row>
    <row r="443" spans="1:6" ht="25.5" hidden="1" customHeight="1" x14ac:dyDescent="0.25">
      <c r="A443" s="130"/>
      <c r="B443" s="130"/>
      <c r="C443" s="130"/>
      <c r="D443" s="130"/>
      <c r="E443" s="131"/>
      <c r="F443" s="431"/>
    </row>
    <row r="444" spans="1:6" ht="25.5" hidden="1" customHeight="1" x14ac:dyDescent="0.25">
      <c r="A444" s="130"/>
      <c r="B444" s="130"/>
      <c r="C444" s="130"/>
      <c r="D444" s="130"/>
      <c r="E444" s="132"/>
      <c r="F444" s="431"/>
    </row>
    <row r="445" spans="1:6" ht="25.5" hidden="1" customHeight="1" x14ac:dyDescent="0.25">
      <c r="A445" s="130"/>
      <c r="B445" s="130"/>
      <c r="C445" s="130"/>
      <c r="D445" s="130"/>
      <c r="E445" s="131"/>
      <c r="F445" s="431"/>
    </row>
    <row r="446" spans="1:6" ht="25.5" hidden="1" customHeight="1" x14ac:dyDescent="0.25">
      <c r="A446" s="130"/>
      <c r="B446" s="130"/>
      <c r="C446" s="130"/>
      <c r="D446" s="130"/>
      <c r="E446" s="131"/>
      <c r="F446" s="431"/>
    </row>
    <row r="447" spans="1:6" ht="25.5" hidden="1" customHeight="1" x14ac:dyDescent="0.25">
      <c r="A447" s="130"/>
      <c r="B447" s="130"/>
      <c r="C447" s="130"/>
      <c r="D447" s="130"/>
      <c r="E447" s="131"/>
      <c r="F447" s="431"/>
    </row>
    <row r="448" spans="1:6" ht="25.5" hidden="1" customHeight="1" x14ac:dyDescent="0.25">
      <c r="A448" s="130"/>
      <c r="B448" s="130"/>
      <c r="C448" s="130"/>
      <c r="D448" s="130"/>
      <c r="E448" s="131"/>
      <c r="F448" s="431"/>
    </row>
    <row r="449" spans="1:6" ht="25.5" hidden="1" customHeight="1" x14ac:dyDescent="0.25">
      <c r="A449" s="130"/>
      <c r="B449" s="130"/>
      <c r="C449" s="130"/>
      <c r="D449" s="130"/>
      <c r="E449" s="131"/>
      <c r="F449" s="431"/>
    </row>
    <row r="450" spans="1:6" ht="25.5" hidden="1" customHeight="1" x14ac:dyDescent="0.25">
      <c r="A450" s="130"/>
      <c r="B450" s="130"/>
      <c r="C450" s="130"/>
      <c r="D450" s="130"/>
      <c r="E450" s="131"/>
      <c r="F450" s="431"/>
    </row>
    <row r="451" spans="1:6" ht="25.5" hidden="1" customHeight="1" x14ac:dyDescent="0.25">
      <c r="A451" s="130"/>
      <c r="B451" s="130"/>
      <c r="C451" s="130"/>
      <c r="D451" s="130"/>
      <c r="E451" s="131"/>
      <c r="F451" s="431"/>
    </row>
    <row r="452" spans="1:6" ht="25.5" hidden="1" customHeight="1" x14ac:dyDescent="0.25">
      <c r="A452" s="130"/>
      <c r="B452" s="130"/>
      <c r="C452" s="130"/>
      <c r="D452" s="130"/>
      <c r="E452" s="131"/>
      <c r="F452" s="431"/>
    </row>
    <row r="453" spans="1:6" ht="25.5" hidden="1" customHeight="1" x14ac:dyDescent="0.25">
      <c r="A453" s="130"/>
      <c r="B453" s="130"/>
      <c r="C453" s="130"/>
      <c r="D453" s="130"/>
      <c r="E453" s="131"/>
      <c r="F453" s="431"/>
    </row>
    <row r="454" spans="1:6" ht="25.5" hidden="1" customHeight="1" x14ac:dyDescent="0.25">
      <c r="A454" s="130"/>
      <c r="B454" s="130"/>
      <c r="C454" s="130"/>
      <c r="D454" s="130"/>
      <c r="E454" s="132"/>
      <c r="F454" s="431"/>
    </row>
    <row r="455" spans="1:6" ht="25.5" hidden="1" customHeight="1" x14ac:dyDescent="0.25">
      <c r="A455" s="130"/>
      <c r="B455" s="130"/>
      <c r="C455" s="130"/>
      <c r="D455" s="130"/>
      <c r="E455" s="131"/>
      <c r="F455" s="431"/>
    </row>
    <row r="456" spans="1:6" ht="25.5" hidden="1" customHeight="1" x14ac:dyDescent="0.25">
      <c r="A456" s="130"/>
      <c r="B456" s="130"/>
      <c r="C456" s="130"/>
      <c r="D456" s="130"/>
      <c r="E456" s="131"/>
      <c r="F456" s="431"/>
    </row>
    <row r="457" spans="1:6" ht="25.5" hidden="1" customHeight="1" x14ac:dyDescent="0.25">
      <c r="A457" s="130"/>
      <c r="B457" s="130"/>
      <c r="C457" s="130"/>
      <c r="D457" s="130"/>
      <c r="E457" s="131"/>
      <c r="F457" s="431"/>
    </row>
    <row r="458" spans="1:6" ht="25.5" hidden="1" customHeight="1" x14ac:dyDescent="0.25">
      <c r="A458" s="130"/>
      <c r="B458" s="130"/>
      <c r="C458" s="130"/>
      <c r="D458" s="130"/>
      <c r="E458" s="131"/>
      <c r="F458" s="431"/>
    </row>
    <row r="459" spans="1:6" ht="25.5" hidden="1" customHeight="1" x14ac:dyDescent="0.25">
      <c r="A459" s="130"/>
      <c r="B459" s="130"/>
      <c r="C459" s="130"/>
      <c r="D459" s="130"/>
      <c r="E459" s="131"/>
      <c r="F459" s="431"/>
    </row>
    <row r="460" spans="1:6" ht="25.5" hidden="1" customHeight="1" x14ac:dyDescent="0.25">
      <c r="A460" s="130"/>
      <c r="B460" s="130"/>
      <c r="C460" s="130"/>
      <c r="D460" s="130"/>
      <c r="E460" s="131"/>
      <c r="F460" s="431"/>
    </row>
    <row r="461" spans="1:6" ht="25.5" hidden="1" customHeight="1" x14ac:dyDescent="0.25">
      <c r="A461" s="130"/>
      <c r="B461" s="130"/>
      <c r="C461" s="130"/>
      <c r="D461" s="130"/>
      <c r="E461" s="131"/>
      <c r="F461" s="431"/>
    </row>
    <row r="462" spans="1:6" ht="25.5" hidden="1" customHeight="1" x14ac:dyDescent="0.25">
      <c r="A462" s="130"/>
      <c r="B462" s="130"/>
      <c r="C462" s="130"/>
      <c r="D462" s="130"/>
      <c r="E462" s="131"/>
      <c r="F462" s="431"/>
    </row>
    <row r="463" spans="1:6" ht="25.5" hidden="1" customHeight="1" x14ac:dyDescent="0.25">
      <c r="A463" s="130"/>
      <c r="B463" s="130"/>
      <c r="C463" s="130"/>
      <c r="D463" s="130"/>
      <c r="E463" s="131"/>
      <c r="F463" s="431"/>
    </row>
    <row r="464" spans="1:6" ht="25.5" hidden="1" customHeight="1" x14ac:dyDescent="0.25">
      <c r="A464" s="130"/>
      <c r="B464" s="130"/>
      <c r="C464" s="130"/>
      <c r="D464" s="130"/>
      <c r="E464" s="132"/>
      <c r="F464" s="431"/>
    </row>
    <row r="465" spans="1:6" ht="25.5" hidden="1" customHeight="1" x14ac:dyDescent="0.25">
      <c r="A465" s="130"/>
      <c r="B465" s="130"/>
      <c r="C465" s="130"/>
      <c r="D465" s="130"/>
      <c r="E465" s="131"/>
      <c r="F465" s="431"/>
    </row>
    <row r="466" spans="1:6" ht="25.5" hidden="1" customHeight="1" x14ac:dyDescent="0.25">
      <c r="A466" s="130"/>
      <c r="B466" s="130"/>
      <c r="C466" s="130"/>
      <c r="D466" s="130"/>
      <c r="E466" s="131"/>
      <c r="F466" s="431"/>
    </row>
    <row r="467" spans="1:6" ht="25.5" hidden="1" customHeight="1" x14ac:dyDescent="0.25">
      <c r="A467" s="130"/>
      <c r="B467" s="130"/>
      <c r="C467" s="130"/>
      <c r="D467" s="130"/>
      <c r="E467" s="132"/>
      <c r="F467" s="431"/>
    </row>
    <row r="468" spans="1:6" ht="25.5" hidden="1" customHeight="1" x14ac:dyDescent="0.25">
      <c r="A468" s="130"/>
      <c r="B468" s="130"/>
      <c r="C468" s="130"/>
      <c r="D468" s="130"/>
      <c r="E468" s="131"/>
      <c r="F468" s="431"/>
    </row>
    <row r="469" spans="1:6" ht="25.5" hidden="1" customHeight="1" x14ac:dyDescent="0.25">
      <c r="A469" s="130"/>
      <c r="B469" s="130"/>
      <c r="C469" s="130"/>
      <c r="D469" s="130"/>
      <c r="E469" s="131"/>
      <c r="F469" s="431"/>
    </row>
    <row r="470" spans="1:6" ht="25.5" hidden="1" customHeight="1" x14ac:dyDescent="0.25">
      <c r="A470" s="130"/>
      <c r="B470" s="130"/>
      <c r="C470" s="130"/>
      <c r="D470" s="130"/>
      <c r="E470" s="131"/>
      <c r="F470" s="431"/>
    </row>
    <row r="471" spans="1:6" ht="25.5" hidden="1" customHeight="1" x14ac:dyDescent="0.25">
      <c r="A471" s="130"/>
      <c r="B471" s="130"/>
      <c r="C471" s="130"/>
      <c r="D471" s="130"/>
      <c r="E471" s="132"/>
      <c r="F471" s="431"/>
    </row>
    <row r="472" spans="1:6" ht="25.5" hidden="1" customHeight="1" x14ac:dyDescent="0.25">
      <c r="A472" s="130"/>
      <c r="B472" s="130"/>
      <c r="C472" s="130"/>
      <c r="D472" s="130"/>
      <c r="E472" s="132"/>
      <c r="F472" s="431"/>
    </row>
    <row r="473" spans="1:6" ht="25.5" hidden="1" customHeight="1" x14ac:dyDescent="0.25">
      <c r="A473" s="130"/>
      <c r="B473" s="130"/>
      <c r="C473" s="130"/>
      <c r="D473" s="130"/>
      <c r="E473" s="131"/>
      <c r="F473" s="431"/>
    </row>
    <row r="474" spans="1:6" ht="25.5" hidden="1" customHeight="1" x14ac:dyDescent="0.25">
      <c r="A474" s="130"/>
      <c r="B474" s="130"/>
      <c r="C474" s="130"/>
      <c r="D474" s="130"/>
      <c r="E474" s="131"/>
      <c r="F474" s="431"/>
    </row>
    <row r="475" spans="1:6" ht="25.5" hidden="1" customHeight="1" x14ac:dyDescent="0.25">
      <c r="A475" s="130"/>
      <c r="B475" s="130"/>
      <c r="C475" s="130"/>
      <c r="D475" s="130"/>
      <c r="E475" s="131"/>
      <c r="F475" s="431"/>
    </row>
    <row r="476" spans="1:6" ht="25.5" hidden="1" customHeight="1" x14ac:dyDescent="0.25">
      <c r="A476" s="130"/>
      <c r="B476" s="130"/>
      <c r="C476" s="130"/>
      <c r="D476" s="130"/>
      <c r="E476" s="131"/>
      <c r="F476" s="431"/>
    </row>
    <row r="477" spans="1:6" ht="25.5" hidden="1" customHeight="1" x14ac:dyDescent="0.25">
      <c r="A477" s="130"/>
      <c r="B477" s="130"/>
      <c r="C477" s="130"/>
      <c r="D477" s="130"/>
      <c r="E477" s="131"/>
      <c r="F477" s="431"/>
    </row>
    <row r="478" spans="1:6" ht="25.5" hidden="1" customHeight="1" x14ac:dyDescent="0.25">
      <c r="A478" s="130"/>
      <c r="B478" s="130"/>
      <c r="C478" s="130"/>
      <c r="D478" s="130"/>
      <c r="E478" s="131"/>
      <c r="F478" s="431"/>
    </row>
    <row r="479" spans="1:6" ht="25.5" hidden="1" customHeight="1" x14ac:dyDescent="0.25">
      <c r="A479" s="130"/>
      <c r="B479" s="130"/>
      <c r="C479" s="130"/>
      <c r="D479" s="130"/>
      <c r="E479" s="132"/>
      <c r="F479" s="431"/>
    </row>
    <row r="480" spans="1:6" ht="25.5" hidden="1" customHeight="1" x14ac:dyDescent="0.25">
      <c r="A480" s="130"/>
      <c r="B480" s="130"/>
      <c r="C480" s="130"/>
      <c r="D480" s="130"/>
      <c r="E480" s="131"/>
      <c r="F480" s="431"/>
    </row>
    <row r="481" spans="1:6" ht="25.5" hidden="1" customHeight="1" x14ac:dyDescent="0.25">
      <c r="A481" s="130"/>
      <c r="B481" s="130"/>
      <c r="C481" s="130"/>
      <c r="D481" s="130"/>
      <c r="E481" s="131"/>
      <c r="F481" s="431"/>
    </row>
    <row r="482" spans="1:6" ht="25.5" hidden="1" customHeight="1" x14ac:dyDescent="0.25">
      <c r="A482" s="130"/>
      <c r="B482" s="130"/>
      <c r="C482" s="130"/>
      <c r="D482" s="130"/>
      <c r="E482" s="131"/>
      <c r="F482" s="431"/>
    </row>
    <row r="483" spans="1:6" ht="25.5" hidden="1" customHeight="1" x14ac:dyDescent="0.25">
      <c r="A483" s="130"/>
      <c r="B483" s="130"/>
      <c r="C483" s="130"/>
      <c r="D483" s="130"/>
      <c r="E483" s="131"/>
      <c r="F483" s="431"/>
    </row>
    <row r="484" spans="1:6" ht="25.5" hidden="1" customHeight="1" x14ac:dyDescent="0.25">
      <c r="A484" s="130"/>
      <c r="B484" s="130"/>
      <c r="C484" s="130"/>
      <c r="D484" s="130"/>
      <c r="E484" s="131"/>
      <c r="F484" s="431"/>
    </row>
    <row r="485" spans="1:6" ht="25.5" hidden="1" customHeight="1" x14ac:dyDescent="0.25">
      <c r="A485" s="130"/>
      <c r="B485" s="130"/>
      <c r="C485" s="130"/>
      <c r="D485" s="130"/>
      <c r="E485" s="132"/>
      <c r="F485" s="431"/>
    </row>
    <row r="486" spans="1:6" ht="25.5" hidden="1" customHeight="1" x14ac:dyDescent="0.25">
      <c r="A486" s="130"/>
      <c r="B486" s="130"/>
      <c r="C486" s="130"/>
      <c r="D486" s="130"/>
      <c r="E486" s="131"/>
      <c r="F486" s="431"/>
    </row>
    <row r="487" spans="1:6" ht="25.5" hidden="1" customHeight="1" x14ac:dyDescent="0.25">
      <c r="A487" s="130"/>
      <c r="B487" s="130"/>
      <c r="C487" s="130"/>
      <c r="D487" s="130"/>
      <c r="E487" s="131"/>
      <c r="F487" s="431"/>
    </row>
    <row r="488" spans="1:6" ht="25.5" hidden="1" customHeight="1" x14ac:dyDescent="0.25">
      <c r="A488" s="130"/>
      <c r="B488" s="130"/>
      <c r="C488" s="130"/>
      <c r="D488" s="130"/>
      <c r="E488" s="131"/>
      <c r="F488" s="431"/>
    </row>
    <row r="489" spans="1:6" ht="25.5" hidden="1" customHeight="1" x14ac:dyDescent="0.25">
      <c r="A489" s="130"/>
      <c r="B489" s="130"/>
      <c r="C489" s="130"/>
      <c r="D489" s="130"/>
      <c r="E489" s="132"/>
      <c r="F489" s="431"/>
    </row>
    <row r="490" spans="1:6" ht="25.5" hidden="1" customHeight="1" x14ac:dyDescent="0.25">
      <c r="A490" s="130"/>
      <c r="B490" s="130"/>
      <c r="C490" s="130"/>
      <c r="D490" s="130"/>
      <c r="E490" s="132"/>
      <c r="F490" s="431"/>
    </row>
    <row r="491" spans="1:6" ht="25.5" hidden="1" customHeight="1" x14ac:dyDescent="0.25">
      <c r="A491" s="130"/>
      <c r="B491" s="130"/>
      <c r="C491" s="130"/>
      <c r="D491" s="130"/>
      <c r="E491" s="131"/>
      <c r="F491" s="431"/>
    </row>
    <row r="492" spans="1:6" ht="25.5" hidden="1" customHeight="1" x14ac:dyDescent="0.25">
      <c r="A492" s="130"/>
      <c r="B492" s="130"/>
      <c r="C492" s="130"/>
      <c r="D492" s="130"/>
      <c r="E492" s="131"/>
      <c r="F492" s="431"/>
    </row>
    <row r="493" spans="1:6" ht="25.5" hidden="1" customHeight="1" x14ac:dyDescent="0.25">
      <c r="A493" s="130"/>
      <c r="B493" s="130"/>
      <c r="C493" s="130"/>
      <c r="D493" s="130"/>
      <c r="E493" s="131"/>
      <c r="F493" s="431"/>
    </row>
    <row r="494" spans="1:6" ht="25.5" hidden="1" customHeight="1" x14ac:dyDescent="0.25">
      <c r="A494" s="130"/>
      <c r="B494" s="130"/>
      <c r="C494" s="130"/>
      <c r="D494" s="130"/>
      <c r="E494" s="131"/>
      <c r="F494" s="431"/>
    </row>
    <row r="495" spans="1:6" ht="25.5" hidden="1" customHeight="1" x14ac:dyDescent="0.25">
      <c r="A495" s="130"/>
      <c r="B495" s="130"/>
      <c r="C495" s="130"/>
      <c r="D495" s="130"/>
      <c r="E495" s="131"/>
      <c r="F495" s="431"/>
    </row>
    <row r="496" spans="1:6" ht="25.5" hidden="1" customHeight="1" x14ac:dyDescent="0.25">
      <c r="A496" s="130"/>
      <c r="B496" s="130"/>
      <c r="C496" s="130"/>
      <c r="D496" s="130"/>
      <c r="E496" s="131"/>
      <c r="F496" s="431"/>
    </row>
    <row r="497" spans="1:6" ht="25.5" hidden="1" customHeight="1" x14ac:dyDescent="0.25">
      <c r="A497" s="130"/>
      <c r="B497" s="130"/>
      <c r="C497" s="130"/>
      <c r="D497" s="130"/>
      <c r="E497" s="131"/>
      <c r="F497" s="431"/>
    </row>
    <row r="498" spans="1:6" ht="25.5" hidden="1" customHeight="1" x14ac:dyDescent="0.25">
      <c r="A498" s="130"/>
      <c r="B498" s="130"/>
      <c r="C498" s="130"/>
      <c r="D498" s="130"/>
      <c r="E498" s="131"/>
      <c r="F498" s="431"/>
    </row>
    <row r="499" spans="1:6" ht="25.5" hidden="1" customHeight="1" x14ac:dyDescent="0.25">
      <c r="A499" s="130"/>
      <c r="B499" s="130"/>
      <c r="C499" s="130"/>
      <c r="D499" s="130"/>
      <c r="E499" s="132"/>
      <c r="F499" s="431"/>
    </row>
    <row r="500" spans="1:6" ht="25.5" hidden="1" customHeight="1" x14ac:dyDescent="0.25">
      <c r="A500" s="130"/>
      <c r="B500" s="130"/>
      <c r="C500" s="130"/>
      <c r="D500" s="130"/>
      <c r="E500" s="131"/>
      <c r="F500" s="431"/>
    </row>
    <row r="501" spans="1:6" ht="25.5" hidden="1" customHeight="1" x14ac:dyDescent="0.25">
      <c r="A501" s="130"/>
      <c r="B501" s="130"/>
      <c r="C501" s="130"/>
      <c r="D501" s="130"/>
      <c r="E501" s="131"/>
      <c r="F501" s="431"/>
    </row>
    <row r="502" spans="1:6" ht="25.5" hidden="1" customHeight="1" x14ac:dyDescent="0.25">
      <c r="A502" s="130"/>
      <c r="B502" s="130"/>
      <c r="C502" s="130"/>
      <c r="D502" s="130"/>
      <c r="E502" s="131"/>
      <c r="F502" s="431"/>
    </row>
    <row r="503" spans="1:6" ht="25.5" hidden="1" customHeight="1" x14ac:dyDescent="0.25">
      <c r="A503" s="130"/>
      <c r="B503" s="130"/>
      <c r="C503" s="130"/>
      <c r="D503" s="130"/>
      <c r="E503" s="131"/>
      <c r="F503" s="431"/>
    </row>
    <row r="504" spans="1:6" ht="25.5" hidden="1" customHeight="1" x14ac:dyDescent="0.25">
      <c r="A504" s="130"/>
      <c r="B504" s="130"/>
      <c r="C504" s="130"/>
      <c r="D504" s="130"/>
      <c r="E504" s="131"/>
      <c r="F504" s="431"/>
    </row>
    <row r="505" spans="1:6" ht="25.5" hidden="1" customHeight="1" x14ac:dyDescent="0.25">
      <c r="A505" s="130"/>
      <c r="B505" s="130"/>
      <c r="C505" s="130"/>
      <c r="D505" s="130"/>
      <c r="E505" s="131"/>
      <c r="F505" s="431"/>
    </row>
    <row r="506" spans="1:6" ht="25.5" hidden="1" customHeight="1" x14ac:dyDescent="0.25">
      <c r="A506" s="130"/>
      <c r="B506" s="130"/>
      <c r="C506" s="130"/>
      <c r="D506" s="130"/>
      <c r="E506" s="131"/>
      <c r="F506" s="431"/>
    </row>
    <row r="507" spans="1:6" ht="25.5" hidden="1" customHeight="1" x14ac:dyDescent="0.25">
      <c r="A507" s="130"/>
      <c r="B507" s="130"/>
      <c r="C507" s="130"/>
      <c r="D507" s="130"/>
      <c r="E507" s="131"/>
      <c r="F507" s="431"/>
    </row>
    <row r="508" spans="1:6" ht="25.5" hidden="1" customHeight="1" x14ac:dyDescent="0.25">
      <c r="A508" s="130"/>
      <c r="B508" s="130"/>
      <c r="C508" s="130"/>
      <c r="D508" s="130"/>
      <c r="E508" s="132"/>
      <c r="F508" s="431"/>
    </row>
    <row r="509" spans="1:6" ht="25.5" hidden="1" customHeight="1" x14ac:dyDescent="0.25">
      <c r="A509" s="130"/>
      <c r="B509" s="130"/>
      <c r="C509" s="130"/>
      <c r="D509" s="130"/>
      <c r="E509" s="131"/>
      <c r="F509" s="431"/>
    </row>
    <row r="510" spans="1:6" ht="25.5" hidden="1" customHeight="1" x14ac:dyDescent="0.25">
      <c r="A510" s="130"/>
      <c r="B510" s="130"/>
      <c r="C510" s="130"/>
      <c r="D510" s="130"/>
      <c r="E510" s="131"/>
      <c r="F510" s="431"/>
    </row>
    <row r="511" spans="1:6" ht="25.5" hidden="1" customHeight="1" x14ac:dyDescent="0.25">
      <c r="A511" s="130"/>
      <c r="B511" s="130"/>
      <c r="C511" s="130"/>
      <c r="D511" s="130"/>
      <c r="E511" s="132"/>
      <c r="F511" s="431"/>
    </row>
    <row r="512" spans="1:6" ht="25.5" hidden="1" customHeight="1" x14ac:dyDescent="0.25">
      <c r="A512" s="130"/>
      <c r="B512" s="130"/>
      <c r="C512" s="130"/>
      <c r="D512" s="130"/>
      <c r="E512" s="131"/>
      <c r="F512" s="431"/>
    </row>
    <row r="513" spans="1:6" ht="25.5" hidden="1" customHeight="1" x14ac:dyDescent="0.25">
      <c r="A513" s="130"/>
      <c r="B513" s="130"/>
      <c r="C513" s="130"/>
      <c r="D513" s="130"/>
      <c r="E513" s="131"/>
      <c r="F513" s="431"/>
    </row>
    <row r="514" spans="1:6" ht="25.5" hidden="1" customHeight="1" x14ac:dyDescent="0.25">
      <c r="A514" s="130"/>
      <c r="B514" s="130"/>
      <c r="C514" s="130"/>
      <c r="D514" s="130"/>
      <c r="E514" s="132"/>
      <c r="F514" s="431"/>
    </row>
    <row r="515" spans="1:6" ht="25.5" hidden="1" customHeight="1" x14ac:dyDescent="0.25">
      <c r="A515" s="130"/>
      <c r="B515" s="130"/>
      <c r="C515" s="130"/>
      <c r="D515" s="130"/>
      <c r="E515" s="131"/>
      <c r="F515" s="431"/>
    </row>
    <row r="516" spans="1:6" ht="25.5" hidden="1" customHeight="1" x14ac:dyDescent="0.25">
      <c r="A516" s="130"/>
      <c r="B516" s="130"/>
      <c r="C516" s="130"/>
      <c r="D516" s="130"/>
      <c r="E516" s="131"/>
      <c r="F516" s="431"/>
    </row>
    <row r="517" spans="1:6" ht="25.5" hidden="1" customHeight="1" x14ac:dyDescent="0.25">
      <c r="A517" s="130"/>
      <c r="B517" s="130"/>
      <c r="C517" s="130"/>
      <c r="D517" s="130"/>
      <c r="E517" s="132"/>
      <c r="F517" s="431"/>
    </row>
    <row r="518" spans="1:6" ht="25.5" hidden="1" customHeight="1" x14ac:dyDescent="0.25">
      <c r="A518" s="130"/>
      <c r="B518" s="130"/>
      <c r="C518" s="130"/>
      <c r="D518" s="130"/>
      <c r="E518" s="131"/>
    </row>
    <row r="519" spans="1:6" ht="25.5" hidden="1" customHeight="1" x14ac:dyDescent="0.25">
      <c r="A519" s="130"/>
      <c r="B519" s="130"/>
      <c r="C519" s="130"/>
      <c r="D519" s="130"/>
      <c r="E519" s="131"/>
    </row>
    <row r="520" spans="1:6" ht="25.5" hidden="1" customHeight="1" x14ac:dyDescent="0.25">
      <c r="A520" s="130"/>
      <c r="B520" s="130"/>
      <c r="C520" s="130"/>
      <c r="D520" s="130"/>
      <c r="E520" s="132"/>
    </row>
    <row r="521" spans="1:6" ht="25.5" hidden="1" customHeight="1" x14ac:dyDescent="0.25">
      <c r="A521" s="130"/>
      <c r="B521" s="130"/>
      <c r="C521" s="130"/>
      <c r="D521" s="130"/>
      <c r="E521" s="131"/>
    </row>
    <row r="522" spans="1:6" ht="15" customHeight="1" x14ac:dyDescent="0.25"/>
    <row r="523" spans="1:6" ht="15" customHeight="1" x14ac:dyDescent="0.25"/>
  </sheetData>
  <sheetProtection password="EC3B" sheet="1" insertRows="0"/>
  <mergeCells count="36">
    <mergeCell ref="C37:E37"/>
    <mergeCell ref="A1:F1"/>
    <mergeCell ref="A2:F2"/>
    <mergeCell ref="A3:D3"/>
    <mergeCell ref="B4:E4"/>
    <mergeCell ref="C5:E5"/>
    <mergeCell ref="C8:E8"/>
    <mergeCell ref="C13:E13"/>
    <mergeCell ref="C23:E23"/>
    <mergeCell ref="C25:E25"/>
    <mergeCell ref="C28:E28"/>
    <mergeCell ref="C32:E32"/>
    <mergeCell ref="C100:E100"/>
    <mergeCell ref="B43:E43"/>
    <mergeCell ref="C44:E44"/>
    <mergeCell ref="C51:E51"/>
    <mergeCell ref="C59:E59"/>
    <mergeCell ref="C65:E65"/>
    <mergeCell ref="C70:E70"/>
    <mergeCell ref="C77:E77"/>
    <mergeCell ref="C87:E87"/>
    <mergeCell ref="B89:E89"/>
    <mergeCell ref="C90:E90"/>
    <mergeCell ref="C93:E93"/>
    <mergeCell ref="A147:E147"/>
    <mergeCell ref="C107:E107"/>
    <mergeCell ref="C111:E111"/>
    <mergeCell ref="C118:E118"/>
    <mergeCell ref="C120:E120"/>
    <mergeCell ref="C123:E123"/>
    <mergeCell ref="C128:E128"/>
    <mergeCell ref="B132:E132"/>
    <mergeCell ref="C133:E133"/>
    <mergeCell ref="C136:E136"/>
    <mergeCell ref="C140:E140"/>
    <mergeCell ref="C145:E145"/>
  </mergeCells>
  <printOptions horizontalCentered="1"/>
  <pageMargins left="0.6692913385826772" right="0.55118110236220474" top="0.47244094488188981" bottom="0.73" header="0.31496062992125984" footer="0.28999999999999998"/>
  <pageSetup scale="80" orientation="portrait" horizontalDpi="4294967295" verticalDpi="4294967295" r:id="rId1"/>
  <headerFooter>
    <oddFooter>&amp;L&amp;"-,Cursiva"&amp;10Ejercicio Fiscal 2016&amp;R&amp;10Página &amp;P de &amp;N&amp;K00+000-----&amp;11------------------</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A15517"/>
    <pageSetUpPr fitToPage="1"/>
  </sheetPr>
  <dimension ref="A1:CS35"/>
  <sheetViews>
    <sheetView showGridLines="0" showRuler="0" topLeftCell="A13" zoomScalePageLayoutView="90" workbookViewId="0">
      <selection activeCell="BY35" sqref="BY35"/>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x14ac:dyDescent="0.25">
      <c r="A1" s="718" t="s">
        <v>22</v>
      </c>
      <c r="B1" s="719"/>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19"/>
      <c r="AS1" s="719"/>
      <c r="AT1" s="719"/>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20"/>
    </row>
    <row r="2" spans="1:81" ht="15" customHeight="1" x14ac:dyDescent="0.25">
      <c r="A2" s="721"/>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22"/>
    </row>
    <row r="3" spans="1:81" ht="27.75" customHeight="1" x14ac:dyDescent="0.25">
      <c r="A3" s="437"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438"/>
    </row>
    <row r="4" spans="1:81" ht="6" customHeight="1" x14ac:dyDescent="0.25">
      <c r="A4" s="43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440"/>
    </row>
    <row r="5" spans="1:81" s="5" customFormat="1" ht="18.75" x14ac:dyDescent="0.3">
      <c r="A5" s="441"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442"/>
    </row>
    <row r="6" spans="1:81" s="5" customFormat="1" ht="35.25" customHeight="1" x14ac:dyDescent="0.3">
      <c r="A6" s="723" t="s">
        <v>66</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7"/>
    </row>
    <row r="7" spans="1:81" ht="6" customHeight="1" x14ac:dyDescent="0.25">
      <c r="A7" s="43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440"/>
    </row>
    <row r="8" spans="1:81" ht="38.25" customHeight="1" x14ac:dyDescent="0.3">
      <c r="A8" s="443" t="s">
        <v>25</v>
      </c>
      <c r="B8" s="23"/>
      <c r="C8" s="23"/>
      <c r="D8" s="23"/>
      <c r="E8" s="23"/>
      <c r="F8" s="23"/>
      <c r="G8" s="23"/>
      <c r="H8" s="23"/>
      <c r="I8" s="23"/>
      <c r="J8" s="23"/>
      <c r="K8" s="728" t="s">
        <v>170</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29"/>
    </row>
    <row r="9" spans="1:81" ht="18.75" x14ac:dyDescent="0.25">
      <c r="A9" s="444"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445"/>
    </row>
    <row r="10" spans="1:81" x14ac:dyDescent="0.25">
      <c r="A10" s="730" t="s">
        <v>156</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C10" s="731"/>
      <c r="AD10" s="731"/>
      <c r="AE10" s="731"/>
      <c r="AF10" s="731"/>
      <c r="AG10" s="731"/>
      <c r="AH10" s="731"/>
      <c r="AI10" s="731"/>
      <c r="AJ10" s="731"/>
      <c r="AK10" s="731"/>
      <c r="AL10" s="732"/>
      <c r="AM10" s="736" t="s">
        <v>125</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38"/>
    </row>
    <row r="11" spans="1:81" x14ac:dyDescent="0.25">
      <c r="A11" s="730"/>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1"/>
      <c r="AL11" s="732"/>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38"/>
    </row>
    <row r="12" spans="1:81" x14ac:dyDescent="0.25">
      <c r="A12" s="730"/>
      <c r="B12" s="731"/>
      <c r="C12" s="731"/>
      <c r="D12" s="731"/>
      <c r="E12" s="731"/>
      <c r="F12" s="731"/>
      <c r="G12" s="731"/>
      <c r="H12" s="731"/>
      <c r="I12" s="731"/>
      <c r="J12" s="731"/>
      <c r="K12" s="731"/>
      <c r="L12" s="731"/>
      <c r="M12" s="731"/>
      <c r="N12" s="731"/>
      <c r="O12" s="731"/>
      <c r="P12" s="731"/>
      <c r="Q12" s="731"/>
      <c r="R12" s="731"/>
      <c r="S12" s="731"/>
      <c r="T12" s="731"/>
      <c r="U12" s="731"/>
      <c r="V12" s="731"/>
      <c r="W12" s="731"/>
      <c r="X12" s="731"/>
      <c r="Y12" s="731"/>
      <c r="Z12" s="731"/>
      <c r="AA12" s="731"/>
      <c r="AB12" s="731"/>
      <c r="AC12" s="731"/>
      <c r="AD12" s="731"/>
      <c r="AE12" s="731"/>
      <c r="AF12" s="731"/>
      <c r="AG12" s="731"/>
      <c r="AH12" s="731"/>
      <c r="AI12" s="731"/>
      <c r="AJ12" s="731"/>
      <c r="AK12" s="731"/>
      <c r="AL12" s="732"/>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38"/>
    </row>
    <row r="13" spans="1:81" ht="18.75" x14ac:dyDescent="0.25">
      <c r="A13" s="730"/>
      <c r="B13" s="731"/>
      <c r="C13" s="731"/>
      <c r="D13" s="731"/>
      <c r="E13" s="731"/>
      <c r="F13" s="731"/>
      <c r="G13" s="731"/>
      <c r="H13" s="731"/>
      <c r="I13" s="731"/>
      <c r="J13" s="731"/>
      <c r="K13" s="731"/>
      <c r="L13" s="731"/>
      <c r="M13" s="731"/>
      <c r="N13" s="731"/>
      <c r="O13" s="731"/>
      <c r="P13" s="731"/>
      <c r="Q13" s="731"/>
      <c r="R13" s="731"/>
      <c r="S13" s="731"/>
      <c r="T13" s="731"/>
      <c r="U13" s="731"/>
      <c r="V13" s="731"/>
      <c r="W13" s="731"/>
      <c r="X13" s="731"/>
      <c r="Y13" s="731"/>
      <c r="Z13" s="731"/>
      <c r="AA13" s="731"/>
      <c r="AB13" s="731"/>
      <c r="AC13" s="731"/>
      <c r="AD13" s="731"/>
      <c r="AE13" s="731"/>
      <c r="AF13" s="731"/>
      <c r="AG13" s="731"/>
      <c r="AH13" s="731"/>
      <c r="AI13" s="731"/>
      <c r="AJ13" s="731"/>
      <c r="AK13" s="731"/>
      <c r="AL13" s="732"/>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446"/>
    </row>
    <row r="14" spans="1:81" x14ac:dyDescent="0.25">
      <c r="A14" s="730"/>
      <c r="B14" s="731"/>
      <c r="C14" s="731"/>
      <c r="D14" s="731"/>
      <c r="E14" s="731"/>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2"/>
      <c r="AM14" s="736" t="s">
        <v>68</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38"/>
    </row>
    <row r="15" spans="1:81" x14ac:dyDescent="0.25">
      <c r="A15" s="733"/>
      <c r="B15" s="734"/>
      <c r="C15" s="734"/>
      <c r="D15" s="734"/>
      <c r="E15" s="734"/>
      <c r="F15" s="734"/>
      <c r="G15" s="734"/>
      <c r="H15" s="734"/>
      <c r="I15" s="734"/>
      <c r="J15" s="734"/>
      <c r="K15" s="734"/>
      <c r="L15" s="734"/>
      <c r="M15" s="734"/>
      <c r="N15" s="734"/>
      <c r="O15" s="734"/>
      <c r="P15" s="734"/>
      <c r="Q15" s="734"/>
      <c r="R15" s="734"/>
      <c r="S15" s="734"/>
      <c r="T15" s="734"/>
      <c r="U15" s="734"/>
      <c r="V15" s="734"/>
      <c r="W15" s="734"/>
      <c r="X15" s="734"/>
      <c r="Y15" s="734"/>
      <c r="Z15" s="734"/>
      <c r="AA15" s="734"/>
      <c r="AB15" s="734"/>
      <c r="AC15" s="734"/>
      <c r="AD15" s="734"/>
      <c r="AE15" s="734"/>
      <c r="AF15" s="734"/>
      <c r="AG15" s="734"/>
      <c r="AH15" s="734"/>
      <c r="AI15" s="734"/>
      <c r="AJ15" s="734"/>
      <c r="AK15" s="734"/>
      <c r="AL15" s="735"/>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41"/>
    </row>
    <row r="16" spans="1:81" ht="6" customHeight="1" x14ac:dyDescent="0.25">
      <c r="A16" s="43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440"/>
    </row>
    <row r="17" spans="1:97" ht="18.75" x14ac:dyDescent="0.3">
      <c r="A17" s="447" t="s">
        <v>26</v>
      </c>
      <c r="B17" s="22"/>
      <c r="C17" s="22"/>
      <c r="D17" s="22"/>
      <c r="E17" s="22"/>
      <c r="F17" s="22"/>
      <c r="G17" s="22"/>
      <c r="H17" s="22"/>
      <c r="I17" s="22"/>
      <c r="J17" s="22"/>
      <c r="K17" s="22"/>
      <c r="L17" s="22"/>
      <c r="M17" s="22"/>
      <c r="N17" s="694" t="s">
        <v>97</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448"/>
      <c r="CD17" s="13"/>
    </row>
    <row r="18" spans="1:97" ht="18.75" x14ac:dyDescent="0.3">
      <c r="A18" s="449"/>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00"/>
      <c r="CD18" s="13"/>
    </row>
    <row r="19" spans="1:97" ht="5.25" customHeight="1" x14ac:dyDescent="0.25">
      <c r="A19" s="701"/>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03"/>
    </row>
    <row r="20" spans="1:97" ht="18.75" customHeight="1" x14ac:dyDescent="0.3">
      <c r="A20" s="447"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448"/>
      <c r="CD20" s="13"/>
    </row>
    <row r="21" spans="1:97" ht="18.75" customHeight="1" x14ac:dyDescent="0.3">
      <c r="A21" s="706" t="s">
        <v>1617</v>
      </c>
      <c r="B21" s="707"/>
      <c r="C21" s="707"/>
      <c r="D21" s="707"/>
      <c r="E21" s="707"/>
      <c r="F21" s="707"/>
      <c r="G21" s="707"/>
      <c r="H21" s="707"/>
      <c r="I21" s="707"/>
      <c r="J21" s="707"/>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8"/>
      <c r="AX21" s="712" t="s">
        <v>89</v>
      </c>
      <c r="AY21" s="713"/>
      <c r="AZ21" s="713"/>
      <c r="BA21" s="713"/>
      <c r="BB21" s="713"/>
      <c r="BC21" s="713"/>
      <c r="BD21" s="713"/>
      <c r="BE21" s="713"/>
      <c r="BF21" s="713"/>
      <c r="BG21" s="713"/>
      <c r="BH21" s="713"/>
      <c r="BI21" s="713"/>
      <c r="BJ21" s="714"/>
      <c r="BK21" s="44"/>
      <c r="BL21" s="717" t="s">
        <v>2</v>
      </c>
      <c r="BM21" s="717"/>
      <c r="BN21" s="717"/>
      <c r="BO21" s="717"/>
      <c r="BP21" s="717"/>
      <c r="BQ21" s="717"/>
      <c r="BR21" s="717"/>
      <c r="BS21" s="717"/>
      <c r="BT21" s="717"/>
      <c r="BU21" s="717"/>
      <c r="BV21" s="717"/>
      <c r="BW21" s="717"/>
      <c r="BX21" s="717"/>
      <c r="BY21" s="717"/>
      <c r="BZ21" s="33"/>
      <c r="CA21" s="33"/>
      <c r="CB21" s="33"/>
      <c r="CC21" s="450"/>
      <c r="CD21" s="13"/>
    </row>
    <row r="22" spans="1:97" ht="21" customHeight="1" x14ac:dyDescent="0.25">
      <c r="A22" s="709"/>
      <c r="B22" s="710"/>
      <c r="C22" s="710"/>
      <c r="D22" s="710"/>
      <c r="E22" s="710"/>
      <c r="F22" s="710"/>
      <c r="G22" s="710"/>
      <c r="H22" s="710"/>
      <c r="I22" s="710"/>
      <c r="J22" s="710"/>
      <c r="K22" s="710"/>
      <c r="L22" s="710"/>
      <c r="M22" s="710"/>
      <c r="N22" s="710"/>
      <c r="O22" s="710"/>
      <c r="P22" s="710"/>
      <c r="Q22" s="710"/>
      <c r="R22" s="710"/>
      <c r="S22" s="710"/>
      <c r="T22" s="710"/>
      <c r="U22" s="710"/>
      <c r="V22" s="710"/>
      <c r="W22" s="710"/>
      <c r="X22" s="710"/>
      <c r="Y22" s="710"/>
      <c r="Z22" s="710"/>
      <c r="AA22" s="710"/>
      <c r="AB22" s="710"/>
      <c r="AC22" s="710"/>
      <c r="AD22" s="710"/>
      <c r="AE22" s="710"/>
      <c r="AF22" s="710"/>
      <c r="AG22" s="710"/>
      <c r="AH22" s="710"/>
      <c r="AI22" s="710"/>
      <c r="AJ22" s="710"/>
      <c r="AK22" s="710"/>
      <c r="AL22" s="710"/>
      <c r="AM22" s="710"/>
      <c r="AN22" s="710"/>
      <c r="AO22" s="710"/>
      <c r="AP22" s="710"/>
      <c r="AQ22" s="710"/>
      <c r="AR22" s="710"/>
      <c r="AS22" s="710"/>
      <c r="AT22" s="710"/>
      <c r="AU22" s="710"/>
      <c r="AV22" s="710"/>
      <c r="AW22" s="711"/>
      <c r="AX22" s="715"/>
      <c r="AY22" s="715"/>
      <c r="AZ22" s="715"/>
      <c r="BA22" s="715"/>
      <c r="BB22" s="715"/>
      <c r="BC22" s="715"/>
      <c r="BD22" s="715"/>
      <c r="BE22" s="715"/>
      <c r="BF22" s="715"/>
      <c r="BG22" s="715"/>
      <c r="BH22" s="715"/>
      <c r="BI22" s="715"/>
      <c r="BJ22" s="716"/>
      <c r="BK22" s="432"/>
      <c r="BL22" s="432"/>
      <c r="BM22" s="432"/>
      <c r="BN22" s="432"/>
      <c r="BO22" s="432"/>
      <c r="BP22" s="432"/>
      <c r="BQ22" s="432"/>
      <c r="BR22" s="432"/>
      <c r="BS22" s="432"/>
      <c r="BT22" s="432"/>
      <c r="BU22" s="432"/>
      <c r="BV22" s="432"/>
      <c r="BW22" s="432"/>
      <c r="BX22" s="432"/>
      <c r="BY22" s="432"/>
      <c r="BZ22" s="432"/>
      <c r="CA22" s="432"/>
      <c r="CB22" s="432"/>
      <c r="CC22" s="451"/>
    </row>
    <row r="23" spans="1:97" ht="3" customHeight="1" x14ac:dyDescent="0.25">
      <c r="A23" s="452"/>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453"/>
    </row>
    <row r="24" spans="1:97" ht="18" customHeight="1" x14ac:dyDescent="0.3">
      <c r="A24" s="688"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693"/>
    </row>
    <row r="25" spans="1:97" ht="17.100000000000001" customHeight="1" x14ac:dyDescent="0.25">
      <c r="A25" s="454">
        <v>1</v>
      </c>
      <c r="B25" s="674" t="s">
        <v>173</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687"/>
    </row>
    <row r="26" spans="1:97" ht="17.100000000000001" customHeight="1" x14ac:dyDescent="0.25">
      <c r="A26" s="455">
        <v>2</v>
      </c>
      <c r="B26" s="674" t="s">
        <v>174</v>
      </c>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4">
        <v>4403500</v>
      </c>
      <c r="BQ26" s="684"/>
      <c r="BR26" s="684"/>
      <c r="BS26" s="684"/>
      <c r="BT26" s="684"/>
      <c r="BU26" s="684"/>
      <c r="BV26" s="684"/>
      <c r="BW26" s="684"/>
      <c r="BX26" s="684"/>
      <c r="BY26" s="684"/>
      <c r="BZ26" s="684"/>
      <c r="CA26" s="684"/>
      <c r="CB26" s="684"/>
      <c r="CC26" s="685"/>
      <c r="CS26" s="74"/>
    </row>
    <row r="27" spans="1:97" ht="17.100000000000001" customHeight="1" x14ac:dyDescent="0.25">
      <c r="A27" s="455">
        <v>3</v>
      </c>
      <c r="B27" s="674"/>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6"/>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4">
        <v>190000</v>
      </c>
      <c r="BQ27" s="684"/>
      <c r="BR27" s="684"/>
      <c r="BS27" s="684"/>
      <c r="BT27" s="684"/>
      <c r="BU27" s="684"/>
      <c r="BV27" s="684"/>
      <c r="BW27" s="684"/>
      <c r="BX27" s="684"/>
      <c r="BY27" s="684"/>
      <c r="BZ27" s="684"/>
      <c r="CA27" s="684"/>
      <c r="CB27" s="684"/>
      <c r="CC27" s="685"/>
      <c r="CS27" s="74"/>
    </row>
    <row r="28" spans="1:97" ht="17.100000000000001" customHeight="1" x14ac:dyDescent="0.25">
      <c r="A28" s="455">
        <v>4</v>
      </c>
      <c r="B28" s="674"/>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6"/>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4">
        <v>150000</v>
      </c>
      <c r="BQ28" s="684"/>
      <c r="BR28" s="684"/>
      <c r="BS28" s="684"/>
      <c r="BT28" s="684"/>
      <c r="BU28" s="684"/>
      <c r="BV28" s="684"/>
      <c r="BW28" s="684"/>
      <c r="BX28" s="684"/>
      <c r="BY28" s="684"/>
      <c r="BZ28" s="684"/>
      <c r="CA28" s="684"/>
      <c r="CB28" s="684"/>
      <c r="CC28" s="685"/>
    </row>
    <row r="29" spans="1:97" ht="17.100000000000001" customHeight="1" x14ac:dyDescent="0.25">
      <c r="A29" s="455">
        <v>5</v>
      </c>
      <c r="B29" s="674"/>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6"/>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4">
        <v>4213320</v>
      </c>
      <c r="BQ29" s="684"/>
      <c r="BR29" s="684"/>
      <c r="BS29" s="684"/>
      <c r="BT29" s="684"/>
      <c r="BU29" s="684"/>
      <c r="BV29" s="684"/>
      <c r="BW29" s="684"/>
      <c r="BX29" s="684"/>
      <c r="BY29" s="684"/>
      <c r="BZ29" s="684"/>
      <c r="CA29" s="684"/>
      <c r="CB29" s="684"/>
      <c r="CC29" s="685"/>
    </row>
    <row r="30" spans="1:97" ht="17.100000000000001" customHeight="1" x14ac:dyDescent="0.25">
      <c r="A30" s="455">
        <v>6</v>
      </c>
      <c r="B30" s="674"/>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6"/>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4"/>
      <c r="BQ30" s="684"/>
      <c r="BR30" s="684"/>
      <c r="BS30" s="684"/>
      <c r="BT30" s="684"/>
      <c r="BU30" s="684"/>
      <c r="BV30" s="684"/>
      <c r="BW30" s="684"/>
      <c r="BX30" s="684"/>
      <c r="BY30" s="684"/>
      <c r="BZ30" s="684"/>
      <c r="CA30" s="684"/>
      <c r="CB30" s="684"/>
      <c r="CC30" s="685"/>
    </row>
    <row r="31" spans="1:97" ht="17.100000000000001" customHeight="1" x14ac:dyDescent="0.25">
      <c r="A31" s="455">
        <v>7</v>
      </c>
      <c r="B31" s="674"/>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6"/>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687"/>
    </row>
    <row r="32" spans="1:97" ht="17.100000000000001" customHeight="1" x14ac:dyDescent="0.25">
      <c r="A32" s="455">
        <v>8</v>
      </c>
      <c r="B32" s="674"/>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6"/>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687"/>
    </row>
    <row r="33" spans="1:81" ht="17.100000000000001" customHeight="1" x14ac:dyDescent="0.3">
      <c r="A33" s="456">
        <v>9</v>
      </c>
      <c r="B33" s="674"/>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6"/>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8956820</v>
      </c>
      <c r="BQ33" s="679"/>
      <c r="BR33" s="679"/>
      <c r="BS33" s="679"/>
      <c r="BT33" s="679"/>
      <c r="BU33" s="679"/>
      <c r="BV33" s="679"/>
      <c r="BW33" s="679"/>
      <c r="BX33" s="679"/>
      <c r="BY33" s="679"/>
      <c r="BZ33" s="679"/>
      <c r="CA33" s="679"/>
      <c r="CB33" s="679"/>
      <c r="CC33" s="680"/>
    </row>
    <row r="34" spans="1:81" ht="17.100000000000001" customHeight="1" thickBot="1" x14ac:dyDescent="0.3">
      <c r="A34" s="457">
        <v>10</v>
      </c>
      <c r="B34" s="681"/>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682"/>
      <c r="AB34" s="682"/>
      <c r="AC34" s="682"/>
      <c r="AD34" s="682"/>
      <c r="AE34" s="682"/>
      <c r="AF34" s="683"/>
      <c r="AG34" s="458"/>
      <c r="AH34" s="459"/>
      <c r="AI34" s="458"/>
      <c r="AJ34" s="458"/>
      <c r="AK34" s="458"/>
      <c r="AL34" s="458"/>
      <c r="AM34" s="458"/>
      <c r="AN34" s="458"/>
      <c r="AO34" s="458"/>
      <c r="AP34" s="458"/>
      <c r="AQ34" s="458"/>
      <c r="AR34" s="458"/>
      <c r="AS34" s="458"/>
      <c r="AT34" s="458"/>
      <c r="AU34" s="458"/>
      <c r="AV34" s="458"/>
      <c r="AW34" s="458"/>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60"/>
    </row>
    <row r="35" spans="1:8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BY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79" orientation="landscape" r:id="rId1"/>
  <headerFooter>
    <oddHeader xml:space="preserve">&amp;C
</oddHeader>
    <oddFooter>&amp;CPágina &amp;P de &amp;N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66FF66"/>
  </sheetPr>
  <dimension ref="A1:DU711"/>
  <sheetViews>
    <sheetView showGridLines="0" zoomScale="85" zoomScaleNormal="85" workbookViewId="0">
      <pane xSplit="36" ySplit="6" topLeftCell="AK7" activePane="bottomRight" state="frozen"/>
      <selection pane="topRight" activeCell="AK1" sqref="AK1"/>
      <selection pane="bottomLeft" activeCell="A8" sqref="A8"/>
      <selection pane="bottomRight" activeCell="AK13" sqref="AK13:AP13"/>
    </sheetView>
  </sheetViews>
  <sheetFormatPr baseColWidth="10" defaultRowHeight="15" x14ac:dyDescent="0.25"/>
  <cols>
    <col min="1" max="1" width="10.140625" customWidth="1"/>
    <col min="2" max="15" width="1.7109375" customWidth="1"/>
    <col min="16" max="16" width="9.5703125" customWidth="1"/>
    <col min="17" max="28" width="1.7109375" customWidth="1"/>
    <col min="29" max="29" width="3.42578125" customWidth="1"/>
    <col min="30" max="32" width="1.7109375" customWidth="1"/>
    <col min="33" max="33" width="3.5703125" customWidth="1"/>
    <col min="34" max="36" width="1.7109375" customWidth="1"/>
    <col min="37" max="37" width="4" customWidth="1"/>
    <col min="38" max="58" width="1.7109375" customWidth="1"/>
    <col min="59" max="59" width="3.140625" customWidth="1"/>
    <col min="60" max="66" width="1.7109375" customWidth="1"/>
    <col min="67" max="67" width="2.7109375" customWidth="1"/>
    <col min="68" max="91" width="1.7109375" customWidth="1"/>
    <col min="92" max="92" width="2.5703125" customWidth="1"/>
    <col min="93" max="120" width="1.7109375" customWidth="1"/>
    <col min="121" max="121" width="6.5703125" customWidth="1"/>
    <col min="122" max="125" width="11.42578125" hidden="1" customWidth="1"/>
    <col min="126" max="139" width="2.140625" customWidth="1"/>
    <col min="140" max="142" width="6" customWidth="1"/>
    <col min="143" max="146" width="3.5703125" customWidth="1"/>
  </cols>
  <sheetData>
    <row r="1" spans="1:109" ht="34.5" customHeight="1" x14ac:dyDescent="0.25">
      <c r="A1" s="1016" t="s">
        <v>1929</v>
      </c>
      <c r="B1" s="1017"/>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7"/>
      <c r="AV1" s="1017"/>
      <c r="AW1" s="1017"/>
      <c r="AX1" s="1017"/>
      <c r="AY1" s="1017"/>
      <c r="AZ1" s="1017"/>
      <c r="BA1" s="1017"/>
      <c r="BB1" s="1017"/>
      <c r="BC1" s="1017"/>
      <c r="BD1" s="1017"/>
      <c r="BE1" s="1017"/>
      <c r="BF1" s="1017"/>
      <c r="BG1" s="1017"/>
      <c r="BH1" s="1017"/>
      <c r="BI1" s="1017"/>
      <c r="BJ1" s="1017"/>
      <c r="BK1" s="1017"/>
      <c r="BL1" s="1017"/>
      <c r="BM1" s="1017"/>
      <c r="BN1" s="1017"/>
      <c r="BO1" s="1017"/>
      <c r="BP1" s="1017"/>
      <c r="BQ1" s="1017"/>
      <c r="BR1" s="1017"/>
      <c r="BS1" s="1017"/>
      <c r="BT1" s="1017"/>
      <c r="BU1" s="1017"/>
      <c r="BV1" s="1017"/>
      <c r="BW1" s="1017"/>
      <c r="BX1" s="1017"/>
      <c r="BY1" s="1017"/>
      <c r="BZ1" s="1017"/>
      <c r="CA1" s="1017"/>
      <c r="CB1" s="1017"/>
      <c r="CC1" s="1017"/>
      <c r="CD1" s="1017"/>
      <c r="CE1" s="1017"/>
      <c r="CF1" s="1017"/>
      <c r="CG1" s="1017"/>
      <c r="CH1" s="1017"/>
      <c r="CI1" s="1017"/>
      <c r="CJ1" s="1017"/>
      <c r="CK1" s="1017"/>
      <c r="CL1" s="1017"/>
      <c r="CM1" s="1017"/>
      <c r="CN1" s="1017"/>
      <c r="CO1" s="1017"/>
      <c r="CP1" s="1017"/>
      <c r="CQ1" s="1017"/>
      <c r="CR1" s="1017"/>
      <c r="CS1" s="1017"/>
      <c r="CT1" s="1017"/>
      <c r="CU1" s="1017"/>
      <c r="CV1" s="1017"/>
      <c r="CW1" s="1017"/>
      <c r="CX1" s="1017"/>
      <c r="CY1" s="1017"/>
      <c r="CZ1" s="1017"/>
      <c r="DA1" s="1017"/>
      <c r="DB1" s="1017"/>
      <c r="DC1" s="1017"/>
      <c r="DD1" s="1017"/>
      <c r="DE1" s="1018"/>
    </row>
    <row r="2" spans="1:109" ht="34.5" customHeight="1" x14ac:dyDescent="0.25">
      <c r="A2" s="612"/>
      <c r="B2" s="613"/>
      <c r="C2" s="1019" t="str">
        <f>'[4]Objetivos PMD'!B3</f>
        <v>Entidad Pública:   Tlajomulco de Zúñiga, Jalisco</v>
      </c>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c r="AR2" s="1020"/>
      <c r="AS2" s="1020"/>
      <c r="AT2" s="1020"/>
      <c r="AU2" s="1020"/>
      <c r="AV2" s="1020"/>
      <c r="AW2" s="1020"/>
      <c r="AX2" s="1020"/>
      <c r="AY2" s="1020"/>
      <c r="AZ2" s="1020"/>
      <c r="BA2" s="1020"/>
      <c r="BB2" s="1020"/>
      <c r="BC2" s="1020"/>
      <c r="BD2" s="1020"/>
      <c r="BE2" s="1020"/>
      <c r="BF2" s="1020"/>
      <c r="BG2" s="1020"/>
      <c r="BH2" s="1020"/>
      <c r="BI2" s="1020"/>
      <c r="BJ2" s="1020"/>
      <c r="BK2" s="1020"/>
      <c r="BL2" s="1020"/>
      <c r="BM2" s="1020"/>
      <c r="BN2" s="1020"/>
      <c r="BO2" s="1020"/>
      <c r="BP2" s="1020"/>
      <c r="BQ2" s="1020"/>
      <c r="BR2" s="1020"/>
      <c r="BS2" s="1020"/>
      <c r="BT2" s="1020"/>
      <c r="BU2" s="1020"/>
      <c r="BV2" s="1020"/>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c r="CU2" s="614"/>
      <c r="CV2" s="614"/>
      <c r="CW2" s="614"/>
      <c r="CX2" s="614"/>
      <c r="CY2" s="614"/>
      <c r="CZ2" s="614"/>
      <c r="DA2" s="614"/>
      <c r="DB2" s="614"/>
      <c r="DC2" s="614"/>
      <c r="DD2" s="614"/>
      <c r="DE2" s="615"/>
    </row>
    <row r="3" spans="1:109" s="4" customFormat="1" ht="15.75" customHeight="1" x14ac:dyDescent="0.25">
      <c r="A3" s="616"/>
      <c r="B3" s="617"/>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c r="CU3" s="617"/>
      <c r="CV3" s="617"/>
      <c r="CW3" s="617"/>
      <c r="CX3" s="617"/>
      <c r="CY3" s="617"/>
      <c r="CZ3" s="617"/>
      <c r="DA3" s="617"/>
      <c r="DB3" s="75"/>
      <c r="DC3" s="75"/>
      <c r="DD3" s="75"/>
      <c r="DE3" s="618"/>
    </row>
    <row r="4" spans="1:109" s="619" customFormat="1" x14ac:dyDescent="0.25">
      <c r="A4" s="1007" t="s">
        <v>1930</v>
      </c>
      <c r="B4" s="1008"/>
      <c r="C4" s="1008"/>
      <c r="D4" s="1008"/>
      <c r="E4" s="1008"/>
      <c r="F4" s="1008"/>
      <c r="G4" s="1008"/>
      <c r="H4" s="1008"/>
      <c r="I4" s="1008"/>
      <c r="J4" s="1008"/>
      <c r="K4" s="1008"/>
      <c r="L4" s="1008"/>
      <c r="M4" s="1008"/>
      <c r="N4" s="1008"/>
      <c r="O4" s="1009"/>
      <c r="P4" s="1007" t="s">
        <v>1931</v>
      </c>
      <c r="Q4" s="1008"/>
      <c r="R4" s="1008"/>
      <c r="S4" s="1008"/>
      <c r="T4" s="1008"/>
      <c r="U4" s="1008"/>
      <c r="V4" s="1008"/>
      <c r="W4" s="1008"/>
      <c r="X4" s="1008"/>
      <c r="Y4" s="1008"/>
      <c r="Z4" s="1008"/>
      <c r="AA4" s="1008"/>
      <c r="AB4" s="1008"/>
      <c r="AC4" s="1009"/>
      <c r="AD4" s="1007" t="s">
        <v>509</v>
      </c>
      <c r="AE4" s="1008"/>
      <c r="AF4" s="1009"/>
      <c r="AG4" s="1021" t="s">
        <v>1932</v>
      </c>
      <c r="AH4" s="1022"/>
      <c r="AI4" s="1022"/>
      <c r="AJ4" s="1023"/>
      <c r="AK4" s="1004" t="s">
        <v>1933</v>
      </c>
      <c r="AL4" s="1005"/>
      <c r="AM4" s="1005"/>
      <c r="AN4" s="1005"/>
      <c r="AO4" s="1005"/>
      <c r="AP4" s="1005"/>
      <c r="AQ4" s="1005"/>
      <c r="AR4" s="1005"/>
      <c r="AS4" s="1005"/>
      <c r="AT4" s="1005"/>
      <c r="AU4" s="1005"/>
      <c r="AV4" s="1005"/>
      <c r="AW4" s="1005"/>
      <c r="AX4" s="1006"/>
      <c r="AY4" s="1004">
        <v>131</v>
      </c>
      <c r="AZ4" s="1005"/>
      <c r="BA4" s="1005"/>
      <c r="BB4" s="1005"/>
      <c r="BC4" s="1005"/>
      <c r="BD4" s="1005"/>
      <c r="BE4" s="1005"/>
      <c r="BF4" s="1006"/>
      <c r="BG4" s="1004">
        <v>132</v>
      </c>
      <c r="BH4" s="1005"/>
      <c r="BI4" s="1005"/>
      <c r="BJ4" s="1005"/>
      <c r="BK4" s="1005"/>
      <c r="BL4" s="1005"/>
      <c r="BM4" s="1005"/>
      <c r="BN4" s="1006"/>
      <c r="BO4" s="1004">
        <v>132</v>
      </c>
      <c r="BP4" s="1005"/>
      <c r="BQ4" s="1005"/>
      <c r="BR4" s="1005"/>
      <c r="BS4" s="1005"/>
      <c r="BT4" s="1005"/>
      <c r="BU4" s="1005"/>
      <c r="BV4" s="1006"/>
      <c r="BW4" s="1004">
        <v>133</v>
      </c>
      <c r="BX4" s="1005"/>
      <c r="BY4" s="1005"/>
      <c r="BZ4" s="1005"/>
      <c r="CA4" s="1005"/>
      <c r="CB4" s="1005"/>
      <c r="CC4" s="1005"/>
      <c r="CD4" s="1006"/>
      <c r="CE4" s="1004">
        <v>134</v>
      </c>
      <c r="CF4" s="1005"/>
      <c r="CG4" s="1005"/>
      <c r="CH4" s="1005"/>
      <c r="CI4" s="1005"/>
      <c r="CJ4" s="1005"/>
      <c r="CK4" s="1005"/>
      <c r="CL4" s="1005"/>
      <c r="CM4" s="1006"/>
      <c r="CN4" s="1007" t="s">
        <v>1934</v>
      </c>
      <c r="CO4" s="1008"/>
      <c r="CP4" s="1008"/>
      <c r="CQ4" s="1008"/>
      <c r="CR4" s="1008"/>
      <c r="CS4" s="1008"/>
      <c r="CT4" s="1008"/>
      <c r="CU4" s="1009"/>
      <c r="CV4" s="1007" t="s">
        <v>1935</v>
      </c>
      <c r="CW4" s="1008"/>
      <c r="CX4" s="1008"/>
      <c r="CY4" s="1008"/>
      <c r="CZ4" s="1008"/>
      <c r="DA4" s="1008"/>
      <c r="DB4" s="1008"/>
      <c r="DC4" s="1008"/>
      <c r="DD4" s="1008"/>
      <c r="DE4" s="1009"/>
    </row>
    <row r="5" spans="1:109" s="619" customFormat="1" x14ac:dyDescent="0.25">
      <c r="A5" s="989"/>
      <c r="B5" s="990"/>
      <c r="C5" s="990"/>
      <c r="D5" s="990"/>
      <c r="E5" s="990"/>
      <c r="F5" s="990"/>
      <c r="G5" s="990"/>
      <c r="H5" s="990"/>
      <c r="I5" s="990"/>
      <c r="J5" s="990"/>
      <c r="K5" s="990"/>
      <c r="L5" s="990"/>
      <c r="M5" s="990"/>
      <c r="N5" s="990"/>
      <c r="O5" s="991"/>
      <c r="P5" s="989"/>
      <c r="Q5" s="990"/>
      <c r="R5" s="990"/>
      <c r="S5" s="990"/>
      <c r="T5" s="990"/>
      <c r="U5" s="990"/>
      <c r="V5" s="990"/>
      <c r="W5" s="990"/>
      <c r="X5" s="990"/>
      <c r="Y5" s="990"/>
      <c r="Z5" s="990"/>
      <c r="AA5" s="990"/>
      <c r="AB5" s="990"/>
      <c r="AC5" s="991"/>
      <c r="AD5" s="989"/>
      <c r="AE5" s="990"/>
      <c r="AF5" s="991"/>
      <c r="AG5" s="1010"/>
      <c r="AH5" s="1011"/>
      <c r="AI5" s="1011"/>
      <c r="AJ5" s="1012"/>
      <c r="AK5" s="992" t="s">
        <v>1936</v>
      </c>
      <c r="AL5" s="993"/>
      <c r="AM5" s="993"/>
      <c r="AN5" s="993"/>
      <c r="AO5" s="993"/>
      <c r="AP5" s="993"/>
      <c r="AQ5" s="993"/>
      <c r="AR5" s="993"/>
      <c r="AS5" s="993"/>
      <c r="AT5" s="993"/>
      <c r="AU5" s="993"/>
      <c r="AV5" s="993"/>
      <c r="AW5" s="993"/>
      <c r="AX5" s="994"/>
      <c r="AY5" s="1010" t="s">
        <v>1937</v>
      </c>
      <c r="AZ5" s="1011"/>
      <c r="BA5" s="1011"/>
      <c r="BB5" s="1011"/>
      <c r="BC5" s="1011"/>
      <c r="BD5" s="1011"/>
      <c r="BE5" s="1011"/>
      <c r="BF5" s="1012"/>
      <c r="BG5" s="1013" t="s">
        <v>1938</v>
      </c>
      <c r="BH5" s="1014"/>
      <c r="BI5" s="1014"/>
      <c r="BJ5" s="1014"/>
      <c r="BK5" s="1014"/>
      <c r="BL5" s="1014"/>
      <c r="BM5" s="1014"/>
      <c r="BN5" s="1015"/>
      <c r="BO5" s="1010" t="s">
        <v>1939</v>
      </c>
      <c r="BP5" s="1011"/>
      <c r="BQ5" s="1011"/>
      <c r="BR5" s="1011"/>
      <c r="BS5" s="1011"/>
      <c r="BT5" s="1011"/>
      <c r="BU5" s="1011"/>
      <c r="BV5" s="1012"/>
      <c r="BW5" s="989" t="s">
        <v>1940</v>
      </c>
      <c r="BX5" s="990"/>
      <c r="BY5" s="990"/>
      <c r="BZ5" s="990"/>
      <c r="CA5" s="990"/>
      <c r="CB5" s="990"/>
      <c r="CC5" s="990"/>
      <c r="CD5" s="991"/>
      <c r="CE5" s="989" t="s">
        <v>1616</v>
      </c>
      <c r="CF5" s="990"/>
      <c r="CG5" s="990"/>
      <c r="CH5" s="990"/>
      <c r="CI5" s="990"/>
      <c r="CJ5" s="990"/>
      <c r="CK5" s="990"/>
      <c r="CL5" s="990"/>
      <c r="CM5" s="991"/>
      <c r="CN5" s="989"/>
      <c r="CO5" s="990"/>
      <c r="CP5" s="990"/>
      <c r="CQ5" s="990"/>
      <c r="CR5" s="990"/>
      <c r="CS5" s="990"/>
      <c r="CT5" s="990"/>
      <c r="CU5" s="991"/>
      <c r="CV5" s="989" t="s">
        <v>1941</v>
      </c>
      <c r="CW5" s="990"/>
      <c r="CX5" s="990"/>
      <c r="CY5" s="990"/>
      <c r="CZ5" s="990"/>
      <c r="DA5" s="990"/>
      <c r="DB5" s="990"/>
      <c r="DC5" s="990"/>
      <c r="DD5" s="990"/>
      <c r="DE5" s="991"/>
    </row>
    <row r="6" spans="1:109" s="619" customFormat="1" ht="34.5" customHeight="1" x14ac:dyDescent="0.25">
      <c r="A6" s="992"/>
      <c r="B6" s="993"/>
      <c r="C6" s="993"/>
      <c r="D6" s="993"/>
      <c r="E6" s="993"/>
      <c r="F6" s="993"/>
      <c r="G6" s="993"/>
      <c r="H6" s="993"/>
      <c r="I6" s="993"/>
      <c r="J6" s="993"/>
      <c r="K6" s="993"/>
      <c r="L6" s="993"/>
      <c r="M6" s="993"/>
      <c r="N6" s="993"/>
      <c r="O6" s="994"/>
      <c r="P6" s="992"/>
      <c r="Q6" s="993"/>
      <c r="R6" s="993"/>
      <c r="S6" s="993"/>
      <c r="T6" s="993"/>
      <c r="U6" s="993"/>
      <c r="V6" s="993"/>
      <c r="W6" s="993"/>
      <c r="X6" s="993"/>
      <c r="Y6" s="993"/>
      <c r="Z6" s="993"/>
      <c r="AA6" s="993"/>
      <c r="AB6" s="993"/>
      <c r="AC6" s="994"/>
      <c r="AD6" s="992"/>
      <c r="AE6" s="993"/>
      <c r="AF6" s="994"/>
      <c r="AG6" s="1024"/>
      <c r="AH6" s="1025"/>
      <c r="AI6" s="1025"/>
      <c r="AJ6" s="1026"/>
      <c r="AK6" s="995" t="s">
        <v>1942</v>
      </c>
      <c r="AL6" s="996"/>
      <c r="AM6" s="996"/>
      <c r="AN6" s="996"/>
      <c r="AO6" s="996"/>
      <c r="AP6" s="997"/>
      <c r="AQ6" s="995" t="s">
        <v>2</v>
      </c>
      <c r="AR6" s="996"/>
      <c r="AS6" s="996"/>
      <c r="AT6" s="996"/>
      <c r="AU6" s="996"/>
      <c r="AV6" s="996"/>
      <c r="AW6" s="996"/>
      <c r="AX6" s="997"/>
      <c r="AY6" s="998" t="s">
        <v>1943</v>
      </c>
      <c r="AZ6" s="999"/>
      <c r="BA6" s="999"/>
      <c r="BB6" s="999"/>
      <c r="BC6" s="999"/>
      <c r="BD6" s="999"/>
      <c r="BE6" s="999"/>
      <c r="BF6" s="1000"/>
      <c r="BG6" s="1001" t="s">
        <v>1944</v>
      </c>
      <c r="BH6" s="1002"/>
      <c r="BI6" s="1002"/>
      <c r="BJ6" s="1002"/>
      <c r="BK6" s="1002"/>
      <c r="BL6" s="1002"/>
      <c r="BM6" s="1002"/>
      <c r="BN6" s="1003"/>
      <c r="BO6" s="998" t="s">
        <v>1945</v>
      </c>
      <c r="BP6" s="999"/>
      <c r="BQ6" s="999"/>
      <c r="BR6" s="999"/>
      <c r="BS6" s="999"/>
      <c r="BT6" s="999"/>
      <c r="BU6" s="999"/>
      <c r="BV6" s="1000"/>
      <c r="BW6" s="992" t="s">
        <v>1946</v>
      </c>
      <c r="BX6" s="993"/>
      <c r="BY6" s="993"/>
      <c r="BZ6" s="993"/>
      <c r="CA6" s="993"/>
      <c r="CB6" s="993"/>
      <c r="CC6" s="993"/>
      <c r="CD6" s="994"/>
      <c r="CE6" s="992"/>
      <c r="CF6" s="993"/>
      <c r="CG6" s="993"/>
      <c r="CH6" s="993"/>
      <c r="CI6" s="993"/>
      <c r="CJ6" s="993"/>
      <c r="CK6" s="993"/>
      <c r="CL6" s="993"/>
      <c r="CM6" s="994"/>
      <c r="CN6" s="992" t="s">
        <v>1947</v>
      </c>
      <c r="CO6" s="993"/>
      <c r="CP6" s="993"/>
      <c r="CQ6" s="993"/>
      <c r="CR6" s="993"/>
      <c r="CS6" s="993"/>
      <c r="CT6" s="993"/>
      <c r="CU6" s="994"/>
      <c r="CV6" s="992"/>
      <c r="CW6" s="993"/>
      <c r="CX6" s="993"/>
      <c r="CY6" s="993"/>
      <c r="CZ6" s="993"/>
      <c r="DA6" s="993"/>
      <c r="DB6" s="993"/>
      <c r="DC6" s="993"/>
      <c r="DD6" s="993"/>
      <c r="DE6" s="994"/>
    </row>
    <row r="7" spans="1:109" s="6" customFormat="1" ht="24.95" customHeight="1" x14ac:dyDescent="0.2">
      <c r="A7" s="965" t="s">
        <v>1948</v>
      </c>
      <c r="B7" s="966"/>
      <c r="C7" s="966"/>
      <c r="D7" s="966"/>
      <c r="E7" s="966"/>
      <c r="F7" s="966"/>
      <c r="G7" s="966"/>
      <c r="H7" s="966"/>
      <c r="I7" s="966"/>
      <c r="J7" s="966"/>
      <c r="K7" s="966"/>
      <c r="L7" s="966"/>
      <c r="M7" s="966"/>
      <c r="N7" s="966"/>
      <c r="O7" s="967"/>
      <c r="P7" s="968" t="s">
        <v>1949</v>
      </c>
      <c r="Q7" s="969"/>
      <c r="R7" s="969"/>
      <c r="S7" s="969"/>
      <c r="T7" s="969"/>
      <c r="U7" s="969"/>
      <c r="V7" s="969"/>
      <c r="W7" s="969"/>
      <c r="X7" s="969"/>
      <c r="Y7" s="969"/>
      <c r="Z7" s="969"/>
      <c r="AA7" s="969"/>
      <c r="AB7" s="969"/>
      <c r="AC7" s="970"/>
      <c r="AD7" s="968"/>
      <c r="AE7" s="969"/>
      <c r="AF7" s="970"/>
      <c r="AG7" s="971">
        <v>1</v>
      </c>
      <c r="AH7" s="972"/>
      <c r="AI7" s="972"/>
      <c r="AJ7" s="973"/>
      <c r="AK7" s="974">
        <v>13473.793375808</v>
      </c>
      <c r="AL7" s="975"/>
      <c r="AM7" s="975"/>
      <c r="AN7" s="975"/>
      <c r="AO7" s="975"/>
      <c r="AP7" s="976"/>
      <c r="AQ7" s="953">
        <v>161685.52050969598</v>
      </c>
      <c r="AR7" s="954"/>
      <c r="AS7" s="954"/>
      <c r="AT7" s="954"/>
      <c r="AU7" s="954"/>
      <c r="AV7" s="954"/>
      <c r="AW7" s="954"/>
      <c r="AX7" s="955"/>
      <c r="AY7" s="620"/>
      <c r="AZ7" s="621"/>
      <c r="BA7" s="621"/>
      <c r="BB7" s="621"/>
      <c r="BC7" s="621"/>
      <c r="BD7" s="621"/>
      <c r="BE7" s="621"/>
      <c r="BF7" s="622"/>
      <c r="BG7" s="950">
        <v>2245.6322293013332</v>
      </c>
      <c r="BH7" s="951"/>
      <c r="BI7" s="951"/>
      <c r="BJ7" s="951"/>
      <c r="BK7" s="951"/>
      <c r="BL7" s="951"/>
      <c r="BM7" s="951"/>
      <c r="BN7" s="952"/>
      <c r="BO7" s="950">
        <v>26803.791934800985</v>
      </c>
      <c r="BP7" s="951"/>
      <c r="BQ7" s="951"/>
      <c r="BR7" s="951"/>
      <c r="BS7" s="951"/>
      <c r="BT7" s="951"/>
      <c r="BU7" s="951"/>
      <c r="BV7" s="952"/>
      <c r="BW7" s="620"/>
      <c r="BX7" s="621"/>
      <c r="BY7" s="621"/>
      <c r="BZ7" s="621"/>
      <c r="CA7" s="621"/>
      <c r="CB7" s="621"/>
      <c r="CC7" s="621"/>
      <c r="CD7" s="622"/>
      <c r="CE7" s="620"/>
      <c r="CF7" s="621"/>
      <c r="CG7" s="621"/>
      <c r="CH7" s="621"/>
      <c r="CI7" s="621"/>
      <c r="CJ7" s="621"/>
      <c r="CK7" s="621"/>
      <c r="CL7" s="621"/>
      <c r="CM7" s="622"/>
      <c r="CN7" s="950">
        <v>3200</v>
      </c>
      <c r="CO7" s="951"/>
      <c r="CP7" s="951"/>
      <c r="CQ7" s="951"/>
      <c r="CR7" s="951"/>
      <c r="CS7" s="951"/>
      <c r="CT7" s="951"/>
      <c r="CU7" s="952"/>
      <c r="CV7" s="953">
        <f>SUM(AQ7:CU7)</f>
        <v>193934.94467379828</v>
      </c>
      <c r="CW7" s="954"/>
      <c r="CX7" s="954"/>
      <c r="CY7" s="954"/>
      <c r="CZ7" s="954"/>
      <c r="DA7" s="954"/>
      <c r="DB7" s="954"/>
      <c r="DC7" s="954"/>
      <c r="DD7" s="954"/>
      <c r="DE7" s="955"/>
    </row>
    <row r="8" spans="1:109" s="6" customFormat="1" ht="38.25" customHeight="1" x14ac:dyDescent="0.2">
      <c r="A8" s="965" t="s">
        <v>1948</v>
      </c>
      <c r="B8" s="966"/>
      <c r="C8" s="966"/>
      <c r="D8" s="966"/>
      <c r="E8" s="966"/>
      <c r="F8" s="966"/>
      <c r="G8" s="966"/>
      <c r="H8" s="966"/>
      <c r="I8" s="966"/>
      <c r="J8" s="966"/>
      <c r="K8" s="966"/>
      <c r="L8" s="966"/>
      <c r="M8" s="966"/>
      <c r="N8" s="966"/>
      <c r="O8" s="967"/>
      <c r="P8" s="968" t="s">
        <v>1950</v>
      </c>
      <c r="Q8" s="969"/>
      <c r="R8" s="969"/>
      <c r="S8" s="969"/>
      <c r="T8" s="969"/>
      <c r="U8" s="969"/>
      <c r="V8" s="969"/>
      <c r="W8" s="969"/>
      <c r="X8" s="969"/>
      <c r="Y8" s="969"/>
      <c r="Z8" s="969"/>
      <c r="AA8" s="969"/>
      <c r="AB8" s="969"/>
      <c r="AC8" s="970"/>
      <c r="AD8" s="968"/>
      <c r="AE8" s="969"/>
      <c r="AF8" s="970"/>
      <c r="AG8" s="971">
        <v>1</v>
      </c>
      <c r="AH8" s="972"/>
      <c r="AI8" s="972"/>
      <c r="AJ8" s="973"/>
      <c r="AK8" s="974">
        <v>13473.793375808</v>
      </c>
      <c r="AL8" s="975"/>
      <c r="AM8" s="975"/>
      <c r="AN8" s="975"/>
      <c r="AO8" s="975"/>
      <c r="AP8" s="976"/>
      <c r="AQ8" s="953">
        <v>161685.52050969598</v>
      </c>
      <c r="AR8" s="954"/>
      <c r="AS8" s="954"/>
      <c r="AT8" s="954"/>
      <c r="AU8" s="954"/>
      <c r="AV8" s="954"/>
      <c r="AW8" s="954"/>
      <c r="AX8" s="955"/>
      <c r="AY8" s="620"/>
      <c r="AZ8" s="621"/>
      <c r="BA8" s="621"/>
      <c r="BB8" s="621"/>
      <c r="BC8" s="621"/>
      <c r="BD8" s="621"/>
      <c r="BE8" s="621"/>
      <c r="BF8" s="622"/>
      <c r="BG8" s="950">
        <v>2245.6322293013332</v>
      </c>
      <c r="BH8" s="951"/>
      <c r="BI8" s="951"/>
      <c r="BJ8" s="951"/>
      <c r="BK8" s="951"/>
      <c r="BL8" s="951"/>
      <c r="BM8" s="951"/>
      <c r="BN8" s="952"/>
      <c r="BO8" s="950">
        <v>26803.791934800985</v>
      </c>
      <c r="BP8" s="951"/>
      <c r="BQ8" s="951"/>
      <c r="BR8" s="951"/>
      <c r="BS8" s="951"/>
      <c r="BT8" s="951"/>
      <c r="BU8" s="951"/>
      <c r="BV8" s="952"/>
      <c r="BW8" s="620"/>
      <c r="BX8" s="621"/>
      <c r="BY8" s="621"/>
      <c r="BZ8" s="621"/>
      <c r="CA8" s="621"/>
      <c r="CB8" s="621"/>
      <c r="CC8" s="621"/>
      <c r="CD8" s="622"/>
      <c r="CE8" s="620"/>
      <c r="CF8" s="621"/>
      <c r="CG8" s="621"/>
      <c r="CH8" s="621"/>
      <c r="CI8" s="621"/>
      <c r="CJ8" s="621"/>
      <c r="CK8" s="621"/>
      <c r="CL8" s="621"/>
      <c r="CM8" s="622"/>
      <c r="CN8" s="950">
        <v>3200</v>
      </c>
      <c r="CO8" s="951"/>
      <c r="CP8" s="951"/>
      <c r="CQ8" s="951"/>
      <c r="CR8" s="951"/>
      <c r="CS8" s="951"/>
      <c r="CT8" s="951"/>
      <c r="CU8" s="952"/>
      <c r="CV8" s="953">
        <f t="shared" ref="CV8:CV251" si="0">SUM(AQ8:CU8)</f>
        <v>193934.94467379828</v>
      </c>
      <c r="CW8" s="954"/>
      <c r="CX8" s="954"/>
      <c r="CY8" s="954"/>
      <c r="CZ8" s="954"/>
      <c r="DA8" s="954"/>
      <c r="DB8" s="954"/>
      <c r="DC8" s="954"/>
      <c r="DD8" s="954"/>
      <c r="DE8" s="955"/>
    </row>
    <row r="9" spans="1:109" s="6" customFormat="1" ht="24.95" customHeight="1" x14ac:dyDescent="0.2">
      <c r="A9" s="965" t="s">
        <v>1948</v>
      </c>
      <c r="B9" s="966"/>
      <c r="C9" s="966"/>
      <c r="D9" s="966"/>
      <c r="E9" s="966"/>
      <c r="F9" s="966"/>
      <c r="G9" s="966"/>
      <c r="H9" s="966"/>
      <c r="I9" s="966"/>
      <c r="J9" s="966"/>
      <c r="K9" s="966"/>
      <c r="L9" s="966"/>
      <c r="M9" s="966"/>
      <c r="N9" s="966"/>
      <c r="O9" s="967"/>
      <c r="P9" s="968" t="s">
        <v>1951</v>
      </c>
      <c r="Q9" s="969"/>
      <c r="R9" s="969"/>
      <c r="S9" s="969"/>
      <c r="T9" s="969"/>
      <c r="U9" s="969"/>
      <c r="V9" s="969"/>
      <c r="W9" s="969"/>
      <c r="X9" s="969"/>
      <c r="Y9" s="969"/>
      <c r="Z9" s="969"/>
      <c r="AA9" s="969"/>
      <c r="AB9" s="969"/>
      <c r="AC9" s="970"/>
      <c r="AD9" s="968"/>
      <c r="AE9" s="969"/>
      <c r="AF9" s="970"/>
      <c r="AG9" s="971">
        <v>1</v>
      </c>
      <c r="AH9" s="972"/>
      <c r="AI9" s="972"/>
      <c r="AJ9" s="973"/>
      <c r="AK9" s="974">
        <v>13473.793375808</v>
      </c>
      <c r="AL9" s="975"/>
      <c r="AM9" s="975"/>
      <c r="AN9" s="975"/>
      <c r="AO9" s="975"/>
      <c r="AP9" s="976"/>
      <c r="AQ9" s="953">
        <v>161685.52050969598</v>
      </c>
      <c r="AR9" s="954"/>
      <c r="AS9" s="954"/>
      <c r="AT9" s="954"/>
      <c r="AU9" s="954"/>
      <c r="AV9" s="954"/>
      <c r="AW9" s="954"/>
      <c r="AX9" s="955"/>
      <c r="AY9" s="620"/>
      <c r="AZ9" s="621"/>
      <c r="BA9" s="621"/>
      <c r="BB9" s="621"/>
      <c r="BC9" s="621"/>
      <c r="BD9" s="621"/>
      <c r="BE9" s="621"/>
      <c r="BF9" s="622"/>
      <c r="BG9" s="950">
        <v>2245.6322293013332</v>
      </c>
      <c r="BH9" s="951"/>
      <c r="BI9" s="951"/>
      <c r="BJ9" s="951"/>
      <c r="BK9" s="951"/>
      <c r="BL9" s="951"/>
      <c r="BM9" s="951"/>
      <c r="BN9" s="952"/>
      <c r="BO9" s="950">
        <v>26803.791934800985</v>
      </c>
      <c r="BP9" s="951"/>
      <c r="BQ9" s="951"/>
      <c r="BR9" s="951"/>
      <c r="BS9" s="951"/>
      <c r="BT9" s="951"/>
      <c r="BU9" s="951"/>
      <c r="BV9" s="952"/>
      <c r="BW9" s="620"/>
      <c r="BX9" s="621"/>
      <c r="BY9" s="621"/>
      <c r="BZ9" s="621"/>
      <c r="CA9" s="621"/>
      <c r="CB9" s="621"/>
      <c r="CC9" s="621"/>
      <c r="CD9" s="622"/>
      <c r="CE9" s="620"/>
      <c r="CF9" s="621"/>
      <c r="CG9" s="621"/>
      <c r="CH9" s="621"/>
      <c r="CI9" s="621"/>
      <c r="CJ9" s="621"/>
      <c r="CK9" s="621"/>
      <c r="CL9" s="621"/>
      <c r="CM9" s="622"/>
      <c r="CN9" s="950">
        <v>3200</v>
      </c>
      <c r="CO9" s="951"/>
      <c r="CP9" s="951"/>
      <c r="CQ9" s="951"/>
      <c r="CR9" s="951"/>
      <c r="CS9" s="951"/>
      <c r="CT9" s="951"/>
      <c r="CU9" s="952"/>
      <c r="CV9" s="953">
        <f t="shared" si="0"/>
        <v>193934.94467379828</v>
      </c>
      <c r="CW9" s="954"/>
      <c r="CX9" s="954"/>
      <c r="CY9" s="954"/>
      <c r="CZ9" s="954"/>
      <c r="DA9" s="954"/>
      <c r="DB9" s="954"/>
      <c r="DC9" s="954"/>
      <c r="DD9" s="954"/>
      <c r="DE9" s="955"/>
    </row>
    <row r="10" spans="1:109" s="6" customFormat="1" ht="24.95" customHeight="1" x14ac:dyDescent="0.2">
      <c r="A10" s="965" t="s">
        <v>1948</v>
      </c>
      <c r="B10" s="966"/>
      <c r="C10" s="966"/>
      <c r="D10" s="966"/>
      <c r="E10" s="966"/>
      <c r="F10" s="966"/>
      <c r="G10" s="966"/>
      <c r="H10" s="966"/>
      <c r="I10" s="966"/>
      <c r="J10" s="966"/>
      <c r="K10" s="966"/>
      <c r="L10" s="966"/>
      <c r="M10" s="966"/>
      <c r="N10" s="966"/>
      <c r="O10" s="967"/>
      <c r="P10" s="968" t="s">
        <v>1952</v>
      </c>
      <c r="Q10" s="969"/>
      <c r="R10" s="969"/>
      <c r="S10" s="969"/>
      <c r="T10" s="969"/>
      <c r="U10" s="969"/>
      <c r="V10" s="969"/>
      <c r="W10" s="969"/>
      <c r="X10" s="969"/>
      <c r="Y10" s="969"/>
      <c r="Z10" s="969"/>
      <c r="AA10" s="969"/>
      <c r="AB10" s="969"/>
      <c r="AC10" s="970"/>
      <c r="AD10" s="968"/>
      <c r="AE10" s="969"/>
      <c r="AF10" s="970"/>
      <c r="AG10" s="971">
        <v>1</v>
      </c>
      <c r="AH10" s="972"/>
      <c r="AI10" s="972"/>
      <c r="AJ10" s="973"/>
      <c r="AK10" s="974">
        <v>13474.164456627201</v>
      </c>
      <c r="AL10" s="975"/>
      <c r="AM10" s="975"/>
      <c r="AN10" s="975"/>
      <c r="AO10" s="975"/>
      <c r="AP10" s="976"/>
      <c r="AQ10" s="953">
        <v>161689.97347952641</v>
      </c>
      <c r="AR10" s="954"/>
      <c r="AS10" s="954"/>
      <c r="AT10" s="954"/>
      <c r="AU10" s="954"/>
      <c r="AV10" s="954"/>
      <c r="AW10" s="954"/>
      <c r="AX10" s="955"/>
      <c r="AY10" s="620"/>
      <c r="AZ10" s="621"/>
      <c r="BA10" s="621"/>
      <c r="BB10" s="621"/>
      <c r="BC10" s="621"/>
      <c r="BD10" s="621"/>
      <c r="BE10" s="621"/>
      <c r="BF10" s="622"/>
      <c r="BG10" s="950">
        <v>2245.6940761045335</v>
      </c>
      <c r="BH10" s="951"/>
      <c r="BI10" s="951"/>
      <c r="BJ10" s="951"/>
      <c r="BK10" s="951"/>
      <c r="BL10" s="951"/>
      <c r="BM10" s="951"/>
      <c r="BN10" s="952"/>
      <c r="BO10" s="950">
        <v>26804.542507604616</v>
      </c>
      <c r="BP10" s="951"/>
      <c r="BQ10" s="951"/>
      <c r="BR10" s="951"/>
      <c r="BS10" s="951"/>
      <c r="BT10" s="951"/>
      <c r="BU10" s="951"/>
      <c r="BV10" s="952"/>
      <c r="BW10" s="620"/>
      <c r="BX10" s="621"/>
      <c r="BY10" s="621"/>
      <c r="BZ10" s="621"/>
      <c r="CA10" s="621"/>
      <c r="CB10" s="621"/>
      <c r="CC10" s="621"/>
      <c r="CD10" s="622"/>
      <c r="CE10" s="620"/>
      <c r="CF10" s="621"/>
      <c r="CG10" s="621"/>
      <c r="CH10" s="621"/>
      <c r="CI10" s="621"/>
      <c r="CJ10" s="621"/>
      <c r="CK10" s="621"/>
      <c r="CL10" s="621"/>
      <c r="CM10" s="622"/>
      <c r="CN10" s="950">
        <v>3200</v>
      </c>
      <c r="CO10" s="951"/>
      <c r="CP10" s="951"/>
      <c r="CQ10" s="951"/>
      <c r="CR10" s="951"/>
      <c r="CS10" s="951"/>
      <c r="CT10" s="951"/>
      <c r="CU10" s="952"/>
      <c r="CV10" s="953">
        <f t="shared" si="0"/>
        <v>193940.21006323554</v>
      </c>
      <c r="CW10" s="954"/>
      <c r="CX10" s="954"/>
      <c r="CY10" s="954"/>
      <c r="CZ10" s="954"/>
      <c r="DA10" s="954"/>
      <c r="DB10" s="954"/>
      <c r="DC10" s="954"/>
      <c r="DD10" s="954"/>
      <c r="DE10" s="955"/>
    </row>
    <row r="11" spans="1:109" s="6" customFormat="1" ht="24.95" customHeight="1" x14ac:dyDescent="0.2">
      <c r="A11" s="965" t="s">
        <v>1948</v>
      </c>
      <c r="B11" s="966"/>
      <c r="C11" s="966"/>
      <c r="D11" s="966"/>
      <c r="E11" s="966"/>
      <c r="F11" s="966"/>
      <c r="G11" s="966"/>
      <c r="H11" s="966"/>
      <c r="I11" s="966"/>
      <c r="J11" s="966"/>
      <c r="K11" s="966"/>
      <c r="L11" s="966"/>
      <c r="M11" s="966"/>
      <c r="N11" s="966"/>
      <c r="O11" s="967"/>
      <c r="P11" s="968" t="s">
        <v>1953</v>
      </c>
      <c r="Q11" s="969"/>
      <c r="R11" s="969"/>
      <c r="S11" s="969"/>
      <c r="T11" s="969"/>
      <c r="U11" s="969"/>
      <c r="V11" s="969"/>
      <c r="W11" s="969"/>
      <c r="X11" s="969"/>
      <c r="Y11" s="969"/>
      <c r="Z11" s="969"/>
      <c r="AA11" s="969"/>
      <c r="AB11" s="969"/>
      <c r="AC11" s="970"/>
      <c r="AD11" s="968"/>
      <c r="AE11" s="969"/>
      <c r="AF11" s="970"/>
      <c r="AG11" s="971">
        <v>1</v>
      </c>
      <c r="AH11" s="972"/>
      <c r="AI11" s="972"/>
      <c r="AJ11" s="973"/>
      <c r="AK11" s="974">
        <v>13952.70858</v>
      </c>
      <c r="AL11" s="975"/>
      <c r="AM11" s="975"/>
      <c r="AN11" s="975"/>
      <c r="AO11" s="975"/>
      <c r="AP11" s="976"/>
      <c r="AQ11" s="953">
        <v>167432.50296000001</v>
      </c>
      <c r="AR11" s="954"/>
      <c r="AS11" s="954"/>
      <c r="AT11" s="954"/>
      <c r="AU11" s="954"/>
      <c r="AV11" s="954"/>
      <c r="AW11" s="954"/>
      <c r="AX11" s="955"/>
      <c r="AY11" s="620"/>
      <c r="AZ11" s="621"/>
      <c r="BA11" s="621"/>
      <c r="BB11" s="621"/>
      <c r="BC11" s="621"/>
      <c r="BD11" s="621"/>
      <c r="BE11" s="621"/>
      <c r="BF11" s="622"/>
      <c r="BG11" s="950">
        <v>2325.4514300000001</v>
      </c>
      <c r="BH11" s="951"/>
      <c r="BI11" s="951"/>
      <c r="BJ11" s="951"/>
      <c r="BK11" s="951"/>
      <c r="BL11" s="951"/>
      <c r="BM11" s="951"/>
      <c r="BN11" s="952"/>
      <c r="BO11" s="950">
        <v>27772.477754480002</v>
      </c>
      <c r="BP11" s="951"/>
      <c r="BQ11" s="951"/>
      <c r="BR11" s="951"/>
      <c r="BS11" s="951"/>
      <c r="BT11" s="951"/>
      <c r="BU11" s="951"/>
      <c r="BV11" s="952"/>
      <c r="BW11" s="620"/>
      <c r="BX11" s="621"/>
      <c r="BY11" s="621"/>
      <c r="BZ11" s="621"/>
      <c r="CA11" s="621"/>
      <c r="CB11" s="621"/>
      <c r="CC11" s="621"/>
      <c r="CD11" s="622"/>
      <c r="CE11" s="620"/>
      <c r="CF11" s="621"/>
      <c r="CG11" s="621"/>
      <c r="CH11" s="621"/>
      <c r="CI11" s="621"/>
      <c r="CJ11" s="621"/>
      <c r="CK11" s="621"/>
      <c r="CL11" s="621"/>
      <c r="CM11" s="622"/>
      <c r="CN11" s="950">
        <v>0</v>
      </c>
      <c r="CO11" s="951"/>
      <c r="CP11" s="951"/>
      <c r="CQ11" s="951"/>
      <c r="CR11" s="951"/>
      <c r="CS11" s="951"/>
      <c r="CT11" s="951"/>
      <c r="CU11" s="952"/>
      <c r="CV11" s="953">
        <f t="shared" si="0"/>
        <v>197530.43214448</v>
      </c>
      <c r="CW11" s="954"/>
      <c r="CX11" s="954"/>
      <c r="CY11" s="954"/>
      <c r="CZ11" s="954"/>
      <c r="DA11" s="954"/>
      <c r="DB11" s="954"/>
      <c r="DC11" s="954"/>
      <c r="DD11" s="954"/>
      <c r="DE11" s="955"/>
    </row>
    <row r="12" spans="1:109" s="6" customFormat="1" ht="24.95" customHeight="1" x14ac:dyDescent="0.2">
      <c r="A12" s="965" t="s">
        <v>1948</v>
      </c>
      <c r="B12" s="966"/>
      <c r="C12" s="966"/>
      <c r="D12" s="966"/>
      <c r="E12" s="966"/>
      <c r="F12" s="966"/>
      <c r="G12" s="966"/>
      <c r="H12" s="966"/>
      <c r="I12" s="966"/>
      <c r="J12" s="966"/>
      <c r="K12" s="966"/>
      <c r="L12" s="966"/>
      <c r="M12" s="966"/>
      <c r="N12" s="966"/>
      <c r="O12" s="967"/>
      <c r="P12" s="968" t="s">
        <v>1954</v>
      </c>
      <c r="Q12" s="969"/>
      <c r="R12" s="969"/>
      <c r="S12" s="969"/>
      <c r="T12" s="969"/>
      <c r="U12" s="969"/>
      <c r="V12" s="969"/>
      <c r="W12" s="969"/>
      <c r="X12" s="969"/>
      <c r="Y12" s="969"/>
      <c r="Z12" s="969"/>
      <c r="AA12" s="969"/>
      <c r="AB12" s="969"/>
      <c r="AC12" s="970"/>
      <c r="AD12" s="968"/>
      <c r="AE12" s="969"/>
      <c r="AF12" s="970"/>
      <c r="AG12" s="971">
        <v>1</v>
      </c>
      <c r="AH12" s="972"/>
      <c r="AI12" s="972"/>
      <c r="AJ12" s="973"/>
      <c r="AK12" s="974">
        <v>13952.70858</v>
      </c>
      <c r="AL12" s="975"/>
      <c r="AM12" s="975"/>
      <c r="AN12" s="975"/>
      <c r="AO12" s="975"/>
      <c r="AP12" s="976"/>
      <c r="AQ12" s="953">
        <v>167432.50296000001</v>
      </c>
      <c r="AR12" s="954"/>
      <c r="AS12" s="954"/>
      <c r="AT12" s="954"/>
      <c r="AU12" s="954"/>
      <c r="AV12" s="954"/>
      <c r="AW12" s="954"/>
      <c r="AX12" s="955"/>
      <c r="AY12" s="620"/>
      <c r="AZ12" s="621"/>
      <c r="BA12" s="621"/>
      <c r="BB12" s="621"/>
      <c r="BC12" s="621"/>
      <c r="BD12" s="621"/>
      <c r="BE12" s="621"/>
      <c r="BF12" s="622"/>
      <c r="BG12" s="950">
        <v>2325.4514300000001</v>
      </c>
      <c r="BH12" s="951"/>
      <c r="BI12" s="951"/>
      <c r="BJ12" s="951"/>
      <c r="BK12" s="951"/>
      <c r="BL12" s="951"/>
      <c r="BM12" s="951"/>
      <c r="BN12" s="952"/>
      <c r="BO12" s="950">
        <v>27772.477754480002</v>
      </c>
      <c r="BP12" s="951"/>
      <c r="BQ12" s="951"/>
      <c r="BR12" s="951"/>
      <c r="BS12" s="951"/>
      <c r="BT12" s="951"/>
      <c r="BU12" s="951"/>
      <c r="BV12" s="952"/>
      <c r="BW12" s="620"/>
      <c r="BX12" s="621"/>
      <c r="BY12" s="621"/>
      <c r="BZ12" s="621"/>
      <c r="CA12" s="621"/>
      <c r="CB12" s="621"/>
      <c r="CC12" s="621"/>
      <c r="CD12" s="622"/>
      <c r="CE12" s="620"/>
      <c r="CF12" s="621"/>
      <c r="CG12" s="621"/>
      <c r="CH12" s="621"/>
      <c r="CI12" s="621"/>
      <c r="CJ12" s="621"/>
      <c r="CK12" s="621"/>
      <c r="CL12" s="621"/>
      <c r="CM12" s="622"/>
      <c r="CN12" s="950">
        <v>0</v>
      </c>
      <c r="CO12" s="951"/>
      <c r="CP12" s="951"/>
      <c r="CQ12" s="951"/>
      <c r="CR12" s="951"/>
      <c r="CS12" s="951"/>
      <c r="CT12" s="951"/>
      <c r="CU12" s="952"/>
      <c r="CV12" s="953">
        <f t="shared" si="0"/>
        <v>197530.43214448</v>
      </c>
      <c r="CW12" s="954"/>
      <c r="CX12" s="954"/>
      <c r="CY12" s="954"/>
      <c r="CZ12" s="954"/>
      <c r="DA12" s="954"/>
      <c r="DB12" s="954"/>
      <c r="DC12" s="954"/>
      <c r="DD12" s="954"/>
      <c r="DE12" s="955"/>
    </row>
    <row r="13" spans="1:109" s="6" customFormat="1" ht="24.95" customHeight="1" x14ac:dyDescent="0.2">
      <c r="A13" s="965" t="s">
        <v>1948</v>
      </c>
      <c r="B13" s="966"/>
      <c r="C13" s="966"/>
      <c r="D13" s="966"/>
      <c r="E13" s="966"/>
      <c r="F13" s="966"/>
      <c r="G13" s="966"/>
      <c r="H13" s="966"/>
      <c r="I13" s="966"/>
      <c r="J13" s="966"/>
      <c r="K13" s="966"/>
      <c r="L13" s="966"/>
      <c r="M13" s="966"/>
      <c r="N13" s="966"/>
      <c r="O13" s="967"/>
      <c r="P13" s="968" t="s">
        <v>1955</v>
      </c>
      <c r="Q13" s="969"/>
      <c r="R13" s="969"/>
      <c r="S13" s="969"/>
      <c r="T13" s="969"/>
      <c r="U13" s="969"/>
      <c r="V13" s="969"/>
      <c r="W13" s="969"/>
      <c r="X13" s="969"/>
      <c r="Y13" s="969"/>
      <c r="Z13" s="969"/>
      <c r="AA13" s="969"/>
      <c r="AB13" s="969"/>
      <c r="AC13" s="970"/>
      <c r="AD13" s="968"/>
      <c r="AE13" s="969"/>
      <c r="AF13" s="970"/>
      <c r="AG13" s="971">
        <v>1</v>
      </c>
      <c r="AH13" s="972"/>
      <c r="AI13" s="972"/>
      <c r="AJ13" s="973"/>
      <c r="AK13" s="974">
        <v>14423.69</v>
      </c>
      <c r="AL13" s="975"/>
      <c r="AM13" s="975"/>
      <c r="AN13" s="975"/>
      <c r="AO13" s="975"/>
      <c r="AP13" s="976"/>
      <c r="AQ13" s="953">
        <v>173084.28</v>
      </c>
      <c r="AR13" s="954"/>
      <c r="AS13" s="954"/>
      <c r="AT13" s="954"/>
      <c r="AU13" s="954"/>
      <c r="AV13" s="954"/>
      <c r="AW13" s="954"/>
      <c r="AX13" s="955"/>
      <c r="AY13" s="620"/>
      <c r="AZ13" s="621"/>
      <c r="BA13" s="621"/>
      <c r="BB13" s="621"/>
      <c r="BC13" s="621"/>
      <c r="BD13" s="621"/>
      <c r="BE13" s="621"/>
      <c r="BF13" s="622"/>
      <c r="BG13" s="950">
        <v>2403.9483333333333</v>
      </c>
      <c r="BH13" s="951"/>
      <c r="BI13" s="951"/>
      <c r="BJ13" s="951"/>
      <c r="BK13" s="951"/>
      <c r="BL13" s="951"/>
      <c r="BM13" s="951"/>
      <c r="BN13" s="952"/>
      <c r="BO13" s="950">
        <v>28725.116173333328</v>
      </c>
      <c r="BP13" s="951"/>
      <c r="BQ13" s="951"/>
      <c r="BR13" s="951"/>
      <c r="BS13" s="951"/>
      <c r="BT13" s="951"/>
      <c r="BU13" s="951"/>
      <c r="BV13" s="952"/>
      <c r="BW13" s="620"/>
      <c r="BX13" s="621"/>
      <c r="BY13" s="621"/>
      <c r="BZ13" s="621"/>
      <c r="CA13" s="621"/>
      <c r="CB13" s="621"/>
      <c r="CC13" s="621"/>
      <c r="CD13" s="622"/>
      <c r="CE13" s="620"/>
      <c r="CF13" s="621"/>
      <c r="CG13" s="621"/>
      <c r="CH13" s="621"/>
      <c r="CI13" s="621"/>
      <c r="CJ13" s="621"/>
      <c r="CK13" s="621"/>
      <c r="CL13" s="621"/>
      <c r="CM13" s="622"/>
      <c r="CN13" s="950">
        <v>0</v>
      </c>
      <c r="CO13" s="951"/>
      <c r="CP13" s="951"/>
      <c r="CQ13" s="951"/>
      <c r="CR13" s="951"/>
      <c r="CS13" s="951"/>
      <c r="CT13" s="951"/>
      <c r="CU13" s="952"/>
      <c r="CV13" s="953">
        <f t="shared" si="0"/>
        <v>204213.34450666665</v>
      </c>
      <c r="CW13" s="954"/>
      <c r="CX13" s="954"/>
      <c r="CY13" s="954"/>
      <c r="CZ13" s="954"/>
      <c r="DA13" s="954"/>
      <c r="DB13" s="954"/>
      <c r="DC13" s="954"/>
      <c r="DD13" s="954"/>
      <c r="DE13" s="955"/>
    </row>
    <row r="14" spans="1:109" s="6" customFormat="1" ht="24.95" customHeight="1" x14ac:dyDescent="0.2">
      <c r="A14" s="965" t="s">
        <v>1948</v>
      </c>
      <c r="B14" s="966"/>
      <c r="C14" s="966"/>
      <c r="D14" s="966"/>
      <c r="E14" s="966"/>
      <c r="F14" s="966"/>
      <c r="G14" s="966"/>
      <c r="H14" s="966"/>
      <c r="I14" s="966"/>
      <c r="J14" s="966"/>
      <c r="K14" s="966"/>
      <c r="L14" s="966"/>
      <c r="M14" s="966"/>
      <c r="N14" s="966"/>
      <c r="O14" s="967"/>
      <c r="P14" s="968" t="s">
        <v>1956</v>
      </c>
      <c r="Q14" s="969"/>
      <c r="R14" s="969"/>
      <c r="S14" s="969"/>
      <c r="T14" s="969"/>
      <c r="U14" s="969"/>
      <c r="V14" s="969"/>
      <c r="W14" s="969"/>
      <c r="X14" s="969"/>
      <c r="Y14" s="969"/>
      <c r="Z14" s="969"/>
      <c r="AA14" s="969"/>
      <c r="AB14" s="969"/>
      <c r="AC14" s="970"/>
      <c r="AD14" s="968"/>
      <c r="AE14" s="969"/>
      <c r="AF14" s="970"/>
      <c r="AG14" s="971">
        <v>12</v>
      </c>
      <c r="AH14" s="972"/>
      <c r="AI14" s="972"/>
      <c r="AJ14" s="973"/>
      <c r="AK14" s="974">
        <v>161685.27487913959</v>
      </c>
      <c r="AL14" s="975"/>
      <c r="AM14" s="975"/>
      <c r="AN14" s="975"/>
      <c r="AO14" s="975"/>
      <c r="AP14" s="976"/>
      <c r="AQ14" s="953">
        <v>1940223.2985496758</v>
      </c>
      <c r="AR14" s="954"/>
      <c r="AS14" s="954"/>
      <c r="AT14" s="954"/>
      <c r="AU14" s="954"/>
      <c r="AV14" s="954"/>
      <c r="AW14" s="954"/>
      <c r="AX14" s="955"/>
      <c r="AY14" s="620"/>
      <c r="AZ14" s="621"/>
      <c r="BA14" s="621"/>
      <c r="BB14" s="621"/>
      <c r="BC14" s="621"/>
      <c r="BD14" s="621"/>
      <c r="BE14" s="621"/>
      <c r="BF14" s="622"/>
      <c r="BG14" s="950">
        <v>26947.545813189929</v>
      </c>
      <c r="BH14" s="951"/>
      <c r="BI14" s="951"/>
      <c r="BJ14" s="951"/>
      <c r="BK14" s="951"/>
      <c r="BL14" s="951"/>
      <c r="BM14" s="951"/>
      <c r="BN14" s="952"/>
      <c r="BO14" s="950">
        <v>321645.00638887304</v>
      </c>
      <c r="BP14" s="951"/>
      <c r="BQ14" s="951"/>
      <c r="BR14" s="951"/>
      <c r="BS14" s="951"/>
      <c r="BT14" s="951"/>
      <c r="BU14" s="951"/>
      <c r="BV14" s="952"/>
      <c r="BW14" s="620"/>
      <c r="BX14" s="621"/>
      <c r="BY14" s="621"/>
      <c r="BZ14" s="621"/>
      <c r="CA14" s="621"/>
      <c r="CB14" s="621"/>
      <c r="CC14" s="621"/>
      <c r="CD14" s="622"/>
      <c r="CE14" s="620"/>
      <c r="CF14" s="621"/>
      <c r="CG14" s="621"/>
      <c r="CH14" s="621"/>
      <c r="CI14" s="621"/>
      <c r="CJ14" s="621"/>
      <c r="CK14" s="621"/>
      <c r="CL14" s="621"/>
      <c r="CM14" s="622"/>
      <c r="CN14" s="950">
        <v>48400</v>
      </c>
      <c r="CO14" s="951"/>
      <c r="CP14" s="951"/>
      <c r="CQ14" s="951"/>
      <c r="CR14" s="951"/>
      <c r="CS14" s="951"/>
      <c r="CT14" s="951"/>
      <c r="CU14" s="952"/>
      <c r="CV14" s="953">
        <f t="shared" si="0"/>
        <v>2337215.8507517385</v>
      </c>
      <c r="CW14" s="954"/>
      <c r="CX14" s="954"/>
      <c r="CY14" s="954"/>
      <c r="CZ14" s="954"/>
      <c r="DA14" s="954"/>
      <c r="DB14" s="954"/>
      <c r="DC14" s="954"/>
      <c r="DD14" s="954"/>
      <c r="DE14" s="955"/>
    </row>
    <row r="15" spans="1:109" s="6" customFormat="1" ht="24.95" customHeight="1" x14ac:dyDescent="0.2">
      <c r="A15" s="965" t="s">
        <v>1948</v>
      </c>
      <c r="B15" s="966"/>
      <c r="C15" s="966"/>
      <c r="D15" s="966"/>
      <c r="E15" s="966"/>
      <c r="F15" s="966"/>
      <c r="G15" s="966"/>
      <c r="H15" s="966"/>
      <c r="I15" s="966"/>
      <c r="J15" s="966"/>
      <c r="K15" s="966"/>
      <c r="L15" s="966"/>
      <c r="M15" s="966"/>
      <c r="N15" s="966"/>
      <c r="O15" s="967"/>
      <c r="P15" s="968" t="s">
        <v>1957</v>
      </c>
      <c r="Q15" s="969"/>
      <c r="R15" s="969"/>
      <c r="S15" s="969"/>
      <c r="T15" s="969"/>
      <c r="U15" s="969"/>
      <c r="V15" s="969"/>
      <c r="W15" s="969"/>
      <c r="X15" s="969"/>
      <c r="Y15" s="969"/>
      <c r="Z15" s="969"/>
      <c r="AA15" s="969"/>
      <c r="AB15" s="969"/>
      <c r="AC15" s="970"/>
      <c r="AD15" s="968"/>
      <c r="AE15" s="969"/>
      <c r="AF15" s="970"/>
      <c r="AG15" s="971">
        <v>1</v>
      </c>
      <c r="AH15" s="972"/>
      <c r="AI15" s="972"/>
      <c r="AJ15" s="973"/>
      <c r="AK15" s="974">
        <v>13306.16848</v>
      </c>
      <c r="AL15" s="975"/>
      <c r="AM15" s="975"/>
      <c r="AN15" s="975"/>
      <c r="AO15" s="975"/>
      <c r="AP15" s="976"/>
      <c r="AQ15" s="953">
        <v>159674.02176</v>
      </c>
      <c r="AR15" s="954"/>
      <c r="AS15" s="954"/>
      <c r="AT15" s="954"/>
      <c r="AU15" s="954"/>
      <c r="AV15" s="954"/>
      <c r="AW15" s="954"/>
      <c r="AX15" s="955"/>
      <c r="AY15" s="620"/>
      <c r="AZ15" s="621"/>
      <c r="BA15" s="621"/>
      <c r="BB15" s="621"/>
      <c r="BC15" s="621"/>
      <c r="BD15" s="621"/>
      <c r="BE15" s="621"/>
      <c r="BF15" s="622"/>
      <c r="BG15" s="950">
        <v>2217.6947466666666</v>
      </c>
      <c r="BH15" s="951"/>
      <c r="BI15" s="951"/>
      <c r="BJ15" s="951"/>
      <c r="BK15" s="951"/>
      <c r="BL15" s="951"/>
      <c r="BM15" s="951"/>
      <c r="BN15" s="952"/>
      <c r="BO15" s="950">
        <v>26464.742645546667</v>
      </c>
      <c r="BP15" s="951"/>
      <c r="BQ15" s="951"/>
      <c r="BR15" s="951"/>
      <c r="BS15" s="951"/>
      <c r="BT15" s="951"/>
      <c r="BU15" s="951"/>
      <c r="BV15" s="952"/>
      <c r="BW15" s="620"/>
      <c r="BX15" s="621"/>
      <c r="BY15" s="621"/>
      <c r="BZ15" s="621"/>
      <c r="CA15" s="621"/>
      <c r="CB15" s="621"/>
      <c r="CC15" s="621"/>
      <c r="CD15" s="622"/>
      <c r="CE15" s="620"/>
      <c r="CF15" s="621"/>
      <c r="CG15" s="621"/>
      <c r="CH15" s="621"/>
      <c r="CI15" s="621"/>
      <c r="CJ15" s="621"/>
      <c r="CK15" s="621"/>
      <c r="CL15" s="621"/>
      <c r="CM15" s="622"/>
      <c r="CN15" s="950">
        <v>3200</v>
      </c>
      <c r="CO15" s="951"/>
      <c r="CP15" s="951"/>
      <c r="CQ15" s="951"/>
      <c r="CR15" s="951"/>
      <c r="CS15" s="951"/>
      <c r="CT15" s="951"/>
      <c r="CU15" s="952"/>
      <c r="CV15" s="953">
        <f t="shared" si="0"/>
        <v>191556.45915221336</v>
      </c>
      <c r="CW15" s="954"/>
      <c r="CX15" s="954"/>
      <c r="CY15" s="954"/>
      <c r="CZ15" s="954"/>
      <c r="DA15" s="954"/>
      <c r="DB15" s="954"/>
      <c r="DC15" s="954"/>
      <c r="DD15" s="954"/>
      <c r="DE15" s="955"/>
    </row>
    <row r="16" spans="1:109" s="6" customFormat="1" ht="24.95" customHeight="1" x14ac:dyDescent="0.2">
      <c r="A16" s="965" t="s">
        <v>1948</v>
      </c>
      <c r="B16" s="966"/>
      <c r="C16" s="966"/>
      <c r="D16" s="966"/>
      <c r="E16" s="966"/>
      <c r="F16" s="966"/>
      <c r="G16" s="966"/>
      <c r="H16" s="966"/>
      <c r="I16" s="966"/>
      <c r="J16" s="966"/>
      <c r="K16" s="966"/>
      <c r="L16" s="966"/>
      <c r="M16" s="966"/>
      <c r="N16" s="966"/>
      <c r="O16" s="967"/>
      <c r="P16" s="968" t="s">
        <v>1958</v>
      </c>
      <c r="Q16" s="969"/>
      <c r="R16" s="969"/>
      <c r="S16" s="969"/>
      <c r="T16" s="969"/>
      <c r="U16" s="969"/>
      <c r="V16" s="969"/>
      <c r="W16" s="969"/>
      <c r="X16" s="969"/>
      <c r="Y16" s="969"/>
      <c r="Z16" s="969"/>
      <c r="AA16" s="969"/>
      <c r="AB16" s="969"/>
      <c r="AC16" s="970"/>
      <c r="AD16" s="968"/>
      <c r="AE16" s="969"/>
      <c r="AF16" s="970"/>
      <c r="AG16" s="971">
        <v>2</v>
      </c>
      <c r="AH16" s="972"/>
      <c r="AI16" s="972"/>
      <c r="AJ16" s="973"/>
      <c r="AK16" s="974">
        <v>28847.38</v>
      </c>
      <c r="AL16" s="975"/>
      <c r="AM16" s="975"/>
      <c r="AN16" s="975"/>
      <c r="AO16" s="975"/>
      <c r="AP16" s="976"/>
      <c r="AQ16" s="953">
        <v>346168.56</v>
      </c>
      <c r="AR16" s="954"/>
      <c r="AS16" s="954"/>
      <c r="AT16" s="954"/>
      <c r="AU16" s="954"/>
      <c r="AV16" s="954"/>
      <c r="AW16" s="954"/>
      <c r="AX16" s="955"/>
      <c r="AY16" s="620"/>
      <c r="AZ16" s="621"/>
      <c r="BA16" s="621"/>
      <c r="BB16" s="621"/>
      <c r="BC16" s="621"/>
      <c r="BD16" s="621"/>
      <c r="BE16" s="621"/>
      <c r="BF16" s="622"/>
      <c r="BG16" s="950">
        <v>4807.8966666666665</v>
      </c>
      <c r="BH16" s="951"/>
      <c r="BI16" s="951"/>
      <c r="BJ16" s="951"/>
      <c r="BK16" s="951"/>
      <c r="BL16" s="951"/>
      <c r="BM16" s="951"/>
      <c r="BN16" s="952"/>
      <c r="BO16" s="950">
        <v>57450.232346666657</v>
      </c>
      <c r="BP16" s="951"/>
      <c r="BQ16" s="951"/>
      <c r="BR16" s="951"/>
      <c r="BS16" s="951"/>
      <c r="BT16" s="951"/>
      <c r="BU16" s="951"/>
      <c r="BV16" s="952"/>
      <c r="BW16" s="620"/>
      <c r="BX16" s="621"/>
      <c r="BY16" s="621"/>
      <c r="BZ16" s="621"/>
      <c r="CA16" s="621"/>
      <c r="CB16" s="621"/>
      <c r="CC16" s="621"/>
      <c r="CD16" s="622"/>
      <c r="CE16" s="620"/>
      <c r="CF16" s="621"/>
      <c r="CG16" s="621"/>
      <c r="CH16" s="621"/>
      <c r="CI16" s="621"/>
      <c r="CJ16" s="621"/>
      <c r="CK16" s="621"/>
      <c r="CL16" s="621"/>
      <c r="CM16" s="622"/>
      <c r="CN16" s="950">
        <v>0</v>
      </c>
      <c r="CO16" s="951"/>
      <c r="CP16" s="951"/>
      <c r="CQ16" s="951"/>
      <c r="CR16" s="951"/>
      <c r="CS16" s="951"/>
      <c r="CT16" s="951"/>
      <c r="CU16" s="952"/>
      <c r="CV16" s="953">
        <f t="shared" si="0"/>
        <v>408426.68901333329</v>
      </c>
      <c r="CW16" s="954"/>
      <c r="CX16" s="954"/>
      <c r="CY16" s="954"/>
      <c r="CZ16" s="954"/>
      <c r="DA16" s="954"/>
      <c r="DB16" s="954"/>
      <c r="DC16" s="954"/>
      <c r="DD16" s="954"/>
      <c r="DE16" s="955"/>
    </row>
    <row r="17" spans="1:109" s="6" customFormat="1" ht="24.95" customHeight="1" x14ac:dyDescent="0.2">
      <c r="A17" s="965" t="s">
        <v>1959</v>
      </c>
      <c r="B17" s="966"/>
      <c r="C17" s="966"/>
      <c r="D17" s="966"/>
      <c r="E17" s="966"/>
      <c r="F17" s="966"/>
      <c r="G17" s="966"/>
      <c r="H17" s="966"/>
      <c r="I17" s="966"/>
      <c r="J17" s="966"/>
      <c r="K17" s="966"/>
      <c r="L17" s="966"/>
      <c r="M17" s="966"/>
      <c r="N17" s="966"/>
      <c r="O17" s="967"/>
      <c r="P17" s="968" t="s">
        <v>1960</v>
      </c>
      <c r="Q17" s="969"/>
      <c r="R17" s="969"/>
      <c r="S17" s="969"/>
      <c r="T17" s="969"/>
      <c r="U17" s="969"/>
      <c r="V17" s="969"/>
      <c r="W17" s="969"/>
      <c r="X17" s="969"/>
      <c r="Y17" s="969"/>
      <c r="Z17" s="969"/>
      <c r="AA17" s="969"/>
      <c r="AB17" s="969"/>
      <c r="AC17" s="970"/>
      <c r="AD17" s="968"/>
      <c r="AE17" s="969"/>
      <c r="AF17" s="970"/>
      <c r="AG17" s="971">
        <v>4</v>
      </c>
      <c r="AH17" s="972"/>
      <c r="AI17" s="972"/>
      <c r="AJ17" s="973"/>
      <c r="AK17" s="974">
        <v>50448.157820874978</v>
      </c>
      <c r="AL17" s="975"/>
      <c r="AM17" s="975"/>
      <c r="AN17" s="975"/>
      <c r="AO17" s="975"/>
      <c r="AP17" s="976"/>
      <c r="AQ17" s="953">
        <v>605377.89385049965</v>
      </c>
      <c r="AR17" s="954"/>
      <c r="AS17" s="954"/>
      <c r="AT17" s="954"/>
      <c r="AU17" s="954"/>
      <c r="AV17" s="954"/>
      <c r="AW17" s="954"/>
      <c r="AX17" s="955"/>
      <c r="AY17" s="620"/>
      <c r="AZ17" s="621"/>
      <c r="BA17" s="621"/>
      <c r="BB17" s="621"/>
      <c r="BC17" s="621"/>
      <c r="BD17" s="621"/>
      <c r="BE17" s="621"/>
      <c r="BF17" s="622"/>
      <c r="BG17" s="950">
        <v>8408.0263034791624</v>
      </c>
      <c r="BH17" s="951"/>
      <c r="BI17" s="951"/>
      <c r="BJ17" s="951"/>
      <c r="BK17" s="951"/>
      <c r="BL17" s="951"/>
      <c r="BM17" s="951"/>
      <c r="BN17" s="952"/>
      <c r="BO17" s="950">
        <v>100243.00401902312</v>
      </c>
      <c r="BP17" s="951"/>
      <c r="BQ17" s="951"/>
      <c r="BR17" s="951"/>
      <c r="BS17" s="951"/>
      <c r="BT17" s="951"/>
      <c r="BU17" s="951"/>
      <c r="BV17" s="952"/>
      <c r="BW17" s="620"/>
      <c r="BX17" s="621"/>
      <c r="BY17" s="621"/>
      <c r="BZ17" s="621"/>
      <c r="CA17" s="621"/>
      <c r="CB17" s="621"/>
      <c r="CC17" s="621"/>
      <c r="CD17" s="622"/>
      <c r="CE17" s="620"/>
      <c r="CF17" s="621"/>
      <c r="CG17" s="621"/>
      <c r="CH17" s="621"/>
      <c r="CI17" s="621"/>
      <c r="CJ17" s="621"/>
      <c r="CK17" s="621"/>
      <c r="CL17" s="621"/>
      <c r="CM17" s="622"/>
      <c r="CN17" s="950">
        <v>78024.0789104375</v>
      </c>
      <c r="CO17" s="951"/>
      <c r="CP17" s="951"/>
      <c r="CQ17" s="951"/>
      <c r="CR17" s="951"/>
      <c r="CS17" s="951"/>
      <c r="CT17" s="951"/>
      <c r="CU17" s="952"/>
      <c r="CV17" s="953">
        <f t="shared" si="0"/>
        <v>792053.00308343954</v>
      </c>
      <c r="CW17" s="954"/>
      <c r="CX17" s="954"/>
      <c r="CY17" s="954"/>
      <c r="CZ17" s="954"/>
      <c r="DA17" s="954"/>
      <c r="DB17" s="954"/>
      <c r="DC17" s="954"/>
      <c r="DD17" s="954"/>
      <c r="DE17" s="955"/>
    </row>
    <row r="18" spans="1:109" s="6" customFormat="1" ht="24.95" customHeight="1" x14ac:dyDescent="0.2">
      <c r="A18" s="965" t="s">
        <v>1961</v>
      </c>
      <c r="B18" s="966"/>
      <c r="C18" s="966"/>
      <c r="D18" s="966"/>
      <c r="E18" s="966"/>
      <c r="F18" s="966"/>
      <c r="G18" s="966"/>
      <c r="H18" s="966"/>
      <c r="I18" s="966"/>
      <c r="J18" s="966"/>
      <c r="K18" s="966"/>
      <c r="L18" s="966"/>
      <c r="M18" s="966"/>
      <c r="N18" s="966"/>
      <c r="O18" s="967"/>
      <c r="P18" s="968" t="s">
        <v>1962</v>
      </c>
      <c r="Q18" s="969"/>
      <c r="R18" s="969"/>
      <c r="S18" s="969"/>
      <c r="T18" s="969"/>
      <c r="U18" s="969"/>
      <c r="V18" s="969"/>
      <c r="W18" s="969"/>
      <c r="X18" s="969"/>
      <c r="Y18" s="969"/>
      <c r="Z18" s="969"/>
      <c r="AA18" s="969"/>
      <c r="AB18" s="969"/>
      <c r="AC18" s="970"/>
      <c r="AD18" s="968"/>
      <c r="AE18" s="969"/>
      <c r="AF18" s="970"/>
      <c r="AG18" s="971">
        <v>1</v>
      </c>
      <c r="AH18" s="972"/>
      <c r="AI18" s="972"/>
      <c r="AJ18" s="973"/>
      <c r="AK18" s="974">
        <v>6369.1092673600015</v>
      </c>
      <c r="AL18" s="975"/>
      <c r="AM18" s="975"/>
      <c r="AN18" s="975"/>
      <c r="AO18" s="975"/>
      <c r="AP18" s="976"/>
      <c r="AQ18" s="953">
        <v>76429.311208320025</v>
      </c>
      <c r="AR18" s="954"/>
      <c r="AS18" s="954"/>
      <c r="AT18" s="954"/>
      <c r="AU18" s="954"/>
      <c r="AV18" s="954"/>
      <c r="AW18" s="954"/>
      <c r="AX18" s="955"/>
      <c r="AY18" s="620"/>
      <c r="AZ18" s="621"/>
      <c r="BA18" s="621"/>
      <c r="BB18" s="621"/>
      <c r="BC18" s="621"/>
      <c r="BD18" s="621"/>
      <c r="BE18" s="621"/>
      <c r="BF18" s="622"/>
      <c r="BG18" s="950">
        <v>1061.5182112266668</v>
      </c>
      <c r="BH18" s="951"/>
      <c r="BI18" s="951"/>
      <c r="BJ18" s="951"/>
      <c r="BK18" s="951"/>
      <c r="BL18" s="951"/>
      <c r="BM18" s="951"/>
      <c r="BN18" s="952"/>
      <c r="BO18" s="950">
        <v>11541.307526081284</v>
      </c>
      <c r="BP18" s="951"/>
      <c r="BQ18" s="951"/>
      <c r="BR18" s="951"/>
      <c r="BS18" s="951"/>
      <c r="BT18" s="951"/>
      <c r="BU18" s="951"/>
      <c r="BV18" s="952"/>
      <c r="BW18" s="620"/>
      <c r="BX18" s="621"/>
      <c r="BY18" s="621"/>
      <c r="BZ18" s="621"/>
      <c r="CA18" s="621"/>
      <c r="CB18" s="621"/>
      <c r="CC18" s="621"/>
      <c r="CD18" s="622"/>
      <c r="CE18" s="620"/>
      <c r="CF18" s="621"/>
      <c r="CG18" s="621"/>
      <c r="CH18" s="621"/>
      <c r="CI18" s="621"/>
      <c r="CJ18" s="621"/>
      <c r="CK18" s="621"/>
      <c r="CL18" s="621"/>
      <c r="CM18" s="622"/>
      <c r="CN18" s="950">
        <v>17600</v>
      </c>
      <c r="CO18" s="951"/>
      <c r="CP18" s="951"/>
      <c r="CQ18" s="951"/>
      <c r="CR18" s="951"/>
      <c r="CS18" s="951"/>
      <c r="CT18" s="951"/>
      <c r="CU18" s="952"/>
      <c r="CV18" s="953">
        <f t="shared" si="0"/>
        <v>106632.13694562798</v>
      </c>
      <c r="CW18" s="954"/>
      <c r="CX18" s="954"/>
      <c r="CY18" s="954"/>
      <c r="CZ18" s="954"/>
      <c r="DA18" s="954"/>
      <c r="DB18" s="954"/>
      <c r="DC18" s="954"/>
      <c r="DD18" s="954"/>
      <c r="DE18" s="955"/>
    </row>
    <row r="19" spans="1:109" s="6" customFormat="1" ht="24.95" customHeight="1" x14ac:dyDescent="0.2">
      <c r="A19" s="965" t="s">
        <v>1963</v>
      </c>
      <c r="B19" s="966"/>
      <c r="C19" s="966"/>
      <c r="D19" s="966"/>
      <c r="E19" s="966"/>
      <c r="F19" s="966"/>
      <c r="G19" s="966"/>
      <c r="H19" s="966"/>
      <c r="I19" s="966"/>
      <c r="J19" s="966"/>
      <c r="K19" s="966"/>
      <c r="L19" s="966"/>
      <c r="M19" s="966"/>
      <c r="N19" s="966"/>
      <c r="O19" s="967"/>
      <c r="P19" s="968" t="s">
        <v>1964</v>
      </c>
      <c r="Q19" s="969"/>
      <c r="R19" s="969"/>
      <c r="S19" s="969"/>
      <c r="T19" s="969"/>
      <c r="U19" s="969"/>
      <c r="V19" s="969"/>
      <c r="W19" s="969"/>
      <c r="X19" s="969"/>
      <c r="Y19" s="969"/>
      <c r="Z19" s="969"/>
      <c r="AA19" s="969"/>
      <c r="AB19" s="969"/>
      <c r="AC19" s="970"/>
      <c r="AD19" s="968"/>
      <c r="AE19" s="969"/>
      <c r="AF19" s="970"/>
      <c r="AG19" s="971">
        <v>17</v>
      </c>
      <c r="AH19" s="972"/>
      <c r="AI19" s="972"/>
      <c r="AJ19" s="973"/>
      <c r="AK19" s="974">
        <v>135421.36851799997</v>
      </c>
      <c r="AL19" s="975"/>
      <c r="AM19" s="975"/>
      <c r="AN19" s="975"/>
      <c r="AO19" s="975"/>
      <c r="AP19" s="976"/>
      <c r="AQ19" s="953">
        <v>1625056.4222160003</v>
      </c>
      <c r="AR19" s="954"/>
      <c r="AS19" s="954"/>
      <c r="AT19" s="954"/>
      <c r="AU19" s="954"/>
      <c r="AV19" s="954"/>
      <c r="AW19" s="954"/>
      <c r="AX19" s="955"/>
      <c r="AY19" s="620"/>
      <c r="AZ19" s="621"/>
      <c r="BA19" s="621"/>
      <c r="BB19" s="621"/>
      <c r="BC19" s="621"/>
      <c r="BD19" s="621"/>
      <c r="BE19" s="621"/>
      <c r="BF19" s="622"/>
      <c r="BG19" s="950">
        <v>22570.22808633334</v>
      </c>
      <c r="BH19" s="951"/>
      <c r="BI19" s="951"/>
      <c r="BJ19" s="951"/>
      <c r="BK19" s="951"/>
      <c r="BL19" s="951"/>
      <c r="BM19" s="951"/>
      <c r="BN19" s="952"/>
      <c r="BO19" s="950">
        <v>257250.30306556061</v>
      </c>
      <c r="BP19" s="951"/>
      <c r="BQ19" s="951"/>
      <c r="BR19" s="951"/>
      <c r="BS19" s="951"/>
      <c r="BT19" s="951"/>
      <c r="BU19" s="951"/>
      <c r="BV19" s="952"/>
      <c r="BW19" s="620"/>
      <c r="BX19" s="621"/>
      <c r="BY19" s="621"/>
      <c r="BZ19" s="621"/>
      <c r="CA19" s="621"/>
      <c r="CB19" s="621"/>
      <c r="CC19" s="621"/>
      <c r="CD19" s="622"/>
      <c r="CE19" s="620"/>
      <c r="CF19" s="621"/>
      <c r="CG19" s="621"/>
      <c r="CH19" s="621"/>
      <c r="CI19" s="621"/>
      <c r="CJ19" s="621"/>
      <c r="CK19" s="621"/>
      <c r="CL19" s="621"/>
      <c r="CM19" s="622"/>
      <c r="CN19" s="950">
        <v>299200</v>
      </c>
      <c r="CO19" s="951"/>
      <c r="CP19" s="951"/>
      <c r="CQ19" s="951"/>
      <c r="CR19" s="951"/>
      <c r="CS19" s="951"/>
      <c r="CT19" s="951"/>
      <c r="CU19" s="952"/>
      <c r="CV19" s="953">
        <f t="shared" si="0"/>
        <v>2204076.953367894</v>
      </c>
      <c r="CW19" s="954"/>
      <c r="CX19" s="954"/>
      <c r="CY19" s="954"/>
      <c r="CZ19" s="954"/>
      <c r="DA19" s="954"/>
      <c r="DB19" s="954"/>
      <c r="DC19" s="954"/>
      <c r="DD19" s="954"/>
      <c r="DE19" s="955"/>
    </row>
    <row r="20" spans="1:109" s="6" customFormat="1" ht="24.95" customHeight="1" x14ac:dyDescent="0.2">
      <c r="A20" s="965" t="s">
        <v>1965</v>
      </c>
      <c r="B20" s="966"/>
      <c r="C20" s="966"/>
      <c r="D20" s="966"/>
      <c r="E20" s="966"/>
      <c r="F20" s="966"/>
      <c r="G20" s="966"/>
      <c r="H20" s="966"/>
      <c r="I20" s="966"/>
      <c r="J20" s="966"/>
      <c r="K20" s="966"/>
      <c r="L20" s="966"/>
      <c r="M20" s="966"/>
      <c r="N20" s="966"/>
      <c r="O20" s="967"/>
      <c r="P20" s="968" t="s">
        <v>1953</v>
      </c>
      <c r="Q20" s="969"/>
      <c r="R20" s="969"/>
      <c r="S20" s="969"/>
      <c r="T20" s="969"/>
      <c r="U20" s="969"/>
      <c r="V20" s="969"/>
      <c r="W20" s="969"/>
      <c r="X20" s="969"/>
      <c r="Y20" s="969"/>
      <c r="Z20" s="969"/>
      <c r="AA20" s="969"/>
      <c r="AB20" s="969"/>
      <c r="AC20" s="970"/>
      <c r="AD20" s="968"/>
      <c r="AE20" s="969"/>
      <c r="AF20" s="970"/>
      <c r="AG20" s="971">
        <v>2</v>
      </c>
      <c r="AH20" s="972"/>
      <c r="AI20" s="972"/>
      <c r="AJ20" s="973"/>
      <c r="AK20" s="974">
        <v>21674.728506240001</v>
      </c>
      <c r="AL20" s="975"/>
      <c r="AM20" s="975"/>
      <c r="AN20" s="975"/>
      <c r="AO20" s="975"/>
      <c r="AP20" s="976"/>
      <c r="AQ20" s="953">
        <v>260096.74207487999</v>
      </c>
      <c r="AR20" s="954"/>
      <c r="AS20" s="954"/>
      <c r="AT20" s="954"/>
      <c r="AU20" s="954"/>
      <c r="AV20" s="954"/>
      <c r="AW20" s="954"/>
      <c r="AX20" s="955"/>
      <c r="AY20" s="620"/>
      <c r="AZ20" s="621"/>
      <c r="BA20" s="621"/>
      <c r="BB20" s="621"/>
      <c r="BC20" s="621"/>
      <c r="BD20" s="621"/>
      <c r="BE20" s="621"/>
      <c r="BF20" s="622"/>
      <c r="BG20" s="950">
        <v>3612.4547510400002</v>
      </c>
      <c r="BH20" s="951"/>
      <c r="BI20" s="951"/>
      <c r="BJ20" s="951"/>
      <c r="BK20" s="951"/>
      <c r="BL20" s="951"/>
      <c r="BM20" s="951"/>
      <c r="BN20" s="952"/>
      <c r="BO20" s="950">
        <v>42942.349258621442</v>
      </c>
      <c r="BP20" s="951"/>
      <c r="BQ20" s="951"/>
      <c r="BR20" s="951"/>
      <c r="BS20" s="951"/>
      <c r="BT20" s="951"/>
      <c r="BU20" s="951"/>
      <c r="BV20" s="952"/>
      <c r="BW20" s="620"/>
      <c r="BX20" s="621"/>
      <c r="BY20" s="621"/>
      <c r="BZ20" s="621"/>
      <c r="CA20" s="621"/>
      <c r="CB20" s="621"/>
      <c r="CC20" s="621"/>
      <c r="CD20" s="622"/>
      <c r="CE20" s="620"/>
      <c r="CF20" s="621"/>
      <c r="CG20" s="621"/>
      <c r="CH20" s="621"/>
      <c r="CI20" s="621"/>
      <c r="CJ20" s="621"/>
      <c r="CK20" s="621"/>
      <c r="CL20" s="621"/>
      <c r="CM20" s="622"/>
      <c r="CN20" s="950">
        <v>35200</v>
      </c>
      <c r="CO20" s="951"/>
      <c r="CP20" s="951"/>
      <c r="CQ20" s="951"/>
      <c r="CR20" s="951"/>
      <c r="CS20" s="951"/>
      <c r="CT20" s="951"/>
      <c r="CU20" s="952"/>
      <c r="CV20" s="953">
        <f t="shared" si="0"/>
        <v>341851.54608454142</v>
      </c>
      <c r="CW20" s="954"/>
      <c r="CX20" s="954"/>
      <c r="CY20" s="954"/>
      <c r="CZ20" s="954"/>
      <c r="DA20" s="954"/>
      <c r="DB20" s="954"/>
      <c r="DC20" s="954"/>
      <c r="DD20" s="954"/>
      <c r="DE20" s="955"/>
    </row>
    <row r="21" spans="1:109" s="6" customFormat="1" ht="24.95" customHeight="1" x14ac:dyDescent="0.2">
      <c r="A21" s="965" t="s">
        <v>1965</v>
      </c>
      <c r="B21" s="966"/>
      <c r="C21" s="966"/>
      <c r="D21" s="966"/>
      <c r="E21" s="966"/>
      <c r="F21" s="966"/>
      <c r="G21" s="966"/>
      <c r="H21" s="966"/>
      <c r="I21" s="966"/>
      <c r="J21" s="966"/>
      <c r="K21" s="966"/>
      <c r="L21" s="966"/>
      <c r="M21" s="966"/>
      <c r="N21" s="966"/>
      <c r="O21" s="967"/>
      <c r="P21" s="968" t="s">
        <v>1966</v>
      </c>
      <c r="Q21" s="969"/>
      <c r="R21" s="969"/>
      <c r="S21" s="969"/>
      <c r="T21" s="969"/>
      <c r="U21" s="969"/>
      <c r="V21" s="969"/>
      <c r="W21" s="969"/>
      <c r="X21" s="969"/>
      <c r="Y21" s="969"/>
      <c r="Z21" s="969"/>
      <c r="AA21" s="969"/>
      <c r="AB21" s="969"/>
      <c r="AC21" s="970"/>
      <c r="AD21" s="968"/>
      <c r="AE21" s="969"/>
      <c r="AF21" s="970"/>
      <c r="AG21" s="971">
        <v>2</v>
      </c>
      <c r="AH21" s="972"/>
      <c r="AI21" s="972"/>
      <c r="AJ21" s="973"/>
      <c r="AK21" s="974">
        <v>18414.49598</v>
      </c>
      <c r="AL21" s="975"/>
      <c r="AM21" s="975"/>
      <c r="AN21" s="975"/>
      <c r="AO21" s="975"/>
      <c r="AP21" s="976"/>
      <c r="AQ21" s="953">
        <v>220973.95176</v>
      </c>
      <c r="AR21" s="954"/>
      <c r="AS21" s="954"/>
      <c r="AT21" s="954"/>
      <c r="AU21" s="954"/>
      <c r="AV21" s="954"/>
      <c r="AW21" s="954"/>
      <c r="AX21" s="955"/>
      <c r="AY21" s="620"/>
      <c r="AZ21" s="621"/>
      <c r="BA21" s="621"/>
      <c r="BB21" s="621"/>
      <c r="BC21" s="621"/>
      <c r="BD21" s="621"/>
      <c r="BE21" s="621"/>
      <c r="BF21" s="622"/>
      <c r="BG21" s="950">
        <v>3069.0826633333331</v>
      </c>
      <c r="BH21" s="951"/>
      <c r="BI21" s="951"/>
      <c r="BJ21" s="951"/>
      <c r="BK21" s="951"/>
      <c r="BL21" s="951"/>
      <c r="BM21" s="951"/>
      <c r="BN21" s="952"/>
      <c r="BO21" s="950">
        <v>35446.537102373855</v>
      </c>
      <c r="BP21" s="951"/>
      <c r="BQ21" s="951"/>
      <c r="BR21" s="951"/>
      <c r="BS21" s="951"/>
      <c r="BT21" s="951"/>
      <c r="BU21" s="951"/>
      <c r="BV21" s="952"/>
      <c r="BW21" s="620"/>
      <c r="BX21" s="621"/>
      <c r="BY21" s="621"/>
      <c r="BZ21" s="621"/>
      <c r="CA21" s="621"/>
      <c r="CB21" s="621"/>
      <c r="CC21" s="621"/>
      <c r="CD21" s="622"/>
      <c r="CE21" s="620"/>
      <c r="CF21" s="621"/>
      <c r="CG21" s="621"/>
      <c r="CH21" s="621"/>
      <c r="CI21" s="621"/>
      <c r="CJ21" s="621"/>
      <c r="CK21" s="621"/>
      <c r="CL21" s="621"/>
      <c r="CM21" s="622"/>
      <c r="CN21" s="950">
        <v>35200</v>
      </c>
      <c r="CO21" s="951"/>
      <c r="CP21" s="951"/>
      <c r="CQ21" s="951"/>
      <c r="CR21" s="951"/>
      <c r="CS21" s="951"/>
      <c r="CT21" s="951"/>
      <c r="CU21" s="952"/>
      <c r="CV21" s="953">
        <f t="shared" si="0"/>
        <v>294689.5715257072</v>
      </c>
      <c r="CW21" s="954"/>
      <c r="CX21" s="954"/>
      <c r="CY21" s="954"/>
      <c r="CZ21" s="954"/>
      <c r="DA21" s="954"/>
      <c r="DB21" s="954"/>
      <c r="DC21" s="954"/>
      <c r="DD21" s="954"/>
      <c r="DE21" s="955"/>
    </row>
    <row r="22" spans="1:109" s="6" customFormat="1" ht="37.5" customHeight="1" x14ac:dyDescent="0.2">
      <c r="A22" s="965" t="s">
        <v>1967</v>
      </c>
      <c r="B22" s="966"/>
      <c r="C22" s="966"/>
      <c r="D22" s="966"/>
      <c r="E22" s="966"/>
      <c r="F22" s="966"/>
      <c r="G22" s="966"/>
      <c r="H22" s="966"/>
      <c r="I22" s="966"/>
      <c r="J22" s="966"/>
      <c r="K22" s="966"/>
      <c r="L22" s="966"/>
      <c r="M22" s="966"/>
      <c r="N22" s="966"/>
      <c r="O22" s="967"/>
      <c r="P22" s="968" t="s">
        <v>1950</v>
      </c>
      <c r="Q22" s="969"/>
      <c r="R22" s="969"/>
      <c r="S22" s="969"/>
      <c r="T22" s="969"/>
      <c r="U22" s="969"/>
      <c r="V22" s="969"/>
      <c r="W22" s="969"/>
      <c r="X22" s="969"/>
      <c r="Y22" s="969"/>
      <c r="Z22" s="969"/>
      <c r="AA22" s="969"/>
      <c r="AB22" s="969"/>
      <c r="AC22" s="970"/>
      <c r="AD22" s="968"/>
      <c r="AE22" s="969"/>
      <c r="AF22" s="970"/>
      <c r="AG22" s="971">
        <v>4</v>
      </c>
      <c r="AH22" s="972"/>
      <c r="AI22" s="972"/>
      <c r="AJ22" s="973"/>
      <c r="AK22" s="974">
        <v>48760.005722720001</v>
      </c>
      <c r="AL22" s="975"/>
      <c r="AM22" s="975"/>
      <c r="AN22" s="975"/>
      <c r="AO22" s="975"/>
      <c r="AP22" s="976"/>
      <c r="AQ22" s="953">
        <v>585120.06867264002</v>
      </c>
      <c r="AR22" s="954"/>
      <c r="AS22" s="954"/>
      <c r="AT22" s="954"/>
      <c r="AU22" s="954"/>
      <c r="AV22" s="954"/>
      <c r="AW22" s="954"/>
      <c r="AX22" s="955"/>
      <c r="AY22" s="620"/>
      <c r="AZ22" s="621"/>
      <c r="BA22" s="621"/>
      <c r="BB22" s="621"/>
      <c r="BC22" s="621"/>
      <c r="BD22" s="621"/>
      <c r="BE22" s="621"/>
      <c r="BF22" s="622"/>
      <c r="BG22" s="950">
        <v>8126.6676204533323</v>
      </c>
      <c r="BH22" s="951"/>
      <c r="BI22" s="951"/>
      <c r="BJ22" s="951"/>
      <c r="BK22" s="951"/>
      <c r="BL22" s="951"/>
      <c r="BM22" s="951"/>
      <c r="BN22" s="952"/>
      <c r="BO22" s="950">
        <v>96297.518583400597</v>
      </c>
      <c r="BP22" s="951"/>
      <c r="BQ22" s="951"/>
      <c r="BR22" s="951"/>
      <c r="BS22" s="951"/>
      <c r="BT22" s="951"/>
      <c r="BU22" s="951"/>
      <c r="BV22" s="952"/>
      <c r="BW22" s="620"/>
      <c r="BX22" s="621"/>
      <c r="BY22" s="621"/>
      <c r="BZ22" s="621"/>
      <c r="CA22" s="621"/>
      <c r="CB22" s="621"/>
      <c r="CC22" s="621"/>
      <c r="CD22" s="622"/>
      <c r="CE22" s="620"/>
      <c r="CF22" s="621"/>
      <c r="CG22" s="621"/>
      <c r="CH22" s="621"/>
      <c r="CI22" s="621"/>
      <c r="CJ22" s="621"/>
      <c r="CK22" s="621"/>
      <c r="CL22" s="621"/>
      <c r="CM22" s="622"/>
      <c r="CN22" s="950">
        <v>17600</v>
      </c>
      <c r="CO22" s="951"/>
      <c r="CP22" s="951"/>
      <c r="CQ22" s="951"/>
      <c r="CR22" s="951"/>
      <c r="CS22" s="951"/>
      <c r="CT22" s="951"/>
      <c r="CU22" s="952"/>
      <c r="CV22" s="953">
        <f t="shared" si="0"/>
        <v>707144.25487649394</v>
      </c>
      <c r="CW22" s="954"/>
      <c r="CX22" s="954"/>
      <c r="CY22" s="954"/>
      <c r="CZ22" s="954"/>
      <c r="DA22" s="954"/>
      <c r="DB22" s="954"/>
      <c r="DC22" s="954"/>
      <c r="DD22" s="954"/>
      <c r="DE22" s="955"/>
    </row>
    <row r="23" spans="1:109" s="6" customFormat="1" ht="39.75" customHeight="1" x14ac:dyDescent="0.2">
      <c r="A23" s="965" t="s">
        <v>1967</v>
      </c>
      <c r="B23" s="966"/>
      <c r="C23" s="966"/>
      <c r="D23" s="966"/>
      <c r="E23" s="966"/>
      <c r="F23" s="966"/>
      <c r="G23" s="966"/>
      <c r="H23" s="966"/>
      <c r="I23" s="966"/>
      <c r="J23" s="966"/>
      <c r="K23" s="966"/>
      <c r="L23" s="966"/>
      <c r="M23" s="966"/>
      <c r="N23" s="966"/>
      <c r="O23" s="967"/>
      <c r="P23" s="968" t="s">
        <v>1968</v>
      </c>
      <c r="Q23" s="969"/>
      <c r="R23" s="969"/>
      <c r="S23" s="969"/>
      <c r="T23" s="969"/>
      <c r="U23" s="969"/>
      <c r="V23" s="969"/>
      <c r="W23" s="969"/>
      <c r="X23" s="969"/>
      <c r="Y23" s="969"/>
      <c r="Z23" s="969"/>
      <c r="AA23" s="969"/>
      <c r="AB23" s="969"/>
      <c r="AC23" s="970"/>
      <c r="AD23" s="968"/>
      <c r="AE23" s="969"/>
      <c r="AF23" s="970"/>
      <c r="AG23" s="971">
        <v>1</v>
      </c>
      <c r="AH23" s="972"/>
      <c r="AI23" s="972"/>
      <c r="AJ23" s="973"/>
      <c r="AK23" s="974">
        <v>7922.2288000000008</v>
      </c>
      <c r="AL23" s="975"/>
      <c r="AM23" s="975"/>
      <c r="AN23" s="975"/>
      <c r="AO23" s="975"/>
      <c r="AP23" s="976"/>
      <c r="AQ23" s="953">
        <v>95066.745600000009</v>
      </c>
      <c r="AR23" s="954"/>
      <c r="AS23" s="954"/>
      <c r="AT23" s="954"/>
      <c r="AU23" s="954"/>
      <c r="AV23" s="954"/>
      <c r="AW23" s="954"/>
      <c r="AX23" s="955"/>
      <c r="AY23" s="620"/>
      <c r="AZ23" s="621"/>
      <c r="BA23" s="621"/>
      <c r="BB23" s="621"/>
      <c r="BC23" s="621"/>
      <c r="BD23" s="621"/>
      <c r="BE23" s="621"/>
      <c r="BF23" s="622"/>
      <c r="BG23" s="950">
        <v>1320.3714666666667</v>
      </c>
      <c r="BH23" s="951"/>
      <c r="BI23" s="951"/>
      <c r="BJ23" s="951"/>
      <c r="BK23" s="951"/>
      <c r="BL23" s="951"/>
      <c r="BM23" s="951"/>
      <c r="BN23" s="952"/>
      <c r="BO23" s="950">
        <v>15036.336924091229</v>
      </c>
      <c r="BP23" s="951"/>
      <c r="BQ23" s="951"/>
      <c r="BR23" s="951"/>
      <c r="BS23" s="951"/>
      <c r="BT23" s="951"/>
      <c r="BU23" s="951"/>
      <c r="BV23" s="952"/>
      <c r="BW23" s="620"/>
      <c r="BX23" s="621"/>
      <c r="BY23" s="621"/>
      <c r="BZ23" s="621"/>
      <c r="CA23" s="621"/>
      <c r="CB23" s="621"/>
      <c r="CC23" s="621"/>
      <c r="CD23" s="622"/>
      <c r="CE23" s="620"/>
      <c r="CF23" s="621"/>
      <c r="CG23" s="621"/>
      <c r="CH23" s="621"/>
      <c r="CI23" s="621"/>
      <c r="CJ23" s="621"/>
      <c r="CK23" s="621"/>
      <c r="CL23" s="621"/>
      <c r="CM23" s="622"/>
      <c r="CN23" s="950">
        <v>17600</v>
      </c>
      <c r="CO23" s="951"/>
      <c r="CP23" s="951"/>
      <c r="CQ23" s="951"/>
      <c r="CR23" s="951"/>
      <c r="CS23" s="951"/>
      <c r="CT23" s="951"/>
      <c r="CU23" s="952"/>
      <c r="CV23" s="953">
        <f t="shared" si="0"/>
        <v>129023.4539907579</v>
      </c>
      <c r="CW23" s="954"/>
      <c r="CX23" s="954"/>
      <c r="CY23" s="954"/>
      <c r="CZ23" s="954"/>
      <c r="DA23" s="954"/>
      <c r="DB23" s="954"/>
      <c r="DC23" s="954"/>
      <c r="DD23" s="954"/>
      <c r="DE23" s="955"/>
    </row>
    <row r="24" spans="1:109" s="6" customFormat="1" ht="24.95" customHeight="1" x14ac:dyDescent="0.2">
      <c r="A24" s="965" t="s">
        <v>1967</v>
      </c>
      <c r="B24" s="966"/>
      <c r="C24" s="966"/>
      <c r="D24" s="966"/>
      <c r="E24" s="966"/>
      <c r="F24" s="966"/>
      <c r="G24" s="966"/>
      <c r="H24" s="966"/>
      <c r="I24" s="966"/>
      <c r="J24" s="966"/>
      <c r="K24" s="966"/>
      <c r="L24" s="966"/>
      <c r="M24" s="966"/>
      <c r="N24" s="966"/>
      <c r="O24" s="967"/>
      <c r="P24" s="968" t="s">
        <v>1964</v>
      </c>
      <c r="Q24" s="969"/>
      <c r="R24" s="969"/>
      <c r="S24" s="969"/>
      <c r="T24" s="969"/>
      <c r="U24" s="969"/>
      <c r="V24" s="969"/>
      <c r="W24" s="969"/>
      <c r="X24" s="969"/>
      <c r="Y24" s="969"/>
      <c r="Z24" s="969"/>
      <c r="AA24" s="969"/>
      <c r="AB24" s="969"/>
      <c r="AC24" s="970"/>
      <c r="AD24" s="968"/>
      <c r="AE24" s="969"/>
      <c r="AF24" s="970"/>
      <c r="AG24" s="971">
        <v>1</v>
      </c>
      <c r="AH24" s="972"/>
      <c r="AI24" s="972"/>
      <c r="AJ24" s="973"/>
      <c r="AK24" s="974">
        <v>9323.8293640000011</v>
      </c>
      <c r="AL24" s="975"/>
      <c r="AM24" s="975"/>
      <c r="AN24" s="975"/>
      <c r="AO24" s="975"/>
      <c r="AP24" s="976"/>
      <c r="AQ24" s="953">
        <v>111885.95236800001</v>
      </c>
      <c r="AR24" s="954"/>
      <c r="AS24" s="954"/>
      <c r="AT24" s="954"/>
      <c r="AU24" s="954"/>
      <c r="AV24" s="954"/>
      <c r="AW24" s="954"/>
      <c r="AX24" s="955"/>
      <c r="AY24" s="620"/>
      <c r="AZ24" s="621"/>
      <c r="BA24" s="621"/>
      <c r="BB24" s="621"/>
      <c r="BC24" s="621"/>
      <c r="BD24" s="621"/>
      <c r="BE24" s="621"/>
      <c r="BF24" s="622"/>
      <c r="BG24" s="950">
        <v>1553.9715606666668</v>
      </c>
      <c r="BH24" s="951"/>
      <c r="BI24" s="951"/>
      <c r="BJ24" s="951"/>
      <c r="BK24" s="951"/>
      <c r="BL24" s="951"/>
      <c r="BM24" s="951"/>
      <c r="BN24" s="952"/>
      <c r="BO24" s="950">
        <v>18007.224985723828</v>
      </c>
      <c r="BP24" s="951"/>
      <c r="BQ24" s="951"/>
      <c r="BR24" s="951"/>
      <c r="BS24" s="951"/>
      <c r="BT24" s="951"/>
      <c r="BU24" s="951"/>
      <c r="BV24" s="952"/>
      <c r="BW24" s="620"/>
      <c r="BX24" s="621"/>
      <c r="BY24" s="621"/>
      <c r="BZ24" s="621"/>
      <c r="CA24" s="621"/>
      <c r="CB24" s="621"/>
      <c r="CC24" s="621"/>
      <c r="CD24" s="622"/>
      <c r="CE24" s="620"/>
      <c r="CF24" s="621"/>
      <c r="CG24" s="621"/>
      <c r="CH24" s="621"/>
      <c r="CI24" s="621"/>
      <c r="CJ24" s="621"/>
      <c r="CK24" s="621"/>
      <c r="CL24" s="621"/>
      <c r="CM24" s="622"/>
      <c r="CN24" s="950">
        <v>17600</v>
      </c>
      <c r="CO24" s="951"/>
      <c r="CP24" s="951"/>
      <c r="CQ24" s="951"/>
      <c r="CR24" s="951"/>
      <c r="CS24" s="951"/>
      <c r="CT24" s="951"/>
      <c r="CU24" s="952"/>
      <c r="CV24" s="953">
        <f t="shared" si="0"/>
        <v>149047.14891439051</v>
      </c>
      <c r="CW24" s="954"/>
      <c r="CX24" s="954"/>
      <c r="CY24" s="954"/>
      <c r="CZ24" s="954"/>
      <c r="DA24" s="954"/>
      <c r="DB24" s="954"/>
      <c r="DC24" s="954"/>
      <c r="DD24" s="954"/>
      <c r="DE24" s="955"/>
    </row>
    <row r="25" spans="1:109" s="6" customFormat="1" ht="24.95" customHeight="1" x14ac:dyDescent="0.2">
      <c r="A25" s="965" t="s">
        <v>1967</v>
      </c>
      <c r="B25" s="966"/>
      <c r="C25" s="966"/>
      <c r="D25" s="966"/>
      <c r="E25" s="966"/>
      <c r="F25" s="966"/>
      <c r="G25" s="966"/>
      <c r="H25" s="966"/>
      <c r="I25" s="966"/>
      <c r="J25" s="966"/>
      <c r="K25" s="966"/>
      <c r="L25" s="966"/>
      <c r="M25" s="966"/>
      <c r="N25" s="966"/>
      <c r="O25" s="967"/>
      <c r="P25" s="968" t="s">
        <v>1969</v>
      </c>
      <c r="Q25" s="969"/>
      <c r="R25" s="969"/>
      <c r="S25" s="969"/>
      <c r="T25" s="969"/>
      <c r="U25" s="969"/>
      <c r="V25" s="969"/>
      <c r="W25" s="969"/>
      <c r="X25" s="969"/>
      <c r="Y25" s="969"/>
      <c r="Z25" s="969"/>
      <c r="AA25" s="969"/>
      <c r="AB25" s="969"/>
      <c r="AC25" s="970"/>
      <c r="AD25" s="968"/>
      <c r="AE25" s="969"/>
      <c r="AF25" s="970"/>
      <c r="AG25" s="971">
        <v>1</v>
      </c>
      <c r="AH25" s="972"/>
      <c r="AI25" s="972"/>
      <c r="AJ25" s="973"/>
      <c r="AK25" s="974">
        <v>10133.420364400001</v>
      </c>
      <c r="AL25" s="975"/>
      <c r="AM25" s="975"/>
      <c r="AN25" s="975"/>
      <c r="AO25" s="975"/>
      <c r="AP25" s="976"/>
      <c r="AQ25" s="953">
        <v>121601.04437280001</v>
      </c>
      <c r="AR25" s="954"/>
      <c r="AS25" s="954"/>
      <c r="AT25" s="954"/>
      <c r="AU25" s="954"/>
      <c r="AV25" s="954"/>
      <c r="AW25" s="954"/>
      <c r="AX25" s="955"/>
      <c r="AY25" s="620"/>
      <c r="AZ25" s="621"/>
      <c r="BA25" s="621"/>
      <c r="BB25" s="621"/>
      <c r="BC25" s="621"/>
      <c r="BD25" s="621"/>
      <c r="BE25" s="621"/>
      <c r="BF25" s="622"/>
      <c r="BG25" s="950">
        <v>1688.9033940666668</v>
      </c>
      <c r="BH25" s="951"/>
      <c r="BI25" s="951"/>
      <c r="BJ25" s="951"/>
      <c r="BK25" s="951"/>
      <c r="BL25" s="951"/>
      <c r="BM25" s="951"/>
      <c r="BN25" s="952"/>
      <c r="BO25" s="950">
        <v>19979.140104057751</v>
      </c>
      <c r="BP25" s="951"/>
      <c r="BQ25" s="951"/>
      <c r="BR25" s="951"/>
      <c r="BS25" s="951"/>
      <c r="BT25" s="951"/>
      <c r="BU25" s="951"/>
      <c r="BV25" s="952"/>
      <c r="BW25" s="620"/>
      <c r="BX25" s="621"/>
      <c r="BY25" s="621"/>
      <c r="BZ25" s="621"/>
      <c r="CA25" s="621"/>
      <c r="CB25" s="621"/>
      <c r="CC25" s="621"/>
      <c r="CD25" s="622"/>
      <c r="CE25" s="620"/>
      <c r="CF25" s="621"/>
      <c r="CG25" s="621"/>
      <c r="CH25" s="621"/>
      <c r="CI25" s="621"/>
      <c r="CJ25" s="621"/>
      <c r="CK25" s="621"/>
      <c r="CL25" s="621"/>
      <c r="CM25" s="622"/>
      <c r="CN25" s="950">
        <v>17600</v>
      </c>
      <c r="CO25" s="951"/>
      <c r="CP25" s="951"/>
      <c r="CQ25" s="951"/>
      <c r="CR25" s="951"/>
      <c r="CS25" s="951"/>
      <c r="CT25" s="951"/>
      <c r="CU25" s="952"/>
      <c r="CV25" s="953">
        <f t="shared" si="0"/>
        <v>160869.08787092444</v>
      </c>
      <c r="CW25" s="954"/>
      <c r="CX25" s="954"/>
      <c r="CY25" s="954"/>
      <c r="CZ25" s="954"/>
      <c r="DA25" s="954"/>
      <c r="DB25" s="954"/>
      <c r="DC25" s="954"/>
      <c r="DD25" s="954"/>
      <c r="DE25" s="955"/>
    </row>
    <row r="26" spans="1:109" s="6" customFormat="1" ht="24.95" customHeight="1" x14ac:dyDescent="0.2">
      <c r="A26" s="965" t="s">
        <v>1967</v>
      </c>
      <c r="B26" s="966"/>
      <c r="C26" s="966"/>
      <c r="D26" s="966"/>
      <c r="E26" s="966"/>
      <c r="F26" s="966"/>
      <c r="G26" s="966"/>
      <c r="H26" s="966"/>
      <c r="I26" s="966"/>
      <c r="J26" s="966"/>
      <c r="K26" s="966"/>
      <c r="L26" s="966"/>
      <c r="M26" s="966"/>
      <c r="N26" s="966"/>
      <c r="O26" s="967"/>
      <c r="P26" s="968" t="s">
        <v>1970</v>
      </c>
      <c r="Q26" s="969"/>
      <c r="R26" s="969"/>
      <c r="S26" s="969"/>
      <c r="T26" s="969"/>
      <c r="U26" s="969"/>
      <c r="V26" s="969"/>
      <c r="W26" s="969"/>
      <c r="X26" s="969"/>
      <c r="Y26" s="969"/>
      <c r="Z26" s="969"/>
      <c r="AA26" s="969"/>
      <c r="AB26" s="969"/>
      <c r="AC26" s="970"/>
      <c r="AD26" s="968"/>
      <c r="AE26" s="969"/>
      <c r="AF26" s="970"/>
      <c r="AG26" s="971">
        <v>2</v>
      </c>
      <c r="AH26" s="972"/>
      <c r="AI26" s="972"/>
      <c r="AJ26" s="973"/>
      <c r="AK26" s="974">
        <v>19456.484891600001</v>
      </c>
      <c r="AL26" s="975"/>
      <c r="AM26" s="975"/>
      <c r="AN26" s="975"/>
      <c r="AO26" s="975"/>
      <c r="AP26" s="976"/>
      <c r="AQ26" s="953">
        <v>233477.8186992</v>
      </c>
      <c r="AR26" s="954"/>
      <c r="AS26" s="954"/>
      <c r="AT26" s="954"/>
      <c r="AU26" s="954"/>
      <c r="AV26" s="954"/>
      <c r="AW26" s="954"/>
      <c r="AX26" s="955"/>
      <c r="AY26" s="620"/>
      <c r="AZ26" s="621"/>
      <c r="BA26" s="621"/>
      <c r="BB26" s="621"/>
      <c r="BC26" s="621"/>
      <c r="BD26" s="621"/>
      <c r="BE26" s="621"/>
      <c r="BF26" s="622"/>
      <c r="BG26" s="950">
        <v>3242.7474819333333</v>
      </c>
      <c r="BH26" s="951"/>
      <c r="BI26" s="951"/>
      <c r="BJ26" s="951"/>
      <c r="BK26" s="951"/>
      <c r="BL26" s="951"/>
      <c r="BM26" s="951"/>
      <c r="BN26" s="952"/>
      <c r="BO26" s="950">
        <v>37984.502182155091</v>
      </c>
      <c r="BP26" s="951"/>
      <c r="BQ26" s="951"/>
      <c r="BR26" s="951"/>
      <c r="BS26" s="951"/>
      <c r="BT26" s="951"/>
      <c r="BU26" s="951"/>
      <c r="BV26" s="952"/>
      <c r="BW26" s="620"/>
      <c r="BX26" s="621"/>
      <c r="BY26" s="621"/>
      <c r="BZ26" s="621"/>
      <c r="CA26" s="621"/>
      <c r="CB26" s="621"/>
      <c r="CC26" s="621"/>
      <c r="CD26" s="622"/>
      <c r="CE26" s="620"/>
      <c r="CF26" s="621"/>
      <c r="CG26" s="621"/>
      <c r="CH26" s="621"/>
      <c r="CI26" s="621"/>
      <c r="CJ26" s="621"/>
      <c r="CK26" s="621"/>
      <c r="CL26" s="621"/>
      <c r="CM26" s="622"/>
      <c r="CN26" s="950">
        <v>35200</v>
      </c>
      <c r="CO26" s="951"/>
      <c r="CP26" s="951"/>
      <c r="CQ26" s="951"/>
      <c r="CR26" s="951"/>
      <c r="CS26" s="951"/>
      <c r="CT26" s="951"/>
      <c r="CU26" s="952"/>
      <c r="CV26" s="953">
        <f t="shared" si="0"/>
        <v>309905.06836328842</v>
      </c>
      <c r="CW26" s="954"/>
      <c r="CX26" s="954"/>
      <c r="CY26" s="954"/>
      <c r="CZ26" s="954"/>
      <c r="DA26" s="954"/>
      <c r="DB26" s="954"/>
      <c r="DC26" s="954"/>
      <c r="DD26" s="954"/>
      <c r="DE26" s="955"/>
    </row>
    <row r="27" spans="1:109" s="6" customFormat="1" ht="24.95" customHeight="1" x14ac:dyDescent="0.2">
      <c r="A27" s="965" t="s">
        <v>1967</v>
      </c>
      <c r="B27" s="966"/>
      <c r="C27" s="966"/>
      <c r="D27" s="966"/>
      <c r="E27" s="966"/>
      <c r="F27" s="966"/>
      <c r="G27" s="966"/>
      <c r="H27" s="966"/>
      <c r="I27" s="966"/>
      <c r="J27" s="966"/>
      <c r="K27" s="966"/>
      <c r="L27" s="966"/>
      <c r="M27" s="966"/>
      <c r="N27" s="966"/>
      <c r="O27" s="967"/>
      <c r="P27" s="968" t="s">
        <v>1971</v>
      </c>
      <c r="Q27" s="969"/>
      <c r="R27" s="969"/>
      <c r="S27" s="969"/>
      <c r="T27" s="969"/>
      <c r="U27" s="969"/>
      <c r="V27" s="969"/>
      <c r="W27" s="969"/>
      <c r="X27" s="969"/>
      <c r="Y27" s="969"/>
      <c r="Z27" s="969"/>
      <c r="AA27" s="969"/>
      <c r="AB27" s="969"/>
      <c r="AC27" s="970"/>
      <c r="AD27" s="968"/>
      <c r="AE27" s="969"/>
      <c r="AF27" s="970"/>
      <c r="AG27" s="971">
        <v>2</v>
      </c>
      <c r="AH27" s="972"/>
      <c r="AI27" s="972"/>
      <c r="AJ27" s="973"/>
      <c r="AK27" s="974">
        <v>21916.219955437602</v>
      </c>
      <c r="AL27" s="975"/>
      <c r="AM27" s="975"/>
      <c r="AN27" s="975"/>
      <c r="AO27" s="975"/>
      <c r="AP27" s="976"/>
      <c r="AQ27" s="953">
        <v>262994.63946525124</v>
      </c>
      <c r="AR27" s="954"/>
      <c r="AS27" s="954"/>
      <c r="AT27" s="954"/>
      <c r="AU27" s="954"/>
      <c r="AV27" s="954"/>
      <c r="AW27" s="954"/>
      <c r="AX27" s="955"/>
      <c r="AY27" s="620"/>
      <c r="AZ27" s="621"/>
      <c r="BA27" s="621"/>
      <c r="BB27" s="621"/>
      <c r="BC27" s="621"/>
      <c r="BD27" s="621"/>
      <c r="BE27" s="621"/>
      <c r="BF27" s="622"/>
      <c r="BG27" s="950">
        <v>3652.7033259062669</v>
      </c>
      <c r="BH27" s="951"/>
      <c r="BI27" s="951"/>
      <c r="BJ27" s="951"/>
      <c r="BK27" s="951"/>
      <c r="BL27" s="951"/>
      <c r="BM27" s="951"/>
      <c r="BN27" s="952"/>
      <c r="BO27" s="950">
        <v>43430.805963198451</v>
      </c>
      <c r="BP27" s="951"/>
      <c r="BQ27" s="951"/>
      <c r="BR27" s="951"/>
      <c r="BS27" s="951"/>
      <c r="BT27" s="951"/>
      <c r="BU27" s="951"/>
      <c r="BV27" s="952"/>
      <c r="BW27" s="620"/>
      <c r="BX27" s="621"/>
      <c r="BY27" s="621"/>
      <c r="BZ27" s="621"/>
      <c r="CA27" s="621"/>
      <c r="CB27" s="621"/>
      <c r="CC27" s="621"/>
      <c r="CD27" s="622"/>
      <c r="CE27" s="620"/>
      <c r="CF27" s="621"/>
      <c r="CG27" s="621"/>
      <c r="CH27" s="621"/>
      <c r="CI27" s="621"/>
      <c r="CJ27" s="621"/>
      <c r="CK27" s="621"/>
      <c r="CL27" s="621"/>
      <c r="CM27" s="622"/>
      <c r="CN27" s="950">
        <v>35200</v>
      </c>
      <c r="CO27" s="951"/>
      <c r="CP27" s="951"/>
      <c r="CQ27" s="951"/>
      <c r="CR27" s="951"/>
      <c r="CS27" s="951"/>
      <c r="CT27" s="951"/>
      <c r="CU27" s="952"/>
      <c r="CV27" s="953">
        <f t="shared" si="0"/>
        <v>345278.14875435596</v>
      </c>
      <c r="CW27" s="954"/>
      <c r="CX27" s="954"/>
      <c r="CY27" s="954"/>
      <c r="CZ27" s="954"/>
      <c r="DA27" s="954"/>
      <c r="DB27" s="954"/>
      <c r="DC27" s="954"/>
      <c r="DD27" s="954"/>
      <c r="DE27" s="955"/>
    </row>
    <row r="28" spans="1:109" s="6" customFormat="1" ht="24.95" customHeight="1" x14ac:dyDescent="0.2">
      <c r="A28" s="965" t="s">
        <v>1967</v>
      </c>
      <c r="B28" s="966"/>
      <c r="C28" s="966"/>
      <c r="D28" s="966"/>
      <c r="E28" s="966"/>
      <c r="F28" s="966"/>
      <c r="G28" s="966"/>
      <c r="H28" s="966"/>
      <c r="I28" s="966"/>
      <c r="J28" s="966"/>
      <c r="K28" s="966"/>
      <c r="L28" s="966"/>
      <c r="M28" s="966"/>
      <c r="N28" s="966"/>
      <c r="O28" s="967"/>
      <c r="P28" s="968" t="s">
        <v>1972</v>
      </c>
      <c r="Q28" s="969"/>
      <c r="R28" s="969"/>
      <c r="S28" s="969"/>
      <c r="T28" s="969"/>
      <c r="U28" s="969"/>
      <c r="V28" s="969"/>
      <c r="W28" s="969"/>
      <c r="X28" s="969"/>
      <c r="Y28" s="969"/>
      <c r="Z28" s="969"/>
      <c r="AA28" s="969"/>
      <c r="AB28" s="969"/>
      <c r="AC28" s="970"/>
      <c r="AD28" s="968"/>
      <c r="AE28" s="969"/>
      <c r="AF28" s="970"/>
      <c r="AG28" s="971">
        <v>4</v>
      </c>
      <c r="AH28" s="972"/>
      <c r="AI28" s="972"/>
      <c r="AJ28" s="973"/>
      <c r="AK28" s="974">
        <v>44375.4013184</v>
      </c>
      <c r="AL28" s="975"/>
      <c r="AM28" s="975"/>
      <c r="AN28" s="975"/>
      <c r="AO28" s="975"/>
      <c r="AP28" s="976"/>
      <c r="AQ28" s="953">
        <v>532504.81582080002</v>
      </c>
      <c r="AR28" s="954"/>
      <c r="AS28" s="954"/>
      <c r="AT28" s="954"/>
      <c r="AU28" s="954"/>
      <c r="AV28" s="954"/>
      <c r="AW28" s="954"/>
      <c r="AX28" s="955"/>
      <c r="AY28" s="620"/>
      <c r="AZ28" s="621"/>
      <c r="BA28" s="621"/>
      <c r="BB28" s="621"/>
      <c r="BC28" s="621"/>
      <c r="BD28" s="621"/>
      <c r="BE28" s="621"/>
      <c r="BF28" s="622"/>
      <c r="BG28" s="950">
        <v>7395.9002197333339</v>
      </c>
      <c r="BH28" s="951"/>
      <c r="BI28" s="951"/>
      <c r="BJ28" s="951"/>
      <c r="BK28" s="951"/>
      <c r="BL28" s="951"/>
      <c r="BM28" s="951"/>
      <c r="BN28" s="952"/>
      <c r="BO28" s="950">
        <v>87959.841866683753</v>
      </c>
      <c r="BP28" s="951"/>
      <c r="BQ28" s="951"/>
      <c r="BR28" s="951"/>
      <c r="BS28" s="951"/>
      <c r="BT28" s="951"/>
      <c r="BU28" s="951"/>
      <c r="BV28" s="952"/>
      <c r="BW28" s="620"/>
      <c r="BX28" s="621"/>
      <c r="BY28" s="621"/>
      <c r="BZ28" s="621"/>
      <c r="CA28" s="621"/>
      <c r="CB28" s="621"/>
      <c r="CC28" s="621"/>
      <c r="CD28" s="622"/>
      <c r="CE28" s="620"/>
      <c r="CF28" s="621"/>
      <c r="CG28" s="621"/>
      <c r="CH28" s="621"/>
      <c r="CI28" s="621"/>
      <c r="CJ28" s="621"/>
      <c r="CK28" s="621"/>
      <c r="CL28" s="621"/>
      <c r="CM28" s="622"/>
      <c r="CN28" s="950">
        <v>70400</v>
      </c>
      <c r="CO28" s="951"/>
      <c r="CP28" s="951"/>
      <c r="CQ28" s="951"/>
      <c r="CR28" s="951"/>
      <c r="CS28" s="951"/>
      <c r="CT28" s="951"/>
      <c r="CU28" s="952"/>
      <c r="CV28" s="953">
        <f t="shared" si="0"/>
        <v>698260.55790721718</v>
      </c>
      <c r="CW28" s="954"/>
      <c r="CX28" s="954"/>
      <c r="CY28" s="954"/>
      <c r="CZ28" s="954"/>
      <c r="DA28" s="954"/>
      <c r="DB28" s="954"/>
      <c r="DC28" s="954"/>
      <c r="DD28" s="954"/>
      <c r="DE28" s="955"/>
    </row>
    <row r="29" spans="1:109" s="6" customFormat="1" ht="24.95" customHeight="1" x14ac:dyDescent="0.2">
      <c r="A29" s="965" t="s">
        <v>1967</v>
      </c>
      <c r="B29" s="966"/>
      <c r="C29" s="966"/>
      <c r="D29" s="966"/>
      <c r="E29" s="966"/>
      <c r="F29" s="966"/>
      <c r="G29" s="966"/>
      <c r="H29" s="966"/>
      <c r="I29" s="966"/>
      <c r="J29" s="966"/>
      <c r="K29" s="966"/>
      <c r="L29" s="966"/>
      <c r="M29" s="966"/>
      <c r="N29" s="966"/>
      <c r="O29" s="967"/>
      <c r="P29" s="968" t="s">
        <v>1973</v>
      </c>
      <c r="Q29" s="969"/>
      <c r="R29" s="969"/>
      <c r="S29" s="969"/>
      <c r="T29" s="969"/>
      <c r="U29" s="969"/>
      <c r="V29" s="969"/>
      <c r="W29" s="969"/>
      <c r="X29" s="969"/>
      <c r="Y29" s="969"/>
      <c r="Z29" s="969"/>
      <c r="AA29" s="969"/>
      <c r="AB29" s="969"/>
      <c r="AC29" s="970"/>
      <c r="AD29" s="968"/>
      <c r="AE29" s="969"/>
      <c r="AF29" s="970"/>
      <c r="AG29" s="971">
        <v>2</v>
      </c>
      <c r="AH29" s="972"/>
      <c r="AI29" s="972"/>
      <c r="AJ29" s="973"/>
      <c r="AK29" s="974">
        <v>20772.755080000003</v>
      </c>
      <c r="AL29" s="975"/>
      <c r="AM29" s="975"/>
      <c r="AN29" s="975"/>
      <c r="AO29" s="975"/>
      <c r="AP29" s="976"/>
      <c r="AQ29" s="953">
        <v>249273.06096</v>
      </c>
      <c r="AR29" s="954"/>
      <c r="AS29" s="954"/>
      <c r="AT29" s="954"/>
      <c r="AU29" s="954"/>
      <c r="AV29" s="954"/>
      <c r="AW29" s="954"/>
      <c r="AX29" s="955"/>
      <c r="AY29" s="620"/>
      <c r="AZ29" s="621"/>
      <c r="BA29" s="621"/>
      <c r="BB29" s="621"/>
      <c r="BC29" s="621"/>
      <c r="BD29" s="621"/>
      <c r="BE29" s="621"/>
      <c r="BF29" s="622"/>
      <c r="BG29" s="950">
        <v>3462.1258466666668</v>
      </c>
      <c r="BH29" s="951"/>
      <c r="BI29" s="951"/>
      <c r="BJ29" s="951"/>
      <c r="BK29" s="951"/>
      <c r="BL29" s="951"/>
      <c r="BM29" s="951"/>
      <c r="BN29" s="952"/>
      <c r="BO29" s="950">
        <v>40715.384863304564</v>
      </c>
      <c r="BP29" s="951"/>
      <c r="BQ29" s="951"/>
      <c r="BR29" s="951"/>
      <c r="BS29" s="951"/>
      <c r="BT29" s="951"/>
      <c r="BU29" s="951"/>
      <c r="BV29" s="952"/>
      <c r="BW29" s="620"/>
      <c r="BX29" s="621"/>
      <c r="BY29" s="621"/>
      <c r="BZ29" s="621"/>
      <c r="CA29" s="621"/>
      <c r="CB29" s="621"/>
      <c r="CC29" s="621"/>
      <c r="CD29" s="622"/>
      <c r="CE29" s="620"/>
      <c r="CF29" s="621"/>
      <c r="CG29" s="621"/>
      <c r="CH29" s="621"/>
      <c r="CI29" s="621"/>
      <c r="CJ29" s="621"/>
      <c r="CK29" s="621"/>
      <c r="CL29" s="621"/>
      <c r="CM29" s="622"/>
      <c r="CN29" s="950">
        <v>35200</v>
      </c>
      <c r="CO29" s="951"/>
      <c r="CP29" s="951"/>
      <c r="CQ29" s="951"/>
      <c r="CR29" s="951"/>
      <c r="CS29" s="951"/>
      <c r="CT29" s="951"/>
      <c r="CU29" s="952"/>
      <c r="CV29" s="953">
        <f t="shared" si="0"/>
        <v>328650.57166997122</v>
      </c>
      <c r="CW29" s="954"/>
      <c r="CX29" s="954"/>
      <c r="CY29" s="954"/>
      <c r="CZ29" s="954"/>
      <c r="DA29" s="954"/>
      <c r="DB29" s="954"/>
      <c r="DC29" s="954"/>
      <c r="DD29" s="954"/>
      <c r="DE29" s="955"/>
    </row>
    <row r="30" spans="1:109" s="6" customFormat="1" ht="24.95" customHeight="1" x14ac:dyDescent="0.2">
      <c r="A30" s="965" t="s">
        <v>1967</v>
      </c>
      <c r="B30" s="966"/>
      <c r="C30" s="966"/>
      <c r="D30" s="966"/>
      <c r="E30" s="966"/>
      <c r="F30" s="966"/>
      <c r="G30" s="966"/>
      <c r="H30" s="966"/>
      <c r="I30" s="966"/>
      <c r="J30" s="966"/>
      <c r="K30" s="966"/>
      <c r="L30" s="966"/>
      <c r="M30" s="966"/>
      <c r="N30" s="966"/>
      <c r="O30" s="967"/>
      <c r="P30" s="968" t="s">
        <v>1951</v>
      </c>
      <c r="Q30" s="969"/>
      <c r="R30" s="969"/>
      <c r="S30" s="969"/>
      <c r="T30" s="969"/>
      <c r="U30" s="969"/>
      <c r="V30" s="969"/>
      <c r="W30" s="969"/>
      <c r="X30" s="969"/>
      <c r="Y30" s="969"/>
      <c r="Z30" s="969"/>
      <c r="AA30" s="969"/>
      <c r="AB30" s="969"/>
      <c r="AC30" s="970"/>
      <c r="AD30" s="968"/>
      <c r="AE30" s="969"/>
      <c r="AF30" s="970"/>
      <c r="AG30" s="971">
        <v>1</v>
      </c>
      <c r="AH30" s="972"/>
      <c r="AI30" s="972"/>
      <c r="AJ30" s="973"/>
      <c r="AK30" s="974">
        <v>10133.420364400001</v>
      </c>
      <c r="AL30" s="975"/>
      <c r="AM30" s="975"/>
      <c r="AN30" s="975"/>
      <c r="AO30" s="975"/>
      <c r="AP30" s="976"/>
      <c r="AQ30" s="953">
        <v>121601.04437280001</v>
      </c>
      <c r="AR30" s="954"/>
      <c r="AS30" s="954"/>
      <c r="AT30" s="954"/>
      <c r="AU30" s="954"/>
      <c r="AV30" s="954"/>
      <c r="AW30" s="954"/>
      <c r="AX30" s="955"/>
      <c r="AY30" s="620"/>
      <c r="AZ30" s="621"/>
      <c r="BA30" s="621"/>
      <c r="BB30" s="621"/>
      <c r="BC30" s="621"/>
      <c r="BD30" s="621"/>
      <c r="BE30" s="621"/>
      <c r="BF30" s="622"/>
      <c r="BG30" s="950">
        <v>1688.9033940666668</v>
      </c>
      <c r="BH30" s="951"/>
      <c r="BI30" s="951"/>
      <c r="BJ30" s="951"/>
      <c r="BK30" s="951"/>
      <c r="BL30" s="951"/>
      <c r="BM30" s="951"/>
      <c r="BN30" s="952"/>
      <c r="BO30" s="950">
        <v>19979.140104057751</v>
      </c>
      <c r="BP30" s="951"/>
      <c r="BQ30" s="951"/>
      <c r="BR30" s="951"/>
      <c r="BS30" s="951"/>
      <c r="BT30" s="951"/>
      <c r="BU30" s="951"/>
      <c r="BV30" s="952"/>
      <c r="BW30" s="620"/>
      <c r="BX30" s="621"/>
      <c r="BY30" s="621"/>
      <c r="BZ30" s="621"/>
      <c r="CA30" s="621"/>
      <c r="CB30" s="621"/>
      <c r="CC30" s="621"/>
      <c r="CD30" s="622"/>
      <c r="CE30" s="620"/>
      <c r="CF30" s="621"/>
      <c r="CG30" s="621"/>
      <c r="CH30" s="621"/>
      <c r="CI30" s="621"/>
      <c r="CJ30" s="621"/>
      <c r="CK30" s="621"/>
      <c r="CL30" s="621"/>
      <c r="CM30" s="622"/>
      <c r="CN30" s="950">
        <v>17600</v>
      </c>
      <c r="CO30" s="951"/>
      <c r="CP30" s="951"/>
      <c r="CQ30" s="951"/>
      <c r="CR30" s="951"/>
      <c r="CS30" s="951"/>
      <c r="CT30" s="951"/>
      <c r="CU30" s="952"/>
      <c r="CV30" s="953">
        <f t="shared" si="0"/>
        <v>160869.08787092444</v>
      </c>
      <c r="CW30" s="954"/>
      <c r="CX30" s="954"/>
      <c r="CY30" s="954"/>
      <c r="CZ30" s="954"/>
      <c r="DA30" s="954"/>
      <c r="DB30" s="954"/>
      <c r="DC30" s="954"/>
      <c r="DD30" s="954"/>
      <c r="DE30" s="955"/>
    </row>
    <row r="31" spans="1:109" s="6" customFormat="1" ht="24.95" customHeight="1" x14ac:dyDescent="0.2">
      <c r="A31" s="965" t="s">
        <v>1967</v>
      </c>
      <c r="B31" s="966"/>
      <c r="C31" s="966"/>
      <c r="D31" s="966"/>
      <c r="E31" s="966"/>
      <c r="F31" s="966"/>
      <c r="G31" s="966"/>
      <c r="H31" s="966"/>
      <c r="I31" s="966"/>
      <c r="J31" s="966"/>
      <c r="K31" s="966"/>
      <c r="L31" s="966"/>
      <c r="M31" s="966"/>
      <c r="N31" s="966"/>
      <c r="O31" s="967"/>
      <c r="P31" s="968" t="s">
        <v>1952</v>
      </c>
      <c r="Q31" s="969"/>
      <c r="R31" s="969"/>
      <c r="S31" s="969"/>
      <c r="T31" s="969"/>
      <c r="U31" s="969"/>
      <c r="V31" s="969"/>
      <c r="W31" s="969"/>
      <c r="X31" s="969"/>
      <c r="Y31" s="969"/>
      <c r="Z31" s="969"/>
      <c r="AA31" s="969"/>
      <c r="AB31" s="969"/>
      <c r="AC31" s="970"/>
      <c r="AD31" s="968"/>
      <c r="AE31" s="969"/>
      <c r="AF31" s="970"/>
      <c r="AG31" s="971">
        <v>3</v>
      </c>
      <c r="AH31" s="972"/>
      <c r="AI31" s="972"/>
      <c r="AJ31" s="973"/>
      <c r="AK31" s="974">
        <v>30400.2607288</v>
      </c>
      <c r="AL31" s="975"/>
      <c r="AM31" s="975"/>
      <c r="AN31" s="975"/>
      <c r="AO31" s="975"/>
      <c r="AP31" s="976"/>
      <c r="AQ31" s="953">
        <v>364803.1287456</v>
      </c>
      <c r="AR31" s="954"/>
      <c r="AS31" s="954"/>
      <c r="AT31" s="954"/>
      <c r="AU31" s="954"/>
      <c r="AV31" s="954"/>
      <c r="AW31" s="954"/>
      <c r="AX31" s="955"/>
      <c r="AY31" s="620"/>
      <c r="AZ31" s="621"/>
      <c r="BA31" s="621"/>
      <c r="BB31" s="621"/>
      <c r="BC31" s="621"/>
      <c r="BD31" s="621"/>
      <c r="BE31" s="621"/>
      <c r="BF31" s="622"/>
      <c r="BG31" s="950">
        <v>5066.7101214666673</v>
      </c>
      <c r="BH31" s="951"/>
      <c r="BI31" s="951"/>
      <c r="BJ31" s="951"/>
      <c r="BK31" s="951"/>
      <c r="BL31" s="951"/>
      <c r="BM31" s="951"/>
      <c r="BN31" s="952"/>
      <c r="BO31" s="950">
        <v>59937.41942460672</v>
      </c>
      <c r="BP31" s="951"/>
      <c r="BQ31" s="951"/>
      <c r="BR31" s="951"/>
      <c r="BS31" s="951"/>
      <c r="BT31" s="951"/>
      <c r="BU31" s="951"/>
      <c r="BV31" s="952"/>
      <c r="BW31" s="620"/>
      <c r="BX31" s="621"/>
      <c r="BY31" s="621"/>
      <c r="BZ31" s="621"/>
      <c r="CA31" s="621"/>
      <c r="CB31" s="621"/>
      <c r="CC31" s="621"/>
      <c r="CD31" s="622"/>
      <c r="CE31" s="620"/>
      <c r="CF31" s="621"/>
      <c r="CG31" s="621"/>
      <c r="CH31" s="621"/>
      <c r="CI31" s="621"/>
      <c r="CJ31" s="621"/>
      <c r="CK31" s="621"/>
      <c r="CL31" s="621"/>
      <c r="CM31" s="622"/>
      <c r="CN31" s="950">
        <v>52800</v>
      </c>
      <c r="CO31" s="951"/>
      <c r="CP31" s="951"/>
      <c r="CQ31" s="951"/>
      <c r="CR31" s="951"/>
      <c r="CS31" s="951"/>
      <c r="CT31" s="951"/>
      <c r="CU31" s="952"/>
      <c r="CV31" s="953">
        <f t="shared" si="0"/>
        <v>482607.25829167338</v>
      </c>
      <c r="CW31" s="954"/>
      <c r="CX31" s="954"/>
      <c r="CY31" s="954"/>
      <c r="CZ31" s="954"/>
      <c r="DA31" s="954"/>
      <c r="DB31" s="954"/>
      <c r="DC31" s="954"/>
      <c r="DD31" s="954"/>
      <c r="DE31" s="955"/>
    </row>
    <row r="32" spans="1:109" s="6" customFormat="1" ht="24.95" customHeight="1" x14ac:dyDescent="0.2">
      <c r="A32" s="965" t="s">
        <v>1967</v>
      </c>
      <c r="B32" s="966"/>
      <c r="C32" s="966"/>
      <c r="D32" s="966"/>
      <c r="E32" s="966"/>
      <c r="F32" s="966"/>
      <c r="G32" s="966"/>
      <c r="H32" s="966"/>
      <c r="I32" s="966"/>
      <c r="J32" s="966"/>
      <c r="K32" s="966"/>
      <c r="L32" s="966"/>
      <c r="M32" s="966"/>
      <c r="N32" s="966"/>
      <c r="O32" s="967"/>
      <c r="P32" s="968" t="s">
        <v>1974</v>
      </c>
      <c r="Q32" s="969"/>
      <c r="R32" s="969"/>
      <c r="S32" s="969"/>
      <c r="T32" s="969"/>
      <c r="U32" s="969"/>
      <c r="V32" s="969"/>
      <c r="W32" s="969"/>
      <c r="X32" s="969"/>
      <c r="Y32" s="969"/>
      <c r="Z32" s="969"/>
      <c r="AA32" s="969"/>
      <c r="AB32" s="969"/>
      <c r="AC32" s="970"/>
      <c r="AD32" s="968"/>
      <c r="AE32" s="969"/>
      <c r="AF32" s="970"/>
      <c r="AG32" s="971">
        <v>3</v>
      </c>
      <c r="AH32" s="972"/>
      <c r="AI32" s="972"/>
      <c r="AJ32" s="973"/>
      <c r="AK32" s="974">
        <v>32474.922320981605</v>
      </c>
      <c r="AL32" s="975"/>
      <c r="AM32" s="975"/>
      <c r="AN32" s="975"/>
      <c r="AO32" s="975"/>
      <c r="AP32" s="976"/>
      <c r="AQ32" s="953">
        <v>389699.06785177923</v>
      </c>
      <c r="AR32" s="954"/>
      <c r="AS32" s="954"/>
      <c r="AT32" s="954"/>
      <c r="AU32" s="954"/>
      <c r="AV32" s="954"/>
      <c r="AW32" s="954"/>
      <c r="AX32" s="955"/>
      <c r="AY32" s="620"/>
      <c r="AZ32" s="621"/>
      <c r="BA32" s="621"/>
      <c r="BB32" s="621"/>
      <c r="BC32" s="621"/>
      <c r="BD32" s="621"/>
      <c r="BE32" s="621"/>
      <c r="BF32" s="622"/>
      <c r="BG32" s="950">
        <v>5412.4870534969341</v>
      </c>
      <c r="BH32" s="951"/>
      <c r="BI32" s="951"/>
      <c r="BJ32" s="951"/>
      <c r="BK32" s="951"/>
      <c r="BL32" s="951"/>
      <c r="BM32" s="951"/>
      <c r="BN32" s="952"/>
      <c r="BO32" s="950">
        <v>64269.833761870366</v>
      </c>
      <c r="BP32" s="951"/>
      <c r="BQ32" s="951"/>
      <c r="BR32" s="951"/>
      <c r="BS32" s="951"/>
      <c r="BT32" s="951"/>
      <c r="BU32" s="951"/>
      <c r="BV32" s="952"/>
      <c r="BW32" s="620"/>
      <c r="BX32" s="621"/>
      <c r="BY32" s="621"/>
      <c r="BZ32" s="621"/>
      <c r="CA32" s="621"/>
      <c r="CB32" s="621"/>
      <c r="CC32" s="621"/>
      <c r="CD32" s="622"/>
      <c r="CE32" s="620"/>
      <c r="CF32" s="621"/>
      <c r="CG32" s="621"/>
      <c r="CH32" s="621"/>
      <c r="CI32" s="621"/>
      <c r="CJ32" s="621"/>
      <c r="CK32" s="621"/>
      <c r="CL32" s="621"/>
      <c r="CM32" s="622"/>
      <c r="CN32" s="950">
        <v>52800</v>
      </c>
      <c r="CO32" s="951"/>
      <c r="CP32" s="951"/>
      <c r="CQ32" s="951"/>
      <c r="CR32" s="951"/>
      <c r="CS32" s="951"/>
      <c r="CT32" s="951"/>
      <c r="CU32" s="952"/>
      <c r="CV32" s="953">
        <f t="shared" si="0"/>
        <v>512181.38866714656</v>
      </c>
      <c r="CW32" s="954"/>
      <c r="CX32" s="954"/>
      <c r="CY32" s="954"/>
      <c r="CZ32" s="954"/>
      <c r="DA32" s="954"/>
      <c r="DB32" s="954"/>
      <c r="DC32" s="954"/>
      <c r="DD32" s="954"/>
      <c r="DE32" s="955"/>
    </row>
    <row r="33" spans="1:109" s="6" customFormat="1" ht="24.95" customHeight="1" x14ac:dyDescent="0.2">
      <c r="A33" s="965" t="s">
        <v>1967</v>
      </c>
      <c r="B33" s="966"/>
      <c r="C33" s="966"/>
      <c r="D33" s="966"/>
      <c r="E33" s="966"/>
      <c r="F33" s="966"/>
      <c r="G33" s="966"/>
      <c r="H33" s="966"/>
      <c r="I33" s="966"/>
      <c r="J33" s="966"/>
      <c r="K33" s="966"/>
      <c r="L33" s="966"/>
      <c r="M33" s="966"/>
      <c r="N33" s="966"/>
      <c r="O33" s="967"/>
      <c r="P33" s="968" t="s">
        <v>1975</v>
      </c>
      <c r="Q33" s="969"/>
      <c r="R33" s="969"/>
      <c r="S33" s="969"/>
      <c r="T33" s="969"/>
      <c r="U33" s="969"/>
      <c r="V33" s="969"/>
      <c r="W33" s="969"/>
      <c r="X33" s="969"/>
      <c r="Y33" s="969"/>
      <c r="Z33" s="969"/>
      <c r="AA33" s="969"/>
      <c r="AB33" s="969"/>
      <c r="AC33" s="970"/>
      <c r="AD33" s="968"/>
      <c r="AE33" s="969"/>
      <c r="AF33" s="970"/>
      <c r="AG33" s="971">
        <v>7</v>
      </c>
      <c r="AH33" s="972"/>
      <c r="AI33" s="972"/>
      <c r="AJ33" s="973"/>
      <c r="AK33" s="974">
        <v>71482.213575134418</v>
      </c>
      <c r="AL33" s="975"/>
      <c r="AM33" s="975"/>
      <c r="AN33" s="975"/>
      <c r="AO33" s="975"/>
      <c r="AP33" s="976"/>
      <c r="AQ33" s="953">
        <v>857786.56290161307</v>
      </c>
      <c r="AR33" s="954"/>
      <c r="AS33" s="954"/>
      <c r="AT33" s="954"/>
      <c r="AU33" s="954"/>
      <c r="AV33" s="954"/>
      <c r="AW33" s="954"/>
      <c r="AX33" s="955"/>
      <c r="AY33" s="620"/>
      <c r="AZ33" s="621"/>
      <c r="BA33" s="621"/>
      <c r="BB33" s="621"/>
      <c r="BC33" s="621"/>
      <c r="BD33" s="621"/>
      <c r="BE33" s="621"/>
      <c r="BF33" s="622"/>
      <c r="BG33" s="950">
        <v>11913.702262522402</v>
      </c>
      <c r="BH33" s="951"/>
      <c r="BI33" s="951"/>
      <c r="BJ33" s="951"/>
      <c r="BK33" s="951"/>
      <c r="BL33" s="951"/>
      <c r="BM33" s="951"/>
      <c r="BN33" s="952"/>
      <c r="BO33" s="950">
        <v>140096.1844617207</v>
      </c>
      <c r="BP33" s="951"/>
      <c r="BQ33" s="951"/>
      <c r="BR33" s="951"/>
      <c r="BS33" s="951"/>
      <c r="BT33" s="951"/>
      <c r="BU33" s="951"/>
      <c r="BV33" s="952"/>
      <c r="BW33" s="620"/>
      <c r="BX33" s="621"/>
      <c r="BY33" s="621"/>
      <c r="BZ33" s="621"/>
      <c r="CA33" s="621"/>
      <c r="CB33" s="621"/>
      <c r="CC33" s="621"/>
      <c r="CD33" s="622"/>
      <c r="CE33" s="620"/>
      <c r="CF33" s="621"/>
      <c r="CG33" s="621"/>
      <c r="CH33" s="621"/>
      <c r="CI33" s="621"/>
      <c r="CJ33" s="621"/>
      <c r="CK33" s="621"/>
      <c r="CL33" s="621"/>
      <c r="CM33" s="622"/>
      <c r="CN33" s="950">
        <v>108800</v>
      </c>
      <c r="CO33" s="951"/>
      <c r="CP33" s="951"/>
      <c r="CQ33" s="951"/>
      <c r="CR33" s="951"/>
      <c r="CS33" s="951"/>
      <c r="CT33" s="951"/>
      <c r="CU33" s="952"/>
      <c r="CV33" s="953">
        <f t="shared" si="0"/>
        <v>1118596.4496258562</v>
      </c>
      <c r="CW33" s="954"/>
      <c r="CX33" s="954"/>
      <c r="CY33" s="954"/>
      <c r="CZ33" s="954"/>
      <c r="DA33" s="954"/>
      <c r="DB33" s="954"/>
      <c r="DC33" s="954"/>
      <c r="DD33" s="954"/>
      <c r="DE33" s="955"/>
    </row>
    <row r="34" spans="1:109" s="6" customFormat="1" ht="24.95" customHeight="1" x14ac:dyDescent="0.2">
      <c r="A34" s="965" t="s">
        <v>1967</v>
      </c>
      <c r="B34" s="966"/>
      <c r="C34" s="966"/>
      <c r="D34" s="966"/>
      <c r="E34" s="966"/>
      <c r="F34" s="966"/>
      <c r="G34" s="966"/>
      <c r="H34" s="966"/>
      <c r="I34" s="966"/>
      <c r="J34" s="966"/>
      <c r="K34" s="966"/>
      <c r="L34" s="966"/>
      <c r="M34" s="966"/>
      <c r="N34" s="966"/>
      <c r="O34" s="967"/>
      <c r="P34" s="968" t="s">
        <v>1976</v>
      </c>
      <c r="Q34" s="969"/>
      <c r="R34" s="969"/>
      <c r="S34" s="969"/>
      <c r="T34" s="969"/>
      <c r="U34" s="969"/>
      <c r="V34" s="969"/>
      <c r="W34" s="969"/>
      <c r="X34" s="969"/>
      <c r="Y34" s="969"/>
      <c r="Z34" s="969"/>
      <c r="AA34" s="969"/>
      <c r="AB34" s="969"/>
      <c r="AC34" s="970"/>
      <c r="AD34" s="968"/>
      <c r="AE34" s="969"/>
      <c r="AF34" s="970"/>
      <c r="AG34" s="971">
        <v>1</v>
      </c>
      <c r="AH34" s="972"/>
      <c r="AI34" s="972"/>
      <c r="AJ34" s="973"/>
      <c r="AK34" s="974">
        <v>10133.420364400001</v>
      </c>
      <c r="AL34" s="975"/>
      <c r="AM34" s="975"/>
      <c r="AN34" s="975"/>
      <c r="AO34" s="975"/>
      <c r="AP34" s="976"/>
      <c r="AQ34" s="953">
        <v>121601.04437280001</v>
      </c>
      <c r="AR34" s="954"/>
      <c r="AS34" s="954"/>
      <c r="AT34" s="954"/>
      <c r="AU34" s="954"/>
      <c r="AV34" s="954"/>
      <c r="AW34" s="954"/>
      <c r="AX34" s="955"/>
      <c r="AY34" s="620"/>
      <c r="AZ34" s="621"/>
      <c r="BA34" s="621"/>
      <c r="BB34" s="621"/>
      <c r="BC34" s="621"/>
      <c r="BD34" s="621"/>
      <c r="BE34" s="621"/>
      <c r="BF34" s="622"/>
      <c r="BG34" s="950">
        <v>1688.9033940666668</v>
      </c>
      <c r="BH34" s="951"/>
      <c r="BI34" s="951"/>
      <c r="BJ34" s="951"/>
      <c r="BK34" s="951"/>
      <c r="BL34" s="951"/>
      <c r="BM34" s="951"/>
      <c r="BN34" s="952"/>
      <c r="BO34" s="950">
        <v>19979.140104057751</v>
      </c>
      <c r="BP34" s="951"/>
      <c r="BQ34" s="951"/>
      <c r="BR34" s="951"/>
      <c r="BS34" s="951"/>
      <c r="BT34" s="951"/>
      <c r="BU34" s="951"/>
      <c r="BV34" s="952"/>
      <c r="BW34" s="620"/>
      <c r="BX34" s="621"/>
      <c r="BY34" s="621"/>
      <c r="BZ34" s="621"/>
      <c r="CA34" s="621"/>
      <c r="CB34" s="621"/>
      <c r="CC34" s="621"/>
      <c r="CD34" s="622"/>
      <c r="CE34" s="620"/>
      <c r="CF34" s="621"/>
      <c r="CG34" s="621"/>
      <c r="CH34" s="621"/>
      <c r="CI34" s="621"/>
      <c r="CJ34" s="621"/>
      <c r="CK34" s="621"/>
      <c r="CL34" s="621"/>
      <c r="CM34" s="622"/>
      <c r="CN34" s="950">
        <v>17600</v>
      </c>
      <c r="CO34" s="951"/>
      <c r="CP34" s="951"/>
      <c r="CQ34" s="951"/>
      <c r="CR34" s="951"/>
      <c r="CS34" s="951"/>
      <c r="CT34" s="951"/>
      <c r="CU34" s="952"/>
      <c r="CV34" s="953">
        <f t="shared" si="0"/>
        <v>160869.08787092444</v>
      </c>
      <c r="CW34" s="954"/>
      <c r="CX34" s="954"/>
      <c r="CY34" s="954"/>
      <c r="CZ34" s="954"/>
      <c r="DA34" s="954"/>
      <c r="DB34" s="954"/>
      <c r="DC34" s="954"/>
      <c r="DD34" s="954"/>
      <c r="DE34" s="955"/>
    </row>
    <row r="35" spans="1:109" s="6" customFormat="1" ht="24.95" customHeight="1" x14ac:dyDescent="0.2">
      <c r="A35" s="965" t="s">
        <v>1967</v>
      </c>
      <c r="B35" s="966"/>
      <c r="C35" s="966"/>
      <c r="D35" s="966"/>
      <c r="E35" s="966"/>
      <c r="F35" s="966"/>
      <c r="G35" s="966"/>
      <c r="H35" s="966"/>
      <c r="I35" s="966"/>
      <c r="J35" s="966"/>
      <c r="K35" s="966"/>
      <c r="L35" s="966"/>
      <c r="M35" s="966"/>
      <c r="N35" s="966"/>
      <c r="O35" s="967"/>
      <c r="P35" s="968" t="s">
        <v>1977</v>
      </c>
      <c r="Q35" s="969"/>
      <c r="R35" s="969"/>
      <c r="S35" s="969"/>
      <c r="T35" s="969"/>
      <c r="U35" s="969"/>
      <c r="V35" s="969"/>
      <c r="W35" s="969"/>
      <c r="X35" s="969"/>
      <c r="Y35" s="969"/>
      <c r="Z35" s="969"/>
      <c r="AA35" s="969"/>
      <c r="AB35" s="969"/>
      <c r="AC35" s="970"/>
      <c r="AD35" s="968"/>
      <c r="AE35" s="969"/>
      <c r="AF35" s="970"/>
      <c r="AG35" s="971">
        <v>1</v>
      </c>
      <c r="AH35" s="972"/>
      <c r="AI35" s="972"/>
      <c r="AJ35" s="973"/>
      <c r="AK35" s="974">
        <v>13512.884420855602</v>
      </c>
      <c r="AL35" s="975"/>
      <c r="AM35" s="975"/>
      <c r="AN35" s="975"/>
      <c r="AO35" s="975"/>
      <c r="AP35" s="976"/>
      <c r="AQ35" s="953">
        <v>162154.61305026722</v>
      </c>
      <c r="AR35" s="954"/>
      <c r="AS35" s="954"/>
      <c r="AT35" s="954"/>
      <c r="AU35" s="954"/>
      <c r="AV35" s="954"/>
      <c r="AW35" s="954"/>
      <c r="AX35" s="955"/>
      <c r="AY35" s="620"/>
      <c r="AZ35" s="621"/>
      <c r="BA35" s="621"/>
      <c r="BB35" s="621"/>
      <c r="BC35" s="621"/>
      <c r="BD35" s="621"/>
      <c r="BE35" s="621"/>
      <c r="BF35" s="622"/>
      <c r="BG35" s="950">
        <v>2252.1474034759335</v>
      </c>
      <c r="BH35" s="951"/>
      <c r="BI35" s="951"/>
      <c r="BJ35" s="951"/>
      <c r="BK35" s="951"/>
      <c r="BL35" s="951"/>
      <c r="BM35" s="951"/>
      <c r="BN35" s="952"/>
      <c r="BO35" s="950">
        <v>26882.860088583926</v>
      </c>
      <c r="BP35" s="951"/>
      <c r="BQ35" s="951"/>
      <c r="BR35" s="951"/>
      <c r="BS35" s="951"/>
      <c r="BT35" s="951"/>
      <c r="BU35" s="951"/>
      <c r="BV35" s="952"/>
      <c r="BW35" s="620"/>
      <c r="BX35" s="621"/>
      <c r="BY35" s="621"/>
      <c r="BZ35" s="621"/>
      <c r="CA35" s="621"/>
      <c r="CB35" s="621"/>
      <c r="CC35" s="621"/>
      <c r="CD35" s="622"/>
      <c r="CE35" s="620"/>
      <c r="CF35" s="621"/>
      <c r="CG35" s="621"/>
      <c r="CH35" s="621"/>
      <c r="CI35" s="621"/>
      <c r="CJ35" s="621"/>
      <c r="CK35" s="621"/>
      <c r="CL35" s="621"/>
      <c r="CM35" s="622"/>
      <c r="CN35" s="950">
        <v>3200</v>
      </c>
      <c r="CO35" s="951"/>
      <c r="CP35" s="951"/>
      <c r="CQ35" s="951"/>
      <c r="CR35" s="951"/>
      <c r="CS35" s="951"/>
      <c r="CT35" s="951"/>
      <c r="CU35" s="952"/>
      <c r="CV35" s="953">
        <f t="shared" si="0"/>
        <v>194489.62054232709</v>
      </c>
      <c r="CW35" s="954"/>
      <c r="CX35" s="954"/>
      <c r="CY35" s="954"/>
      <c r="CZ35" s="954"/>
      <c r="DA35" s="954"/>
      <c r="DB35" s="954"/>
      <c r="DC35" s="954"/>
      <c r="DD35" s="954"/>
      <c r="DE35" s="955"/>
    </row>
    <row r="36" spans="1:109" s="6" customFormat="1" ht="24.95" customHeight="1" x14ac:dyDescent="0.2">
      <c r="A36" s="965" t="s">
        <v>1967</v>
      </c>
      <c r="B36" s="966"/>
      <c r="C36" s="966"/>
      <c r="D36" s="966"/>
      <c r="E36" s="966"/>
      <c r="F36" s="966"/>
      <c r="G36" s="966"/>
      <c r="H36" s="966"/>
      <c r="I36" s="966"/>
      <c r="J36" s="966"/>
      <c r="K36" s="966"/>
      <c r="L36" s="966"/>
      <c r="M36" s="966"/>
      <c r="N36" s="966"/>
      <c r="O36" s="967"/>
      <c r="P36" s="968" t="s">
        <v>1978</v>
      </c>
      <c r="Q36" s="969"/>
      <c r="R36" s="969"/>
      <c r="S36" s="969"/>
      <c r="T36" s="969"/>
      <c r="U36" s="969"/>
      <c r="V36" s="969"/>
      <c r="W36" s="969"/>
      <c r="X36" s="969"/>
      <c r="Y36" s="969"/>
      <c r="Z36" s="969"/>
      <c r="AA36" s="969"/>
      <c r="AB36" s="969"/>
      <c r="AC36" s="970"/>
      <c r="AD36" s="968"/>
      <c r="AE36" s="969"/>
      <c r="AF36" s="970"/>
      <c r="AG36" s="971">
        <v>3</v>
      </c>
      <c r="AH36" s="972"/>
      <c r="AI36" s="972"/>
      <c r="AJ36" s="973"/>
      <c r="AK36" s="974">
        <v>30097.697924</v>
      </c>
      <c r="AL36" s="975"/>
      <c r="AM36" s="975"/>
      <c r="AN36" s="975"/>
      <c r="AO36" s="975"/>
      <c r="AP36" s="976"/>
      <c r="AQ36" s="953">
        <v>361172.37508800003</v>
      </c>
      <c r="AR36" s="954"/>
      <c r="AS36" s="954"/>
      <c r="AT36" s="954"/>
      <c r="AU36" s="954"/>
      <c r="AV36" s="954"/>
      <c r="AW36" s="954"/>
      <c r="AX36" s="955"/>
      <c r="AY36" s="620"/>
      <c r="AZ36" s="621"/>
      <c r="BA36" s="621"/>
      <c r="BB36" s="621"/>
      <c r="BC36" s="621"/>
      <c r="BD36" s="621"/>
      <c r="BE36" s="621"/>
      <c r="BF36" s="622"/>
      <c r="BG36" s="950">
        <v>5016.282987333333</v>
      </c>
      <c r="BH36" s="951"/>
      <c r="BI36" s="951"/>
      <c r="BJ36" s="951"/>
      <c r="BK36" s="951"/>
      <c r="BL36" s="951"/>
      <c r="BM36" s="951"/>
      <c r="BN36" s="952"/>
      <c r="BO36" s="950">
        <v>58724.862047908391</v>
      </c>
      <c r="BP36" s="951"/>
      <c r="BQ36" s="951"/>
      <c r="BR36" s="951"/>
      <c r="BS36" s="951"/>
      <c r="BT36" s="951"/>
      <c r="BU36" s="951"/>
      <c r="BV36" s="952"/>
      <c r="BW36" s="620"/>
      <c r="BX36" s="621"/>
      <c r="BY36" s="621"/>
      <c r="BZ36" s="621"/>
      <c r="CA36" s="621"/>
      <c r="CB36" s="621"/>
      <c r="CC36" s="621"/>
      <c r="CD36" s="622"/>
      <c r="CE36" s="620"/>
      <c r="CF36" s="621"/>
      <c r="CG36" s="621"/>
      <c r="CH36" s="621"/>
      <c r="CI36" s="621"/>
      <c r="CJ36" s="621"/>
      <c r="CK36" s="621"/>
      <c r="CL36" s="621"/>
      <c r="CM36" s="622"/>
      <c r="CN36" s="950">
        <v>52800</v>
      </c>
      <c r="CO36" s="951"/>
      <c r="CP36" s="951"/>
      <c r="CQ36" s="951"/>
      <c r="CR36" s="951"/>
      <c r="CS36" s="951"/>
      <c r="CT36" s="951"/>
      <c r="CU36" s="952"/>
      <c r="CV36" s="953">
        <f t="shared" si="0"/>
        <v>477713.5201232417</v>
      </c>
      <c r="CW36" s="954"/>
      <c r="CX36" s="954"/>
      <c r="CY36" s="954"/>
      <c r="CZ36" s="954"/>
      <c r="DA36" s="954"/>
      <c r="DB36" s="954"/>
      <c r="DC36" s="954"/>
      <c r="DD36" s="954"/>
      <c r="DE36" s="955"/>
    </row>
    <row r="37" spans="1:109" s="6" customFormat="1" ht="24.95" customHeight="1" x14ac:dyDescent="0.2">
      <c r="A37" s="965" t="s">
        <v>1967</v>
      </c>
      <c r="B37" s="966"/>
      <c r="C37" s="966"/>
      <c r="D37" s="966"/>
      <c r="E37" s="966"/>
      <c r="F37" s="966"/>
      <c r="G37" s="966"/>
      <c r="H37" s="966"/>
      <c r="I37" s="966"/>
      <c r="J37" s="966"/>
      <c r="K37" s="966"/>
      <c r="L37" s="966"/>
      <c r="M37" s="966"/>
      <c r="N37" s="966"/>
      <c r="O37" s="967"/>
      <c r="P37" s="968" t="s">
        <v>1979</v>
      </c>
      <c r="Q37" s="969"/>
      <c r="R37" s="969"/>
      <c r="S37" s="969"/>
      <c r="T37" s="969"/>
      <c r="U37" s="969"/>
      <c r="V37" s="969"/>
      <c r="W37" s="969"/>
      <c r="X37" s="969"/>
      <c r="Y37" s="969"/>
      <c r="Z37" s="969"/>
      <c r="AA37" s="969"/>
      <c r="AB37" s="969"/>
      <c r="AC37" s="970"/>
      <c r="AD37" s="968"/>
      <c r="AE37" s="969"/>
      <c r="AF37" s="970"/>
      <c r="AG37" s="971">
        <v>3</v>
      </c>
      <c r="AH37" s="972"/>
      <c r="AI37" s="972"/>
      <c r="AJ37" s="973"/>
      <c r="AK37" s="974">
        <v>25114.649364000001</v>
      </c>
      <c r="AL37" s="975"/>
      <c r="AM37" s="975"/>
      <c r="AN37" s="975"/>
      <c r="AO37" s="975"/>
      <c r="AP37" s="976"/>
      <c r="AQ37" s="953">
        <v>301375.79236800002</v>
      </c>
      <c r="AR37" s="954"/>
      <c r="AS37" s="954"/>
      <c r="AT37" s="954"/>
      <c r="AU37" s="954"/>
      <c r="AV37" s="954"/>
      <c r="AW37" s="954"/>
      <c r="AX37" s="955"/>
      <c r="AY37" s="620"/>
      <c r="AZ37" s="621"/>
      <c r="BA37" s="621"/>
      <c r="BB37" s="621"/>
      <c r="BC37" s="621"/>
      <c r="BD37" s="621"/>
      <c r="BE37" s="621"/>
      <c r="BF37" s="622"/>
      <c r="BG37" s="950">
        <v>4185.7748940000001</v>
      </c>
      <c r="BH37" s="951"/>
      <c r="BI37" s="951"/>
      <c r="BJ37" s="951"/>
      <c r="BK37" s="951"/>
      <c r="BL37" s="951"/>
      <c r="BM37" s="951"/>
      <c r="BN37" s="952"/>
      <c r="BO37" s="950">
        <v>48007.5095560747</v>
      </c>
      <c r="BP37" s="951"/>
      <c r="BQ37" s="951"/>
      <c r="BR37" s="951"/>
      <c r="BS37" s="951"/>
      <c r="BT37" s="951"/>
      <c r="BU37" s="951"/>
      <c r="BV37" s="952"/>
      <c r="BW37" s="620"/>
      <c r="BX37" s="621"/>
      <c r="BY37" s="621"/>
      <c r="BZ37" s="621"/>
      <c r="CA37" s="621"/>
      <c r="CB37" s="621"/>
      <c r="CC37" s="621"/>
      <c r="CD37" s="622"/>
      <c r="CE37" s="620"/>
      <c r="CF37" s="621"/>
      <c r="CG37" s="621"/>
      <c r="CH37" s="621"/>
      <c r="CI37" s="621"/>
      <c r="CJ37" s="621"/>
      <c r="CK37" s="621"/>
      <c r="CL37" s="621"/>
      <c r="CM37" s="622"/>
      <c r="CN37" s="950">
        <v>52800</v>
      </c>
      <c r="CO37" s="951"/>
      <c r="CP37" s="951"/>
      <c r="CQ37" s="951"/>
      <c r="CR37" s="951"/>
      <c r="CS37" s="951"/>
      <c r="CT37" s="951"/>
      <c r="CU37" s="952"/>
      <c r="CV37" s="953">
        <f t="shared" si="0"/>
        <v>406369.07681807468</v>
      </c>
      <c r="CW37" s="954"/>
      <c r="CX37" s="954"/>
      <c r="CY37" s="954"/>
      <c r="CZ37" s="954"/>
      <c r="DA37" s="954"/>
      <c r="DB37" s="954"/>
      <c r="DC37" s="954"/>
      <c r="DD37" s="954"/>
      <c r="DE37" s="955"/>
    </row>
    <row r="38" spans="1:109" s="6" customFormat="1" ht="24.95" customHeight="1" x14ac:dyDescent="0.2">
      <c r="A38" s="965" t="s">
        <v>1967</v>
      </c>
      <c r="B38" s="966"/>
      <c r="C38" s="966"/>
      <c r="D38" s="966"/>
      <c r="E38" s="966"/>
      <c r="F38" s="966"/>
      <c r="G38" s="966"/>
      <c r="H38" s="966"/>
      <c r="I38" s="966"/>
      <c r="J38" s="966"/>
      <c r="K38" s="966"/>
      <c r="L38" s="966"/>
      <c r="M38" s="966"/>
      <c r="N38" s="966"/>
      <c r="O38" s="967"/>
      <c r="P38" s="968" t="s">
        <v>1954</v>
      </c>
      <c r="Q38" s="969"/>
      <c r="R38" s="969"/>
      <c r="S38" s="969"/>
      <c r="T38" s="969"/>
      <c r="U38" s="969"/>
      <c r="V38" s="969"/>
      <c r="W38" s="969"/>
      <c r="X38" s="969"/>
      <c r="Y38" s="969"/>
      <c r="Z38" s="969"/>
      <c r="AA38" s="969"/>
      <c r="AB38" s="969"/>
      <c r="AC38" s="970"/>
      <c r="AD38" s="968"/>
      <c r="AE38" s="969"/>
      <c r="AF38" s="970"/>
      <c r="AG38" s="971">
        <v>1</v>
      </c>
      <c r="AH38" s="972"/>
      <c r="AI38" s="972"/>
      <c r="AJ38" s="973"/>
      <c r="AK38" s="974">
        <v>9323.8293640000011</v>
      </c>
      <c r="AL38" s="975"/>
      <c r="AM38" s="975"/>
      <c r="AN38" s="975"/>
      <c r="AO38" s="975"/>
      <c r="AP38" s="976"/>
      <c r="AQ38" s="953">
        <v>111885.95236800001</v>
      </c>
      <c r="AR38" s="954"/>
      <c r="AS38" s="954"/>
      <c r="AT38" s="954"/>
      <c r="AU38" s="954"/>
      <c r="AV38" s="954"/>
      <c r="AW38" s="954"/>
      <c r="AX38" s="955"/>
      <c r="AY38" s="620"/>
      <c r="AZ38" s="621"/>
      <c r="BA38" s="621"/>
      <c r="BB38" s="621"/>
      <c r="BC38" s="621"/>
      <c r="BD38" s="621"/>
      <c r="BE38" s="621"/>
      <c r="BF38" s="622"/>
      <c r="BG38" s="950">
        <v>1553.9715606666668</v>
      </c>
      <c r="BH38" s="951"/>
      <c r="BI38" s="951"/>
      <c r="BJ38" s="951"/>
      <c r="BK38" s="951"/>
      <c r="BL38" s="951"/>
      <c r="BM38" s="951"/>
      <c r="BN38" s="952"/>
      <c r="BO38" s="950">
        <v>18007.224985723828</v>
      </c>
      <c r="BP38" s="951"/>
      <c r="BQ38" s="951"/>
      <c r="BR38" s="951"/>
      <c r="BS38" s="951"/>
      <c r="BT38" s="951"/>
      <c r="BU38" s="951"/>
      <c r="BV38" s="952"/>
      <c r="BW38" s="620"/>
      <c r="BX38" s="621"/>
      <c r="BY38" s="621"/>
      <c r="BZ38" s="621"/>
      <c r="CA38" s="621"/>
      <c r="CB38" s="621"/>
      <c r="CC38" s="621"/>
      <c r="CD38" s="622"/>
      <c r="CE38" s="620"/>
      <c r="CF38" s="621"/>
      <c r="CG38" s="621"/>
      <c r="CH38" s="621"/>
      <c r="CI38" s="621"/>
      <c r="CJ38" s="621"/>
      <c r="CK38" s="621"/>
      <c r="CL38" s="621"/>
      <c r="CM38" s="622"/>
      <c r="CN38" s="950">
        <v>17600</v>
      </c>
      <c r="CO38" s="951"/>
      <c r="CP38" s="951"/>
      <c r="CQ38" s="951"/>
      <c r="CR38" s="951"/>
      <c r="CS38" s="951"/>
      <c r="CT38" s="951"/>
      <c r="CU38" s="952"/>
      <c r="CV38" s="953">
        <f t="shared" si="0"/>
        <v>149047.14891439051</v>
      </c>
      <c r="CW38" s="954"/>
      <c r="CX38" s="954"/>
      <c r="CY38" s="954"/>
      <c r="CZ38" s="954"/>
      <c r="DA38" s="954"/>
      <c r="DB38" s="954"/>
      <c r="DC38" s="954"/>
      <c r="DD38" s="954"/>
      <c r="DE38" s="955"/>
    </row>
    <row r="39" spans="1:109" s="6" customFormat="1" ht="24.95" customHeight="1" x14ac:dyDescent="0.2">
      <c r="A39" s="965" t="s">
        <v>1967</v>
      </c>
      <c r="B39" s="966"/>
      <c r="C39" s="966"/>
      <c r="D39" s="966"/>
      <c r="E39" s="966"/>
      <c r="F39" s="966"/>
      <c r="G39" s="966"/>
      <c r="H39" s="966"/>
      <c r="I39" s="966"/>
      <c r="J39" s="966"/>
      <c r="K39" s="966"/>
      <c r="L39" s="966"/>
      <c r="M39" s="966"/>
      <c r="N39" s="966"/>
      <c r="O39" s="967"/>
      <c r="P39" s="968" t="s">
        <v>1980</v>
      </c>
      <c r="Q39" s="969"/>
      <c r="R39" s="969"/>
      <c r="S39" s="969"/>
      <c r="T39" s="969"/>
      <c r="U39" s="969"/>
      <c r="V39" s="969"/>
      <c r="W39" s="969"/>
      <c r="X39" s="969"/>
      <c r="Y39" s="969"/>
      <c r="Z39" s="969"/>
      <c r="AA39" s="969"/>
      <c r="AB39" s="969"/>
      <c r="AC39" s="970"/>
      <c r="AD39" s="968"/>
      <c r="AE39" s="969"/>
      <c r="AF39" s="970"/>
      <c r="AG39" s="971">
        <v>2</v>
      </c>
      <c r="AH39" s="972"/>
      <c r="AI39" s="972"/>
      <c r="AJ39" s="973"/>
      <c r="AK39" s="974">
        <v>21675.489364000001</v>
      </c>
      <c r="AL39" s="975"/>
      <c r="AM39" s="975"/>
      <c r="AN39" s="975"/>
      <c r="AO39" s="975"/>
      <c r="AP39" s="976"/>
      <c r="AQ39" s="953">
        <v>260105.87236799998</v>
      </c>
      <c r="AR39" s="954"/>
      <c r="AS39" s="954"/>
      <c r="AT39" s="954"/>
      <c r="AU39" s="954"/>
      <c r="AV39" s="954"/>
      <c r="AW39" s="954"/>
      <c r="AX39" s="955"/>
      <c r="AY39" s="620"/>
      <c r="AZ39" s="621"/>
      <c r="BA39" s="621"/>
      <c r="BB39" s="621"/>
      <c r="BC39" s="621"/>
      <c r="BD39" s="621"/>
      <c r="BE39" s="621"/>
      <c r="BF39" s="622"/>
      <c r="BG39" s="950">
        <v>3612.5815606666665</v>
      </c>
      <c r="BH39" s="951"/>
      <c r="BI39" s="951"/>
      <c r="BJ39" s="951"/>
      <c r="BK39" s="951"/>
      <c r="BL39" s="951"/>
      <c r="BM39" s="951"/>
      <c r="BN39" s="952"/>
      <c r="BO39" s="950">
        <v>42541.315145723827</v>
      </c>
      <c r="BP39" s="951"/>
      <c r="BQ39" s="951"/>
      <c r="BR39" s="951"/>
      <c r="BS39" s="951"/>
      <c r="BT39" s="951"/>
      <c r="BU39" s="951"/>
      <c r="BV39" s="952"/>
      <c r="BW39" s="620"/>
      <c r="BX39" s="621"/>
      <c r="BY39" s="621"/>
      <c r="BZ39" s="621"/>
      <c r="CA39" s="621"/>
      <c r="CB39" s="621"/>
      <c r="CC39" s="621"/>
      <c r="CD39" s="622"/>
      <c r="CE39" s="620"/>
      <c r="CF39" s="621"/>
      <c r="CG39" s="621"/>
      <c r="CH39" s="621"/>
      <c r="CI39" s="621"/>
      <c r="CJ39" s="621"/>
      <c r="CK39" s="621"/>
      <c r="CL39" s="621"/>
      <c r="CM39" s="622"/>
      <c r="CN39" s="950">
        <v>20800</v>
      </c>
      <c r="CO39" s="951"/>
      <c r="CP39" s="951"/>
      <c r="CQ39" s="951"/>
      <c r="CR39" s="951"/>
      <c r="CS39" s="951"/>
      <c r="CT39" s="951"/>
      <c r="CU39" s="952"/>
      <c r="CV39" s="953">
        <f t="shared" si="0"/>
        <v>327059.76907439047</v>
      </c>
      <c r="CW39" s="954"/>
      <c r="CX39" s="954"/>
      <c r="CY39" s="954"/>
      <c r="CZ39" s="954"/>
      <c r="DA39" s="954"/>
      <c r="DB39" s="954"/>
      <c r="DC39" s="954"/>
      <c r="DD39" s="954"/>
      <c r="DE39" s="955"/>
    </row>
    <row r="40" spans="1:109" s="6" customFormat="1" ht="24.95" customHeight="1" x14ac:dyDescent="0.2">
      <c r="A40" s="965" t="s">
        <v>1967</v>
      </c>
      <c r="B40" s="966"/>
      <c r="C40" s="966"/>
      <c r="D40" s="966"/>
      <c r="E40" s="966"/>
      <c r="F40" s="966"/>
      <c r="G40" s="966"/>
      <c r="H40" s="966"/>
      <c r="I40" s="966"/>
      <c r="J40" s="966"/>
      <c r="K40" s="966"/>
      <c r="L40" s="966"/>
      <c r="M40" s="966"/>
      <c r="N40" s="966"/>
      <c r="O40" s="967"/>
      <c r="P40" s="968" t="s">
        <v>1981</v>
      </c>
      <c r="Q40" s="969"/>
      <c r="R40" s="969"/>
      <c r="S40" s="969"/>
      <c r="T40" s="969"/>
      <c r="U40" s="969"/>
      <c r="V40" s="969"/>
      <c r="W40" s="969"/>
      <c r="X40" s="969"/>
      <c r="Y40" s="969"/>
      <c r="Z40" s="969"/>
      <c r="AA40" s="969"/>
      <c r="AB40" s="969"/>
      <c r="AC40" s="970"/>
      <c r="AD40" s="968"/>
      <c r="AE40" s="969"/>
      <c r="AF40" s="970"/>
      <c r="AG40" s="971">
        <v>1</v>
      </c>
      <c r="AH40" s="972"/>
      <c r="AI40" s="972"/>
      <c r="AJ40" s="973"/>
      <c r="AK40" s="974">
        <v>10892.232570334401</v>
      </c>
      <c r="AL40" s="975"/>
      <c r="AM40" s="975"/>
      <c r="AN40" s="975"/>
      <c r="AO40" s="975"/>
      <c r="AP40" s="976"/>
      <c r="AQ40" s="953">
        <v>130706.79084401281</v>
      </c>
      <c r="AR40" s="954"/>
      <c r="AS40" s="954"/>
      <c r="AT40" s="954"/>
      <c r="AU40" s="954"/>
      <c r="AV40" s="954"/>
      <c r="AW40" s="954"/>
      <c r="AX40" s="955"/>
      <c r="AY40" s="620"/>
      <c r="AZ40" s="621"/>
      <c r="BA40" s="621"/>
      <c r="BB40" s="621"/>
      <c r="BC40" s="621"/>
      <c r="BD40" s="621"/>
      <c r="BE40" s="621"/>
      <c r="BF40" s="622"/>
      <c r="BG40" s="950">
        <v>1815.3720950557336</v>
      </c>
      <c r="BH40" s="951"/>
      <c r="BI40" s="951"/>
      <c r="BJ40" s="951"/>
      <c r="BK40" s="951"/>
      <c r="BL40" s="951"/>
      <c r="BM40" s="951"/>
      <c r="BN40" s="952"/>
      <c r="BO40" s="950">
        <v>21582.15494559638</v>
      </c>
      <c r="BP40" s="951"/>
      <c r="BQ40" s="951"/>
      <c r="BR40" s="951"/>
      <c r="BS40" s="951"/>
      <c r="BT40" s="951"/>
      <c r="BU40" s="951"/>
      <c r="BV40" s="952"/>
      <c r="BW40" s="620"/>
      <c r="BX40" s="621"/>
      <c r="BY40" s="621"/>
      <c r="BZ40" s="621"/>
      <c r="CA40" s="621"/>
      <c r="CB40" s="621"/>
      <c r="CC40" s="621"/>
      <c r="CD40" s="622"/>
      <c r="CE40" s="620"/>
      <c r="CF40" s="621"/>
      <c r="CG40" s="621"/>
      <c r="CH40" s="621"/>
      <c r="CI40" s="621"/>
      <c r="CJ40" s="621"/>
      <c r="CK40" s="621"/>
      <c r="CL40" s="621"/>
      <c r="CM40" s="622"/>
      <c r="CN40" s="950">
        <v>17600</v>
      </c>
      <c r="CO40" s="951"/>
      <c r="CP40" s="951"/>
      <c r="CQ40" s="951"/>
      <c r="CR40" s="951"/>
      <c r="CS40" s="951"/>
      <c r="CT40" s="951"/>
      <c r="CU40" s="952"/>
      <c r="CV40" s="953">
        <f t="shared" si="0"/>
        <v>171704.31788466492</v>
      </c>
      <c r="CW40" s="954"/>
      <c r="CX40" s="954"/>
      <c r="CY40" s="954"/>
      <c r="CZ40" s="954"/>
      <c r="DA40" s="954"/>
      <c r="DB40" s="954"/>
      <c r="DC40" s="954"/>
      <c r="DD40" s="954"/>
      <c r="DE40" s="955"/>
    </row>
    <row r="41" spans="1:109" s="6" customFormat="1" ht="24.95" customHeight="1" x14ac:dyDescent="0.2">
      <c r="A41" s="965" t="s">
        <v>1967</v>
      </c>
      <c r="B41" s="966"/>
      <c r="C41" s="966"/>
      <c r="D41" s="966"/>
      <c r="E41" s="966"/>
      <c r="F41" s="966"/>
      <c r="G41" s="966"/>
      <c r="H41" s="966"/>
      <c r="I41" s="966"/>
      <c r="J41" s="966"/>
      <c r="K41" s="966"/>
      <c r="L41" s="966"/>
      <c r="M41" s="966"/>
      <c r="N41" s="966"/>
      <c r="O41" s="967"/>
      <c r="P41" s="968" t="s">
        <v>1982</v>
      </c>
      <c r="Q41" s="969"/>
      <c r="R41" s="969"/>
      <c r="S41" s="969"/>
      <c r="T41" s="969"/>
      <c r="U41" s="969"/>
      <c r="V41" s="969"/>
      <c r="W41" s="969"/>
      <c r="X41" s="969"/>
      <c r="Y41" s="969"/>
      <c r="Z41" s="969"/>
      <c r="AA41" s="969"/>
      <c r="AB41" s="969"/>
      <c r="AC41" s="970"/>
      <c r="AD41" s="968"/>
      <c r="AE41" s="969"/>
      <c r="AF41" s="970"/>
      <c r="AG41" s="971">
        <v>1</v>
      </c>
      <c r="AH41" s="972"/>
      <c r="AI41" s="972"/>
      <c r="AJ41" s="973"/>
      <c r="AK41" s="974">
        <v>10132.6555276</v>
      </c>
      <c r="AL41" s="975"/>
      <c r="AM41" s="975"/>
      <c r="AN41" s="975"/>
      <c r="AO41" s="975"/>
      <c r="AP41" s="976"/>
      <c r="AQ41" s="953">
        <v>121591.8663312</v>
      </c>
      <c r="AR41" s="954"/>
      <c r="AS41" s="954"/>
      <c r="AT41" s="954"/>
      <c r="AU41" s="954"/>
      <c r="AV41" s="954"/>
      <c r="AW41" s="954"/>
      <c r="AX41" s="955"/>
      <c r="AY41" s="620"/>
      <c r="AZ41" s="621"/>
      <c r="BA41" s="621"/>
      <c r="BB41" s="621"/>
      <c r="BC41" s="621"/>
      <c r="BD41" s="621"/>
      <c r="BE41" s="621"/>
      <c r="BF41" s="622"/>
      <c r="BG41" s="950">
        <v>1688.7759212666665</v>
      </c>
      <c r="BH41" s="951"/>
      <c r="BI41" s="951"/>
      <c r="BJ41" s="951"/>
      <c r="BK41" s="951"/>
      <c r="BL41" s="951"/>
      <c r="BM41" s="951"/>
      <c r="BN41" s="952"/>
      <c r="BO41" s="950">
        <v>19977.27719643126</v>
      </c>
      <c r="BP41" s="951"/>
      <c r="BQ41" s="951"/>
      <c r="BR41" s="951"/>
      <c r="BS41" s="951"/>
      <c r="BT41" s="951"/>
      <c r="BU41" s="951"/>
      <c r="BV41" s="952"/>
      <c r="BW41" s="620"/>
      <c r="BX41" s="621"/>
      <c r="BY41" s="621"/>
      <c r="BZ41" s="621"/>
      <c r="CA41" s="621"/>
      <c r="CB41" s="621"/>
      <c r="CC41" s="621"/>
      <c r="CD41" s="622"/>
      <c r="CE41" s="620"/>
      <c r="CF41" s="621"/>
      <c r="CG41" s="621"/>
      <c r="CH41" s="621"/>
      <c r="CI41" s="621"/>
      <c r="CJ41" s="621"/>
      <c r="CK41" s="621"/>
      <c r="CL41" s="621"/>
      <c r="CM41" s="622"/>
      <c r="CN41" s="950">
        <v>17600</v>
      </c>
      <c r="CO41" s="951"/>
      <c r="CP41" s="951"/>
      <c r="CQ41" s="951"/>
      <c r="CR41" s="951"/>
      <c r="CS41" s="951"/>
      <c r="CT41" s="951"/>
      <c r="CU41" s="952"/>
      <c r="CV41" s="953">
        <f t="shared" si="0"/>
        <v>160857.91944889794</v>
      </c>
      <c r="CW41" s="954"/>
      <c r="CX41" s="954"/>
      <c r="CY41" s="954"/>
      <c r="CZ41" s="954"/>
      <c r="DA41" s="954"/>
      <c r="DB41" s="954"/>
      <c r="DC41" s="954"/>
      <c r="DD41" s="954"/>
      <c r="DE41" s="955"/>
    </row>
    <row r="42" spans="1:109" s="6" customFormat="1" ht="24.95" customHeight="1" x14ac:dyDescent="0.2">
      <c r="A42" s="965" t="s">
        <v>1967</v>
      </c>
      <c r="B42" s="966"/>
      <c r="C42" s="966"/>
      <c r="D42" s="966"/>
      <c r="E42" s="966"/>
      <c r="F42" s="966"/>
      <c r="G42" s="966"/>
      <c r="H42" s="966"/>
      <c r="I42" s="966"/>
      <c r="J42" s="966"/>
      <c r="K42" s="966"/>
      <c r="L42" s="966"/>
      <c r="M42" s="966"/>
      <c r="N42" s="966"/>
      <c r="O42" s="967"/>
      <c r="P42" s="968" t="s">
        <v>1983</v>
      </c>
      <c r="Q42" s="969"/>
      <c r="R42" s="969"/>
      <c r="S42" s="969"/>
      <c r="T42" s="969"/>
      <c r="U42" s="969"/>
      <c r="V42" s="969"/>
      <c r="W42" s="969"/>
      <c r="X42" s="969"/>
      <c r="Y42" s="969"/>
      <c r="Z42" s="969"/>
      <c r="AA42" s="969"/>
      <c r="AB42" s="969"/>
      <c r="AC42" s="970"/>
      <c r="AD42" s="968"/>
      <c r="AE42" s="969"/>
      <c r="AF42" s="970"/>
      <c r="AG42" s="971">
        <v>1</v>
      </c>
      <c r="AH42" s="972"/>
      <c r="AI42" s="972"/>
      <c r="AJ42" s="973"/>
      <c r="AK42" s="974">
        <v>10133.420364400001</v>
      </c>
      <c r="AL42" s="975"/>
      <c r="AM42" s="975"/>
      <c r="AN42" s="975"/>
      <c r="AO42" s="975"/>
      <c r="AP42" s="976"/>
      <c r="AQ42" s="953">
        <v>121601.04437280001</v>
      </c>
      <c r="AR42" s="954"/>
      <c r="AS42" s="954"/>
      <c r="AT42" s="954"/>
      <c r="AU42" s="954"/>
      <c r="AV42" s="954"/>
      <c r="AW42" s="954"/>
      <c r="AX42" s="955"/>
      <c r="AY42" s="620"/>
      <c r="AZ42" s="621"/>
      <c r="BA42" s="621"/>
      <c r="BB42" s="621"/>
      <c r="BC42" s="621"/>
      <c r="BD42" s="621"/>
      <c r="BE42" s="621"/>
      <c r="BF42" s="622"/>
      <c r="BG42" s="950">
        <v>1688.9033940666668</v>
      </c>
      <c r="BH42" s="951"/>
      <c r="BI42" s="951"/>
      <c r="BJ42" s="951"/>
      <c r="BK42" s="951"/>
      <c r="BL42" s="951"/>
      <c r="BM42" s="951"/>
      <c r="BN42" s="952"/>
      <c r="BO42" s="950">
        <v>19979.140104057751</v>
      </c>
      <c r="BP42" s="951"/>
      <c r="BQ42" s="951"/>
      <c r="BR42" s="951"/>
      <c r="BS42" s="951"/>
      <c r="BT42" s="951"/>
      <c r="BU42" s="951"/>
      <c r="BV42" s="952"/>
      <c r="BW42" s="620"/>
      <c r="BX42" s="621"/>
      <c r="BY42" s="621"/>
      <c r="BZ42" s="621"/>
      <c r="CA42" s="621"/>
      <c r="CB42" s="621"/>
      <c r="CC42" s="621"/>
      <c r="CD42" s="622"/>
      <c r="CE42" s="620"/>
      <c r="CF42" s="621"/>
      <c r="CG42" s="621"/>
      <c r="CH42" s="621"/>
      <c r="CI42" s="621"/>
      <c r="CJ42" s="621"/>
      <c r="CK42" s="621"/>
      <c r="CL42" s="621"/>
      <c r="CM42" s="622"/>
      <c r="CN42" s="950">
        <v>17600</v>
      </c>
      <c r="CO42" s="951"/>
      <c r="CP42" s="951"/>
      <c r="CQ42" s="951"/>
      <c r="CR42" s="951"/>
      <c r="CS42" s="951"/>
      <c r="CT42" s="951"/>
      <c r="CU42" s="952"/>
      <c r="CV42" s="953">
        <f t="shared" si="0"/>
        <v>160869.08787092444</v>
      </c>
      <c r="CW42" s="954"/>
      <c r="CX42" s="954"/>
      <c r="CY42" s="954"/>
      <c r="CZ42" s="954"/>
      <c r="DA42" s="954"/>
      <c r="DB42" s="954"/>
      <c r="DC42" s="954"/>
      <c r="DD42" s="954"/>
      <c r="DE42" s="955"/>
    </row>
    <row r="43" spans="1:109" s="6" customFormat="1" ht="24.95" customHeight="1" x14ac:dyDescent="0.2">
      <c r="A43" s="965" t="s">
        <v>1967</v>
      </c>
      <c r="B43" s="966"/>
      <c r="C43" s="966"/>
      <c r="D43" s="966"/>
      <c r="E43" s="966"/>
      <c r="F43" s="966"/>
      <c r="G43" s="966"/>
      <c r="H43" s="966"/>
      <c r="I43" s="966"/>
      <c r="J43" s="966"/>
      <c r="K43" s="966"/>
      <c r="L43" s="966"/>
      <c r="M43" s="966"/>
      <c r="N43" s="966"/>
      <c r="O43" s="967"/>
      <c r="P43" s="968" t="s">
        <v>1962</v>
      </c>
      <c r="Q43" s="969"/>
      <c r="R43" s="969"/>
      <c r="S43" s="969"/>
      <c r="T43" s="969"/>
      <c r="U43" s="969"/>
      <c r="V43" s="969"/>
      <c r="W43" s="969"/>
      <c r="X43" s="969"/>
      <c r="Y43" s="969"/>
      <c r="Z43" s="969"/>
      <c r="AA43" s="969"/>
      <c r="AB43" s="969"/>
      <c r="AC43" s="970"/>
      <c r="AD43" s="968"/>
      <c r="AE43" s="969"/>
      <c r="AF43" s="970"/>
      <c r="AG43" s="971">
        <v>3</v>
      </c>
      <c r="AH43" s="972"/>
      <c r="AI43" s="972"/>
      <c r="AJ43" s="973"/>
      <c r="AK43" s="974">
        <v>28443.133702800005</v>
      </c>
      <c r="AL43" s="975"/>
      <c r="AM43" s="975"/>
      <c r="AN43" s="975"/>
      <c r="AO43" s="975"/>
      <c r="AP43" s="976"/>
      <c r="AQ43" s="953">
        <v>341317.60443360003</v>
      </c>
      <c r="AR43" s="954"/>
      <c r="AS43" s="954"/>
      <c r="AT43" s="954"/>
      <c r="AU43" s="954"/>
      <c r="AV43" s="954"/>
      <c r="AW43" s="954"/>
      <c r="AX43" s="955"/>
      <c r="AY43" s="620"/>
      <c r="AZ43" s="621"/>
      <c r="BA43" s="621"/>
      <c r="BB43" s="621"/>
      <c r="BC43" s="621"/>
      <c r="BD43" s="621"/>
      <c r="BE43" s="621"/>
      <c r="BF43" s="622"/>
      <c r="BG43" s="950">
        <v>4740.5222838000009</v>
      </c>
      <c r="BH43" s="951"/>
      <c r="BI43" s="951"/>
      <c r="BJ43" s="951"/>
      <c r="BK43" s="951"/>
      <c r="BL43" s="951"/>
      <c r="BM43" s="951"/>
      <c r="BN43" s="952"/>
      <c r="BO43" s="950">
        <v>55170.458861603285</v>
      </c>
      <c r="BP43" s="951"/>
      <c r="BQ43" s="951"/>
      <c r="BR43" s="951"/>
      <c r="BS43" s="951"/>
      <c r="BT43" s="951"/>
      <c r="BU43" s="951"/>
      <c r="BV43" s="952"/>
      <c r="BW43" s="620"/>
      <c r="BX43" s="621"/>
      <c r="BY43" s="621"/>
      <c r="BZ43" s="621"/>
      <c r="CA43" s="621"/>
      <c r="CB43" s="621"/>
      <c r="CC43" s="621"/>
      <c r="CD43" s="622"/>
      <c r="CE43" s="620"/>
      <c r="CF43" s="621"/>
      <c r="CG43" s="621"/>
      <c r="CH43" s="621"/>
      <c r="CI43" s="621"/>
      <c r="CJ43" s="621"/>
      <c r="CK43" s="621"/>
      <c r="CL43" s="621"/>
      <c r="CM43" s="622"/>
      <c r="CN43" s="950">
        <v>52800</v>
      </c>
      <c r="CO43" s="951"/>
      <c r="CP43" s="951"/>
      <c r="CQ43" s="951"/>
      <c r="CR43" s="951"/>
      <c r="CS43" s="951"/>
      <c r="CT43" s="951"/>
      <c r="CU43" s="952"/>
      <c r="CV43" s="953">
        <f t="shared" si="0"/>
        <v>454028.58557900332</v>
      </c>
      <c r="CW43" s="954"/>
      <c r="CX43" s="954"/>
      <c r="CY43" s="954"/>
      <c r="CZ43" s="954"/>
      <c r="DA43" s="954"/>
      <c r="DB43" s="954"/>
      <c r="DC43" s="954"/>
      <c r="DD43" s="954"/>
      <c r="DE43" s="955"/>
    </row>
    <row r="44" spans="1:109" s="6" customFormat="1" ht="24.95" customHeight="1" x14ac:dyDescent="0.2">
      <c r="A44" s="965" t="s">
        <v>1967</v>
      </c>
      <c r="B44" s="966"/>
      <c r="C44" s="966"/>
      <c r="D44" s="966"/>
      <c r="E44" s="966"/>
      <c r="F44" s="966"/>
      <c r="G44" s="966"/>
      <c r="H44" s="966"/>
      <c r="I44" s="966"/>
      <c r="J44" s="966"/>
      <c r="K44" s="966"/>
      <c r="L44" s="966"/>
      <c r="M44" s="966"/>
      <c r="N44" s="966"/>
      <c r="O44" s="967"/>
      <c r="P44" s="968" t="s">
        <v>1984</v>
      </c>
      <c r="Q44" s="969"/>
      <c r="R44" s="969"/>
      <c r="S44" s="969"/>
      <c r="T44" s="969"/>
      <c r="U44" s="969"/>
      <c r="V44" s="969"/>
      <c r="W44" s="969"/>
      <c r="X44" s="969"/>
      <c r="Y44" s="969"/>
      <c r="Z44" s="969"/>
      <c r="AA44" s="969"/>
      <c r="AB44" s="969"/>
      <c r="AC44" s="970"/>
      <c r="AD44" s="968"/>
      <c r="AE44" s="969"/>
      <c r="AF44" s="970"/>
      <c r="AG44" s="971">
        <v>1</v>
      </c>
      <c r="AH44" s="972"/>
      <c r="AI44" s="972"/>
      <c r="AJ44" s="973"/>
      <c r="AK44" s="974">
        <v>9323.8293640000011</v>
      </c>
      <c r="AL44" s="975"/>
      <c r="AM44" s="975"/>
      <c r="AN44" s="975"/>
      <c r="AO44" s="975"/>
      <c r="AP44" s="976"/>
      <c r="AQ44" s="953">
        <v>111885.95236800001</v>
      </c>
      <c r="AR44" s="954"/>
      <c r="AS44" s="954"/>
      <c r="AT44" s="954"/>
      <c r="AU44" s="954"/>
      <c r="AV44" s="954"/>
      <c r="AW44" s="954"/>
      <c r="AX44" s="955"/>
      <c r="AY44" s="620"/>
      <c r="AZ44" s="621"/>
      <c r="BA44" s="621"/>
      <c r="BB44" s="621"/>
      <c r="BC44" s="621"/>
      <c r="BD44" s="621"/>
      <c r="BE44" s="621"/>
      <c r="BF44" s="622"/>
      <c r="BG44" s="950">
        <v>1553.9715606666668</v>
      </c>
      <c r="BH44" s="951"/>
      <c r="BI44" s="951"/>
      <c r="BJ44" s="951"/>
      <c r="BK44" s="951"/>
      <c r="BL44" s="951"/>
      <c r="BM44" s="951"/>
      <c r="BN44" s="952"/>
      <c r="BO44" s="950">
        <v>18007.224985723828</v>
      </c>
      <c r="BP44" s="951"/>
      <c r="BQ44" s="951"/>
      <c r="BR44" s="951"/>
      <c r="BS44" s="951"/>
      <c r="BT44" s="951"/>
      <c r="BU44" s="951"/>
      <c r="BV44" s="952"/>
      <c r="BW44" s="620"/>
      <c r="BX44" s="621"/>
      <c r="BY44" s="621"/>
      <c r="BZ44" s="621"/>
      <c r="CA44" s="621"/>
      <c r="CB44" s="621"/>
      <c r="CC44" s="621"/>
      <c r="CD44" s="622"/>
      <c r="CE44" s="620"/>
      <c r="CF44" s="621"/>
      <c r="CG44" s="621"/>
      <c r="CH44" s="621"/>
      <c r="CI44" s="621"/>
      <c r="CJ44" s="621"/>
      <c r="CK44" s="621"/>
      <c r="CL44" s="621"/>
      <c r="CM44" s="622"/>
      <c r="CN44" s="950">
        <v>17600</v>
      </c>
      <c r="CO44" s="951"/>
      <c r="CP44" s="951"/>
      <c r="CQ44" s="951"/>
      <c r="CR44" s="951"/>
      <c r="CS44" s="951"/>
      <c r="CT44" s="951"/>
      <c r="CU44" s="952"/>
      <c r="CV44" s="953">
        <f t="shared" si="0"/>
        <v>149047.14891439051</v>
      </c>
      <c r="CW44" s="954"/>
      <c r="CX44" s="954"/>
      <c r="CY44" s="954"/>
      <c r="CZ44" s="954"/>
      <c r="DA44" s="954"/>
      <c r="DB44" s="954"/>
      <c r="DC44" s="954"/>
      <c r="DD44" s="954"/>
      <c r="DE44" s="955"/>
    </row>
    <row r="45" spans="1:109" s="6" customFormat="1" ht="24.95" customHeight="1" x14ac:dyDescent="0.2">
      <c r="A45" s="965" t="s">
        <v>1967</v>
      </c>
      <c r="B45" s="966"/>
      <c r="C45" s="966"/>
      <c r="D45" s="966"/>
      <c r="E45" s="966"/>
      <c r="F45" s="966"/>
      <c r="G45" s="966"/>
      <c r="H45" s="966"/>
      <c r="I45" s="966"/>
      <c r="J45" s="966"/>
      <c r="K45" s="966"/>
      <c r="L45" s="966"/>
      <c r="M45" s="966"/>
      <c r="N45" s="966"/>
      <c r="O45" s="967"/>
      <c r="P45" s="968" t="s">
        <v>1985</v>
      </c>
      <c r="Q45" s="969"/>
      <c r="R45" s="969"/>
      <c r="S45" s="969"/>
      <c r="T45" s="969"/>
      <c r="U45" s="969"/>
      <c r="V45" s="969"/>
      <c r="W45" s="969"/>
      <c r="X45" s="969"/>
      <c r="Y45" s="969"/>
      <c r="Z45" s="969"/>
      <c r="AA45" s="969"/>
      <c r="AB45" s="969"/>
      <c r="AC45" s="970"/>
      <c r="AD45" s="968"/>
      <c r="AE45" s="969"/>
      <c r="AF45" s="970"/>
      <c r="AG45" s="971">
        <v>10</v>
      </c>
      <c r="AH45" s="972"/>
      <c r="AI45" s="972"/>
      <c r="AJ45" s="973"/>
      <c r="AK45" s="974">
        <v>98045.061483934405</v>
      </c>
      <c r="AL45" s="975"/>
      <c r="AM45" s="975"/>
      <c r="AN45" s="975"/>
      <c r="AO45" s="975"/>
      <c r="AP45" s="976"/>
      <c r="AQ45" s="953">
        <v>1176540.7378072131</v>
      </c>
      <c r="AR45" s="954"/>
      <c r="AS45" s="954"/>
      <c r="AT45" s="954"/>
      <c r="AU45" s="954"/>
      <c r="AV45" s="954"/>
      <c r="AW45" s="954"/>
      <c r="AX45" s="955"/>
      <c r="AY45" s="620"/>
      <c r="AZ45" s="621"/>
      <c r="BA45" s="621"/>
      <c r="BB45" s="621"/>
      <c r="BC45" s="621"/>
      <c r="BD45" s="621"/>
      <c r="BE45" s="621"/>
      <c r="BF45" s="622"/>
      <c r="BG45" s="950">
        <v>16340.843580655735</v>
      </c>
      <c r="BH45" s="951"/>
      <c r="BI45" s="951"/>
      <c r="BJ45" s="951"/>
      <c r="BK45" s="951"/>
      <c r="BL45" s="951"/>
      <c r="BM45" s="951"/>
      <c r="BN45" s="952"/>
      <c r="BO45" s="950">
        <v>191534.84183954727</v>
      </c>
      <c r="BP45" s="951"/>
      <c r="BQ45" s="951"/>
      <c r="BR45" s="951"/>
      <c r="BS45" s="951"/>
      <c r="BT45" s="951"/>
      <c r="BU45" s="951"/>
      <c r="BV45" s="952"/>
      <c r="BW45" s="620"/>
      <c r="BX45" s="621"/>
      <c r="BY45" s="621"/>
      <c r="BZ45" s="621"/>
      <c r="CA45" s="621"/>
      <c r="CB45" s="621"/>
      <c r="CC45" s="621"/>
      <c r="CD45" s="622"/>
      <c r="CE45" s="620"/>
      <c r="CF45" s="621"/>
      <c r="CG45" s="621"/>
      <c r="CH45" s="621"/>
      <c r="CI45" s="621"/>
      <c r="CJ45" s="621"/>
      <c r="CK45" s="621"/>
      <c r="CL45" s="621"/>
      <c r="CM45" s="622"/>
      <c r="CN45" s="950">
        <v>176000</v>
      </c>
      <c r="CO45" s="951"/>
      <c r="CP45" s="951"/>
      <c r="CQ45" s="951"/>
      <c r="CR45" s="951"/>
      <c r="CS45" s="951"/>
      <c r="CT45" s="951"/>
      <c r="CU45" s="952"/>
      <c r="CV45" s="953">
        <f t="shared" si="0"/>
        <v>1560416.4232274161</v>
      </c>
      <c r="CW45" s="954"/>
      <c r="CX45" s="954"/>
      <c r="CY45" s="954"/>
      <c r="CZ45" s="954"/>
      <c r="DA45" s="954"/>
      <c r="DB45" s="954"/>
      <c r="DC45" s="954"/>
      <c r="DD45" s="954"/>
      <c r="DE45" s="955"/>
    </row>
    <row r="46" spans="1:109" s="6" customFormat="1" ht="24.95" customHeight="1" x14ac:dyDescent="0.2">
      <c r="A46" s="965" t="s">
        <v>1967</v>
      </c>
      <c r="B46" s="966"/>
      <c r="C46" s="966"/>
      <c r="D46" s="966"/>
      <c r="E46" s="966"/>
      <c r="F46" s="966"/>
      <c r="G46" s="966"/>
      <c r="H46" s="966"/>
      <c r="I46" s="966"/>
      <c r="J46" s="966"/>
      <c r="K46" s="966"/>
      <c r="L46" s="966"/>
      <c r="M46" s="966"/>
      <c r="N46" s="966"/>
      <c r="O46" s="967"/>
      <c r="P46" s="968" t="s">
        <v>1986</v>
      </c>
      <c r="Q46" s="969"/>
      <c r="R46" s="969"/>
      <c r="S46" s="969"/>
      <c r="T46" s="969"/>
      <c r="U46" s="969"/>
      <c r="V46" s="969"/>
      <c r="W46" s="969"/>
      <c r="X46" s="969"/>
      <c r="Y46" s="969"/>
      <c r="Z46" s="969"/>
      <c r="AA46" s="969"/>
      <c r="AB46" s="969"/>
      <c r="AC46" s="970"/>
      <c r="AD46" s="968"/>
      <c r="AE46" s="969"/>
      <c r="AF46" s="970"/>
      <c r="AG46" s="971">
        <v>6</v>
      </c>
      <c r="AH46" s="972"/>
      <c r="AI46" s="972"/>
      <c r="AJ46" s="973"/>
      <c r="AK46" s="974">
        <v>55111.371302800006</v>
      </c>
      <c r="AL46" s="975"/>
      <c r="AM46" s="975"/>
      <c r="AN46" s="975"/>
      <c r="AO46" s="975"/>
      <c r="AP46" s="976"/>
      <c r="AQ46" s="953">
        <v>661336.45563360001</v>
      </c>
      <c r="AR46" s="954"/>
      <c r="AS46" s="954"/>
      <c r="AT46" s="954"/>
      <c r="AU46" s="954"/>
      <c r="AV46" s="954"/>
      <c r="AW46" s="954"/>
      <c r="AX46" s="955"/>
      <c r="AY46" s="620"/>
      <c r="AZ46" s="621"/>
      <c r="BA46" s="621"/>
      <c r="BB46" s="621"/>
      <c r="BC46" s="621"/>
      <c r="BD46" s="621"/>
      <c r="BE46" s="621"/>
      <c r="BF46" s="622"/>
      <c r="BG46" s="950">
        <v>9185.228550466667</v>
      </c>
      <c r="BH46" s="951"/>
      <c r="BI46" s="951"/>
      <c r="BJ46" s="951"/>
      <c r="BK46" s="951"/>
      <c r="BL46" s="951"/>
      <c r="BM46" s="951"/>
      <c r="BN46" s="952"/>
      <c r="BO46" s="950">
        <v>106610.63692957663</v>
      </c>
      <c r="BP46" s="951"/>
      <c r="BQ46" s="951"/>
      <c r="BR46" s="951"/>
      <c r="BS46" s="951"/>
      <c r="BT46" s="951"/>
      <c r="BU46" s="951"/>
      <c r="BV46" s="952"/>
      <c r="BW46" s="620"/>
      <c r="BX46" s="621"/>
      <c r="BY46" s="621"/>
      <c r="BZ46" s="621"/>
      <c r="CA46" s="621"/>
      <c r="CB46" s="621"/>
      <c r="CC46" s="621"/>
      <c r="CD46" s="622"/>
      <c r="CE46" s="620"/>
      <c r="CF46" s="621"/>
      <c r="CG46" s="621"/>
      <c r="CH46" s="621"/>
      <c r="CI46" s="621"/>
      <c r="CJ46" s="621"/>
      <c r="CK46" s="621"/>
      <c r="CL46" s="621"/>
      <c r="CM46" s="622"/>
      <c r="CN46" s="950">
        <v>105600</v>
      </c>
      <c r="CO46" s="951"/>
      <c r="CP46" s="951"/>
      <c r="CQ46" s="951"/>
      <c r="CR46" s="951"/>
      <c r="CS46" s="951"/>
      <c r="CT46" s="951"/>
      <c r="CU46" s="952"/>
      <c r="CV46" s="953">
        <f t="shared" si="0"/>
        <v>882732.32111364335</v>
      </c>
      <c r="CW46" s="954"/>
      <c r="CX46" s="954"/>
      <c r="CY46" s="954"/>
      <c r="CZ46" s="954"/>
      <c r="DA46" s="954"/>
      <c r="DB46" s="954"/>
      <c r="DC46" s="954"/>
      <c r="DD46" s="954"/>
      <c r="DE46" s="955"/>
    </row>
    <row r="47" spans="1:109" s="6" customFormat="1" ht="24.95" customHeight="1" x14ac:dyDescent="0.2">
      <c r="A47" s="965" t="s">
        <v>1967</v>
      </c>
      <c r="B47" s="966"/>
      <c r="C47" s="966"/>
      <c r="D47" s="966"/>
      <c r="E47" s="966"/>
      <c r="F47" s="966"/>
      <c r="G47" s="966"/>
      <c r="H47" s="966"/>
      <c r="I47" s="966"/>
      <c r="J47" s="966"/>
      <c r="K47" s="966"/>
      <c r="L47" s="966"/>
      <c r="M47" s="966"/>
      <c r="N47" s="966"/>
      <c r="O47" s="967"/>
      <c r="P47" s="968" t="s">
        <v>1955</v>
      </c>
      <c r="Q47" s="969"/>
      <c r="R47" s="969"/>
      <c r="S47" s="969"/>
      <c r="T47" s="969"/>
      <c r="U47" s="969"/>
      <c r="V47" s="969"/>
      <c r="W47" s="969"/>
      <c r="X47" s="969"/>
      <c r="Y47" s="969"/>
      <c r="Z47" s="969"/>
      <c r="AA47" s="969"/>
      <c r="AB47" s="969"/>
      <c r="AC47" s="970"/>
      <c r="AD47" s="968"/>
      <c r="AE47" s="969"/>
      <c r="AF47" s="970"/>
      <c r="AG47" s="971">
        <v>2</v>
      </c>
      <c r="AH47" s="972"/>
      <c r="AI47" s="972"/>
      <c r="AJ47" s="973"/>
      <c r="AK47" s="974">
        <v>19392</v>
      </c>
      <c r="AL47" s="975"/>
      <c r="AM47" s="975"/>
      <c r="AN47" s="975"/>
      <c r="AO47" s="975"/>
      <c r="AP47" s="976"/>
      <c r="AQ47" s="953">
        <v>232704</v>
      </c>
      <c r="AR47" s="954"/>
      <c r="AS47" s="954"/>
      <c r="AT47" s="954"/>
      <c r="AU47" s="954"/>
      <c r="AV47" s="954"/>
      <c r="AW47" s="954"/>
      <c r="AX47" s="955"/>
      <c r="AY47" s="620"/>
      <c r="AZ47" s="621"/>
      <c r="BA47" s="621"/>
      <c r="BB47" s="621"/>
      <c r="BC47" s="621"/>
      <c r="BD47" s="621"/>
      <c r="BE47" s="621"/>
      <c r="BF47" s="622"/>
      <c r="BG47" s="950">
        <v>3232</v>
      </c>
      <c r="BH47" s="951"/>
      <c r="BI47" s="951"/>
      <c r="BJ47" s="951"/>
      <c r="BK47" s="951"/>
      <c r="BL47" s="951"/>
      <c r="BM47" s="951"/>
      <c r="BN47" s="952"/>
      <c r="BO47" s="950">
        <v>37827.436784210528</v>
      </c>
      <c r="BP47" s="951"/>
      <c r="BQ47" s="951"/>
      <c r="BR47" s="951"/>
      <c r="BS47" s="951"/>
      <c r="BT47" s="951"/>
      <c r="BU47" s="951"/>
      <c r="BV47" s="952"/>
      <c r="BW47" s="620"/>
      <c r="BX47" s="621"/>
      <c r="BY47" s="621"/>
      <c r="BZ47" s="621"/>
      <c r="CA47" s="621"/>
      <c r="CB47" s="621"/>
      <c r="CC47" s="621"/>
      <c r="CD47" s="622"/>
      <c r="CE47" s="620"/>
      <c r="CF47" s="621"/>
      <c r="CG47" s="621"/>
      <c r="CH47" s="621"/>
      <c r="CI47" s="621"/>
      <c r="CJ47" s="621"/>
      <c r="CK47" s="621"/>
      <c r="CL47" s="621"/>
      <c r="CM47" s="622"/>
      <c r="CN47" s="950">
        <v>32800</v>
      </c>
      <c r="CO47" s="951"/>
      <c r="CP47" s="951"/>
      <c r="CQ47" s="951"/>
      <c r="CR47" s="951"/>
      <c r="CS47" s="951"/>
      <c r="CT47" s="951"/>
      <c r="CU47" s="952"/>
      <c r="CV47" s="953">
        <f t="shared" si="0"/>
        <v>306563.4367842105</v>
      </c>
      <c r="CW47" s="954"/>
      <c r="CX47" s="954"/>
      <c r="CY47" s="954"/>
      <c r="CZ47" s="954"/>
      <c r="DA47" s="954"/>
      <c r="DB47" s="954"/>
      <c r="DC47" s="954"/>
      <c r="DD47" s="954"/>
      <c r="DE47" s="955"/>
    </row>
    <row r="48" spans="1:109" s="6" customFormat="1" ht="24.95" customHeight="1" x14ac:dyDescent="0.2">
      <c r="A48" s="965" t="s">
        <v>1967</v>
      </c>
      <c r="B48" s="966"/>
      <c r="C48" s="966"/>
      <c r="D48" s="966"/>
      <c r="E48" s="966"/>
      <c r="F48" s="966"/>
      <c r="G48" s="966"/>
      <c r="H48" s="966"/>
      <c r="I48" s="966"/>
      <c r="J48" s="966"/>
      <c r="K48" s="966"/>
      <c r="L48" s="966"/>
      <c r="M48" s="966"/>
      <c r="N48" s="966"/>
      <c r="O48" s="967"/>
      <c r="P48" s="968" t="s">
        <v>1956</v>
      </c>
      <c r="Q48" s="969"/>
      <c r="R48" s="969"/>
      <c r="S48" s="969"/>
      <c r="T48" s="969"/>
      <c r="U48" s="969"/>
      <c r="V48" s="969"/>
      <c r="W48" s="969"/>
      <c r="X48" s="969"/>
      <c r="Y48" s="969"/>
      <c r="Z48" s="969"/>
      <c r="AA48" s="969"/>
      <c r="AB48" s="969"/>
      <c r="AC48" s="970"/>
      <c r="AD48" s="968"/>
      <c r="AE48" s="969"/>
      <c r="AF48" s="970"/>
      <c r="AG48" s="971">
        <v>4</v>
      </c>
      <c r="AH48" s="972"/>
      <c r="AI48" s="972"/>
      <c r="AJ48" s="973"/>
      <c r="AK48" s="974">
        <v>39381.315855240005</v>
      </c>
      <c r="AL48" s="975"/>
      <c r="AM48" s="975"/>
      <c r="AN48" s="975"/>
      <c r="AO48" s="975"/>
      <c r="AP48" s="976"/>
      <c r="AQ48" s="953">
        <v>472575.79026288009</v>
      </c>
      <c r="AR48" s="954"/>
      <c r="AS48" s="954"/>
      <c r="AT48" s="954"/>
      <c r="AU48" s="954"/>
      <c r="AV48" s="954"/>
      <c r="AW48" s="954"/>
      <c r="AX48" s="955"/>
      <c r="AY48" s="620"/>
      <c r="AZ48" s="621"/>
      <c r="BA48" s="621"/>
      <c r="BB48" s="621"/>
      <c r="BC48" s="621"/>
      <c r="BD48" s="621"/>
      <c r="BE48" s="621"/>
      <c r="BF48" s="622"/>
      <c r="BG48" s="950">
        <v>6563.5526425400003</v>
      </c>
      <c r="BH48" s="951"/>
      <c r="BI48" s="951"/>
      <c r="BJ48" s="951"/>
      <c r="BK48" s="951"/>
      <c r="BL48" s="951"/>
      <c r="BM48" s="951"/>
      <c r="BN48" s="952"/>
      <c r="BO48" s="950">
        <v>76944.785609178725</v>
      </c>
      <c r="BP48" s="951"/>
      <c r="BQ48" s="951"/>
      <c r="BR48" s="951"/>
      <c r="BS48" s="951"/>
      <c r="BT48" s="951"/>
      <c r="BU48" s="951"/>
      <c r="BV48" s="952"/>
      <c r="BW48" s="620"/>
      <c r="BX48" s="621"/>
      <c r="BY48" s="621"/>
      <c r="BZ48" s="621"/>
      <c r="CA48" s="621"/>
      <c r="CB48" s="621"/>
      <c r="CC48" s="621"/>
      <c r="CD48" s="622"/>
      <c r="CE48" s="620"/>
      <c r="CF48" s="621"/>
      <c r="CG48" s="621"/>
      <c r="CH48" s="621"/>
      <c r="CI48" s="621"/>
      <c r="CJ48" s="621"/>
      <c r="CK48" s="621"/>
      <c r="CL48" s="621"/>
      <c r="CM48" s="622"/>
      <c r="CN48" s="950">
        <v>70400</v>
      </c>
      <c r="CO48" s="951"/>
      <c r="CP48" s="951"/>
      <c r="CQ48" s="951"/>
      <c r="CR48" s="951"/>
      <c r="CS48" s="951"/>
      <c r="CT48" s="951"/>
      <c r="CU48" s="952"/>
      <c r="CV48" s="953">
        <f t="shared" si="0"/>
        <v>626484.12851459882</v>
      </c>
      <c r="CW48" s="954"/>
      <c r="CX48" s="954"/>
      <c r="CY48" s="954"/>
      <c r="CZ48" s="954"/>
      <c r="DA48" s="954"/>
      <c r="DB48" s="954"/>
      <c r="DC48" s="954"/>
      <c r="DD48" s="954"/>
      <c r="DE48" s="955"/>
    </row>
    <row r="49" spans="1:109" s="6" customFormat="1" ht="24.95" customHeight="1" x14ac:dyDescent="0.2">
      <c r="A49" s="965" t="s">
        <v>1967</v>
      </c>
      <c r="B49" s="966"/>
      <c r="C49" s="966"/>
      <c r="D49" s="966"/>
      <c r="E49" s="966"/>
      <c r="F49" s="966"/>
      <c r="G49" s="966"/>
      <c r="H49" s="966"/>
      <c r="I49" s="966"/>
      <c r="J49" s="966"/>
      <c r="K49" s="966"/>
      <c r="L49" s="966"/>
      <c r="M49" s="966"/>
      <c r="N49" s="966"/>
      <c r="O49" s="967"/>
      <c r="P49" s="968" t="s">
        <v>1987</v>
      </c>
      <c r="Q49" s="969"/>
      <c r="R49" s="969"/>
      <c r="S49" s="969"/>
      <c r="T49" s="969"/>
      <c r="U49" s="969"/>
      <c r="V49" s="969"/>
      <c r="W49" s="969"/>
      <c r="X49" s="969"/>
      <c r="Y49" s="969"/>
      <c r="Z49" s="969"/>
      <c r="AA49" s="969"/>
      <c r="AB49" s="969"/>
      <c r="AC49" s="970"/>
      <c r="AD49" s="968"/>
      <c r="AE49" s="969"/>
      <c r="AF49" s="970"/>
      <c r="AG49" s="971">
        <v>1</v>
      </c>
      <c r="AH49" s="972"/>
      <c r="AI49" s="972"/>
      <c r="AJ49" s="973"/>
      <c r="AK49" s="974">
        <v>9323.8293640000011</v>
      </c>
      <c r="AL49" s="975"/>
      <c r="AM49" s="975"/>
      <c r="AN49" s="975"/>
      <c r="AO49" s="975"/>
      <c r="AP49" s="976"/>
      <c r="AQ49" s="953">
        <v>111885.95236800001</v>
      </c>
      <c r="AR49" s="954"/>
      <c r="AS49" s="954"/>
      <c r="AT49" s="954"/>
      <c r="AU49" s="954"/>
      <c r="AV49" s="954"/>
      <c r="AW49" s="954"/>
      <c r="AX49" s="955"/>
      <c r="AY49" s="620"/>
      <c r="AZ49" s="621"/>
      <c r="BA49" s="621"/>
      <c r="BB49" s="621"/>
      <c r="BC49" s="621"/>
      <c r="BD49" s="621"/>
      <c r="BE49" s="621"/>
      <c r="BF49" s="622"/>
      <c r="BG49" s="950">
        <v>1553.9715606666668</v>
      </c>
      <c r="BH49" s="951"/>
      <c r="BI49" s="951"/>
      <c r="BJ49" s="951"/>
      <c r="BK49" s="951"/>
      <c r="BL49" s="951"/>
      <c r="BM49" s="951"/>
      <c r="BN49" s="952"/>
      <c r="BO49" s="950">
        <v>18007.224985723828</v>
      </c>
      <c r="BP49" s="951"/>
      <c r="BQ49" s="951"/>
      <c r="BR49" s="951"/>
      <c r="BS49" s="951"/>
      <c r="BT49" s="951"/>
      <c r="BU49" s="951"/>
      <c r="BV49" s="952"/>
      <c r="BW49" s="620"/>
      <c r="BX49" s="621"/>
      <c r="BY49" s="621"/>
      <c r="BZ49" s="621"/>
      <c r="CA49" s="621"/>
      <c r="CB49" s="621"/>
      <c r="CC49" s="621"/>
      <c r="CD49" s="622"/>
      <c r="CE49" s="620"/>
      <c r="CF49" s="621"/>
      <c r="CG49" s="621"/>
      <c r="CH49" s="621"/>
      <c r="CI49" s="621"/>
      <c r="CJ49" s="621"/>
      <c r="CK49" s="621"/>
      <c r="CL49" s="621"/>
      <c r="CM49" s="622"/>
      <c r="CN49" s="950">
        <v>17600</v>
      </c>
      <c r="CO49" s="951"/>
      <c r="CP49" s="951"/>
      <c r="CQ49" s="951"/>
      <c r="CR49" s="951"/>
      <c r="CS49" s="951"/>
      <c r="CT49" s="951"/>
      <c r="CU49" s="952"/>
      <c r="CV49" s="953">
        <f t="shared" si="0"/>
        <v>149047.14891439051</v>
      </c>
      <c r="CW49" s="954"/>
      <c r="CX49" s="954"/>
      <c r="CY49" s="954"/>
      <c r="CZ49" s="954"/>
      <c r="DA49" s="954"/>
      <c r="DB49" s="954"/>
      <c r="DC49" s="954"/>
      <c r="DD49" s="954"/>
      <c r="DE49" s="955"/>
    </row>
    <row r="50" spans="1:109" s="6" customFormat="1" ht="24.95" customHeight="1" x14ac:dyDescent="0.2">
      <c r="A50" s="965" t="s">
        <v>1967</v>
      </c>
      <c r="B50" s="966"/>
      <c r="C50" s="966"/>
      <c r="D50" s="966"/>
      <c r="E50" s="966"/>
      <c r="F50" s="966"/>
      <c r="G50" s="966"/>
      <c r="H50" s="966"/>
      <c r="I50" s="966"/>
      <c r="J50" s="966"/>
      <c r="K50" s="966"/>
      <c r="L50" s="966"/>
      <c r="M50" s="966"/>
      <c r="N50" s="966"/>
      <c r="O50" s="967"/>
      <c r="P50" s="968" t="s">
        <v>1988</v>
      </c>
      <c r="Q50" s="969"/>
      <c r="R50" s="969"/>
      <c r="S50" s="969"/>
      <c r="T50" s="969"/>
      <c r="U50" s="969"/>
      <c r="V50" s="969"/>
      <c r="W50" s="969"/>
      <c r="X50" s="969"/>
      <c r="Y50" s="969"/>
      <c r="Z50" s="969"/>
      <c r="AA50" s="969"/>
      <c r="AB50" s="969"/>
      <c r="AC50" s="970"/>
      <c r="AD50" s="968"/>
      <c r="AE50" s="969"/>
      <c r="AF50" s="970"/>
      <c r="AG50" s="971">
        <v>1</v>
      </c>
      <c r="AH50" s="972"/>
      <c r="AI50" s="972"/>
      <c r="AJ50" s="973"/>
      <c r="AK50" s="974">
        <v>7922</v>
      </c>
      <c r="AL50" s="975"/>
      <c r="AM50" s="975"/>
      <c r="AN50" s="975"/>
      <c r="AO50" s="975"/>
      <c r="AP50" s="976"/>
      <c r="AQ50" s="953">
        <v>95064</v>
      </c>
      <c r="AR50" s="954"/>
      <c r="AS50" s="954"/>
      <c r="AT50" s="954"/>
      <c r="AU50" s="954"/>
      <c r="AV50" s="954"/>
      <c r="AW50" s="954"/>
      <c r="AX50" s="955"/>
      <c r="AY50" s="620"/>
      <c r="AZ50" s="621"/>
      <c r="BA50" s="621"/>
      <c r="BB50" s="621"/>
      <c r="BC50" s="621"/>
      <c r="BD50" s="621"/>
      <c r="BE50" s="621"/>
      <c r="BF50" s="622"/>
      <c r="BG50" s="950">
        <v>1320.3333333333333</v>
      </c>
      <c r="BH50" s="951"/>
      <c r="BI50" s="951"/>
      <c r="BJ50" s="951"/>
      <c r="BK50" s="951"/>
      <c r="BL50" s="951"/>
      <c r="BM50" s="951"/>
      <c r="BN50" s="952"/>
      <c r="BO50" s="950">
        <v>15035.834511403509</v>
      </c>
      <c r="BP50" s="951"/>
      <c r="BQ50" s="951"/>
      <c r="BR50" s="951"/>
      <c r="BS50" s="951"/>
      <c r="BT50" s="951"/>
      <c r="BU50" s="951"/>
      <c r="BV50" s="952"/>
      <c r="BW50" s="620"/>
      <c r="BX50" s="621"/>
      <c r="BY50" s="621"/>
      <c r="BZ50" s="621"/>
      <c r="CA50" s="621"/>
      <c r="CB50" s="621"/>
      <c r="CC50" s="621"/>
      <c r="CD50" s="622"/>
      <c r="CE50" s="620"/>
      <c r="CF50" s="621"/>
      <c r="CG50" s="621"/>
      <c r="CH50" s="621"/>
      <c r="CI50" s="621"/>
      <c r="CJ50" s="621"/>
      <c r="CK50" s="621"/>
      <c r="CL50" s="621"/>
      <c r="CM50" s="622"/>
      <c r="CN50" s="950">
        <v>17600</v>
      </c>
      <c r="CO50" s="951"/>
      <c r="CP50" s="951"/>
      <c r="CQ50" s="951"/>
      <c r="CR50" s="951"/>
      <c r="CS50" s="951"/>
      <c r="CT50" s="951"/>
      <c r="CU50" s="952"/>
      <c r="CV50" s="953">
        <f t="shared" si="0"/>
        <v>129020.16784473683</v>
      </c>
      <c r="CW50" s="954"/>
      <c r="CX50" s="954"/>
      <c r="CY50" s="954"/>
      <c r="CZ50" s="954"/>
      <c r="DA50" s="954"/>
      <c r="DB50" s="954"/>
      <c r="DC50" s="954"/>
      <c r="DD50" s="954"/>
      <c r="DE50" s="955"/>
    </row>
    <row r="51" spans="1:109" s="6" customFormat="1" ht="24.95" customHeight="1" x14ac:dyDescent="0.2">
      <c r="A51" s="965" t="s">
        <v>1967</v>
      </c>
      <c r="B51" s="966"/>
      <c r="C51" s="966"/>
      <c r="D51" s="966"/>
      <c r="E51" s="966"/>
      <c r="F51" s="966"/>
      <c r="G51" s="966"/>
      <c r="H51" s="966"/>
      <c r="I51" s="966"/>
      <c r="J51" s="966"/>
      <c r="K51" s="966"/>
      <c r="L51" s="966"/>
      <c r="M51" s="966"/>
      <c r="N51" s="966"/>
      <c r="O51" s="967"/>
      <c r="P51" s="968" t="s">
        <v>1957</v>
      </c>
      <c r="Q51" s="969"/>
      <c r="R51" s="969"/>
      <c r="S51" s="969"/>
      <c r="T51" s="969"/>
      <c r="U51" s="969"/>
      <c r="V51" s="969"/>
      <c r="W51" s="969"/>
      <c r="X51" s="969"/>
      <c r="Y51" s="969"/>
      <c r="Z51" s="969"/>
      <c r="AA51" s="969"/>
      <c r="AB51" s="969"/>
      <c r="AC51" s="970"/>
      <c r="AD51" s="968"/>
      <c r="AE51" s="969"/>
      <c r="AF51" s="970"/>
      <c r="AG51" s="971">
        <v>1</v>
      </c>
      <c r="AH51" s="972"/>
      <c r="AI51" s="972"/>
      <c r="AJ51" s="973"/>
      <c r="AK51" s="974">
        <v>12351.6565748228</v>
      </c>
      <c r="AL51" s="975"/>
      <c r="AM51" s="975"/>
      <c r="AN51" s="975"/>
      <c r="AO51" s="975"/>
      <c r="AP51" s="976"/>
      <c r="AQ51" s="953">
        <v>148219.8788978736</v>
      </c>
      <c r="AR51" s="954"/>
      <c r="AS51" s="954"/>
      <c r="AT51" s="954"/>
      <c r="AU51" s="954"/>
      <c r="AV51" s="954"/>
      <c r="AW51" s="954"/>
      <c r="AX51" s="955"/>
      <c r="AY51" s="620"/>
      <c r="AZ51" s="621"/>
      <c r="BA51" s="621"/>
      <c r="BB51" s="621"/>
      <c r="BC51" s="621"/>
      <c r="BD51" s="621"/>
      <c r="BE51" s="621"/>
      <c r="BF51" s="622"/>
      <c r="BG51" s="950">
        <v>2058.6094291371332</v>
      </c>
      <c r="BH51" s="951"/>
      <c r="BI51" s="951"/>
      <c r="BJ51" s="951"/>
      <c r="BK51" s="951"/>
      <c r="BL51" s="951"/>
      <c r="BM51" s="951"/>
      <c r="BN51" s="952"/>
      <c r="BO51" s="950">
        <v>24534.083232008248</v>
      </c>
      <c r="BP51" s="951"/>
      <c r="BQ51" s="951"/>
      <c r="BR51" s="951"/>
      <c r="BS51" s="951"/>
      <c r="BT51" s="951"/>
      <c r="BU51" s="951"/>
      <c r="BV51" s="952"/>
      <c r="BW51" s="620"/>
      <c r="BX51" s="621"/>
      <c r="BY51" s="621"/>
      <c r="BZ51" s="621"/>
      <c r="CA51" s="621"/>
      <c r="CB51" s="621"/>
      <c r="CC51" s="621"/>
      <c r="CD51" s="622"/>
      <c r="CE51" s="620"/>
      <c r="CF51" s="621"/>
      <c r="CG51" s="621"/>
      <c r="CH51" s="621"/>
      <c r="CI51" s="621"/>
      <c r="CJ51" s="621"/>
      <c r="CK51" s="621"/>
      <c r="CL51" s="621"/>
      <c r="CM51" s="622"/>
      <c r="CN51" s="950">
        <v>3200</v>
      </c>
      <c r="CO51" s="951"/>
      <c r="CP51" s="951"/>
      <c r="CQ51" s="951"/>
      <c r="CR51" s="951"/>
      <c r="CS51" s="951"/>
      <c r="CT51" s="951"/>
      <c r="CU51" s="952"/>
      <c r="CV51" s="953">
        <f t="shared" si="0"/>
        <v>178012.57155901898</v>
      </c>
      <c r="CW51" s="954"/>
      <c r="CX51" s="954"/>
      <c r="CY51" s="954"/>
      <c r="CZ51" s="954"/>
      <c r="DA51" s="954"/>
      <c r="DB51" s="954"/>
      <c r="DC51" s="954"/>
      <c r="DD51" s="954"/>
      <c r="DE51" s="955"/>
    </row>
    <row r="52" spans="1:109" s="6" customFormat="1" ht="24.95" customHeight="1" x14ac:dyDescent="0.2">
      <c r="A52" s="965" t="s">
        <v>1967</v>
      </c>
      <c r="B52" s="966"/>
      <c r="C52" s="966"/>
      <c r="D52" s="966"/>
      <c r="E52" s="966"/>
      <c r="F52" s="966"/>
      <c r="G52" s="966"/>
      <c r="H52" s="966"/>
      <c r="I52" s="966"/>
      <c r="J52" s="966"/>
      <c r="K52" s="966"/>
      <c r="L52" s="966"/>
      <c r="M52" s="966"/>
      <c r="N52" s="966"/>
      <c r="O52" s="967"/>
      <c r="P52" s="968" t="s">
        <v>1989</v>
      </c>
      <c r="Q52" s="969"/>
      <c r="R52" s="969"/>
      <c r="S52" s="969"/>
      <c r="T52" s="969"/>
      <c r="U52" s="969"/>
      <c r="V52" s="969"/>
      <c r="W52" s="969"/>
      <c r="X52" s="969"/>
      <c r="Y52" s="969"/>
      <c r="Z52" s="969"/>
      <c r="AA52" s="969"/>
      <c r="AB52" s="969"/>
      <c r="AC52" s="970"/>
      <c r="AD52" s="968"/>
      <c r="AE52" s="969"/>
      <c r="AF52" s="970"/>
      <c r="AG52" s="971">
        <v>1</v>
      </c>
      <c r="AH52" s="972"/>
      <c r="AI52" s="972"/>
      <c r="AJ52" s="973"/>
      <c r="AK52" s="974">
        <v>10895.32963</v>
      </c>
      <c r="AL52" s="975"/>
      <c r="AM52" s="975"/>
      <c r="AN52" s="975"/>
      <c r="AO52" s="975"/>
      <c r="AP52" s="976"/>
      <c r="AQ52" s="953">
        <v>130743.95556</v>
      </c>
      <c r="AR52" s="954"/>
      <c r="AS52" s="954"/>
      <c r="AT52" s="954"/>
      <c r="AU52" s="954"/>
      <c r="AV52" s="954"/>
      <c r="AW52" s="954"/>
      <c r="AX52" s="955"/>
      <c r="AY52" s="620"/>
      <c r="AZ52" s="621"/>
      <c r="BA52" s="621"/>
      <c r="BB52" s="621"/>
      <c r="BC52" s="621"/>
      <c r="BD52" s="621"/>
      <c r="BE52" s="621"/>
      <c r="BF52" s="622"/>
      <c r="BG52" s="950">
        <v>1815.8882716666667</v>
      </c>
      <c r="BH52" s="951"/>
      <c r="BI52" s="951"/>
      <c r="BJ52" s="951"/>
      <c r="BK52" s="951"/>
      <c r="BL52" s="951"/>
      <c r="BM52" s="951"/>
      <c r="BN52" s="952"/>
      <c r="BO52" s="950">
        <v>21588.419264946664</v>
      </c>
      <c r="BP52" s="951"/>
      <c r="BQ52" s="951"/>
      <c r="BR52" s="951"/>
      <c r="BS52" s="951"/>
      <c r="BT52" s="951"/>
      <c r="BU52" s="951"/>
      <c r="BV52" s="952"/>
      <c r="BW52" s="620"/>
      <c r="BX52" s="621"/>
      <c r="BY52" s="621"/>
      <c r="BZ52" s="621"/>
      <c r="CA52" s="621"/>
      <c r="CB52" s="621"/>
      <c r="CC52" s="621"/>
      <c r="CD52" s="622"/>
      <c r="CE52" s="620"/>
      <c r="CF52" s="621"/>
      <c r="CG52" s="621"/>
      <c r="CH52" s="621"/>
      <c r="CI52" s="621"/>
      <c r="CJ52" s="621"/>
      <c r="CK52" s="621"/>
      <c r="CL52" s="621"/>
      <c r="CM52" s="622"/>
      <c r="CN52" s="950">
        <v>17600</v>
      </c>
      <c r="CO52" s="951"/>
      <c r="CP52" s="951"/>
      <c r="CQ52" s="951"/>
      <c r="CR52" s="951"/>
      <c r="CS52" s="951"/>
      <c r="CT52" s="951"/>
      <c r="CU52" s="952"/>
      <c r="CV52" s="953">
        <f t="shared" si="0"/>
        <v>171748.26309661331</v>
      </c>
      <c r="CW52" s="954"/>
      <c r="CX52" s="954"/>
      <c r="CY52" s="954"/>
      <c r="CZ52" s="954"/>
      <c r="DA52" s="954"/>
      <c r="DB52" s="954"/>
      <c r="DC52" s="954"/>
      <c r="DD52" s="954"/>
      <c r="DE52" s="955"/>
    </row>
    <row r="53" spans="1:109" s="6" customFormat="1" ht="24.95" customHeight="1" x14ac:dyDescent="0.2">
      <c r="A53" s="965" t="s">
        <v>1967</v>
      </c>
      <c r="B53" s="966"/>
      <c r="C53" s="966"/>
      <c r="D53" s="966"/>
      <c r="E53" s="966"/>
      <c r="F53" s="966"/>
      <c r="G53" s="966"/>
      <c r="H53" s="966"/>
      <c r="I53" s="966"/>
      <c r="J53" s="966"/>
      <c r="K53" s="966"/>
      <c r="L53" s="966"/>
      <c r="M53" s="966"/>
      <c r="N53" s="966"/>
      <c r="O53" s="967"/>
      <c r="P53" s="968" t="s">
        <v>1990</v>
      </c>
      <c r="Q53" s="969"/>
      <c r="R53" s="969"/>
      <c r="S53" s="969"/>
      <c r="T53" s="969"/>
      <c r="U53" s="969"/>
      <c r="V53" s="969"/>
      <c r="W53" s="969"/>
      <c r="X53" s="969"/>
      <c r="Y53" s="969"/>
      <c r="Z53" s="969"/>
      <c r="AA53" s="969"/>
      <c r="AB53" s="969"/>
      <c r="AC53" s="970"/>
      <c r="AD53" s="968"/>
      <c r="AE53" s="969"/>
      <c r="AF53" s="970"/>
      <c r="AG53" s="971">
        <v>1</v>
      </c>
      <c r="AH53" s="972"/>
      <c r="AI53" s="972"/>
      <c r="AJ53" s="973"/>
      <c r="AK53" s="974">
        <v>10133.790000000001</v>
      </c>
      <c r="AL53" s="975"/>
      <c r="AM53" s="975"/>
      <c r="AN53" s="975"/>
      <c r="AO53" s="975"/>
      <c r="AP53" s="976"/>
      <c r="AQ53" s="953">
        <v>121605.48000000001</v>
      </c>
      <c r="AR53" s="954"/>
      <c r="AS53" s="954"/>
      <c r="AT53" s="954"/>
      <c r="AU53" s="954"/>
      <c r="AV53" s="954"/>
      <c r="AW53" s="954"/>
      <c r="AX53" s="955"/>
      <c r="AY53" s="620"/>
      <c r="AZ53" s="621"/>
      <c r="BA53" s="621"/>
      <c r="BB53" s="621"/>
      <c r="BC53" s="621"/>
      <c r="BD53" s="621"/>
      <c r="BE53" s="621"/>
      <c r="BF53" s="622"/>
      <c r="BG53" s="950">
        <v>1688.9650000000001</v>
      </c>
      <c r="BH53" s="951"/>
      <c r="BI53" s="951"/>
      <c r="BJ53" s="951"/>
      <c r="BK53" s="951"/>
      <c r="BL53" s="951"/>
      <c r="BM53" s="951"/>
      <c r="BN53" s="952"/>
      <c r="BO53" s="950">
        <v>19980.040422894734</v>
      </c>
      <c r="BP53" s="951"/>
      <c r="BQ53" s="951"/>
      <c r="BR53" s="951"/>
      <c r="BS53" s="951"/>
      <c r="BT53" s="951"/>
      <c r="BU53" s="951"/>
      <c r="BV53" s="952"/>
      <c r="BW53" s="620"/>
      <c r="BX53" s="621"/>
      <c r="BY53" s="621"/>
      <c r="BZ53" s="621"/>
      <c r="CA53" s="621"/>
      <c r="CB53" s="621"/>
      <c r="CC53" s="621"/>
      <c r="CD53" s="622"/>
      <c r="CE53" s="620"/>
      <c r="CF53" s="621"/>
      <c r="CG53" s="621"/>
      <c r="CH53" s="621"/>
      <c r="CI53" s="621"/>
      <c r="CJ53" s="621"/>
      <c r="CK53" s="621"/>
      <c r="CL53" s="621"/>
      <c r="CM53" s="622"/>
      <c r="CN53" s="950">
        <v>17600</v>
      </c>
      <c r="CO53" s="951"/>
      <c r="CP53" s="951"/>
      <c r="CQ53" s="951"/>
      <c r="CR53" s="951"/>
      <c r="CS53" s="951"/>
      <c r="CT53" s="951"/>
      <c r="CU53" s="952"/>
      <c r="CV53" s="953">
        <f t="shared" si="0"/>
        <v>160874.48542289474</v>
      </c>
      <c r="CW53" s="954"/>
      <c r="CX53" s="954"/>
      <c r="CY53" s="954"/>
      <c r="CZ53" s="954"/>
      <c r="DA53" s="954"/>
      <c r="DB53" s="954"/>
      <c r="DC53" s="954"/>
      <c r="DD53" s="954"/>
      <c r="DE53" s="955"/>
    </row>
    <row r="54" spans="1:109" s="6" customFormat="1" ht="24.95" customHeight="1" x14ac:dyDescent="0.2">
      <c r="A54" s="965" t="s">
        <v>1967</v>
      </c>
      <c r="B54" s="966"/>
      <c r="C54" s="966"/>
      <c r="D54" s="966"/>
      <c r="E54" s="966"/>
      <c r="F54" s="966"/>
      <c r="G54" s="966"/>
      <c r="H54" s="966"/>
      <c r="I54" s="966"/>
      <c r="J54" s="966"/>
      <c r="K54" s="966"/>
      <c r="L54" s="966"/>
      <c r="M54" s="966"/>
      <c r="N54" s="966"/>
      <c r="O54" s="967"/>
      <c r="P54" s="968" t="s">
        <v>1958</v>
      </c>
      <c r="Q54" s="969"/>
      <c r="R54" s="969"/>
      <c r="S54" s="969"/>
      <c r="T54" s="969"/>
      <c r="U54" s="969"/>
      <c r="V54" s="969"/>
      <c r="W54" s="969"/>
      <c r="X54" s="969"/>
      <c r="Y54" s="969"/>
      <c r="Z54" s="969"/>
      <c r="AA54" s="969"/>
      <c r="AB54" s="969"/>
      <c r="AC54" s="970"/>
      <c r="AD54" s="968"/>
      <c r="AE54" s="969"/>
      <c r="AF54" s="970"/>
      <c r="AG54" s="971">
        <v>1</v>
      </c>
      <c r="AH54" s="972"/>
      <c r="AI54" s="972"/>
      <c r="AJ54" s="973"/>
      <c r="AK54" s="974">
        <v>9323.8293640000011</v>
      </c>
      <c r="AL54" s="975"/>
      <c r="AM54" s="975"/>
      <c r="AN54" s="975"/>
      <c r="AO54" s="975"/>
      <c r="AP54" s="976"/>
      <c r="AQ54" s="953">
        <v>111885.95236800001</v>
      </c>
      <c r="AR54" s="954"/>
      <c r="AS54" s="954"/>
      <c r="AT54" s="954"/>
      <c r="AU54" s="954"/>
      <c r="AV54" s="954"/>
      <c r="AW54" s="954"/>
      <c r="AX54" s="955"/>
      <c r="AY54" s="620"/>
      <c r="AZ54" s="621"/>
      <c r="BA54" s="621"/>
      <c r="BB54" s="621"/>
      <c r="BC54" s="621"/>
      <c r="BD54" s="621"/>
      <c r="BE54" s="621"/>
      <c r="BF54" s="622"/>
      <c r="BG54" s="950">
        <v>1553.9715606666668</v>
      </c>
      <c r="BH54" s="951"/>
      <c r="BI54" s="951"/>
      <c r="BJ54" s="951"/>
      <c r="BK54" s="951"/>
      <c r="BL54" s="951"/>
      <c r="BM54" s="951"/>
      <c r="BN54" s="952"/>
      <c r="BO54" s="950">
        <v>18007.224985723828</v>
      </c>
      <c r="BP54" s="951"/>
      <c r="BQ54" s="951"/>
      <c r="BR54" s="951"/>
      <c r="BS54" s="951"/>
      <c r="BT54" s="951"/>
      <c r="BU54" s="951"/>
      <c r="BV54" s="952"/>
      <c r="BW54" s="620"/>
      <c r="BX54" s="621"/>
      <c r="BY54" s="621"/>
      <c r="BZ54" s="621"/>
      <c r="CA54" s="621"/>
      <c r="CB54" s="621"/>
      <c r="CC54" s="621"/>
      <c r="CD54" s="622"/>
      <c r="CE54" s="620"/>
      <c r="CF54" s="621"/>
      <c r="CG54" s="621"/>
      <c r="CH54" s="621"/>
      <c r="CI54" s="621"/>
      <c r="CJ54" s="621"/>
      <c r="CK54" s="621"/>
      <c r="CL54" s="621"/>
      <c r="CM54" s="622"/>
      <c r="CN54" s="950">
        <v>17600</v>
      </c>
      <c r="CO54" s="951"/>
      <c r="CP54" s="951"/>
      <c r="CQ54" s="951"/>
      <c r="CR54" s="951"/>
      <c r="CS54" s="951"/>
      <c r="CT54" s="951"/>
      <c r="CU54" s="952"/>
      <c r="CV54" s="953">
        <f t="shared" si="0"/>
        <v>149047.14891439051</v>
      </c>
      <c r="CW54" s="954"/>
      <c r="CX54" s="954"/>
      <c r="CY54" s="954"/>
      <c r="CZ54" s="954"/>
      <c r="DA54" s="954"/>
      <c r="DB54" s="954"/>
      <c r="DC54" s="954"/>
      <c r="DD54" s="954"/>
      <c r="DE54" s="955"/>
    </row>
    <row r="55" spans="1:109" s="6" customFormat="1" ht="24.95" customHeight="1" x14ac:dyDescent="0.2">
      <c r="A55" s="965" t="s">
        <v>1967</v>
      </c>
      <c r="B55" s="966"/>
      <c r="C55" s="966"/>
      <c r="D55" s="966"/>
      <c r="E55" s="966"/>
      <c r="F55" s="966"/>
      <c r="G55" s="966"/>
      <c r="H55" s="966"/>
      <c r="I55" s="966"/>
      <c r="J55" s="966"/>
      <c r="K55" s="966"/>
      <c r="L55" s="966"/>
      <c r="M55" s="966"/>
      <c r="N55" s="966"/>
      <c r="O55" s="967"/>
      <c r="P55" s="968" t="s">
        <v>1991</v>
      </c>
      <c r="Q55" s="969"/>
      <c r="R55" s="969"/>
      <c r="S55" s="969"/>
      <c r="T55" s="969"/>
      <c r="U55" s="969"/>
      <c r="V55" s="969"/>
      <c r="W55" s="969"/>
      <c r="X55" s="969"/>
      <c r="Y55" s="969"/>
      <c r="Z55" s="969"/>
      <c r="AA55" s="969"/>
      <c r="AB55" s="969"/>
      <c r="AC55" s="970"/>
      <c r="AD55" s="968"/>
      <c r="AE55" s="969"/>
      <c r="AF55" s="970"/>
      <c r="AG55" s="971">
        <v>1</v>
      </c>
      <c r="AH55" s="972"/>
      <c r="AI55" s="972"/>
      <c r="AJ55" s="973"/>
      <c r="AK55" s="974">
        <v>9190.9502176000005</v>
      </c>
      <c r="AL55" s="975"/>
      <c r="AM55" s="975"/>
      <c r="AN55" s="975"/>
      <c r="AO55" s="975"/>
      <c r="AP55" s="976"/>
      <c r="AQ55" s="953">
        <v>110291.4026112</v>
      </c>
      <c r="AR55" s="954"/>
      <c r="AS55" s="954"/>
      <c r="AT55" s="954"/>
      <c r="AU55" s="954"/>
      <c r="AV55" s="954"/>
      <c r="AW55" s="954"/>
      <c r="AX55" s="955"/>
      <c r="AY55" s="620"/>
      <c r="AZ55" s="621"/>
      <c r="BA55" s="621"/>
      <c r="BB55" s="621"/>
      <c r="BC55" s="621"/>
      <c r="BD55" s="621"/>
      <c r="BE55" s="621"/>
      <c r="BF55" s="622"/>
      <c r="BG55" s="950">
        <v>1531.8250362666668</v>
      </c>
      <c r="BH55" s="951"/>
      <c r="BI55" s="951"/>
      <c r="BJ55" s="951"/>
      <c r="BK55" s="951"/>
      <c r="BL55" s="951"/>
      <c r="BM55" s="951"/>
      <c r="BN55" s="952"/>
      <c r="BO55" s="950">
        <v>17686.423227656534</v>
      </c>
      <c r="BP55" s="951"/>
      <c r="BQ55" s="951"/>
      <c r="BR55" s="951"/>
      <c r="BS55" s="951"/>
      <c r="BT55" s="951"/>
      <c r="BU55" s="951"/>
      <c r="BV55" s="952"/>
      <c r="BW55" s="620"/>
      <c r="BX55" s="621"/>
      <c r="BY55" s="621"/>
      <c r="BZ55" s="621"/>
      <c r="CA55" s="621"/>
      <c r="CB55" s="621"/>
      <c r="CC55" s="621"/>
      <c r="CD55" s="622"/>
      <c r="CE55" s="620"/>
      <c r="CF55" s="621"/>
      <c r="CG55" s="621"/>
      <c r="CH55" s="621"/>
      <c r="CI55" s="621"/>
      <c r="CJ55" s="621"/>
      <c r="CK55" s="621"/>
      <c r="CL55" s="621"/>
      <c r="CM55" s="622"/>
      <c r="CN55" s="950">
        <v>17600</v>
      </c>
      <c r="CO55" s="951"/>
      <c r="CP55" s="951"/>
      <c r="CQ55" s="951"/>
      <c r="CR55" s="951"/>
      <c r="CS55" s="951"/>
      <c r="CT55" s="951"/>
      <c r="CU55" s="952"/>
      <c r="CV55" s="953">
        <f t="shared" si="0"/>
        <v>147109.65087512322</v>
      </c>
      <c r="CW55" s="954"/>
      <c r="CX55" s="954"/>
      <c r="CY55" s="954"/>
      <c r="CZ55" s="954"/>
      <c r="DA55" s="954"/>
      <c r="DB55" s="954"/>
      <c r="DC55" s="954"/>
      <c r="DD55" s="954"/>
      <c r="DE55" s="955"/>
    </row>
    <row r="56" spans="1:109" s="6" customFormat="1" ht="24.95" customHeight="1" x14ac:dyDescent="0.2">
      <c r="A56" s="965" t="s">
        <v>1992</v>
      </c>
      <c r="B56" s="966"/>
      <c r="C56" s="966"/>
      <c r="D56" s="966"/>
      <c r="E56" s="966"/>
      <c r="F56" s="966"/>
      <c r="G56" s="966"/>
      <c r="H56" s="966"/>
      <c r="I56" s="966"/>
      <c r="J56" s="966"/>
      <c r="K56" s="966"/>
      <c r="L56" s="966"/>
      <c r="M56" s="966"/>
      <c r="N56" s="966"/>
      <c r="O56" s="967"/>
      <c r="P56" s="968" t="s">
        <v>1993</v>
      </c>
      <c r="Q56" s="969"/>
      <c r="R56" s="969"/>
      <c r="S56" s="969"/>
      <c r="T56" s="969"/>
      <c r="U56" s="969"/>
      <c r="V56" s="969"/>
      <c r="W56" s="969"/>
      <c r="X56" s="969"/>
      <c r="Y56" s="969"/>
      <c r="Z56" s="969"/>
      <c r="AA56" s="969"/>
      <c r="AB56" s="969"/>
      <c r="AC56" s="970"/>
      <c r="AD56" s="968"/>
      <c r="AE56" s="969"/>
      <c r="AF56" s="970"/>
      <c r="AG56" s="971">
        <v>2</v>
      </c>
      <c r="AH56" s="972"/>
      <c r="AI56" s="972"/>
      <c r="AJ56" s="973"/>
      <c r="AK56" s="974">
        <v>19516</v>
      </c>
      <c r="AL56" s="975"/>
      <c r="AM56" s="975"/>
      <c r="AN56" s="975"/>
      <c r="AO56" s="975"/>
      <c r="AP56" s="976"/>
      <c r="AQ56" s="953">
        <v>234192</v>
      </c>
      <c r="AR56" s="954"/>
      <c r="AS56" s="954"/>
      <c r="AT56" s="954"/>
      <c r="AU56" s="954"/>
      <c r="AV56" s="954"/>
      <c r="AW56" s="954"/>
      <c r="AX56" s="955"/>
      <c r="AY56" s="620"/>
      <c r="AZ56" s="621"/>
      <c r="BA56" s="621"/>
      <c r="BB56" s="621"/>
      <c r="BC56" s="621"/>
      <c r="BD56" s="621"/>
      <c r="BE56" s="621"/>
      <c r="BF56" s="622"/>
      <c r="BG56" s="950">
        <v>3252.6666666666665</v>
      </c>
      <c r="BH56" s="951"/>
      <c r="BI56" s="951"/>
      <c r="BJ56" s="951"/>
      <c r="BK56" s="951"/>
      <c r="BL56" s="951"/>
      <c r="BM56" s="951"/>
      <c r="BN56" s="952"/>
      <c r="BO56" s="950">
        <v>38129.462714035086</v>
      </c>
      <c r="BP56" s="951"/>
      <c r="BQ56" s="951"/>
      <c r="BR56" s="951"/>
      <c r="BS56" s="951"/>
      <c r="BT56" s="951"/>
      <c r="BU56" s="951"/>
      <c r="BV56" s="952"/>
      <c r="BW56" s="620"/>
      <c r="BX56" s="621"/>
      <c r="BY56" s="621"/>
      <c r="BZ56" s="621"/>
      <c r="CA56" s="621"/>
      <c r="CB56" s="621"/>
      <c r="CC56" s="621"/>
      <c r="CD56" s="622"/>
      <c r="CE56" s="620"/>
      <c r="CF56" s="621"/>
      <c r="CG56" s="621"/>
      <c r="CH56" s="621"/>
      <c r="CI56" s="621"/>
      <c r="CJ56" s="621"/>
      <c r="CK56" s="621"/>
      <c r="CL56" s="621"/>
      <c r="CM56" s="622"/>
      <c r="CN56" s="950">
        <v>35200</v>
      </c>
      <c r="CO56" s="951"/>
      <c r="CP56" s="951"/>
      <c r="CQ56" s="951"/>
      <c r="CR56" s="951"/>
      <c r="CS56" s="951"/>
      <c r="CT56" s="951"/>
      <c r="CU56" s="952"/>
      <c r="CV56" s="953">
        <f t="shared" si="0"/>
        <v>310774.12938070175</v>
      </c>
      <c r="CW56" s="954"/>
      <c r="CX56" s="954"/>
      <c r="CY56" s="954"/>
      <c r="CZ56" s="954"/>
      <c r="DA56" s="954"/>
      <c r="DB56" s="954"/>
      <c r="DC56" s="954"/>
      <c r="DD56" s="954"/>
      <c r="DE56" s="955"/>
    </row>
    <row r="57" spans="1:109" s="6" customFormat="1" ht="24.95" customHeight="1" x14ac:dyDescent="0.2">
      <c r="A57" s="965" t="s">
        <v>1994</v>
      </c>
      <c r="B57" s="966"/>
      <c r="C57" s="966"/>
      <c r="D57" s="966"/>
      <c r="E57" s="966"/>
      <c r="F57" s="966"/>
      <c r="G57" s="966"/>
      <c r="H57" s="966"/>
      <c r="I57" s="966"/>
      <c r="J57" s="966"/>
      <c r="K57" s="966"/>
      <c r="L57" s="966"/>
      <c r="M57" s="966"/>
      <c r="N57" s="966"/>
      <c r="O57" s="967"/>
      <c r="P57" s="968" t="s">
        <v>1960</v>
      </c>
      <c r="Q57" s="969"/>
      <c r="R57" s="969"/>
      <c r="S57" s="969"/>
      <c r="T57" s="969"/>
      <c r="U57" s="969"/>
      <c r="V57" s="969"/>
      <c r="W57" s="969"/>
      <c r="X57" s="969"/>
      <c r="Y57" s="969"/>
      <c r="Z57" s="969"/>
      <c r="AA57" s="969"/>
      <c r="AB57" s="969"/>
      <c r="AC57" s="970"/>
      <c r="AD57" s="968"/>
      <c r="AE57" s="969"/>
      <c r="AF57" s="970"/>
      <c r="AG57" s="971">
        <v>6</v>
      </c>
      <c r="AH57" s="972"/>
      <c r="AI57" s="972"/>
      <c r="AJ57" s="973"/>
      <c r="AK57" s="974">
        <v>65452.330856306806</v>
      </c>
      <c r="AL57" s="975"/>
      <c r="AM57" s="975"/>
      <c r="AN57" s="975"/>
      <c r="AO57" s="975"/>
      <c r="AP57" s="976"/>
      <c r="AQ57" s="953">
        <v>785427.9702756817</v>
      </c>
      <c r="AR57" s="954"/>
      <c r="AS57" s="954"/>
      <c r="AT57" s="954"/>
      <c r="AU57" s="954"/>
      <c r="AV57" s="954"/>
      <c r="AW57" s="954"/>
      <c r="AX57" s="955"/>
      <c r="AY57" s="620"/>
      <c r="AZ57" s="621"/>
      <c r="BA57" s="621"/>
      <c r="BB57" s="621"/>
      <c r="BC57" s="621"/>
      <c r="BD57" s="621"/>
      <c r="BE57" s="621"/>
      <c r="BF57" s="622"/>
      <c r="BG57" s="950">
        <v>10908.721809384468</v>
      </c>
      <c r="BH57" s="951"/>
      <c r="BI57" s="951"/>
      <c r="BJ57" s="951"/>
      <c r="BK57" s="951"/>
      <c r="BL57" s="951"/>
      <c r="BM57" s="951"/>
      <c r="BN57" s="952"/>
      <c r="BO57" s="950">
        <v>129693.04307868989</v>
      </c>
      <c r="BP57" s="951"/>
      <c r="BQ57" s="951"/>
      <c r="BR57" s="951"/>
      <c r="BS57" s="951"/>
      <c r="BT57" s="951"/>
      <c r="BU57" s="951"/>
      <c r="BV57" s="952"/>
      <c r="BW57" s="620"/>
      <c r="BX57" s="621"/>
      <c r="BY57" s="621"/>
      <c r="BZ57" s="621"/>
      <c r="CA57" s="621"/>
      <c r="CB57" s="621"/>
      <c r="CC57" s="621"/>
      <c r="CD57" s="622"/>
      <c r="CE57" s="620"/>
      <c r="CF57" s="621"/>
      <c r="CG57" s="621"/>
      <c r="CH57" s="621"/>
      <c r="CI57" s="621"/>
      <c r="CJ57" s="621"/>
      <c r="CK57" s="621"/>
      <c r="CL57" s="621"/>
      <c r="CM57" s="622"/>
      <c r="CN57" s="950">
        <v>119126.16542815338</v>
      </c>
      <c r="CO57" s="951"/>
      <c r="CP57" s="951"/>
      <c r="CQ57" s="951"/>
      <c r="CR57" s="951"/>
      <c r="CS57" s="951"/>
      <c r="CT57" s="951"/>
      <c r="CU57" s="952"/>
      <c r="CV57" s="953">
        <f t="shared" si="0"/>
        <v>1045155.9005919093</v>
      </c>
      <c r="CW57" s="954"/>
      <c r="CX57" s="954"/>
      <c r="CY57" s="954"/>
      <c r="CZ57" s="954"/>
      <c r="DA57" s="954"/>
      <c r="DB57" s="954"/>
      <c r="DC57" s="954"/>
      <c r="DD57" s="954"/>
      <c r="DE57" s="955"/>
    </row>
    <row r="58" spans="1:109" s="6" customFormat="1" ht="24.95" customHeight="1" x14ac:dyDescent="0.2">
      <c r="A58" s="965" t="s">
        <v>1995</v>
      </c>
      <c r="B58" s="966"/>
      <c r="C58" s="966"/>
      <c r="D58" s="966"/>
      <c r="E58" s="966"/>
      <c r="F58" s="966"/>
      <c r="G58" s="966"/>
      <c r="H58" s="966"/>
      <c r="I58" s="966"/>
      <c r="J58" s="966"/>
      <c r="K58" s="966"/>
      <c r="L58" s="966"/>
      <c r="M58" s="966"/>
      <c r="N58" s="966"/>
      <c r="O58" s="967"/>
      <c r="P58" s="968" t="s">
        <v>1976</v>
      </c>
      <c r="Q58" s="969"/>
      <c r="R58" s="969"/>
      <c r="S58" s="969"/>
      <c r="T58" s="969"/>
      <c r="U58" s="969"/>
      <c r="V58" s="969"/>
      <c r="W58" s="969"/>
      <c r="X58" s="969"/>
      <c r="Y58" s="969"/>
      <c r="Z58" s="969"/>
      <c r="AA58" s="969"/>
      <c r="AB58" s="969"/>
      <c r="AC58" s="970"/>
      <c r="AD58" s="968"/>
      <c r="AE58" s="969"/>
      <c r="AF58" s="970"/>
      <c r="AG58" s="971">
        <v>3</v>
      </c>
      <c r="AH58" s="972"/>
      <c r="AI58" s="972"/>
      <c r="AJ58" s="973"/>
      <c r="AK58" s="974">
        <v>51050</v>
      </c>
      <c r="AL58" s="975"/>
      <c r="AM58" s="975"/>
      <c r="AN58" s="975"/>
      <c r="AO58" s="975"/>
      <c r="AP58" s="976"/>
      <c r="AQ58" s="953">
        <v>612600</v>
      </c>
      <c r="AR58" s="954"/>
      <c r="AS58" s="954"/>
      <c r="AT58" s="954"/>
      <c r="AU58" s="954"/>
      <c r="AV58" s="954"/>
      <c r="AW58" s="954"/>
      <c r="AX58" s="955"/>
      <c r="AY58" s="620"/>
      <c r="AZ58" s="621"/>
      <c r="BA58" s="621"/>
      <c r="BB58" s="621"/>
      <c r="BC58" s="621"/>
      <c r="BD58" s="621"/>
      <c r="BE58" s="621"/>
      <c r="BF58" s="622"/>
      <c r="BG58" s="950">
        <v>8508.3333333333339</v>
      </c>
      <c r="BH58" s="951"/>
      <c r="BI58" s="951"/>
      <c r="BJ58" s="951"/>
      <c r="BK58" s="951"/>
      <c r="BL58" s="951"/>
      <c r="BM58" s="951"/>
      <c r="BN58" s="952"/>
      <c r="BO58" s="950">
        <v>102103.80332543861</v>
      </c>
      <c r="BP58" s="951"/>
      <c r="BQ58" s="951"/>
      <c r="BR58" s="951"/>
      <c r="BS58" s="951"/>
      <c r="BT58" s="951"/>
      <c r="BU58" s="951"/>
      <c r="BV58" s="952"/>
      <c r="BW58" s="620"/>
      <c r="BX58" s="621"/>
      <c r="BY58" s="621"/>
      <c r="BZ58" s="621"/>
      <c r="CA58" s="621"/>
      <c r="CB58" s="621"/>
      <c r="CC58" s="621"/>
      <c r="CD58" s="622"/>
      <c r="CE58" s="620"/>
      <c r="CF58" s="621"/>
      <c r="CG58" s="621"/>
      <c r="CH58" s="621"/>
      <c r="CI58" s="621"/>
      <c r="CJ58" s="621"/>
      <c r="CK58" s="621"/>
      <c r="CL58" s="621"/>
      <c r="CM58" s="622"/>
      <c r="CN58" s="950">
        <v>57200</v>
      </c>
      <c r="CO58" s="951"/>
      <c r="CP58" s="951"/>
      <c r="CQ58" s="951"/>
      <c r="CR58" s="951"/>
      <c r="CS58" s="951"/>
      <c r="CT58" s="951"/>
      <c r="CU58" s="952"/>
      <c r="CV58" s="953">
        <f t="shared" si="0"/>
        <v>780412.13665877201</v>
      </c>
      <c r="CW58" s="954"/>
      <c r="CX58" s="954"/>
      <c r="CY58" s="954"/>
      <c r="CZ58" s="954"/>
      <c r="DA58" s="954"/>
      <c r="DB58" s="954"/>
      <c r="DC58" s="954"/>
      <c r="DD58" s="954"/>
      <c r="DE58" s="955"/>
    </row>
    <row r="59" spans="1:109" s="6" customFormat="1" ht="24.95" customHeight="1" x14ac:dyDescent="0.2">
      <c r="A59" s="965" t="s">
        <v>1996</v>
      </c>
      <c r="B59" s="966"/>
      <c r="C59" s="966"/>
      <c r="D59" s="966"/>
      <c r="E59" s="966"/>
      <c r="F59" s="966"/>
      <c r="G59" s="966"/>
      <c r="H59" s="966"/>
      <c r="I59" s="966"/>
      <c r="J59" s="966"/>
      <c r="K59" s="966"/>
      <c r="L59" s="966"/>
      <c r="M59" s="966"/>
      <c r="N59" s="966"/>
      <c r="O59" s="967"/>
      <c r="P59" s="968" t="s">
        <v>1983</v>
      </c>
      <c r="Q59" s="969"/>
      <c r="R59" s="969"/>
      <c r="S59" s="969"/>
      <c r="T59" s="969"/>
      <c r="U59" s="969"/>
      <c r="V59" s="969"/>
      <c r="W59" s="969"/>
      <c r="X59" s="969"/>
      <c r="Y59" s="969"/>
      <c r="Z59" s="969"/>
      <c r="AA59" s="969"/>
      <c r="AB59" s="969"/>
      <c r="AC59" s="970"/>
      <c r="AD59" s="968"/>
      <c r="AE59" s="969"/>
      <c r="AF59" s="970"/>
      <c r="AG59" s="971">
        <v>5</v>
      </c>
      <c r="AH59" s="972"/>
      <c r="AI59" s="972"/>
      <c r="AJ59" s="973"/>
      <c r="AK59" s="974">
        <v>65000</v>
      </c>
      <c r="AL59" s="975"/>
      <c r="AM59" s="975"/>
      <c r="AN59" s="975"/>
      <c r="AO59" s="975"/>
      <c r="AP59" s="976"/>
      <c r="AQ59" s="953">
        <v>780000</v>
      </c>
      <c r="AR59" s="954"/>
      <c r="AS59" s="954"/>
      <c r="AT59" s="954"/>
      <c r="AU59" s="954"/>
      <c r="AV59" s="954"/>
      <c r="AW59" s="954"/>
      <c r="AX59" s="955"/>
      <c r="AY59" s="620"/>
      <c r="AZ59" s="621"/>
      <c r="BA59" s="621"/>
      <c r="BB59" s="621"/>
      <c r="BC59" s="621"/>
      <c r="BD59" s="621"/>
      <c r="BE59" s="621"/>
      <c r="BF59" s="622"/>
      <c r="BG59" s="950">
        <v>10833.333333333332</v>
      </c>
      <c r="BH59" s="951"/>
      <c r="BI59" s="951"/>
      <c r="BJ59" s="951"/>
      <c r="BK59" s="951"/>
      <c r="BL59" s="951"/>
      <c r="BM59" s="951"/>
      <c r="BN59" s="952"/>
      <c r="BO59" s="950">
        <v>128980.73571754387</v>
      </c>
      <c r="BP59" s="951"/>
      <c r="BQ59" s="951"/>
      <c r="BR59" s="951"/>
      <c r="BS59" s="951"/>
      <c r="BT59" s="951"/>
      <c r="BU59" s="951"/>
      <c r="BV59" s="952"/>
      <c r="BW59" s="620"/>
      <c r="BX59" s="621"/>
      <c r="BY59" s="621"/>
      <c r="BZ59" s="621"/>
      <c r="CA59" s="621"/>
      <c r="CB59" s="621"/>
      <c r="CC59" s="621"/>
      <c r="CD59" s="622"/>
      <c r="CE59" s="620"/>
      <c r="CF59" s="621"/>
      <c r="CG59" s="621"/>
      <c r="CH59" s="621"/>
      <c r="CI59" s="621"/>
      <c r="CJ59" s="621"/>
      <c r="CK59" s="621"/>
      <c r="CL59" s="621"/>
      <c r="CM59" s="622"/>
      <c r="CN59" s="950">
        <v>35200</v>
      </c>
      <c r="CO59" s="951"/>
      <c r="CP59" s="951"/>
      <c r="CQ59" s="951"/>
      <c r="CR59" s="951"/>
      <c r="CS59" s="951"/>
      <c r="CT59" s="951"/>
      <c r="CU59" s="952"/>
      <c r="CV59" s="953">
        <f t="shared" si="0"/>
        <v>955014.06905087724</v>
      </c>
      <c r="CW59" s="954"/>
      <c r="CX59" s="954"/>
      <c r="CY59" s="954"/>
      <c r="CZ59" s="954"/>
      <c r="DA59" s="954"/>
      <c r="DB59" s="954"/>
      <c r="DC59" s="954"/>
      <c r="DD59" s="954"/>
      <c r="DE59" s="955"/>
    </row>
    <row r="60" spans="1:109" s="6" customFormat="1" ht="24.95" customHeight="1" x14ac:dyDescent="0.2">
      <c r="A60" s="965" t="s">
        <v>1997</v>
      </c>
      <c r="B60" s="966"/>
      <c r="C60" s="966"/>
      <c r="D60" s="966"/>
      <c r="E60" s="966"/>
      <c r="F60" s="966"/>
      <c r="G60" s="966"/>
      <c r="H60" s="966"/>
      <c r="I60" s="966"/>
      <c r="J60" s="966"/>
      <c r="K60" s="966"/>
      <c r="L60" s="966"/>
      <c r="M60" s="966"/>
      <c r="N60" s="966"/>
      <c r="O60" s="967"/>
      <c r="P60" s="968" t="s">
        <v>1998</v>
      </c>
      <c r="Q60" s="969"/>
      <c r="R60" s="969"/>
      <c r="S60" s="969"/>
      <c r="T60" s="969"/>
      <c r="U60" s="969"/>
      <c r="V60" s="969"/>
      <c r="W60" s="969"/>
      <c r="X60" s="969"/>
      <c r="Y60" s="969"/>
      <c r="Z60" s="969"/>
      <c r="AA60" s="969"/>
      <c r="AB60" s="969"/>
      <c r="AC60" s="970"/>
      <c r="AD60" s="968"/>
      <c r="AE60" s="969"/>
      <c r="AF60" s="970"/>
      <c r="AG60" s="971">
        <v>1</v>
      </c>
      <c r="AH60" s="972"/>
      <c r="AI60" s="972"/>
      <c r="AJ60" s="973"/>
      <c r="AK60" s="974">
        <v>28500</v>
      </c>
      <c r="AL60" s="975"/>
      <c r="AM60" s="975"/>
      <c r="AN60" s="975"/>
      <c r="AO60" s="975"/>
      <c r="AP60" s="976"/>
      <c r="AQ60" s="953">
        <v>342000</v>
      </c>
      <c r="AR60" s="954"/>
      <c r="AS60" s="954"/>
      <c r="AT60" s="954"/>
      <c r="AU60" s="954"/>
      <c r="AV60" s="954"/>
      <c r="AW60" s="954"/>
      <c r="AX60" s="955"/>
      <c r="AY60" s="620"/>
      <c r="AZ60" s="621"/>
      <c r="BA60" s="621"/>
      <c r="BB60" s="621"/>
      <c r="BC60" s="621"/>
      <c r="BD60" s="621"/>
      <c r="BE60" s="621"/>
      <c r="BF60" s="622"/>
      <c r="BG60" s="950">
        <v>4750</v>
      </c>
      <c r="BH60" s="951"/>
      <c r="BI60" s="951"/>
      <c r="BJ60" s="951"/>
      <c r="BK60" s="951"/>
      <c r="BL60" s="951"/>
      <c r="BM60" s="951"/>
      <c r="BN60" s="952"/>
      <c r="BO60" s="950">
        <v>58177.374399999993</v>
      </c>
      <c r="BP60" s="951"/>
      <c r="BQ60" s="951"/>
      <c r="BR60" s="951"/>
      <c r="BS60" s="951"/>
      <c r="BT60" s="951"/>
      <c r="BU60" s="951"/>
      <c r="BV60" s="952"/>
      <c r="BW60" s="620"/>
      <c r="BX60" s="621"/>
      <c r="BY60" s="621"/>
      <c r="BZ60" s="621"/>
      <c r="CA60" s="621"/>
      <c r="CB60" s="621"/>
      <c r="CC60" s="621"/>
      <c r="CD60" s="622"/>
      <c r="CE60" s="620"/>
      <c r="CF60" s="621"/>
      <c r="CG60" s="621"/>
      <c r="CH60" s="621"/>
      <c r="CI60" s="621"/>
      <c r="CJ60" s="621"/>
      <c r="CK60" s="621"/>
      <c r="CL60" s="621"/>
      <c r="CM60" s="622"/>
      <c r="CN60" s="950">
        <v>18000</v>
      </c>
      <c r="CO60" s="951"/>
      <c r="CP60" s="951"/>
      <c r="CQ60" s="951"/>
      <c r="CR60" s="951"/>
      <c r="CS60" s="951"/>
      <c r="CT60" s="951"/>
      <c r="CU60" s="952"/>
      <c r="CV60" s="953">
        <f t="shared" si="0"/>
        <v>422927.37439999997</v>
      </c>
      <c r="CW60" s="954"/>
      <c r="CX60" s="954"/>
      <c r="CY60" s="954"/>
      <c r="CZ60" s="954"/>
      <c r="DA60" s="954"/>
      <c r="DB60" s="954"/>
      <c r="DC60" s="954"/>
      <c r="DD60" s="954"/>
      <c r="DE60" s="955"/>
    </row>
    <row r="61" spans="1:109" s="6" customFormat="1" ht="24.95" customHeight="1" x14ac:dyDescent="0.2">
      <c r="A61" s="965" t="s">
        <v>1999</v>
      </c>
      <c r="B61" s="966"/>
      <c r="C61" s="966"/>
      <c r="D61" s="966"/>
      <c r="E61" s="966"/>
      <c r="F61" s="966"/>
      <c r="G61" s="966"/>
      <c r="H61" s="966"/>
      <c r="I61" s="966"/>
      <c r="J61" s="966"/>
      <c r="K61" s="966"/>
      <c r="L61" s="966"/>
      <c r="M61" s="966"/>
      <c r="N61" s="966"/>
      <c r="O61" s="967"/>
      <c r="P61" s="968" t="s">
        <v>2000</v>
      </c>
      <c r="Q61" s="969"/>
      <c r="R61" s="969"/>
      <c r="S61" s="969"/>
      <c r="T61" s="969"/>
      <c r="U61" s="969"/>
      <c r="V61" s="969"/>
      <c r="W61" s="969"/>
      <c r="X61" s="969"/>
      <c r="Y61" s="969"/>
      <c r="Z61" s="969"/>
      <c r="AA61" s="969"/>
      <c r="AB61" s="969"/>
      <c r="AC61" s="970"/>
      <c r="AD61" s="968"/>
      <c r="AE61" s="969"/>
      <c r="AF61" s="970"/>
      <c r="AG61" s="971">
        <v>15</v>
      </c>
      <c r="AH61" s="972"/>
      <c r="AI61" s="972"/>
      <c r="AJ61" s="973"/>
      <c r="AK61" s="974">
        <v>268484.25000000006</v>
      </c>
      <c r="AL61" s="975"/>
      <c r="AM61" s="975"/>
      <c r="AN61" s="975"/>
      <c r="AO61" s="975"/>
      <c r="AP61" s="976"/>
      <c r="AQ61" s="953">
        <v>3221810.9999999991</v>
      </c>
      <c r="AR61" s="954"/>
      <c r="AS61" s="954"/>
      <c r="AT61" s="954"/>
      <c r="AU61" s="954"/>
      <c r="AV61" s="954"/>
      <c r="AW61" s="954"/>
      <c r="AX61" s="955"/>
      <c r="AY61" s="620"/>
      <c r="AZ61" s="621"/>
      <c r="BA61" s="621"/>
      <c r="BB61" s="621"/>
      <c r="BC61" s="621"/>
      <c r="BD61" s="621"/>
      <c r="BE61" s="621"/>
      <c r="BF61" s="622"/>
      <c r="BG61" s="950">
        <v>44747.375</v>
      </c>
      <c r="BH61" s="951"/>
      <c r="BI61" s="951"/>
      <c r="BJ61" s="951"/>
      <c r="BK61" s="951"/>
      <c r="BL61" s="951"/>
      <c r="BM61" s="951"/>
      <c r="BN61" s="952"/>
      <c r="BO61" s="950">
        <v>536316.13100000005</v>
      </c>
      <c r="BP61" s="951"/>
      <c r="BQ61" s="951"/>
      <c r="BR61" s="951"/>
      <c r="BS61" s="951"/>
      <c r="BT61" s="951"/>
      <c r="BU61" s="951"/>
      <c r="BV61" s="952"/>
      <c r="BW61" s="620"/>
      <c r="BX61" s="621"/>
      <c r="BY61" s="621"/>
      <c r="BZ61" s="621"/>
      <c r="CA61" s="621"/>
      <c r="CB61" s="621"/>
      <c r="CC61" s="621"/>
      <c r="CD61" s="622"/>
      <c r="CE61" s="620"/>
      <c r="CF61" s="621"/>
      <c r="CG61" s="621"/>
      <c r="CH61" s="621"/>
      <c r="CI61" s="621"/>
      <c r="CJ61" s="621"/>
      <c r="CK61" s="621"/>
      <c r="CL61" s="621"/>
      <c r="CM61" s="622"/>
      <c r="CN61" s="950">
        <v>0</v>
      </c>
      <c r="CO61" s="951"/>
      <c r="CP61" s="951"/>
      <c r="CQ61" s="951"/>
      <c r="CR61" s="951"/>
      <c r="CS61" s="951"/>
      <c r="CT61" s="951"/>
      <c r="CU61" s="952"/>
      <c r="CV61" s="953">
        <f t="shared" si="0"/>
        <v>3802874.5059999991</v>
      </c>
      <c r="CW61" s="954"/>
      <c r="CX61" s="954"/>
      <c r="CY61" s="954"/>
      <c r="CZ61" s="954"/>
      <c r="DA61" s="954"/>
      <c r="DB61" s="954"/>
      <c r="DC61" s="954"/>
      <c r="DD61" s="954"/>
      <c r="DE61" s="955"/>
    </row>
    <row r="62" spans="1:109" s="6" customFormat="1" ht="38.25" customHeight="1" x14ac:dyDescent="0.2">
      <c r="A62" s="965" t="s">
        <v>2001</v>
      </c>
      <c r="B62" s="966"/>
      <c r="C62" s="966"/>
      <c r="D62" s="966"/>
      <c r="E62" s="966"/>
      <c r="F62" s="966"/>
      <c r="G62" s="966"/>
      <c r="H62" s="966"/>
      <c r="I62" s="966"/>
      <c r="J62" s="966"/>
      <c r="K62" s="966"/>
      <c r="L62" s="966"/>
      <c r="M62" s="966"/>
      <c r="N62" s="966"/>
      <c r="O62" s="967"/>
      <c r="P62" s="968" t="s">
        <v>1968</v>
      </c>
      <c r="Q62" s="969"/>
      <c r="R62" s="969"/>
      <c r="S62" s="969"/>
      <c r="T62" s="969"/>
      <c r="U62" s="969"/>
      <c r="V62" s="969"/>
      <c r="W62" s="969"/>
      <c r="X62" s="969"/>
      <c r="Y62" s="969"/>
      <c r="Z62" s="969"/>
      <c r="AA62" s="969"/>
      <c r="AB62" s="969"/>
      <c r="AC62" s="970"/>
      <c r="AD62" s="968"/>
      <c r="AE62" s="969"/>
      <c r="AF62" s="970"/>
      <c r="AG62" s="971">
        <v>1</v>
      </c>
      <c r="AH62" s="972"/>
      <c r="AI62" s="972"/>
      <c r="AJ62" s="973"/>
      <c r="AK62" s="974">
        <v>13429.913068937602</v>
      </c>
      <c r="AL62" s="975"/>
      <c r="AM62" s="975"/>
      <c r="AN62" s="975"/>
      <c r="AO62" s="975"/>
      <c r="AP62" s="976"/>
      <c r="AQ62" s="953">
        <v>161158.95682725121</v>
      </c>
      <c r="AR62" s="954"/>
      <c r="AS62" s="954"/>
      <c r="AT62" s="954"/>
      <c r="AU62" s="954"/>
      <c r="AV62" s="954"/>
      <c r="AW62" s="954"/>
      <c r="AX62" s="955"/>
      <c r="AY62" s="620"/>
      <c r="AZ62" s="621"/>
      <c r="BA62" s="621"/>
      <c r="BB62" s="621"/>
      <c r="BC62" s="621"/>
      <c r="BD62" s="621"/>
      <c r="BE62" s="621"/>
      <c r="BF62" s="622"/>
      <c r="BG62" s="950">
        <v>2238.3188448229334</v>
      </c>
      <c r="BH62" s="951"/>
      <c r="BI62" s="951"/>
      <c r="BJ62" s="951"/>
      <c r="BK62" s="951"/>
      <c r="BL62" s="951"/>
      <c r="BM62" s="951"/>
      <c r="BN62" s="952"/>
      <c r="BO62" s="950">
        <v>26715.036700771117</v>
      </c>
      <c r="BP62" s="951"/>
      <c r="BQ62" s="951"/>
      <c r="BR62" s="951"/>
      <c r="BS62" s="951"/>
      <c r="BT62" s="951"/>
      <c r="BU62" s="951"/>
      <c r="BV62" s="952"/>
      <c r="BW62" s="620"/>
      <c r="BX62" s="621"/>
      <c r="BY62" s="621"/>
      <c r="BZ62" s="621"/>
      <c r="CA62" s="621"/>
      <c r="CB62" s="621"/>
      <c r="CC62" s="621"/>
      <c r="CD62" s="622"/>
      <c r="CE62" s="620"/>
      <c r="CF62" s="621"/>
      <c r="CG62" s="621"/>
      <c r="CH62" s="621"/>
      <c r="CI62" s="621"/>
      <c r="CJ62" s="621"/>
      <c r="CK62" s="621"/>
      <c r="CL62" s="621"/>
      <c r="CM62" s="622"/>
      <c r="CN62" s="950">
        <v>3200</v>
      </c>
      <c r="CO62" s="951"/>
      <c r="CP62" s="951"/>
      <c r="CQ62" s="951"/>
      <c r="CR62" s="951"/>
      <c r="CS62" s="951"/>
      <c r="CT62" s="951"/>
      <c r="CU62" s="952"/>
      <c r="CV62" s="953">
        <f t="shared" si="0"/>
        <v>193312.31237284525</v>
      </c>
      <c r="CW62" s="954"/>
      <c r="CX62" s="954"/>
      <c r="CY62" s="954"/>
      <c r="CZ62" s="954"/>
      <c r="DA62" s="954"/>
      <c r="DB62" s="954"/>
      <c r="DC62" s="954"/>
      <c r="DD62" s="954"/>
      <c r="DE62" s="955"/>
    </row>
    <row r="63" spans="1:109" s="6" customFormat="1" ht="38.25" customHeight="1" x14ac:dyDescent="0.2">
      <c r="A63" s="965" t="s">
        <v>2002</v>
      </c>
      <c r="B63" s="966"/>
      <c r="C63" s="966"/>
      <c r="D63" s="966"/>
      <c r="E63" s="966"/>
      <c r="F63" s="966"/>
      <c r="G63" s="966"/>
      <c r="H63" s="966"/>
      <c r="I63" s="966"/>
      <c r="J63" s="966"/>
      <c r="K63" s="966"/>
      <c r="L63" s="966"/>
      <c r="M63" s="966"/>
      <c r="N63" s="966"/>
      <c r="O63" s="967"/>
      <c r="P63" s="968" t="s">
        <v>1950</v>
      </c>
      <c r="Q63" s="969"/>
      <c r="R63" s="969"/>
      <c r="S63" s="969"/>
      <c r="T63" s="969"/>
      <c r="U63" s="969"/>
      <c r="V63" s="969"/>
      <c r="W63" s="969"/>
      <c r="X63" s="969"/>
      <c r="Y63" s="969"/>
      <c r="Z63" s="969"/>
      <c r="AA63" s="969"/>
      <c r="AB63" s="969"/>
      <c r="AC63" s="970"/>
      <c r="AD63" s="968"/>
      <c r="AE63" s="969"/>
      <c r="AF63" s="970"/>
      <c r="AG63" s="971">
        <v>1</v>
      </c>
      <c r="AH63" s="972"/>
      <c r="AI63" s="972"/>
      <c r="AJ63" s="973"/>
      <c r="AK63" s="974">
        <v>13429.913068937602</v>
      </c>
      <c r="AL63" s="975"/>
      <c r="AM63" s="975"/>
      <c r="AN63" s="975"/>
      <c r="AO63" s="975"/>
      <c r="AP63" s="976"/>
      <c r="AQ63" s="953">
        <v>161158.95682725121</v>
      </c>
      <c r="AR63" s="954"/>
      <c r="AS63" s="954"/>
      <c r="AT63" s="954"/>
      <c r="AU63" s="954"/>
      <c r="AV63" s="954"/>
      <c r="AW63" s="954"/>
      <c r="AX63" s="955"/>
      <c r="AY63" s="620"/>
      <c r="AZ63" s="621"/>
      <c r="BA63" s="621"/>
      <c r="BB63" s="621"/>
      <c r="BC63" s="621"/>
      <c r="BD63" s="621"/>
      <c r="BE63" s="621"/>
      <c r="BF63" s="622"/>
      <c r="BG63" s="950">
        <v>2238.3188448229334</v>
      </c>
      <c r="BH63" s="951"/>
      <c r="BI63" s="951"/>
      <c r="BJ63" s="951"/>
      <c r="BK63" s="951"/>
      <c r="BL63" s="951"/>
      <c r="BM63" s="951"/>
      <c r="BN63" s="952"/>
      <c r="BO63" s="950">
        <v>26715.036700771117</v>
      </c>
      <c r="BP63" s="951"/>
      <c r="BQ63" s="951"/>
      <c r="BR63" s="951"/>
      <c r="BS63" s="951"/>
      <c r="BT63" s="951"/>
      <c r="BU63" s="951"/>
      <c r="BV63" s="952"/>
      <c r="BW63" s="620"/>
      <c r="BX63" s="621"/>
      <c r="BY63" s="621"/>
      <c r="BZ63" s="621"/>
      <c r="CA63" s="621"/>
      <c r="CB63" s="621"/>
      <c r="CC63" s="621"/>
      <c r="CD63" s="622"/>
      <c r="CE63" s="620"/>
      <c r="CF63" s="621"/>
      <c r="CG63" s="621"/>
      <c r="CH63" s="621"/>
      <c r="CI63" s="621"/>
      <c r="CJ63" s="621"/>
      <c r="CK63" s="621"/>
      <c r="CL63" s="621"/>
      <c r="CM63" s="622"/>
      <c r="CN63" s="950">
        <v>3200</v>
      </c>
      <c r="CO63" s="951"/>
      <c r="CP63" s="951"/>
      <c r="CQ63" s="951"/>
      <c r="CR63" s="951"/>
      <c r="CS63" s="951"/>
      <c r="CT63" s="951"/>
      <c r="CU63" s="952"/>
      <c r="CV63" s="953">
        <f t="shared" si="0"/>
        <v>193312.31237284525</v>
      </c>
      <c r="CW63" s="954"/>
      <c r="CX63" s="954"/>
      <c r="CY63" s="954"/>
      <c r="CZ63" s="954"/>
      <c r="DA63" s="954"/>
      <c r="DB63" s="954"/>
      <c r="DC63" s="954"/>
      <c r="DD63" s="954"/>
      <c r="DE63" s="955"/>
    </row>
    <row r="64" spans="1:109" s="6" customFormat="1" ht="39.75" customHeight="1" x14ac:dyDescent="0.2">
      <c r="A64" s="965" t="s">
        <v>2002</v>
      </c>
      <c r="B64" s="966"/>
      <c r="C64" s="966"/>
      <c r="D64" s="966"/>
      <c r="E64" s="966"/>
      <c r="F64" s="966"/>
      <c r="G64" s="966"/>
      <c r="H64" s="966"/>
      <c r="I64" s="966"/>
      <c r="J64" s="966"/>
      <c r="K64" s="966"/>
      <c r="L64" s="966"/>
      <c r="M64" s="966"/>
      <c r="N64" s="966"/>
      <c r="O64" s="967"/>
      <c r="P64" s="968" t="s">
        <v>1968</v>
      </c>
      <c r="Q64" s="969"/>
      <c r="R64" s="969"/>
      <c r="S64" s="969"/>
      <c r="T64" s="969"/>
      <c r="U64" s="969"/>
      <c r="V64" s="969"/>
      <c r="W64" s="969"/>
      <c r="X64" s="969"/>
      <c r="Y64" s="969"/>
      <c r="Z64" s="969"/>
      <c r="AA64" s="969"/>
      <c r="AB64" s="969"/>
      <c r="AC64" s="970"/>
      <c r="AD64" s="968"/>
      <c r="AE64" s="969"/>
      <c r="AF64" s="970"/>
      <c r="AG64" s="971">
        <v>1</v>
      </c>
      <c r="AH64" s="972"/>
      <c r="AI64" s="972"/>
      <c r="AJ64" s="973"/>
      <c r="AK64" s="974">
        <v>11968.837759999999</v>
      </c>
      <c r="AL64" s="975"/>
      <c r="AM64" s="975"/>
      <c r="AN64" s="975"/>
      <c r="AO64" s="975"/>
      <c r="AP64" s="976"/>
      <c r="AQ64" s="953">
        <v>143626.05312</v>
      </c>
      <c r="AR64" s="954"/>
      <c r="AS64" s="954"/>
      <c r="AT64" s="954"/>
      <c r="AU64" s="954"/>
      <c r="AV64" s="954"/>
      <c r="AW64" s="954"/>
      <c r="AX64" s="955"/>
      <c r="AY64" s="620"/>
      <c r="AZ64" s="621"/>
      <c r="BA64" s="621"/>
      <c r="BB64" s="621"/>
      <c r="BC64" s="621"/>
      <c r="BD64" s="621"/>
      <c r="BE64" s="621"/>
      <c r="BF64" s="622"/>
      <c r="BG64" s="950">
        <v>1994.8062933333331</v>
      </c>
      <c r="BH64" s="951"/>
      <c r="BI64" s="951"/>
      <c r="BJ64" s="951"/>
      <c r="BK64" s="951"/>
      <c r="BL64" s="951"/>
      <c r="BM64" s="951"/>
      <c r="BN64" s="952"/>
      <c r="BO64" s="950">
        <v>23759.768375893327</v>
      </c>
      <c r="BP64" s="951"/>
      <c r="BQ64" s="951"/>
      <c r="BR64" s="951"/>
      <c r="BS64" s="951"/>
      <c r="BT64" s="951"/>
      <c r="BU64" s="951"/>
      <c r="BV64" s="952"/>
      <c r="BW64" s="620"/>
      <c r="BX64" s="621"/>
      <c r="BY64" s="621"/>
      <c r="BZ64" s="621"/>
      <c r="CA64" s="621"/>
      <c r="CB64" s="621"/>
      <c r="CC64" s="621"/>
      <c r="CD64" s="622"/>
      <c r="CE64" s="620"/>
      <c r="CF64" s="621"/>
      <c r="CG64" s="621"/>
      <c r="CH64" s="621"/>
      <c r="CI64" s="621"/>
      <c r="CJ64" s="621"/>
      <c r="CK64" s="621"/>
      <c r="CL64" s="621"/>
      <c r="CM64" s="622"/>
      <c r="CN64" s="950">
        <v>3200</v>
      </c>
      <c r="CO64" s="951"/>
      <c r="CP64" s="951"/>
      <c r="CQ64" s="951"/>
      <c r="CR64" s="951"/>
      <c r="CS64" s="951"/>
      <c r="CT64" s="951"/>
      <c r="CU64" s="952"/>
      <c r="CV64" s="953">
        <f t="shared" si="0"/>
        <v>172580.62778922665</v>
      </c>
      <c r="CW64" s="954"/>
      <c r="CX64" s="954"/>
      <c r="CY64" s="954"/>
      <c r="CZ64" s="954"/>
      <c r="DA64" s="954"/>
      <c r="DB64" s="954"/>
      <c r="DC64" s="954"/>
      <c r="DD64" s="954"/>
      <c r="DE64" s="955"/>
    </row>
    <row r="65" spans="1:109" s="6" customFormat="1" ht="24.95" customHeight="1" x14ac:dyDescent="0.2">
      <c r="A65" s="965" t="s">
        <v>2002</v>
      </c>
      <c r="B65" s="966"/>
      <c r="C65" s="966"/>
      <c r="D65" s="966"/>
      <c r="E65" s="966"/>
      <c r="F65" s="966"/>
      <c r="G65" s="966"/>
      <c r="H65" s="966"/>
      <c r="I65" s="966"/>
      <c r="J65" s="966"/>
      <c r="K65" s="966"/>
      <c r="L65" s="966"/>
      <c r="M65" s="966"/>
      <c r="N65" s="966"/>
      <c r="O65" s="967"/>
      <c r="P65" s="968" t="s">
        <v>1962</v>
      </c>
      <c r="Q65" s="969"/>
      <c r="R65" s="969"/>
      <c r="S65" s="969"/>
      <c r="T65" s="969"/>
      <c r="U65" s="969"/>
      <c r="V65" s="969"/>
      <c r="W65" s="969"/>
      <c r="X65" s="969"/>
      <c r="Y65" s="969"/>
      <c r="Z65" s="969"/>
      <c r="AA65" s="969"/>
      <c r="AB65" s="969"/>
      <c r="AC65" s="970"/>
      <c r="AD65" s="968"/>
      <c r="AE65" s="969"/>
      <c r="AF65" s="970"/>
      <c r="AG65" s="971">
        <v>1</v>
      </c>
      <c r="AH65" s="972"/>
      <c r="AI65" s="972"/>
      <c r="AJ65" s="973"/>
      <c r="AK65" s="974">
        <v>13429.913068937602</v>
      </c>
      <c r="AL65" s="975"/>
      <c r="AM65" s="975"/>
      <c r="AN65" s="975"/>
      <c r="AO65" s="975"/>
      <c r="AP65" s="976"/>
      <c r="AQ65" s="953">
        <v>161158.95682725121</v>
      </c>
      <c r="AR65" s="954"/>
      <c r="AS65" s="954"/>
      <c r="AT65" s="954"/>
      <c r="AU65" s="954"/>
      <c r="AV65" s="954"/>
      <c r="AW65" s="954"/>
      <c r="AX65" s="955"/>
      <c r="AY65" s="620"/>
      <c r="AZ65" s="621"/>
      <c r="BA65" s="621"/>
      <c r="BB65" s="621"/>
      <c r="BC65" s="621"/>
      <c r="BD65" s="621"/>
      <c r="BE65" s="621"/>
      <c r="BF65" s="622"/>
      <c r="BG65" s="950">
        <v>2238.3188448229334</v>
      </c>
      <c r="BH65" s="951"/>
      <c r="BI65" s="951"/>
      <c r="BJ65" s="951"/>
      <c r="BK65" s="951"/>
      <c r="BL65" s="951"/>
      <c r="BM65" s="951"/>
      <c r="BN65" s="952"/>
      <c r="BO65" s="950">
        <v>26715.036700771117</v>
      </c>
      <c r="BP65" s="951"/>
      <c r="BQ65" s="951"/>
      <c r="BR65" s="951"/>
      <c r="BS65" s="951"/>
      <c r="BT65" s="951"/>
      <c r="BU65" s="951"/>
      <c r="BV65" s="952"/>
      <c r="BW65" s="620"/>
      <c r="BX65" s="621"/>
      <c r="BY65" s="621"/>
      <c r="BZ65" s="621"/>
      <c r="CA65" s="621"/>
      <c r="CB65" s="621"/>
      <c r="CC65" s="621"/>
      <c r="CD65" s="622"/>
      <c r="CE65" s="620"/>
      <c r="CF65" s="621"/>
      <c r="CG65" s="621"/>
      <c r="CH65" s="621"/>
      <c r="CI65" s="621"/>
      <c r="CJ65" s="621"/>
      <c r="CK65" s="621"/>
      <c r="CL65" s="621"/>
      <c r="CM65" s="622"/>
      <c r="CN65" s="950">
        <v>3200</v>
      </c>
      <c r="CO65" s="951"/>
      <c r="CP65" s="951"/>
      <c r="CQ65" s="951"/>
      <c r="CR65" s="951"/>
      <c r="CS65" s="951"/>
      <c r="CT65" s="951"/>
      <c r="CU65" s="952"/>
      <c r="CV65" s="953">
        <f t="shared" si="0"/>
        <v>193312.31237284525</v>
      </c>
      <c r="CW65" s="954"/>
      <c r="CX65" s="954"/>
      <c r="CY65" s="954"/>
      <c r="CZ65" s="954"/>
      <c r="DA65" s="954"/>
      <c r="DB65" s="954"/>
      <c r="DC65" s="954"/>
      <c r="DD65" s="954"/>
      <c r="DE65" s="955"/>
    </row>
    <row r="66" spans="1:109" s="6" customFormat="1" ht="24.95" customHeight="1" x14ac:dyDescent="0.2">
      <c r="A66" s="965" t="s">
        <v>2002</v>
      </c>
      <c r="B66" s="966"/>
      <c r="C66" s="966"/>
      <c r="D66" s="966"/>
      <c r="E66" s="966"/>
      <c r="F66" s="966"/>
      <c r="G66" s="966"/>
      <c r="H66" s="966"/>
      <c r="I66" s="966"/>
      <c r="J66" s="966"/>
      <c r="K66" s="966"/>
      <c r="L66" s="966"/>
      <c r="M66" s="966"/>
      <c r="N66" s="966"/>
      <c r="O66" s="967"/>
      <c r="P66" s="968" t="s">
        <v>1986</v>
      </c>
      <c r="Q66" s="969"/>
      <c r="R66" s="969"/>
      <c r="S66" s="969"/>
      <c r="T66" s="969"/>
      <c r="U66" s="969"/>
      <c r="V66" s="969"/>
      <c r="W66" s="969"/>
      <c r="X66" s="969"/>
      <c r="Y66" s="969"/>
      <c r="Z66" s="969"/>
      <c r="AA66" s="969"/>
      <c r="AB66" s="969"/>
      <c r="AC66" s="970"/>
      <c r="AD66" s="968"/>
      <c r="AE66" s="969"/>
      <c r="AF66" s="970"/>
      <c r="AG66" s="971">
        <v>1</v>
      </c>
      <c r="AH66" s="972"/>
      <c r="AI66" s="972"/>
      <c r="AJ66" s="973"/>
      <c r="AK66" s="974">
        <v>13429.915285999999</v>
      </c>
      <c r="AL66" s="975"/>
      <c r="AM66" s="975"/>
      <c r="AN66" s="975"/>
      <c r="AO66" s="975"/>
      <c r="AP66" s="976"/>
      <c r="AQ66" s="953">
        <v>161158.98343199998</v>
      </c>
      <c r="AR66" s="954"/>
      <c r="AS66" s="954"/>
      <c r="AT66" s="954"/>
      <c r="AU66" s="954"/>
      <c r="AV66" s="954"/>
      <c r="AW66" s="954"/>
      <c r="AX66" s="955"/>
      <c r="AY66" s="620"/>
      <c r="AZ66" s="621"/>
      <c r="BA66" s="621"/>
      <c r="BB66" s="621"/>
      <c r="BC66" s="621"/>
      <c r="BD66" s="621"/>
      <c r="BE66" s="621"/>
      <c r="BF66" s="622"/>
      <c r="BG66" s="950">
        <v>2238.3192143333331</v>
      </c>
      <c r="BH66" s="951"/>
      <c r="BI66" s="951"/>
      <c r="BJ66" s="951"/>
      <c r="BK66" s="951"/>
      <c r="BL66" s="951"/>
      <c r="BM66" s="951"/>
      <c r="BN66" s="952"/>
      <c r="BO66" s="950">
        <v>26715.041185149341</v>
      </c>
      <c r="BP66" s="951"/>
      <c r="BQ66" s="951"/>
      <c r="BR66" s="951"/>
      <c r="BS66" s="951"/>
      <c r="BT66" s="951"/>
      <c r="BU66" s="951"/>
      <c r="BV66" s="952"/>
      <c r="BW66" s="620"/>
      <c r="BX66" s="621"/>
      <c r="BY66" s="621"/>
      <c r="BZ66" s="621"/>
      <c r="CA66" s="621"/>
      <c r="CB66" s="621"/>
      <c r="CC66" s="621"/>
      <c r="CD66" s="622"/>
      <c r="CE66" s="620"/>
      <c r="CF66" s="621"/>
      <c r="CG66" s="621"/>
      <c r="CH66" s="621"/>
      <c r="CI66" s="621"/>
      <c r="CJ66" s="621"/>
      <c r="CK66" s="621"/>
      <c r="CL66" s="621"/>
      <c r="CM66" s="622"/>
      <c r="CN66" s="950">
        <v>3200</v>
      </c>
      <c r="CO66" s="951"/>
      <c r="CP66" s="951"/>
      <c r="CQ66" s="951"/>
      <c r="CR66" s="951"/>
      <c r="CS66" s="951"/>
      <c r="CT66" s="951"/>
      <c r="CU66" s="952"/>
      <c r="CV66" s="953">
        <f t="shared" si="0"/>
        <v>193312.34383148266</v>
      </c>
      <c r="CW66" s="954"/>
      <c r="CX66" s="954"/>
      <c r="CY66" s="954"/>
      <c r="CZ66" s="954"/>
      <c r="DA66" s="954"/>
      <c r="DB66" s="954"/>
      <c r="DC66" s="954"/>
      <c r="DD66" s="954"/>
      <c r="DE66" s="955"/>
    </row>
    <row r="67" spans="1:109" s="6" customFormat="1" ht="24.95" customHeight="1" x14ac:dyDescent="0.2">
      <c r="A67" s="965" t="s">
        <v>2003</v>
      </c>
      <c r="B67" s="966"/>
      <c r="C67" s="966"/>
      <c r="D67" s="966"/>
      <c r="E67" s="966"/>
      <c r="F67" s="966"/>
      <c r="G67" s="966"/>
      <c r="H67" s="966"/>
      <c r="I67" s="966"/>
      <c r="J67" s="966"/>
      <c r="K67" s="966"/>
      <c r="L67" s="966"/>
      <c r="M67" s="966"/>
      <c r="N67" s="966"/>
      <c r="O67" s="967"/>
      <c r="P67" s="968" t="s">
        <v>2004</v>
      </c>
      <c r="Q67" s="969"/>
      <c r="R67" s="969"/>
      <c r="S67" s="969"/>
      <c r="T67" s="969"/>
      <c r="U67" s="969"/>
      <c r="V67" s="969"/>
      <c r="W67" s="969"/>
      <c r="X67" s="969"/>
      <c r="Y67" s="969"/>
      <c r="Z67" s="969"/>
      <c r="AA67" s="969"/>
      <c r="AB67" s="969"/>
      <c r="AC67" s="970"/>
      <c r="AD67" s="968"/>
      <c r="AE67" s="969"/>
      <c r="AF67" s="970"/>
      <c r="AG67" s="971">
        <v>2</v>
      </c>
      <c r="AH67" s="972"/>
      <c r="AI67" s="972"/>
      <c r="AJ67" s="973"/>
      <c r="AK67" s="974">
        <v>34182.716809999998</v>
      </c>
      <c r="AL67" s="975"/>
      <c r="AM67" s="975"/>
      <c r="AN67" s="975"/>
      <c r="AO67" s="975"/>
      <c r="AP67" s="976"/>
      <c r="AQ67" s="953">
        <v>410192.60172000004</v>
      </c>
      <c r="AR67" s="954"/>
      <c r="AS67" s="954"/>
      <c r="AT67" s="954"/>
      <c r="AU67" s="954"/>
      <c r="AV67" s="954"/>
      <c r="AW67" s="954"/>
      <c r="AX67" s="955"/>
      <c r="AY67" s="620"/>
      <c r="AZ67" s="621"/>
      <c r="BA67" s="621"/>
      <c r="BB67" s="621"/>
      <c r="BC67" s="621"/>
      <c r="BD67" s="621"/>
      <c r="BE67" s="621"/>
      <c r="BF67" s="622"/>
      <c r="BG67" s="950">
        <v>5697.1194683333333</v>
      </c>
      <c r="BH67" s="951"/>
      <c r="BI67" s="951"/>
      <c r="BJ67" s="951"/>
      <c r="BK67" s="951"/>
      <c r="BL67" s="951"/>
      <c r="BM67" s="951"/>
      <c r="BN67" s="952"/>
      <c r="BO67" s="950">
        <v>69042.415467693339</v>
      </c>
      <c r="BP67" s="951"/>
      <c r="BQ67" s="951"/>
      <c r="BR67" s="951"/>
      <c r="BS67" s="951"/>
      <c r="BT67" s="951"/>
      <c r="BU67" s="951"/>
      <c r="BV67" s="952"/>
      <c r="BW67" s="620"/>
      <c r="BX67" s="621"/>
      <c r="BY67" s="621"/>
      <c r="BZ67" s="621"/>
      <c r="CA67" s="621"/>
      <c r="CB67" s="621"/>
      <c r="CC67" s="621"/>
      <c r="CD67" s="622"/>
      <c r="CE67" s="620"/>
      <c r="CF67" s="621"/>
      <c r="CG67" s="621"/>
      <c r="CH67" s="621"/>
      <c r="CI67" s="621"/>
      <c r="CJ67" s="621"/>
      <c r="CK67" s="621"/>
      <c r="CL67" s="621"/>
      <c r="CM67" s="622"/>
      <c r="CN67" s="950">
        <v>35600</v>
      </c>
      <c r="CO67" s="951"/>
      <c r="CP67" s="951"/>
      <c r="CQ67" s="951"/>
      <c r="CR67" s="951"/>
      <c r="CS67" s="951"/>
      <c r="CT67" s="951"/>
      <c r="CU67" s="952"/>
      <c r="CV67" s="953">
        <f t="shared" si="0"/>
        <v>520532.13665602671</v>
      </c>
      <c r="CW67" s="954"/>
      <c r="CX67" s="954"/>
      <c r="CY67" s="954"/>
      <c r="CZ67" s="954"/>
      <c r="DA67" s="954"/>
      <c r="DB67" s="954"/>
      <c r="DC67" s="954"/>
      <c r="DD67" s="954"/>
      <c r="DE67" s="955"/>
    </row>
    <row r="68" spans="1:109" s="6" customFormat="1" ht="24.95" customHeight="1" x14ac:dyDescent="0.2">
      <c r="A68" s="965" t="s">
        <v>2005</v>
      </c>
      <c r="B68" s="966"/>
      <c r="C68" s="966"/>
      <c r="D68" s="966"/>
      <c r="E68" s="966"/>
      <c r="F68" s="966"/>
      <c r="G68" s="966"/>
      <c r="H68" s="966"/>
      <c r="I68" s="966"/>
      <c r="J68" s="966"/>
      <c r="K68" s="966"/>
      <c r="L68" s="966"/>
      <c r="M68" s="966"/>
      <c r="N68" s="966"/>
      <c r="O68" s="967"/>
      <c r="P68" s="968" t="s">
        <v>2006</v>
      </c>
      <c r="Q68" s="969"/>
      <c r="R68" s="969"/>
      <c r="S68" s="969"/>
      <c r="T68" s="969"/>
      <c r="U68" s="969"/>
      <c r="V68" s="969"/>
      <c r="W68" s="969"/>
      <c r="X68" s="969"/>
      <c r="Y68" s="969"/>
      <c r="Z68" s="969"/>
      <c r="AA68" s="969"/>
      <c r="AB68" s="969"/>
      <c r="AC68" s="970"/>
      <c r="AD68" s="968"/>
      <c r="AE68" s="969"/>
      <c r="AF68" s="970"/>
      <c r="AG68" s="971">
        <v>7</v>
      </c>
      <c r="AH68" s="972"/>
      <c r="AI68" s="972"/>
      <c r="AJ68" s="973"/>
      <c r="AK68" s="974">
        <v>100965.83</v>
      </c>
      <c r="AL68" s="975"/>
      <c r="AM68" s="975"/>
      <c r="AN68" s="975"/>
      <c r="AO68" s="975"/>
      <c r="AP68" s="976"/>
      <c r="AQ68" s="953">
        <v>1211589.96</v>
      </c>
      <c r="AR68" s="954"/>
      <c r="AS68" s="954"/>
      <c r="AT68" s="954"/>
      <c r="AU68" s="954"/>
      <c r="AV68" s="954"/>
      <c r="AW68" s="954"/>
      <c r="AX68" s="955"/>
      <c r="AY68" s="620"/>
      <c r="AZ68" s="621"/>
      <c r="BA68" s="621"/>
      <c r="BB68" s="621"/>
      <c r="BC68" s="621"/>
      <c r="BD68" s="621"/>
      <c r="BE68" s="621"/>
      <c r="BF68" s="622"/>
      <c r="BG68" s="950">
        <v>16827.638333333332</v>
      </c>
      <c r="BH68" s="951"/>
      <c r="BI68" s="951"/>
      <c r="BJ68" s="951"/>
      <c r="BK68" s="951"/>
      <c r="BL68" s="951"/>
      <c r="BM68" s="951"/>
      <c r="BN68" s="952"/>
      <c r="BO68" s="950">
        <v>201075.81321333325</v>
      </c>
      <c r="BP68" s="951"/>
      <c r="BQ68" s="951"/>
      <c r="BR68" s="951"/>
      <c r="BS68" s="951"/>
      <c r="BT68" s="951"/>
      <c r="BU68" s="951"/>
      <c r="BV68" s="952"/>
      <c r="BW68" s="620"/>
      <c r="BX68" s="621"/>
      <c r="BY68" s="621"/>
      <c r="BZ68" s="621"/>
      <c r="CA68" s="621"/>
      <c r="CB68" s="621"/>
      <c r="CC68" s="621"/>
      <c r="CD68" s="622"/>
      <c r="CE68" s="620"/>
      <c r="CF68" s="621"/>
      <c r="CG68" s="621"/>
      <c r="CH68" s="621"/>
      <c r="CI68" s="621"/>
      <c r="CJ68" s="621"/>
      <c r="CK68" s="621"/>
      <c r="CL68" s="621"/>
      <c r="CM68" s="622"/>
      <c r="CN68" s="950">
        <v>0</v>
      </c>
      <c r="CO68" s="951"/>
      <c r="CP68" s="951"/>
      <c r="CQ68" s="951"/>
      <c r="CR68" s="951"/>
      <c r="CS68" s="951"/>
      <c r="CT68" s="951"/>
      <c r="CU68" s="952"/>
      <c r="CV68" s="953">
        <f t="shared" si="0"/>
        <v>1429493.4115466666</v>
      </c>
      <c r="CW68" s="954"/>
      <c r="CX68" s="954"/>
      <c r="CY68" s="954"/>
      <c r="CZ68" s="954"/>
      <c r="DA68" s="954"/>
      <c r="DB68" s="954"/>
      <c r="DC68" s="954"/>
      <c r="DD68" s="954"/>
      <c r="DE68" s="955"/>
    </row>
    <row r="69" spans="1:109" s="6" customFormat="1" ht="24.95" customHeight="1" x14ac:dyDescent="0.2">
      <c r="A69" s="965" t="s">
        <v>2007</v>
      </c>
      <c r="B69" s="966"/>
      <c r="C69" s="966"/>
      <c r="D69" s="966"/>
      <c r="E69" s="966"/>
      <c r="F69" s="966"/>
      <c r="G69" s="966"/>
      <c r="H69" s="966"/>
      <c r="I69" s="966"/>
      <c r="J69" s="966"/>
      <c r="K69" s="966"/>
      <c r="L69" s="966"/>
      <c r="M69" s="966"/>
      <c r="N69" s="966"/>
      <c r="O69" s="967"/>
      <c r="P69" s="968" t="s">
        <v>2006</v>
      </c>
      <c r="Q69" s="969"/>
      <c r="R69" s="969"/>
      <c r="S69" s="969"/>
      <c r="T69" s="969"/>
      <c r="U69" s="969"/>
      <c r="V69" s="969"/>
      <c r="W69" s="969"/>
      <c r="X69" s="969"/>
      <c r="Y69" s="969"/>
      <c r="Z69" s="969"/>
      <c r="AA69" s="969"/>
      <c r="AB69" s="969"/>
      <c r="AC69" s="970"/>
      <c r="AD69" s="968"/>
      <c r="AE69" s="969"/>
      <c r="AF69" s="970"/>
      <c r="AG69" s="971">
        <v>4</v>
      </c>
      <c r="AH69" s="972"/>
      <c r="AI69" s="972"/>
      <c r="AJ69" s="973"/>
      <c r="AK69" s="974">
        <v>30303.161875574406</v>
      </c>
      <c r="AL69" s="975"/>
      <c r="AM69" s="975"/>
      <c r="AN69" s="975"/>
      <c r="AO69" s="975"/>
      <c r="AP69" s="976"/>
      <c r="AQ69" s="953">
        <v>363637.94250689284</v>
      </c>
      <c r="AR69" s="954"/>
      <c r="AS69" s="954"/>
      <c r="AT69" s="954"/>
      <c r="AU69" s="954"/>
      <c r="AV69" s="954"/>
      <c r="AW69" s="954"/>
      <c r="AX69" s="955"/>
      <c r="AY69" s="620"/>
      <c r="AZ69" s="621"/>
      <c r="BA69" s="621"/>
      <c r="BB69" s="621"/>
      <c r="BC69" s="621"/>
      <c r="BD69" s="621"/>
      <c r="BE69" s="621"/>
      <c r="BF69" s="622"/>
      <c r="BG69" s="950">
        <v>5050.5269792624003</v>
      </c>
      <c r="BH69" s="951"/>
      <c r="BI69" s="951"/>
      <c r="BJ69" s="951"/>
      <c r="BK69" s="951"/>
      <c r="BL69" s="951"/>
      <c r="BM69" s="951"/>
      <c r="BN69" s="952"/>
      <c r="BO69" s="950">
        <v>56829.755974475425</v>
      </c>
      <c r="BP69" s="951"/>
      <c r="BQ69" s="951"/>
      <c r="BR69" s="951"/>
      <c r="BS69" s="951"/>
      <c r="BT69" s="951"/>
      <c r="BU69" s="951"/>
      <c r="BV69" s="952"/>
      <c r="BW69" s="620"/>
      <c r="BX69" s="621"/>
      <c r="BY69" s="621"/>
      <c r="BZ69" s="621"/>
      <c r="CA69" s="621"/>
      <c r="CB69" s="621"/>
      <c r="CC69" s="621"/>
      <c r="CD69" s="622"/>
      <c r="CE69" s="620"/>
      <c r="CF69" s="621"/>
      <c r="CG69" s="621"/>
      <c r="CH69" s="621"/>
      <c r="CI69" s="621"/>
      <c r="CJ69" s="621"/>
      <c r="CK69" s="621"/>
      <c r="CL69" s="621"/>
      <c r="CM69" s="622"/>
      <c r="CN69" s="950">
        <v>70400</v>
      </c>
      <c r="CO69" s="951"/>
      <c r="CP69" s="951"/>
      <c r="CQ69" s="951"/>
      <c r="CR69" s="951"/>
      <c r="CS69" s="951"/>
      <c r="CT69" s="951"/>
      <c r="CU69" s="952"/>
      <c r="CV69" s="953">
        <f t="shared" si="0"/>
        <v>495918.22546063067</v>
      </c>
      <c r="CW69" s="954"/>
      <c r="CX69" s="954"/>
      <c r="CY69" s="954"/>
      <c r="CZ69" s="954"/>
      <c r="DA69" s="954"/>
      <c r="DB69" s="954"/>
      <c r="DC69" s="954"/>
      <c r="DD69" s="954"/>
      <c r="DE69" s="955"/>
    </row>
    <row r="70" spans="1:109" s="6" customFormat="1" ht="36.75" customHeight="1" x14ac:dyDescent="0.2">
      <c r="A70" s="965" t="s">
        <v>2007</v>
      </c>
      <c r="B70" s="966"/>
      <c r="C70" s="966"/>
      <c r="D70" s="966"/>
      <c r="E70" s="966"/>
      <c r="F70" s="966"/>
      <c r="G70" s="966"/>
      <c r="H70" s="966"/>
      <c r="I70" s="966"/>
      <c r="J70" s="966"/>
      <c r="K70" s="966"/>
      <c r="L70" s="966"/>
      <c r="M70" s="966"/>
      <c r="N70" s="966"/>
      <c r="O70" s="967"/>
      <c r="P70" s="968" t="s">
        <v>1950</v>
      </c>
      <c r="Q70" s="969"/>
      <c r="R70" s="969"/>
      <c r="S70" s="969"/>
      <c r="T70" s="969"/>
      <c r="U70" s="969"/>
      <c r="V70" s="969"/>
      <c r="W70" s="969"/>
      <c r="X70" s="969"/>
      <c r="Y70" s="969"/>
      <c r="Z70" s="969"/>
      <c r="AA70" s="969"/>
      <c r="AB70" s="969"/>
      <c r="AC70" s="970"/>
      <c r="AD70" s="968"/>
      <c r="AE70" s="969"/>
      <c r="AF70" s="970"/>
      <c r="AG70" s="971">
        <v>1</v>
      </c>
      <c r="AH70" s="972"/>
      <c r="AI70" s="972"/>
      <c r="AJ70" s="973"/>
      <c r="AK70" s="974">
        <v>5225.26</v>
      </c>
      <c r="AL70" s="975"/>
      <c r="AM70" s="975"/>
      <c r="AN70" s="975"/>
      <c r="AO70" s="975"/>
      <c r="AP70" s="976"/>
      <c r="AQ70" s="953">
        <v>62703.12</v>
      </c>
      <c r="AR70" s="954"/>
      <c r="AS70" s="954"/>
      <c r="AT70" s="954"/>
      <c r="AU70" s="954"/>
      <c r="AV70" s="954"/>
      <c r="AW70" s="954"/>
      <c r="AX70" s="955"/>
      <c r="AY70" s="620"/>
      <c r="AZ70" s="621"/>
      <c r="BA70" s="621"/>
      <c r="BB70" s="621"/>
      <c r="BC70" s="621"/>
      <c r="BD70" s="621"/>
      <c r="BE70" s="621"/>
      <c r="BF70" s="622"/>
      <c r="BG70" s="950">
        <v>870.87666666666667</v>
      </c>
      <c r="BH70" s="951"/>
      <c r="BI70" s="951"/>
      <c r="BJ70" s="951"/>
      <c r="BK70" s="951"/>
      <c r="BL70" s="951"/>
      <c r="BM70" s="951"/>
      <c r="BN70" s="952"/>
      <c r="BO70" s="950">
        <v>9427.47408</v>
      </c>
      <c r="BP70" s="951"/>
      <c r="BQ70" s="951"/>
      <c r="BR70" s="951"/>
      <c r="BS70" s="951"/>
      <c r="BT70" s="951"/>
      <c r="BU70" s="951"/>
      <c r="BV70" s="952"/>
      <c r="BW70" s="620"/>
      <c r="BX70" s="621"/>
      <c r="BY70" s="621"/>
      <c r="BZ70" s="621"/>
      <c r="CA70" s="621"/>
      <c r="CB70" s="621"/>
      <c r="CC70" s="621"/>
      <c r="CD70" s="622"/>
      <c r="CE70" s="620"/>
      <c r="CF70" s="621"/>
      <c r="CG70" s="621"/>
      <c r="CH70" s="621"/>
      <c r="CI70" s="621"/>
      <c r="CJ70" s="621"/>
      <c r="CK70" s="621"/>
      <c r="CL70" s="621"/>
      <c r="CM70" s="622"/>
      <c r="CN70" s="950">
        <v>0</v>
      </c>
      <c r="CO70" s="951"/>
      <c r="CP70" s="951"/>
      <c r="CQ70" s="951"/>
      <c r="CR70" s="951"/>
      <c r="CS70" s="951"/>
      <c r="CT70" s="951"/>
      <c r="CU70" s="952"/>
      <c r="CV70" s="953">
        <f t="shared" si="0"/>
        <v>73001.470746666659</v>
      </c>
      <c r="CW70" s="954"/>
      <c r="CX70" s="954"/>
      <c r="CY70" s="954"/>
      <c r="CZ70" s="954"/>
      <c r="DA70" s="954"/>
      <c r="DB70" s="954"/>
      <c r="DC70" s="954"/>
      <c r="DD70" s="954"/>
      <c r="DE70" s="955"/>
    </row>
    <row r="71" spans="1:109" s="6" customFormat="1" ht="36.75" customHeight="1" x14ac:dyDescent="0.2">
      <c r="A71" s="965" t="s">
        <v>2007</v>
      </c>
      <c r="B71" s="966"/>
      <c r="C71" s="966"/>
      <c r="D71" s="966"/>
      <c r="E71" s="966"/>
      <c r="F71" s="966"/>
      <c r="G71" s="966"/>
      <c r="H71" s="966"/>
      <c r="I71" s="966"/>
      <c r="J71" s="966"/>
      <c r="K71" s="966"/>
      <c r="L71" s="966"/>
      <c r="M71" s="966"/>
      <c r="N71" s="966"/>
      <c r="O71" s="967"/>
      <c r="P71" s="968" t="s">
        <v>2008</v>
      </c>
      <c r="Q71" s="969"/>
      <c r="R71" s="969"/>
      <c r="S71" s="969"/>
      <c r="T71" s="969"/>
      <c r="U71" s="969"/>
      <c r="V71" s="969"/>
      <c r="W71" s="969"/>
      <c r="X71" s="969"/>
      <c r="Y71" s="969"/>
      <c r="Z71" s="969"/>
      <c r="AA71" s="969"/>
      <c r="AB71" s="969"/>
      <c r="AC71" s="970"/>
      <c r="AD71" s="968"/>
      <c r="AE71" s="969"/>
      <c r="AF71" s="970"/>
      <c r="AG71" s="971">
        <v>1</v>
      </c>
      <c r="AH71" s="972"/>
      <c r="AI71" s="972"/>
      <c r="AJ71" s="973"/>
      <c r="AK71" s="974">
        <v>8679.119999999999</v>
      </c>
      <c r="AL71" s="975"/>
      <c r="AM71" s="975"/>
      <c r="AN71" s="975"/>
      <c r="AO71" s="975"/>
      <c r="AP71" s="976"/>
      <c r="AQ71" s="953">
        <v>104149.43999999999</v>
      </c>
      <c r="AR71" s="954"/>
      <c r="AS71" s="954"/>
      <c r="AT71" s="954"/>
      <c r="AU71" s="954"/>
      <c r="AV71" s="954"/>
      <c r="AW71" s="954"/>
      <c r="AX71" s="955"/>
      <c r="AY71" s="620"/>
      <c r="AZ71" s="621"/>
      <c r="BA71" s="621"/>
      <c r="BB71" s="621"/>
      <c r="BC71" s="621"/>
      <c r="BD71" s="621"/>
      <c r="BE71" s="621"/>
      <c r="BF71" s="622"/>
      <c r="BG71" s="950">
        <v>1446.52</v>
      </c>
      <c r="BH71" s="951"/>
      <c r="BI71" s="951"/>
      <c r="BJ71" s="951"/>
      <c r="BK71" s="951"/>
      <c r="BL71" s="951"/>
      <c r="BM71" s="951"/>
      <c r="BN71" s="952"/>
      <c r="BO71" s="950">
        <v>16680.506239999999</v>
      </c>
      <c r="BP71" s="951"/>
      <c r="BQ71" s="951"/>
      <c r="BR71" s="951"/>
      <c r="BS71" s="951"/>
      <c r="BT71" s="951"/>
      <c r="BU71" s="951"/>
      <c r="BV71" s="952"/>
      <c r="BW71" s="620"/>
      <c r="BX71" s="621"/>
      <c r="BY71" s="621"/>
      <c r="BZ71" s="621"/>
      <c r="CA71" s="621"/>
      <c r="CB71" s="621"/>
      <c r="CC71" s="621"/>
      <c r="CD71" s="622"/>
      <c r="CE71" s="620"/>
      <c r="CF71" s="621"/>
      <c r="CG71" s="621"/>
      <c r="CH71" s="621"/>
      <c r="CI71" s="621"/>
      <c r="CJ71" s="621"/>
      <c r="CK71" s="621"/>
      <c r="CL71" s="621"/>
      <c r="CM71" s="622"/>
      <c r="CN71" s="950">
        <v>17600</v>
      </c>
      <c r="CO71" s="951"/>
      <c r="CP71" s="951"/>
      <c r="CQ71" s="951"/>
      <c r="CR71" s="951"/>
      <c r="CS71" s="951"/>
      <c r="CT71" s="951"/>
      <c r="CU71" s="952"/>
      <c r="CV71" s="953">
        <f t="shared" si="0"/>
        <v>139876.46623999998</v>
      </c>
      <c r="CW71" s="954"/>
      <c r="CX71" s="954"/>
      <c r="CY71" s="954"/>
      <c r="CZ71" s="954"/>
      <c r="DA71" s="954"/>
      <c r="DB71" s="954"/>
      <c r="DC71" s="954"/>
      <c r="DD71" s="954"/>
      <c r="DE71" s="955"/>
    </row>
    <row r="72" spans="1:109" s="6" customFormat="1" ht="39" customHeight="1" x14ac:dyDescent="0.2">
      <c r="A72" s="965" t="s">
        <v>2007</v>
      </c>
      <c r="B72" s="966"/>
      <c r="C72" s="966"/>
      <c r="D72" s="966"/>
      <c r="E72" s="966"/>
      <c r="F72" s="966"/>
      <c r="G72" s="966"/>
      <c r="H72" s="966"/>
      <c r="I72" s="966"/>
      <c r="J72" s="966"/>
      <c r="K72" s="966"/>
      <c r="L72" s="966"/>
      <c r="M72" s="966"/>
      <c r="N72" s="966"/>
      <c r="O72" s="967"/>
      <c r="P72" s="968" t="s">
        <v>1968</v>
      </c>
      <c r="Q72" s="969"/>
      <c r="R72" s="969"/>
      <c r="S72" s="969"/>
      <c r="T72" s="969"/>
      <c r="U72" s="969"/>
      <c r="V72" s="969"/>
      <c r="W72" s="969"/>
      <c r="X72" s="969"/>
      <c r="Y72" s="969"/>
      <c r="Z72" s="969"/>
      <c r="AA72" s="969"/>
      <c r="AB72" s="969"/>
      <c r="AC72" s="970"/>
      <c r="AD72" s="968"/>
      <c r="AE72" s="969"/>
      <c r="AF72" s="970"/>
      <c r="AG72" s="971">
        <v>8</v>
      </c>
      <c r="AH72" s="972"/>
      <c r="AI72" s="972"/>
      <c r="AJ72" s="973"/>
      <c r="AK72" s="974">
        <v>60667.453400799997</v>
      </c>
      <c r="AL72" s="975"/>
      <c r="AM72" s="975"/>
      <c r="AN72" s="975"/>
      <c r="AO72" s="975"/>
      <c r="AP72" s="976"/>
      <c r="AQ72" s="953">
        <v>728009.44080960006</v>
      </c>
      <c r="AR72" s="954"/>
      <c r="AS72" s="954"/>
      <c r="AT72" s="954"/>
      <c r="AU72" s="954"/>
      <c r="AV72" s="954"/>
      <c r="AW72" s="954"/>
      <c r="AX72" s="955"/>
      <c r="AY72" s="620"/>
      <c r="AZ72" s="621"/>
      <c r="BA72" s="621"/>
      <c r="BB72" s="621"/>
      <c r="BC72" s="621"/>
      <c r="BD72" s="621"/>
      <c r="BE72" s="621"/>
      <c r="BF72" s="622"/>
      <c r="BG72" s="950">
        <v>10111.242233466668</v>
      </c>
      <c r="BH72" s="951"/>
      <c r="BI72" s="951"/>
      <c r="BJ72" s="951"/>
      <c r="BK72" s="951"/>
      <c r="BL72" s="951"/>
      <c r="BM72" s="951"/>
      <c r="BN72" s="952"/>
      <c r="BO72" s="950">
        <v>113896.80191863466</v>
      </c>
      <c r="BP72" s="951"/>
      <c r="BQ72" s="951"/>
      <c r="BR72" s="951"/>
      <c r="BS72" s="951"/>
      <c r="BT72" s="951"/>
      <c r="BU72" s="951"/>
      <c r="BV72" s="952"/>
      <c r="BW72" s="620"/>
      <c r="BX72" s="621"/>
      <c r="BY72" s="621"/>
      <c r="BZ72" s="621"/>
      <c r="CA72" s="621"/>
      <c r="CB72" s="621"/>
      <c r="CC72" s="621"/>
      <c r="CD72" s="622"/>
      <c r="CE72" s="620"/>
      <c r="CF72" s="621"/>
      <c r="CG72" s="621"/>
      <c r="CH72" s="621"/>
      <c r="CI72" s="621"/>
      <c r="CJ72" s="621"/>
      <c r="CK72" s="621"/>
      <c r="CL72" s="621"/>
      <c r="CM72" s="622"/>
      <c r="CN72" s="950">
        <v>140800</v>
      </c>
      <c r="CO72" s="951"/>
      <c r="CP72" s="951"/>
      <c r="CQ72" s="951"/>
      <c r="CR72" s="951"/>
      <c r="CS72" s="951"/>
      <c r="CT72" s="951"/>
      <c r="CU72" s="952"/>
      <c r="CV72" s="953">
        <f t="shared" si="0"/>
        <v>992817.48496170144</v>
      </c>
      <c r="CW72" s="954"/>
      <c r="CX72" s="954"/>
      <c r="CY72" s="954"/>
      <c r="CZ72" s="954"/>
      <c r="DA72" s="954"/>
      <c r="DB72" s="954"/>
      <c r="DC72" s="954"/>
      <c r="DD72" s="954"/>
      <c r="DE72" s="955"/>
    </row>
    <row r="73" spans="1:109" s="6" customFormat="1" ht="39" customHeight="1" x14ac:dyDescent="0.2">
      <c r="A73" s="965" t="s">
        <v>2007</v>
      </c>
      <c r="B73" s="966"/>
      <c r="C73" s="966"/>
      <c r="D73" s="966"/>
      <c r="E73" s="966"/>
      <c r="F73" s="966"/>
      <c r="G73" s="966"/>
      <c r="H73" s="966"/>
      <c r="I73" s="966"/>
      <c r="J73" s="966"/>
      <c r="K73" s="966"/>
      <c r="L73" s="966"/>
      <c r="M73" s="966"/>
      <c r="N73" s="966"/>
      <c r="O73" s="967"/>
      <c r="P73" s="968" t="s">
        <v>1968</v>
      </c>
      <c r="Q73" s="969"/>
      <c r="R73" s="969"/>
      <c r="S73" s="969"/>
      <c r="T73" s="969"/>
      <c r="U73" s="969"/>
      <c r="V73" s="969"/>
      <c r="W73" s="969"/>
      <c r="X73" s="969"/>
      <c r="Y73" s="969"/>
      <c r="Z73" s="969"/>
      <c r="AA73" s="969"/>
      <c r="AB73" s="969"/>
      <c r="AC73" s="970"/>
      <c r="AD73" s="968"/>
      <c r="AE73" s="969"/>
      <c r="AF73" s="970"/>
      <c r="AG73" s="971">
        <v>2</v>
      </c>
      <c r="AH73" s="972"/>
      <c r="AI73" s="972"/>
      <c r="AJ73" s="973"/>
      <c r="AK73" s="974">
        <v>14994.902184720002</v>
      </c>
      <c r="AL73" s="975"/>
      <c r="AM73" s="975"/>
      <c r="AN73" s="975"/>
      <c r="AO73" s="975"/>
      <c r="AP73" s="976"/>
      <c r="AQ73" s="953">
        <v>179938.82621664001</v>
      </c>
      <c r="AR73" s="954"/>
      <c r="AS73" s="954"/>
      <c r="AT73" s="954"/>
      <c r="AU73" s="954"/>
      <c r="AV73" s="954"/>
      <c r="AW73" s="954"/>
      <c r="AX73" s="955"/>
      <c r="AY73" s="620"/>
      <c r="AZ73" s="621"/>
      <c r="BA73" s="621"/>
      <c r="BB73" s="621"/>
      <c r="BC73" s="621"/>
      <c r="BD73" s="621"/>
      <c r="BE73" s="621"/>
      <c r="BF73" s="622"/>
      <c r="BG73" s="950">
        <v>2499.1503641200002</v>
      </c>
      <c r="BH73" s="951"/>
      <c r="BI73" s="951"/>
      <c r="BJ73" s="951"/>
      <c r="BK73" s="951"/>
      <c r="BL73" s="951"/>
      <c r="BM73" s="951"/>
      <c r="BN73" s="952"/>
      <c r="BO73" s="950">
        <v>28070.833435502573</v>
      </c>
      <c r="BP73" s="951"/>
      <c r="BQ73" s="951"/>
      <c r="BR73" s="951"/>
      <c r="BS73" s="951"/>
      <c r="BT73" s="951"/>
      <c r="BU73" s="951"/>
      <c r="BV73" s="952"/>
      <c r="BW73" s="620"/>
      <c r="BX73" s="621"/>
      <c r="BY73" s="621"/>
      <c r="BZ73" s="621"/>
      <c r="CA73" s="621"/>
      <c r="CB73" s="621"/>
      <c r="CC73" s="621"/>
      <c r="CD73" s="622"/>
      <c r="CE73" s="620"/>
      <c r="CF73" s="621"/>
      <c r="CG73" s="621"/>
      <c r="CH73" s="621"/>
      <c r="CI73" s="621"/>
      <c r="CJ73" s="621"/>
      <c r="CK73" s="621"/>
      <c r="CL73" s="621"/>
      <c r="CM73" s="622"/>
      <c r="CN73" s="950">
        <v>35200</v>
      </c>
      <c r="CO73" s="951"/>
      <c r="CP73" s="951"/>
      <c r="CQ73" s="951"/>
      <c r="CR73" s="951"/>
      <c r="CS73" s="951"/>
      <c r="CT73" s="951"/>
      <c r="CU73" s="952"/>
      <c r="CV73" s="953">
        <f t="shared" si="0"/>
        <v>245708.81001626258</v>
      </c>
      <c r="CW73" s="954"/>
      <c r="CX73" s="954"/>
      <c r="CY73" s="954"/>
      <c r="CZ73" s="954"/>
      <c r="DA73" s="954"/>
      <c r="DB73" s="954"/>
      <c r="DC73" s="954"/>
      <c r="DD73" s="954"/>
      <c r="DE73" s="955"/>
    </row>
    <row r="74" spans="1:109" s="6" customFormat="1" ht="24.95" customHeight="1" x14ac:dyDescent="0.2">
      <c r="A74" s="965" t="s">
        <v>2007</v>
      </c>
      <c r="B74" s="966"/>
      <c r="C74" s="966"/>
      <c r="D74" s="966"/>
      <c r="E74" s="966"/>
      <c r="F74" s="966"/>
      <c r="G74" s="966"/>
      <c r="H74" s="966"/>
      <c r="I74" s="966"/>
      <c r="J74" s="966"/>
      <c r="K74" s="966"/>
      <c r="L74" s="966"/>
      <c r="M74" s="966"/>
      <c r="N74" s="966"/>
      <c r="O74" s="967"/>
      <c r="P74" s="968" t="s">
        <v>2009</v>
      </c>
      <c r="Q74" s="969"/>
      <c r="R74" s="969"/>
      <c r="S74" s="969"/>
      <c r="T74" s="969"/>
      <c r="U74" s="969"/>
      <c r="V74" s="969"/>
      <c r="W74" s="969"/>
      <c r="X74" s="969"/>
      <c r="Y74" s="969"/>
      <c r="Z74" s="969"/>
      <c r="AA74" s="969"/>
      <c r="AB74" s="969"/>
      <c r="AC74" s="970"/>
      <c r="AD74" s="968"/>
      <c r="AE74" s="969"/>
      <c r="AF74" s="970"/>
      <c r="AG74" s="971">
        <v>1</v>
      </c>
      <c r="AH74" s="972"/>
      <c r="AI74" s="972"/>
      <c r="AJ74" s="973"/>
      <c r="AK74" s="974">
        <v>7965.9178636000006</v>
      </c>
      <c r="AL74" s="975"/>
      <c r="AM74" s="975"/>
      <c r="AN74" s="975"/>
      <c r="AO74" s="975"/>
      <c r="AP74" s="976"/>
      <c r="AQ74" s="953">
        <v>95591.014363200011</v>
      </c>
      <c r="AR74" s="954"/>
      <c r="AS74" s="954"/>
      <c r="AT74" s="954"/>
      <c r="AU74" s="954"/>
      <c r="AV74" s="954"/>
      <c r="AW74" s="954"/>
      <c r="AX74" s="955"/>
      <c r="AY74" s="620"/>
      <c r="AZ74" s="621"/>
      <c r="BA74" s="621"/>
      <c r="BB74" s="621"/>
      <c r="BC74" s="621"/>
      <c r="BD74" s="621"/>
      <c r="BE74" s="621"/>
      <c r="BF74" s="622"/>
      <c r="BG74" s="950">
        <v>1327.6529772666668</v>
      </c>
      <c r="BH74" s="951"/>
      <c r="BI74" s="951"/>
      <c r="BJ74" s="951"/>
      <c r="BK74" s="951"/>
      <c r="BL74" s="951"/>
      <c r="BM74" s="951"/>
      <c r="BN74" s="952"/>
      <c r="BO74" s="950">
        <v>15132.271975958429</v>
      </c>
      <c r="BP74" s="951"/>
      <c r="BQ74" s="951"/>
      <c r="BR74" s="951"/>
      <c r="BS74" s="951"/>
      <c r="BT74" s="951"/>
      <c r="BU74" s="951"/>
      <c r="BV74" s="952"/>
      <c r="BW74" s="620"/>
      <c r="BX74" s="621"/>
      <c r="BY74" s="621"/>
      <c r="BZ74" s="621"/>
      <c r="CA74" s="621"/>
      <c r="CB74" s="621"/>
      <c r="CC74" s="621"/>
      <c r="CD74" s="622"/>
      <c r="CE74" s="620"/>
      <c r="CF74" s="621"/>
      <c r="CG74" s="621"/>
      <c r="CH74" s="621"/>
      <c r="CI74" s="621"/>
      <c r="CJ74" s="621"/>
      <c r="CK74" s="621"/>
      <c r="CL74" s="621"/>
      <c r="CM74" s="622"/>
      <c r="CN74" s="950">
        <v>17600</v>
      </c>
      <c r="CO74" s="951"/>
      <c r="CP74" s="951"/>
      <c r="CQ74" s="951"/>
      <c r="CR74" s="951"/>
      <c r="CS74" s="951"/>
      <c r="CT74" s="951"/>
      <c r="CU74" s="952"/>
      <c r="CV74" s="953">
        <f t="shared" si="0"/>
        <v>129650.93931642511</v>
      </c>
      <c r="CW74" s="954"/>
      <c r="CX74" s="954"/>
      <c r="CY74" s="954"/>
      <c r="CZ74" s="954"/>
      <c r="DA74" s="954"/>
      <c r="DB74" s="954"/>
      <c r="DC74" s="954"/>
      <c r="DD74" s="954"/>
      <c r="DE74" s="955"/>
    </row>
    <row r="75" spans="1:109" s="6" customFormat="1" ht="24.95" customHeight="1" x14ac:dyDescent="0.2">
      <c r="A75" s="965" t="s">
        <v>2007</v>
      </c>
      <c r="B75" s="966"/>
      <c r="C75" s="966"/>
      <c r="D75" s="966"/>
      <c r="E75" s="966"/>
      <c r="F75" s="966"/>
      <c r="G75" s="966"/>
      <c r="H75" s="966"/>
      <c r="I75" s="966"/>
      <c r="J75" s="966"/>
      <c r="K75" s="966"/>
      <c r="L75" s="966"/>
      <c r="M75" s="966"/>
      <c r="N75" s="966"/>
      <c r="O75" s="967"/>
      <c r="P75" s="968" t="s">
        <v>1964</v>
      </c>
      <c r="Q75" s="969"/>
      <c r="R75" s="969"/>
      <c r="S75" s="969"/>
      <c r="T75" s="969"/>
      <c r="U75" s="969"/>
      <c r="V75" s="969"/>
      <c r="W75" s="969"/>
      <c r="X75" s="969"/>
      <c r="Y75" s="969"/>
      <c r="Z75" s="969"/>
      <c r="AA75" s="969"/>
      <c r="AB75" s="969"/>
      <c r="AC75" s="970"/>
      <c r="AD75" s="968"/>
      <c r="AE75" s="969"/>
      <c r="AF75" s="970"/>
      <c r="AG75" s="971">
        <v>4</v>
      </c>
      <c r="AH75" s="972"/>
      <c r="AI75" s="972"/>
      <c r="AJ75" s="973"/>
      <c r="AK75" s="974">
        <v>27697.037593919998</v>
      </c>
      <c r="AL75" s="975"/>
      <c r="AM75" s="975"/>
      <c r="AN75" s="975"/>
      <c r="AO75" s="975"/>
      <c r="AP75" s="976"/>
      <c r="AQ75" s="953">
        <v>332364.45112703997</v>
      </c>
      <c r="AR75" s="954"/>
      <c r="AS75" s="954"/>
      <c r="AT75" s="954"/>
      <c r="AU75" s="954"/>
      <c r="AV75" s="954"/>
      <c r="AW75" s="954"/>
      <c r="AX75" s="955"/>
      <c r="AY75" s="620"/>
      <c r="AZ75" s="621"/>
      <c r="BA75" s="621"/>
      <c r="BB75" s="621"/>
      <c r="BC75" s="621"/>
      <c r="BD75" s="621"/>
      <c r="BE75" s="621"/>
      <c r="BF75" s="622"/>
      <c r="BG75" s="950">
        <v>4616.1729323199997</v>
      </c>
      <c r="BH75" s="951"/>
      <c r="BI75" s="951"/>
      <c r="BJ75" s="951"/>
      <c r="BK75" s="951"/>
      <c r="BL75" s="951"/>
      <c r="BM75" s="951"/>
      <c r="BN75" s="952"/>
      <c r="BO75" s="950">
        <v>51033.540841069131</v>
      </c>
      <c r="BP75" s="951"/>
      <c r="BQ75" s="951"/>
      <c r="BR75" s="951"/>
      <c r="BS75" s="951"/>
      <c r="BT75" s="951"/>
      <c r="BU75" s="951"/>
      <c r="BV75" s="952"/>
      <c r="BW75" s="620"/>
      <c r="BX75" s="621"/>
      <c r="BY75" s="621"/>
      <c r="BZ75" s="621"/>
      <c r="CA75" s="621"/>
      <c r="CB75" s="621"/>
      <c r="CC75" s="621"/>
      <c r="CD75" s="622"/>
      <c r="CE75" s="620"/>
      <c r="CF75" s="621"/>
      <c r="CG75" s="621"/>
      <c r="CH75" s="621"/>
      <c r="CI75" s="621"/>
      <c r="CJ75" s="621"/>
      <c r="CK75" s="621"/>
      <c r="CL75" s="621"/>
      <c r="CM75" s="622"/>
      <c r="CN75" s="950">
        <v>70400</v>
      </c>
      <c r="CO75" s="951"/>
      <c r="CP75" s="951"/>
      <c r="CQ75" s="951"/>
      <c r="CR75" s="951"/>
      <c r="CS75" s="951"/>
      <c r="CT75" s="951"/>
      <c r="CU75" s="952"/>
      <c r="CV75" s="953">
        <f t="shared" si="0"/>
        <v>458414.16490042908</v>
      </c>
      <c r="CW75" s="954"/>
      <c r="CX75" s="954"/>
      <c r="CY75" s="954"/>
      <c r="CZ75" s="954"/>
      <c r="DA75" s="954"/>
      <c r="DB75" s="954"/>
      <c r="DC75" s="954"/>
      <c r="DD75" s="954"/>
      <c r="DE75" s="955"/>
    </row>
    <row r="76" spans="1:109" s="6" customFormat="1" ht="24.95" customHeight="1" x14ac:dyDescent="0.2">
      <c r="A76" s="965" t="s">
        <v>2007</v>
      </c>
      <c r="B76" s="966"/>
      <c r="C76" s="966"/>
      <c r="D76" s="966"/>
      <c r="E76" s="966"/>
      <c r="F76" s="966"/>
      <c r="G76" s="966"/>
      <c r="H76" s="966"/>
      <c r="I76" s="966"/>
      <c r="J76" s="966"/>
      <c r="K76" s="966"/>
      <c r="L76" s="966"/>
      <c r="M76" s="966"/>
      <c r="N76" s="966"/>
      <c r="O76" s="967"/>
      <c r="P76" s="968" t="s">
        <v>1969</v>
      </c>
      <c r="Q76" s="969"/>
      <c r="R76" s="969"/>
      <c r="S76" s="969"/>
      <c r="T76" s="969"/>
      <c r="U76" s="969"/>
      <c r="V76" s="969"/>
      <c r="W76" s="969"/>
      <c r="X76" s="969"/>
      <c r="Y76" s="969"/>
      <c r="Z76" s="969"/>
      <c r="AA76" s="969"/>
      <c r="AB76" s="969"/>
      <c r="AC76" s="970"/>
      <c r="AD76" s="968"/>
      <c r="AE76" s="969"/>
      <c r="AF76" s="970"/>
      <c r="AG76" s="971">
        <v>1</v>
      </c>
      <c r="AH76" s="972"/>
      <c r="AI76" s="972"/>
      <c r="AJ76" s="973"/>
      <c r="AK76" s="974">
        <v>8211.9928564000002</v>
      </c>
      <c r="AL76" s="975"/>
      <c r="AM76" s="975"/>
      <c r="AN76" s="975"/>
      <c r="AO76" s="975"/>
      <c r="AP76" s="976"/>
      <c r="AQ76" s="953">
        <v>98543.914276800002</v>
      </c>
      <c r="AR76" s="954"/>
      <c r="AS76" s="954"/>
      <c r="AT76" s="954"/>
      <c r="AU76" s="954"/>
      <c r="AV76" s="954"/>
      <c r="AW76" s="954"/>
      <c r="AX76" s="955"/>
      <c r="AY76" s="620"/>
      <c r="AZ76" s="621"/>
      <c r="BA76" s="621"/>
      <c r="BB76" s="621"/>
      <c r="BC76" s="621"/>
      <c r="BD76" s="621"/>
      <c r="BE76" s="621"/>
      <c r="BF76" s="622"/>
      <c r="BG76" s="950">
        <v>1368.6654760666668</v>
      </c>
      <c r="BH76" s="951"/>
      <c r="BI76" s="951"/>
      <c r="BJ76" s="951"/>
      <c r="BK76" s="951"/>
      <c r="BL76" s="951"/>
      <c r="BM76" s="951"/>
      <c r="BN76" s="952"/>
      <c r="BO76" s="950">
        <v>15672.618123306134</v>
      </c>
      <c r="BP76" s="951"/>
      <c r="BQ76" s="951"/>
      <c r="BR76" s="951"/>
      <c r="BS76" s="951"/>
      <c r="BT76" s="951"/>
      <c r="BU76" s="951"/>
      <c r="BV76" s="952"/>
      <c r="BW76" s="620"/>
      <c r="BX76" s="621"/>
      <c r="BY76" s="621"/>
      <c r="BZ76" s="621"/>
      <c r="CA76" s="621"/>
      <c r="CB76" s="621"/>
      <c r="CC76" s="621"/>
      <c r="CD76" s="622"/>
      <c r="CE76" s="620"/>
      <c r="CF76" s="621"/>
      <c r="CG76" s="621"/>
      <c r="CH76" s="621"/>
      <c r="CI76" s="621"/>
      <c r="CJ76" s="621"/>
      <c r="CK76" s="621"/>
      <c r="CL76" s="621"/>
      <c r="CM76" s="622"/>
      <c r="CN76" s="950">
        <v>17600</v>
      </c>
      <c r="CO76" s="951"/>
      <c r="CP76" s="951"/>
      <c r="CQ76" s="951"/>
      <c r="CR76" s="951"/>
      <c r="CS76" s="951"/>
      <c r="CT76" s="951"/>
      <c r="CU76" s="952"/>
      <c r="CV76" s="953">
        <f t="shared" si="0"/>
        <v>133185.19787617281</v>
      </c>
      <c r="CW76" s="954"/>
      <c r="CX76" s="954"/>
      <c r="CY76" s="954"/>
      <c r="CZ76" s="954"/>
      <c r="DA76" s="954"/>
      <c r="DB76" s="954"/>
      <c r="DC76" s="954"/>
      <c r="DD76" s="954"/>
      <c r="DE76" s="955"/>
    </row>
    <row r="77" spans="1:109" s="6" customFormat="1" ht="24.95" customHeight="1" x14ac:dyDescent="0.2">
      <c r="A77" s="965" t="s">
        <v>2007</v>
      </c>
      <c r="B77" s="966"/>
      <c r="C77" s="966"/>
      <c r="D77" s="966"/>
      <c r="E77" s="966"/>
      <c r="F77" s="966"/>
      <c r="G77" s="966"/>
      <c r="H77" s="966"/>
      <c r="I77" s="966"/>
      <c r="J77" s="966"/>
      <c r="K77" s="966"/>
      <c r="L77" s="966"/>
      <c r="M77" s="966"/>
      <c r="N77" s="966"/>
      <c r="O77" s="967"/>
      <c r="P77" s="968" t="s">
        <v>2010</v>
      </c>
      <c r="Q77" s="969"/>
      <c r="R77" s="969"/>
      <c r="S77" s="969"/>
      <c r="T77" s="969"/>
      <c r="U77" s="969"/>
      <c r="V77" s="969"/>
      <c r="W77" s="969"/>
      <c r="X77" s="969"/>
      <c r="Y77" s="969"/>
      <c r="Z77" s="969"/>
      <c r="AA77" s="969"/>
      <c r="AB77" s="969"/>
      <c r="AC77" s="970"/>
      <c r="AD77" s="968"/>
      <c r="AE77" s="969"/>
      <c r="AF77" s="970"/>
      <c r="AG77" s="971">
        <v>1</v>
      </c>
      <c r="AH77" s="972"/>
      <c r="AI77" s="972"/>
      <c r="AJ77" s="973"/>
      <c r="AK77" s="974">
        <v>8211.9928564000002</v>
      </c>
      <c r="AL77" s="975"/>
      <c r="AM77" s="975"/>
      <c r="AN77" s="975"/>
      <c r="AO77" s="975"/>
      <c r="AP77" s="976"/>
      <c r="AQ77" s="953">
        <v>98543.914276800002</v>
      </c>
      <c r="AR77" s="954"/>
      <c r="AS77" s="954"/>
      <c r="AT77" s="954"/>
      <c r="AU77" s="954"/>
      <c r="AV77" s="954"/>
      <c r="AW77" s="954"/>
      <c r="AX77" s="955"/>
      <c r="AY77" s="620"/>
      <c r="AZ77" s="621"/>
      <c r="BA77" s="621"/>
      <c r="BB77" s="621"/>
      <c r="BC77" s="621"/>
      <c r="BD77" s="621"/>
      <c r="BE77" s="621"/>
      <c r="BF77" s="622"/>
      <c r="BG77" s="950">
        <v>1368.6654760666668</v>
      </c>
      <c r="BH77" s="951"/>
      <c r="BI77" s="951"/>
      <c r="BJ77" s="951"/>
      <c r="BK77" s="951"/>
      <c r="BL77" s="951"/>
      <c r="BM77" s="951"/>
      <c r="BN77" s="952"/>
      <c r="BO77" s="950">
        <v>15672.618123306134</v>
      </c>
      <c r="BP77" s="951"/>
      <c r="BQ77" s="951"/>
      <c r="BR77" s="951"/>
      <c r="BS77" s="951"/>
      <c r="BT77" s="951"/>
      <c r="BU77" s="951"/>
      <c r="BV77" s="952"/>
      <c r="BW77" s="620"/>
      <c r="BX77" s="621"/>
      <c r="BY77" s="621"/>
      <c r="BZ77" s="621"/>
      <c r="CA77" s="621"/>
      <c r="CB77" s="621"/>
      <c r="CC77" s="621"/>
      <c r="CD77" s="622"/>
      <c r="CE77" s="620"/>
      <c r="CF77" s="621"/>
      <c r="CG77" s="621"/>
      <c r="CH77" s="621"/>
      <c r="CI77" s="621"/>
      <c r="CJ77" s="621"/>
      <c r="CK77" s="621"/>
      <c r="CL77" s="621"/>
      <c r="CM77" s="622"/>
      <c r="CN77" s="950">
        <v>17600</v>
      </c>
      <c r="CO77" s="951"/>
      <c r="CP77" s="951"/>
      <c r="CQ77" s="951"/>
      <c r="CR77" s="951"/>
      <c r="CS77" s="951"/>
      <c r="CT77" s="951"/>
      <c r="CU77" s="952"/>
      <c r="CV77" s="953">
        <f t="shared" si="0"/>
        <v>133185.19787617281</v>
      </c>
      <c r="CW77" s="954"/>
      <c r="CX77" s="954"/>
      <c r="CY77" s="954"/>
      <c r="CZ77" s="954"/>
      <c r="DA77" s="954"/>
      <c r="DB77" s="954"/>
      <c r="DC77" s="954"/>
      <c r="DD77" s="954"/>
      <c r="DE77" s="955"/>
    </row>
    <row r="78" spans="1:109" s="6" customFormat="1" ht="24.95" customHeight="1" x14ac:dyDescent="0.2">
      <c r="A78" s="965" t="s">
        <v>2007</v>
      </c>
      <c r="B78" s="966"/>
      <c r="C78" s="966"/>
      <c r="D78" s="966"/>
      <c r="E78" s="966"/>
      <c r="F78" s="966"/>
      <c r="G78" s="966"/>
      <c r="H78" s="966"/>
      <c r="I78" s="966"/>
      <c r="J78" s="966"/>
      <c r="K78" s="966"/>
      <c r="L78" s="966"/>
      <c r="M78" s="966"/>
      <c r="N78" s="966"/>
      <c r="O78" s="967"/>
      <c r="P78" s="968" t="s">
        <v>2011</v>
      </c>
      <c r="Q78" s="969"/>
      <c r="R78" s="969"/>
      <c r="S78" s="969"/>
      <c r="T78" s="969"/>
      <c r="U78" s="969"/>
      <c r="V78" s="969"/>
      <c r="W78" s="969"/>
      <c r="X78" s="969"/>
      <c r="Y78" s="969"/>
      <c r="Z78" s="969"/>
      <c r="AA78" s="969"/>
      <c r="AB78" s="969"/>
      <c r="AC78" s="970"/>
      <c r="AD78" s="968"/>
      <c r="AE78" s="969"/>
      <c r="AF78" s="970"/>
      <c r="AG78" s="971">
        <v>1</v>
      </c>
      <c r="AH78" s="972"/>
      <c r="AI78" s="972"/>
      <c r="AJ78" s="973"/>
      <c r="AK78" s="974">
        <v>8211.9928564000002</v>
      </c>
      <c r="AL78" s="975"/>
      <c r="AM78" s="975"/>
      <c r="AN78" s="975"/>
      <c r="AO78" s="975"/>
      <c r="AP78" s="976"/>
      <c r="AQ78" s="953">
        <v>98543.914276800002</v>
      </c>
      <c r="AR78" s="954"/>
      <c r="AS78" s="954"/>
      <c r="AT78" s="954"/>
      <c r="AU78" s="954"/>
      <c r="AV78" s="954"/>
      <c r="AW78" s="954"/>
      <c r="AX78" s="955"/>
      <c r="AY78" s="620"/>
      <c r="AZ78" s="621"/>
      <c r="BA78" s="621"/>
      <c r="BB78" s="621"/>
      <c r="BC78" s="621"/>
      <c r="BD78" s="621"/>
      <c r="BE78" s="621"/>
      <c r="BF78" s="622"/>
      <c r="BG78" s="950">
        <v>1368.6654760666668</v>
      </c>
      <c r="BH78" s="951"/>
      <c r="BI78" s="951"/>
      <c r="BJ78" s="951"/>
      <c r="BK78" s="951"/>
      <c r="BL78" s="951"/>
      <c r="BM78" s="951"/>
      <c r="BN78" s="952"/>
      <c r="BO78" s="950">
        <v>15672.618123306134</v>
      </c>
      <c r="BP78" s="951"/>
      <c r="BQ78" s="951"/>
      <c r="BR78" s="951"/>
      <c r="BS78" s="951"/>
      <c r="BT78" s="951"/>
      <c r="BU78" s="951"/>
      <c r="BV78" s="952"/>
      <c r="BW78" s="620"/>
      <c r="BX78" s="621"/>
      <c r="BY78" s="621"/>
      <c r="BZ78" s="621"/>
      <c r="CA78" s="621"/>
      <c r="CB78" s="621"/>
      <c r="CC78" s="621"/>
      <c r="CD78" s="622"/>
      <c r="CE78" s="620"/>
      <c r="CF78" s="621"/>
      <c r="CG78" s="621"/>
      <c r="CH78" s="621"/>
      <c r="CI78" s="621"/>
      <c r="CJ78" s="621"/>
      <c r="CK78" s="621"/>
      <c r="CL78" s="621"/>
      <c r="CM78" s="622"/>
      <c r="CN78" s="950">
        <v>17600</v>
      </c>
      <c r="CO78" s="951"/>
      <c r="CP78" s="951"/>
      <c r="CQ78" s="951"/>
      <c r="CR78" s="951"/>
      <c r="CS78" s="951"/>
      <c r="CT78" s="951"/>
      <c r="CU78" s="952"/>
      <c r="CV78" s="953">
        <f t="shared" si="0"/>
        <v>133185.19787617281</v>
      </c>
      <c r="CW78" s="954"/>
      <c r="CX78" s="954"/>
      <c r="CY78" s="954"/>
      <c r="CZ78" s="954"/>
      <c r="DA78" s="954"/>
      <c r="DB78" s="954"/>
      <c r="DC78" s="954"/>
      <c r="DD78" s="954"/>
      <c r="DE78" s="955"/>
    </row>
    <row r="79" spans="1:109" s="6" customFormat="1" ht="24.95" customHeight="1" x14ac:dyDescent="0.2">
      <c r="A79" s="965" t="s">
        <v>2007</v>
      </c>
      <c r="B79" s="966"/>
      <c r="C79" s="966"/>
      <c r="D79" s="966"/>
      <c r="E79" s="966"/>
      <c r="F79" s="966"/>
      <c r="G79" s="966"/>
      <c r="H79" s="966"/>
      <c r="I79" s="966"/>
      <c r="J79" s="966"/>
      <c r="K79" s="966"/>
      <c r="L79" s="966"/>
      <c r="M79" s="966"/>
      <c r="N79" s="966"/>
      <c r="O79" s="967"/>
      <c r="P79" s="968" t="s">
        <v>1970</v>
      </c>
      <c r="Q79" s="969"/>
      <c r="R79" s="969"/>
      <c r="S79" s="969"/>
      <c r="T79" s="969"/>
      <c r="U79" s="969"/>
      <c r="V79" s="969"/>
      <c r="W79" s="969"/>
      <c r="X79" s="969"/>
      <c r="Y79" s="969"/>
      <c r="Z79" s="969"/>
      <c r="AA79" s="969"/>
      <c r="AB79" s="969"/>
      <c r="AC79" s="970"/>
      <c r="AD79" s="968"/>
      <c r="AE79" s="969"/>
      <c r="AF79" s="970"/>
      <c r="AG79" s="971">
        <v>3</v>
      </c>
      <c r="AH79" s="972"/>
      <c r="AI79" s="972"/>
      <c r="AJ79" s="973"/>
      <c r="AK79" s="974">
        <v>23190.650721600003</v>
      </c>
      <c r="AL79" s="975"/>
      <c r="AM79" s="975"/>
      <c r="AN79" s="975"/>
      <c r="AO79" s="975"/>
      <c r="AP79" s="976"/>
      <c r="AQ79" s="953">
        <v>278287.80865920003</v>
      </c>
      <c r="AR79" s="954"/>
      <c r="AS79" s="954"/>
      <c r="AT79" s="954"/>
      <c r="AU79" s="954"/>
      <c r="AV79" s="954"/>
      <c r="AW79" s="954"/>
      <c r="AX79" s="955"/>
      <c r="AY79" s="620"/>
      <c r="AZ79" s="621"/>
      <c r="BA79" s="621"/>
      <c r="BB79" s="621"/>
      <c r="BC79" s="621"/>
      <c r="BD79" s="621"/>
      <c r="BE79" s="621"/>
      <c r="BF79" s="622"/>
      <c r="BG79" s="950">
        <v>3865.1084535999998</v>
      </c>
      <c r="BH79" s="951"/>
      <c r="BI79" s="951"/>
      <c r="BJ79" s="951"/>
      <c r="BK79" s="951"/>
      <c r="BL79" s="951"/>
      <c r="BM79" s="951"/>
      <c r="BN79" s="952"/>
      <c r="BO79" s="950">
        <v>43844.117269620037</v>
      </c>
      <c r="BP79" s="951"/>
      <c r="BQ79" s="951"/>
      <c r="BR79" s="951"/>
      <c r="BS79" s="951"/>
      <c r="BT79" s="951"/>
      <c r="BU79" s="951"/>
      <c r="BV79" s="952"/>
      <c r="BW79" s="620"/>
      <c r="BX79" s="621"/>
      <c r="BY79" s="621"/>
      <c r="BZ79" s="621"/>
      <c r="CA79" s="621"/>
      <c r="CB79" s="621"/>
      <c r="CC79" s="621"/>
      <c r="CD79" s="622"/>
      <c r="CE79" s="620"/>
      <c r="CF79" s="621"/>
      <c r="CG79" s="621"/>
      <c r="CH79" s="621"/>
      <c r="CI79" s="621"/>
      <c r="CJ79" s="621"/>
      <c r="CK79" s="621"/>
      <c r="CL79" s="621"/>
      <c r="CM79" s="622"/>
      <c r="CN79" s="950">
        <v>52800</v>
      </c>
      <c r="CO79" s="951"/>
      <c r="CP79" s="951"/>
      <c r="CQ79" s="951"/>
      <c r="CR79" s="951"/>
      <c r="CS79" s="951"/>
      <c r="CT79" s="951"/>
      <c r="CU79" s="952"/>
      <c r="CV79" s="953">
        <f t="shared" si="0"/>
        <v>378797.03438242013</v>
      </c>
      <c r="CW79" s="954"/>
      <c r="CX79" s="954"/>
      <c r="CY79" s="954"/>
      <c r="CZ79" s="954"/>
      <c r="DA79" s="954"/>
      <c r="DB79" s="954"/>
      <c r="DC79" s="954"/>
      <c r="DD79" s="954"/>
      <c r="DE79" s="955"/>
    </row>
    <row r="80" spans="1:109" s="6" customFormat="1" ht="24.95" customHeight="1" x14ac:dyDescent="0.2">
      <c r="A80" s="965" t="s">
        <v>2007</v>
      </c>
      <c r="B80" s="966"/>
      <c r="C80" s="966"/>
      <c r="D80" s="966"/>
      <c r="E80" s="966"/>
      <c r="F80" s="966"/>
      <c r="G80" s="966"/>
      <c r="H80" s="966"/>
      <c r="I80" s="966"/>
      <c r="J80" s="966"/>
      <c r="K80" s="966"/>
      <c r="L80" s="966"/>
      <c r="M80" s="966"/>
      <c r="N80" s="966"/>
      <c r="O80" s="967"/>
      <c r="P80" s="968" t="s">
        <v>2012</v>
      </c>
      <c r="Q80" s="969"/>
      <c r="R80" s="969"/>
      <c r="S80" s="969"/>
      <c r="T80" s="969"/>
      <c r="U80" s="969"/>
      <c r="V80" s="969"/>
      <c r="W80" s="969"/>
      <c r="X80" s="969"/>
      <c r="Y80" s="969"/>
      <c r="Z80" s="969"/>
      <c r="AA80" s="969"/>
      <c r="AB80" s="969"/>
      <c r="AC80" s="970"/>
      <c r="AD80" s="968"/>
      <c r="AE80" s="969"/>
      <c r="AF80" s="970"/>
      <c r="AG80" s="971">
        <v>11</v>
      </c>
      <c r="AH80" s="972"/>
      <c r="AI80" s="972"/>
      <c r="AJ80" s="973"/>
      <c r="AK80" s="974">
        <v>86718.189792720004</v>
      </c>
      <c r="AL80" s="975"/>
      <c r="AM80" s="975"/>
      <c r="AN80" s="975"/>
      <c r="AO80" s="975"/>
      <c r="AP80" s="976"/>
      <c r="AQ80" s="953">
        <v>1040618.2775126401</v>
      </c>
      <c r="AR80" s="954"/>
      <c r="AS80" s="954"/>
      <c r="AT80" s="954"/>
      <c r="AU80" s="954"/>
      <c r="AV80" s="954"/>
      <c r="AW80" s="954"/>
      <c r="AX80" s="955"/>
      <c r="AY80" s="620"/>
      <c r="AZ80" s="621"/>
      <c r="BA80" s="621"/>
      <c r="BB80" s="621"/>
      <c r="BC80" s="621"/>
      <c r="BD80" s="621"/>
      <c r="BE80" s="621"/>
      <c r="BF80" s="622"/>
      <c r="BG80" s="950">
        <v>14453.031632119997</v>
      </c>
      <c r="BH80" s="951"/>
      <c r="BI80" s="951"/>
      <c r="BJ80" s="951"/>
      <c r="BK80" s="951"/>
      <c r="BL80" s="951"/>
      <c r="BM80" s="951"/>
      <c r="BN80" s="952"/>
      <c r="BO80" s="950">
        <v>164327.21593581332</v>
      </c>
      <c r="BP80" s="951"/>
      <c r="BQ80" s="951"/>
      <c r="BR80" s="951"/>
      <c r="BS80" s="951"/>
      <c r="BT80" s="951"/>
      <c r="BU80" s="951"/>
      <c r="BV80" s="952"/>
      <c r="BW80" s="620"/>
      <c r="BX80" s="621"/>
      <c r="BY80" s="621"/>
      <c r="BZ80" s="621"/>
      <c r="CA80" s="621"/>
      <c r="CB80" s="621"/>
      <c r="CC80" s="621"/>
      <c r="CD80" s="622"/>
      <c r="CE80" s="620"/>
      <c r="CF80" s="621"/>
      <c r="CG80" s="621"/>
      <c r="CH80" s="621"/>
      <c r="CI80" s="621"/>
      <c r="CJ80" s="621"/>
      <c r="CK80" s="621"/>
      <c r="CL80" s="621"/>
      <c r="CM80" s="622"/>
      <c r="CN80" s="950">
        <v>193600</v>
      </c>
      <c r="CO80" s="951"/>
      <c r="CP80" s="951"/>
      <c r="CQ80" s="951"/>
      <c r="CR80" s="951"/>
      <c r="CS80" s="951"/>
      <c r="CT80" s="951"/>
      <c r="CU80" s="952"/>
      <c r="CV80" s="953">
        <f t="shared" si="0"/>
        <v>1412998.5250805733</v>
      </c>
      <c r="CW80" s="954"/>
      <c r="CX80" s="954"/>
      <c r="CY80" s="954"/>
      <c r="CZ80" s="954"/>
      <c r="DA80" s="954"/>
      <c r="DB80" s="954"/>
      <c r="DC80" s="954"/>
      <c r="DD80" s="954"/>
      <c r="DE80" s="955"/>
    </row>
    <row r="81" spans="1:109" s="6" customFormat="1" ht="24.95" customHeight="1" x14ac:dyDescent="0.2">
      <c r="A81" s="965" t="s">
        <v>2007</v>
      </c>
      <c r="B81" s="966"/>
      <c r="C81" s="966"/>
      <c r="D81" s="966"/>
      <c r="E81" s="966"/>
      <c r="F81" s="966"/>
      <c r="G81" s="966"/>
      <c r="H81" s="966"/>
      <c r="I81" s="966"/>
      <c r="J81" s="966"/>
      <c r="K81" s="966"/>
      <c r="L81" s="966"/>
      <c r="M81" s="966"/>
      <c r="N81" s="966"/>
      <c r="O81" s="967"/>
      <c r="P81" s="968" t="s">
        <v>2013</v>
      </c>
      <c r="Q81" s="969"/>
      <c r="R81" s="969"/>
      <c r="S81" s="969"/>
      <c r="T81" s="969"/>
      <c r="U81" s="969"/>
      <c r="V81" s="969"/>
      <c r="W81" s="969"/>
      <c r="X81" s="969"/>
      <c r="Y81" s="969"/>
      <c r="Z81" s="969"/>
      <c r="AA81" s="969"/>
      <c r="AB81" s="969"/>
      <c r="AC81" s="970"/>
      <c r="AD81" s="968"/>
      <c r="AE81" s="969"/>
      <c r="AF81" s="970"/>
      <c r="AG81" s="971">
        <v>1</v>
      </c>
      <c r="AH81" s="972"/>
      <c r="AI81" s="972"/>
      <c r="AJ81" s="973"/>
      <c r="AK81" s="974">
        <v>10051.155418</v>
      </c>
      <c r="AL81" s="975"/>
      <c r="AM81" s="975"/>
      <c r="AN81" s="975"/>
      <c r="AO81" s="975"/>
      <c r="AP81" s="976"/>
      <c r="AQ81" s="953">
        <v>120613.865016</v>
      </c>
      <c r="AR81" s="954"/>
      <c r="AS81" s="954"/>
      <c r="AT81" s="954"/>
      <c r="AU81" s="954"/>
      <c r="AV81" s="954"/>
      <c r="AW81" s="954"/>
      <c r="AX81" s="955"/>
      <c r="AY81" s="620"/>
      <c r="AZ81" s="621"/>
      <c r="BA81" s="621"/>
      <c r="BB81" s="621"/>
      <c r="BC81" s="621"/>
      <c r="BD81" s="621"/>
      <c r="BE81" s="621"/>
      <c r="BF81" s="622"/>
      <c r="BG81" s="950">
        <v>1675.1925696666667</v>
      </c>
      <c r="BH81" s="951"/>
      <c r="BI81" s="951"/>
      <c r="BJ81" s="951"/>
      <c r="BK81" s="951"/>
      <c r="BL81" s="951"/>
      <c r="BM81" s="951"/>
      <c r="BN81" s="952"/>
      <c r="BO81" s="950">
        <v>19778.767951409136</v>
      </c>
      <c r="BP81" s="951"/>
      <c r="BQ81" s="951"/>
      <c r="BR81" s="951"/>
      <c r="BS81" s="951"/>
      <c r="BT81" s="951"/>
      <c r="BU81" s="951"/>
      <c r="BV81" s="952"/>
      <c r="BW81" s="620"/>
      <c r="BX81" s="621"/>
      <c r="BY81" s="621"/>
      <c r="BZ81" s="621"/>
      <c r="CA81" s="621"/>
      <c r="CB81" s="621"/>
      <c r="CC81" s="621"/>
      <c r="CD81" s="622"/>
      <c r="CE81" s="620"/>
      <c r="CF81" s="621"/>
      <c r="CG81" s="621"/>
      <c r="CH81" s="621"/>
      <c r="CI81" s="621"/>
      <c r="CJ81" s="621"/>
      <c r="CK81" s="621"/>
      <c r="CL81" s="621"/>
      <c r="CM81" s="622"/>
      <c r="CN81" s="950">
        <v>17600</v>
      </c>
      <c r="CO81" s="951"/>
      <c r="CP81" s="951"/>
      <c r="CQ81" s="951"/>
      <c r="CR81" s="951"/>
      <c r="CS81" s="951"/>
      <c r="CT81" s="951"/>
      <c r="CU81" s="952"/>
      <c r="CV81" s="953">
        <f t="shared" si="0"/>
        <v>159667.82553707581</v>
      </c>
      <c r="CW81" s="954"/>
      <c r="CX81" s="954"/>
      <c r="CY81" s="954"/>
      <c r="CZ81" s="954"/>
      <c r="DA81" s="954"/>
      <c r="DB81" s="954"/>
      <c r="DC81" s="954"/>
      <c r="DD81" s="954"/>
      <c r="DE81" s="955"/>
    </row>
    <row r="82" spans="1:109" s="6" customFormat="1" ht="24.95" customHeight="1" x14ac:dyDescent="0.2">
      <c r="A82" s="965" t="s">
        <v>2007</v>
      </c>
      <c r="B82" s="966"/>
      <c r="C82" s="966"/>
      <c r="D82" s="966"/>
      <c r="E82" s="966"/>
      <c r="F82" s="966"/>
      <c r="G82" s="966"/>
      <c r="H82" s="966"/>
      <c r="I82" s="966"/>
      <c r="J82" s="966"/>
      <c r="K82" s="966"/>
      <c r="L82" s="966"/>
      <c r="M82" s="966"/>
      <c r="N82" s="966"/>
      <c r="O82" s="967"/>
      <c r="P82" s="968" t="s">
        <v>2014</v>
      </c>
      <c r="Q82" s="969"/>
      <c r="R82" s="969"/>
      <c r="S82" s="969"/>
      <c r="T82" s="969"/>
      <c r="U82" s="969"/>
      <c r="V82" s="969"/>
      <c r="W82" s="969"/>
      <c r="X82" s="969"/>
      <c r="Y82" s="969"/>
      <c r="Z82" s="969"/>
      <c r="AA82" s="969"/>
      <c r="AB82" s="969"/>
      <c r="AC82" s="970"/>
      <c r="AD82" s="968"/>
      <c r="AE82" s="969"/>
      <c r="AF82" s="970"/>
      <c r="AG82" s="971">
        <v>3</v>
      </c>
      <c r="AH82" s="972"/>
      <c r="AI82" s="972"/>
      <c r="AJ82" s="973"/>
      <c r="AK82" s="974">
        <v>23888.811748799999</v>
      </c>
      <c r="AL82" s="975"/>
      <c r="AM82" s="975"/>
      <c r="AN82" s="975"/>
      <c r="AO82" s="975"/>
      <c r="AP82" s="976"/>
      <c r="AQ82" s="953">
        <v>286665.74098560004</v>
      </c>
      <c r="AR82" s="954"/>
      <c r="AS82" s="954"/>
      <c r="AT82" s="954"/>
      <c r="AU82" s="954"/>
      <c r="AV82" s="954"/>
      <c r="AW82" s="954"/>
      <c r="AX82" s="955"/>
      <c r="AY82" s="620"/>
      <c r="AZ82" s="621"/>
      <c r="BA82" s="621"/>
      <c r="BB82" s="621"/>
      <c r="BC82" s="621"/>
      <c r="BD82" s="621"/>
      <c r="BE82" s="621"/>
      <c r="BF82" s="622"/>
      <c r="BG82" s="950">
        <v>3981.4686247999998</v>
      </c>
      <c r="BH82" s="951"/>
      <c r="BI82" s="951"/>
      <c r="BJ82" s="951"/>
      <c r="BK82" s="951"/>
      <c r="BL82" s="951"/>
      <c r="BM82" s="951"/>
      <c r="BN82" s="952"/>
      <c r="BO82" s="950">
        <v>45377.180897838654</v>
      </c>
      <c r="BP82" s="951"/>
      <c r="BQ82" s="951"/>
      <c r="BR82" s="951"/>
      <c r="BS82" s="951"/>
      <c r="BT82" s="951"/>
      <c r="BU82" s="951"/>
      <c r="BV82" s="952"/>
      <c r="BW82" s="620"/>
      <c r="BX82" s="621"/>
      <c r="BY82" s="621"/>
      <c r="BZ82" s="621"/>
      <c r="CA82" s="621"/>
      <c r="CB82" s="621"/>
      <c r="CC82" s="621"/>
      <c r="CD82" s="622"/>
      <c r="CE82" s="620"/>
      <c r="CF82" s="621"/>
      <c r="CG82" s="621"/>
      <c r="CH82" s="621"/>
      <c r="CI82" s="621"/>
      <c r="CJ82" s="621"/>
      <c r="CK82" s="621"/>
      <c r="CL82" s="621"/>
      <c r="CM82" s="622"/>
      <c r="CN82" s="950">
        <v>52800</v>
      </c>
      <c r="CO82" s="951"/>
      <c r="CP82" s="951"/>
      <c r="CQ82" s="951"/>
      <c r="CR82" s="951"/>
      <c r="CS82" s="951"/>
      <c r="CT82" s="951"/>
      <c r="CU82" s="952"/>
      <c r="CV82" s="953">
        <f t="shared" si="0"/>
        <v>388824.39050823869</v>
      </c>
      <c r="CW82" s="954"/>
      <c r="CX82" s="954"/>
      <c r="CY82" s="954"/>
      <c r="CZ82" s="954"/>
      <c r="DA82" s="954"/>
      <c r="DB82" s="954"/>
      <c r="DC82" s="954"/>
      <c r="DD82" s="954"/>
      <c r="DE82" s="955"/>
    </row>
    <row r="83" spans="1:109" s="6" customFormat="1" ht="24.95" customHeight="1" x14ac:dyDescent="0.2">
      <c r="A83" s="965" t="s">
        <v>2007</v>
      </c>
      <c r="B83" s="966"/>
      <c r="C83" s="966"/>
      <c r="D83" s="966"/>
      <c r="E83" s="966"/>
      <c r="F83" s="966"/>
      <c r="G83" s="966"/>
      <c r="H83" s="966"/>
      <c r="I83" s="966"/>
      <c r="J83" s="966"/>
      <c r="K83" s="966"/>
      <c r="L83" s="966"/>
      <c r="M83" s="966"/>
      <c r="N83" s="966"/>
      <c r="O83" s="967"/>
      <c r="P83" s="968" t="s">
        <v>2015</v>
      </c>
      <c r="Q83" s="969"/>
      <c r="R83" s="969"/>
      <c r="S83" s="969"/>
      <c r="T83" s="969"/>
      <c r="U83" s="969"/>
      <c r="V83" s="969"/>
      <c r="W83" s="969"/>
      <c r="X83" s="969"/>
      <c r="Y83" s="969"/>
      <c r="Z83" s="969"/>
      <c r="AA83" s="969"/>
      <c r="AB83" s="969"/>
      <c r="AC83" s="970"/>
      <c r="AD83" s="968"/>
      <c r="AE83" s="969"/>
      <c r="AF83" s="970"/>
      <c r="AG83" s="971">
        <v>1</v>
      </c>
      <c r="AH83" s="972"/>
      <c r="AI83" s="972"/>
      <c r="AJ83" s="973"/>
      <c r="AK83" s="974">
        <v>6973.92</v>
      </c>
      <c r="AL83" s="975"/>
      <c r="AM83" s="975"/>
      <c r="AN83" s="975"/>
      <c r="AO83" s="975"/>
      <c r="AP83" s="976"/>
      <c r="AQ83" s="953">
        <v>83687.040000000008</v>
      </c>
      <c r="AR83" s="954"/>
      <c r="AS83" s="954"/>
      <c r="AT83" s="954"/>
      <c r="AU83" s="954"/>
      <c r="AV83" s="954"/>
      <c r="AW83" s="954"/>
      <c r="AX83" s="955"/>
      <c r="AY83" s="620"/>
      <c r="AZ83" s="621"/>
      <c r="BA83" s="621"/>
      <c r="BB83" s="621"/>
      <c r="BC83" s="621"/>
      <c r="BD83" s="621"/>
      <c r="BE83" s="621"/>
      <c r="BF83" s="622"/>
      <c r="BG83" s="950">
        <v>1162.32</v>
      </c>
      <c r="BH83" s="951"/>
      <c r="BI83" s="951"/>
      <c r="BJ83" s="951"/>
      <c r="BK83" s="951"/>
      <c r="BL83" s="951"/>
      <c r="BM83" s="951"/>
      <c r="BN83" s="952"/>
      <c r="BO83" s="950">
        <v>12884.923907894738</v>
      </c>
      <c r="BP83" s="951"/>
      <c r="BQ83" s="951"/>
      <c r="BR83" s="951"/>
      <c r="BS83" s="951"/>
      <c r="BT83" s="951"/>
      <c r="BU83" s="951"/>
      <c r="BV83" s="952"/>
      <c r="BW83" s="620"/>
      <c r="BX83" s="621"/>
      <c r="BY83" s="621"/>
      <c r="BZ83" s="621"/>
      <c r="CA83" s="621"/>
      <c r="CB83" s="621"/>
      <c r="CC83" s="621"/>
      <c r="CD83" s="622"/>
      <c r="CE83" s="620"/>
      <c r="CF83" s="621"/>
      <c r="CG83" s="621"/>
      <c r="CH83" s="621"/>
      <c r="CI83" s="621"/>
      <c r="CJ83" s="621"/>
      <c r="CK83" s="621"/>
      <c r="CL83" s="621"/>
      <c r="CM83" s="622"/>
      <c r="CN83" s="950">
        <v>17600</v>
      </c>
      <c r="CO83" s="951"/>
      <c r="CP83" s="951"/>
      <c r="CQ83" s="951"/>
      <c r="CR83" s="951"/>
      <c r="CS83" s="951"/>
      <c r="CT83" s="951"/>
      <c r="CU83" s="952"/>
      <c r="CV83" s="953">
        <f t="shared" si="0"/>
        <v>115334.28390789476</v>
      </c>
      <c r="CW83" s="954"/>
      <c r="CX83" s="954"/>
      <c r="CY83" s="954"/>
      <c r="CZ83" s="954"/>
      <c r="DA83" s="954"/>
      <c r="DB83" s="954"/>
      <c r="DC83" s="954"/>
      <c r="DD83" s="954"/>
      <c r="DE83" s="955"/>
    </row>
    <row r="84" spans="1:109" s="6" customFormat="1" ht="24.95" customHeight="1" x14ac:dyDescent="0.2">
      <c r="A84" s="965" t="s">
        <v>2007</v>
      </c>
      <c r="B84" s="966"/>
      <c r="C84" s="966"/>
      <c r="D84" s="966"/>
      <c r="E84" s="966"/>
      <c r="F84" s="966"/>
      <c r="G84" s="966"/>
      <c r="H84" s="966"/>
      <c r="I84" s="966"/>
      <c r="J84" s="966"/>
      <c r="K84" s="966"/>
      <c r="L84" s="966"/>
      <c r="M84" s="966"/>
      <c r="N84" s="966"/>
      <c r="O84" s="967"/>
      <c r="P84" s="968" t="s">
        <v>1972</v>
      </c>
      <c r="Q84" s="969"/>
      <c r="R84" s="969"/>
      <c r="S84" s="969"/>
      <c r="T84" s="969"/>
      <c r="U84" s="969"/>
      <c r="V84" s="969"/>
      <c r="W84" s="969"/>
      <c r="X84" s="969"/>
      <c r="Y84" s="969"/>
      <c r="Z84" s="969"/>
      <c r="AA84" s="969"/>
      <c r="AB84" s="969"/>
      <c r="AC84" s="970"/>
      <c r="AD84" s="968"/>
      <c r="AE84" s="969"/>
      <c r="AF84" s="970"/>
      <c r="AG84" s="971">
        <v>6</v>
      </c>
      <c r="AH84" s="972"/>
      <c r="AI84" s="972"/>
      <c r="AJ84" s="973"/>
      <c r="AK84" s="974">
        <v>45273.591633600001</v>
      </c>
      <c r="AL84" s="975"/>
      <c r="AM84" s="975"/>
      <c r="AN84" s="975"/>
      <c r="AO84" s="975"/>
      <c r="AP84" s="976"/>
      <c r="AQ84" s="953">
        <v>543283.09960319998</v>
      </c>
      <c r="AR84" s="954"/>
      <c r="AS84" s="954"/>
      <c r="AT84" s="954"/>
      <c r="AU84" s="954"/>
      <c r="AV84" s="954"/>
      <c r="AW84" s="954"/>
      <c r="AX84" s="955"/>
      <c r="AY84" s="620"/>
      <c r="AZ84" s="621"/>
      <c r="BA84" s="621"/>
      <c r="BB84" s="621"/>
      <c r="BC84" s="621"/>
      <c r="BD84" s="621"/>
      <c r="BE84" s="621"/>
      <c r="BF84" s="622"/>
      <c r="BG84" s="950">
        <v>7545.5986056000011</v>
      </c>
      <c r="BH84" s="951"/>
      <c r="BI84" s="951"/>
      <c r="BJ84" s="951"/>
      <c r="BK84" s="951"/>
      <c r="BL84" s="951"/>
      <c r="BM84" s="951"/>
      <c r="BN84" s="952"/>
      <c r="BO84" s="950">
        <v>85260.346571298956</v>
      </c>
      <c r="BP84" s="951"/>
      <c r="BQ84" s="951"/>
      <c r="BR84" s="951"/>
      <c r="BS84" s="951"/>
      <c r="BT84" s="951"/>
      <c r="BU84" s="951"/>
      <c r="BV84" s="952"/>
      <c r="BW84" s="620"/>
      <c r="BX84" s="621"/>
      <c r="BY84" s="621"/>
      <c r="BZ84" s="621"/>
      <c r="CA84" s="621"/>
      <c r="CB84" s="621"/>
      <c r="CC84" s="621"/>
      <c r="CD84" s="622"/>
      <c r="CE84" s="620"/>
      <c r="CF84" s="621"/>
      <c r="CG84" s="621"/>
      <c r="CH84" s="621"/>
      <c r="CI84" s="621"/>
      <c r="CJ84" s="621"/>
      <c r="CK84" s="621"/>
      <c r="CL84" s="621"/>
      <c r="CM84" s="622"/>
      <c r="CN84" s="950">
        <v>105600</v>
      </c>
      <c r="CO84" s="951"/>
      <c r="CP84" s="951"/>
      <c r="CQ84" s="951"/>
      <c r="CR84" s="951"/>
      <c r="CS84" s="951"/>
      <c r="CT84" s="951"/>
      <c r="CU84" s="952"/>
      <c r="CV84" s="953">
        <f t="shared" si="0"/>
        <v>741689.04478009883</v>
      </c>
      <c r="CW84" s="954"/>
      <c r="CX84" s="954"/>
      <c r="CY84" s="954"/>
      <c r="CZ84" s="954"/>
      <c r="DA84" s="954"/>
      <c r="DB84" s="954"/>
      <c r="DC84" s="954"/>
      <c r="DD84" s="954"/>
      <c r="DE84" s="955"/>
    </row>
    <row r="85" spans="1:109" s="6" customFormat="1" ht="24.95" customHeight="1" x14ac:dyDescent="0.2">
      <c r="A85" s="965" t="s">
        <v>2007</v>
      </c>
      <c r="B85" s="966"/>
      <c r="C85" s="966"/>
      <c r="D85" s="966"/>
      <c r="E85" s="966"/>
      <c r="F85" s="966"/>
      <c r="G85" s="966"/>
      <c r="H85" s="966"/>
      <c r="I85" s="966"/>
      <c r="J85" s="966"/>
      <c r="K85" s="966"/>
      <c r="L85" s="966"/>
      <c r="M85" s="966"/>
      <c r="N85" s="966"/>
      <c r="O85" s="967"/>
      <c r="P85" s="968" t="s">
        <v>1973</v>
      </c>
      <c r="Q85" s="969"/>
      <c r="R85" s="969"/>
      <c r="S85" s="969"/>
      <c r="T85" s="969"/>
      <c r="U85" s="969"/>
      <c r="V85" s="969"/>
      <c r="W85" s="969"/>
      <c r="X85" s="969"/>
      <c r="Y85" s="969"/>
      <c r="Z85" s="969"/>
      <c r="AA85" s="969"/>
      <c r="AB85" s="969"/>
      <c r="AC85" s="970"/>
      <c r="AD85" s="968"/>
      <c r="AE85" s="969"/>
      <c r="AF85" s="970"/>
      <c r="AG85" s="971">
        <v>4</v>
      </c>
      <c r="AH85" s="972"/>
      <c r="AI85" s="972"/>
      <c r="AJ85" s="973"/>
      <c r="AK85" s="974">
        <v>31418.88504112</v>
      </c>
      <c r="AL85" s="975"/>
      <c r="AM85" s="975"/>
      <c r="AN85" s="975"/>
      <c r="AO85" s="975"/>
      <c r="AP85" s="976"/>
      <c r="AQ85" s="953">
        <v>377026.62049344002</v>
      </c>
      <c r="AR85" s="954"/>
      <c r="AS85" s="954"/>
      <c r="AT85" s="954"/>
      <c r="AU85" s="954"/>
      <c r="AV85" s="954"/>
      <c r="AW85" s="954"/>
      <c r="AX85" s="955"/>
      <c r="AY85" s="620"/>
      <c r="AZ85" s="621"/>
      <c r="BA85" s="621"/>
      <c r="BB85" s="621"/>
      <c r="BC85" s="621"/>
      <c r="BD85" s="621"/>
      <c r="BE85" s="621"/>
      <c r="BF85" s="622"/>
      <c r="BG85" s="950">
        <v>5236.4808401866676</v>
      </c>
      <c r="BH85" s="951"/>
      <c r="BI85" s="951"/>
      <c r="BJ85" s="951"/>
      <c r="BK85" s="951"/>
      <c r="BL85" s="951"/>
      <c r="BM85" s="951"/>
      <c r="BN85" s="952"/>
      <c r="BO85" s="950">
        <v>59416.063409861337</v>
      </c>
      <c r="BP85" s="951"/>
      <c r="BQ85" s="951"/>
      <c r="BR85" s="951"/>
      <c r="BS85" s="951"/>
      <c r="BT85" s="951"/>
      <c r="BU85" s="951"/>
      <c r="BV85" s="952"/>
      <c r="BW85" s="620"/>
      <c r="BX85" s="621"/>
      <c r="BY85" s="621"/>
      <c r="BZ85" s="621"/>
      <c r="CA85" s="621"/>
      <c r="CB85" s="621"/>
      <c r="CC85" s="621"/>
      <c r="CD85" s="622"/>
      <c r="CE85" s="620"/>
      <c r="CF85" s="621"/>
      <c r="CG85" s="621"/>
      <c r="CH85" s="621"/>
      <c r="CI85" s="621"/>
      <c r="CJ85" s="621"/>
      <c r="CK85" s="621"/>
      <c r="CL85" s="621"/>
      <c r="CM85" s="622"/>
      <c r="CN85" s="950">
        <v>70400</v>
      </c>
      <c r="CO85" s="951"/>
      <c r="CP85" s="951"/>
      <c r="CQ85" s="951"/>
      <c r="CR85" s="951"/>
      <c r="CS85" s="951"/>
      <c r="CT85" s="951"/>
      <c r="CU85" s="952"/>
      <c r="CV85" s="953">
        <f t="shared" si="0"/>
        <v>512079.16474348801</v>
      </c>
      <c r="CW85" s="954"/>
      <c r="CX85" s="954"/>
      <c r="CY85" s="954"/>
      <c r="CZ85" s="954"/>
      <c r="DA85" s="954"/>
      <c r="DB85" s="954"/>
      <c r="DC85" s="954"/>
      <c r="DD85" s="954"/>
      <c r="DE85" s="955"/>
    </row>
    <row r="86" spans="1:109" s="6" customFormat="1" ht="24.95" customHeight="1" x14ac:dyDescent="0.2">
      <c r="A86" s="965" t="s">
        <v>2007</v>
      </c>
      <c r="B86" s="966"/>
      <c r="C86" s="966"/>
      <c r="D86" s="966"/>
      <c r="E86" s="966"/>
      <c r="F86" s="966"/>
      <c r="G86" s="966"/>
      <c r="H86" s="966"/>
      <c r="I86" s="966"/>
      <c r="J86" s="966"/>
      <c r="K86" s="966"/>
      <c r="L86" s="966"/>
      <c r="M86" s="966"/>
      <c r="N86" s="966"/>
      <c r="O86" s="967"/>
      <c r="P86" s="968" t="s">
        <v>1951</v>
      </c>
      <c r="Q86" s="969"/>
      <c r="R86" s="969"/>
      <c r="S86" s="969"/>
      <c r="T86" s="969"/>
      <c r="U86" s="969"/>
      <c r="V86" s="969"/>
      <c r="W86" s="969"/>
      <c r="X86" s="969"/>
      <c r="Y86" s="969"/>
      <c r="Z86" s="969"/>
      <c r="AA86" s="969"/>
      <c r="AB86" s="969"/>
      <c r="AC86" s="970"/>
      <c r="AD86" s="968"/>
      <c r="AE86" s="969"/>
      <c r="AF86" s="970"/>
      <c r="AG86" s="971">
        <v>2</v>
      </c>
      <c r="AH86" s="972"/>
      <c r="AI86" s="972"/>
      <c r="AJ86" s="973"/>
      <c r="AK86" s="974">
        <v>20266.84</v>
      </c>
      <c r="AL86" s="975"/>
      <c r="AM86" s="975"/>
      <c r="AN86" s="975"/>
      <c r="AO86" s="975"/>
      <c r="AP86" s="976"/>
      <c r="AQ86" s="953">
        <v>243202.08000000002</v>
      </c>
      <c r="AR86" s="954"/>
      <c r="AS86" s="954"/>
      <c r="AT86" s="954"/>
      <c r="AU86" s="954"/>
      <c r="AV86" s="954"/>
      <c r="AW86" s="954"/>
      <c r="AX86" s="955"/>
      <c r="AY86" s="620"/>
      <c r="AZ86" s="621"/>
      <c r="BA86" s="621"/>
      <c r="BB86" s="621"/>
      <c r="BC86" s="621"/>
      <c r="BD86" s="621"/>
      <c r="BE86" s="621"/>
      <c r="BF86" s="622"/>
      <c r="BG86" s="950">
        <v>3377.8066666666664</v>
      </c>
      <c r="BH86" s="951"/>
      <c r="BI86" s="951"/>
      <c r="BJ86" s="951"/>
      <c r="BK86" s="951"/>
      <c r="BL86" s="951"/>
      <c r="BM86" s="951"/>
      <c r="BN86" s="952"/>
      <c r="BO86" s="950">
        <v>39958.27843298245</v>
      </c>
      <c r="BP86" s="951"/>
      <c r="BQ86" s="951"/>
      <c r="BR86" s="951"/>
      <c r="BS86" s="951"/>
      <c r="BT86" s="951"/>
      <c r="BU86" s="951"/>
      <c r="BV86" s="952"/>
      <c r="BW86" s="620"/>
      <c r="BX86" s="621"/>
      <c r="BY86" s="621"/>
      <c r="BZ86" s="621"/>
      <c r="CA86" s="621"/>
      <c r="CB86" s="621"/>
      <c r="CC86" s="621"/>
      <c r="CD86" s="622"/>
      <c r="CE86" s="620"/>
      <c r="CF86" s="621"/>
      <c r="CG86" s="621"/>
      <c r="CH86" s="621"/>
      <c r="CI86" s="621"/>
      <c r="CJ86" s="621"/>
      <c r="CK86" s="621"/>
      <c r="CL86" s="621"/>
      <c r="CM86" s="622"/>
      <c r="CN86" s="950">
        <v>35200</v>
      </c>
      <c r="CO86" s="951"/>
      <c r="CP86" s="951"/>
      <c r="CQ86" s="951"/>
      <c r="CR86" s="951"/>
      <c r="CS86" s="951"/>
      <c r="CT86" s="951"/>
      <c r="CU86" s="952"/>
      <c r="CV86" s="953">
        <f t="shared" si="0"/>
        <v>321738.16509964911</v>
      </c>
      <c r="CW86" s="954"/>
      <c r="CX86" s="954"/>
      <c r="CY86" s="954"/>
      <c r="CZ86" s="954"/>
      <c r="DA86" s="954"/>
      <c r="DB86" s="954"/>
      <c r="DC86" s="954"/>
      <c r="DD86" s="954"/>
      <c r="DE86" s="955"/>
    </row>
    <row r="87" spans="1:109" s="6" customFormat="1" ht="24.95" customHeight="1" x14ac:dyDescent="0.2">
      <c r="A87" s="965" t="s">
        <v>2007</v>
      </c>
      <c r="B87" s="966"/>
      <c r="C87" s="966"/>
      <c r="D87" s="966"/>
      <c r="E87" s="966"/>
      <c r="F87" s="966"/>
      <c r="G87" s="966"/>
      <c r="H87" s="966"/>
      <c r="I87" s="966"/>
      <c r="J87" s="966"/>
      <c r="K87" s="966"/>
      <c r="L87" s="966"/>
      <c r="M87" s="966"/>
      <c r="N87" s="966"/>
      <c r="O87" s="967"/>
      <c r="P87" s="968" t="s">
        <v>1952</v>
      </c>
      <c r="Q87" s="969"/>
      <c r="R87" s="969"/>
      <c r="S87" s="969"/>
      <c r="T87" s="969"/>
      <c r="U87" s="969"/>
      <c r="V87" s="969"/>
      <c r="W87" s="969"/>
      <c r="X87" s="969"/>
      <c r="Y87" s="969"/>
      <c r="Z87" s="969"/>
      <c r="AA87" s="969"/>
      <c r="AB87" s="969"/>
      <c r="AC87" s="970"/>
      <c r="AD87" s="968"/>
      <c r="AE87" s="969"/>
      <c r="AF87" s="970"/>
      <c r="AG87" s="971">
        <v>7</v>
      </c>
      <c r="AH87" s="972"/>
      <c r="AI87" s="972"/>
      <c r="AJ87" s="973"/>
      <c r="AK87" s="974">
        <v>62102.260212000008</v>
      </c>
      <c r="AL87" s="975"/>
      <c r="AM87" s="975"/>
      <c r="AN87" s="975"/>
      <c r="AO87" s="975"/>
      <c r="AP87" s="976"/>
      <c r="AQ87" s="953">
        <v>745227.12254400004</v>
      </c>
      <c r="AR87" s="954"/>
      <c r="AS87" s="954"/>
      <c r="AT87" s="954"/>
      <c r="AU87" s="954"/>
      <c r="AV87" s="954"/>
      <c r="AW87" s="954"/>
      <c r="AX87" s="955"/>
      <c r="AY87" s="620"/>
      <c r="AZ87" s="621"/>
      <c r="BA87" s="621"/>
      <c r="BB87" s="621"/>
      <c r="BC87" s="621"/>
      <c r="BD87" s="621"/>
      <c r="BE87" s="621"/>
      <c r="BF87" s="622"/>
      <c r="BG87" s="950">
        <v>10350.376702</v>
      </c>
      <c r="BH87" s="951"/>
      <c r="BI87" s="951"/>
      <c r="BJ87" s="951"/>
      <c r="BK87" s="951"/>
      <c r="BL87" s="951"/>
      <c r="BM87" s="951"/>
      <c r="BN87" s="952"/>
      <c r="BO87" s="950">
        <v>119984.70405587311</v>
      </c>
      <c r="BP87" s="951"/>
      <c r="BQ87" s="951"/>
      <c r="BR87" s="951"/>
      <c r="BS87" s="951"/>
      <c r="BT87" s="951"/>
      <c r="BU87" s="951"/>
      <c r="BV87" s="952"/>
      <c r="BW87" s="620"/>
      <c r="BX87" s="621"/>
      <c r="BY87" s="621"/>
      <c r="BZ87" s="621"/>
      <c r="CA87" s="621"/>
      <c r="CB87" s="621"/>
      <c r="CC87" s="621"/>
      <c r="CD87" s="622"/>
      <c r="CE87" s="620"/>
      <c r="CF87" s="621"/>
      <c r="CG87" s="621"/>
      <c r="CH87" s="621"/>
      <c r="CI87" s="621"/>
      <c r="CJ87" s="621"/>
      <c r="CK87" s="621"/>
      <c r="CL87" s="621"/>
      <c r="CM87" s="622"/>
      <c r="CN87" s="950">
        <v>123200</v>
      </c>
      <c r="CO87" s="951"/>
      <c r="CP87" s="951"/>
      <c r="CQ87" s="951"/>
      <c r="CR87" s="951"/>
      <c r="CS87" s="951"/>
      <c r="CT87" s="951"/>
      <c r="CU87" s="952"/>
      <c r="CV87" s="953">
        <f t="shared" si="0"/>
        <v>998762.20330187317</v>
      </c>
      <c r="CW87" s="954"/>
      <c r="CX87" s="954"/>
      <c r="CY87" s="954"/>
      <c r="CZ87" s="954"/>
      <c r="DA87" s="954"/>
      <c r="DB87" s="954"/>
      <c r="DC87" s="954"/>
      <c r="DD87" s="954"/>
      <c r="DE87" s="955"/>
    </row>
    <row r="88" spans="1:109" s="6" customFormat="1" ht="24.95" customHeight="1" x14ac:dyDescent="0.2">
      <c r="A88" s="965" t="s">
        <v>2007</v>
      </c>
      <c r="B88" s="966"/>
      <c r="C88" s="966"/>
      <c r="D88" s="966"/>
      <c r="E88" s="966"/>
      <c r="F88" s="966"/>
      <c r="G88" s="966"/>
      <c r="H88" s="966"/>
      <c r="I88" s="966"/>
      <c r="J88" s="966"/>
      <c r="K88" s="966"/>
      <c r="L88" s="966"/>
      <c r="M88" s="966"/>
      <c r="N88" s="966"/>
      <c r="O88" s="967"/>
      <c r="P88" s="968" t="s">
        <v>1974</v>
      </c>
      <c r="Q88" s="969"/>
      <c r="R88" s="969"/>
      <c r="S88" s="969"/>
      <c r="T88" s="969"/>
      <c r="U88" s="969"/>
      <c r="V88" s="969"/>
      <c r="W88" s="969"/>
      <c r="X88" s="969"/>
      <c r="Y88" s="969"/>
      <c r="Z88" s="969"/>
      <c r="AA88" s="969"/>
      <c r="AB88" s="969"/>
      <c r="AC88" s="970"/>
      <c r="AD88" s="968"/>
      <c r="AE88" s="969"/>
      <c r="AF88" s="970"/>
      <c r="AG88" s="971">
        <v>5</v>
      </c>
      <c r="AH88" s="972"/>
      <c r="AI88" s="972"/>
      <c r="AJ88" s="973"/>
      <c r="AK88" s="974">
        <v>42211.089039999999</v>
      </c>
      <c r="AL88" s="975"/>
      <c r="AM88" s="975"/>
      <c r="AN88" s="975"/>
      <c r="AO88" s="975"/>
      <c r="AP88" s="976"/>
      <c r="AQ88" s="953">
        <v>506533.06848000002</v>
      </c>
      <c r="AR88" s="954"/>
      <c r="AS88" s="954"/>
      <c r="AT88" s="954"/>
      <c r="AU88" s="954"/>
      <c r="AV88" s="954"/>
      <c r="AW88" s="954"/>
      <c r="AX88" s="955"/>
      <c r="AY88" s="620"/>
      <c r="AZ88" s="621"/>
      <c r="BA88" s="621"/>
      <c r="BB88" s="621"/>
      <c r="BC88" s="621"/>
      <c r="BD88" s="621"/>
      <c r="BE88" s="621"/>
      <c r="BF88" s="622"/>
      <c r="BG88" s="950">
        <v>7035.1815066666659</v>
      </c>
      <c r="BH88" s="951"/>
      <c r="BI88" s="951"/>
      <c r="BJ88" s="951"/>
      <c r="BK88" s="951"/>
      <c r="BL88" s="951"/>
      <c r="BM88" s="951"/>
      <c r="BN88" s="952"/>
      <c r="BO88" s="950">
        <v>81054.122247588763</v>
      </c>
      <c r="BP88" s="951"/>
      <c r="BQ88" s="951"/>
      <c r="BR88" s="951"/>
      <c r="BS88" s="951"/>
      <c r="BT88" s="951"/>
      <c r="BU88" s="951"/>
      <c r="BV88" s="952"/>
      <c r="BW88" s="620"/>
      <c r="BX88" s="621"/>
      <c r="BY88" s="621"/>
      <c r="BZ88" s="621"/>
      <c r="CA88" s="621"/>
      <c r="CB88" s="621"/>
      <c r="CC88" s="621"/>
      <c r="CD88" s="622"/>
      <c r="CE88" s="620"/>
      <c r="CF88" s="621"/>
      <c r="CG88" s="621"/>
      <c r="CH88" s="621"/>
      <c r="CI88" s="621"/>
      <c r="CJ88" s="621"/>
      <c r="CK88" s="621"/>
      <c r="CL88" s="621"/>
      <c r="CM88" s="622"/>
      <c r="CN88" s="950">
        <v>88000</v>
      </c>
      <c r="CO88" s="951"/>
      <c r="CP88" s="951"/>
      <c r="CQ88" s="951"/>
      <c r="CR88" s="951"/>
      <c r="CS88" s="951"/>
      <c r="CT88" s="951"/>
      <c r="CU88" s="952"/>
      <c r="CV88" s="953">
        <f t="shared" si="0"/>
        <v>682622.37223425542</v>
      </c>
      <c r="CW88" s="954"/>
      <c r="CX88" s="954"/>
      <c r="CY88" s="954"/>
      <c r="CZ88" s="954"/>
      <c r="DA88" s="954"/>
      <c r="DB88" s="954"/>
      <c r="DC88" s="954"/>
      <c r="DD88" s="954"/>
      <c r="DE88" s="955"/>
    </row>
    <row r="89" spans="1:109" s="6" customFormat="1" ht="24.95" customHeight="1" x14ac:dyDescent="0.2">
      <c r="A89" s="965" t="s">
        <v>2007</v>
      </c>
      <c r="B89" s="966"/>
      <c r="C89" s="966"/>
      <c r="D89" s="966"/>
      <c r="E89" s="966"/>
      <c r="F89" s="966"/>
      <c r="G89" s="966"/>
      <c r="H89" s="966"/>
      <c r="I89" s="966"/>
      <c r="J89" s="966"/>
      <c r="K89" s="966"/>
      <c r="L89" s="966"/>
      <c r="M89" s="966"/>
      <c r="N89" s="966"/>
      <c r="O89" s="967"/>
      <c r="P89" s="968" t="s">
        <v>1975</v>
      </c>
      <c r="Q89" s="969"/>
      <c r="R89" s="969"/>
      <c r="S89" s="969"/>
      <c r="T89" s="969"/>
      <c r="U89" s="969"/>
      <c r="V89" s="969"/>
      <c r="W89" s="969"/>
      <c r="X89" s="969"/>
      <c r="Y89" s="969"/>
      <c r="Z89" s="969"/>
      <c r="AA89" s="969"/>
      <c r="AB89" s="969"/>
      <c r="AC89" s="970"/>
      <c r="AD89" s="968"/>
      <c r="AE89" s="969"/>
      <c r="AF89" s="970"/>
      <c r="AG89" s="971">
        <v>1</v>
      </c>
      <c r="AH89" s="972"/>
      <c r="AI89" s="972"/>
      <c r="AJ89" s="973"/>
      <c r="AK89" s="974">
        <v>8211.9928564000002</v>
      </c>
      <c r="AL89" s="975"/>
      <c r="AM89" s="975"/>
      <c r="AN89" s="975"/>
      <c r="AO89" s="975"/>
      <c r="AP89" s="976"/>
      <c r="AQ89" s="953">
        <v>98543.914276800002</v>
      </c>
      <c r="AR89" s="954"/>
      <c r="AS89" s="954"/>
      <c r="AT89" s="954"/>
      <c r="AU89" s="954"/>
      <c r="AV89" s="954"/>
      <c r="AW89" s="954"/>
      <c r="AX89" s="955"/>
      <c r="AY89" s="620"/>
      <c r="AZ89" s="621"/>
      <c r="BA89" s="621"/>
      <c r="BB89" s="621"/>
      <c r="BC89" s="621"/>
      <c r="BD89" s="621"/>
      <c r="BE89" s="621"/>
      <c r="BF89" s="622"/>
      <c r="BG89" s="950">
        <v>1368.6654760666668</v>
      </c>
      <c r="BH89" s="951"/>
      <c r="BI89" s="951"/>
      <c r="BJ89" s="951"/>
      <c r="BK89" s="951"/>
      <c r="BL89" s="951"/>
      <c r="BM89" s="951"/>
      <c r="BN89" s="952"/>
      <c r="BO89" s="950">
        <v>15672.618123306134</v>
      </c>
      <c r="BP89" s="951"/>
      <c r="BQ89" s="951"/>
      <c r="BR89" s="951"/>
      <c r="BS89" s="951"/>
      <c r="BT89" s="951"/>
      <c r="BU89" s="951"/>
      <c r="BV89" s="952"/>
      <c r="BW89" s="620"/>
      <c r="BX89" s="621"/>
      <c r="BY89" s="621"/>
      <c r="BZ89" s="621"/>
      <c r="CA89" s="621"/>
      <c r="CB89" s="621"/>
      <c r="CC89" s="621"/>
      <c r="CD89" s="622"/>
      <c r="CE89" s="620"/>
      <c r="CF89" s="621"/>
      <c r="CG89" s="621"/>
      <c r="CH89" s="621"/>
      <c r="CI89" s="621"/>
      <c r="CJ89" s="621"/>
      <c r="CK89" s="621"/>
      <c r="CL89" s="621"/>
      <c r="CM89" s="622"/>
      <c r="CN89" s="950">
        <v>17600</v>
      </c>
      <c r="CO89" s="951"/>
      <c r="CP89" s="951"/>
      <c r="CQ89" s="951"/>
      <c r="CR89" s="951"/>
      <c r="CS89" s="951"/>
      <c r="CT89" s="951"/>
      <c r="CU89" s="952"/>
      <c r="CV89" s="953">
        <f t="shared" si="0"/>
        <v>133185.19787617281</v>
      </c>
      <c r="CW89" s="954"/>
      <c r="CX89" s="954"/>
      <c r="CY89" s="954"/>
      <c r="CZ89" s="954"/>
      <c r="DA89" s="954"/>
      <c r="DB89" s="954"/>
      <c r="DC89" s="954"/>
      <c r="DD89" s="954"/>
      <c r="DE89" s="955"/>
    </row>
    <row r="90" spans="1:109" s="6" customFormat="1" ht="24.95" customHeight="1" x14ac:dyDescent="0.2">
      <c r="A90" s="965" t="s">
        <v>2007</v>
      </c>
      <c r="B90" s="966"/>
      <c r="C90" s="966"/>
      <c r="D90" s="966"/>
      <c r="E90" s="966"/>
      <c r="F90" s="966"/>
      <c r="G90" s="966"/>
      <c r="H90" s="966"/>
      <c r="I90" s="966"/>
      <c r="J90" s="966"/>
      <c r="K90" s="966"/>
      <c r="L90" s="966"/>
      <c r="M90" s="966"/>
      <c r="N90" s="966"/>
      <c r="O90" s="967"/>
      <c r="P90" s="968" t="s">
        <v>1977</v>
      </c>
      <c r="Q90" s="969"/>
      <c r="R90" s="969"/>
      <c r="S90" s="969"/>
      <c r="T90" s="969"/>
      <c r="U90" s="969"/>
      <c r="V90" s="969"/>
      <c r="W90" s="969"/>
      <c r="X90" s="969"/>
      <c r="Y90" s="969"/>
      <c r="Z90" s="969"/>
      <c r="AA90" s="969"/>
      <c r="AB90" s="969"/>
      <c r="AC90" s="970"/>
      <c r="AD90" s="968"/>
      <c r="AE90" s="969"/>
      <c r="AF90" s="970"/>
      <c r="AG90" s="971">
        <v>3</v>
      </c>
      <c r="AH90" s="972"/>
      <c r="AI90" s="972"/>
      <c r="AJ90" s="973"/>
      <c r="AK90" s="974">
        <v>25860.7</v>
      </c>
      <c r="AL90" s="975"/>
      <c r="AM90" s="975"/>
      <c r="AN90" s="975"/>
      <c r="AO90" s="975"/>
      <c r="AP90" s="976"/>
      <c r="AQ90" s="953">
        <v>310328.40000000002</v>
      </c>
      <c r="AR90" s="954"/>
      <c r="AS90" s="954"/>
      <c r="AT90" s="954"/>
      <c r="AU90" s="954"/>
      <c r="AV90" s="954"/>
      <c r="AW90" s="954"/>
      <c r="AX90" s="955"/>
      <c r="AY90" s="620"/>
      <c r="AZ90" s="621"/>
      <c r="BA90" s="621"/>
      <c r="BB90" s="621"/>
      <c r="BC90" s="621"/>
      <c r="BD90" s="621"/>
      <c r="BE90" s="621"/>
      <c r="BF90" s="622"/>
      <c r="BG90" s="950">
        <v>4310.1166666666668</v>
      </c>
      <c r="BH90" s="951"/>
      <c r="BI90" s="951"/>
      <c r="BJ90" s="951"/>
      <c r="BK90" s="951"/>
      <c r="BL90" s="951"/>
      <c r="BM90" s="951"/>
      <c r="BN90" s="952"/>
      <c r="BO90" s="950">
        <v>49742.962521052628</v>
      </c>
      <c r="BP90" s="951"/>
      <c r="BQ90" s="951"/>
      <c r="BR90" s="951"/>
      <c r="BS90" s="951"/>
      <c r="BT90" s="951"/>
      <c r="BU90" s="951"/>
      <c r="BV90" s="952"/>
      <c r="BW90" s="620"/>
      <c r="BX90" s="621"/>
      <c r="BY90" s="621"/>
      <c r="BZ90" s="621"/>
      <c r="CA90" s="621"/>
      <c r="CB90" s="621"/>
      <c r="CC90" s="621"/>
      <c r="CD90" s="622"/>
      <c r="CE90" s="620"/>
      <c r="CF90" s="621"/>
      <c r="CG90" s="621"/>
      <c r="CH90" s="621"/>
      <c r="CI90" s="621"/>
      <c r="CJ90" s="621"/>
      <c r="CK90" s="621"/>
      <c r="CL90" s="621"/>
      <c r="CM90" s="622"/>
      <c r="CN90" s="950">
        <v>52800</v>
      </c>
      <c r="CO90" s="951"/>
      <c r="CP90" s="951"/>
      <c r="CQ90" s="951"/>
      <c r="CR90" s="951"/>
      <c r="CS90" s="951"/>
      <c r="CT90" s="951"/>
      <c r="CU90" s="952"/>
      <c r="CV90" s="953">
        <f t="shared" si="0"/>
        <v>417181.47918771929</v>
      </c>
      <c r="CW90" s="954"/>
      <c r="CX90" s="954"/>
      <c r="CY90" s="954"/>
      <c r="CZ90" s="954"/>
      <c r="DA90" s="954"/>
      <c r="DB90" s="954"/>
      <c r="DC90" s="954"/>
      <c r="DD90" s="954"/>
      <c r="DE90" s="955"/>
    </row>
    <row r="91" spans="1:109" s="6" customFormat="1" ht="24.95" customHeight="1" x14ac:dyDescent="0.2">
      <c r="A91" s="965" t="s">
        <v>2007</v>
      </c>
      <c r="B91" s="966"/>
      <c r="C91" s="966"/>
      <c r="D91" s="966"/>
      <c r="E91" s="966"/>
      <c r="F91" s="966"/>
      <c r="G91" s="966"/>
      <c r="H91" s="966"/>
      <c r="I91" s="966"/>
      <c r="J91" s="966"/>
      <c r="K91" s="966"/>
      <c r="L91" s="966"/>
      <c r="M91" s="966"/>
      <c r="N91" s="966"/>
      <c r="O91" s="967"/>
      <c r="P91" s="968" t="s">
        <v>1953</v>
      </c>
      <c r="Q91" s="969"/>
      <c r="R91" s="969"/>
      <c r="S91" s="969"/>
      <c r="T91" s="969"/>
      <c r="U91" s="969"/>
      <c r="V91" s="969"/>
      <c r="W91" s="969"/>
      <c r="X91" s="969"/>
      <c r="Y91" s="969"/>
      <c r="Z91" s="969"/>
      <c r="AA91" s="969"/>
      <c r="AB91" s="969"/>
      <c r="AC91" s="970"/>
      <c r="AD91" s="968"/>
      <c r="AE91" s="969"/>
      <c r="AF91" s="970"/>
      <c r="AG91" s="971">
        <v>1</v>
      </c>
      <c r="AH91" s="972"/>
      <c r="AI91" s="972"/>
      <c r="AJ91" s="973"/>
      <c r="AK91" s="974">
        <v>7730.22</v>
      </c>
      <c r="AL91" s="975"/>
      <c r="AM91" s="975"/>
      <c r="AN91" s="975"/>
      <c r="AO91" s="975"/>
      <c r="AP91" s="976"/>
      <c r="AQ91" s="953">
        <v>92762.64</v>
      </c>
      <c r="AR91" s="954"/>
      <c r="AS91" s="954"/>
      <c r="AT91" s="954"/>
      <c r="AU91" s="954"/>
      <c r="AV91" s="954"/>
      <c r="AW91" s="954"/>
      <c r="AX91" s="955"/>
      <c r="AY91" s="620"/>
      <c r="AZ91" s="621"/>
      <c r="BA91" s="621"/>
      <c r="BB91" s="621"/>
      <c r="BC91" s="621"/>
      <c r="BD91" s="621"/>
      <c r="BE91" s="621"/>
      <c r="BF91" s="622"/>
      <c r="BG91" s="950">
        <v>1288.3700000000001</v>
      </c>
      <c r="BH91" s="951"/>
      <c r="BI91" s="951"/>
      <c r="BJ91" s="951"/>
      <c r="BK91" s="951"/>
      <c r="BL91" s="951"/>
      <c r="BM91" s="951"/>
      <c r="BN91" s="952"/>
      <c r="BO91" s="950">
        <v>14614.712547894738</v>
      </c>
      <c r="BP91" s="951"/>
      <c r="BQ91" s="951"/>
      <c r="BR91" s="951"/>
      <c r="BS91" s="951"/>
      <c r="BT91" s="951"/>
      <c r="BU91" s="951"/>
      <c r="BV91" s="952"/>
      <c r="BW91" s="620"/>
      <c r="BX91" s="621"/>
      <c r="BY91" s="621"/>
      <c r="BZ91" s="621"/>
      <c r="CA91" s="621"/>
      <c r="CB91" s="621"/>
      <c r="CC91" s="621"/>
      <c r="CD91" s="622"/>
      <c r="CE91" s="620"/>
      <c r="CF91" s="621"/>
      <c r="CG91" s="621"/>
      <c r="CH91" s="621"/>
      <c r="CI91" s="621"/>
      <c r="CJ91" s="621"/>
      <c r="CK91" s="621"/>
      <c r="CL91" s="621"/>
      <c r="CM91" s="622"/>
      <c r="CN91" s="950">
        <v>17600</v>
      </c>
      <c r="CO91" s="951"/>
      <c r="CP91" s="951"/>
      <c r="CQ91" s="951"/>
      <c r="CR91" s="951"/>
      <c r="CS91" s="951"/>
      <c r="CT91" s="951"/>
      <c r="CU91" s="952"/>
      <c r="CV91" s="953">
        <f t="shared" si="0"/>
        <v>126265.72254789474</v>
      </c>
      <c r="CW91" s="954"/>
      <c r="CX91" s="954"/>
      <c r="CY91" s="954"/>
      <c r="CZ91" s="954"/>
      <c r="DA91" s="954"/>
      <c r="DB91" s="954"/>
      <c r="DC91" s="954"/>
      <c r="DD91" s="954"/>
      <c r="DE91" s="955"/>
    </row>
    <row r="92" spans="1:109" s="6" customFormat="1" ht="24.95" customHeight="1" x14ac:dyDescent="0.2">
      <c r="A92" s="965" t="s">
        <v>2007</v>
      </c>
      <c r="B92" s="966"/>
      <c r="C92" s="966"/>
      <c r="D92" s="966"/>
      <c r="E92" s="966"/>
      <c r="F92" s="966"/>
      <c r="G92" s="966"/>
      <c r="H92" s="966"/>
      <c r="I92" s="966"/>
      <c r="J92" s="966"/>
      <c r="K92" s="966"/>
      <c r="L92" s="966"/>
      <c r="M92" s="966"/>
      <c r="N92" s="966"/>
      <c r="O92" s="967"/>
      <c r="P92" s="968" t="s">
        <v>1978</v>
      </c>
      <c r="Q92" s="969"/>
      <c r="R92" s="969"/>
      <c r="S92" s="969"/>
      <c r="T92" s="969"/>
      <c r="U92" s="969"/>
      <c r="V92" s="969"/>
      <c r="W92" s="969"/>
      <c r="X92" s="969"/>
      <c r="Y92" s="969"/>
      <c r="Z92" s="969"/>
      <c r="AA92" s="969"/>
      <c r="AB92" s="969"/>
      <c r="AC92" s="970"/>
      <c r="AD92" s="968"/>
      <c r="AE92" s="969"/>
      <c r="AF92" s="970"/>
      <c r="AG92" s="971">
        <v>3</v>
      </c>
      <c r="AH92" s="972"/>
      <c r="AI92" s="972"/>
      <c r="AJ92" s="973"/>
      <c r="AK92" s="974">
        <v>24726.982856399998</v>
      </c>
      <c r="AL92" s="975"/>
      <c r="AM92" s="975"/>
      <c r="AN92" s="975"/>
      <c r="AO92" s="975"/>
      <c r="AP92" s="976"/>
      <c r="AQ92" s="953">
        <v>296723.79427680001</v>
      </c>
      <c r="AR92" s="954"/>
      <c r="AS92" s="954"/>
      <c r="AT92" s="954"/>
      <c r="AU92" s="954"/>
      <c r="AV92" s="954"/>
      <c r="AW92" s="954"/>
      <c r="AX92" s="955"/>
      <c r="AY92" s="620"/>
      <c r="AZ92" s="621"/>
      <c r="BA92" s="621"/>
      <c r="BB92" s="621"/>
      <c r="BC92" s="621"/>
      <c r="BD92" s="621"/>
      <c r="BE92" s="621"/>
      <c r="BF92" s="622"/>
      <c r="BG92" s="950">
        <v>4121.1638094</v>
      </c>
      <c r="BH92" s="951"/>
      <c r="BI92" s="951"/>
      <c r="BJ92" s="951"/>
      <c r="BK92" s="951"/>
      <c r="BL92" s="951"/>
      <c r="BM92" s="951"/>
      <c r="BN92" s="952"/>
      <c r="BO92" s="950">
        <v>47140.921311376311</v>
      </c>
      <c r="BP92" s="951"/>
      <c r="BQ92" s="951"/>
      <c r="BR92" s="951"/>
      <c r="BS92" s="951"/>
      <c r="BT92" s="951"/>
      <c r="BU92" s="951"/>
      <c r="BV92" s="952"/>
      <c r="BW92" s="620"/>
      <c r="BX92" s="621"/>
      <c r="BY92" s="621"/>
      <c r="BZ92" s="621"/>
      <c r="CA92" s="621"/>
      <c r="CB92" s="621"/>
      <c r="CC92" s="621"/>
      <c r="CD92" s="622"/>
      <c r="CE92" s="620"/>
      <c r="CF92" s="621"/>
      <c r="CG92" s="621"/>
      <c r="CH92" s="621"/>
      <c r="CI92" s="621"/>
      <c r="CJ92" s="621"/>
      <c r="CK92" s="621"/>
      <c r="CL92" s="621"/>
      <c r="CM92" s="622"/>
      <c r="CN92" s="950">
        <v>52800</v>
      </c>
      <c r="CO92" s="951"/>
      <c r="CP92" s="951"/>
      <c r="CQ92" s="951"/>
      <c r="CR92" s="951"/>
      <c r="CS92" s="951"/>
      <c r="CT92" s="951"/>
      <c r="CU92" s="952"/>
      <c r="CV92" s="953">
        <f t="shared" si="0"/>
        <v>400785.87939757633</v>
      </c>
      <c r="CW92" s="954"/>
      <c r="CX92" s="954"/>
      <c r="CY92" s="954"/>
      <c r="CZ92" s="954"/>
      <c r="DA92" s="954"/>
      <c r="DB92" s="954"/>
      <c r="DC92" s="954"/>
      <c r="DD92" s="954"/>
      <c r="DE92" s="955"/>
    </row>
    <row r="93" spans="1:109" s="6" customFormat="1" ht="24.95" customHeight="1" x14ac:dyDescent="0.2">
      <c r="A93" s="965" t="s">
        <v>2007</v>
      </c>
      <c r="B93" s="966"/>
      <c r="C93" s="966"/>
      <c r="D93" s="966"/>
      <c r="E93" s="966"/>
      <c r="F93" s="966"/>
      <c r="G93" s="966"/>
      <c r="H93" s="966"/>
      <c r="I93" s="966"/>
      <c r="J93" s="966"/>
      <c r="K93" s="966"/>
      <c r="L93" s="966"/>
      <c r="M93" s="966"/>
      <c r="N93" s="966"/>
      <c r="O93" s="967"/>
      <c r="P93" s="968" t="s">
        <v>1979</v>
      </c>
      <c r="Q93" s="969"/>
      <c r="R93" s="969"/>
      <c r="S93" s="969"/>
      <c r="T93" s="969"/>
      <c r="U93" s="969"/>
      <c r="V93" s="969"/>
      <c r="W93" s="969"/>
      <c r="X93" s="969"/>
      <c r="Y93" s="969"/>
      <c r="Z93" s="969"/>
      <c r="AA93" s="969"/>
      <c r="AB93" s="969"/>
      <c r="AC93" s="970"/>
      <c r="AD93" s="968"/>
      <c r="AE93" s="969"/>
      <c r="AF93" s="970"/>
      <c r="AG93" s="971">
        <v>1</v>
      </c>
      <c r="AH93" s="972"/>
      <c r="AI93" s="972"/>
      <c r="AJ93" s="973"/>
      <c r="AK93" s="974">
        <v>6782.9093283200009</v>
      </c>
      <c r="AL93" s="975"/>
      <c r="AM93" s="975"/>
      <c r="AN93" s="975"/>
      <c r="AO93" s="975"/>
      <c r="AP93" s="976"/>
      <c r="AQ93" s="953">
        <v>81394.911939840007</v>
      </c>
      <c r="AR93" s="954"/>
      <c r="AS93" s="954"/>
      <c r="AT93" s="954"/>
      <c r="AU93" s="954"/>
      <c r="AV93" s="954"/>
      <c r="AW93" s="954"/>
      <c r="AX93" s="955"/>
      <c r="AY93" s="620"/>
      <c r="AZ93" s="621"/>
      <c r="BA93" s="621"/>
      <c r="BB93" s="621"/>
      <c r="BC93" s="621"/>
      <c r="BD93" s="621"/>
      <c r="BE93" s="621"/>
      <c r="BF93" s="622"/>
      <c r="BG93" s="950">
        <v>1130.4848880533334</v>
      </c>
      <c r="BH93" s="951"/>
      <c r="BI93" s="951"/>
      <c r="BJ93" s="951"/>
      <c r="BK93" s="951"/>
      <c r="BL93" s="951"/>
      <c r="BM93" s="951"/>
      <c r="BN93" s="952"/>
      <c r="BO93" s="950">
        <v>12398.215312196437</v>
      </c>
      <c r="BP93" s="951"/>
      <c r="BQ93" s="951"/>
      <c r="BR93" s="951"/>
      <c r="BS93" s="951"/>
      <c r="BT93" s="951"/>
      <c r="BU93" s="951"/>
      <c r="BV93" s="952"/>
      <c r="BW93" s="620"/>
      <c r="BX93" s="621"/>
      <c r="BY93" s="621"/>
      <c r="BZ93" s="621"/>
      <c r="CA93" s="621"/>
      <c r="CB93" s="621"/>
      <c r="CC93" s="621"/>
      <c r="CD93" s="622"/>
      <c r="CE93" s="620"/>
      <c r="CF93" s="621"/>
      <c r="CG93" s="621"/>
      <c r="CH93" s="621"/>
      <c r="CI93" s="621"/>
      <c r="CJ93" s="621"/>
      <c r="CK93" s="621"/>
      <c r="CL93" s="621"/>
      <c r="CM93" s="622"/>
      <c r="CN93" s="950">
        <v>17600</v>
      </c>
      <c r="CO93" s="951"/>
      <c r="CP93" s="951"/>
      <c r="CQ93" s="951"/>
      <c r="CR93" s="951"/>
      <c r="CS93" s="951"/>
      <c r="CT93" s="951"/>
      <c r="CU93" s="952"/>
      <c r="CV93" s="953">
        <f t="shared" si="0"/>
        <v>112523.61214008978</v>
      </c>
      <c r="CW93" s="954"/>
      <c r="CX93" s="954"/>
      <c r="CY93" s="954"/>
      <c r="CZ93" s="954"/>
      <c r="DA93" s="954"/>
      <c r="DB93" s="954"/>
      <c r="DC93" s="954"/>
      <c r="DD93" s="954"/>
      <c r="DE93" s="955"/>
    </row>
    <row r="94" spans="1:109" s="6" customFormat="1" ht="24.95" customHeight="1" x14ac:dyDescent="0.2">
      <c r="A94" s="965" t="s">
        <v>2007</v>
      </c>
      <c r="B94" s="966"/>
      <c r="C94" s="966"/>
      <c r="D94" s="966"/>
      <c r="E94" s="966"/>
      <c r="F94" s="966"/>
      <c r="G94" s="966"/>
      <c r="H94" s="966"/>
      <c r="I94" s="966"/>
      <c r="J94" s="966"/>
      <c r="K94" s="966"/>
      <c r="L94" s="966"/>
      <c r="M94" s="966"/>
      <c r="N94" s="966"/>
      <c r="O94" s="967"/>
      <c r="P94" s="968" t="s">
        <v>2016</v>
      </c>
      <c r="Q94" s="969"/>
      <c r="R94" s="969"/>
      <c r="S94" s="969"/>
      <c r="T94" s="969"/>
      <c r="U94" s="969"/>
      <c r="V94" s="969"/>
      <c r="W94" s="969"/>
      <c r="X94" s="969"/>
      <c r="Y94" s="969"/>
      <c r="Z94" s="969"/>
      <c r="AA94" s="969"/>
      <c r="AB94" s="969"/>
      <c r="AC94" s="970"/>
      <c r="AD94" s="968"/>
      <c r="AE94" s="969"/>
      <c r="AF94" s="970"/>
      <c r="AG94" s="971">
        <v>9</v>
      </c>
      <c r="AH94" s="972"/>
      <c r="AI94" s="972"/>
      <c r="AJ94" s="973"/>
      <c r="AK94" s="974">
        <v>76956.787066880002</v>
      </c>
      <c r="AL94" s="975"/>
      <c r="AM94" s="975"/>
      <c r="AN94" s="975"/>
      <c r="AO94" s="975"/>
      <c r="AP94" s="976"/>
      <c r="AQ94" s="953">
        <v>923481.44480256015</v>
      </c>
      <c r="AR94" s="954"/>
      <c r="AS94" s="954"/>
      <c r="AT94" s="954"/>
      <c r="AU94" s="954"/>
      <c r="AV94" s="954"/>
      <c r="AW94" s="954"/>
      <c r="AX94" s="955"/>
      <c r="AY94" s="620"/>
      <c r="AZ94" s="621"/>
      <c r="BA94" s="621"/>
      <c r="BB94" s="621"/>
      <c r="BC94" s="621"/>
      <c r="BD94" s="621"/>
      <c r="BE94" s="621"/>
      <c r="BF94" s="622"/>
      <c r="BG94" s="950">
        <v>12826.131177813333</v>
      </c>
      <c r="BH94" s="951"/>
      <c r="BI94" s="951"/>
      <c r="BJ94" s="951"/>
      <c r="BK94" s="951"/>
      <c r="BL94" s="951"/>
      <c r="BM94" s="951"/>
      <c r="BN94" s="952"/>
      <c r="BO94" s="950">
        <v>147650.36284768529</v>
      </c>
      <c r="BP94" s="951"/>
      <c r="BQ94" s="951"/>
      <c r="BR94" s="951"/>
      <c r="BS94" s="951"/>
      <c r="BT94" s="951"/>
      <c r="BU94" s="951"/>
      <c r="BV94" s="952"/>
      <c r="BW94" s="620"/>
      <c r="BX94" s="621"/>
      <c r="BY94" s="621"/>
      <c r="BZ94" s="621"/>
      <c r="CA94" s="621"/>
      <c r="CB94" s="621"/>
      <c r="CC94" s="621"/>
      <c r="CD94" s="622"/>
      <c r="CE94" s="620"/>
      <c r="CF94" s="621"/>
      <c r="CG94" s="621"/>
      <c r="CH94" s="621"/>
      <c r="CI94" s="621"/>
      <c r="CJ94" s="621"/>
      <c r="CK94" s="621"/>
      <c r="CL94" s="621"/>
      <c r="CM94" s="622"/>
      <c r="CN94" s="950">
        <v>158400</v>
      </c>
      <c r="CO94" s="951"/>
      <c r="CP94" s="951"/>
      <c r="CQ94" s="951"/>
      <c r="CR94" s="951"/>
      <c r="CS94" s="951"/>
      <c r="CT94" s="951"/>
      <c r="CU94" s="952"/>
      <c r="CV94" s="953">
        <f t="shared" si="0"/>
        <v>1242357.9388280588</v>
      </c>
      <c r="CW94" s="954"/>
      <c r="CX94" s="954"/>
      <c r="CY94" s="954"/>
      <c r="CZ94" s="954"/>
      <c r="DA94" s="954"/>
      <c r="DB94" s="954"/>
      <c r="DC94" s="954"/>
      <c r="DD94" s="954"/>
      <c r="DE94" s="955"/>
    </row>
    <row r="95" spans="1:109" s="6" customFormat="1" ht="24.95" customHeight="1" x14ac:dyDescent="0.2">
      <c r="A95" s="965" t="s">
        <v>2007</v>
      </c>
      <c r="B95" s="966"/>
      <c r="C95" s="966"/>
      <c r="D95" s="966"/>
      <c r="E95" s="966"/>
      <c r="F95" s="966"/>
      <c r="G95" s="966"/>
      <c r="H95" s="966"/>
      <c r="I95" s="966"/>
      <c r="J95" s="966"/>
      <c r="K95" s="966"/>
      <c r="L95" s="966"/>
      <c r="M95" s="966"/>
      <c r="N95" s="966"/>
      <c r="O95" s="967"/>
      <c r="P95" s="968" t="s">
        <v>2017</v>
      </c>
      <c r="Q95" s="969"/>
      <c r="R95" s="969"/>
      <c r="S95" s="969"/>
      <c r="T95" s="969"/>
      <c r="U95" s="969"/>
      <c r="V95" s="969"/>
      <c r="W95" s="969"/>
      <c r="X95" s="969"/>
      <c r="Y95" s="969"/>
      <c r="Z95" s="969"/>
      <c r="AA95" s="969"/>
      <c r="AB95" s="969"/>
      <c r="AC95" s="970"/>
      <c r="AD95" s="968"/>
      <c r="AE95" s="969"/>
      <c r="AF95" s="970"/>
      <c r="AG95" s="971">
        <v>2</v>
      </c>
      <c r="AH95" s="972"/>
      <c r="AI95" s="972"/>
      <c r="AJ95" s="973"/>
      <c r="AK95" s="974">
        <v>13059.216469120001</v>
      </c>
      <c r="AL95" s="975"/>
      <c r="AM95" s="975"/>
      <c r="AN95" s="975"/>
      <c r="AO95" s="975"/>
      <c r="AP95" s="976"/>
      <c r="AQ95" s="953">
        <v>156710.59762944002</v>
      </c>
      <c r="AR95" s="954"/>
      <c r="AS95" s="954"/>
      <c r="AT95" s="954"/>
      <c r="AU95" s="954"/>
      <c r="AV95" s="954"/>
      <c r="AW95" s="954"/>
      <c r="AX95" s="955"/>
      <c r="AY95" s="620"/>
      <c r="AZ95" s="621"/>
      <c r="BA95" s="621"/>
      <c r="BB95" s="621"/>
      <c r="BC95" s="621"/>
      <c r="BD95" s="621"/>
      <c r="BE95" s="621"/>
      <c r="BF95" s="622"/>
      <c r="BG95" s="950">
        <v>2176.5360781866666</v>
      </c>
      <c r="BH95" s="951"/>
      <c r="BI95" s="951"/>
      <c r="BJ95" s="951"/>
      <c r="BK95" s="951"/>
      <c r="BL95" s="951"/>
      <c r="BM95" s="951"/>
      <c r="BN95" s="952"/>
      <c r="BO95" s="950">
        <v>23768.024508394836</v>
      </c>
      <c r="BP95" s="951"/>
      <c r="BQ95" s="951"/>
      <c r="BR95" s="951"/>
      <c r="BS95" s="951"/>
      <c r="BT95" s="951"/>
      <c r="BU95" s="951"/>
      <c r="BV95" s="952"/>
      <c r="BW95" s="620"/>
      <c r="BX95" s="621"/>
      <c r="BY95" s="621"/>
      <c r="BZ95" s="621"/>
      <c r="CA95" s="621"/>
      <c r="CB95" s="621"/>
      <c r="CC95" s="621"/>
      <c r="CD95" s="622"/>
      <c r="CE95" s="620"/>
      <c r="CF95" s="621"/>
      <c r="CG95" s="621"/>
      <c r="CH95" s="621"/>
      <c r="CI95" s="621"/>
      <c r="CJ95" s="621"/>
      <c r="CK95" s="621"/>
      <c r="CL95" s="621"/>
      <c r="CM95" s="622"/>
      <c r="CN95" s="950">
        <v>35200</v>
      </c>
      <c r="CO95" s="951"/>
      <c r="CP95" s="951"/>
      <c r="CQ95" s="951"/>
      <c r="CR95" s="951"/>
      <c r="CS95" s="951"/>
      <c r="CT95" s="951"/>
      <c r="CU95" s="952"/>
      <c r="CV95" s="953">
        <f t="shared" si="0"/>
        <v>217855.15821602152</v>
      </c>
      <c r="CW95" s="954"/>
      <c r="CX95" s="954"/>
      <c r="CY95" s="954"/>
      <c r="CZ95" s="954"/>
      <c r="DA95" s="954"/>
      <c r="DB95" s="954"/>
      <c r="DC95" s="954"/>
      <c r="DD95" s="954"/>
      <c r="DE95" s="955"/>
    </row>
    <row r="96" spans="1:109" s="6" customFormat="1" ht="24.95" customHeight="1" x14ac:dyDescent="0.2">
      <c r="A96" s="965" t="s">
        <v>2007</v>
      </c>
      <c r="B96" s="966"/>
      <c r="C96" s="966"/>
      <c r="D96" s="966"/>
      <c r="E96" s="966"/>
      <c r="F96" s="966"/>
      <c r="G96" s="966"/>
      <c r="H96" s="966"/>
      <c r="I96" s="966"/>
      <c r="J96" s="966"/>
      <c r="K96" s="966"/>
      <c r="L96" s="966"/>
      <c r="M96" s="966"/>
      <c r="N96" s="966"/>
      <c r="O96" s="967"/>
      <c r="P96" s="968" t="s">
        <v>1962</v>
      </c>
      <c r="Q96" s="969"/>
      <c r="R96" s="969"/>
      <c r="S96" s="969"/>
      <c r="T96" s="969"/>
      <c r="U96" s="969"/>
      <c r="V96" s="969"/>
      <c r="W96" s="969"/>
      <c r="X96" s="969"/>
      <c r="Y96" s="969"/>
      <c r="Z96" s="969"/>
      <c r="AA96" s="969"/>
      <c r="AB96" s="969"/>
      <c r="AC96" s="970"/>
      <c r="AD96" s="968"/>
      <c r="AE96" s="969"/>
      <c r="AF96" s="970"/>
      <c r="AG96" s="971">
        <v>2</v>
      </c>
      <c r="AH96" s="972"/>
      <c r="AI96" s="972"/>
      <c r="AJ96" s="973"/>
      <c r="AK96" s="974">
        <v>17601.451966400004</v>
      </c>
      <c r="AL96" s="975"/>
      <c r="AM96" s="975"/>
      <c r="AN96" s="975"/>
      <c r="AO96" s="975"/>
      <c r="AP96" s="976"/>
      <c r="AQ96" s="953">
        <v>211217.42359680001</v>
      </c>
      <c r="AR96" s="954"/>
      <c r="AS96" s="954"/>
      <c r="AT96" s="954"/>
      <c r="AU96" s="954"/>
      <c r="AV96" s="954"/>
      <c r="AW96" s="954"/>
      <c r="AX96" s="955"/>
      <c r="AY96" s="620"/>
      <c r="AZ96" s="621"/>
      <c r="BA96" s="621"/>
      <c r="BB96" s="621"/>
      <c r="BC96" s="621"/>
      <c r="BD96" s="621"/>
      <c r="BE96" s="621"/>
      <c r="BF96" s="622"/>
      <c r="BG96" s="950">
        <v>2933.5753277333333</v>
      </c>
      <c r="BH96" s="951"/>
      <c r="BI96" s="951"/>
      <c r="BJ96" s="951"/>
      <c r="BK96" s="951"/>
      <c r="BL96" s="951"/>
      <c r="BM96" s="951"/>
      <c r="BN96" s="952"/>
      <c r="BO96" s="950">
        <v>33821.407012170836</v>
      </c>
      <c r="BP96" s="951"/>
      <c r="BQ96" s="951"/>
      <c r="BR96" s="951"/>
      <c r="BS96" s="951"/>
      <c r="BT96" s="951"/>
      <c r="BU96" s="951"/>
      <c r="BV96" s="952"/>
      <c r="BW96" s="620"/>
      <c r="BX96" s="621"/>
      <c r="BY96" s="621"/>
      <c r="BZ96" s="621"/>
      <c r="CA96" s="621"/>
      <c r="CB96" s="621"/>
      <c r="CC96" s="621"/>
      <c r="CD96" s="622"/>
      <c r="CE96" s="620"/>
      <c r="CF96" s="621"/>
      <c r="CG96" s="621"/>
      <c r="CH96" s="621"/>
      <c r="CI96" s="621"/>
      <c r="CJ96" s="621"/>
      <c r="CK96" s="621"/>
      <c r="CL96" s="621"/>
      <c r="CM96" s="622"/>
      <c r="CN96" s="950">
        <v>35200</v>
      </c>
      <c r="CO96" s="951"/>
      <c r="CP96" s="951"/>
      <c r="CQ96" s="951"/>
      <c r="CR96" s="951"/>
      <c r="CS96" s="951"/>
      <c r="CT96" s="951"/>
      <c r="CU96" s="952"/>
      <c r="CV96" s="953">
        <f t="shared" si="0"/>
        <v>283172.40593670419</v>
      </c>
      <c r="CW96" s="954"/>
      <c r="CX96" s="954"/>
      <c r="CY96" s="954"/>
      <c r="CZ96" s="954"/>
      <c r="DA96" s="954"/>
      <c r="DB96" s="954"/>
      <c r="DC96" s="954"/>
      <c r="DD96" s="954"/>
      <c r="DE96" s="955"/>
    </row>
    <row r="97" spans="1:109" s="6" customFormat="1" ht="24.95" customHeight="1" x14ac:dyDescent="0.2">
      <c r="A97" s="965" t="s">
        <v>2007</v>
      </c>
      <c r="B97" s="966"/>
      <c r="C97" s="966"/>
      <c r="D97" s="966"/>
      <c r="E97" s="966"/>
      <c r="F97" s="966"/>
      <c r="G97" s="966"/>
      <c r="H97" s="966"/>
      <c r="I97" s="966"/>
      <c r="J97" s="966"/>
      <c r="K97" s="966"/>
      <c r="L97" s="966"/>
      <c r="M97" s="966"/>
      <c r="N97" s="966"/>
      <c r="O97" s="967"/>
      <c r="P97" s="968" t="s">
        <v>1985</v>
      </c>
      <c r="Q97" s="969"/>
      <c r="R97" s="969"/>
      <c r="S97" s="969"/>
      <c r="T97" s="969"/>
      <c r="U97" s="969"/>
      <c r="V97" s="969"/>
      <c r="W97" s="969"/>
      <c r="X97" s="969"/>
      <c r="Y97" s="969"/>
      <c r="Z97" s="969"/>
      <c r="AA97" s="969"/>
      <c r="AB97" s="969"/>
      <c r="AC97" s="970"/>
      <c r="AD97" s="968"/>
      <c r="AE97" s="969"/>
      <c r="AF97" s="970"/>
      <c r="AG97" s="971">
        <v>3</v>
      </c>
      <c r="AH97" s="972"/>
      <c r="AI97" s="972"/>
      <c r="AJ97" s="973"/>
      <c r="AK97" s="974">
        <v>23206.895041120002</v>
      </c>
      <c r="AL97" s="975"/>
      <c r="AM97" s="975"/>
      <c r="AN97" s="975"/>
      <c r="AO97" s="975"/>
      <c r="AP97" s="976"/>
      <c r="AQ97" s="953">
        <v>278482.74049344001</v>
      </c>
      <c r="AR97" s="954"/>
      <c r="AS97" s="954"/>
      <c r="AT97" s="954"/>
      <c r="AU97" s="954"/>
      <c r="AV97" s="954"/>
      <c r="AW97" s="954"/>
      <c r="AX97" s="955"/>
      <c r="AY97" s="620"/>
      <c r="AZ97" s="621"/>
      <c r="BA97" s="621"/>
      <c r="BB97" s="621"/>
      <c r="BC97" s="621"/>
      <c r="BD97" s="621"/>
      <c r="BE97" s="621"/>
      <c r="BF97" s="622"/>
      <c r="BG97" s="950">
        <v>3867.8158401866667</v>
      </c>
      <c r="BH97" s="951"/>
      <c r="BI97" s="951"/>
      <c r="BJ97" s="951"/>
      <c r="BK97" s="951"/>
      <c r="BL97" s="951"/>
      <c r="BM97" s="951"/>
      <c r="BN97" s="952"/>
      <c r="BO97" s="950">
        <v>43743.451558808709</v>
      </c>
      <c r="BP97" s="951"/>
      <c r="BQ97" s="951"/>
      <c r="BR97" s="951"/>
      <c r="BS97" s="951"/>
      <c r="BT97" s="951"/>
      <c r="BU97" s="951"/>
      <c r="BV97" s="952"/>
      <c r="BW97" s="620"/>
      <c r="BX97" s="621"/>
      <c r="BY97" s="621"/>
      <c r="BZ97" s="621"/>
      <c r="CA97" s="621"/>
      <c r="CB97" s="621"/>
      <c r="CC97" s="621"/>
      <c r="CD97" s="622"/>
      <c r="CE97" s="620"/>
      <c r="CF97" s="621"/>
      <c r="CG97" s="621"/>
      <c r="CH97" s="621"/>
      <c r="CI97" s="621"/>
      <c r="CJ97" s="621"/>
      <c r="CK97" s="621"/>
      <c r="CL97" s="621"/>
      <c r="CM97" s="622"/>
      <c r="CN97" s="950">
        <v>52800</v>
      </c>
      <c r="CO97" s="951"/>
      <c r="CP97" s="951"/>
      <c r="CQ97" s="951"/>
      <c r="CR97" s="951"/>
      <c r="CS97" s="951"/>
      <c r="CT97" s="951"/>
      <c r="CU97" s="952"/>
      <c r="CV97" s="953">
        <f t="shared" si="0"/>
        <v>378894.00789243542</v>
      </c>
      <c r="CW97" s="954"/>
      <c r="CX97" s="954"/>
      <c r="CY97" s="954"/>
      <c r="CZ97" s="954"/>
      <c r="DA97" s="954"/>
      <c r="DB97" s="954"/>
      <c r="DC97" s="954"/>
      <c r="DD97" s="954"/>
      <c r="DE97" s="955"/>
    </row>
    <row r="98" spans="1:109" s="6" customFormat="1" ht="24.95" customHeight="1" x14ac:dyDescent="0.2">
      <c r="A98" s="965" t="s">
        <v>2007</v>
      </c>
      <c r="B98" s="966"/>
      <c r="C98" s="966"/>
      <c r="D98" s="966"/>
      <c r="E98" s="966"/>
      <c r="F98" s="966"/>
      <c r="G98" s="966"/>
      <c r="H98" s="966"/>
      <c r="I98" s="966"/>
      <c r="J98" s="966"/>
      <c r="K98" s="966"/>
      <c r="L98" s="966"/>
      <c r="M98" s="966"/>
      <c r="N98" s="966"/>
      <c r="O98" s="967"/>
      <c r="P98" s="968" t="s">
        <v>2018</v>
      </c>
      <c r="Q98" s="969"/>
      <c r="R98" s="969"/>
      <c r="S98" s="969"/>
      <c r="T98" s="969"/>
      <c r="U98" s="969"/>
      <c r="V98" s="969"/>
      <c r="W98" s="969"/>
      <c r="X98" s="969"/>
      <c r="Y98" s="969"/>
      <c r="Z98" s="969"/>
      <c r="AA98" s="969"/>
      <c r="AB98" s="969"/>
      <c r="AC98" s="970"/>
      <c r="AD98" s="968"/>
      <c r="AE98" s="969"/>
      <c r="AF98" s="970"/>
      <c r="AG98" s="971">
        <v>2</v>
      </c>
      <c r="AH98" s="972"/>
      <c r="AI98" s="972"/>
      <c r="AJ98" s="973"/>
      <c r="AK98" s="974">
        <v>15460.426316000001</v>
      </c>
      <c r="AL98" s="975"/>
      <c r="AM98" s="975"/>
      <c r="AN98" s="975"/>
      <c r="AO98" s="975"/>
      <c r="AP98" s="976"/>
      <c r="AQ98" s="953">
        <v>185525.11579200003</v>
      </c>
      <c r="AR98" s="954"/>
      <c r="AS98" s="954"/>
      <c r="AT98" s="954"/>
      <c r="AU98" s="954"/>
      <c r="AV98" s="954"/>
      <c r="AW98" s="954"/>
      <c r="AX98" s="955"/>
      <c r="AY98" s="620"/>
      <c r="AZ98" s="621"/>
      <c r="BA98" s="621"/>
      <c r="BB98" s="621"/>
      <c r="BC98" s="621"/>
      <c r="BD98" s="621"/>
      <c r="BE98" s="621"/>
      <c r="BF98" s="622"/>
      <c r="BG98" s="950">
        <v>2576.7377193333332</v>
      </c>
      <c r="BH98" s="951"/>
      <c r="BI98" s="951"/>
      <c r="BJ98" s="951"/>
      <c r="BK98" s="951"/>
      <c r="BL98" s="951"/>
      <c r="BM98" s="951"/>
      <c r="BN98" s="952"/>
      <c r="BO98" s="950">
        <v>29229.395047646034</v>
      </c>
      <c r="BP98" s="951"/>
      <c r="BQ98" s="951"/>
      <c r="BR98" s="951"/>
      <c r="BS98" s="951"/>
      <c r="BT98" s="951"/>
      <c r="BU98" s="951"/>
      <c r="BV98" s="952"/>
      <c r="BW98" s="620"/>
      <c r="BX98" s="621"/>
      <c r="BY98" s="621"/>
      <c r="BZ98" s="621"/>
      <c r="CA98" s="621"/>
      <c r="CB98" s="621"/>
      <c r="CC98" s="621"/>
      <c r="CD98" s="622"/>
      <c r="CE98" s="620"/>
      <c r="CF98" s="621"/>
      <c r="CG98" s="621"/>
      <c r="CH98" s="621"/>
      <c r="CI98" s="621"/>
      <c r="CJ98" s="621"/>
      <c r="CK98" s="621"/>
      <c r="CL98" s="621"/>
      <c r="CM98" s="622"/>
      <c r="CN98" s="950">
        <v>35200</v>
      </c>
      <c r="CO98" s="951"/>
      <c r="CP98" s="951"/>
      <c r="CQ98" s="951"/>
      <c r="CR98" s="951"/>
      <c r="CS98" s="951"/>
      <c r="CT98" s="951"/>
      <c r="CU98" s="952"/>
      <c r="CV98" s="953">
        <f t="shared" si="0"/>
        <v>252531.24855897939</v>
      </c>
      <c r="CW98" s="954"/>
      <c r="CX98" s="954"/>
      <c r="CY98" s="954"/>
      <c r="CZ98" s="954"/>
      <c r="DA98" s="954"/>
      <c r="DB98" s="954"/>
      <c r="DC98" s="954"/>
      <c r="DD98" s="954"/>
      <c r="DE98" s="955"/>
    </row>
    <row r="99" spans="1:109" s="6" customFormat="1" ht="24.95" customHeight="1" x14ac:dyDescent="0.2">
      <c r="A99" s="965" t="s">
        <v>2007</v>
      </c>
      <c r="B99" s="966"/>
      <c r="C99" s="966"/>
      <c r="D99" s="966"/>
      <c r="E99" s="966"/>
      <c r="F99" s="966"/>
      <c r="G99" s="966"/>
      <c r="H99" s="966"/>
      <c r="I99" s="966"/>
      <c r="J99" s="966"/>
      <c r="K99" s="966"/>
      <c r="L99" s="966"/>
      <c r="M99" s="966"/>
      <c r="N99" s="966"/>
      <c r="O99" s="967"/>
      <c r="P99" s="968" t="s">
        <v>2019</v>
      </c>
      <c r="Q99" s="969"/>
      <c r="R99" s="969"/>
      <c r="S99" s="969"/>
      <c r="T99" s="969"/>
      <c r="U99" s="969"/>
      <c r="V99" s="969"/>
      <c r="W99" s="969"/>
      <c r="X99" s="969"/>
      <c r="Y99" s="969"/>
      <c r="Z99" s="969"/>
      <c r="AA99" s="969"/>
      <c r="AB99" s="969"/>
      <c r="AC99" s="970"/>
      <c r="AD99" s="968"/>
      <c r="AE99" s="969"/>
      <c r="AF99" s="970"/>
      <c r="AG99" s="971">
        <v>3</v>
      </c>
      <c r="AH99" s="972"/>
      <c r="AI99" s="972"/>
      <c r="AJ99" s="973"/>
      <c r="AK99" s="974">
        <v>25125.9543696</v>
      </c>
      <c r="AL99" s="975"/>
      <c r="AM99" s="975"/>
      <c r="AN99" s="975"/>
      <c r="AO99" s="975"/>
      <c r="AP99" s="976"/>
      <c r="AQ99" s="953">
        <v>301511.45243519999</v>
      </c>
      <c r="AR99" s="954"/>
      <c r="AS99" s="954"/>
      <c r="AT99" s="954"/>
      <c r="AU99" s="954"/>
      <c r="AV99" s="954"/>
      <c r="AW99" s="954"/>
      <c r="AX99" s="955"/>
      <c r="AY99" s="620"/>
      <c r="AZ99" s="621"/>
      <c r="BA99" s="621"/>
      <c r="BB99" s="621"/>
      <c r="BC99" s="621"/>
      <c r="BD99" s="621"/>
      <c r="BE99" s="621"/>
      <c r="BF99" s="622"/>
      <c r="BG99" s="950">
        <v>4187.6590615999994</v>
      </c>
      <c r="BH99" s="951"/>
      <c r="BI99" s="951"/>
      <c r="BJ99" s="951"/>
      <c r="BK99" s="951"/>
      <c r="BL99" s="951"/>
      <c r="BM99" s="951"/>
      <c r="BN99" s="952"/>
      <c r="BO99" s="950">
        <v>48093.772459063402</v>
      </c>
      <c r="BP99" s="951"/>
      <c r="BQ99" s="951"/>
      <c r="BR99" s="951"/>
      <c r="BS99" s="951"/>
      <c r="BT99" s="951"/>
      <c r="BU99" s="951"/>
      <c r="BV99" s="952"/>
      <c r="BW99" s="620"/>
      <c r="BX99" s="621"/>
      <c r="BY99" s="621"/>
      <c r="BZ99" s="621"/>
      <c r="CA99" s="621"/>
      <c r="CB99" s="621"/>
      <c r="CC99" s="621"/>
      <c r="CD99" s="622"/>
      <c r="CE99" s="620"/>
      <c r="CF99" s="621"/>
      <c r="CG99" s="621"/>
      <c r="CH99" s="621"/>
      <c r="CI99" s="621"/>
      <c r="CJ99" s="621"/>
      <c r="CK99" s="621"/>
      <c r="CL99" s="621"/>
      <c r="CM99" s="622"/>
      <c r="CN99" s="950">
        <v>52800</v>
      </c>
      <c r="CO99" s="951"/>
      <c r="CP99" s="951"/>
      <c r="CQ99" s="951"/>
      <c r="CR99" s="951"/>
      <c r="CS99" s="951"/>
      <c r="CT99" s="951"/>
      <c r="CU99" s="952"/>
      <c r="CV99" s="953">
        <f t="shared" si="0"/>
        <v>406592.88395586336</v>
      </c>
      <c r="CW99" s="954"/>
      <c r="CX99" s="954"/>
      <c r="CY99" s="954"/>
      <c r="CZ99" s="954"/>
      <c r="DA99" s="954"/>
      <c r="DB99" s="954"/>
      <c r="DC99" s="954"/>
      <c r="DD99" s="954"/>
      <c r="DE99" s="955"/>
    </row>
    <row r="100" spans="1:109" s="6" customFormat="1" ht="24.95" customHeight="1" x14ac:dyDescent="0.2">
      <c r="A100" s="965" t="s">
        <v>2007</v>
      </c>
      <c r="B100" s="966"/>
      <c r="C100" s="966"/>
      <c r="D100" s="966"/>
      <c r="E100" s="966"/>
      <c r="F100" s="966"/>
      <c r="G100" s="966"/>
      <c r="H100" s="966"/>
      <c r="I100" s="966"/>
      <c r="J100" s="966"/>
      <c r="K100" s="966"/>
      <c r="L100" s="966"/>
      <c r="M100" s="966"/>
      <c r="N100" s="966"/>
      <c r="O100" s="967"/>
      <c r="P100" s="968" t="s">
        <v>2020</v>
      </c>
      <c r="Q100" s="969"/>
      <c r="R100" s="969"/>
      <c r="S100" s="969"/>
      <c r="T100" s="969"/>
      <c r="U100" s="969"/>
      <c r="V100" s="969"/>
      <c r="W100" s="969"/>
      <c r="X100" s="969"/>
      <c r="Y100" s="969"/>
      <c r="Z100" s="969"/>
      <c r="AA100" s="969"/>
      <c r="AB100" s="969"/>
      <c r="AC100" s="970"/>
      <c r="AD100" s="968"/>
      <c r="AE100" s="969"/>
      <c r="AF100" s="970"/>
      <c r="AG100" s="971">
        <v>1</v>
      </c>
      <c r="AH100" s="972"/>
      <c r="AI100" s="972"/>
      <c r="AJ100" s="973"/>
      <c r="AK100" s="974">
        <v>7197.3356128000005</v>
      </c>
      <c r="AL100" s="975"/>
      <c r="AM100" s="975"/>
      <c r="AN100" s="975"/>
      <c r="AO100" s="975"/>
      <c r="AP100" s="976"/>
      <c r="AQ100" s="953">
        <v>86368.027353600002</v>
      </c>
      <c r="AR100" s="954"/>
      <c r="AS100" s="954"/>
      <c r="AT100" s="954"/>
      <c r="AU100" s="954"/>
      <c r="AV100" s="954"/>
      <c r="AW100" s="954"/>
      <c r="AX100" s="955"/>
      <c r="AY100" s="620"/>
      <c r="AZ100" s="621"/>
      <c r="BA100" s="621"/>
      <c r="BB100" s="621"/>
      <c r="BC100" s="621"/>
      <c r="BD100" s="621"/>
      <c r="BE100" s="621"/>
      <c r="BF100" s="622"/>
      <c r="BG100" s="950">
        <v>1199.5559354666668</v>
      </c>
      <c r="BH100" s="951"/>
      <c r="BI100" s="951"/>
      <c r="BJ100" s="951"/>
      <c r="BK100" s="951"/>
      <c r="BL100" s="951"/>
      <c r="BM100" s="951"/>
      <c r="BN100" s="952"/>
      <c r="BO100" s="950">
        <v>13454.202567597757</v>
      </c>
      <c r="BP100" s="951"/>
      <c r="BQ100" s="951"/>
      <c r="BR100" s="951"/>
      <c r="BS100" s="951"/>
      <c r="BT100" s="951"/>
      <c r="BU100" s="951"/>
      <c r="BV100" s="952"/>
      <c r="BW100" s="620"/>
      <c r="BX100" s="621"/>
      <c r="BY100" s="621"/>
      <c r="BZ100" s="621"/>
      <c r="CA100" s="621"/>
      <c r="CB100" s="621"/>
      <c r="CC100" s="621"/>
      <c r="CD100" s="622"/>
      <c r="CE100" s="620"/>
      <c r="CF100" s="621"/>
      <c r="CG100" s="621"/>
      <c r="CH100" s="621"/>
      <c r="CI100" s="621"/>
      <c r="CJ100" s="621"/>
      <c r="CK100" s="621"/>
      <c r="CL100" s="621"/>
      <c r="CM100" s="622"/>
      <c r="CN100" s="950">
        <v>17998.667806400001</v>
      </c>
      <c r="CO100" s="951"/>
      <c r="CP100" s="951"/>
      <c r="CQ100" s="951"/>
      <c r="CR100" s="951"/>
      <c r="CS100" s="951"/>
      <c r="CT100" s="951"/>
      <c r="CU100" s="952"/>
      <c r="CV100" s="953">
        <f t="shared" si="0"/>
        <v>119020.45366306441</v>
      </c>
      <c r="CW100" s="954"/>
      <c r="CX100" s="954"/>
      <c r="CY100" s="954"/>
      <c r="CZ100" s="954"/>
      <c r="DA100" s="954"/>
      <c r="DB100" s="954"/>
      <c r="DC100" s="954"/>
      <c r="DD100" s="954"/>
      <c r="DE100" s="955"/>
    </row>
    <row r="101" spans="1:109" s="6" customFormat="1" ht="24.95" customHeight="1" x14ac:dyDescent="0.2">
      <c r="A101" s="965" t="s">
        <v>2007</v>
      </c>
      <c r="B101" s="966"/>
      <c r="C101" s="966"/>
      <c r="D101" s="966"/>
      <c r="E101" s="966"/>
      <c r="F101" s="966"/>
      <c r="G101" s="966"/>
      <c r="H101" s="966"/>
      <c r="I101" s="966"/>
      <c r="J101" s="966"/>
      <c r="K101" s="966"/>
      <c r="L101" s="966"/>
      <c r="M101" s="966"/>
      <c r="N101" s="966"/>
      <c r="O101" s="967"/>
      <c r="P101" s="968" t="s">
        <v>1986</v>
      </c>
      <c r="Q101" s="969"/>
      <c r="R101" s="969"/>
      <c r="S101" s="969"/>
      <c r="T101" s="969"/>
      <c r="U101" s="969"/>
      <c r="V101" s="969"/>
      <c r="W101" s="969"/>
      <c r="X101" s="969"/>
      <c r="Y101" s="969"/>
      <c r="Z101" s="969"/>
      <c r="AA101" s="969"/>
      <c r="AB101" s="969"/>
      <c r="AC101" s="970"/>
      <c r="AD101" s="968"/>
      <c r="AE101" s="969"/>
      <c r="AF101" s="970"/>
      <c r="AG101" s="971">
        <v>28</v>
      </c>
      <c r="AH101" s="972"/>
      <c r="AI101" s="972"/>
      <c r="AJ101" s="973"/>
      <c r="AK101" s="974">
        <v>194384.39102979779</v>
      </c>
      <c r="AL101" s="975"/>
      <c r="AM101" s="975"/>
      <c r="AN101" s="975"/>
      <c r="AO101" s="975"/>
      <c r="AP101" s="976"/>
      <c r="AQ101" s="953">
        <v>2332612.6923575737</v>
      </c>
      <c r="AR101" s="954"/>
      <c r="AS101" s="954"/>
      <c r="AT101" s="954"/>
      <c r="AU101" s="954"/>
      <c r="AV101" s="954"/>
      <c r="AW101" s="954"/>
      <c r="AX101" s="955"/>
      <c r="AY101" s="620"/>
      <c r="AZ101" s="621"/>
      <c r="BA101" s="621"/>
      <c r="BB101" s="621"/>
      <c r="BC101" s="621"/>
      <c r="BD101" s="621"/>
      <c r="BE101" s="621"/>
      <c r="BF101" s="622"/>
      <c r="BG101" s="950">
        <v>32397.398504966302</v>
      </c>
      <c r="BH101" s="951"/>
      <c r="BI101" s="951"/>
      <c r="BJ101" s="951"/>
      <c r="BK101" s="951"/>
      <c r="BL101" s="951"/>
      <c r="BM101" s="951"/>
      <c r="BN101" s="952"/>
      <c r="BO101" s="950">
        <v>358077.54135577765</v>
      </c>
      <c r="BP101" s="951"/>
      <c r="BQ101" s="951"/>
      <c r="BR101" s="951"/>
      <c r="BS101" s="951"/>
      <c r="BT101" s="951"/>
      <c r="BU101" s="951"/>
      <c r="BV101" s="952"/>
      <c r="BW101" s="620"/>
      <c r="BX101" s="621"/>
      <c r="BY101" s="621"/>
      <c r="BZ101" s="621"/>
      <c r="CA101" s="621"/>
      <c r="CB101" s="621"/>
      <c r="CC101" s="621"/>
      <c r="CD101" s="622"/>
      <c r="CE101" s="620"/>
      <c r="CF101" s="621"/>
      <c r="CG101" s="621"/>
      <c r="CH101" s="621"/>
      <c r="CI101" s="621"/>
      <c r="CJ101" s="621"/>
      <c r="CK101" s="621"/>
      <c r="CL101" s="621"/>
      <c r="CM101" s="622"/>
      <c r="CN101" s="950">
        <v>492800</v>
      </c>
      <c r="CO101" s="951"/>
      <c r="CP101" s="951"/>
      <c r="CQ101" s="951"/>
      <c r="CR101" s="951"/>
      <c r="CS101" s="951"/>
      <c r="CT101" s="951"/>
      <c r="CU101" s="952"/>
      <c r="CV101" s="953">
        <f t="shared" si="0"/>
        <v>3215887.6322183176</v>
      </c>
      <c r="CW101" s="954"/>
      <c r="CX101" s="954"/>
      <c r="CY101" s="954"/>
      <c r="CZ101" s="954"/>
      <c r="DA101" s="954"/>
      <c r="DB101" s="954"/>
      <c r="DC101" s="954"/>
      <c r="DD101" s="954"/>
      <c r="DE101" s="955"/>
    </row>
    <row r="102" spans="1:109" s="6" customFormat="1" ht="24.95" customHeight="1" x14ac:dyDescent="0.2">
      <c r="A102" s="965" t="s">
        <v>2007</v>
      </c>
      <c r="B102" s="966"/>
      <c r="C102" s="966"/>
      <c r="D102" s="966"/>
      <c r="E102" s="966"/>
      <c r="F102" s="966"/>
      <c r="G102" s="966"/>
      <c r="H102" s="966"/>
      <c r="I102" s="966"/>
      <c r="J102" s="966"/>
      <c r="K102" s="966"/>
      <c r="L102" s="966"/>
      <c r="M102" s="966"/>
      <c r="N102" s="966"/>
      <c r="O102" s="967"/>
      <c r="P102" s="968" t="s">
        <v>1955</v>
      </c>
      <c r="Q102" s="969"/>
      <c r="R102" s="969"/>
      <c r="S102" s="969"/>
      <c r="T102" s="969"/>
      <c r="U102" s="969"/>
      <c r="V102" s="969"/>
      <c r="W102" s="969"/>
      <c r="X102" s="969"/>
      <c r="Y102" s="969"/>
      <c r="Z102" s="969"/>
      <c r="AA102" s="969"/>
      <c r="AB102" s="969"/>
      <c r="AC102" s="970"/>
      <c r="AD102" s="968"/>
      <c r="AE102" s="969"/>
      <c r="AF102" s="970"/>
      <c r="AG102" s="971">
        <v>1</v>
      </c>
      <c r="AH102" s="972"/>
      <c r="AI102" s="972"/>
      <c r="AJ102" s="973"/>
      <c r="AK102" s="974">
        <v>8212.0265992000004</v>
      </c>
      <c r="AL102" s="975"/>
      <c r="AM102" s="975"/>
      <c r="AN102" s="975"/>
      <c r="AO102" s="975"/>
      <c r="AP102" s="976"/>
      <c r="AQ102" s="953">
        <v>98544.319190400012</v>
      </c>
      <c r="AR102" s="954"/>
      <c r="AS102" s="954"/>
      <c r="AT102" s="954"/>
      <c r="AU102" s="954"/>
      <c r="AV102" s="954"/>
      <c r="AW102" s="954"/>
      <c r="AX102" s="955"/>
      <c r="AY102" s="620"/>
      <c r="AZ102" s="621"/>
      <c r="BA102" s="621"/>
      <c r="BB102" s="621"/>
      <c r="BC102" s="621"/>
      <c r="BD102" s="621"/>
      <c r="BE102" s="621"/>
      <c r="BF102" s="622"/>
      <c r="BG102" s="950">
        <v>1368.6710998666667</v>
      </c>
      <c r="BH102" s="951"/>
      <c r="BI102" s="951"/>
      <c r="BJ102" s="951"/>
      <c r="BK102" s="951"/>
      <c r="BL102" s="951"/>
      <c r="BM102" s="951"/>
      <c r="BN102" s="952"/>
      <c r="BO102" s="950">
        <v>15672.6922177591</v>
      </c>
      <c r="BP102" s="951"/>
      <c r="BQ102" s="951"/>
      <c r="BR102" s="951"/>
      <c r="BS102" s="951"/>
      <c r="BT102" s="951"/>
      <c r="BU102" s="951"/>
      <c r="BV102" s="952"/>
      <c r="BW102" s="620"/>
      <c r="BX102" s="621"/>
      <c r="BY102" s="621"/>
      <c r="BZ102" s="621"/>
      <c r="CA102" s="621"/>
      <c r="CB102" s="621"/>
      <c r="CC102" s="621"/>
      <c r="CD102" s="622"/>
      <c r="CE102" s="620"/>
      <c r="CF102" s="621"/>
      <c r="CG102" s="621"/>
      <c r="CH102" s="621"/>
      <c r="CI102" s="621"/>
      <c r="CJ102" s="621"/>
      <c r="CK102" s="621"/>
      <c r="CL102" s="621"/>
      <c r="CM102" s="622"/>
      <c r="CN102" s="950">
        <v>17600</v>
      </c>
      <c r="CO102" s="951"/>
      <c r="CP102" s="951"/>
      <c r="CQ102" s="951"/>
      <c r="CR102" s="951"/>
      <c r="CS102" s="951"/>
      <c r="CT102" s="951"/>
      <c r="CU102" s="952"/>
      <c r="CV102" s="953">
        <f t="shared" si="0"/>
        <v>133185.68250802578</v>
      </c>
      <c r="CW102" s="954"/>
      <c r="CX102" s="954"/>
      <c r="CY102" s="954"/>
      <c r="CZ102" s="954"/>
      <c r="DA102" s="954"/>
      <c r="DB102" s="954"/>
      <c r="DC102" s="954"/>
      <c r="DD102" s="954"/>
      <c r="DE102" s="955"/>
    </row>
    <row r="103" spans="1:109" s="6" customFormat="1" ht="24.95" customHeight="1" x14ac:dyDescent="0.2">
      <c r="A103" s="965" t="s">
        <v>2007</v>
      </c>
      <c r="B103" s="966"/>
      <c r="C103" s="966"/>
      <c r="D103" s="966"/>
      <c r="E103" s="966"/>
      <c r="F103" s="966"/>
      <c r="G103" s="966"/>
      <c r="H103" s="966"/>
      <c r="I103" s="966"/>
      <c r="J103" s="966"/>
      <c r="K103" s="966"/>
      <c r="L103" s="966"/>
      <c r="M103" s="966"/>
      <c r="N103" s="966"/>
      <c r="O103" s="967"/>
      <c r="P103" s="968" t="s">
        <v>1956</v>
      </c>
      <c r="Q103" s="969"/>
      <c r="R103" s="969"/>
      <c r="S103" s="969"/>
      <c r="T103" s="969"/>
      <c r="U103" s="969"/>
      <c r="V103" s="969"/>
      <c r="W103" s="969"/>
      <c r="X103" s="969"/>
      <c r="Y103" s="969"/>
      <c r="Z103" s="969"/>
      <c r="AA103" s="969"/>
      <c r="AB103" s="969"/>
      <c r="AC103" s="970"/>
      <c r="AD103" s="968"/>
      <c r="AE103" s="969"/>
      <c r="AF103" s="970"/>
      <c r="AG103" s="971">
        <v>3</v>
      </c>
      <c r="AH103" s="972"/>
      <c r="AI103" s="972"/>
      <c r="AJ103" s="973"/>
      <c r="AK103" s="974">
        <v>24532.81041192</v>
      </c>
      <c r="AL103" s="975"/>
      <c r="AM103" s="975"/>
      <c r="AN103" s="975"/>
      <c r="AO103" s="975"/>
      <c r="AP103" s="976"/>
      <c r="AQ103" s="953">
        <v>294393.72494304</v>
      </c>
      <c r="AR103" s="954"/>
      <c r="AS103" s="954"/>
      <c r="AT103" s="954"/>
      <c r="AU103" s="954"/>
      <c r="AV103" s="954"/>
      <c r="AW103" s="954"/>
      <c r="AX103" s="955"/>
      <c r="AY103" s="620"/>
      <c r="AZ103" s="621"/>
      <c r="BA103" s="621"/>
      <c r="BB103" s="621"/>
      <c r="BC103" s="621"/>
      <c r="BD103" s="621"/>
      <c r="BE103" s="621"/>
      <c r="BF103" s="622"/>
      <c r="BG103" s="950">
        <v>4088.8017353200003</v>
      </c>
      <c r="BH103" s="951"/>
      <c r="BI103" s="951"/>
      <c r="BJ103" s="951"/>
      <c r="BK103" s="951"/>
      <c r="BL103" s="951"/>
      <c r="BM103" s="951"/>
      <c r="BN103" s="952"/>
      <c r="BO103" s="950">
        <v>46631.958419791103</v>
      </c>
      <c r="BP103" s="951"/>
      <c r="BQ103" s="951"/>
      <c r="BR103" s="951"/>
      <c r="BS103" s="951"/>
      <c r="BT103" s="951"/>
      <c r="BU103" s="951"/>
      <c r="BV103" s="952"/>
      <c r="BW103" s="620"/>
      <c r="BX103" s="621"/>
      <c r="BY103" s="621"/>
      <c r="BZ103" s="621"/>
      <c r="CA103" s="621"/>
      <c r="CB103" s="621"/>
      <c r="CC103" s="621"/>
      <c r="CD103" s="622"/>
      <c r="CE103" s="620"/>
      <c r="CF103" s="621"/>
      <c r="CG103" s="621"/>
      <c r="CH103" s="621"/>
      <c r="CI103" s="621"/>
      <c r="CJ103" s="621"/>
      <c r="CK103" s="621"/>
      <c r="CL103" s="621"/>
      <c r="CM103" s="622"/>
      <c r="CN103" s="950">
        <v>52800</v>
      </c>
      <c r="CO103" s="951"/>
      <c r="CP103" s="951"/>
      <c r="CQ103" s="951"/>
      <c r="CR103" s="951"/>
      <c r="CS103" s="951"/>
      <c r="CT103" s="951"/>
      <c r="CU103" s="952"/>
      <c r="CV103" s="953">
        <f t="shared" si="0"/>
        <v>397914.48509815114</v>
      </c>
      <c r="CW103" s="954"/>
      <c r="CX103" s="954"/>
      <c r="CY103" s="954"/>
      <c r="CZ103" s="954"/>
      <c r="DA103" s="954"/>
      <c r="DB103" s="954"/>
      <c r="DC103" s="954"/>
      <c r="DD103" s="954"/>
      <c r="DE103" s="955"/>
    </row>
    <row r="104" spans="1:109" s="6" customFormat="1" ht="24.95" customHeight="1" x14ac:dyDescent="0.2">
      <c r="A104" s="965" t="s">
        <v>2007</v>
      </c>
      <c r="B104" s="966"/>
      <c r="C104" s="966"/>
      <c r="D104" s="966"/>
      <c r="E104" s="966"/>
      <c r="F104" s="966"/>
      <c r="G104" s="966"/>
      <c r="H104" s="966"/>
      <c r="I104" s="966"/>
      <c r="J104" s="966"/>
      <c r="K104" s="966"/>
      <c r="L104" s="966"/>
      <c r="M104" s="966"/>
      <c r="N104" s="966"/>
      <c r="O104" s="967"/>
      <c r="P104" s="968" t="s">
        <v>2021</v>
      </c>
      <c r="Q104" s="969"/>
      <c r="R104" s="969"/>
      <c r="S104" s="969"/>
      <c r="T104" s="969"/>
      <c r="U104" s="969"/>
      <c r="V104" s="969"/>
      <c r="W104" s="969"/>
      <c r="X104" s="969"/>
      <c r="Y104" s="969"/>
      <c r="Z104" s="969"/>
      <c r="AA104" s="969"/>
      <c r="AB104" s="969"/>
      <c r="AC104" s="970"/>
      <c r="AD104" s="968"/>
      <c r="AE104" s="969"/>
      <c r="AF104" s="970"/>
      <c r="AG104" s="971">
        <v>9</v>
      </c>
      <c r="AH104" s="972"/>
      <c r="AI104" s="972"/>
      <c r="AJ104" s="973"/>
      <c r="AK104" s="974">
        <v>72012.424508480006</v>
      </c>
      <c r="AL104" s="975"/>
      <c r="AM104" s="975"/>
      <c r="AN104" s="975"/>
      <c r="AO104" s="975"/>
      <c r="AP104" s="976"/>
      <c r="AQ104" s="953">
        <v>864149.09410176007</v>
      </c>
      <c r="AR104" s="954"/>
      <c r="AS104" s="954"/>
      <c r="AT104" s="954"/>
      <c r="AU104" s="954"/>
      <c r="AV104" s="954"/>
      <c r="AW104" s="954"/>
      <c r="AX104" s="955"/>
      <c r="AY104" s="620"/>
      <c r="AZ104" s="621"/>
      <c r="BA104" s="621"/>
      <c r="BB104" s="621"/>
      <c r="BC104" s="621"/>
      <c r="BD104" s="621"/>
      <c r="BE104" s="621"/>
      <c r="BF104" s="622"/>
      <c r="BG104" s="950">
        <v>12002.070751413337</v>
      </c>
      <c r="BH104" s="951"/>
      <c r="BI104" s="951"/>
      <c r="BJ104" s="951"/>
      <c r="BK104" s="951"/>
      <c r="BL104" s="951"/>
      <c r="BM104" s="951"/>
      <c r="BN104" s="952"/>
      <c r="BO104" s="950">
        <v>136689.70814088426</v>
      </c>
      <c r="BP104" s="951"/>
      <c r="BQ104" s="951"/>
      <c r="BR104" s="951"/>
      <c r="BS104" s="951"/>
      <c r="BT104" s="951"/>
      <c r="BU104" s="951"/>
      <c r="BV104" s="952"/>
      <c r="BW104" s="620"/>
      <c r="BX104" s="621"/>
      <c r="BY104" s="621"/>
      <c r="BZ104" s="621"/>
      <c r="CA104" s="621"/>
      <c r="CB104" s="621"/>
      <c r="CC104" s="621"/>
      <c r="CD104" s="622"/>
      <c r="CE104" s="620"/>
      <c r="CF104" s="621"/>
      <c r="CG104" s="621"/>
      <c r="CH104" s="621"/>
      <c r="CI104" s="621"/>
      <c r="CJ104" s="621"/>
      <c r="CK104" s="621"/>
      <c r="CL104" s="621"/>
      <c r="CM104" s="622"/>
      <c r="CN104" s="950">
        <v>52800</v>
      </c>
      <c r="CO104" s="951"/>
      <c r="CP104" s="951"/>
      <c r="CQ104" s="951"/>
      <c r="CR104" s="951"/>
      <c r="CS104" s="951"/>
      <c r="CT104" s="951"/>
      <c r="CU104" s="952"/>
      <c r="CV104" s="953">
        <f t="shared" si="0"/>
        <v>1065640.8729940578</v>
      </c>
      <c r="CW104" s="954"/>
      <c r="CX104" s="954"/>
      <c r="CY104" s="954"/>
      <c r="CZ104" s="954"/>
      <c r="DA104" s="954"/>
      <c r="DB104" s="954"/>
      <c r="DC104" s="954"/>
      <c r="DD104" s="954"/>
      <c r="DE104" s="955"/>
    </row>
    <row r="105" spans="1:109" s="6" customFormat="1" ht="24.95" customHeight="1" x14ac:dyDescent="0.2">
      <c r="A105" s="965" t="s">
        <v>2007</v>
      </c>
      <c r="B105" s="966"/>
      <c r="C105" s="966"/>
      <c r="D105" s="966"/>
      <c r="E105" s="966"/>
      <c r="F105" s="966"/>
      <c r="G105" s="966"/>
      <c r="H105" s="966"/>
      <c r="I105" s="966"/>
      <c r="J105" s="966"/>
      <c r="K105" s="966"/>
      <c r="L105" s="966"/>
      <c r="M105" s="966"/>
      <c r="N105" s="966"/>
      <c r="O105" s="967"/>
      <c r="P105" s="968" t="s">
        <v>1987</v>
      </c>
      <c r="Q105" s="969"/>
      <c r="R105" s="969"/>
      <c r="S105" s="969"/>
      <c r="T105" s="969"/>
      <c r="U105" s="969"/>
      <c r="V105" s="969"/>
      <c r="W105" s="969"/>
      <c r="X105" s="969"/>
      <c r="Y105" s="969"/>
      <c r="Z105" s="969"/>
      <c r="AA105" s="969"/>
      <c r="AB105" s="969"/>
      <c r="AC105" s="970"/>
      <c r="AD105" s="968"/>
      <c r="AE105" s="969"/>
      <c r="AF105" s="970"/>
      <c r="AG105" s="971">
        <v>10</v>
      </c>
      <c r="AH105" s="972"/>
      <c r="AI105" s="972"/>
      <c r="AJ105" s="973"/>
      <c r="AK105" s="974">
        <v>73586.285268320004</v>
      </c>
      <c r="AL105" s="975"/>
      <c r="AM105" s="975"/>
      <c r="AN105" s="975"/>
      <c r="AO105" s="975"/>
      <c r="AP105" s="976"/>
      <c r="AQ105" s="953">
        <v>883035.42321984004</v>
      </c>
      <c r="AR105" s="954"/>
      <c r="AS105" s="954"/>
      <c r="AT105" s="954"/>
      <c r="AU105" s="954"/>
      <c r="AV105" s="954"/>
      <c r="AW105" s="954"/>
      <c r="AX105" s="955"/>
      <c r="AY105" s="620"/>
      <c r="AZ105" s="621"/>
      <c r="BA105" s="621"/>
      <c r="BB105" s="621"/>
      <c r="BC105" s="621"/>
      <c r="BD105" s="621"/>
      <c r="BE105" s="621"/>
      <c r="BF105" s="622"/>
      <c r="BG105" s="950">
        <v>12264.380878053333</v>
      </c>
      <c r="BH105" s="951"/>
      <c r="BI105" s="951"/>
      <c r="BJ105" s="951"/>
      <c r="BK105" s="951"/>
      <c r="BL105" s="951"/>
      <c r="BM105" s="951"/>
      <c r="BN105" s="952"/>
      <c r="BO105" s="950">
        <v>137044.06417935729</v>
      </c>
      <c r="BP105" s="951"/>
      <c r="BQ105" s="951"/>
      <c r="BR105" s="951"/>
      <c r="BS105" s="951"/>
      <c r="BT105" s="951"/>
      <c r="BU105" s="951"/>
      <c r="BV105" s="952"/>
      <c r="BW105" s="620"/>
      <c r="BX105" s="621"/>
      <c r="BY105" s="621"/>
      <c r="BZ105" s="621"/>
      <c r="CA105" s="621"/>
      <c r="CB105" s="621"/>
      <c r="CC105" s="621"/>
      <c r="CD105" s="622"/>
      <c r="CE105" s="620"/>
      <c r="CF105" s="621"/>
      <c r="CG105" s="621"/>
      <c r="CH105" s="621"/>
      <c r="CI105" s="621"/>
      <c r="CJ105" s="621"/>
      <c r="CK105" s="621"/>
      <c r="CL105" s="621"/>
      <c r="CM105" s="622"/>
      <c r="CN105" s="950">
        <v>176000</v>
      </c>
      <c r="CO105" s="951"/>
      <c r="CP105" s="951"/>
      <c r="CQ105" s="951"/>
      <c r="CR105" s="951"/>
      <c r="CS105" s="951"/>
      <c r="CT105" s="951"/>
      <c r="CU105" s="952"/>
      <c r="CV105" s="953">
        <f t="shared" si="0"/>
        <v>1208343.8682772508</v>
      </c>
      <c r="CW105" s="954"/>
      <c r="CX105" s="954"/>
      <c r="CY105" s="954"/>
      <c r="CZ105" s="954"/>
      <c r="DA105" s="954"/>
      <c r="DB105" s="954"/>
      <c r="DC105" s="954"/>
      <c r="DD105" s="954"/>
      <c r="DE105" s="955"/>
    </row>
    <row r="106" spans="1:109" s="6" customFormat="1" ht="24.95" customHeight="1" x14ac:dyDescent="0.2">
      <c r="A106" s="965" t="s">
        <v>2007</v>
      </c>
      <c r="B106" s="966"/>
      <c r="C106" s="966"/>
      <c r="D106" s="966"/>
      <c r="E106" s="966"/>
      <c r="F106" s="966"/>
      <c r="G106" s="966"/>
      <c r="H106" s="966"/>
      <c r="I106" s="966"/>
      <c r="J106" s="966"/>
      <c r="K106" s="966"/>
      <c r="L106" s="966"/>
      <c r="M106" s="966"/>
      <c r="N106" s="966"/>
      <c r="O106" s="967"/>
      <c r="P106" s="968" t="s">
        <v>2022</v>
      </c>
      <c r="Q106" s="969"/>
      <c r="R106" s="969"/>
      <c r="S106" s="969"/>
      <c r="T106" s="969"/>
      <c r="U106" s="969"/>
      <c r="V106" s="969"/>
      <c r="W106" s="969"/>
      <c r="X106" s="969"/>
      <c r="Y106" s="969"/>
      <c r="Z106" s="969"/>
      <c r="AA106" s="969"/>
      <c r="AB106" s="969"/>
      <c r="AC106" s="970"/>
      <c r="AD106" s="968"/>
      <c r="AE106" s="969"/>
      <c r="AF106" s="970"/>
      <c r="AG106" s="971">
        <v>2</v>
      </c>
      <c r="AH106" s="972"/>
      <c r="AI106" s="972"/>
      <c r="AJ106" s="973"/>
      <c r="AK106" s="974">
        <v>26430.206014399999</v>
      </c>
      <c r="AL106" s="975"/>
      <c r="AM106" s="975"/>
      <c r="AN106" s="975"/>
      <c r="AO106" s="975"/>
      <c r="AP106" s="976"/>
      <c r="AQ106" s="953">
        <v>317162.47217279999</v>
      </c>
      <c r="AR106" s="954"/>
      <c r="AS106" s="954"/>
      <c r="AT106" s="954"/>
      <c r="AU106" s="954"/>
      <c r="AV106" s="954"/>
      <c r="AW106" s="954"/>
      <c r="AX106" s="955"/>
      <c r="AY106" s="620"/>
      <c r="AZ106" s="621"/>
      <c r="BA106" s="621"/>
      <c r="BB106" s="621"/>
      <c r="BC106" s="621"/>
      <c r="BD106" s="621"/>
      <c r="BE106" s="621"/>
      <c r="BF106" s="622"/>
      <c r="BG106" s="950">
        <v>4405.0343357333331</v>
      </c>
      <c r="BH106" s="951"/>
      <c r="BI106" s="951"/>
      <c r="BJ106" s="951"/>
      <c r="BK106" s="951"/>
      <c r="BL106" s="951"/>
      <c r="BM106" s="951"/>
      <c r="BN106" s="952"/>
      <c r="BO106" s="950">
        <v>52561.095098459729</v>
      </c>
      <c r="BP106" s="951"/>
      <c r="BQ106" s="951"/>
      <c r="BR106" s="951"/>
      <c r="BS106" s="951"/>
      <c r="BT106" s="951"/>
      <c r="BU106" s="951"/>
      <c r="BV106" s="952"/>
      <c r="BW106" s="620"/>
      <c r="BX106" s="621"/>
      <c r="BY106" s="621"/>
      <c r="BZ106" s="621"/>
      <c r="CA106" s="621"/>
      <c r="CB106" s="621"/>
      <c r="CC106" s="621"/>
      <c r="CD106" s="622"/>
      <c r="CE106" s="620"/>
      <c r="CF106" s="621"/>
      <c r="CG106" s="621"/>
      <c r="CH106" s="621"/>
      <c r="CI106" s="621"/>
      <c r="CJ106" s="621"/>
      <c r="CK106" s="621"/>
      <c r="CL106" s="621"/>
      <c r="CM106" s="622"/>
      <c r="CN106" s="950">
        <v>35200</v>
      </c>
      <c r="CO106" s="951"/>
      <c r="CP106" s="951"/>
      <c r="CQ106" s="951"/>
      <c r="CR106" s="951"/>
      <c r="CS106" s="951"/>
      <c r="CT106" s="951"/>
      <c r="CU106" s="952"/>
      <c r="CV106" s="953">
        <f t="shared" si="0"/>
        <v>409328.60160699306</v>
      </c>
      <c r="CW106" s="954"/>
      <c r="CX106" s="954"/>
      <c r="CY106" s="954"/>
      <c r="CZ106" s="954"/>
      <c r="DA106" s="954"/>
      <c r="DB106" s="954"/>
      <c r="DC106" s="954"/>
      <c r="DD106" s="954"/>
      <c r="DE106" s="955"/>
    </row>
    <row r="107" spans="1:109" s="6" customFormat="1" ht="24.95" customHeight="1" x14ac:dyDescent="0.2">
      <c r="A107" s="965" t="s">
        <v>2007</v>
      </c>
      <c r="B107" s="966"/>
      <c r="C107" s="966"/>
      <c r="D107" s="966"/>
      <c r="E107" s="966"/>
      <c r="F107" s="966"/>
      <c r="G107" s="966"/>
      <c r="H107" s="966"/>
      <c r="I107" s="966"/>
      <c r="J107" s="966"/>
      <c r="K107" s="966"/>
      <c r="L107" s="966"/>
      <c r="M107" s="966"/>
      <c r="N107" s="966"/>
      <c r="O107" s="967"/>
      <c r="P107" s="968" t="s">
        <v>2023</v>
      </c>
      <c r="Q107" s="969"/>
      <c r="R107" s="969"/>
      <c r="S107" s="969"/>
      <c r="T107" s="969"/>
      <c r="U107" s="969"/>
      <c r="V107" s="969"/>
      <c r="W107" s="969"/>
      <c r="X107" s="969"/>
      <c r="Y107" s="969"/>
      <c r="Z107" s="969"/>
      <c r="AA107" s="969"/>
      <c r="AB107" s="969"/>
      <c r="AC107" s="970"/>
      <c r="AD107" s="968"/>
      <c r="AE107" s="969"/>
      <c r="AF107" s="970"/>
      <c r="AG107" s="971">
        <v>5</v>
      </c>
      <c r="AH107" s="972"/>
      <c r="AI107" s="972"/>
      <c r="AJ107" s="973"/>
      <c r="AK107" s="974">
        <v>42029.773039599997</v>
      </c>
      <c r="AL107" s="975"/>
      <c r="AM107" s="975"/>
      <c r="AN107" s="975"/>
      <c r="AO107" s="975"/>
      <c r="AP107" s="976"/>
      <c r="AQ107" s="953">
        <v>504357.27647519996</v>
      </c>
      <c r="AR107" s="954"/>
      <c r="AS107" s="954"/>
      <c r="AT107" s="954"/>
      <c r="AU107" s="954"/>
      <c r="AV107" s="954"/>
      <c r="AW107" s="954"/>
      <c r="AX107" s="955"/>
      <c r="AY107" s="620"/>
      <c r="AZ107" s="621"/>
      <c r="BA107" s="621"/>
      <c r="BB107" s="621"/>
      <c r="BC107" s="621"/>
      <c r="BD107" s="621"/>
      <c r="BE107" s="621"/>
      <c r="BF107" s="622"/>
      <c r="BG107" s="950">
        <v>7004.9621732666656</v>
      </c>
      <c r="BH107" s="951"/>
      <c r="BI107" s="951"/>
      <c r="BJ107" s="951"/>
      <c r="BK107" s="951"/>
      <c r="BL107" s="951"/>
      <c r="BM107" s="951"/>
      <c r="BN107" s="952"/>
      <c r="BO107" s="950">
        <v>80365.242219310327</v>
      </c>
      <c r="BP107" s="951"/>
      <c r="BQ107" s="951"/>
      <c r="BR107" s="951"/>
      <c r="BS107" s="951"/>
      <c r="BT107" s="951"/>
      <c r="BU107" s="951"/>
      <c r="BV107" s="952"/>
      <c r="BW107" s="620"/>
      <c r="BX107" s="621"/>
      <c r="BY107" s="621"/>
      <c r="BZ107" s="621"/>
      <c r="CA107" s="621"/>
      <c r="CB107" s="621"/>
      <c r="CC107" s="621"/>
      <c r="CD107" s="622"/>
      <c r="CE107" s="620"/>
      <c r="CF107" s="621"/>
      <c r="CG107" s="621"/>
      <c r="CH107" s="621"/>
      <c r="CI107" s="621"/>
      <c r="CJ107" s="621"/>
      <c r="CK107" s="621"/>
      <c r="CL107" s="621"/>
      <c r="CM107" s="622"/>
      <c r="CN107" s="950">
        <v>88000</v>
      </c>
      <c r="CO107" s="951"/>
      <c r="CP107" s="951"/>
      <c r="CQ107" s="951"/>
      <c r="CR107" s="951"/>
      <c r="CS107" s="951"/>
      <c r="CT107" s="951"/>
      <c r="CU107" s="952"/>
      <c r="CV107" s="953">
        <f t="shared" si="0"/>
        <v>679727.48086777702</v>
      </c>
      <c r="CW107" s="954"/>
      <c r="CX107" s="954"/>
      <c r="CY107" s="954"/>
      <c r="CZ107" s="954"/>
      <c r="DA107" s="954"/>
      <c r="DB107" s="954"/>
      <c r="DC107" s="954"/>
      <c r="DD107" s="954"/>
      <c r="DE107" s="955"/>
    </row>
    <row r="108" spans="1:109" s="6" customFormat="1" ht="24.95" customHeight="1" x14ac:dyDescent="0.2">
      <c r="A108" s="965" t="s">
        <v>2007</v>
      </c>
      <c r="B108" s="966"/>
      <c r="C108" s="966"/>
      <c r="D108" s="966"/>
      <c r="E108" s="966"/>
      <c r="F108" s="966"/>
      <c r="G108" s="966"/>
      <c r="H108" s="966"/>
      <c r="I108" s="966"/>
      <c r="J108" s="966"/>
      <c r="K108" s="966"/>
      <c r="L108" s="966"/>
      <c r="M108" s="966"/>
      <c r="N108" s="966"/>
      <c r="O108" s="967"/>
      <c r="P108" s="968" t="s">
        <v>1957</v>
      </c>
      <c r="Q108" s="969"/>
      <c r="R108" s="969"/>
      <c r="S108" s="969"/>
      <c r="T108" s="969"/>
      <c r="U108" s="969"/>
      <c r="V108" s="969"/>
      <c r="W108" s="969"/>
      <c r="X108" s="969"/>
      <c r="Y108" s="969"/>
      <c r="Z108" s="969"/>
      <c r="AA108" s="969"/>
      <c r="AB108" s="969"/>
      <c r="AC108" s="970"/>
      <c r="AD108" s="968"/>
      <c r="AE108" s="969"/>
      <c r="AF108" s="970"/>
      <c r="AG108" s="971">
        <v>1</v>
      </c>
      <c r="AH108" s="972"/>
      <c r="AI108" s="972"/>
      <c r="AJ108" s="973"/>
      <c r="AK108" s="974">
        <v>8211.9928564000002</v>
      </c>
      <c r="AL108" s="975"/>
      <c r="AM108" s="975"/>
      <c r="AN108" s="975"/>
      <c r="AO108" s="975"/>
      <c r="AP108" s="976"/>
      <c r="AQ108" s="953">
        <v>98543.914276800002</v>
      </c>
      <c r="AR108" s="954"/>
      <c r="AS108" s="954"/>
      <c r="AT108" s="954"/>
      <c r="AU108" s="954"/>
      <c r="AV108" s="954"/>
      <c r="AW108" s="954"/>
      <c r="AX108" s="955"/>
      <c r="AY108" s="620"/>
      <c r="AZ108" s="621"/>
      <c r="BA108" s="621"/>
      <c r="BB108" s="621"/>
      <c r="BC108" s="621"/>
      <c r="BD108" s="621"/>
      <c r="BE108" s="621"/>
      <c r="BF108" s="622"/>
      <c r="BG108" s="950">
        <v>1368.6654760666668</v>
      </c>
      <c r="BH108" s="951"/>
      <c r="BI108" s="951"/>
      <c r="BJ108" s="951"/>
      <c r="BK108" s="951"/>
      <c r="BL108" s="951"/>
      <c r="BM108" s="951"/>
      <c r="BN108" s="952"/>
      <c r="BO108" s="950">
        <v>15672.618123306134</v>
      </c>
      <c r="BP108" s="951"/>
      <c r="BQ108" s="951"/>
      <c r="BR108" s="951"/>
      <c r="BS108" s="951"/>
      <c r="BT108" s="951"/>
      <c r="BU108" s="951"/>
      <c r="BV108" s="952"/>
      <c r="BW108" s="620"/>
      <c r="BX108" s="621"/>
      <c r="BY108" s="621"/>
      <c r="BZ108" s="621"/>
      <c r="CA108" s="621"/>
      <c r="CB108" s="621"/>
      <c r="CC108" s="621"/>
      <c r="CD108" s="622"/>
      <c r="CE108" s="620"/>
      <c r="CF108" s="621"/>
      <c r="CG108" s="621"/>
      <c r="CH108" s="621"/>
      <c r="CI108" s="621"/>
      <c r="CJ108" s="621"/>
      <c r="CK108" s="621"/>
      <c r="CL108" s="621"/>
      <c r="CM108" s="622"/>
      <c r="CN108" s="950">
        <v>17600</v>
      </c>
      <c r="CO108" s="951"/>
      <c r="CP108" s="951"/>
      <c r="CQ108" s="951"/>
      <c r="CR108" s="951"/>
      <c r="CS108" s="951"/>
      <c r="CT108" s="951"/>
      <c r="CU108" s="952"/>
      <c r="CV108" s="953">
        <f t="shared" si="0"/>
        <v>133185.19787617281</v>
      </c>
      <c r="CW108" s="954"/>
      <c r="CX108" s="954"/>
      <c r="CY108" s="954"/>
      <c r="CZ108" s="954"/>
      <c r="DA108" s="954"/>
      <c r="DB108" s="954"/>
      <c r="DC108" s="954"/>
      <c r="DD108" s="954"/>
      <c r="DE108" s="955"/>
    </row>
    <row r="109" spans="1:109" s="6" customFormat="1" ht="24.95" customHeight="1" x14ac:dyDescent="0.2">
      <c r="A109" s="965" t="s">
        <v>2007</v>
      </c>
      <c r="B109" s="966"/>
      <c r="C109" s="966"/>
      <c r="D109" s="966"/>
      <c r="E109" s="966"/>
      <c r="F109" s="966"/>
      <c r="G109" s="966"/>
      <c r="H109" s="966"/>
      <c r="I109" s="966"/>
      <c r="J109" s="966"/>
      <c r="K109" s="966"/>
      <c r="L109" s="966"/>
      <c r="M109" s="966"/>
      <c r="N109" s="966"/>
      <c r="O109" s="967"/>
      <c r="P109" s="968" t="s">
        <v>1966</v>
      </c>
      <c r="Q109" s="969"/>
      <c r="R109" s="969"/>
      <c r="S109" s="969"/>
      <c r="T109" s="969"/>
      <c r="U109" s="969"/>
      <c r="V109" s="969"/>
      <c r="W109" s="969"/>
      <c r="X109" s="969"/>
      <c r="Y109" s="969"/>
      <c r="Z109" s="969"/>
      <c r="AA109" s="969"/>
      <c r="AB109" s="969"/>
      <c r="AC109" s="970"/>
      <c r="AD109" s="968"/>
      <c r="AE109" s="969"/>
      <c r="AF109" s="970"/>
      <c r="AG109" s="971">
        <v>3</v>
      </c>
      <c r="AH109" s="972"/>
      <c r="AI109" s="972"/>
      <c r="AJ109" s="973"/>
      <c r="AK109" s="974">
        <v>23207.119279120001</v>
      </c>
      <c r="AL109" s="975"/>
      <c r="AM109" s="975"/>
      <c r="AN109" s="975"/>
      <c r="AO109" s="975"/>
      <c r="AP109" s="976"/>
      <c r="AQ109" s="953">
        <v>278485.43134944001</v>
      </c>
      <c r="AR109" s="954"/>
      <c r="AS109" s="954"/>
      <c r="AT109" s="954"/>
      <c r="AU109" s="954"/>
      <c r="AV109" s="954"/>
      <c r="AW109" s="954"/>
      <c r="AX109" s="955"/>
      <c r="AY109" s="620"/>
      <c r="AZ109" s="621"/>
      <c r="BA109" s="621"/>
      <c r="BB109" s="621"/>
      <c r="BC109" s="621"/>
      <c r="BD109" s="621"/>
      <c r="BE109" s="621"/>
      <c r="BF109" s="622"/>
      <c r="BG109" s="950">
        <v>3867.8532131866668</v>
      </c>
      <c r="BH109" s="951"/>
      <c r="BI109" s="951"/>
      <c r="BJ109" s="951"/>
      <c r="BK109" s="951"/>
      <c r="BL109" s="951"/>
      <c r="BM109" s="951"/>
      <c r="BN109" s="952"/>
      <c r="BO109" s="950">
        <v>43744.023939022845</v>
      </c>
      <c r="BP109" s="951"/>
      <c r="BQ109" s="951"/>
      <c r="BR109" s="951"/>
      <c r="BS109" s="951"/>
      <c r="BT109" s="951"/>
      <c r="BU109" s="951"/>
      <c r="BV109" s="952"/>
      <c r="BW109" s="620"/>
      <c r="BX109" s="621"/>
      <c r="BY109" s="621"/>
      <c r="BZ109" s="621"/>
      <c r="CA109" s="621"/>
      <c r="CB109" s="621"/>
      <c r="CC109" s="621"/>
      <c r="CD109" s="622"/>
      <c r="CE109" s="620"/>
      <c r="CF109" s="621"/>
      <c r="CG109" s="621"/>
      <c r="CH109" s="621"/>
      <c r="CI109" s="621"/>
      <c r="CJ109" s="621"/>
      <c r="CK109" s="621"/>
      <c r="CL109" s="621"/>
      <c r="CM109" s="622"/>
      <c r="CN109" s="950">
        <v>52800</v>
      </c>
      <c r="CO109" s="951"/>
      <c r="CP109" s="951"/>
      <c r="CQ109" s="951"/>
      <c r="CR109" s="951"/>
      <c r="CS109" s="951"/>
      <c r="CT109" s="951"/>
      <c r="CU109" s="952"/>
      <c r="CV109" s="953">
        <f t="shared" si="0"/>
        <v>378897.30850164953</v>
      </c>
      <c r="CW109" s="954"/>
      <c r="CX109" s="954"/>
      <c r="CY109" s="954"/>
      <c r="CZ109" s="954"/>
      <c r="DA109" s="954"/>
      <c r="DB109" s="954"/>
      <c r="DC109" s="954"/>
      <c r="DD109" s="954"/>
      <c r="DE109" s="955"/>
    </row>
    <row r="110" spans="1:109" s="6" customFormat="1" ht="24.95" customHeight="1" x14ac:dyDescent="0.2">
      <c r="A110" s="965" t="s">
        <v>2007</v>
      </c>
      <c r="B110" s="966"/>
      <c r="C110" s="966"/>
      <c r="D110" s="966"/>
      <c r="E110" s="966"/>
      <c r="F110" s="966"/>
      <c r="G110" s="966"/>
      <c r="H110" s="966"/>
      <c r="I110" s="966"/>
      <c r="J110" s="966"/>
      <c r="K110" s="966"/>
      <c r="L110" s="966"/>
      <c r="M110" s="966"/>
      <c r="N110" s="966"/>
      <c r="O110" s="967"/>
      <c r="P110" s="968" t="s">
        <v>1989</v>
      </c>
      <c r="Q110" s="969"/>
      <c r="R110" s="969"/>
      <c r="S110" s="969"/>
      <c r="T110" s="969"/>
      <c r="U110" s="969"/>
      <c r="V110" s="969"/>
      <c r="W110" s="969"/>
      <c r="X110" s="969"/>
      <c r="Y110" s="969"/>
      <c r="Z110" s="969"/>
      <c r="AA110" s="969"/>
      <c r="AB110" s="969"/>
      <c r="AC110" s="970"/>
      <c r="AD110" s="968"/>
      <c r="AE110" s="969"/>
      <c r="AF110" s="970"/>
      <c r="AG110" s="971">
        <v>2</v>
      </c>
      <c r="AH110" s="972"/>
      <c r="AI110" s="972"/>
      <c r="AJ110" s="973"/>
      <c r="AK110" s="974">
        <v>17644.423040000001</v>
      </c>
      <c r="AL110" s="975"/>
      <c r="AM110" s="975"/>
      <c r="AN110" s="975"/>
      <c r="AO110" s="975"/>
      <c r="AP110" s="976"/>
      <c r="AQ110" s="953">
        <v>211733.07648000002</v>
      </c>
      <c r="AR110" s="954"/>
      <c r="AS110" s="954"/>
      <c r="AT110" s="954"/>
      <c r="AU110" s="954"/>
      <c r="AV110" s="954"/>
      <c r="AW110" s="954"/>
      <c r="AX110" s="955"/>
      <c r="AY110" s="620"/>
      <c r="AZ110" s="621"/>
      <c r="BA110" s="621"/>
      <c r="BB110" s="621"/>
      <c r="BC110" s="621"/>
      <c r="BD110" s="621"/>
      <c r="BE110" s="621"/>
      <c r="BF110" s="622"/>
      <c r="BG110" s="950">
        <v>2940.7371733333339</v>
      </c>
      <c r="BH110" s="951"/>
      <c r="BI110" s="951"/>
      <c r="BJ110" s="951"/>
      <c r="BK110" s="951"/>
      <c r="BL110" s="951"/>
      <c r="BM110" s="951"/>
      <c r="BN110" s="952"/>
      <c r="BO110" s="950">
        <v>33923.457547946673</v>
      </c>
      <c r="BP110" s="951"/>
      <c r="BQ110" s="951"/>
      <c r="BR110" s="951"/>
      <c r="BS110" s="951"/>
      <c r="BT110" s="951"/>
      <c r="BU110" s="951"/>
      <c r="BV110" s="952"/>
      <c r="BW110" s="620"/>
      <c r="BX110" s="621"/>
      <c r="BY110" s="621"/>
      <c r="BZ110" s="621"/>
      <c r="CA110" s="621"/>
      <c r="CB110" s="621"/>
      <c r="CC110" s="621"/>
      <c r="CD110" s="622"/>
      <c r="CE110" s="620"/>
      <c r="CF110" s="621"/>
      <c r="CG110" s="621"/>
      <c r="CH110" s="621"/>
      <c r="CI110" s="621"/>
      <c r="CJ110" s="621"/>
      <c r="CK110" s="621"/>
      <c r="CL110" s="621"/>
      <c r="CM110" s="622"/>
      <c r="CN110" s="950">
        <v>35200</v>
      </c>
      <c r="CO110" s="951"/>
      <c r="CP110" s="951"/>
      <c r="CQ110" s="951"/>
      <c r="CR110" s="951"/>
      <c r="CS110" s="951"/>
      <c r="CT110" s="951"/>
      <c r="CU110" s="952"/>
      <c r="CV110" s="953">
        <f t="shared" si="0"/>
        <v>283797.27120128</v>
      </c>
      <c r="CW110" s="954"/>
      <c r="CX110" s="954"/>
      <c r="CY110" s="954"/>
      <c r="CZ110" s="954"/>
      <c r="DA110" s="954"/>
      <c r="DB110" s="954"/>
      <c r="DC110" s="954"/>
      <c r="DD110" s="954"/>
      <c r="DE110" s="955"/>
    </row>
    <row r="111" spans="1:109" s="6" customFormat="1" ht="24.95" customHeight="1" x14ac:dyDescent="0.2">
      <c r="A111" s="965" t="s">
        <v>2007</v>
      </c>
      <c r="B111" s="966"/>
      <c r="C111" s="966"/>
      <c r="D111" s="966"/>
      <c r="E111" s="966"/>
      <c r="F111" s="966"/>
      <c r="G111" s="966"/>
      <c r="H111" s="966"/>
      <c r="I111" s="966"/>
      <c r="J111" s="966"/>
      <c r="K111" s="966"/>
      <c r="L111" s="966"/>
      <c r="M111" s="966"/>
      <c r="N111" s="966"/>
      <c r="O111" s="967"/>
      <c r="P111" s="968" t="s">
        <v>1990</v>
      </c>
      <c r="Q111" s="969"/>
      <c r="R111" s="969"/>
      <c r="S111" s="969"/>
      <c r="T111" s="969"/>
      <c r="U111" s="969"/>
      <c r="V111" s="969"/>
      <c r="W111" s="969"/>
      <c r="X111" s="969"/>
      <c r="Y111" s="969"/>
      <c r="Z111" s="969"/>
      <c r="AA111" s="969"/>
      <c r="AB111" s="969"/>
      <c r="AC111" s="970"/>
      <c r="AD111" s="968"/>
      <c r="AE111" s="969"/>
      <c r="AF111" s="970"/>
      <c r="AG111" s="971">
        <v>1</v>
      </c>
      <c r="AH111" s="972"/>
      <c r="AI111" s="972"/>
      <c r="AJ111" s="973"/>
      <c r="AK111" s="974">
        <v>7072.2275939199999</v>
      </c>
      <c r="AL111" s="975"/>
      <c r="AM111" s="975"/>
      <c r="AN111" s="975"/>
      <c r="AO111" s="975"/>
      <c r="AP111" s="976"/>
      <c r="AQ111" s="953">
        <v>84866.731127039995</v>
      </c>
      <c r="AR111" s="954"/>
      <c r="AS111" s="954"/>
      <c r="AT111" s="954"/>
      <c r="AU111" s="954"/>
      <c r="AV111" s="954"/>
      <c r="AW111" s="954"/>
      <c r="AX111" s="955"/>
      <c r="AY111" s="620"/>
      <c r="AZ111" s="621"/>
      <c r="BA111" s="621"/>
      <c r="BB111" s="621"/>
      <c r="BC111" s="621"/>
      <c r="BD111" s="621"/>
      <c r="BE111" s="621"/>
      <c r="BF111" s="622"/>
      <c r="BG111" s="950">
        <v>1178.7045989866667</v>
      </c>
      <c r="BH111" s="951"/>
      <c r="BI111" s="951"/>
      <c r="BJ111" s="951"/>
      <c r="BK111" s="951"/>
      <c r="BL111" s="951"/>
      <c r="BM111" s="951"/>
      <c r="BN111" s="952"/>
      <c r="BO111" s="950">
        <v>13135.418555981418</v>
      </c>
      <c r="BP111" s="951"/>
      <c r="BQ111" s="951"/>
      <c r="BR111" s="951"/>
      <c r="BS111" s="951"/>
      <c r="BT111" s="951"/>
      <c r="BU111" s="951"/>
      <c r="BV111" s="952"/>
      <c r="BW111" s="620"/>
      <c r="BX111" s="621"/>
      <c r="BY111" s="621"/>
      <c r="BZ111" s="621"/>
      <c r="CA111" s="621"/>
      <c r="CB111" s="621"/>
      <c r="CC111" s="621"/>
      <c r="CD111" s="622"/>
      <c r="CE111" s="620"/>
      <c r="CF111" s="621"/>
      <c r="CG111" s="621"/>
      <c r="CH111" s="621"/>
      <c r="CI111" s="621"/>
      <c r="CJ111" s="621"/>
      <c r="CK111" s="621"/>
      <c r="CL111" s="621"/>
      <c r="CM111" s="622"/>
      <c r="CN111" s="950">
        <v>17600</v>
      </c>
      <c r="CO111" s="951"/>
      <c r="CP111" s="951"/>
      <c r="CQ111" s="951"/>
      <c r="CR111" s="951"/>
      <c r="CS111" s="951"/>
      <c r="CT111" s="951"/>
      <c r="CU111" s="952"/>
      <c r="CV111" s="953">
        <f t="shared" si="0"/>
        <v>116780.85428200808</v>
      </c>
      <c r="CW111" s="954"/>
      <c r="CX111" s="954"/>
      <c r="CY111" s="954"/>
      <c r="CZ111" s="954"/>
      <c r="DA111" s="954"/>
      <c r="DB111" s="954"/>
      <c r="DC111" s="954"/>
      <c r="DD111" s="954"/>
      <c r="DE111" s="955"/>
    </row>
    <row r="112" spans="1:109" s="6" customFormat="1" ht="24.95" customHeight="1" x14ac:dyDescent="0.2">
      <c r="A112" s="965" t="s">
        <v>2007</v>
      </c>
      <c r="B112" s="966"/>
      <c r="C112" s="966"/>
      <c r="D112" s="966"/>
      <c r="E112" s="966"/>
      <c r="F112" s="966"/>
      <c r="G112" s="966"/>
      <c r="H112" s="966"/>
      <c r="I112" s="966"/>
      <c r="J112" s="966"/>
      <c r="K112" s="966"/>
      <c r="L112" s="966"/>
      <c r="M112" s="966"/>
      <c r="N112" s="966"/>
      <c r="O112" s="967"/>
      <c r="P112" s="968" t="s">
        <v>1998</v>
      </c>
      <c r="Q112" s="969"/>
      <c r="R112" s="969"/>
      <c r="S112" s="969"/>
      <c r="T112" s="969"/>
      <c r="U112" s="969"/>
      <c r="V112" s="969"/>
      <c r="W112" s="969"/>
      <c r="X112" s="969"/>
      <c r="Y112" s="969"/>
      <c r="Z112" s="969"/>
      <c r="AA112" s="969"/>
      <c r="AB112" s="969"/>
      <c r="AC112" s="970"/>
      <c r="AD112" s="968"/>
      <c r="AE112" s="969"/>
      <c r="AF112" s="970"/>
      <c r="AG112" s="971">
        <v>1</v>
      </c>
      <c r="AH112" s="972"/>
      <c r="AI112" s="972"/>
      <c r="AJ112" s="973"/>
      <c r="AK112" s="974">
        <v>7965.51</v>
      </c>
      <c r="AL112" s="975"/>
      <c r="AM112" s="975"/>
      <c r="AN112" s="975"/>
      <c r="AO112" s="975"/>
      <c r="AP112" s="976"/>
      <c r="AQ112" s="953">
        <v>95586.12</v>
      </c>
      <c r="AR112" s="954"/>
      <c r="AS112" s="954"/>
      <c r="AT112" s="954"/>
      <c r="AU112" s="954"/>
      <c r="AV112" s="954"/>
      <c r="AW112" s="954"/>
      <c r="AX112" s="955"/>
      <c r="AY112" s="620"/>
      <c r="AZ112" s="621"/>
      <c r="BA112" s="621"/>
      <c r="BB112" s="621"/>
      <c r="BC112" s="621"/>
      <c r="BD112" s="621"/>
      <c r="BE112" s="621"/>
      <c r="BF112" s="622"/>
      <c r="BG112" s="950">
        <v>1327.585</v>
      </c>
      <c r="BH112" s="951"/>
      <c r="BI112" s="951"/>
      <c r="BJ112" s="951"/>
      <c r="BK112" s="951"/>
      <c r="BL112" s="951"/>
      <c r="BM112" s="951"/>
      <c r="BN112" s="952"/>
      <c r="BO112" s="950">
        <v>15131.376364736841</v>
      </c>
      <c r="BP112" s="951"/>
      <c r="BQ112" s="951"/>
      <c r="BR112" s="951"/>
      <c r="BS112" s="951"/>
      <c r="BT112" s="951"/>
      <c r="BU112" s="951"/>
      <c r="BV112" s="952"/>
      <c r="BW112" s="620"/>
      <c r="BX112" s="621"/>
      <c r="BY112" s="621"/>
      <c r="BZ112" s="621"/>
      <c r="CA112" s="621"/>
      <c r="CB112" s="621"/>
      <c r="CC112" s="621"/>
      <c r="CD112" s="622"/>
      <c r="CE112" s="620"/>
      <c r="CF112" s="621"/>
      <c r="CG112" s="621"/>
      <c r="CH112" s="621"/>
      <c r="CI112" s="621"/>
      <c r="CJ112" s="621"/>
      <c r="CK112" s="621"/>
      <c r="CL112" s="621"/>
      <c r="CM112" s="622"/>
      <c r="CN112" s="950">
        <v>17600</v>
      </c>
      <c r="CO112" s="951"/>
      <c r="CP112" s="951"/>
      <c r="CQ112" s="951"/>
      <c r="CR112" s="951"/>
      <c r="CS112" s="951"/>
      <c r="CT112" s="951"/>
      <c r="CU112" s="952"/>
      <c r="CV112" s="953">
        <f t="shared" si="0"/>
        <v>129645.08136473685</v>
      </c>
      <c r="CW112" s="954"/>
      <c r="CX112" s="954"/>
      <c r="CY112" s="954"/>
      <c r="CZ112" s="954"/>
      <c r="DA112" s="954"/>
      <c r="DB112" s="954"/>
      <c r="DC112" s="954"/>
      <c r="DD112" s="954"/>
      <c r="DE112" s="955"/>
    </row>
    <row r="113" spans="1:109" s="6" customFormat="1" ht="24.95" customHeight="1" x14ac:dyDescent="0.2">
      <c r="A113" s="965" t="s">
        <v>2007</v>
      </c>
      <c r="B113" s="966"/>
      <c r="C113" s="966"/>
      <c r="D113" s="966"/>
      <c r="E113" s="966"/>
      <c r="F113" s="966"/>
      <c r="G113" s="966"/>
      <c r="H113" s="966"/>
      <c r="I113" s="966"/>
      <c r="J113" s="966"/>
      <c r="K113" s="966"/>
      <c r="L113" s="966"/>
      <c r="M113" s="966"/>
      <c r="N113" s="966"/>
      <c r="O113" s="967"/>
      <c r="P113" s="968" t="s">
        <v>2024</v>
      </c>
      <c r="Q113" s="969"/>
      <c r="R113" s="969"/>
      <c r="S113" s="969"/>
      <c r="T113" s="969"/>
      <c r="U113" s="969"/>
      <c r="V113" s="969"/>
      <c r="W113" s="969"/>
      <c r="X113" s="969"/>
      <c r="Y113" s="969"/>
      <c r="Z113" s="969"/>
      <c r="AA113" s="969"/>
      <c r="AB113" s="969"/>
      <c r="AC113" s="970"/>
      <c r="AD113" s="968"/>
      <c r="AE113" s="969"/>
      <c r="AF113" s="970"/>
      <c r="AG113" s="971">
        <v>1</v>
      </c>
      <c r="AH113" s="972"/>
      <c r="AI113" s="972"/>
      <c r="AJ113" s="973"/>
      <c r="AK113" s="974">
        <v>7965.5579404</v>
      </c>
      <c r="AL113" s="975"/>
      <c r="AM113" s="975"/>
      <c r="AN113" s="975"/>
      <c r="AO113" s="975"/>
      <c r="AP113" s="976"/>
      <c r="AQ113" s="953">
        <v>95586.695284799993</v>
      </c>
      <c r="AR113" s="954"/>
      <c r="AS113" s="954"/>
      <c r="AT113" s="954"/>
      <c r="AU113" s="954"/>
      <c r="AV113" s="954"/>
      <c r="AW113" s="954"/>
      <c r="AX113" s="955"/>
      <c r="AY113" s="620"/>
      <c r="AZ113" s="621"/>
      <c r="BA113" s="621"/>
      <c r="BB113" s="621"/>
      <c r="BC113" s="621"/>
      <c r="BD113" s="621"/>
      <c r="BE113" s="621"/>
      <c r="BF113" s="622"/>
      <c r="BG113" s="950">
        <v>1327.5929900666667</v>
      </c>
      <c r="BH113" s="951"/>
      <c r="BI113" s="951"/>
      <c r="BJ113" s="951"/>
      <c r="BK113" s="951"/>
      <c r="BL113" s="951"/>
      <c r="BM113" s="951"/>
      <c r="BN113" s="952"/>
      <c r="BO113" s="950">
        <v>15131.481635126765</v>
      </c>
      <c r="BP113" s="951"/>
      <c r="BQ113" s="951"/>
      <c r="BR113" s="951"/>
      <c r="BS113" s="951"/>
      <c r="BT113" s="951"/>
      <c r="BU113" s="951"/>
      <c r="BV113" s="952"/>
      <c r="BW113" s="620"/>
      <c r="BX113" s="621"/>
      <c r="BY113" s="621"/>
      <c r="BZ113" s="621"/>
      <c r="CA113" s="621"/>
      <c r="CB113" s="621"/>
      <c r="CC113" s="621"/>
      <c r="CD113" s="622"/>
      <c r="CE113" s="620"/>
      <c r="CF113" s="621"/>
      <c r="CG113" s="621"/>
      <c r="CH113" s="621"/>
      <c r="CI113" s="621"/>
      <c r="CJ113" s="621"/>
      <c r="CK113" s="621"/>
      <c r="CL113" s="621"/>
      <c r="CM113" s="622"/>
      <c r="CN113" s="950">
        <v>17600</v>
      </c>
      <c r="CO113" s="951"/>
      <c r="CP113" s="951"/>
      <c r="CQ113" s="951"/>
      <c r="CR113" s="951"/>
      <c r="CS113" s="951"/>
      <c r="CT113" s="951"/>
      <c r="CU113" s="952"/>
      <c r="CV113" s="953">
        <f t="shared" si="0"/>
        <v>129645.76990999343</v>
      </c>
      <c r="CW113" s="954"/>
      <c r="CX113" s="954"/>
      <c r="CY113" s="954"/>
      <c r="CZ113" s="954"/>
      <c r="DA113" s="954"/>
      <c r="DB113" s="954"/>
      <c r="DC113" s="954"/>
      <c r="DD113" s="954"/>
      <c r="DE113" s="955"/>
    </row>
    <row r="114" spans="1:109" s="6" customFormat="1" ht="24.95" customHeight="1" x14ac:dyDescent="0.2">
      <c r="A114" s="965" t="s">
        <v>2007</v>
      </c>
      <c r="B114" s="966"/>
      <c r="C114" s="966"/>
      <c r="D114" s="966"/>
      <c r="E114" s="966"/>
      <c r="F114" s="966"/>
      <c r="G114" s="966"/>
      <c r="H114" s="966"/>
      <c r="I114" s="966"/>
      <c r="J114" s="966"/>
      <c r="K114" s="966"/>
      <c r="L114" s="966"/>
      <c r="M114" s="966"/>
      <c r="N114" s="966"/>
      <c r="O114" s="967"/>
      <c r="P114" s="968" t="s">
        <v>2004</v>
      </c>
      <c r="Q114" s="969"/>
      <c r="R114" s="969"/>
      <c r="S114" s="969"/>
      <c r="T114" s="969"/>
      <c r="U114" s="969"/>
      <c r="V114" s="969"/>
      <c r="W114" s="969"/>
      <c r="X114" s="969"/>
      <c r="Y114" s="969"/>
      <c r="Z114" s="969"/>
      <c r="AA114" s="969"/>
      <c r="AB114" s="969"/>
      <c r="AC114" s="970"/>
      <c r="AD114" s="968"/>
      <c r="AE114" s="969"/>
      <c r="AF114" s="970"/>
      <c r="AG114" s="971">
        <v>3</v>
      </c>
      <c r="AH114" s="972"/>
      <c r="AI114" s="972"/>
      <c r="AJ114" s="973"/>
      <c r="AK114" s="974">
        <v>20867.560000000001</v>
      </c>
      <c r="AL114" s="975"/>
      <c r="AM114" s="975"/>
      <c r="AN114" s="975"/>
      <c r="AO114" s="975"/>
      <c r="AP114" s="976"/>
      <c r="AQ114" s="953">
        <v>250410.71999999997</v>
      </c>
      <c r="AR114" s="954"/>
      <c r="AS114" s="954"/>
      <c r="AT114" s="954"/>
      <c r="AU114" s="954"/>
      <c r="AV114" s="954"/>
      <c r="AW114" s="954"/>
      <c r="AX114" s="955"/>
      <c r="AY114" s="620"/>
      <c r="AZ114" s="621"/>
      <c r="BA114" s="621"/>
      <c r="BB114" s="621"/>
      <c r="BC114" s="621"/>
      <c r="BD114" s="621"/>
      <c r="BE114" s="621"/>
      <c r="BF114" s="622"/>
      <c r="BG114" s="950">
        <v>3477.9266666666667</v>
      </c>
      <c r="BH114" s="951"/>
      <c r="BI114" s="951"/>
      <c r="BJ114" s="951"/>
      <c r="BK114" s="951"/>
      <c r="BL114" s="951"/>
      <c r="BM114" s="951"/>
      <c r="BN114" s="952"/>
      <c r="BO114" s="950">
        <v>38516.666320175435</v>
      </c>
      <c r="BP114" s="951"/>
      <c r="BQ114" s="951"/>
      <c r="BR114" s="951"/>
      <c r="BS114" s="951"/>
      <c r="BT114" s="951"/>
      <c r="BU114" s="951"/>
      <c r="BV114" s="952"/>
      <c r="BW114" s="620"/>
      <c r="BX114" s="621"/>
      <c r="BY114" s="621"/>
      <c r="BZ114" s="621"/>
      <c r="CA114" s="621"/>
      <c r="CB114" s="621"/>
      <c r="CC114" s="621"/>
      <c r="CD114" s="622"/>
      <c r="CE114" s="620"/>
      <c r="CF114" s="621"/>
      <c r="CG114" s="621"/>
      <c r="CH114" s="621"/>
      <c r="CI114" s="621"/>
      <c r="CJ114" s="621"/>
      <c r="CK114" s="621"/>
      <c r="CL114" s="621"/>
      <c r="CM114" s="622"/>
      <c r="CN114" s="950">
        <v>52800</v>
      </c>
      <c r="CO114" s="951"/>
      <c r="CP114" s="951"/>
      <c r="CQ114" s="951"/>
      <c r="CR114" s="951"/>
      <c r="CS114" s="951"/>
      <c r="CT114" s="951"/>
      <c r="CU114" s="952"/>
      <c r="CV114" s="953">
        <f t="shared" si="0"/>
        <v>345205.31298684207</v>
      </c>
      <c r="CW114" s="954"/>
      <c r="CX114" s="954"/>
      <c r="CY114" s="954"/>
      <c r="CZ114" s="954"/>
      <c r="DA114" s="954"/>
      <c r="DB114" s="954"/>
      <c r="DC114" s="954"/>
      <c r="DD114" s="954"/>
      <c r="DE114" s="955"/>
    </row>
    <row r="115" spans="1:109" s="6" customFormat="1" ht="24.95" customHeight="1" x14ac:dyDescent="0.2">
      <c r="A115" s="965" t="s">
        <v>2007</v>
      </c>
      <c r="B115" s="966"/>
      <c r="C115" s="966"/>
      <c r="D115" s="966"/>
      <c r="E115" s="966"/>
      <c r="F115" s="966"/>
      <c r="G115" s="966"/>
      <c r="H115" s="966"/>
      <c r="I115" s="966"/>
      <c r="J115" s="966"/>
      <c r="K115" s="966"/>
      <c r="L115" s="966"/>
      <c r="M115" s="966"/>
      <c r="N115" s="966"/>
      <c r="O115" s="967"/>
      <c r="P115" s="968" t="s">
        <v>1958</v>
      </c>
      <c r="Q115" s="969"/>
      <c r="R115" s="969"/>
      <c r="S115" s="969"/>
      <c r="T115" s="969"/>
      <c r="U115" s="969"/>
      <c r="V115" s="969"/>
      <c r="W115" s="969"/>
      <c r="X115" s="969"/>
      <c r="Y115" s="969"/>
      <c r="Z115" s="969"/>
      <c r="AA115" s="969"/>
      <c r="AB115" s="969"/>
      <c r="AC115" s="970"/>
      <c r="AD115" s="968"/>
      <c r="AE115" s="969"/>
      <c r="AF115" s="970"/>
      <c r="AG115" s="971">
        <v>2</v>
      </c>
      <c r="AH115" s="972"/>
      <c r="AI115" s="972"/>
      <c r="AJ115" s="973"/>
      <c r="AK115" s="974">
        <v>14802.44152</v>
      </c>
      <c r="AL115" s="975"/>
      <c r="AM115" s="975"/>
      <c r="AN115" s="975"/>
      <c r="AO115" s="975"/>
      <c r="AP115" s="976"/>
      <c r="AQ115" s="953">
        <v>177629.29824</v>
      </c>
      <c r="AR115" s="954"/>
      <c r="AS115" s="954"/>
      <c r="AT115" s="954"/>
      <c r="AU115" s="954"/>
      <c r="AV115" s="954"/>
      <c r="AW115" s="954"/>
      <c r="AX115" s="955"/>
      <c r="AY115" s="620"/>
      <c r="AZ115" s="621"/>
      <c r="BA115" s="621"/>
      <c r="BB115" s="621"/>
      <c r="BC115" s="621"/>
      <c r="BD115" s="621"/>
      <c r="BE115" s="621"/>
      <c r="BF115" s="622"/>
      <c r="BG115" s="950">
        <v>2467.0735866666664</v>
      </c>
      <c r="BH115" s="951"/>
      <c r="BI115" s="951"/>
      <c r="BJ115" s="951"/>
      <c r="BK115" s="951"/>
      <c r="BL115" s="951"/>
      <c r="BM115" s="951"/>
      <c r="BN115" s="952"/>
      <c r="BO115" s="950">
        <v>27750.118613847015</v>
      </c>
      <c r="BP115" s="951"/>
      <c r="BQ115" s="951"/>
      <c r="BR115" s="951"/>
      <c r="BS115" s="951"/>
      <c r="BT115" s="951"/>
      <c r="BU115" s="951"/>
      <c r="BV115" s="952"/>
      <c r="BW115" s="620"/>
      <c r="BX115" s="621"/>
      <c r="BY115" s="621"/>
      <c r="BZ115" s="621"/>
      <c r="CA115" s="621"/>
      <c r="CB115" s="621"/>
      <c r="CC115" s="621"/>
      <c r="CD115" s="622"/>
      <c r="CE115" s="620"/>
      <c r="CF115" s="621"/>
      <c r="CG115" s="621"/>
      <c r="CH115" s="621"/>
      <c r="CI115" s="621"/>
      <c r="CJ115" s="621"/>
      <c r="CK115" s="621"/>
      <c r="CL115" s="621"/>
      <c r="CM115" s="622"/>
      <c r="CN115" s="950">
        <v>35200</v>
      </c>
      <c r="CO115" s="951"/>
      <c r="CP115" s="951"/>
      <c r="CQ115" s="951"/>
      <c r="CR115" s="951"/>
      <c r="CS115" s="951"/>
      <c r="CT115" s="951"/>
      <c r="CU115" s="952"/>
      <c r="CV115" s="953">
        <f t="shared" si="0"/>
        <v>243046.49044051368</v>
      </c>
      <c r="CW115" s="954"/>
      <c r="CX115" s="954"/>
      <c r="CY115" s="954"/>
      <c r="CZ115" s="954"/>
      <c r="DA115" s="954"/>
      <c r="DB115" s="954"/>
      <c r="DC115" s="954"/>
      <c r="DD115" s="954"/>
      <c r="DE115" s="955"/>
    </row>
    <row r="116" spans="1:109" s="6" customFormat="1" ht="24.95" customHeight="1" x14ac:dyDescent="0.2">
      <c r="A116" s="965" t="s">
        <v>2025</v>
      </c>
      <c r="B116" s="966"/>
      <c r="C116" s="966"/>
      <c r="D116" s="966"/>
      <c r="E116" s="966"/>
      <c r="F116" s="966"/>
      <c r="G116" s="966"/>
      <c r="H116" s="966"/>
      <c r="I116" s="966"/>
      <c r="J116" s="966"/>
      <c r="K116" s="966"/>
      <c r="L116" s="966"/>
      <c r="M116" s="966"/>
      <c r="N116" s="966"/>
      <c r="O116" s="967"/>
      <c r="P116" s="968" t="s">
        <v>1986</v>
      </c>
      <c r="Q116" s="969"/>
      <c r="R116" s="969"/>
      <c r="S116" s="969"/>
      <c r="T116" s="969"/>
      <c r="U116" s="969"/>
      <c r="V116" s="969"/>
      <c r="W116" s="969"/>
      <c r="X116" s="969"/>
      <c r="Y116" s="969"/>
      <c r="Z116" s="969"/>
      <c r="AA116" s="969"/>
      <c r="AB116" s="969"/>
      <c r="AC116" s="970"/>
      <c r="AD116" s="968"/>
      <c r="AE116" s="969"/>
      <c r="AF116" s="970"/>
      <c r="AG116" s="971">
        <v>19</v>
      </c>
      <c r="AH116" s="972"/>
      <c r="AI116" s="972"/>
      <c r="AJ116" s="973"/>
      <c r="AK116" s="974">
        <v>122817.75037199999</v>
      </c>
      <c r="AL116" s="975"/>
      <c r="AM116" s="975"/>
      <c r="AN116" s="975"/>
      <c r="AO116" s="975"/>
      <c r="AP116" s="976"/>
      <c r="AQ116" s="953">
        <v>1473813.0044639998</v>
      </c>
      <c r="AR116" s="954"/>
      <c r="AS116" s="954"/>
      <c r="AT116" s="954"/>
      <c r="AU116" s="954"/>
      <c r="AV116" s="954"/>
      <c r="AW116" s="954"/>
      <c r="AX116" s="955"/>
      <c r="AY116" s="620"/>
      <c r="AZ116" s="621"/>
      <c r="BA116" s="621"/>
      <c r="BB116" s="621"/>
      <c r="BC116" s="621"/>
      <c r="BD116" s="621"/>
      <c r="BE116" s="621"/>
      <c r="BF116" s="622"/>
      <c r="BG116" s="950">
        <v>20469.62506200001</v>
      </c>
      <c r="BH116" s="951"/>
      <c r="BI116" s="951"/>
      <c r="BJ116" s="951"/>
      <c r="BK116" s="951"/>
      <c r="BL116" s="951"/>
      <c r="BM116" s="951"/>
      <c r="BN116" s="952"/>
      <c r="BO116" s="950">
        <v>223805.30169557827</v>
      </c>
      <c r="BP116" s="951"/>
      <c r="BQ116" s="951"/>
      <c r="BR116" s="951"/>
      <c r="BS116" s="951"/>
      <c r="BT116" s="951"/>
      <c r="BU116" s="951"/>
      <c r="BV116" s="952"/>
      <c r="BW116" s="620"/>
      <c r="BX116" s="621"/>
      <c r="BY116" s="621"/>
      <c r="BZ116" s="621"/>
      <c r="CA116" s="621"/>
      <c r="CB116" s="621"/>
      <c r="CC116" s="621"/>
      <c r="CD116" s="622"/>
      <c r="CE116" s="620"/>
      <c r="CF116" s="621"/>
      <c r="CG116" s="621"/>
      <c r="CH116" s="621"/>
      <c r="CI116" s="621"/>
      <c r="CJ116" s="621"/>
      <c r="CK116" s="621"/>
      <c r="CL116" s="621"/>
      <c r="CM116" s="622"/>
      <c r="CN116" s="950">
        <v>334400</v>
      </c>
      <c r="CO116" s="951"/>
      <c r="CP116" s="951"/>
      <c r="CQ116" s="951"/>
      <c r="CR116" s="951"/>
      <c r="CS116" s="951"/>
      <c r="CT116" s="951"/>
      <c r="CU116" s="952"/>
      <c r="CV116" s="953">
        <f t="shared" si="0"/>
        <v>2052487.931221578</v>
      </c>
      <c r="CW116" s="954"/>
      <c r="CX116" s="954"/>
      <c r="CY116" s="954"/>
      <c r="CZ116" s="954"/>
      <c r="DA116" s="954"/>
      <c r="DB116" s="954"/>
      <c r="DC116" s="954"/>
      <c r="DD116" s="954"/>
      <c r="DE116" s="955"/>
    </row>
    <row r="117" spans="1:109" s="6" customFormat="1" ht="24.95" customHeight="1" x14ac:dyDescent="0.2">
      <c r="A117" s="965" t="s">
        <v>2026</v>
      </c>
      <c r="B117" s="966"/>
      <c r="C117" s="966"/>
      <c r="D117" s="966"/>
      <c r="E117" s="966"/>
      <c r="F117" s="966"/>
      <c r="G117" s="966"/>
      <c r="H117" s="966"/>
      <c r="I117" s="966"/>
      <c r="J117" s="966"/>
      <c r="K117" s="966"/>
      <c r="L117" s="966"/>
      <c r="M117" s="966"/>
      <c r="N117" s="966"/>
      <c r="O117" s="967"/>
      <c r="P117" s="968" t="s">
        <v>2027</v>
      </c>
      <c r="Q117" s="969"/>
      <c r="R117" s="969"/>
      <c r="S117" s="969"/>
      <c r="T117" s="969"/>
      <c r="U117" s="969"/>
      <c r="V117" s="969"/>
      <c r="W117" s="969"/>
      <c r="X117" s="969"/>
      <c r="Y117" s="969"/>
      <c r="Z117" s="969"/>
      <c r="AA117" s="969"/>
      <c r="AB117" s="969"/>
      <c r="AC117" s="970"/>
      <c r="AD117" s="968"/>
      <c r="AE117" s="969"/>
      <c r="AF117" s="970"/>
      <c r="AG117" s="971">
        <v>41</v>
      </c>
      <c r="AH117" s="972"/>
      <c r="AI117" s="972"/>
      <c r="AJ117" s="973"/>
      <c r="AK117" s="974">
        <v>258307.86924447992</v>
      </c>
      <c r="AL117" s="975"/>
      <c r="AM117" s="975"/>
      <c r="AN117" s="975"/>
      <c r="AO117" s="975"/>
      <c r="AP117" s="976"/>
      <c r="AQ117" s="953">
        <v>3099694.4309337605</v>
      </c>
      <c r="AR117" s="954"/>
      <c r="AS117" s="954"/>
      <c r="AT117" s="954"/>
      <c r="AU117" s="954"/>
      <c r="AV117" s="954"/>
      <c r="AW117" s="954"/>
      <c r="AX117" s="955"/>
      <c r="AY117" s="620"/>
      <c r="AZ117" s="621"/>
      <c r="BA117" s="621"/>
      <c r="BB117" s="621"/>
      <c r="BC117" s="621"/>
      <c r="BD117" s="621"/>
      <c r="BE117" s="621"/>
      <c r="BF117" s="622"/>
      <c r="BG117" s="950">
        <v>43051.311540746654</v>
      </c>
      <c r="BH117" s="951"/>
      <c r="BI117" s="951"/>
      <c r="BJ117" s="951"/>
      <c r="BK117" s="951"/>
      <c r="BL117" s="951"/>
      <c r="BM117" s="951"/>
      <c r="BN117" s="952"/>
      <c r="BO117" s="950">
        <v>467971.87996379909</v>
      </c>
      <c r="BP117" s="951"/>
      <c r="BQ117" s="951"/>
      <c r="BR117" s="951"/>
      <c r="BS117" s="951"/>
      <c r="BT117" s="951"/>
      <c r="BU117" s="951"/>
      <c r="BV117" s="952"/>
      <c r="BW117" s="620"/>
      <c r="BX117" s="621"/>
      <c r="BY117" s="621"/>
      <c r="BZ117" s="621"/>
      <c r="CA117" s="621"/>
      <c r="CB117" s="621"/>
      <c r="CC117" s="621"/>
      <c r="CD117" s="622"/>
      <c r="CE117" s="620"/>
      <c r="CF117" s="621"/>
      <c r="CG117" s="621"/>
      <c r="CH117" s="621"/>
      <c r="CI117" s="621"/>
      <c r="CJ117" s="621"/>
      <c r="CK117" s="621"/>
      <c r="CL117" s="621"/>
      <c r="CM117" s="622"/>
      <c r="CN117" s="950">
        <v>721600</v>
      </c>
      <c r="CO117" s="951"/>
      <c r="CP117" s="951"/>
      <c r="CQ117" s="951"/>
      <c r="CR117" s="951"/>
      <c r="CS117" s="951"/>
      <c r="CT117" s="951"/>
      <c r="CU117" s="952"/>
      <c r="CV117" s="953">
        <f t="shared" si="0"/>
        <v>4332317.622438306</v>
      </c>
      <c r="CW117" s="954"/>
      <c r="CX117" s="954"/>
      <c r="CY117" s="954"/>
      <c r="CZ117" s="954"/>
      <c r="DA117" s="954"/>
      <c r="DB117" s="954"/>
      <c r="DC117" s="954"/>
      <c r="DD117" s="954"/>
      <c r="DE117" s="955"/>
    </row>
    <row r="118" spans="1:109" s="6" customFormat="1" ht="24.95" customHeight="1" x14ac:dyDescent="0.2">
      <c r="A118" s="965" t="s">
        <v>2028</v>
      </c>
      <c r="B118" s="966"/>
      <c r="C118" s="966"/>
      <c r="D118" s="966"/>
      <c r="E118" s="966"/>
      <c r="F118" s="966"/>
      <c r="G118" s="966"/>
      <c r="H118" s="966"/>
      <c r="I118" s="966"/>
      <c r="J118" s="966"/>
      <c r="K118" s="966"/>
      <c r="L118" s="966"/>
      <c r="M118" s="966"/>
      <c r="N118" s="966"/>
      <c r="O118" s="967"/>
      <c r="P118" s="968" t="s">
        <v>1978</v>
      </c>
      <c r="Q118" s="969"/>
      <c r="R118" s="969"/>
      <c r="S118" s="969"/>
      <c r="T118" s="969"/>
      <c r="U118" s="969"/>
      <c r="V118" s="969"/>
      <c r="W118" s="969"/>
      <c r="X118" s="969"/>
      <c r="Y118" s="969"/>
      <c r="Z118" s="969"/>
      <c r="AA118" s="969"/>
      <c r="AB118" s="969"/>
      <c r="AC118" s="970"/>
      <c r="AD118" s="968"/>
      <c r="AE118" s="969"/>
      <c r="AF118" s="970"/>
      <c r="AG118" s="971">
        <v>6</v>
      </c>
      <c r="AH118" s="972"/>
      <c r="AI118" s="972"/>
      <c r="AJ118" s="973"/>
      <c r="AK118" s="974">
        <v>49122.105712799996</v>
      </c>
      <c r="AL118" s="975"/>
      <c r="AM118" s="975"/>
      <c r="AN118" s="975"/>
      <c r="AO118" s="975"/>
      <c r="AP118" s="976"/>
      <c r="AQ118" s="953">
        <v>589465.26855359995</v>
      </c>
      <c r="AR118" s="954"/>
      <c r="AS118" s="954"/>
      <c r="AT118" s="954"/>
      <c r="AU118" s="954"/>
      <c r="AV118" s="954"/>
      <c r="AW118" s="954"/>
      <c r="AX118" s="955"/>
      <c r="AY118" s="620"/>
      <c r="AZ118" s="621"/>
      <c r="BA118" s="621"/>
      <c r="BB118" s="621"/>
      <c r="BC118" s="621"/>
      <c r="BD118" s="621"/>
      <c r="BE118" s="621"/>
      <c r="BF118" s="622"/>
      <c r="BG118" s="950">
        <v>8187.0176187999987</v>
      </c>
      <c r="BH118" s="951"/>
      <c r="BI118" s="951"/>
      <c r="BJ118" s="951"/>
      <c r="BK118" s="951"/>
      <c r="BL118" s="951"/>
      <c r="BM118" s="951"/>
      <c r="BN118" s="952"/>
      <c r="BO118" s="950">
        <v>93706.656040998205</v>
      </c>
      <c r="BP118" s="951"/>
      <c r="BQ118" s="951"/>
      <c r="BR118" s="951"/>
      <c r="BS118" s="951"/>
      <c r="BT118" s="951"/>
      <c r="BU118" s="951"/>
      <c r="BV118" s="952"/>
      <c r="BW118" s="620"/>
      <c r="BX118" s="621"/>
      <c r="BY118" s="621"/>
      <c r="BZ118" s="621"/>
      <c r="CA118" s="621"/>
      <c r="CB118" s="621"/>
      <c r="CC118" s="621"/>
      <c r="CD118" s="622"/>
      <c r="CE118" s="620"/>
      <c r="CF118" s="621"/>
      <c r="CG118" s="621"/>
      <c r="CH118" s="621"/>
      <c r="CI118" s="621"/>
      <c r="CJ118" s="621"/>
      <c r="CK118" s="621"/>
      <c r="CL118" s="621"/>
      <c r="CM118" s="622"/>
      <c r="CN118" s="950">
        <v>105600</v>
      </c>
      <c r="CO118" s="951"/>
      <c r="CP118" s="951"/>
      <c r="CQ118" s="951"/>
      <c r="CR118" s="951"/>
      <c r="CS118" s="951"/>
      <c r="CT118" s="951"/>
      <c r="CU118" s="952"/>
      <c r="CV118" s="953">
        <f t="shared" si="0"/>
        <v>796958.94221339817</v>
      </c>
      <c r="CW118" s="954"/>
      <c r="CX118" s="954"/>
      <c r="CY118" s="954"/>
      <c r="CZ118" s="954"/>
      <c r="DA118" s="954"/>
      <c r="DB118" s="954"/>
      <c r="DC118" s="954"/>
      <c r="DD118" s="954"/>
      <c r="DE118" s="955"/>
    </row>
    <row r="119" spans="1:109" s="6" customFormat="1" ht="24.95" customHeight="1" x14ac:dyDescent="0.2">
      <c r="A119" s="965" t="s">
        <v>2029</v>
      </c>
      <c r="B119" s="966"/>
      <c r="C119" s="966"/>
      <c r="D119" s="966"/>
      <c r="E119" s="966"/>
      <c r="F119" s="966"/>
      <c r="G119" s="966"/>
      <c r="H119" s="966"/>
      <c r="I119" s="966"/>
      <c r="J119" s="966"/>
      <c r="K119" s="966"/>
      <c r="L119" s="966"/>
      <c r="M119" s="966"/>
      <c r="N119" s="966"/>
      <c r="O119" s="967"/>
      <c r="P119" s="968" t="s">
        <v>1964</v>
      </c>
      <c r="Q119" s="969"/>
      <c r="R119" s="969"/>
      <c r="S119" s="969"/>
      <c r="T119" s="969"/>
      <c r="U119" s="969"/>
      <c r="V119" s="969"/>
      <c r="W119" s="969"/>
      <c r="X119" s="969"/>
      <c r="Y119" s="969"/>
      <c r="Z119" s="969"/>
      <c r="AA119" s="969"/>
      <c r="AB119" s="969"/>
      <c r="AC119" s="970"/>
      <c r="AD119" s="968"/>
      <c r="AE119" s="969"/>
      <c r="AF119" s="970"/>
      <c r="AG119" s="971">
        <v>3</v>
      </c>
      <c r="AH119" s="972"/>
      <c r="AI119" s="972"/>
      <c r="AJ119" s="973"/>
      <c r="AK119" s="974">
        <v>36338.461040000002</v>
      </c>
      <c r="AL119" s="975"/>
      <c r="AM119" s="975"/>
      <c r="AN119" s="975"/>
      <c r="AO119" s="975"/>
      <c r="AP119" s="976"/>
      <c r="AQ119" s="953">
        <v>436061.53247999994</v>
      </c>
      <c r="AR119" s="954"/>
      <c r="AS119" s="954"/>
      <c r="AT119" s="954"/>
      <c r="AU119" s="954"/>
      <c r="AV119" s="954"/>
      <c r="AW119" s="954"/>
      <c r="AX119" s="955"/>
      <c r="AY119" s="620"/>
      <c r="AZ119" s="621"/>
      <c r="BA119" s="621"/>
      <c r="BB119" s="621"/>
      <c r="BC119" s="621"/>
      <c r="BD119" s="621"/>
      <c r="BE119" s="621"/>
      <c r="BF119" s="622"/>
      <c r="BG119" s="950">
        <v>6056.4101733333337</v>
      </c>
      <c r="BH119" s="951"/>
      <c r="BI119" s="951"/>
      <c r="BJ119" s="951"/>
      <c r="BK119" s="951"/>
      <c r="BL119" s="951"/>
      <c r="BM119" s="951"/>
      <c r="BN119" s="952"/>
      <c r="BO119" s="950">
        <v>72152.991463573329</v>
      </c>
      <c r="BP119" s="951"/>
      <c r="BQ119" s="951"/>
      <c r="BR119" s="951"/>
      <c r="BS119" s="951"/>
      <c r="BT119" s="951"/>
      <c r="BU119" s="951"/>
      <c r="BV119" s="952"/>
      <c r="BW119" s="620"/>
      <c r="BX119" s="621"/>
      <c r="BY119" s="621"/>
      <c r="BZ119" s="621"/>
      <c r="CA119" s="621"/>
      <c r="CB119" s="621"/>
      <c r="CC119" s="621"/>
      <c r="CD119" s="622"/>
      <c r="CE119" s="620"/>
      <c r="CF119" s="621"/>
      <c r="CG119" s="621"/>
      <c r="CH119" s="621"/>
      <c r="CI119" s="621"/>
      <c r="CJ119" s="621"/>
      <c r="CK119" s="621"/>
      <c r="CL119" s="621"/>
      <c r="CM119" s="622"/>
      <c r="CN119" s="950">
        <v>22800</v>
      </c>
      <c r="CO119" s="951"/>
      <c r="CP119" s="951"/>
      <c r="CQ119" s="951"/>
      <c r="CR119" s="951"/>
      <c r="CS119" s="951"/>
      <c r="CT119" s="951"/>
      <c r="CU119" s="952"/>
      <c r="CV119" s="953">
        <f t="shared" si="0"/>
        <v>537070.9341169066</v>
      </c>
      <c r="CW119" s="954"/>
      <c r="CX119" s="954"/>
      <c r="CY119" s="954"/>
      <c r="CZ119" s="954"/>
      <c r="DA119" s="954"/>
      <c r="DB119" s="954"/>
      <c r="DC119" s="954"/>
      <c r="DD119" s="954"/>
      <c r="DE119" s="955"/>
    </row>
    <row r="120" spans="1:109" s="6" customFormat="1" ht="24.95" customHeight="1" x14ac:dyDescent="0.2">
      <c r="A120" s="965" t="s">
        <v>2029</v>
      </c>
      <c r="B120" s="966"/>
      <c r="C120" s="966"/>
      <c r="D120" s="966"/>
      <c r="E120" s="966"/>
      <c r="F120" s="966"/>
      <c r="G120" s="966"/>
      <c r="H120" s="966"/>
      <c r="I120" s="966"/>
      <c r="J120" s="966"/>
      <c r="K120" s="966"/>
      <c r="L120" s="966"/>
      <c r="M120" s="966"/>
      <c r="N120" s="966"/>
      <c r="O120" s="967"/>
      <c r="P120" s="968" t="s">
        <v>2011</v>
      </c>
      <c r="Q120" s="969"/>
      <c r="R120" s="969"/>
      <c r="S120" s="969"/>
      <c r="T120" s="969"/>
      <c r="U120" s="969"/>
      <c r="V120" s="969"/>
      <c r="W120" s="969"/>
      <c r="X120" s="969"/>
      <c r="Y120" s="969"/>
      <c r="Z120" s="969"/>
      <c r="AA120" s="969"/>
      <c r="AB120" s="969"/>
      <c r="AC120" s="970"/>
      <c r="AD120" s="968"/>
      <c r="AE120" s="969"/>
      <c r="AF120" s="970"/>
      <c r="AG120" s="971">
        <v>5</v>
      </c>
      <c r="AH120" s="972"/>
      <c r="AI120" s="972"/>
      <c r="AJ120" s="973"/>
      <c r="AK120" s="974">
        <v>40582.499840000004</v>
      </c>
      <c r="AL120" s="975"/>
      <c r="AM120" s="975"/>
      <c r="AN120" s="975"/>
      <c r="AO120" s="975"/>
      <c r="AP120" s="976"/>
      <c r="AQ120" s="953">
        <v>486989.99808000005</v>
      </c>
      <c r="AR120" s="954"/>
      <c r="AS120" s="954"/>
      <c r="AT120" s="954"/>
      <c r="AU120" s="954"/>
      <c r="AV120" s="954"/>
      <c r="AW120" s="954"/>
      <c r="AX120" s="955"/>
      <c r="AY120" s="620"/>
      <c r="AZ120" s="621"/>
      <c r="BA120" s="621"/>
      <c r="BB120" s="621"/>
      <c r="BC120" s="621"/>
      <c r="BD120" s="621"/>
      <c r="BE120" s="621"/>
      <c r="BF120" s="622"/>
      <c r="BG120" s="950">
        <v>6763.7499733333334</v>
      </c>
      <c r="BH120" s="951"/>
      <c r="BI120" s="951"/>
      <c r="BJ120" s="951"/>
      <c r="BK120" s="951"/>
      <c r="BL120" s="951"/>
      <c r="BM120" s="951"/>
      <c r="BN120" s="952"/>
      <c r="BO120" s="950">
        <v>77314.645714451923</v>
      </c>
      <c r="BP120" s="951"/>
      <c r="BQ120" s="951"/>
      <c r="BR120" s="951"/>
      <c r="BS120" s="951"/>
      <c r="BT120" s="951"/>
      <c r="BU120" s="951"/>
      <c r="BV120" s="952"/>
      <c r="BW120" s="620"/>
      <c r="BX120" s="621"/>
      <c r="BY120" s="621"/>
      <c r="BZ120" s="621"/>
      <c r="CA120" s="621"/>
      <c r="CB120" s="621"/>
      <c r="CC120" s="621"/>
      <c r="CD120" s="622"/>
      <c r="CE120" s="620"/>
      <c r="CF120" s="621"/>
      <c r="CG120" s="621"/>
      <c r="CH120" s="621"/>
      <c r="CI120" s="621"/>
      <c r="CJ120" s="621"/>
      <c r="CK120" s="621"/>
      <c r="CL120" s="621"/>
      <c r="CM120" s="622"/>
      <c r="CN120" s="950">
        <v>88000</v>
      </c>
      <c r="CO120" s="951"/>
      <c r="CP120" s="951"/>
      <c r="CQ120" s="951"/>
      <c r="CR120" s="951"/>
      <c r="CS120" s="951"/>
      <c r="CT120" s="951"/>
      <c r="CU120" s="952"/>
      <c r="CV120" s="953">
        <f t="shared" si="0"/>
        <v>659068.39376778528</v>
      </c>
      <c r="CW120" s="954"/>
      <c r="CX120" s="954"/>
      <c r="CY120" s="954"/>
      <c r="CZ120" s="954"/>
      <c r="DA120" s="954"/>
      <c r="DB120" s="954"/>
      <c r="DC120" s="954"/>
      <c r="DD120" s="954"/>
      <c r="DE120" s="955"/>
    </row>
    <row r="121" spans="1:109" s="6" customFormat="1" ht="24.95" customHeight="1" x14ac:dyDescent="0.2">
      <c r="A121" s="965" t="s">
        <v>2029</v>
      </c>
      <c r="B121" s="966"/>
      <c r="C121" s="966"/>
      <c r="D121" s="966"/>
      <c r="E121" s="966"/>
      <c r="F121" s="966"/>
      <c r="G121" s="966"/>
      <c r="H121" s="966"/>
      <c r="I121" s="966"/>
      <c r="J121" s="966"/>
      <c r="K121" s="966"/>
      <c r="L121" s="966"/>
      <c r="M121" s="966"/>
      <c r="N121" s="966"/>
      <c r="O121" s="967"/>
      <c r="P121" s="968" t="s">
        <v>2030</v>
      </c>
      <c r="Q121" s="969"/>
      <c r="R121" s="969"/>
      <c r="S121" s="969"/>
      <c r="T121" s="969"/>
      <c r="U121" s="969"/>
      <c r="V121" s="969"/>
      <c r="W121" s="969"/>
      <c r="X121" s="969"/>
      <c r="Y121" s="969"/>
      <c r="Z121" s="969"/>
      <c r="AA121" s="969"/>
      <c r="AB121" s="969"/>
      <c r="AC121" s="970"/>
      <c r="AD121" s="968"/>
      <c r="AE121" s="969"/>
      <c r="AF121" s="970"/>
      <c r="AG121" s="971">
        <v>2</v>
      </c>
      <c r="AH121" s="972"/>
      <c r="AI121" s="972"/>
      <c r="AJ121" s="973"/>
      <c r="AK121" s="974">
        <v>24703.626039999999</v>
      </c>
      <c r="AL121" s="975"/>
      <c r="AM121" s="975"/>
      <c r="AN121" s="975"/>
      <c r="AO121" s="975"/>
      <c r="AP121" s="976"/>
      <c r="AQ121" s="953">
        <v>296443.51247999998</v>
      </c>
      <c r="AR121" s="954"/>
      <c r="AS121" s="954"/>
      <c r="AT121" s="954"/>
      <c r="AU121" s="954"/>
      <c r="AV121" s="954"/>
      <c r="AW121" s="954"/>
      <c r="AX121" s="955"/>
      <c r="AY121" s="620"/>
      <c r="AZ121" s="621"/>
      <c r="BA121" s="621"/>
      <c r="BB121" s="621"/>
      <c r="BC121" s="621"/>
      <c r="BD121" s="621"/>
      <c r="BE121" s="621"/>
      <c r="BF121" s="622"/>
      <c r="BG121" s="950">
        <v>4117.2710066666668</v>
      </c>
      <c r="BH121" s="951"/>
      <c r="BI121" s="951"/>
      <c r="BJ121" s="951"/>
      <c r="BK121" s="951"/>
      <c r="BL121" s="951"/>
      <c r="BM121" s="951"/>
      <c r="BN121" s="952"/>
      <c r="BO121" s="950">
        <v>49068.799336906668</v>
      </c>
      <c r="BP121" s="951"/>
      <c r="BQ121" s="951"/>
      <c r="BR121" s="951"/>
      <c r="BS121" s="951"/>
      <c r="BT121" s="951"/>
      <c r="BU121" s="951"/>
      <c r="BV121" s="952"/>
      <c r="BW121" s="620"/>
      <c r="BX121" s="621"/>
      <c r="BY121" s="621"/>
      <c r="BZ121" s="621"/>
      <c r="CA121" s="621"/>
      <c r="CB121" s="621"/>
      <c r="CC121" s="621"/>
      <c r="CD121" s="622"/>
      <c r="CE121" s="620"/>
      <c r="CF121" s="621"/>
      <c r="CG121" s="621"/>
      <c r="CH121" s="621"/>
      <c r="CI121" s="621"/>
      <c r="CJ121" s="621"/>
      <c r="CK121" s="621"/>
      <c r="CL121" s="621"/>
      <c r="CM121" s="622"/>
      <c r="CN121" s="950">
        <v>32800</v>
      </c>
      <c r="CO121" s="951"/>
      <c r="CP121" s="951"/>
      <c r="CQ121" s="951"/>
      <c r="CR121" s="951"/>
      <c r="CS121" s="951"/>
      <c r="CT121" s="951"/>
      <c r="CU121" s="952"/>
      <c r="CV121" s="953">
        <f t="shared" si="0"/>
        <v>382429.58282357326</v>
      </c>
      <c r="CW121" s="954"/>
      <c r="CX121" s="954"/>
      <c r="CY121" s="954"/>
      <c r="CZ121" s="954"/>
      <c r="DA121" s="954"/>
      <c r="DB121" s="954"/>
      <c r="DC121" s="954"/>
      <c r="DD121" s="954"/>
      <c r="DE121" s="955"/>
    </row>
    <row r="122" spans="1:109" s="6" customFormat="1" ht="24.95" customHeight="1" x14ac:dyDescent="0.2">
      <c r="A122" s="965" t="s">
        <v>2029</v>
      </c>
      <c r="B122" s="966"/>
      <c r="C122" s="966"/>
      <c r="D122" s="966"/>
      <c r="E122" s="966"/>
      <c r="F122" s="966"/>
      <c r="G122" s="966"/>
      <c r="H122" s="966"/>
      <c r="I122" s="966"/>
      <c r="J122" s="966"/>
      <c r="K122" s="966"/>
      <c r="L122" s="966"/>
      <c r="M122" s="966"/>
      <c r="N122" s="966"/>
      <c r="O122" s="967"/>
      <c r="P122" s="968" t="s">
        <v>2031</v>
      </c>
      <c r="Q122" s="969"/>
      <c r="R122" s="969"/>
      <c r="S122" s="969"/>
      <c r="T122" s="969"/>
      <c r="U122" s="969"/>
      <c r="V122" s="969"/>
      <c r="W122" s="969"/>
      <c r="X122" s="969"/>
      <c r="Y122" s="969"/>
      <c r="Z122" s="969"/>
      <c r="AA122" s="969"/>
      <c r="AB122" s="969"/>
      <c r="AC122" s="970"/>
      <c r="AD122" s="968"/>
      <c r="AE122" s="969"/>
      <c r="AF122" s="970"/>
      <c r="AG122" s="971">
        <v>11</v>
      </c>
      <c r="AH122" s="972"/>
      <c r="AI122" s="972"/>
      <c r="AJ122" s="973"/>
      <c r="AK122" s="974">
        <v>95601.755784595181</v>
      </c>
      <c r="AL122" s="975"/>
      <c r="AM122" s="975"/>
      <c r="AN122" s="975"/>
      <c r="AO122" s="975"/>
      <c r="AP122" s="976"/>
      <c r="AQ122" s="953">
        <v>1147221.0694151425</v>
      </c>
      <c r="AR122" s="954"/>
      <c r="AS122" s="954"/>
      <c r="AT122" s="954"/>
      <c r="AU122" s="954"/>
      <c r="AV122" s="954"/>
      <c r="AW122" s="954"/>
      <c r="AX122" s="955"/>
      <c r="AY122" s="620"/>
      <c r="AZ122" s="621"/>
      <c r="BA122" s="621"/>
      <c r="BB122" s="621"/>
      <c r="BC122" s="621"/>
      <c r="BD122" s="621"/>
      <c r="BE122" s="621"/>
      <c r="BF122" s="622"/>
      <c r="BG122" s="950">
        <v>15933.625964099203</v>
      </c>
      <c r="BH122" s="951"/>
      <c r="BI122" s="951"/>
      <c r="BJ122" s="951"/>
      <c r="BK122" s="951"/>
      <c r="BL122" s="951"/>
      <c r="BM122" s="951"/>
      <c r="BN122" s="952"/>
      <c r="BO122" s="950">
        <v>183915.28098853852</v>
      </c>
      <c r="BP122" s="951"/>
      <c r="BQ122" s="951"/>
      <c r="BR122" s="951"/>
      <c r="BS122" s="951"/>
      <c r="BT122" s="951"/>
      <c r="BU122" s="951"/>
      <c r="BV122" s="952"/>
      <c r="BW122" s="620"/>
      <c r="BX122" s="621"/>
      <c r="BY122" s="621"/>
      <c r="BZ122" s="621"/>
      <c r="CA122" s="621"/>
      <c r="CB122" s="621"/>
      <c r="CC122" s="621"/>
      <c r="CD122" s="622"/>
      <c r="CE122" s="620"/>
      <c r="CF122" s="621"/>
      <c r="CG122" s="621"/>
      <c r="CH122" s="621"/>
      <c r="CI122" s="621"/>
      <c r="CJ122" s="621"/>
      <c r="CK122" s="621"/>
      <c r="CL122" s="621"/>
      <c r="CM122" s="622"/>
      <c r="CN122" s="950">
        <v>193600</v>
      </c>
      <c r="CO122" s="951"/>
      <c r="CP122" s="951"/>
      <c r="CQ122" s="951"/>
      <c r="CR122" s="951"/>
      <c r="CS122" s="951"/>
      <c r="CT122" s="951"/>
      <c r="CU122" s="952"/>
      <c r="CV122" s="953">
        <f t="shared" si="0"/>
        <v>1540669.9763677805</v>
      </c>
      <c r="CW122" s="954"/>
      <c r="CX122" s="954"/>
      <c r="CY122" s="954"/>
      <c r="CZ122" s="954"/>
      <c r="DA122" s="954"/>
      <c r="DB122" s="954"/>
      <c r="DC122" s="954"/>
      <c r="DD122" s="954"/>
      <c r="DE122" s="955"/>
    </row>
    <row r="123" spans="1:109" s="6" customFormat="1" ht="24.95" customHeight="1" x14ac:dyDescent="0.2">
      <c r="A123" s="965" t="s">
        <v>2029</v>
      </c>
      <c r="B123" s="966"/>
      <c r="C123" s="966"/>
      <c r="D123" s="966"/>
      <c r="E123" s="966"/>
      <c r="F123" s="966"/>
      <c r="G123" s="966"/>
      <c r="H123" s="966"/>
      <c r="I123" s="966"/>
      <c r="J123" s="966"/>
      <c r="K123" s="966"/>
      <c r="L123" s="966"/>
      <c r="M123" s="966"/>
      <c r="N123" s="966"/>
      <c r="O123" s="967"/>
      <c r="P123" s="968" t="s">
        <v>2012</v>
      </c>
      <c r="Q123" s="969"/>
      <c r="R123" s="969"/>
      <c r="S123" s="969"/>
      <c r="T123" s="969"/>
      <c r="U123" s="969"/>
      <c r="V123" s="969"/>
      <c r="W123" s="969"/>
      <c r="X123" s="969"/>
      <c r="Y123" s="969"/>
      <c r="Z123" s="969"/>
      <c r="AA123" s="969"/>
      <c r="AB123" s="969"/>
      <c r="AC123" s="970"/>
      <c r="AD123" s="968"/>
      <c r="AE123" s="969"/>
      <c r="AF123" s="970"/>
      <c r="AG123" s="971">
        <v>1</v>
      </c>
      <c r="AH123" s="972"/>
      <c r="AI123" s="972"/>
      <c r="AJ123" s="973"/>
      <c r="AK123" s="974">
        <v>9323.8293640000011</v>
      </c>
      <c r="AL123" s="975"/>
      <c r="AM123" s="975"/>
      <c r="AN123" s="975"/>
      <c r="AO123" s="975"/>
      <c r="AP123" s="976"/>
      <c r="AQ123" s="953">
        <v>111885.95236800001</v>
      </c>
      <c r="AR123" s="954"/>
      <c r="AS123" s="954"/>
      <c r="AT123" s="954"/>
      <c r="AU123" s="954"/>
      <c r="AV123" s="954"/>
      <c r="AW123" s="954"/>
      <c r="AX123" s="955"/>
      <c r="AY123" s="620"/>
      <c r="AZ123" s="621"/>
      <c r="BA123" s="621"/>
      <c r="BB123" s="621"/>
      <c r="BC123" s="621"/>
      <c r="BD123" s="621"/>
      <c r="BE123" s="621"/>
      <c r="BF123" s="622"/>
      <c r="BG123" s="950">
        <v>1553.9715606666668</v>
      </c>
      <c r="BH123" s="951"/>
      <c r="BI123" s="951"/>
      <c r="BJ123" s="951"/>
      <c r="BK123" s="951"/>
      <c r="BL123" s="951"/>
      <c r="BM123" s="951"/>
      <c r="BN123" s="952"/>
      <c r="BO123" s="950">
        <v>18007.224985723828</v>
      </c>
      <c r="BP123" s="951"/>
      <c r="BQ123" s="951"/>
      <c r="BR123" s="951"/>
      <c r="BS123" s="951"/>
      <c r="BT123" s="951"/>
      <c r="BU123" s="951"/>
      <c r="BV123" s="952"/>
      <c r="BW123" s="620"/>
      <c r="BX123" s="621"/>
      <c r="BY123" s="621"/>
      <c r="BZ123" s="621"/>
      <c r="CA123" s="621"/>
      <c r="CB123" s="621"/>
      <c r="CC123" s="621"/>
      <c r="CD123" s="622"/>
      <c r="CE123" s="620"/>
      <c r="CF123" s="621"/>
      <c r="CG123" s="621"/>
      <c r="CH123" s="621"/>
      <c r="CI123" s="621"/>
      <c r="CJ123" s="621"/>
      <c r="CK123" s="621"/>
      <c r="CL123" s="621"/>
      <c r="CM123" s="622"/>
      <c r="CN123" s="950">
        <v>17600</v>
      </c>
      <c r="CO123" s="951"/>
      <c r="CP123" s="951"/>
      <c r="CQ123" s="951"/>
      <c r="CR123" s="951"/>
      <c r="CS123" s="951"/>
      <c r="CT123" s="951"/>
      <c r="CU123" s="952"/>
      <c r="CV123" s="953">
        <f t="shared" si="0"/>
        <v>149047.14891439051</v>
      </c>
      <c r="CW123" s="954"/>
      <c r="CX123" s="954"/>
      <c r="CY123" s="954"/>
      <c r="CZ123" s="954"/>
      <c r="DA123" s="954"/>
      <c r="DB123" s="954"/>
      <c r="DC123" s="954"/>
      <c r="DD123" s="954"/>
      <c r="DE123" s="955"/>
    </row>
    <row r="124" spans="1:109" s="6" customFormat="1" ht="24.95" customHeight="1" x14ac:dyDescent="0.2">
      <c r="A124" s="965" t="s">
        <v>2029</v>
      </c>
      <c r="B124" s="966"/>
      <c r="C124" s="966"/>
      <c r="D124" s="966"/>
      <c r="E124" s="966"/>
      <c r="F124" s="966"/>
      <c r="G124" s="966"/>
      <c r="H124" s="966"/>
      <c r="I124" s="966"/>
      <c r="J124" s="966"/>
      <c r="K124" s="966"/>
      <c r="L124" s="966"/>
      <c r="M124" s="966"/>
      <c r="N124" s="966"/>
      <c r="O124" s="967"/>
      <c r="P124" s="968" t="s">
        <v>2032</v>
      </c>
      <c r="Q124" s="969"/>
      <c r="R124" s="969"/>
      <c r="S124" s="969"/>
      <c r="T124" s="969"/>
      <c r="U124" s="969"/>
      <c r="V124" s="969"/>
      <c r="W124" s="969"/>
      <c r="X124" s="969"/>
      <c r="Y124" s="969"/>
      <c r="Z124" s="969"/>
      <c r="AA124" s="969"/>
      <c r="AB124" s="969"/>
      <c r="AC124" s="970"/>
      <c r="AD124" s="968"/>
      <c r="AE124" s="969"/>
      <c r="AF124" s="970"/>
      <c r="AG124" s="971">
        <v>4</v>
      </c>
      <c r="AH124" s="972"/>
      <c r="AI124" s="972"/>
      <c r="AJ124" s="973"/>
      <c r="AK124" s="974">
        <v>35544.827686000004</v>
      </c>
      <c r="AL124" s="975"/>
      <c r="AM124" s="975"/>
      <c r="AN124" s="975"/>
      <c r="AO124" s="975"/>
      <c r="AP124" s="976"/>
      <c r="AQ124" s="953">
        <v>426537.93223200005</v>
      </c>
      <c r="AR124" s="954"/>
      <c r="AS124" s="954"/>
      <c r="AT124" s="954"/>
      <c r="AU124" s="954"/>
      <c r="AV124" s="954"/>
      <c r="AW124" s="954"/>
      <c r="AX124" s="955"/>
      <c r="AY124" s="620"/>
      <c r="AZ124" s="621"/>
      <c r="BA124" s="621"/>
      <c r="BB124" s="621"/>
      <c r="BC124" s="621"/>
      <c r="BD124" s="621"/>
      <c r="BE124" s="621"/>
      <c r="BF124" s="622"/>
      <c r="BG124" s="950">
        <v>5924.1379476666662</v>
      </c>
      <c r="BH124" s="951"/>
      <c r="BI124" s="951"/>
      <c r="BJ124" s="951"/>
      <c r="BK124" s="951"/>
      <c r="BL124" s="951"/>
      <c r="BM124" s="951"/>
      <c r="BN124" s="952"/>
      <c r="BO124" s="950">
        <v>68434.499717879575</v>
      </c>
      <c r="BP124" s="951"/>
      <c r="BQ124" s="951"/>
      <c r="BR124" s="951"/>
      <c r="BS124" s="951"/>
      <c r="BT124" s="951"/>
      <c r="BU124" s="951"/>
      <c r="BV124" s="952"/>
      <c r="BW124" s="620"/>
      <c r="BX124" s="621"/>
      <c r="BY124" s="621"/>
      <c r="BZ124" s="621"/>
      <c r="CA124" s="621"/>
      <c r="CB124" s="621"/>
      <c r="CC124" s="621"/>
      <c r="CD124" s="622"/>
      <c r="CE124" s="620"/>
      <c r="CF124" s="621"/>
      <c r="CG124" s="621"/>
      <c r="CH124" s="621"/>
      <c r="CI124" s="621"/>
      <c r="CJ124" s="621"/>
      <c r="CK124" s="621"/>
      <c r="CL124" s="621"/>
      <c r="CM124" s="622"/>
      <c r="CN124" s="950">
        <v>70400</v>
      </c>
      <c r="CO124" s="951"/>
      <c r="CP124" s="951"/>
      <c r="CQ124" s="951"/>
      <c r="CR124" s="951"/>
      <c r="CS124" s="951"/>
      <c r="CT124" s="951"/>
      <c r="CU124" s="952"/>
      <c r="CV124" s="953">
        <f t="shared" si="0"/>
        <v>571296.56989754632</v>
      </c>
      <c r="CW124" s="954"/>
      <c r="CX124" s="954"/>
      <c r="CY124" s="954"/>
      <c r="CZ124" s="954"/>
      <c r="DA124" s="954"/>
      <c r="DB124" s="954"/>
      <c r="DC124" s="954"/>
      <c r="DD124" s="954"/>
      <c r="DE124" s="955"/>
    </row>
    <row r="125" spans="1:109" s="6" customFormat="1" ht="24.95" customHeight="1" x14ac:dyDescent="0.2">
      <c r="A125" s="965" t="s">
        <v>2029</v>
      </c>
      <c r="B125" s="966"/>
      <c r="C125" s="966"/>
      <c r="D125" s="966"/>
      <c r="E125" s="966"/>
      <c r="F125" s="966"/>
      <c r="G125" s="966"/>
      <c r="H125" s="966"/>
      <c r="I125" s="966"/>
      <c r="J125" s="966"/>
      <c r="K125" s="966"/>
      <c r="L125" s="966"/>
      <c r="M125" s="966"/>
      <c r="N125" s="966"/>
      <c r="O125" s="967"/>
      <c r="P125" s="968" t="s">
        <v>1974</v>
      </c>
      <c r="Q125" s="969"/>
      <c r="R125" s="969"/>
      <c r="S125" s="969"/>
      <c r="T125" s="969"/>
      <c r="U125" s="969"/>
      <c r="V125" s="969"/>
      <c r="W125" s="969"/>
      <c r="X125" s="969"/>
      <c r="Y125" s="969"/>
      <c r="Z125" s="969"/>
      <c r="AA125" s="969"/>
      <c r="AB125" s="969"/>
      <c r="AC125" s="970"/>
      <c r="AD125" s="968"/>
      <c r="AE125" s="969"/>
      <c r="AF125" s="970"/>
      <c r="AG125" s="971">
        <v>1</v>
      </c>
      <c r="AH125" s="972"/>
      <c r="AI125" s="972"/>
      <c r="AJ125" s="973"/>
      <c r="AK125" s="974">
        <v>12351.81302</v>
      </c>
      <c r="AL125" s="975"/>
      <c r="AM125" s="975"/>
      <c r="AN125" s="975"/>
      <c r="AO125" s="975"/>
      <c r="AP125" s="976"/>
      <c r="AQ125" s="953">
        <v>148221.75623999999</v>
      </c>
      <c r="AR125" s="954"/>
      <c r="AS125" s="954"/>
      <c r="AT125" s="954"/>
      <c r="AU125" s="954"/>
      <c r="AV125" s="954"/>
      <c r="AW125" s="954"/>
      <c r="AX125" s="955"/>
      <c r="AY125" s="620"/>
      <c r="AZ125" s="621"/>
      <c r="BA125" s="621"/>
      <c r="BB125" s="621"/>
      <c r="BC125" s="621"/>
      <c r="BD125" s="621"/>
      <c r="BE125" s="621"/>
      <c r="BF125" s="622"/>
      <c r="BG125" s="950">
        <v>2058.6355033333334</v>
      </c>
      <c r="BH125" s="951"/>
      <c r="BI125" s="951"/>
      <c r="BJ125" s="951"/>
      <c r="BK125" s="951"/>
      <c r="BL125" s="951"/>
      <c r="BM125" s="951"/>
      <c r="BN125" s="952"/>
      <c r="BO125" s="950">
        <v>24534.399668453334</v>
      </c>
      <c r="BP125" s="951"/>
      <c r="BQ125" s="951"/>
      <c r="BR125" s="951"/>
      <c r="BS125" s="951"/>
      <c r="BT125" s="951"/>
      <c r="BU125" s="951"/>
      <c r="BV125" s="952"/>
      <c r="BW125" s="620"/>
      <c r="BX125" s="621"/>
      <c r="BY125" s="621"/>
      <c r="BZ125" s="621"/>
      <c r="CA125" s="621"/>
      <c r="CB125" s="621"/>
      <c r="CC125" s="621"/>
      <c r="CD125" s="622"/>
      <c r="CE125" s="620"/>
      <c r="CF125" s="621"/>
      <c r="CG125" s="621"/>
      <c r="CH125" s="621"/>
      <c r="CI125" s="621"/>
      <c r="CJ125" s="621"/>
      <c r="CK125" s="621"/>
      <c r="CL125" s="621"/>
      <c r="CM125" s="622"/>
      <c r="CN125" s="950">
        <v>4400</v>
      </c>
      <c r="CO125" s="951"/>
      <c r="CP125" s="951"/>
      <c r="CQ125" s="951"/>
      <c r="CR125" s="951"/>
      <c r="CS125" s="951"/>
      <c r="CT125" s="951"/>
      <c r="CU125" s="952"/>
      <c r="CV125" s="953">
        <f t="shared" si="0"/>
        <v>179214.79141178663</v>
      </c>
      <c r="CW125" s="954"/>
      <c r="CX125" s="954"/>
      <c r="CY125" s="954"/>
      <c r="CZ125" s="954"/>
      <c r="DA125" s="954"/>
      <c r="DB125" s="954"/>
      <c r="DC125" s="954"/>
      <c r="DD125" s="954"/>
      <c r="DE125" s="955"/>
    </row>
    <row r="126" spans="1:109" s="6" customFormat="1" ht="24.95" customHeight="1" x14ac:dyDescent="0.2">
      <c r="A126" s="965" t="s">
        <v>2029</v>
      </c>
      <c r="B126" s="966"/>
      <c r="C126" s="966"/>
      <c r="D126" s="966"/>
      <c r="E126" s="966"/>
      <c r="F126" s="966"/>
      <c r="G126" s="966"/>
      <c r="H126" s="966"/>
      <c r="I126" s="966"/>
      <c r="J126" s="966"/>
      <c r="K126" s="966"/>
      <c r="L126" s="966"/>
      <c r="M126" s="966"/>
      <c r="N126" s="966"/>
      <c r="O126" s="967"/>
      <c r="P126" s="968" t="s">
        <v>2033</v>
      </c>
      <c r="Q126" s="969"/>
      <c r="R126" s="969"/>
      <c r="S126" s="969"/>
      <c r="T126" s="969"/>
      <c r="U126" s="969"/>
      <c r="V126" s="969"/>
      <c r="W126" s="969"/>
      <c r="X126" s="969"/>
      <c r="Y126" s="969"/>
      <c r="Z126" s="969"/>
      <c r="AA126" s="969"/>
      <c r="AB126" s="969"/>
      <c r="AC126" s="970"/>
      <c r="AD126" s="968"/>
      <c r="AE126" s="969"/>
      <c r="AF126" s="970"/>
      <c r="AG126" s="971">
        <v>2</v>
      </c>
      <c r="AH126" s="972"/>
      <c r="AI126" s="972"/>
      <c r="AJ126" s="973"/>
      <c r="AK126" s="974">
        <v>16748.051564000001</v>
      </c>
      <c r="AL126" s="975"/>
      <c r="AM126" s="975"/>
      <c r="AN126" s="975"/>
      <c r="AO126" s="975"/>
      <c r="AP126" s="976"/>
      <c r="AQ126" s="953">
        <v>200976.61876800001</v>
      </c>
      <c r="AR126" s="954"/>
      <c r="AS126" s="954"/>
      <c r="AT126" s="954"/>
      <c r="AU126" s="954"/>
      <c r="AV126" s="954"/>
      <c r="AW126" s="954"/>
      <c r="AX126" s="955"/>
      <c r="AY126" s="620"/>
      <c r="AZ126" s="621"/>
      <c r="BA126" s="621"/>
      <c r="BB126" s="621"/>
      <c r="BC126" s="621"/>
      <c r="BD126" s="621"/>
      <c r="BE126" s="621"/>
      <c r="BF126" s="622"/>
      <c r="BG126" s="950">
        <v>2791.3419273333334</v>
      </c>
      <c r="BH126" s="951"/>
      <c r="BI126" s="951"/>
      <c r="BJ126" s="951"/>
      <c r="BK126" s="951"/>
      <c r="BL126" s="951"/>
      <c r="BM126" s="951"/>
      <c r="BN126" s="952"/>
      <c r="BO126" s="950">
        <v>32056.839372920986</v>
      </c>
      <c r="BP126" s="951"/>
      <c r="BQ126" s="951"/>
      <c r="BR126" s="951"/>
      <c r="BS126" s="951"/>
      <c r="BT126" s="951"/>
      <c r="BU126" s="951"/>
      <c r="BV126" s="952"/>
      <c r="BW126" s="620"/>
      <c r="BX126" s="621"/>
      <c r="BY126" s="621"/>
      <c r="BZ126" s="621"/>
      <c r="CA126" s="621"/>
      <c r="CB126" s="621"/>
      <c r="CC126" s="621"/>
      <c r="CD126" s="622"/>
      <c r="CE126" s="620"/>
      <c r="CF126" s="621"/>
      <c r="CG126" s="621"/>
      <c r="CH126" s="621"/>
      <c r="CI126" s="621"/>
      <c r="CJ126" s="621"/>
      <c r="CK126" s="621"/>
      <c r="CL126" s="621"/>
      <c r="CM126" s="622"/>
      <c r="CN126" s="950">
        <v>35200</v>
      </c>
      <c r="CO126" s="951"/>
      <c r="CP126" s="951"/>
      <c r="CQ126" s="951"/>
      <c r="CR126" s="951"/>
      <c r="CS126" s="951"/>
      <c r="CT126" s="951"/>
      <c r="CU126" s="952"/>
      <c r="CV126" s="953">
        <f t="shared" si="0"/>
        <v>271024.80006825435</v>
      </c>
      <c r="CW126" s="954"/>
      <c r="CX126" s="954"/>
      <c r="CY126" s="954"/>
      <c r="CZ126" s="954"/>
      <c r="DA126" s="954"/>
      <c r="DB126" s="954"/>
      <c r="DC126" s="954"/>
      <c r="DD126" s="954"/>
      <c r="DE126" s="955"/>
    </row>
    <row r="127" spans="1:109" s="6" customFormat="1" ht="24.95" customHeight="1" x14ac:dyDescent="0.2">
      <c r="A127" s="965" t="s">
        <v>2029</v>
      </c>
      <c r="B127" s="966"/>
      <c r="C127" s="966"/>
      <c r="D127" s="966"/>
      <c r="E127" s="966"/>
      <c r="F127" s="966"/>
      <c r="G127" s="966"/>
      <c r="H127" s="966"/>
      <c r="I127" s="966"/>
      <c r="J127" s="966"/>
      <c r="K127" s="966"/>
      <c r="L127" s="966"/>
      <c r="M127" s="966"/>
      <c r="N127" s="966"/>
      <c r="O127" s="967"/>
      <c r="P127" s="968" t="s">
        <v>1953</v>
      </c>
      <c r="Q127" s="969"/>
      <c r="R127" s="969"/>
      <c r="S127" s="969"/>
      <c r="T127" s="969"/>
      <c r="U127" s="969"/>
      <c r="V127" s="969"/>
      <c r="W127" s="969"/>
      <c r="X127" s="969"/>
      <c r="Y127" s="969"/>
      <c r="Z127" s="969"/>
      <c r="AA127" s="969"/>
      <c r="AB127" s="969"/>
      <c r="AC127" s="970"/>
      <c r="AD127" s="968"/>
      <c r="AE127" s="969"/>
      <c r="AF127" s="970"/>
      <c r="AG127" s="971">
        <v>2</v>
      </c>
      <c r="AH127" s="972"/>
      <c r="AI127" s="972"/>
      <c r="AJ127" s="973"/>
      <c r="AK127" s="974">
        <v>20265.32</v>
      </c>
      <c r="AL127" s="975"/>
      <c r="AM127" s="975"/>
      <c r="AN127" s="975"/>
      <c r="AO127" s="975"/>
      <c r="AP127" s="976"/>
      <c r="AQ127" s="953">
        <v>243183.84</v>
      </c>
      <c r="AR127" s="954"/>
      <c r="AS127" s="954"/>
      <c r="AT127" s="954"/>
      <c r="AU127" s="954"/>
      <c r="AV127" s="954"/>
      <c r="AW127" s="954"/>
      <c r="AX127" s="955"/>
      <c r="AY127" s="620"/>
      <c r="AZ127" s="621"/>
      <c r="BA127" s="621"/>
      <c r="BB127" s="621"/>
      <c r="BC127" s="621"/>
      <c r="BD127" s="621"/>
      <c r="BE127" s="621"/>
      <c r="BF127" s="622"/>
      <c r="BG127" s="950">
        <v>3377.5533333333333</v>
      </c>
      <c r="BH127" s="951"/>
      <c r="BI127" s="951"/>
      <c r="BJ127" s="951"/>
      <c r="BK127" s="951"/>
      <c r="BL127" s="951"/>
      <c r="BM127" s="951"/>
      <c r="BN127" s="952"/>
      <c r="BO127" s="950">
        <v>39954.576179649121</v>
      </c>
      <c r="BP127" s="951"/>
      <c r="BQ127" s="951"/>
      <c r="BR127" s="951"/>
      <c r="BS127" s="951"/>
      <c r="BT127" s="951"/>
      <c r="BU127" s="951"/>
      <c r="BV127" s="952"/>
      <c r="BW127" s="620"/>
      <c r="BX127" s="621"/>
      <c r="BY127" s="621"/>
      <c r="BZ127" s="621"/>
      <c r="CA127" s="621"/>
      <c r="CB127" s="621"/>
      <c r="CC127" s="621"/>
      <c r="CD127" s="622"/>
      <c r="CE127" s="620"/>
      <c r="CF127" s="621"/>
      <c r="CG127" s="621"/>
      <c r="CH127" s="621"/>
      <c r="CI127" s="621"/>
      <c r="CJ127" s="621"/>
      <c r="CK127" s="621"/>
      <c r="CL127" s="621"/>
      <c r="CM127" s="622"/>
      <c r="CN127" s="950">
        <v>35200</v>
      </c>
      <c r="CO127" s="951"/>
      <c r="CP127" s="951"/>
      <c r="CQ127" s="951"/>
      <c r="CR127" s="951"/>
      <c r="CS127" s="951"/>
      <c r="CT127" s="951"/>
      <c r="CU127" s="952"/>
      <c r="CV127" s="953">
        <f t="shared" si="0"/>
        <v>321715.96951298247</v>
      </c>
      <c r="CW127" s="954"/>
      <c r="CX127" s="954"/>
      <c r="CY127" s="954"/>
      <c r="CZ127" s="954"/>
      <c r="DA127" s="954"/>
      <c r="DB127" s="954"/>
      <c r="DC127" s="954"/>
      <c r="DD127" s="954"/>
      <c r="DE127" s="955"/>
    </row>
    <row r="128" spans="1:109" s="6" customFormat="1" ht="24.95" customHeight="1" x14ac:dyDescent="0.2">
      <c r="A128" s="965" t="s">
        <v>2029</v>
      </c>
      <c r="B128" s="966"/>
      <c r="C128" s="966"/>
      <c r="D128" s="966"/>
      <c r="E128" s="966"/>
      <c r="F128" s="966"/>
      <c r="G128" s="966"/>
      <c r="H128" s="966"/>
      <c r="I128" s="966"/>
      <c r="J128" s="966"/>
      <c r="K128" s="966"/>
      <c r="L128" s="966"/>
      <c r="M128" s="966"/>
      <c r="N128" s="966"/>
      <c r="O128" s="967"/>
      <c r="P128" s="968" t="s">
        <v>1980</v>
      </c>
      <c r="Q128" s="969"/>
      <c r="R128" s="969"/>
      <c r="S128" s="969"/>
      <c r="T128" s="969"/>
      <c r="U128" s="969"/>
      <c r="V128" s="969"/>
      <c r="W128" s="969"/>
      <c r="X128" s="969"/>
      <c r="Y128" s="969"/>
      <c r="Z128" s="969"/>
      <c r="AA128" s="969"/>
      <c r="AB128" s="969"/>
      <c r="AC128" s="970"/>
      <c r="AD128" s="968"/>
      <c r="AE128" s="969"/>
      <c r="AF128" s="970"/>
      <c r="AG128" s="971">
        <v>3</v>
      </c>
      <c r="AH128" s="972"/>
      <c r="AI128" s="972"/>
      <c r="AJ128" s="973"/>
      <c r="AK128" s="974">
        <v>30846.219776195197</v>
      </c>
      <c r="AL128" s="975"/>
      <c r="AM128" s="975"/>
      <c r="AN128" s="975"/>
      <c r="AO128" s="975"/>
      <c r="AP128" s="976"/>
      <c r="AQ128" s="953">
        <v>370154.63731434237</v>
      </c>
      <c r="AR128" s="954"/>
      <c r="AS128" s="954"/>
      <c r="AT128" s="954"/>
      <c r="AU128" s="954"/>
      <c r="AV128" s="954"/>
      <c r="AW128" s="954"/>
      <c r="AX128" s="955"/>
      <c r="AY128" s="620"/>
      <c r="AZ128" s="621"/>
      <c r="BA128" s="621"/>
      <c r="BB128" s="621"/>
      <c r="BC128" s="621"/>
      <c r="BD128" s="621"/>
      <c r="BE128" s="621"/>
      <c r="BF128" s="622"/>
      <c r="BG128" s="950">
        <v>5141.0366293658662</v>
      </c>
      <c r="BH128" s="951"/>
      <c r="BI128" s="951"/>
      <c r="BJ128" s="951"/>
      <c r="BK128" s="951"/>
      <c r="BL128" s="951"/>
      <c r="BM128" s="951"/>
      <c r="BN128" s="952"/>
      <c r="BO128" s="950">
        <v>60583.775805385987</v>
      </c>
      <c r="BP128" s="951"/>
      <c r="BQ128" s="951"/>
      <c r="BR128" s="951"/>
      <c r="BS128" s="951"/>
      <c r="BT128" s="951"/>
      <c r="BU128" s="951"/>
      <c r="BV128" s="952"/>
      <c r="BW128" s="620"/>
      <c r="BX128" s="621"/>
      <c r="BY128" s="621"/>
      <c r="BZ128" s="621"/>
      <c r="CA128" s="621"/>
      <c r="CB128" s="621"/>
      <c r="CC128" s="621"/>
      <c r="CD128" s="622"/>
      <c r="CE128" s="620"/>
      <c r="CF128" s="621"/>
      <c r="CG128" s="621"/>
      <c r="CH128" s="621"/>
      <c r="CI128" s="621"/>
      <c r="CJ128" s="621"/>
      <c r="CK128" s="621"/>
      <c r="CL128" s="621"/>
      <c r="CM128" s="622"/>
      <c r="CN128" s="950">
        <v>51600</v>
      </c>
      <c r="CO128" s="951"/>
      <c r="CP128" s="951"/>
      <c r="CQ128" s="951"/>
      <c r="CR128" s="951"/>
      <c r="CS128" s="951"/>
      <c r="CT128" s="951"/>
      <c r="CU128" s="952"/>
      <c r="CV128" s="953">
        <f t="shared" si="0"/>
        <v>487479.4497490942</v>
      </c>
      <c r="CW128" s="954"/>
      <c r="CX128" s="954"/>
      <c r="CY128" s="954"/>
      <c r="CZ128" s="954"/>
      <c r="DA128" s="954"/>
      <c r="DB128" s="954"/>
      <c r="DC128" s="954"/>
      <c r="DD128" s="954"/>
      <c r="DE128" s="955"/>
    </row>
    <row r="129" spans="1:109" s="6" customFormat="1" ht="24.95" customHeight="1" x14ac:dyDescent="0.2">
      <c r="A129" s="965" t="s">
        <v>2029</v>
      </c>
      <c r="B129" s="966"/>
      <c r="C129" s="966"/>
      <c r="D129" s="966"/>
      <c r="E129" s="966"/>
      <c r="F129" s="966"/>
      <c r="G129" s="966"/>
      <c r="H129" s="966"/>
      <c r="I129" s="966"/>
      <c r="J129" s="966"/>
      <c r="K129" s="966"/>
      <c r="L129" s="966"/>
      <c r="M129" s="966"/>
      <c r="N129" s="966"/>
      <c r="O129" s="967"/>
      <c r="P129" s="968" t="s">
        <v>1962</v>
      </c>
      <c r="Q129" s="969"/>
      <c r="R129" s="969"/>
      <c r="S129" s="969"/>
      <c r="T129" s="969"/>
      <c r="U129" s="969"/>
      <c r="V129" s="969"/>
      <c r="W129" s="969"/>
      <c r="X129" s="969"/>
      <c r="Y129" s="969"/>
      <c r="Z129" s="969"/>
      <c r="AA129" s="969"/>
      <c r="AB129" s="969"/>
      <c r="AC129" s="970"/>
      <c r="AD129" s="968"/>
      <c r="AE129" s="969"/>
      <c r="AF129" s="970"/>
      <c r="AG129" s="971">
        <v>37</v>
      </c>
      <c r="AH129" s="972"/>
      <c r="AI129" s="972"/>
      <c r="AJ129" s="973"/>
      <c r="AK129" s="974">
        <v>350107.16981385602</v>
      </c>
      <c r="AL129" s="975"/>
      <c r="AM129" s="975"/>
      <c r="AN129" s="975"/>
      <c r="AO129" s="975"/>
      <c r="AP129" s="976"/>
      <c r="AQ129" s="953">
        <v>4201286.0377662722</v>
      </c>
      <c r="AR129" s="954"/>
      <c r="AS129" s="954"/>
      <c r="AT129" s="954"/>
      <c r="AU129" s="954"/>
      <c r="AV129" s="954"/>
      <c r="AW129" s="954"/>
      <c r="AX129" s="955"/>
      <c r="AY129" s="620"/>
      <c r="AZ129" s="621"/>
      <c r="BA129" s="621"/>
      <c r="BB129" s="621"/>
      <c r="BC129" s="621"/>
      <c r="BD129" s="621"/>
      <c r="BE129" s="621"/>
      <c r="BF129" s="622"/>
      <c r="BG129" s="950">
        <v>58351.194968976</v>
      </c>
      <c r="BH129" s="951"/>
      <c r="BI129" s="951"/>
      <c r="BJ129" s="951"/>
      <c r="BK129" s="951"/>
      <c r="BL129" s="951"/>
      <c r="BM129" s="951"/>
      <c r="BN129" s="952"/>
      <c r="BO129" s="950">
        <v>680481.92266788497</v>
      </c>
      <c r="BP129" s="951"/>
      <c r="BQ129" s="951"/>
      <c r="BR129" s="951"/>
      <c r="BS129" s="951"/>
      <c r="BT129" s="951"/>
      <c r="BU129" s="951"/>
      <c r="BV129" s="952"/>
      <c r="BW129" s="620"/>
      <c r="BX129" s="621"/>
      <c r="BY129" s="621"/>
      <c r="BZ129" s="621"/>
      <c r="CA129" s="621"/>
      <c r="CB129" s="621"/>
      <c r="CC129" s="621"/>
      <c r="CD129" s="622"/>
      <c r="CE129" s="620"/>
      <c r="CF129" s="621"/>
      <c r="CG129" s="621"/>
      <c r="CH129" s="621"/>
      <c r="CI129" s="621"/>
      <c r="CJ129" s="621"/>
      <c r="CK129" s="621"/>
      <c r="CL129" s="621"/>
      <c r="CM129" s="622"/>
      <c r="CN129" s="950">
        <v>593600</v>
      </c>
      <c r="CO129" s="951"/>
      <c r="CP129" s="951"/>
      <c r="CQ129" s="951"/>
      <c r="CR129" s="951"/>
      <c r="CS129" s="951"/>
      <c r="CT129" s="951"/>
      <c r="CU129" s="952"/>
      <c r="CV129" s="953">
        <f t="shared" si="0"/>
        <v>5533719.1554031335</v>
      </c>
      <c r="CW129" s="954"/>
      <c r="CX129" s="954"/>
      <c r="CY129" s="954"/>
      <c r="CZ129" s="954"/>
      <c r="DA129" s="954"/>
      <c r="DB129" s="954"/>
      <c r="DC129" s="954"/>
      <c r="DD129" s="954"/>
      <c r="DE129" s="955"/>
    </row>
    <row r="130" spans="1:109" s="6" customFormat="1" ht="24.95" customHeight="1" x14ac:dyDescent="0.2">
      <c r="A130" s="965" t="s">
        <v>2029</v>
      </c>
      <c r="B130" s="966"/>
      <c r="C130" s="966"/>
      <c r="D130" s="966"/>
      <c r="E130" s="966"/>
      <c r="F130" s="966"/>
      <c r="G130" s="966"/>
      <c r="H130" s="966"/>
      <c r="I130" s="966"/>
      <c r="J130" s="966"/>
      <c r="K130" s="966"/>
      <c r="L130" s="966"/>
      <c r="M130" s="966"/>
      <c r="N130" s="966"/>
      <c r="O130" s="967"/>
      <c r="P130" s="968" t="s">
        <v>1985</v>
      </c>
      <c r="Q130" s="969"/>
      <c r="R130" s="969"/>
      <c r="S130" s="969"/>
      <c r="T130" s="969"/>
      <c r="U130" s="969"/>
      <c r="V130" s="969"/>
      <c r="W130" s="969"/>
      <c r="X130" s="969"/>
      <c r="Y130" s="969"/>
      <c r="Z130" s="969"/>
      <c r="AA130" s="969"/>
      <c r="AB130" s="969"/>
      <c r="AC130" s="970"/>
      <c r="AD130" s="968"/>
      <c r="AE130" s="969"/>
      <c r="AF130" s="970"/>
      <c r="AG130" s="971">
        <v>2</v>
      </c>
      <c r="AH130" s="972"/>
      <c r="AI130" s="972"/>
      <c r="AJ130" s="973"/>
      <c r="AK130" s="974">
        <v>17773.146580400004</v>
      </c>
      <c r="AL130" s="975"/>
      <c r="AM130" s="975"/>
      <c r="AN130" s="975"/>
      <c r="AO130" s="975"/>
      <c r="AP130" s="976"/>
      <c r="AQ130" s="953">
        <v>213277.75896480004</v>
      </c>
      <c r="AR130" s="954"/>
      <c r="AS130" s="954"/>
      <c r="AT130" s="954"/>
      <c r="AU130" s="954"/>
      <c r="AV130" s="954"/>
      <c r="AW130" s="954"/>
      <c r="AX130" s="955"/>
      <c r="AY130" s="620"/>
      <c r="AZ130" s="621"/>
      <c r="BA130" s="621"/>
      <c r="BB130" s="621"/>
      <c r="BC130" s="621"/>
      <c r="BD130" s="621"/>
      <c r="BE130" s="621"/>
      <c r="BF130" s="622"/>
      <c r="BG130" s="950">
        <v>2962.1910967333333</v>
      </c>
      <c r="BH130" s="951"/>
      <c r="BI130" s="951"/>
      <c r="BJ130" s="951"/>
      <c r="BK130" s="951"/>
      <c r="BL130" s="951"/>
      <c r="BM130" s="951"/>
      <c r="BN130" s="952"/>
      <c r="BO130" s="950">
        <v>34219.031490591457</v>
      </c>
      <c r="BP130" s="951"/>
      <c r="BQ130" s="951"/>
      <c r="BR130" s="951"/>
      <c r="BS130" s="951"/>
      <c r="BT130" s="951"/>
      <c r="BU130" s="951"/>
      <c r="BV130" s="952"/>
      <c r="BW130" s="620"/>
      <c r="BX130" s="621"/>
      <c r="BY130" s="621"/>
      <c r="BZ130" s="621"/>
      <c r="CA130" s="621"/>
      <c r="CB130" s="621"/>
      <c r="CC130" s="621"/>
      <c r="CD130" s="622"/>
      <c r="CE130" s="620"/>
      <c r="CF130" s="621"/>
      <c r="CG130" s="621"/>
      <c r="CH130" s="621"/>
      <c r="CI130" s="621"/>
      <c r="CJ130" s="621"/>
      <c r="CK130" s="621"/>
      <c r="CL130" s="621"/>
      <c r="CM130" s="622"/>
      <c r="CN130" s="950">
        <v>35200</v>
      </c>
      <c r="CO130" s="951"/>
      <c r="CP130" s="951"/>
      <c r="CQ130" s="951"/>
      <c r="CR130" s="951"/>
      <c r="CS130" s="951"/>
      <c r="CT130" s="951"/>
      <c r="CU130" s="952"/>
      <c r="CV130" s="953">
        <f t="shared" si="0"/>
        <v>285658.98155212484</v>
      </c>
      <c r="CW130" s="954"/>
      <c r="CX130" s="954"/>
      <c r="CY130" s="954"/>
      <c r="CZ130" s="954"/>
      <c r="DA130" s="954"/>
      <c r="DB130" s="954"/>
      <c r="DC130" s="954"/>
      <c r="DD130" s="954"/>
      <c r="DE130" s="955"/>
    </row>
    <row r="131" spans="1:109" s="6" customFormat="1" ht="24.95" customHeight="1" x14ac:dyDescent="0.2">
      <c r="A131" s="965" t="s">
        <v>2029</v>
      </c>
      <c r="B131" s="966"/>
      <c r="C131" s="966"/>
      <c r="D131" s="966"/>
      <c r="E131" s="966"/>
      <c r="F131" s="966"/>
      <c r="G131" s="966"/>
      <c r="H131" s="966"/>
      <c r="I131" s="966"/>
      <c r="J131" s="966"/>
      <c r="K131" s="966"/>
      <c r="L131" s="966"/>
      <c r="M131" s="966"/>
      <c r="N131" s="966"/>
      <c r="O131" s="967"/>
      <c r="P131" s="968" t="s">
        <v>1986</v>
      </c>
      <c r="Q131" s="969"/>
      <c r="R131" s="969"/>
      <c r="S131" s="969"/>
      <c r="T131" s="969"/>
      <c r="U131" s="969"/>
      <c r="V131" s="969"/>
      <c r="W131" s="969"/>
      <c r="X131" s="969"/>
      <c r="Y131" s="969"/>
      <c r="Z131" s="969"/>
      <c r="AA131" s="969"/>
      <c r="AB131" s="969"/>
      <c r="AC131" s="970"/>
      <c r="AD131" s="968"/>
      <c r="AE131" s="969"/>
      <c r="AF131" s="970"/>
      <c r="AG131" s="971">
        <v>1</v>
      </c>
      <c r="AH131" s="972"/>
      <c r="AI131" s="972"/>
      <c r="AJ131" s="973"/>
      <c r="AK131" s="974">
        <v>10837.3589941952</v>
      </c>
      <c r="AL131" s="975"/>
      <c r="AM131" s="975"/>
      <c r="AN131" s="975"/>
      <c r="AO131" s="975"/>
      <c r="AP131" s="976"/>
      <c r="AQ131" s="953">
        <v>130048.30793034239</v>
      </c>
      <c r="AR131" s="954"/>
      <c r="AS131" s="954"/>
      <c r="AT131" s="954"/>
      <c r="AU131" s="954"/>
      <c r="AV131" s="954"/>
      <c r="AW131" s="954"/>
      <c r="AX131" s="955"/>
      <c r="AY131" s="620"/>
      <c r="AZ131" s="621"/>
      <c r="BA131" s="621"/>
      <c r="BB131" s="621"/>
      <c r="BC131" s="621"/>
      <c r="BD131" s="621"/>
      <c r="BE131" s="621"/>
      <c r="BF131" s="622"/>
      <c r="BG131" s="950">
        <v>1806.2264990325332</v>
      </c>
      <c r="BH131" s="951"/>
      <c r="BI131" s="951"/>
      <c r="BJ131" s="951"/>
      <c r="BK131" s="951"/>
      <c r="BL131" s="951"/>
      <c r="BM131" s="951"/>
      <c r="BN131" s="952"/>
      <c r="BO131" s="950">
        <v>21471.163992258826</v>
      </c>
      <c r="BP131" s="951"/>
      <c r="BQ131" s="951"/>
      <c r="BR131" s="951"/>
      <c r="BS131" s="951"/>
      <c r="BT131" s="951"/>
      <c r="BU131" s="951"/>
      <c r="BV131" s="952"/>
      <c r="BW131" s="620"/>
      <c r="BX131" s="621"/>
      <c r="BY131" s="621"/>
      <c r="BZ131" s="621"/>
      <c r="CA131" s="621"/>
      <c r="CB131" s="621"/>
      <c r="CC131" s="621"/>
      <c r="CD131" s="622"/>
      <c r="CE131" s="620"/>
      <c r="CF131" s="621"/>
      <c r="CG131" s="621"/>
      <c r="CH131" s="621"/>
      <c r="CI131" s="621"/>
      <c r="CJ131" s="621"/>
      <c r="CK131" s="621"/>
      <c r="CL131" s="621"/>
      <c r="CM131" s="622"/>
      <c r="CN131" s="950">
        <v>17600</v>
      </c>
      <c r="CO131" s="951"/>
      <c r="CP131" s="951"/>
      <c r="CQ131" s="951"/>
      <c r="CR131" s="951"/>
      <c r="CS131" s="951"/>
      <c r="CT131" s="951"/>
      <c r="CU131" s="952"/>
      <c r="CV131" s="953">
        <f t="shared" si="0"/>
        <v>170925.69842163374</v>
      </c>
      <c r="CW131" s="954"/>
      <c r="CX131" s="954"/>
      <c r="CY131" s="954"/>
      <c r="CZ131" s="954"/>
      <c r="DA131" s="954"/>
      <c r="DB131" s="954"/>
      <c r="DC131" s="954"/>
      <c r="DD131" s="954"/>
      <c r="DE131" s="955"/>
    </row>
    <row r="132" spans="1:109" s="6" customFormat="1" ht="24.95" customHeight="1" x14ac:dyDescent="0.2">
      <c r="A132" s="965" t="s">
        <v>2029</v>
      </c>
      <c r="B132" s="966"/>
      <c r="C132" s="966"/>
      <c r="D132" s="966"/>
      <c r="E132" s="966"/>
      <c r="F132" s="966"/>
      <c r="G132" s="966"/>
      <c r="H132" s="966"/>
      <c r="I132" s="966"/>
      <c r="J132" s="966"/>
      <c r="K132" s="966"/>
      <c r="L132" s="966"/>
      <c r="M132" s="966"/>
      <c r="N132" s="966"/>
      <c r="O132" s="967"/>
      <c r="P132" s="968" t="s">
        <v>2021</v>
      </c>
      <c r="Q132" s="969"/>
      <c r="R132" s="969"/>
      <c r="S132" s="969"/>
      <c r="T132" s="969"/>
      <c r="U132" s="969"/>
      <c r="V132" s="969"/>
      <c r="W132" s="969"/>
      <c r="X132" s="969"/>
      <c r="Y132" s="969"/>
      <c r="Z132" s="969"/>
      <c r="AA132" s="969"/>
      <c r="AB132" s="969"/>
      <c r="AC132" s="970"/>
      <c r="AD132" s="968"/>
      <c r="AE132" s="969"/>
      <c r="AF132" s="970"/>
      <c r="AG132" s="971">
        <v>1</v>
      </c>
      <c r="AH132" s="972"/>
      <c r="AI132" s="972"/>
      <c r="AJ132" s="973"/>
      <c r="AK132" s="974">
        <v>10837.361696240001</v>
      </c>
      <c r="AL132" s="975"/>
      <c r="AM132" s="975"/>
      <c r="AN132" s="975"/>
      <c r="AO132" s="975"/>
      <c r="AP132" s="976"/>
      <c r="AQ132" s="953">
        <v>130048.34035488001</v>
      </c>
      <c r="AR132" s="954"/>
      <c r="AS132" s="954"/>
      <c r="AT132" s="954"/>
      <c r="AU132" s="954"/>
      <c r="AV132" s="954"/>
      <c r="AW132" s="954"/>
      <c r="AX132" s="955"/>
      <c r="AY132" s="620"/>
      <c r="AZ132" s="621"/>
      <c r="BA132" s="621"/>
      <c r="BB132" s="621"/>
      <c r="BC132" s="621"/>
      <c r="BD132" s="621"/>
      <c r="BE132" s="621"/>
      <c r="BF132" s="622"/>
      <c r="BG132" s="950">
        <v>1806.2269493733336</v>
      </c>
      <c r="BH132" s="951"/>
      <c r="BI132" s="951"/>
      <c r="BJ132" s="951"/>
      <c r="BK132" s="951"/>
      <c r="BL132" s="951"/>
      <c r="BM132" s="951"/>
      <c r="BN132" s="952"/>
      <c r="BO132" s="950">
        <v>21471.16945759478</v>
      </c>
      <c r="BP132" s="951"/>
      <c r="BQ132" s="951"/>
      <c r="BR132" s="951"/>
      <c r="BS132" s="951"/>
      <c r="BT132" s="951"/>
      <c r="BU132" s="951"/>
      <c r="BV132" s="952"/>
      <c r="BW132" s="620"/>
      <c r="BX132" s="621"/>
      <c r="BY132" s="621"/>
      <c r="BZ132" s="621"/>
      <c r="CA132" s="621"/>
      <c r="CB132" s="621"/>
      <c r="CC132" s="621"/>
      <c r="CD132" s="622"/>
      <c r="CE132" s="620"/>
      <c r="CF132" s="621"/>
      <c r="CG132" s="621"/>
      <c r="CH132" s="621"/>
      <c r="CI132" s="621"/>
      <c r="CJ132" s="621"/>
      <c r="CK132" s="621"/>
      <c r="CL132" s="621"/>
      <c r="CM132" s="622"/>
      <c r="CN132" s="950">
        <v>17600</v>
      </c>
      <c r="CO132" s="951"/>
      <c r="CP132" s="951"/>
      <c r="CQ132" s="951"/>
      <c r="CR132" s="951"/>
      <c r="CS132" s="951"/>
      <c r="CT132" s="951"/>
      <c r="CU132" s="952"/>
      <c r="CV132" s="953">
        <f t="shared" si="0"/>
        <v>170925.73676184812</v>
      </c>
      <c r="CW132" s="954"/>
      <c r="CX132" s="954"/>
      <c r="CY132" s="954"/>
      <c r="CZ132" s="954"/>
      <c r="DA132" s="954"/>
      <c r="DB132" s="954"/>
      <c r="DC132" s="954"/>
      <c r="DD132" s="954"/>
      <c r="DE132" s="955"/>
    </row>
    <row r="133" spans="1:109" s="6" customFormat="1" ht="24.95" customHeight="1" x14ac:dyDescent="0.2">
      <c r="A133" s="965" t="s">
        <v>2029</v>
      </c>
      <c r="B133" s="966"/>
      <c r="C133" s="966"/>
      <c r="D133" s="966"/>
      <c r="E133" s="966"/>
      <c r="F133" s="966"/>
      <c r="G133" s="966"/>
      <c r="H133" s="966"/>
      <c r="I133" s="966"/>
      <c r="J133" s="966"/>
      <c r="K133" s="966"/>
      <c r="L133" s="966"/>
      <c r="M133" s="966"/>
      <c r="N133" s="966"/>
      <c r="O133" s="967"/>
      <c r="P133" s="968" t="s">
        <v>1987</v>
      </c>
      <c r="Q133" s="969"/>
      <c r="R133" s="969"/>
      <c r="S133" s="969"/>
      <c r="T133" s="969"/>
      <c r="U133" s="969"/>
      <c r="V133" s="969"/>
      <c r="W133" s="969"/>
      <c r="X133" s="969"/>
      <c r="Y133" s="969"/>
      <c r="Z133" s="969"/>
      <c r="AA133" s="969"/>
      <c r="AB133" s="969"/>
      <c r="AC133" s="970"/>
      <c r="AD133" s="968"/>
      <c r="AE133" s="969"/>
      <c r="AF133" s="970"/>
      <c r="AG133" s="971">
        <v>1</v>
      </c>
      <c r="AH133" s="972"/>
      <c r="AI133" s="972"/>
      <c r="AJ133" s="973"/>
      <c r="AK133" s="974">
        <v>12067.339089662002</v>
      </c>
      <c r="AL133" s="975"/>
      <c r="AM133" s="975"/>
      <c r="AN133" s="975"/>
      <c r="AO133" s="975"/>
      <c r="AP133" s="976"/>
      <c r="AQ133" s="953">
        <v>144808.06907594402</v>
      </c>
      <c r="AR133" s="954"/>
      <c r="AS133" s="954"/>
      <c r="AT133" s="954"/>
      <c r="AU133" s="954"/>
      <c r="AV133" s="954"/>
      <c r="AW133" s="954"/>
      <c r="AX133" s="955"/>
      <c r="AY133" s="620"/>
      <c r="AZ133" s="621"/>
      <c r="BA133" s="621"/>
      <c r="BB133" s="621"/>
      <c r="BC133" s="621"/>
      <c r="BD133" s="621"/>
      <c r="BE133" s="621"/>
      <c r="BF133" s="622"/>
      <c r="BG133" s="950">
        <v>2011.2231816103338</v>
      </c>
      <c r="BH133" s="951"/>
      <c r="BI133" s="951"/>
      <c r="BJ133" s="951"/>
      <c r="BK133" s="951"/>
      <c r="BL133" s="951"/>
      <c r="BM133" s="951"/>
      <c r="BN133" s="952"/>
      <c r="BO133" s="950">
        <v>23959.003732023011</v>
      </c>
      <c r="BP133" s="951"/>
      <c r="BQ133" s="951"/>
      <c r="BR133" s="951"/>
      <c r="BS133" s="951"/>
      <c r="BT133" s="951"/>
      <c r="BU133" s="951"/>
      <c r="BV133" s="952"/>
      <c r="BW133" s="620"/>
      <c r="BX133" s="621"/>
      <c r="BY133" s="621"/>
      <c r="BZ133" s="621"/>
      <c r="CA133" s="621"/>
      <c r="CB133" s="621"/>
      <c r="CC133" s="621"/>
      <c r="CD133" s="622"/>
      <c r="CE133" s="620"/>
      <c r="CF133" s="621"/>
      <c r="CG133" s="621"/>
      <c r="CH133" s="621"/>
      <c r="CI133" s="621"/>
      <c r="CJ133" s="621"/>
      <c r="CK133" s="621"/>
      <c r="CL133" s="621"/>
      <c r="CM133" s="622"/>
      <c r="CN133" s="950">
        <v>16400</v>
      </c>
      <c r="CO133" s="951"/>
      <c r="CP133" s="951"/>
      <c r="CQ133" s="951"/>
      <c r="CR133" s="951"/>
      <c r="CS133" s="951"/>
      <c r="CT133" s="951"/>
      <c r="CU133" s="952"/>
      <c r="CV133" s="953">
        <f t="shared" si="0"/>
        <v>187178.29598957737</v>
      </c>
      <c r="CW133" s="954"/>
      <c r="CX133" s="954"/>
      <c r="CY133" s="954"/>
      <c r="CZ133" s="954"/>
      <c r="DA133" s="954"/>
      <c r="DB133" s="954"/>
      <c r="DC133" s="954"/>
      <c r="DD133" s="954"/>
      <c r="DE133" s="955"/>
    </row>
    <row r="134" spans="1:109" s="6" customFormat="1" ht="24.95" customHeight="1" x14ac:dyDescent="0.2">
      <c r="A134" s="965" t="s">
        <v>2029</v>
      </c>
      <c r="B134" s="966"/>
      <c r="C134" s="966"/>
      <c r="D134" s="966"/>
      <c r="E134" s="966"/>
      <c r="F134" s="966"/>
      <c r="G134" s="966"/>
      <c r="H134" s="966"/>
      <c r="I134" s="966"/>
      <c r="J134" s="966"/>
      <c r="K134" s="966"/>
      <c r="L134" s="966"/>
      <c r="M134" s="966"/>
      <c r="N134" s="966"/>
      <c r="O134" s="967"/>
      <c r="P134" s="968" t="s">
        <v>2027</v>
      </c>
      <c r="Q134" s="969"/>
      <c r="R134" s="969"/>
      <c r="S134" s="969"/>
      <c r="T134" s="969"/>
      <c r="U134" s="969"/>
      <c r="V134" s="969"/>
      <c r="W134" s="969"/>
      <c r="X134" s="969"/>
      <c r="Y134" s="969"/>
      <c r="Z134" s="969"/>
      <c r="AA134" s="969"/>
      <c r="AB134" s="969"/>
      <c r="AC134" s="970"/>
      <c r="AD134" s="968"/>
      <c r="AE134" s="969"/>
      <c r="AF134" s="970"/>
      <c r="AG134" s="971">
        <v>11</v>
      </c>
      <c r="AH134" s="972"/>
      <c r="AI134" s="972"/>
      <c r="AJ134" s="973"/>
      <c r="AK134" s="974">
        <v>96592.359782</v>
      </c>
      <c r="AL134" s="975"/>
      <c r="AM134" s="975"/>
      <c r="AN134" s="975"/>
      <c r="AO134" s="975"/>
      <c r="AP134" s="976"/>
      <c r="AQ134" s="953">
        <v>1159108.3173839999</v>
      </c>
      <c r="AR134" s="954"/>
      <c r="AS134" s="954"/>
      <c r="AT134" s="954"/>
      <c r="AU134" s="954"/>
      <c r="AV134" s="954"/>
      <c r="AW134" s="954"/>
      <c r="AX134" s="955"/>
      <c r="AY134" s="620"/>
      <c r="AZ134" s="621"/>
      <c r="BA134" s="621"/>
      <c r="BB134" s="621"/>
      <c r="BC134" s="621"/>
      <c r="BD134" s="621"/>
      <c r="BE134" s="621"/>
      <c r="BF134" s="622"/>
      <c r="BG134" s="950">
        <v>16098.726630333334</v>
      </c>
      <c r="BH134" s="951"/>
      <c r="BI134" s="951"/>
      <c r="BJ134" s="951"/>
      <c r="BK134" s="951"/>
      <c r="BL134" s="951"/>
      <c r="BM134" s="951"/>
      <c r="BN134" s="952"/>
      <c r="BO134" s="950">
        <v>185701.11889300554</v>
      </c>
      <c r="BP134" s="951"/>
      <c r="BQ134" s="951"/>
      <c r="BR134" s="951"/>
      <c r="BS134" s="951"/>
      <c r="BT134" s="951"/>
      <c r="BU134" s="951"/>
      <c r="BV134" s="952"/>
      <c r="BW134" s="620"/>
      <c r="BX134" s="621"/>
      <c r="BY134" s="621"/>
      <c r="BZ134" s="621"/>
      <c r="CA134" s="621"/>
      <c r="CB134" s="621"/>
      <c r="CC134" s="621"/>
      <c r="CD134" s="622"/>
      <c r="CE134" s="620"/>
      <c r="CF134" s="621"/>
      <c r="CG134" s="621"/>
      <c r="CH134" s="621"/>
      <c r="CI134" s="621"/>
      <c r="CJ134" s="621"/>
      <c r="CK134" s="621"/>
      <c r="CL134" s="621"/>
      <c r="CM134" s="622"/>
      <c r="CN134" s="950">
        <v>193600</v>
      </c>
      <c r="CO134" s="951"/>
      <c r="CP134" s="951"/>
      <c r="CQ134" s="951"/>
      <c r="CR134" s="951"/>
      <c r="CS134" s="951"/>
      <c r="CT134" s="951"/>
      <c r="CU134" s="952"/>
      <c r="CV134" s="953">
        <f t="shared" si="0"/>
        <v>1554508.1629073387</v>
      </c>
      <c r="CW134" s="954"/>
      <c r="CX134" s="954"/>
      <c r="CY134" s="954"/>
      <c r="CZ134" s="954"/>
      <c r="DA134" s="954"/>
      <c r="DB134" s="954"/>
      <c r="DC134" s="954"/>
      <c r="DD134" s="954"/>
      <c r="DE134" s="955"/>
    </row>
    <row r="135" spans="1:109" s="6" customFormat="1" ht="24.95" customHeight="1" x14ac:dyDescent="0.2">
      <c r="A135" s="965" t="s">
        <v>2029</v>
      </c>
      <c r="B135" s="966"/>
      <c r="C135" s="966"/>
      <c r="D135" s="966"/>
      <c r="E135" s="966"/>
      <c r="F135" s="966"/>
      <c r="G135" s="966"/>
      <c r="H135" s="966"/>
      <c r="I135" s="966"/>
      <c r="J135" s="966"/>
      <c r="K135" s="966"/>
      <c r="L135" s="966"/>
      <c r="M135" s="966"/>
      <c r="N135" s="966"/>
      <c r="O135" s="967"/>
      <c r="P135" s="968" t="s">
        <v>1957</v>
      </c>
      <c r="Q135" s="969"/>
      <c r="R135" s="969"/>
      <c r="S135" s="969"/>
      <c r="T135" s="969"/>
      <c r="U135" s="969"/>
      <c r="V135" s="969"/>
      <c r="W135" s="969"/>
      <c r="X135" s="969"/>
      <c r="Y135" s="969"/>
      <c r="Z135" s="969"/>
      <c r="AA135" s="969"/>
      <c r="AB135" s="969"/>
      <c r="AC135" s="970"/>
      <c r="AD135" s="968"/>
      <c r="AE135" s="969"/>
      <c r="AF135" s="970"/>
      <c r="AG135" s="971">
        <v>1</v>
      </c>
      <c r="AH135" s="972"/>
      <c r="AI135" s="972"/>
      <c r="AJ135" s="973"/>
      <c r="AK135" s="974">
        <v>12351.81302</v>
      </c>
      <c r="AL135" s="975"/>
      <c r="AM135" s="975"/>
      <c r="AN135" s="975"/>
      <c r="AO135" s="975"/>
      <c r="AP135" s="976"/>
      <c r="AQ135" s="953">
        <v>148221.75623999999</v>
      </c>
      <c r="AR135" s="954"/>
      <c r="AS135" s="954"/>
      <c r="AT135" s="954"/>
      <c r="AU135" s="954"/>
      <c r="AV135" s="954"/>
      <c r="AW135" s="954"/>
      <c r="AX135" s="955"/>
      <c r="AY135" s="620"/>
      <c r="AZ135" s="621"/>
      <c r="BA135" s="621"/>
      <c r="BB135" s="621"/>
      <c r="BC135" s="621"/>
      <c r="BD135" s="621"/>
      <c r="BE135" s="621"/>
      <c r="BF135" s="622"/>
      <c r="BG135" s="950">
        <v>2058.6355033333334</v>
      </c>
      <c r="BH135" s="951"/>
      <c r="BI135" s="951"/>
      <c r="BJ135" s="951"/>
      <c r="BK135" s="951"/>
      <c r="BL135" s="951"/>
      <c r="BM135" s="951"/>
      <c r="BN135" s="952"/>
      <c r="BO135" s="950">
        <v>24534.399668453334</v>
      </c>
      <c r="BP135" s="951"/>
      <c r="BQ135" s="951"/>
      <c r="BR135" s="951"/>
      <c r="BS135" s="951"/>
      <c r="BT135" s="951"/>
      <c r="BU135" s="951"/>
      <c r="BV135" s="952"/>
      <c r="BW135" s="620"/>
      <c r="BX135" s="621"/>
      <c r="BY135" s="621"/>
      <c r="BZ135" s="621"/>
      <c r="CA135" s="621"/>
      <c r="CB135" s="621"/>
      <c r="CC135" s="621"/>
      <c r="CD135" s="622"/>
      <c r="CE135" s="620"/>
      <c r="CF135" s="621"/>
      <c r="CG135" s="621"/>
      <c r="CH135" s="621"/>
      <c r="CI135" s="621"/>
      <c r="CJ135" s="621"/>
      <c r="CK135" s="621"/>
      <c r="CL135" s="621"/>
      <c r="CM135" s="622"/>
      <c r="CN135" s="950">
        <v>3200</v>
      </c>
      <c r="CO135" s="951"/>
      <c r="CP135" s="951"/>
      <c r="CQ135" s="951"/>
      <c r="CR135" s="951"/>
      <c r="CS135" s="951"/>
      <c r="CT135" s="951"/>
      <c r="CU135" s="952"/>
      <c r="CV135" s="953">
        <f t="shared" si="0"/>
        <v>178014.79141178663</v>
      </c>
      <c r="CW135" s="954"/>
      <c r="CX135" s="954"/>
      <c r="CY135" s="954"/>
      <c r="CZ135" s="954"/>
      <c r="DA135" s="954"/>
      <c r="DB135" s="954"/>
      <c r="DC135" s="954"/>
      <c r="DD135" s="954"/>
      <c r="DE135" s="955"/>
    </row>
    <row r="136" spans="1:109" s="6" customFormat="1" ht="24.95" customHeight="1" x14ac:dyDescent="0.2">
      <c r="A136" s="965" t="s">
        <v>2029</v>
      </c>
      <c r="B136" s="966"/>
      <c r="C136" s="966"/>
      <c r="D136" s="966"/>
      <c r="E136" s="966"/>
      <c r="F136" s="966"/>
      <c r="G136" s="966"/>
      <c r="H136" s="966"/>
      <c r="I136" s="966"/>
      <c r="J136" s="966"/>
      <c r="K136" s="966"/>
      <c r="L136" s="966"/>
      <c r="M136" s="966"/>
      <c r="N136" s="966"/>
      <c r="O136" s="967"/>
      <c r="P136" s="968" t="s">
        <v>2034</v>
      </c>
      <c r="Q136" s="969"/>
      <c r="R136" s="969"/>
      <c r="S136" s="969"/>
      <c r="T136" s="969"/>
      <c r="U136" s="969"/>
      <c r="V136" s="969"/>
      <c r="W136" s="969"/>
      <c r="X136" s="969"/>
      <c r="Y136" s="969"/>
      <c r="Z136" s="969"/>
      <c r="AA136" s="969"/>
      <c r="AB136" s="969"/>
      <c r="AC136" s="970"/>
      <c r="AD136" s="968"/>
      <c r="AE136" s="969"/>
      <c r="AF136" s="970"/>
      <c r="AG136" s="971">
        <v>4</v>
      </c>
      <c r="AH136" s="972"/>
      <c r="AI136" s="972"/>
      <c r="AJ136" s="973"/>
      <c r="AK136" s="974">
        <v>32851.953076000005</v>
      </c>
      <c r="AL136" s="975"/>
      <c r="AM136" s="975"/>
      <c r="AN136" s="975"/>
      <c r="AO136" s="975"/>
      <c r="AP136" s="976"/>
      <c r="AQ136" s="953">
        <v>394223.43691200006</v>
      </c>
      <c r="AR136" s="954"/>
      <c r="AS136" s="954"/>
      <c r="AT136" s="954"/>
      <c r="AU136" s="954"/>
      <c r="AV136" s="954"/>
      <c r="AW136" s="954"/>
      <c r="AX136" s="955"/>
      <c r="AY136" s="620"/>
      <c r="AZ136" s="621"/>
      <c r="BA136" s="621"/>
      <c r="BB136" s="621"/>
      <c r="BC136" s="621"/>
      <c r="BD136" s="621"/>
      <c r="BE136" s="621"/>
      <c r="BF136" s="622"/>
      <c r="BG136" s="950">
        <v>5475.3255126666663</v>
      </c>
      <c r="BH136" s="951"/>
      <c r="BI136" s="951"/>
      <c r="BJ136" s="951"/>
      <c r="BK136" s="951"/>
      <c r="BL136" s="951"/>
      <c r="BM136" s="951"/>
      <c r="BN136" s="952"/>
      <c r="BO136" s="950">
        <v>62699.21563867481</v>
      </c>
      <c r="BP136" s="951"/>
      <c r="BQ136" s="951"/>
      <c r="BR136" s="951"/>
      <c r="BS136" s="951"/>
      <c r="BT136" s="951"/>
      <c r="BU136" s="951"/>
      <c r="BV136" s="952"/>
      <c r="BW136" s="620"/>
      <c r="BX136" s="621"/>
      <c r="BY136" s="621"/>
      <c r="BZ136" s="621"/>
      <c r="CA136" s="621"/>
      <c r="CB136" s="621"/>
      <c r="CC136" s="621"/>
      <c r="CD136" s="622"/>
      <c r="CE136" s="620"/>
      <c r="CF136" s="621"/>
      <c r="CG136" s="621"/>
      <c r="CH136" s="621"/>
      <c r="CI136" s="621"/>
      <c r="CJ136" s="621"/>
      <c r="CK136" s="621"/>
      <c r="CL136" s="621"/>
      <c r="CM136" s="622"/>
      <c r="CN136" s="950">
        <v>70400</v>
      </c>
      <c r="CO136" s="951"/>
      <c r="CP136" s="951"/>
      <c r="CQ136" s="951"/>
      <c r="CR136" s="951"/>
      <c r="CS136" s="951"/>
      <c r="CT136" s="951"/>
      <c r="CU136" s="952"/>
      <c r="CV136" s="953">
        <f t="shared" si="0"/>
        <v>532797.97806334146</v>
      </c>
      <c r="CW136" s="954"/>
      <c r="CX136" s="954"/>
      <c r="CY136" s="954"/>
      <c r="CZ136" s="954"/>
      <c r="DA136" s="954"/>
      <c r="DB136" s="954"/>
      <c r="DC136" s="954"/>
      <c r="DD136" s="954"/>
      <c r="DE136" s="955"/>
    </row>
    <row r="137" spans="1:109" s="6" customFormat="1" ht="24.95" customHeight="1" x14ac:dyDescent="0.2">
      <c r="A137" s="965" t="s">
        <v>2029</v>
      </c>
      <c r="B137" s="966"/>
      <c r="C137" s="966"/>
      <c r="D137" s="966"/>
      <c r="E137" s="966"/>
      <c r="F137" s="966"/>
      <c r="G137" s="966"/>
      <c r="H137" s="966"/>
      <c r="I137" s="966"/>
      <c r="J137" s="966"/>
      <c r="K137" s="966"/>
      <c r="L137" s="966"/>
      <c r="M137" s="966"/>
      <c r="N137" s="966"/>
      <c r="O137" s="967"/>
      <c r="P137" s="968" t="s">
        <v>1966</v>
      </c>
      <c r="Q137" s="969"/>
      <c r="R137" s="969"/>
      <c r="S137" s="969"/>
      <c r="T137" s="969"/>
      <c r="U137" s="969"/>
      <c r="V137" s="969"/>
      <c r="W137" s="969"/>
      <c r="X137" s="969"/>
      <c r="Y137" s="969"/>
      <c r="Z137" s="969"/>
      <c r="AA137" s="969"/>
      <c r="AB137" s="969"/>
      <c r="AC137" s="970"/>
      <c r="AD137" s="968"/>
      <c r="AE137" s="969"/>
      <c r="AF137" s="970"/>
      <c r="AG137" s="971">
        <v>13</v>
      </c>
      <c r="AH137" s="972"/>
      <c r="AI137" s="972"/>
      <c r="AJ137" s="973"/>
      <c r="AK137" s="974">
        <v>120545.02169619518</v>
      </c>
      <c r="AL137" s="975"/>
      <c r="AM137" s="975"/>
      <c r="AN137" s="975"/>
      <c r="AO137" s="975"/>
      <c r="AP137" s="976"/>
      <c r="AQ137" s="953">
        <v>1446540.2603543424</v>
      </c>
      <c r="AR137" s="954"/>
      <c r="AS137" s="954"/>
      <c r="AT137" s="954"/>
      <c r="AU137" s="954"/>
      <c r="AV137" s="954"/>
      <c r="AW137" s="954"/>
      <c r="AX137" s="955"/>
      <c r="AY137" s="620"/>
      <c r="AZ137" s="621"/>
      <c r="BA137" s="621"/>
      <c r="BB137" s="621"/>
      <c r="BC137" s="621"/>
      <c r="BD137" s="621"/>
      <c r="BE137" s="621"/>
      <c r="BF137" s="622"/>
      <c r="BG137" s="950">
        <v>20090.836949365872</v>
      </c>
      <c r="BH137" s="951"/>
      <c r="BI137" s="951"/>
      <c r="BJ137" s="951"/>
      <c r="BK137" s="951"/>
      <c r="BL137" s="951"/>
      <c r="BM137" s="951"/>
      <c r="BN137" s="952"/>
      <c r="BO137" s="950">
        <v>233256.09282808914</v>
      </c>
      <c r="BP137" s="951"/>
      <c r="BQ137" s="951"/>
      <c r="BR137" s="951"/>
      <c r="BS137" s="951"/>
      <c r="BT137" s="951"/>
      <c r="BU137" s="951"/>
      <c r="BV137" s="952"/>
      <c r="BW137" s="620"/>
      <c r="BX137" s="621"/>
      <c r="BY137" s="621"/>
      <c r="BZ137" s="621"/>
      <c r="CA137" s="621"/>
      <c r="CB137" s="621"/>
      <c r="CC137" s="621"/>
      <c r="CD137" s="622"/>
      <c r="CE137" s="620"/>
      <c r="CF137" s="621"/>
      <c r="CG137" s="621"/>
      <c r="CH137" s="621"/>
      <c r="CI137" s="621"/>
      <c r="CJ137" s="621"/>
      <c r="CK137" s="621"/>
      <c r="CL137" s="621"/>
      <c r="CM137" s="622"/>
      <c r="CN137" s="950">
        <v>228800</v>
      </c>
      <c r="CO137" s="951"/>
      <c r="CP137" s="951"/>
      <c r="CQ137" s="951"/>
      <c r="CR137" s="951"/>
      <c r="CS137" s="951"/>
      <c r="CT137" s="951"/>
      <c r="CU137" s="952"/>
      <c r="CV137" s="953">
        <f t="shared" si="0"/>
        <v>1928687.1901317975</v>
      </c>
      <c r="CW137" s="954"/>
      <c r="CX137" s="954"/>
      <c r="CY137" s="954"/>
      <c r="CZ137" s="954"/>
      <c r="DA137" s="954"/>
      <c r="DB137" s="954"/>
      <c r="DC137" s="954"/>
      <c r="DD137" s="954"/>
      <c r="DE137" s="955"/>
    </row>
    <row r="138" spans="1:109" s="6" customFormat="1" ht="24.95" customHeight="1" x14ac:dyDescent="0.2">
      <c r="A138" s="965" t="s">
        <v>2029</v>
      </c>
      <c r="B138" s="966"/>
      <c r="C138" s="966"/>
      <c r="D138" s="966"/>
      <c r="E138" s="966"/>
      <c r="F138" s="966"/>
      <c r="G138" s="966"/>
      <c r="H138" s="966"/>
      <c r="I138" s="966"/>
      <c r="J138" s="966"/>
      <c r="K138" s="966"/>
      <c r="L138" s="966"/>
      <c r="M138" s="966"/>
      <c r="N138" s="966"/>
      <c r="O138" s="967"/>
      <c r="P138" s="968" t="s">
        <v>2004</v>
      </c>
      <c r="Q138" s="969"/>
      <c r="R138" s="969"/>
      <c r="S138" s="969"/>
      <c r="T138" s="969"/>
      <c r="U138" s="969"/>
      <c r="V138" s="969"/>
      <c r="W138" s="969"/>
      <c r="X138" s="969"/>
      <c r="Y138" s="969"/>
      <c r="Z138" s="969"/>
      <c r="AA138" s="969"/>
      <c r="AB138" s="969"/>
      <c r="AC138" s="970"/>
      <c r="AD138" s="968"/>
      <c r="AE138" s="969"/>
      <c r="AF138" s="970"/>
      <c r="AG138" s="971">
        <v>1</v>
      </c>
      <c r="AH138" s="972"/>
      <c r="AI138" s="972"/>
      <c r="AJ138" s="973"/>
      <c r="AK138" s="974">
        <v>10837.361696240001</v>
      </c>
      <c r="AL138" s="975"/>
      <c r="AM138" s="975"/>
      <c r="AN138" s="975"/>
      <c r="AO138" s="975"/>
      <c r="AP138" s="976"/>
      <c r="AQ138" s="953">
        <v>130048.34035488001</v>
      </c>
      <c r="AR138" s="954"/>
      <c r="AS138" s="954"/>
      <c r="AT138" s="954"/>
      <c r="AU138" s="954"/>
      <c r="AV138" s="954"/>
      <c r="AW138" s="954"/>
      <c r="AX138" s="955"/>
      <c r="AY138" s="620"/>
      <c r="AZ138" s="621"/>
      <c r="BA138" s="621"/>
      <c r="BB138" s="621"/>
      <c r="BC138" s="621"/>
      <c r="BD138" s="621"/>
      <c r="BE138" s="621"/>
      <c r="BF138" s="622"/>
      <c r="BG138" s="950">
        <v>1806.2269493733336</v>
      </c>
      <c r="BH138" s="951"/>
      <c r="BI138" s="951"/>
      <c r="BJ138" s="951"/>
      <c r="BK138" s="951"/>
      <c r="BL138" s="951"/>
      <c r="BM138" s="951"/>
      <c r="BN138" s="952"/>
      <c r="BO138" s="950">
        <v>21471.16945759478</v>
      </c>
      <c r="BP138" s="951"/>
      <c r="BQ138" s="951"/>
      <c r="BR138" s="951"/>
      <c r="BS138" s="951"/>
      <c r="BT138" s="951"/>
      <c r="BU138" s="951"/>
      <c r="BV138" s="952"/>
      <c r="BW138" s="620"/>
      <c r="BX138" s="621"/>
      <c r="BY138" s="621"/>
      <c r="BZ138" s="621"/>
      <c r="CA138" s="621"/>
      <c r="CB138" s="621"/>
      <c r="CC138" s="621"/>
      <c r="CD138" s="622"/>
      <c r="CE138" s="620"/>
      <c r="CF138" s="621"/>
      <c r="CG138" s="621"/>
      <c r="CH138" s="621"/>
      <c r="CI138" s="621"/>
      <c r="CJ138" s="621"/>
      <c r="CK138" s="621"/>
      <c r="CL138" s="621"/>
      <c r="CM138" s="622"/>
      <c r="CN138" s="950">
        <v>17600</v>
      </c>
      <c r="CO138" s="951"/>
      <c r="CP138" s="951"/>
      <c r="CQ138" s="951"/>
      <c r="CR138" s="951"/>
      <c r="CS138" s="951"/>
      <c r="CT138" s="951"/>
      <c r="CU138" s="952"/>
      <c r="CV138" s="953">
        <f t="shared" si="0"/>
        <v>170925.73676184812</v>
      </c>
      <c r="CW138" s="954"/>
      <c r="CX138" s="954"/>
      <c r="CY138" s="954"/>
      <c r="CZ138" s="954"/>
      <c r="DA138" s="954"/>
      <c r="DB138" s="954"/>
      <c r="DC138" s="954"/>
      <c r="DD138" s="954"/>
      <c r="DE138" s="955"/>
    </row>
    <row r="139" spans="1:109" s="6" customFormat="1" ht="24.95" customHeight="1" x14ac:dyDescent="0.2">
      <c r="A139" s="965" t="s">
        <v>2029</v>
      </c>
      <c r="B139" s="966"/>
      <c r="C139" s="966"/>
      <c r="D139" s="966"/>
      <c r="E139" s="966"/>
      <c r="F139" s="966"/>
      <c r="G139" s="966"/>
      <c r="H139" s="966"/>
      <c r="I139" s="966"/>
      <c r="J139" s="966"/>
      <c r="K139" s="966"/>
      <c r="L139" s="966"/>
      <c r="M139" s="966"/>
      <c r="N139" s="966"/>
      <c r="O139" s="967"/>
      <c r="P139" s="968" t="s">
        <v>1958</v>
      </c>
      <c r="Q139" s="969"/>
      <c r="R139" s="969"/>
      <c r="S139" s="969"/>
      <c r="T139" s="969"/>
      <c r="U139" s="969"/>
      <c r="V139" s="969"/>
      <c r="W139" s="969"/>
      <c r="X139" s="969"/>
      <c r="Y139" s="969"/>
      <c r="Z139" s="969"/>
      <c r="AA139" s="969"/>
      <c r="AB139" s="969"/>
      <c r="AC139" s="970"/>
      <c r="AD139" s="968"/>
      <c r="AE139" s="969"/>
      <c r="AF139" s="970"/>
      <c r="AG139" s="971">
        <v>1</v>
      </c>
      <c r="AH139" s="972"/>
      <c r="AI139" s="972"/>
      <c r="AJ139" s="973"/>
      <c r="AK139" s="974">
        <v>8374.0257820000006</v>
      </c>
      <c r="AL139" s="975"/>
      <c r="AM139" s="975"/>
      <c r="AN139" s="975"/>
      <c r="AO139" s="975"/>
      <c r="AP139" s="976"/>
      <c r="AQ139" s="953">
        <v>100488.30938400001</v>
      </c>
      <c r="AR139" s="954"/>
      <c r="AS139" s="954"/>
      <c r="AT139" s="954"/>
      <c r="AU139" s="954"/>
      <c r="AV139" s="954"/>
      <c r="AW139" s="954"/>
      <c r="AX139" s="955"/>
      <c r="AY139" s="620"/>
      <c r="AZ139" s="621"/>
      <c r="BA139" s="621"/>
      <c r="BB139" s="621"/>
      <c r="BC139" s="621"/>
      <c r="BD139" s="621"/>
      <c r="BE139" s="621"/>
      <c r="BF139" s="622"/>
      <c r="BG139" s="950">
        <v>1395.6709636666667</v>
      </c>
      <c r="BH139" s="951"/>
      <c r="BI139" s="951"/>
      <c r="BJ139" s="951"/>
      <c r="BK139" s="951"/>
      <c r="BL139" s="951"/>
      <c r="BM139" s="951"/>
      <c r="BN139" s="952"/>
      <c r="BO139" s="950">
        <v>16028.419686460493</v>
      </c>
      <c r="BP139" s="951"/>
      <c r="BQ139" s="951"/>
      <c r="BR139" s="951"/>
      <c r="BS139" s="951"/>
      <c r="BT139" s="951"/>
      <c r="BU139" s="951"/>
      <c r="BV139" s="952"/>
      <c r="BW139" s="620"/>
      <c r="BX139" s="621"/>
      <c r="BY139" s="621"/>
      <c r="BZ139" s="621"/>
      <c r="CA139" s="621"/>
      <c r="CB139" s="621"/>
      <c r="CC139" s="621"/>
      <c r="CD139" s="622"/>
      <c r="CE139" s="620"/>
      <c r="CF139" s="621"/>
      <c r="CG139" s="621"/>
      <c r="CH139" s="621"/>
      <c r="CI139" s="621"/>
      <c r="CJ139" s="621"/>
      <c r="CK139" s="621"/>
      <c r="CL139" s="621"/>
      <c r="CM139" s="622"/>
      <c r="CN139" s="950">
        <v>17600</v>
      </c>
      <c r="CO139" s="951"/>
      <c r="CP139" s="951"/>
      <c r="CQ139" s="951"/>
      <c r="CR139" s="951"/>
      <c r="CS139" s="951"/>
      <c r="CT139" s="951"/>
      <c r="CU139" s="952"/>
      <c r="CV139" s="953">
        <f t="shared" si="0"/>
        <v>135512.40003412717</v>
      </c>
      <c r="CW139" s="954"/>
      <c r="CX139" s="954"/>
      <c r="CY139" s="954"/>
      <c r="CZ139" s="954"/>
      <c r="DA139" s="954"/>
      <c r="DB139" s="954"/>
      <c r="DC139" s="954"/>
      <c r="DD139" s="954"/>
      <c r="DE139" s="955"/>
    </row>
    <row r="140" spans="1:109" s="6" customFormat="1" ht="24.95" customHeight="1" x14ac:dyDescent="0.2">
      <c r="A140" s="965" t="s">
        <v>2035</v>
      </c>
      <c r="B140" s="966"/>
      <c r="C140" s="966"/>
      <c r="D140" s="966"/>
      <c r="E140" s="966"/>
      <c r="F140" s="966"/>
      <c r="G140" s="966"/>
      <c r="H140" s="966"/>
      <c r="I140" s="966"/>
      <c r="J140" s="966"/>
      <c r="K140" s="966"/>
      <c r="L140" s="966"/>
      <c r="M140" s="966"/>
      <c r="N140" s="966"/>
      <c r="O140" s="967"/>
      <c r="P140" s="968" t="s">
        <v>1964</v>
      </c>
      <c r="Q140" s="969"/>
      <c r="R140" s="969"/>
      <c r="S140" s="969"/>
      <c r="T140" s="969"/>
      <c r="U140" s="969"/>
      <c r="V140" s="969"/>
      <c r="W140" s="969"/>
      <c r="X140" s="969"/>
      <c r="Y140" s="969"/>
      <c r="Z140" s="969"/>
      <c r="AA140" s="969"/>
      <c r="AB140" s="969"/>
      <c r="AC140" s="970"/>
      <c r="AD140" s="968"/>
      <c r="AE140" s="969"/>
      <c r="AF140" s="970"/>
      <c r="AG140" s="971">
        <v>11</v>
      </c>
      <c r="AH140" s="972"/>
      <c r="AI140" s="972"/>
      <c r="AJ140" s="973"/>
      <c r="AK140" s="974">
        <v>65571.241387839997</v>
      </c>
      <c r="AL140" s="975"/>
      <c r="AM140" s="975"/>
      <c r="AN140" s="975"/>
      <c r="AO140" s="975"/>
      <c r="AP140" s="976"/>
      <c r="AQ140" s="953">
        <v>786854.89665408025</v>
      </c>
      <c r="AR140" s="954"/>
      <c r="AS140" s="954"/>
      <c r="AT140" s="954"/>
      <c r="AU140" s="954"/>
      <c r="AV140" s="954"/>
      <c r="AW140" s="954"/>
      <c r="AX140" s="955"/>
      <c r="AY140" s="620"/>
      <c r="AZ140" s="621"/>
      <c r="BA140" s="621"/>
      <c r="BB140" s="621"/>
      <c r="BC140" s="621"/>
      <c r="BD140" s="621"/>
      <c r="BE140" s="621"/>
      <c r="BF140" s="622"/>
      <c r="BG140" s="950">
        <v>10928.540231306668</v>
      </c>
      <c r="BH140" s="951"/>
      <c r="BI140" s="951"/>
      <c r="BJ140" s="951"/>
      <c r="BK140" s="951"/>
      <c r="BL140" s="951"/>
      <c r="BM140" s="951"/>
      <c r="BN140" s="952"/>
      <c r="BO140" s="950">
        <v>118843.19470187361</v>
      </c>
      <c r="BP140" s="951"/>
      <c r="BQ140" s="951"/>
      <c r="BR140" s="951"/>
      <c r="BS140" s="951"/>
      <c r="BT140" s="951"/>
      <c r="BU140" s="951"/>
      <c r="BV140" s="952"/>
      <c r="BW140" s="620"/>
      <c r="BX140" s="621"/>
      <c r="BY140" s="621"/>
      <c r="BZ140" s="621"/>
      <c r="CA140" s="621"/>
      <c r="CB140" s="621"/>
      <c r="CC140" s="621"/>
      <c r="CD140" s="622"/>
      <c r="CE140" s="620"/>
      <c r="CF140" s="621"/>
      <c r="CG140" s="621"/>
      <c r="CH140" s="621"/>
      <c r="CI140" s="621"/>
      <c r="CJ140" s="621"/>
      <c r="CK140" s="621"/>
      <c r="CL140" s="621"/>
      <c r="CM140" s="622"/>
      <c r="CN140" s="950">
        <v>193600</v>
      </c>
      <c r="CO140" s="951"/>
      <c r="CP140" s="951"/>
      <c r="CQ140" s="951"/>
      <c r="CR140" s="951"/>
      <c r="CS140" s="951"/>
      <c r="CT140" s="951"/>
      <c r="CU140" s="952"/>
      <c r="CV140" s="953">
        <f t="shared" si="0"/>
        <v>1110226.6315872604</v>
      </c>
      <c r="CW140" s="954"/>
      <c r="CX140" s="954"/>
      <c r="CY140" s="954"/>
      <c r="CZ140" s="954"/>
      <c r="DA140" s="954"/>
      <c r="DB140" s="954"/>
      <c r="DC140" s="954"/>
      <c r="DD140" s="954"/>
      <c r="DE140" s="955"/>
    </row>
    <row r="141" spans="1:109" s="6" customFormat="1" ht="24.95" customHeight="1" x14ac:dyDescent="0.2">
      <c r="A141" s="965" t="s">
        <v>2035</v>
      </c>
      <c r="B141" s="966"/>
      <c r="C141" s="966"/>
      <c r="D141" s="966"/>
      <c r="E141" s="966"/>
      <c r="F141" s="966"/>
      <c r="G141" s="966"/>
      <c r="H141" s="966"/>
      <c r="I141" s="966"/>
      <c r="J141" s="966"/>
      <c r="K141" s="966"/>
      <c r="L141" s="966"/>
      <c r="M141" s="966"/>
      <c r="N141" s="966"/>
      <c r="O141" s="967"/>
      <c r="P141" s="968" t="s">
        <v>2011</v>
      </c>
      <c r="Q141" s="969"/>
      <c r="R141" s="969"/>
      <c r="S141" s="969"/>
      <c r="T141" s="969"/>
      <c r="U141" s="969"/>
      <c r="V141" s="969"/>
      <c r="W141" s="969"/>
      <c r="X141" s="969"/>
      <c r="Y141" s="969"/>
      <c r="Z141" s="969"/>
      <c r="AA141" s="969"/>
      <c r="AB141" s="969"/>
      <c r="AC141" s="970"/>
      <c r="AD141" s="968"/>
      <c r="AE141" s="969"/>
      <c r="AF141" s="970"/>
      <c r="AG141" s="971">
        <v>12</v>
      </c>
      <c r="AH141" s="972"/>
      <c r="AI141" s="972"/>
      <c r="AJ141" s="973"/>
      <c r="AK141" s="974">
        <v>71477.554739680025</v>
      </c>
      <c r="AL141" s="975"/>
      <c r="AM141" s="975"/>
      <c r="AN141" s="975"/>
      <c r="AO141" s="975"/>
      <c r="AP141" s="976"/>
      <c r="AQ141" s="953">
        <v>857730.65687616006</v>
      </c>
      <c r="AR141" s="954"/>
      <c r="AS141" s="954"/>
      <c r="AT141" s="954"/>
      <c r="AU141" s="954"/>
      <c r="AV141" s="954"/>
      <c r="AW141" s="954"/>
      <c r="AX141" s="955"/>
      <c r="AY141" s="620"/>
      <c r="AZ141" s="621"/>
      <c r="BA141" s="621"/>
      <c r="BB141" s="621"/>
      <c r="BC141" s="621"/>
      <c r="BD141" s="621"/>
      <c r="BE141" s="621"/>
      <c r="BF141" s="622"/>
      <c r="BG141" s="950">
        <v>11912.92578994667</v>
      </c>
      <c r="BH141" s="951"/>
      <c r="BI141" s="951"/>
      <c r="BJ141" s="951"/>
      <c r="BK141" s="951"/>
      <c r="BL141" s="951"/>
      <c r="BM141" s="951"/>
      <c r="BN141" s="952"/>
      <c r="BO141" s="950">
        <v>129344.84435892865</v>
      </c>
      <c r="BP141" s="951"/>
      <c r="BQ141" s="951"/>
      <c r="BR141" s="951"/>
      <c r="BS141" s="951"/>
      <c r="BT141" s="951"/>
      <c r="BU141" s="951"/>
      <c r="BV141" s="952"/>
      <c r="BW141" s="620"/>
      <c r="BX141" s="621"/>
      <c r="BY141" s="621"/>
      <c r="BZ141" s="621"/>
      <c r="CA141" s="621"/>
      <c r="CB141" s="621"/>
      <c r="CC141" s="621"/>
      <c r="CD141" s="622"/>
      <c r="CE141" s="620"/>
      <c r="CF141" s="621"/>
      <c r="CG141" s="621"/>
      <c r="CH141" s="621"/>
      <c r="CI141" s="621"/>
      <c r="CJ141" s="621"/>
      <c r="CK141" s="621"/>
      <c r="CL141" s="621"/>
      <c r="CM141" s="622"/>
      <c r="CN141" s="950">
        <v>211200</v>
      </c>
      <c r="CO141" s="951"/>
      <c r="CP141" s="951"/>
      <c r="CQ141" s="951"/>
      <c r="CR141" s="951"/>
      <c r="CS141" s="951"/>
      <c r="CT141" s="951"/>
      <c r="CU141" s="952"/>
      <c r="CV141" s="953">
        <f t="shared" si="0"/>
        <v>1210188.4270250355</v>
      </c>
      <c r="CW141" s="954"/>
      <c r="CX141" s="954"/>
      <c r="CY141" s="954"/>
      <c r="CZ141" s="954"/>
      <c r="DA141" s="954"/>
      <c r="DB141" s="954"/>
      <c r="DC141" s="954"/>
      <c r="DD141" s="954"/>
      <c r="DE141" s="955"/>
    </row>
    <row r="142" spans="1:109" s="6" customFormat="1" ht="24.95" customHeight="1" x14ac:dyDescent="0.2">
      <c r="A142" s="965" t="s">
        <v>2035</v>
      </c>
      <c r="B142" s="966"/>
      <c r="C142" s="966"/>
      <c r="D142" s="966"/>
      <c r="E142" s="966"/>
      <c r="F142" s="966"/>
      <c r="G142" s="966"/>
      <c r="H142" s="966"/>
      <c r="I142" s="966"/>
      <c r="J142" s="966"/>
      <c r="K142" s="966"/>
      <c r="L142" s="966"/>
      <c r="M142" s="966"/>
      <c r="N142" s="966"/>
      <c r="O142" s="967"/>
      <c r="P142" s="968" t="s">
        <v>2031</v>
      </c>
      <c r="Q142" s="969"/>
      <c r="R142" s="969"/>
      <c r="S142" s="969"/>
      <c r="T142" s="969"/>
      <c r="U142" s="969"/>
      <c r="V142" s="969"/>
      <c r="W142" s="969"/>
      <c r="X142" s="969"/>
      <c r="Y142" s="969"/>
      <c r="Z142" s="969"/>
      <c r="AA142" s="969"/>
      <c r="AB142" s="969"/>
      <c r="AC142" s="970"/>
      <c r="AD142" s="968"/>
      <c r="AE142" s="969"/>
      <c r="AF142" s="970"/>
      <c r="AG142" s="971">
        <v>1</v>
      </c>
      <c r="AH142" s="972"/>
      <c r="AI142" s="972"/>
      <c r="AJ142" s="973"/>
      <c r="AK142" s="974">
        <v>6276.31</v>
      </c>
      <c r="AL142" s="975"/>
      <c r="AM142" s="975"/>
      <c r="AN142" s="975"/>
      <c r="AO142" s="975"/>
      <c r="AP142" s="976"/>
      <c r="AQ142" s="953">
        <v>75315.72</v>
      </c>
      <c r="AR142" s="954"/>
      <c r="AS142" s="954"/>
      <c r="AT142" s="954"/>
      <c r="AU142" s="954"/>
      <c r="AV142" s="954"/>
      <c r="AW142" s="954"/>
      <c r="AX142" s="955"/>
      <c r="AY142" s="620"/>
      <c r="AZ142" s="621"/>
      <c r="BA142" s="621"/>
      <c r="BB142" s="621"/>
      <c r="BC142" s="621"/>
      <c r="BD142" s="621"/>
      <c r="BE142" s="621"/>
      <c r="BF142" s="622"/>
      <c r="BG142" s="950">
        <v>1046.0516666666667</v>
      </c>
      <c r="BH142" s="951"/>
      <c r="BI142" s="951"/>
      <c r="BJ142" s="951"/>
      <c r="BK142" s="951"/>
      <c r="BL142" s="951"/>
      <c r="BM142" s="951"/>
      <c r="BN142" s="952"/>
      <c r="BO142" s="950">
        <v>11369.814480000003</v>
      </c>
      <c r="BP142" s="951"/>
      <c r="BQ142" s="951"/>
      <c r="BR142" s="951"/>
      <c r="BS142" s="951"/>
      <c r="BT142" s="951"/>
      <c r="BU142" s="951"/>
      <c r="BV142" s="952"/>
      <c r="BW142" s="620"/>
      <c r="BX142" s="621"/>
      <c r="BY142" s="621"/>
      <c r="BZ142" s="621"/>
      <c r="CA142" s="621"/>
      <c r="CB142" s="621"/>
      <c r="CC142" s="621"/>
      <c r="CD142" s="622"/>
      <c r="CE142" s="620"/>
      <c r="CF142" s="621"/>
      <c r="CG142" s="621"/>
      <c r="CH142" s="621"/>
      <c r="CI142" s="621"/>
      <c r="CJ142" s="621"/>
      <c r="CK142" s="621"/>
      <c r="CL142" s="621"/>
      <c r="CM142" s="622"/>
      <c r="CN142" s="950">
        <v>17600</v>
      </c>
      <c r="CO142" s="951"/>
      <c r="CP142" s="951"/>
      <c r="CQ142" s="951"/>
      <c r="CR142" s="951"/>
      <c r="CS142" s="951"/>
      <c r="CT142" s="951"/>
      <c r="CU142" s="952"/>
      <c r="CV142" s="953">
        <f t="shared" si="0"/>
        <v>105331.58614666667</v>
      </c>
      <c r="CW142" s="954"/>
      <c r="CX142" s="954"/>
      <c r="CY142" s="954"/>
      <c r="CZ142" s="954"/>
      <c r="DA142" s="954"/>
      <c r="DB142" s="954"/>
      <c r="DC142" s="954"/>
      <c r="DD142" s="954"/>
      <c r="DE142" s="955"/>
    </row>
    <row r="143" spans="1:109" s="6" customFormat="1" ht="24.95" customHeight="1" x14ac:dyDescent="0.2">
      <c r="A143" s="965" t="s">
        <v>2035</v>
      </c>
      <c r="B143" s="966"/>
      <c r="C143" s="966"/>
      <c r="D143" s="966"/>
      <c r="E143" s="966"/>
      <c r="F143" s="966"/>
      <c r="G143" s="966"/>
      <c r="H143" s="966"/>
      <c r="I143" s="966"/>
      <c r="J143" s="966"/>
      <c r="K143" s="966"/>
      <c r="L143" s="966"/>
      <c r="M143" s="966"/>
      <c r="N143" s="966"/>
      <c r="O143" s="967"/>
      <c r="P143" s="968" t="s">
        <v>2013</v>
      </c>
      <c r="Q143" s="969"/>
      <c r="R143" s="969"/>
      <c r="S143" s="969"/>
      <c r="T143" s="969"/>
      <c r="U143" s="969"/>
      <c r="V143" s="969"/>
      <c r="W143" s="969"/>
      <c r="X143" s="969"/>
      <c r="Y143" s="969"/>
      <c r="Z143" s="969"/>
      <c r="AA143" s="969"/>
      <c r="AB143" s="969"/>
      <c r="AC143" s="970"/>
      <c r="AD143" s="968"/>
      <c r="AE143" s="969"/>
      <c r="AF143" s="970"/>
      <c r="AG143" s="971">
        <v>25</v>
      </c>
      <c r="AH143" s="972"/>
      <c r="AI143" s="972"/>
      <c r="AJ143" s="973"/>
      <c r="AK143" s="974">
        <v>165892.92564592007</v>
      </c>
      <c r="AL143" s="975"/>
      <c r="AM143" s="975"/>
      <c r="AN143" s="975"/>
      <c r="AO143" s="975"/>
      <c r="AP143" s="976"/>
      <c r="AQ143" s="953">
        <v>1990715.107751041</v>
      </c>
      <c r="AR143" s="954"/>
      <c r="AS143" s="954"/>
      <c r="AT143" s="954"/>
      <c r="AU143" s="954"/>
      <c r="AV143" s="954"/>
      <c r="AW143" s="954"/>
      <c r="AX143" s="955"/>
      <c r="AY143" s="620"/>
      <c r="AZ143" s="621"/>
      <c r="BA143" s="621"/>
      <c r="BB143" s="621"/>
      <c r="BC143" s="621"/>
      <c r="BD143" s="621"/>
      <c r="BE143" s="621"/>
      <c r="BF143" s="622"/>
      <c r="BG143" s="950">
        <v>27648.820940986654</v>
      </c>
      <c r="BH143" s="951"/>
      <c r="BI143" s="951"/>
      <c r="BJ143" s="951"/>
      <c r="BK143" s="951"/>
      <c r="BL143" s="951"/>
      <c r="BM143" s="951"/>
      <c r="BN143" s="952"/>
      <c r="BO143" s="950">
        <v>302601.86401109409</v>
      </c>
      <c r="BP143" s="951"/>
      <c r="BQ143" s="951"/>
      <c r="BR143" s="951"/>
      <c r="BS143" s="951"/>
      <c r="BT143" s="951"/>
      <c r="BU143" s="951"/>
      <c r="BV143" s="952"/>
      <c r="BW143" s="620"/>
      <c r="BX143" s="621"/>
      <c r="BY143" s="621"/>
      <c r="BZ143" s="621"/>
      <c r="CA143" s="621"/>
      <c r="CB143" s="621"/>
      <c r="CC143" s="621"/>
      <c r="CD143" s="622"/>
      <c r="CE143" s="620"/>
      <c r="CF143" s="621"/>
      <c r="CG143" s="621"/>
      <c r="CH143" s="621"/>
      <c r="CI143" s="621"/>
      <c r="CJ143" s="621"/>
      <c r="CK143" s="621"/>
      <c r="CL143" s="621"/>
      <c r="CM143" s="622"/>
      <c r="CN143" s="950">
        <v>440000</v>
      </c>
      <c r="CO143" s="951"/>
      <c r="CP143" s="951"/>
      <c r="CQ143" s="951"/>
      <c r="CR143" s="951"/>
      <c r="CS143" s="951"/>
      <c r="CT143" s="951"/>
      <c r="CU143" s="952"/>
      <c r="CV143" s="953">
        <f t="shared" si="0"/>
        <v>2760965.7927031219</v>
      </c>
      <c r="CW143" s="954"/>
      <c r="CX143" s="954"/>
      <c r="CY143" s="954"/>
      <c r="CZ143" s="954"/>
      <c r="DA143" s="954"/>
      <c r="DB143" s="954"/>
      <c r="DC143" s="954"/>
      <c r="DD143" s="954"/>
      <c r="DE143" s="955"/>
    </row>
    <row r="144" spans="1:109" s="6" customFormat="1" ht="24.95" customHeight="1" x14ac:dyDescent="0.2">
      <c r="A144" s="965" t="s">
        <v>2035</v>
      </c>
      <c r="B144" s="966"/>
      <c r="C144" s="966"/>
      <c r="D144" s="966"/>
      <c r="E144" s="966"/>
      <c r="F144" s="966"/>
      <c r="G144" s="966"/>
      <c r="H144" s="966"/>
      <c r="I144" s="966"/>
      <c r="J144" s="966"/>
      <c r="K144" s="966"/>
      <c r="L144" s="966"/>
      <c r="M144" s="966"/>
      <c r="N144" s="966"/>
      <c r="O144" s="967"/>
      <c r="P144" s="968" t="s">
        <v>2036</v>
      </c>
      <c r="Q144" s="969"/>
      <c r="R144" s="969"/>
      <c r="S144" s="969"/>
      <c r="T144" s="969"/>
      <c r="U144" s="969"/>
      <c r="V144" s="969"/>
      <c r="W144" s="969"/>
      <c r="X144" s="969"/>
      <c r="Y144" s="969"/>
      <c r="Z144" s="969"/>
      <c r="AA144" s="969"/>
      <c r="AB144" s="969"/>
      <c r="AC144" s="970"/>
      <c r="AD144" s="968"/>
      <c r="AE144" s="969"/>
      <c r="AF144" s="970"/>
      <c r="AG144" s="971">
        <v>1</v>
      </c>
      <c r="AH144" s="972"/>
      <c r="AI144" s="972"/>
      <c r="AJ144" s="973"/>
      <c r="AK144" s="974">
        <v>5636.718472640001</v>
      </c>
      <c r="AL144" s="975"/>
      <c r="AM144" s="975"/>
      <c r="AN144" s="975"/>
      <c r="AO144" s="975"/>
      <c r="AP144" s="976"/>
      <c r="AQ144" s="953">
        <v>67640.621671680012</v>
      </c>
      <c r="AR144" s="954"/>
      <c r="AS144" s="954"/>
      <c r="AT144" s="954"/>
      <c r="AU144" s="954"/>
      <c r="AV144" s="954"/>
      <c r="AW144" s="954"/>
      <c r="AX144" s="955"/>
      <c r="AY144" s="620"/>
      <c r="AZ144" s="621"/>
      <c r="BA144" s="621"/>
      <c r="BB144" s="621"/>
      <c r="BC144" s="621"/>
      <c r="BD144" s="621"/>
      <c r="BE144" s="621"/>
      <c r="BF144" s="622"/>
      <c r="BG144" s="950">
        <v>939.45307877333346</v>
      </c>
      <c r="BH144" s="951"/>
      <c r="BI144" s="951"/>
      <c r="BJ144" s="951"/>
      <c r="BK144" s="951"/>
      <c r="BL144" s="951"/>
      <c r="BM144" s="951"/>
      <c r="BN144" s="952"/>
      <c r="BO144" s="950">
        <v>10187.84933743872</v>
      </c>
      <c r="BP144" s="951"/>
      <c r="BQ144" s="951"/>
      <c r="BR144" s="951"/>
      <c r="BS144" s="951"/>
      <c r="BT144" s="951"/>
      <c r="BU144" s="951"/>
      <c r="BV144" s="952"/>
      <c r="BW144" s="620"/>
      <c r="BX144" s="621"/>
      <c r="BY144" s="621"/>
      <c r="BZ144" s="621"/>
      <c r="CA144" s="621"/>
      <c r="CB144" s="621"/>
      <c r="CC144" s="621"/>
      <c r="CD144" s="622"/>
      <c r="CE144" s="620"/>
      <c r="CF144" s="621"/>
      <c r="CG144" s="621"/>
      <c r="CH144" s="621"/>
      <c r="CI144" s="621"/>
      <c r="CJ144" s="621"/>
      <c r="CK144" s="621"/>
      <c r="CL144" s="621"/>
      <c r="CM144" s="622"/>
      <c r="CN144" s="950">
        <v>17600</v>
      </c>
      <c r="CO144" s="951"/>
      <c r="CP144" s="951"/>
      <c r="CQ144" s="951"/>
      <c r="CR144" s="951"/>
      <c r="CS144" s="951"/>
      <c r="CT144" s="951"/>
      <c r="CU144" s="952"/>
      <c r="CV144" s="953">
        <f t="shared" si="0"/>
        <v>96367.924087892068</v>
      </c>
      <c r="CW144" s="954"/>
      <c r="CX144" s="954"/>
      <c r="CY144" s="954"/>
      <c r="CZ144" s="954"/>
      <c r="DA144" s="954"/>
      <c r="DB144" s="954"/>
      <c r="DC144" s="954"/>
      <c r="DD144" s="954"/>
      <c r="DE144" s="955"/>
    </row>
    <row r="145" spans="1:109" s="6" customFormat="1" ht="24.95" customHeight="1" x14ac:dyDescent="0.2">
      <c r="A145" s="965" t="s">
        <v>2035</v>
      </c>
      <c r="B145" s="966"/>
      <c r="C145" s="966"/>
      <c r="D145" s="966"/>
      <c r="E145" s="966"/>
      <c r="F145" s="966"/>
      <c r="G145" s="966"/>
      <c r="H145" s="966"/>
      <c r="I145" s="966"/>
      <c r="J145" s="966"/>
      <c r="K145" s="966"/>
      <c r="L145" s="966"/>
      <c r="M145" s="966"/>
      <c r="N145" s="966"/>
      <c r="O145" s="967"/>
      <c r="P145" s="968" t="s">
        <v>2032</v>
      </c>
      <c r="Q145" s="969"/>
      <c r="R145" s="969"/>
      <c r="S145" s="969"/>
      <c r="T145" s="969"/>
      <c r="U145" s="969"/>
      <c r="V145" s="969"/>
      <c r="W145" s="969"/>
      <c r="X145" s="969"/>
      <c r="Y145" s="969"/>
      <c r="Z145" s="969"/>
      <c r="AA145" s="969"/>
      <c r="AB145" s="969"/>
      <c r="AC145" s="970"/>
      <c r="AD145" s="968"/>
      <c r="AE145" s="969"/>
      <c r="AF145" s="970"/>
      <c r="AG145" s="971">
        <v>1</v>
      </c>
      <c r="AH145" s="972"/>
      <c r="AI145" s="972"/>
      <c r="AJ145" s="973"/>
      <c r="AK145" s="974">
        <v>6276.3071408000005</v>
      </c>
      <c r="AL145" s="975"/>
      <c r="AM145" s="975"/>
      <c r="AN145" s="975"/>
      <c r="AO145" s="975"/>
      <c r="AP145" s="976"/>
      <c r="AQ145" s="953">
        <v>75315.68568960001</v>
      </c>
      <c r="AR145" s="954"/>
      <c r="AS145" s="954"/>
      <c r="AT145" s="954"/>
      <c r="AU145" s="954"/>
      <c r="AV145" s="954"/>
      <c r="AW145" s="954"/>
      <c r="AX145" s="955"/>
      <c r="AY145" s="620"/>
      <c r="AZ145" s="621"/>
      <c r="BA145" s="621"/>
      <c r="BB145" s="621"/>
      <c r="BC145" s="621"/>
      <c r="BD145" s="621"/>
      <c r="BE145" s="621"/>
      <c r="BF145" s="622"/>
      <c r="BG145" s="950">
        <v>1046.0511901333334</v>
      </c>
      <c r="BH145" s="951"/>
      <c r="BI145" s="951"/>
      <c r="BJ145" s="951"/>
      <c r="BK145" s="951"/>
      <c r="BL145" s="951"/>
      <c r="BM145" s="951"/>
      <c r="BN145" s="952"/>
      <c r="BO145" s="950">
        <v>11369.809196198399</v>
      </c>
      <c r="BP145" s="951"/>
      <c r="BQ145" s="951"/>
      <c r="BR145" s="951"/>
      <c r="BS145" s="951"/>
      <c r="BT145" s="951"/>
      <c r="BU145" s="951"/>
      <c r="BV145" s="952"/>
      <c r="BW145" s="620"/>
      <c r="BX145" s="621"/>
      <c r="BY145" s="621"/>
      <c r="BZ145" s="621"/>
      <c r="CA145" s="621"/>
      <c r="CB145" s="621"/>
      <c r="CC145" s="621"/>
      <c r="CD145" s="622"/>
      <c r="CE145" s="620"/>
      <c r="CF145" s="621"/>
      <c r="CG145" s="621"/>
      <c r="CH145" s="621"/>
      <c r="CI145" s="621"/>
      <c r="CJ145" s="621"/>
      <c r="CK145" s="621"/>
      <c r="CL145" s="621"/>
      <c r="CM145" s="622"/>
      <c r="CN145" s="950">
        <v>17600</v>
      </c>
      <c r="CO145" s="951"/>
      <c r="CP145" s="951"/>
      <c r="CQ145" s="951"/>
      <c r="CR145" s="951"/>
      <c r="CS145" s="951"/>
      <c r="CT145" s="951"/>
      <c r="CU145" s="952"/>
      <c r="CV145" s="953">
        <f t="shared" si="0"/>
        <v>105331.54607593175</v>
      </c>
      <c r="CW145" s="954"/>
      <c r="CX145" s="954"/>
      <c r="CY145" s="954"/>
      <c r="CZ145" s="954"/>
      <c r="DA145" s="954"/>
      <c r="DB145" s="954"/>
      <c r="DC145" s="954"/>
      <c r="DD145" s="954"/>
      <c r="DE145" s="955"/>
    </row>
    <row r="146" spans="1:109" s="6" customFormat="1" ht="24.95" customHeight="1" x14ac:dyDescent="0.2">
      <c r="A146" s="965" t="s">
        <v>2035</v>
      </c>
      <c r="B146" s="966"/>
      <c r="C146" s="966"/>
      <c r="D146" s="966"/>
      <c r="E146" s="966"/>
      <c r="F146" s="966"/>
      <c r="G146" s="966"/>
      <c r="H146" s="966"/>
      <c r="I146" s="966"/>
      <c r="J146" s="966"/>
      <c r="K146" s="966"/>
      <c r="L146" s="966"/>
      <c r="M146" s="966"/>
      <c r="N146" s="966"/>
      <c r="O146" s="967"/>
      <c r="P146" s="968" t="s">
        <v>1951</v>
      </c>
      <c r="Q146" s="969"/>
      <c r="R146" s="969"/>
      <c r="S146" s="969"/>
      <c r="T146" s="969"/>
      <c r="U146" s="969"/>
      <c r="V146" s="969"/>
      <c r="W146" s="969"/>
      <c r="X146" s="969"/>
      <c r="Y146" s="969"/>
      <c r="Z146" s="969"/>
      <c r="AA146" s="969"/>
      <c r="AB146" s="969"/>
      <c r="AC146" s="970"/>
      <c r="AD146" s="968"/>
      <c r="AE146" s="969"/>
      <c r="AF146" s="970"/>
      <c r="AG146" s="971">
        <v>1</v>
      </c>
      <c r="AH146" s="972"/>
      <c r="AI146" s="972"/>
      <c r="AJ146" s="973"/>
      <c r="AK146" s="974">
        <v>5636.1166724800005</v>
      </c>
      <c r="AL146" s="975"/>
      <c r="AM146" s="975"/>
      <c r="AN146" s="975"/>
      <c r="AO146" s="975"/>
      <c r="AP146" s="976"/>
      <c r="AQ146" s="953">
        <v>67633.400069760013</v>
      </c>
      <c r="AR146" s="954"/>
      <c r="AS146" s="954"/>
      <c r="AT146" s="954"/>
      <c r="AU146" s="954"/>
      <c r="AV146" s="954"/>
      <c r="AW146" s="954"/>
      <c r="AX146" s="955"/>
      <c r="AY146" s="620"/>
      <c r="AZ146" s="621"/>
      <c r="BA146" s="621"/>
      <c r="BB146" s="621"/>
      <c r="BC146" s="621"/>
      <c r="BD146" s="621"/>
      <c r="BE146" s="621"/>
      <c r="BF146" s="622"/>
      <c r="BG146" s="950">
        <v>939.35277874666679</v>
      </c>
      <c r="BH146" s="951"/>
      <c r="BI146" s="951"/>
      <c r="BJ146" s="951"/>
      <c r="BK146" s="951"/>
      <c r="BL146" s="951"/>
      <c r="BM146" s="951"/>
      <c r="BN146" s="952"/>
      <c r="BO146" s="950">
        <v>10186.73721074304</v>
      </c>
      <c r="BP146" s="951"/>
      <c r="BQ146" s="951"/>
      <c r="BR146" s="951"/>
      <c r="BS146" s="951"/>
      <c r="BT146" s="951"/>
      <c r="BU146" s="951"/>
      <c r="BV146" s="952"/>
      <c r="BW146" s="620"/>
      <c r="BX146" s="621"/>
      <c r="BY146" s="621"/>
      <c r="BZ146" s="621"/>
      <c r="CA146" s="621"/>
      <c r="CB146" s="621"/>
      <c r="CC146" s="621"/>
      <c r="CD146" s="622"/>
      <c r="CE146" s="620"/>
      <c r="CF146" s="621"/>
      <c r="CG146" s="621"/>
      <c r="CH146" s="621"/>
      <c r="CI146" s="621"/>
      <c r="CJ146" s="621"/>
      <c r="CK146" s="621"/>
      <c r="CL146" s="621"/>
      <c r="CM146" s="622"/>
      <c r="CN146" s="950">
        <v>17600</v>
      </c>
      <c r="CO146" s="951"/>
      <c r="CP146" s="951"/>
      <c r="CQ146" s="951"/>
      <c r="CR146" s="951"/>
      <c r="CS146" s="951"/>
      <c r="CT146" s="951"/>
      <c r="CU146" s="952"/>
      <c r="CV146" s="953">
        <f t="shared" si="0"/>
        <v>96359.490059249729</v>
      </c>
      <c r="CW146" s="954"/>
      <c r="CX146" s="954"/>
      <c r="CY146" s="954"/>
      <c r="CZ146" s="954"/>
      <c r="DA146" s="954"/>
      <c r="DB146" s="954"/>
      <c r="DC146" s="954"/>
      <c r="DD146" s="954"/>
      <c r="DE146" s="955"/>
    </row>
    <row r="147" spans="1:109" s="6" customFormat="1" ht="24.95" customHeight="1" x14ac:dyDescent="0.2">
      <c r="A147" s="965" t="s">
        <v>2035</v>
      </c>
      <c r="B147" s="966"/>
      <c r="C147" s="966"/>
      <c r="D147" s="966"/>
      <c r="E147" s="966"/>
      <c r="F147" s="966"/>
      <c r="G147" s="966"/>
      <c r="H147" s="966"/>
      <c r="I147" s="966"/>
      <c r="J147" s="966"/>
      <c r="K147" s="966"/>
      <c r="L147" s="966"/>
      <c r="M147" s="966"/>
      <c r="N147" s="966"/>
      <c r="O147" s="967"/>
      <c r="P147" s="968" t="s">
        <v>1962</v>
      </c>
      <c r="Q147" s="969"/>
      <c r="R147" s="969"/>
      <c r="S147" s="969"/>
      <c r="T147" s="969"/>
      <c r="U147" s="969"/>
      <c r="V147" s="969"/>
      <c r="W147" s="969"/>
      <c r="X147" s="969"/>
      <c r="Y147" s="969"/>
      <c r="Z147" s="969"/>
      <c r="AA147" s="969"/>
      <c r="AB147" s="969"/>
      <c r="AC147" s="970"/>
      <c r="AD147" s="968"/>
      <c r="AE147" s="969"/>
      <c r="AF147" s="970"/>
      <c r="AG147" s="971">
        <v>149</v>
      </c>
      <c r="AH147" s="972"/>
      <c r="AI147" s="972"/>
      <c r="AJ147" s="973"/>
      <c r="AK147" s="974">
        <v>904338.22406064172</v>
      </c>
      <c r="AL147" s="975"/>
      <c r="AM147" s="975"/>
      <c r="AN147" s="975"/>
      <c r="AO147" s="975"/>
      <c r="AP147" s="976"/>
      <c r="AQ147" s="953">
        <v>10852058.688727697</v>
      </c>
      <c r="AR147" s="954"/>
      <c r="AS147" s="954"/>
      <c r="AT147" s="954"/>
      <c r="AU147" s="954"/>
      <c r="AV147" s="954"/>
      <c r="AW147" s="954"/>
      <c r="AX147" s="955"/>
      <c r="AY147" s="620"/>
      <c r="AZ147" s="621"/>
      <c r="BA147" s="621"/>
      <c r="BB147" s="621"/>
      <c r="BC147" s="621"/>
      <c r="BD147" s="621"/>
      <c r="BE147" s="621"/>
      <c r="BF147" s="622"/>
      <c r="BG147" s="950">
        <v>150723.03734344014</v>
      </c>
      <c r="BH147" s="951"/>
      <c r="BI147" s="951"/>
      <c r="BJ147" s="951"/>
      <c r="BK147" s="951"/>
      <c r="BL147" s="951"/>
      <c r="BM147" s="951"/>
      <c r="BN147" s="952"/>
      <c r="BO147" s="950">
        <v>1638956.1348188289</v>
      </c>
      <c r="BP147" s="951"/>
      <c r="BQ147" s="951"/>
      <c r="BR147" s="951"/>
      <c r="BS147" s="951"/>
      <c r="BT147" s="951"/>
      <c r="BU147" s="951"/>
      <c r="BV147" s="952"/>
      <c r="BW147" s="620"/>
      <c r="BX147" s="621"/>
      <c r="BY147" s="621"/>
      <c r="BZ147" s="621"/>
      <c r="CA147" s="621"/>
      <c r="CB147" s="621"/>
      <c r="CC147" s="621"/>
      <c r="CD147" s="622"/>
      <c r="CE147" s="620"/>
      <c r="CF147" s="621"/>
      <c r="CG147" s="621"/>
      <c r="CH147" s="621"/>
      <c r="CI147" s="621"/>
      <c r="CJ147" s="621"/>
      <c r="CK147" s="621"/>
      <c r="CL147" s="621"/>
      <c r="CM147" s="622"/>
      <c r="CN147" s="950">
        <v>2622400</v>
      </c>
      <c r="CO147" s="951"/>
      <c r="CP147" s="951"/>
      <c r="CQ147" s="951"/>
      <c r="CR147" s="951"/>
      <c r="CS147" s="951"/>
      <c r="CT147" s="951"/>
      <c r="CU147" s="952"/>
      <c r="CV147" s="953">
        <f t="shared" si="0"/>
        <v>15264137.860889968</v>
      </c>
      <c r="CW147" s="954"/>
      <c r="CX147" s="954"/>
      <c r="CY147" s="954"/>
      <c r="CZ147" s="954"/>
      <c r="DA147" s="954"/>
      <c r="DB147" s="954"/>
      <c r="DC147" s="954"/>
      <c r="DD147" s="954"/>
      <c r="DE147" s="955"/>
    </row>
    <row r="148" spans="1:109" s="6" customFormat="1" ht="24.95" customHeight="1" x14ac:dyDescent="0.2">
      <c r="A148" s="965" t="s">
        <v>2035</v>
      </c>
      <c r="B148" s="966"/>
      <c r="C148" s="966"/>
      <c r="D148" s="966"/>
      <c r="E148" s="966"/>
      <c r="F148" s="966"/>
      <c r="G148" s="966"/>
      <c r="H148" s="966"/>
      <c r="I148" s="966"/>
      <c r="J148" s="966"/>
      <c r="K148" s="966"/>
      <c r="L148" s="966"/>
      <c r="M148" s="966"/>
      <c r="N148" s="966"/>
      <c r="O148" s="967"/>
      <c r="P148" s="968" t="s">
        <v>2020</v>
      </c>
      <c r="Q148" s="969"/>
      <c r="R148" s="969"/>
      <c r="S148" s="969"/>
      <c r="T148" s="969"/>
      <c r="U148" s="969"/>
      <c r="V148" s="969"/>
      <c r="W148" s="969"/>
      <c r="X148" s="969"/>
      <c r="Y148" s="969"/>
      <c r="Z148" s="969"/>
      <c r="AA148" s="969"/>
      <c r="AB148" s="969"/>
      <c r="AC148" s="970"/>
      <c r="AD148" s="968"/>
      <c r="AE148" s="969"/>
      <c r="AF148" s="970"/>
      <c r="AG148" s="971">
        <v>1</v>
      </c>
      <c r="AH148" s="972"/>
      <c r="AI148" s="972"/>
      <c r="AJ148" s="973"/>
      <c r="AK148" s="974">
        <v>6782.9</v>
      </c>
      <c r="AL148" s="975"/>
      <c r="AM148" s="975"/>
      <c r="AN148" s="975"/>
      <c r="AO148" s="975"/>
      <c r="AP148" s="976"/>
      <c r="AQ148" s="953">
        <v>81394.799999999988</v>
      </c>
      <c r="AR148" s="954"/>
      <c r="AS148" s="954"/>
      <c r="AT148" s="954"/>
      <c r="AU148" s="954"/>
      <c r="AV148" s="954"/>
      <c r="AW148" s="954"/>
      <c r="AX148" s="955"/>
      <c r="AY148" s="620"/>
      <c r="AZ148" s="621"/>
      <c r="BA148" s="621"/>
      <c r="BB148" s="621"/>
      <c r="BC148" s="621"/>
      <c r="BD148" s="621"/>
      <c r="BE148" s="621"/>
      <c r="BF148" s="622"/>
      <c r="BG148" s="950">
        <v>1130.4833333333333</v>
      </c>
      <c r="BH148" s="951"/>
      <c r="BI148" s="951"/>
      <c r="BJ148" s="951"/>
      <c r="BK148" s="951"/>
      <c r="BL148" s="951"/>
      <c r="BM148" s="951"/>
      <c r="BN148" s="952"/>
      <c r="BO148" s="950">
        <v>12398.191542982457</v>
      </c>
      <c r="BP148" s="951"/>
      <c r="BQ148" s="951"/>
      <c r="BR148" s="951"/>
      <c r="BS148" s="951"/>
      <c r="BT148" s="951"/>
      <c r="BU148" s="951"/>
      <c r="BV148" s="952"/>
      <c r="BW148" s="620"/>
      <c r="BX148" s="621"/>
      <c r="BY148" s="621"/>
      <c r="BZ148" s="621"/>
      <c r="CA148" s="621"/>
      <c r="CB148" s="621"/>
      <c r="CC148" s="621"/>
      <c r="CD148" s="622"/>
      <c r="CE148" s="620"/>
      <c r="CF148" s="621"/>
      <c r="CG148" s="621"/>
      <c r="CH148" s="621"/>
      <c r="CI148" s="621"/>
      <c r="CJ148" s="621"/>
      <c r="CK148" s="621"/>
      <c r="CL148" s="621"/>
      <c r="CM148" s="622"/>
      <c r="CN148" s="950">
        <v>17791.45</v>
      </c>
      <c r="CO148" s="951"/>
      <c r="CP148" s="951"/>
      <c r="CQ148" s="951"/>
      <c r="CR148" s="951"/>
      <c r="CS148" s="951"/>
      <c r="CT148" s="951"/>
      <c r="CU148" s="952"/>
      <c r="CV148" s="953">
        <f t="shared" si="0"/>
        <v>112714.92487631578</v>
      </c>
      <c r="CW148" s="954"/>
      <c r="CX148" s="954"/>
      <c r="CY148" s="954"/>
      <c r="CZ148" s="954"/>
      <c r="DA148" s="954"/>
      <c r="DB148" s="954"/>
      <c r="DC148" s="954"/>
      <c r="DD148" s="954"/>
      <c r="DE148" s="955"/>
    </row>
    <row r="149" spans="1:109" s="6" customFormat="1" ht="24.95" customHeight="1" x14ac:dyDescent="0.2">
      <c r="A149" s="965" t="s">
        <v>2035</v>
      </c>
      <c r="B149" s="966"/>
      <c r="C149" s="966"/>
      <c r="D149" s="966"/>
      <c r="E149" s="966"/>
      <c r="F149" s="966"/>
      <c r="G149" s="966"/>
      <c r="H149" s="966"/>
      <c r="I149" s="966"/>
      <c r="J149" s="966"/>
      <c r="K149" s="966"/>
      <c r="L149" s="966"/>
      <c r="M149" s="966"/>
      <c r="N149" s="966"/>
      <c r="O149" s="967"/>
      <c r="P149" s="968" t="s">
        <v>1986</v>
      </c>
      <c r="Q149" s="969"/>
      <c r="R149" s="969"/>
      <c r="S149" s="969"/>
      <c r="T149" s="969"/>
      <c r="U149" s="969"/>
      <c r="V149" s="969"/>
      <c r="W149" s="969"/>
      <c r="X149" s="969"/>
      <c r="Y149" s="969"/>
      <c r="Z149" s="969"/>
      <c r="AA149" s="969"/>
      <c r="AB149" s="969"/>
      <c r="AC149" s="970"/>
      <c r="AD149" s="968"/>
      <c r="AE149" s="969"/>
      <c r="AF149" s="970"/>
      <c r="AG149" s="971">
        <v>5</v>
      </c>
      <c r="AH149" s="972"/>
      <c r="AI149" s="972"/>
      <c r="AJ149" s="973"/>
      <c r="AK149" s="974">
        <v>32946.454569120004</v>
      </c>
      <c r="AL149" s="975"/>
      <c r="AM149" s="975"/>
      <c r="AN149" s="975"/>
      <c r="AO149" s="975"/>
      <c r="AP149" s="976"/>
      <c r="AQ149" s="953">
        <v>395357.45482944004</v>
      </c>
      <c r="AR149" s="954"/>
      <c r="AS149" s="954"/>
      <c r="AT149" s="954"/>
      <c r="AU149" s="954"/>
      <c r="AV149" s="954"/>
      <c r="AW149" s="954"/>
      <c r="AX149" s="955"/>
      <c r="AY149" s="620"/>
      <c r="AZ149" s="621"/>
      <c r="BA149" s="621"/>
      <c r="BB149" s="621"/>
      <c r="BC149" s="621"/>
      <c r="BD149" s="621"/>
      <c r="BE149" s="621"/>
      <c r="BF149" s="622"/>
      <c r="BG149" s="950">
        <v>5491.0757615200009</v>
      </c>
      <c r="BH149" s="951"/>
      <c r="BI149" s="951"/>
      <c r="BJ149" s="951"/>
      <c r="BK149" s="951"/>
      <c r="BL149" s="951"/>
      <c r="BM149" s="951"/>
      <c r="BN149" s="952"/>
      <c r="BO149" s="950">
        <v>60270.914063622913</v>
      </c>
      <c r="BP149" s="951"/>
      <c r="BQ149" s="951"/>
      <c r="BR149" s="951"/>
      <c r="BS149" s="951"/>
      <c r="BT149" s="951"/>
      <c r="BU149" s="951"/>
      <c r="BV149" s="952"/>
      <c r="BW149" s="620"/>
      <c r="BX149" s="621"/>
      <c r="BY149" s="621"/>
      <c r="BZ149" s="621"/>
      <c r="CA149" s="621"/>
      <c r="CB149" s="621"/>
      <c r="CC149" s="621"/>
      <c r="CD149" s="622"/>
      <c r="CE149" s="620"/>
      <c r="CF149" s="621"/>
      <c r="CG149" s="621"/>
      <c r="CH149" s="621"/>
      <c r="CI149" s="621"/>
      <c r="CJ149" s="621"/>
      <c r="CK149" s="621"/>
      <c r="CL149" s="621"/>
      <c r="CM149" s="622"/>
      <c r="CN149" s="950">
        <v>88000</v>
      </c>
      <c r="CO149" s="951"/>
      <c r="CP149" s="951"/>
      <c r="CQ149" s="951"/>
      <c r="CR149" s="951"/>
      <c r="CS149" s="951"/>
      <c r="CT149" s="951"/>
      <c r="CU149" s="952"/>
      <c r="CV149" s="953">
        <f t="shared" si="0"/>
        <v>549119.444654583</v>
      </c>
      <c r="CW149" s="954"/>
      <c r="CX149" s="954"/>
      <c r="CY149" s="954"/>
      <c r="CZ149" s="954"/>
      <c r="DA149" s="954"/>
      <c r="DB149" s="954"/>
      <c r="DC149" s="954"/>
      <c r="DD149" s="954"/>
      <c r="DE149" s="955"/>
    </row>
    <row r="150" spans="1:109" s="6" customFormat="1" ht="24.95" customHeight="1" x14ac:dyDescent="0.2">
      <c r="A150" s="965" t="s">
        <v>2035</v>
      </c>
      <c r="B150" s="966"/>
      <c r="C150" s="966"/>
      <c r="D150" s="966"/>
      <c r="E150" s="966"/>
      <c r="F150" s="966"/>
      <c r="G150" s="966"/>
      <c r="H150" s="966"/>
      <c r="I150" s="966"/>
      <c r="J150" s="966"/>
      <c r="K150" s="966"/>
      <c r="L150" s="966"/>
      <c r="M150" s="966"/>
      <c r="N150" s="966"/>
      <c r="O150" s="967"/>
      <c r="P150" s="968" t="s">
        <v>2021</v>
      </c>
      <c r="Q150" s="969"/>
      <c r="R150" s="969"/>
      <c r="S150" s="969"/>
      <c r="T150" s="969"/>
      <c r="U150" s="969"/>
      <c r="V150" s="969"/>
      <c r="W150" s="969"/>
      <c r="X150" s="969"/>
      <c r="Y150" s="969"/>
      <c r="Z150" s="969"/>
      <c r="AA150" s="969"/>
      <c r="AB150" s="969"/>
      <c r="AC150" s="970"/>
      <c r="AD150" s="968"/>
      <c r="AE150" s="969"/>
      <c r="AF150" s="970"/>
      <c r="AG150" s="971">
        <v>3</v>
      </c>
      <c r="AH150" s="972"/>
      <c r="AI150" s="972"/>
      <c r="AJ150" s="973"/>
      <c r="AK150" s="974">
        <v>19231.8071408</v>
      </c>
      <c r="AL150" s="975"/>
      <c r="AM150" s="975"/>
      <c r="AN150" s="975"/>
      <c r="AO150" s="975"/>
      <c r="AP150" s="976"/>
      <c r="AQ150" s="953">
        <v>230781.68568960001</v>
      </c>
      <c r="AR150" s="954"/>
      <c r="AS150" s="954"/>
      <c r="AT150" s="954"/>
      <c r="AU150" s="954"/>
      <c r="AV150" s="954"/>
      <c r="AW150" s="954"/>
      <c r="AX150" s="955"/>
      <c r="AY150" s="620"/>
      <c r="AZ150" s="621"/>
      <c r="BA150" s="621"/>
      <c r="BB150" s="621"/>
      <c r="BC150" s="621"/>
      <c r="BD150" s="621"/>
      <c r="BE150" s="621"/>
      <c r="BF150" s="622"/>
      <c r="BG150" s="950">
        <v>3205.3011901333334</v>
      </c>
      <c r="BH150" s="951"/>
      <c r="BI150" s="951"/>
      <c r="BJ150" s="951"/>
      <c r="BK150" s="951"/>
      <c r="BL150" s="951"/>
      <c r="BM150" s="951"/>
      <c r="BN150" s="952"/>
      <c r="BO150" s="950">
        <v>35199.444528654538</v>
      </c>
      <c r="BP150" s="951"/>
      <c r="BQ150" s="951"/>
      <c r="BR150" s="951"/>
      <c r="BS150" s="951"/>
      <c r="BT150" s="951"/>
      <c r="BU150" s="951"/>
      <c r="BV150" s="952"/>
      <c r="BW150" s="620"/>
      <c r="BX150" s="621"/>
      <c r="BY150" s="621"/>
      <c r="BZ150" s="621"/>
      <c r="CA150" s="621"/>
      <c r="CB150" s="621"/>
      <c r="CC150" s="621"/>
      <c r="CD150" s="622"/>
      <c r="CE150" s="620"/>
      <c r="CF150" s="621"/>
      <c r="CG150" s="621"/>
      <c r="CH150" s="621"/>
      <c r="CI150" s="621"/>
      <c r="CJ150" s="621"/>
      <c r="CK150" s="621"/>
      <c r="CL150" s="621"/>
      <c r="CM150" s="622"/>
      <c r="CN150" s="950">
        <v>52800</v>
      </c>
      <c r="CO150" s="951"/>
      <c r="CP150" s="951"/>
      <c r="CQ150" s="951"/>
      <c r="CR150" s="951"/>
      <c r="CS150" s="951"/>
      <c r="CT150" s="951"/>
      <c r="CU150" s="952"/>
      <c r="CV150" s="953">
        <f t="shared" si="0"/>
        <v>321986.43140838784</v>
      </c>
      <c r="CW150" s="954"/>
      <c r="CX150" s="954"/>
      <c r="CY150" s="954"/>
      <c r="CZ150" s="954"/>
      <c r="DA150" s="954"/>
      <c r="DB150" s="954"/>
      <c r="DC150" s="954"/>
      <c r="DD150" s="954"/>
      <c r="DE150" s="955"/>
    </row>
    <row r="151" spans="1:109" s="6" customFormat="1" ht="24.95" customHeight="1" x14ac:dyDescent="0.2">
      <c r="A151" s="965" t="s">
        <v>2035</v>
      </c>
      <c r="B151" s="966"/>
      <c r="C151" s="966"/>
      <c r="D151" s="966"/>
      <c r="E151" s="966"/>
      <c r="F151" s="966"/>
      <c r="G151" s="966"/>
      <c r="H151" s="966"/>
      <c r="I151" s="966"/>
      <c r="J151" s="966"/>
      <c r="K151" s="966"/>
      <c r="L151" s="966"/>
      <c r="M151" s="966"/>
      <c r="N151" s="966"/>
      <c r="O151" s="967"/>
      <c r="P151" s="968" t="s">
        <v>1987</v>
      </c>
      <c r="Q151" s="969"/>
      <c r="R151" s="969"/>
      <c r="S151" s="969"/>
      <c r="T151" s="969"/>
      <c r="U151" s="969"/>
      <c r="V151" s="969"/>
      <c r="W151" s="969"/>
      <c r="X151" s="969"/>
      <c r="Y151" s="969"/>
      <c r="Z151" s="969"/>
      <c r="AA151" s="969"/>
      <c r="AB151" s="969"/>
      <c r="AC151" s="970"/>
      <c r="AD151" s="968"/>
      <c r="AE151" s="969"/>
      <c r="AF151" s="970"/>
      <c r="AG151" s="971">
        <v>1</v>
      </c>
      <c r="AH151" s="972"/>
      <c r="AI151" s="972"/>
      <c r="AJ151" s="973"/>
      <c r="AK151" s="974">
        <v>5636.718472640001</v>
      </c>
      <c r="AL151" s="975"/>
      <c r="AM151" s="975"/>
      <c r="AN151" s="975"/>
      <c r="AO151" s="975"/>
      <c r="AP151" s="976"/>
      <c r="AQ151" s="953">
        <v>67640.621671680012</v>
      </c>
      <c r="AR151" s="954"/>
      <c r="AS151" s="954"/>
      <c r="AT151" s="954"/>
      <c r="AU151" s="954"/>
      <c r="AV151" s="954"/>
      <c r="AW151" s="954"/>
      <c r="AX151" s="955"/>
      <c r="AY151" s="620"/>
      <c r="AZ151" s="621"/>
      <c r="BA151" s="621"/>
      <c r="BB151" s="621"/>
      <c r="BC151" s="621"/>
      <c r="BD151" s="621"/>
      <c r="BE151" s="621"/>
      <c r="BF151" s="622"/>
      <c r="BG151" s="950">
        <v>939.45307877333346</v>
      </c>
      <c r="BH151" s="951"/>
      <c r="BI151" s="951"/>
      <c r="BJ151" s="951"/>
      <c r="BK151" s="951"/>
      <c r="BL151" s="951"/>
      <c r="BM151" s="951"/>
      <c r="BN151" s="952"/>
      <c r="BO151" s="950">
        <v>10187.84933743872</v>
      </c>
      <c r="BP151" s="951"/>
      <c r="BQ151" s="951"/>
      <c r="BR151" s="951"/>
      <c r="BS151" s="951"/>
      <c r="BT151" s="951"/>
      <c r="BU151" s="951"/>
      <c r="BV151" s="952"/>
      <c r="BW151" s="620"/>
      <c r="BX151" s="621"/>
      <c r="BY151" s="621"/>
      <c r="BZ151" s="621"/>
      <c r="CA151" s="621"/>
      <c r="CB151" s="621"/>
      <c r="CC151" s="621"/>
      <c r="CD151" s="622"/>
      <c r="CE151" s="620"/>
      <c r="CF151" s="621"/>
      <c r="CG151" s="621"/>
      <c r="CH151" s="621"/>
      <c r="CI151" s="621"/>
      <c r="CJ151" s="621"/>
      <c r="CK151" s="621"/>
      <c r="CL151" s="621"/>
      <c r="CM151" s="622"/>
      <c r="CN151" s="950">
        <v>17600</v>
      </c>
      <c r="CO151" s="951"/>
      <c r="CP151" s="951"/>
      <c r="CQ151" s="951"/>
      <c r="CR151" s="951"/>
      <c r="CS151" s="951"/>
      <c r="CT151" s="951"/>
      <c r="CU151" s="952"/>
      <c r="CV151" s="953">
        <f t="shared" si="0"/>
        <v>96367.924087892068</v>
      </c>
      <c r="CW151" s="954"/>
      <c r="CX151" s="954"/>
      <c r="CY151" s="954"/>
      <c r="CZ151" s="954"/>
      <c r="DA151" s="954"/>
      <c r="DB151" s="954"/>
      <c r="DC151" s="954"/>
      <c r="DD151" s="954"/>
      <c r="DE151" s="955"/>
    </row>
    <row r="152" spans="1:109" s="6" customFormat="1" ht="24.95" customHeight="1" x14ac:dyDescent="0.2">
      <c r="A152" s="965" t="s">
        <v>2035</v>
      </c>
      <c r="B152" s="966"/>
      <c r="C152" s="966"/>
      <c r="D152" s="966"/>
      <c r="E152" s="966"/>
      <c r="F152" s="966"/>
      <c r="G152" s="966"/>
      <c r="H152" s="966"/>
      <c r="I152" s="966"/>
      <c r="J152" s="966"/>
      <c r="K152" s="966"/>
      <c r="L152" s="966"/>
      <c r="M152" s="966"/>
      <c r="N152" s="966"/>
      <c r="O152" s="967"/>
      <c r="P152" s="968" t="s">
        <v>2027</v>
      </c>
      <c r="Q152" s="969"/>
      <c r="R152" s="969"/>
      <c r="S152" s="969"/>
      <c r="T152" s="969"/>
      <c r="U152" s="969"/>
      <c r="V152" s="969"/>
      <c r="W152" s="969"/>
      <c r="X152" s="969"/>
      <c r="Y152" s="969"/>
      <c r="Z152" s="969"/>
      <c r="AA152" s="969"/>
      <c r="AB152" s="969"/>
      <c r="AC152" s="970"/>
      <c r="AD152" s="968"/>
      <c r="AE152" s="969"/>
      <c r="AF152" s="970"/>
      <c r="AG152" s="971">
        <v>21</v>
      </c>
      <c r="AH152" s="972"/>
      <c r="AI152" s="972"/>
      <c r="AJ152" s="973"/>
      <c r="AK152" s="974">
        <v>124863.49881455999</v>
      </c>
      <c r="AL152" s="975"/>
      <c r="AM152" s="975"/>
      <c r="AN152" s="975"/>
      <c r="AO152" s="975"/>
      <c r="AP152" s="976"/>
      <c r="AQ152" s="953">
        <v>1498361.9857747199</v>
      </c>
      <c r="AR152" s="954"/>
      <c r="AS152" s="954"/>
      <c r="AT152" s="954"/>
      <c r="AU152" s="954"/>
      <c r="AV152" s="954"/>
      <c r="AW152" s="954"/>
      <c r="AX152" s="955"/>
      <c r="AY152" s="620"/>
      <c r="AZ152" s="621"/>
      <c r="BA152" s="621"/>
      <c r="BB152" s="621"/>
      <c r="BC152" s="621"/>
      <c r="BD152" s="621"/>
      <c r="BE152" s="621"/>
      <c r="BF152" s="622"/>
      <c r="BG152" s="950">
        <v>20810.583135760004</v>
      </c>
      <c r="BH152" s="951"/>
      <c r="BI152" s="951"/>
      <c r="BJ152" s="951"/>
      <c r="BK152" s="951"/>
      <c r="BL152" s="951"/>
      <c r="BM152" s="951"/>
      <c r="BN152" s="952"/>
      <c r="BO152" s="950">
        <v>226380.42940806612</v>
      </c>
      <c r="BP152" s="951"/>
      <c r="BQ152" s="951"/>
      <c r="BR152" s="951"/>
      <c r="BS152" s="951"/>
      <c r="BT152" s="951"/>
      <c r="BU152" s="951"/>
      <c r="BV152" s="952"/>
      <c r="BW152" s="620"/>
      <c r="BX152" s="621"/>
      <c r="BY152" s="621"/>
      <c r="BZ152" s="621"/>
      <c r="CA152" s="621"/>
      <c r="CB152" s="621"/>
      <c r="CC152" s="621"/>
      <c r="CD152" s="622"/>
      <c r="CE152" s="620"/>
      <c r="CF152" s="621"/>
      <c r="CG152" s="621"/>
      <c r="CH152" s="621"/>
      <c r="CI152" s="621"/>
      <c r="CJ152" s="621"/>
      <c r="CK152" s="621"/>
      <c r="CL152" s="621"/>
      <c r="CM152" s="622"/>
      <c r="CN152" s="950">
        <v>369600</v>
      </c>
      <c r="CO152" s="951"/>
      <c r="CP152" s="951"/>
      <c r="CQ152" s="951"/>
      <c r="CR152" s="951"/>
      <c r="CS152" s="951"/>
      <c r="CT152" s="951"/>
      <c r="CU152" s="952"/>
      <c r="CV152" s="953">
        <f t="shared" si="0"/>
        <v>2115152.998318546</v>
      </c>
      <c r="CW152" s="954"/>
      <c r="CX152" s="954"/>
      <c r="CY152" s="954"/>
      <c r="CZ152" s="954"/>
      <c r="DA152" s="954"/>
      <c r="DB152" s="954"/>
      <c r="DC152" s="954"/>
      <c r="DD152" s="954"/>
      <c r="DE152" s="955"/>
    </row>
    <row r="153" spans="1:109" s="6" customFormat="1" ht="24.95" customHeight="1" x14ac:dyDescent="0.2">
      <c r="A153" s="965" t="s">
        <v>2035</v>
      </c>
      <c r="B153" s="966"/>
      <c r="C153" s="966"/>
      <c r="D153" s="966"/>
      <c r="E153" s="966"/>
      <c r="F153" s="966"/>
      <c r="G153" s="966"/>
      <c r="H153" s="966"/>
      <c r="I153" s="966"/>
      <c r="J153" s="966"/>
      <c r="K153" s="966"/>
      <c r="L153" s="966"/>
      <c r="M153" s="966"/>
      <c r="N153" s="966"/>
      <c r="O153" s="967"/>
      <c r="P153" s="968" t="s">
        <v>1957</v>
      </c>
      <c r="Q153" s="969"/>
      <c r="R153" s="969"/>
      <c r="S153" s="969"/>
      <c r="T153" s="969"/>
      <c r="U153" s="969"/>
      <c r="V153" s="969"/>
      <c r="W153" s="969"/>
      <c r="X153" s="969"/>
      <c r="Y153" s="969"/>
      <c r="Z153" s="969"/>
      <c r="AA153" s="969"/>
      <c r="AB153" s="969"/>
      <c r="AC153" s="970"/>
      <c r="AD153" s="968"/>
      <c r="AE153" s="969"/>
      <c r="AF153" s="970"/>
      <c r="AG153" s="971">
        <v>2</v>
      </c>
      <c r="AH153" s="972"/>
      <c r="AI153" s="972"/>
      <c r="AJ153" s="973"/>
      <c r="AK153" s="974">
        <v>12552.614281600001</v>
      </c>
      <c r="AL153" s="975"/>
      <c r="AM153" s="975"/>
      <c r="AN153" s="975"/>
      <c r="AO153" s="975"/>
      <c r="AP153" s="976"/>
      <c r="AQ153" s="953">
        <v>150631.37137920002</v>
      </c>
      <c r="AR153" s="954"/>
      <c r="AS153" s="954"/>
      <c r="AT153" s="954"/>
      <c r="AU153" s="954"/>
      <c r="AV153" s="954"/>
      <c r="AW153" s="954"/>
      <c r="AX153" s="955"/>
      <c r="AY153" s="620"/>
      <c r="AZ153" s="621"/>
      <c r="BA153" s="621"/>
      <c r="BB153" s="621"/>
      <c r="BC153" s="621"/>
      <c r="BD153" s="621"/>
      <c r="BE153" s="621"/>
      <c r="BF153" s="622"/>
      <c r="BG153" s="950">
        <v>2092.1023802666668</v>
      </c>
      <c r="BH153" s="951"/>
      <c r="BI153" s="951"/>
      <c r="BJ153" s="951"/>
      <c r="BK153" s="951"/>
      <c r="BL153" s="951"/>
      <c r="BM153" s="951"/>
      <c r="BN153" s="952"/>
      <c r="BO153" s="950">
        <v>22739.618392396798</v>
      </c>
      <c r="BP153" s="951"/>
      <c r="BQ153" s="951"/>
      <c r="BR153" s="951"/>
      <c r="BS153" s="951"/>
      <c r="BT153" s="951"/>
      <c r="BU153" s="951"/>
      <c r="BV153" s="952"/>
      <c r="BW153" s="620"/>
      <c r="BX153" s="621"/>
      <c r="BY153" s="621"/>
      <c r="BZ153" s="621"/>
      <c r="CA153" s="621"/>
      <c r="CB153" s="621"/>
      <c r="CC153" s="621"/>
      <c r="CD153" s="622"/>
      <c r="CE153" s="620"/>
      <c r="CF153" s="621"/>
      <c r="CG153" s="621"/>
      <c r="CH153" s="621"/>
      <c r="CI153" s="621"/>
      <c r="CJ153" s="621"/>
      <c r="CK153" s="621"/>
      <c r="CL153" s="621"/>
      <c r="CM153" s="622"/>
      <c r="CN153" s="950">
        <v>35200</v>
      </c>
      <c r="CO153" s="951"/>
      <c r="CP153" s="951"/>
      <c r="CQ153" s="951"/>
      <c r="CR153" s="951"/>
      <c r="CS153" s="951"/>
      <c r="CT153" s="951"/>
      <c r="CU153" s="952"/>
      <c r="CV153" s="953">
        <f t="shared" si="0"/>
        <v>210663.0921518635</v>
      </c>
      <c r="CW153" s="954"/>
      <c r="CX153" s="954"/>
      <c r="CY153" s="954"/>
      <c r="CZ153" s="954"/>
      <c r="DA153" s="954"/>
      <c r="DB153" s="954"/>
      <c r="DC153" s="954"/>
      <c r="DD153" s="954"/>
      <c r="DE153" s="955"/>
    </row>
    <row r="154" spans="1:109" s="6" customFormat="1" ht="24.95" customHeight="1" x14ac:dyDescent="0.2">
      <c r="A154" s="965" t="s">
        <v>2035</v>
      </c>
      <c r="B154" s="966"/>
      <c r="C154" s="966"/>
      <c r="D154" s="966"/>
      <c r="E154" s="966"/>
      <c r="F154" s="966"/>
      <c r="G154" s="966"/>
      <c r="H154" s="966"/>
      <c r="I154" s="966"/>
      <c r="J154" s="966"/>
      <c r="K154" s="966"/>
      <c r="L154" s="966"/>
      <c r="M154" s="966"/>
      <c r="N154" s="966"/>
      <c r="O154" s="967"/>
      <c r="P154" s="968" t="s">
        <v>2034</v>
      </c>
      <c r="Q154" s="969"/>
      <c r="R154" s="969"/>
      <c r="S154" s="969"/>
      <c r="T154" s="969"/>
      <c r="U154" s="969"/>
      <c r="V154" s="969"/>
      <c r="W154" s="969"/>
      <c r="X154" s="969"/>
      <c r="Y154" s="969"/>
      <c r="Z154" s="969"/>
      <c r="AA154" s="969"/>
      <c r="AB154" s="969"/>
      <c r="AC154" s="970"/>
      <c r="AD154" s="968"/>
      <c r="AE154" s="969"/>
      <c r="AF154" s="970"/>
      <c r="AG154" s="971">
        <v>2</v>
      </c>
      <c r="AH154" s="972"/>
      <c r="AI154" s="972"/>
      <c r="AJ154" s="973"/>
      <c r="AK154" s="974">
        <v>11275.117443840001</v>
      </c>
      <c r="AL154" s="975"/>
      <c r="AM154" s="975"/>
      <c r="AN154" s="975"/>
      <c r="AO154" s="975"/>
      <c r="AP154" s="976"/>
      <c r="AQ154" s="953">
        <v>135301.40932608</v>
      </c>
      <c r="AR154" s="954"/>
      <c r="AS154" s="954"/>
      <c r="AT154" s="954"/>
      <c r="AU154" s="954"/>
      <c r="AV154" s="954"/>
      <c r="AW154" s="954"/>
      <c r="AX154" s="955"/>
      <c r="AY154" s="620"/>
      <c r="AZ154" s="621"/>
      <c r="BA154" s="621"/>
      <c r="BB154" s="621"/>
      <c r="BC154" s="621"/>
      <c r="BD154" s="621"/>
      <c r="BE154" s="621"/>
      <c r="BF154" s="622"/>
      <c r="BG154" s="950">
        <v>1879.1862406400003</v>
      </c>
      <c r="BH154" s="951"/>
      <c r="BI154" s="951"/>
      <c r="BJ154" s="951"/>
      <c r="BK154" s="951"/>
      <c r="BL154" s="951"/>
      <c r="BM154" s="951"/>
      <c r="BN154" s="952"/>
      <c r="BO154" s="950">
        <v>20378.804236216325</v>
      </c>
      <c r="BP154" s="951"/>
      <c r="BQ154" s="951"/>
      <c r="BR154" s="951"/>
      <c r="BS154" s="951"/>
      <c r="BT154" s="951"/>
      <c r="BU154" s="951"/>
      <c r="BV154" s="952"/>
      <c r="BW154" s="620"/>
      <c r="BX154" s="621"/>
      <c r="BY154" s="621"/>
      <c r="BZ154" s="621"/>
      <c r="CA154" s="621"/>
      <c r="CB154" s="621"/>
      <c r="CC154" s="621"/>
      <c r="CD154" s="622"/>
      <c r="CE154" s="620"/>
      <c r="CF154" s="621"/>
      <c r="CG154" s="621"/>
      <c r="CH154" s="621"/>
      <c r="CI154" s="621"/>
      <c r="CJ154" s="621"/>
      <c r="CK154" s="621"/>
      <c r="CL154" s="621"/>
      <c r="CM154" s="622"/>
      <c r="CN154" s="950">
        <v>35200</v>
      </c>
      <c r="CO154" s="951"/>
      <c r="CP154" s="951"/>
      <c r="CQ154" s="951"/>
      <c r="CR154" s="951"/>
      <c r="CS154" s="951"/>
      <c r="CT154" s="951"/>
      <c r="CU154" s="952"/>
      <c r="CV154" s="953">
        <f t="shared" si="0"/>
        <v>192759.39980293633</v>
      </c>
      <c r="CW154" s="954"/>
      <c r="CX154" s="954"/>
      <c r="CY154" s="954"/>
      <c r="CZ154" s="954"/>
      <c r="DA154" s="954"/>
      <c r="DB154" s="954"/>
      <c r="DC154" s="954"/>
      <c r="DD154" s="954"/>
      <c r="DE154" s="955"/>
    </row>
    <row r="155" spans="1:109" s="6" customFormat="1" ht="24.95" customHeight="1" x14ac:dyDescent="0.2">
      <c r="A155" s="965" t="s">
        <v>2035</v>
      </c>
      <c r="B155" s="966"/>
      <c r="C155" s="966"/>
      <c r="D155" s="966"/>
      <c r="E155" s="966"/>
      <c r="F155" s="966"/>
      <c r="G155" s="966"/>
      <c r="H155" s="966"/>
      <c r="I155" s="966"/>
      <c r="J155" s="966"/>
      <c r="K155" s="966"/>
      <c r="L155" s="966"/>
      <c r="M155" s="966"/>
      <c r="N155" s="966"/>
      <c r="O155" s="967"/>
      <c r="P155" s="968" t="s">
        <v>1966</v>
      </c>
      <c r="Q155" s="969"/>
      <c r="R155" s="969"/>
      <c r="S155" s="969"/>
      <c r="T155" s="969"/>
      <c r="U155" s="969"/>
      <c r="V155" s="969"/>
      <c r="W155" s="969"/>
      <c r="X155" s="969"/>
      <c r="Y155" s="969"/>
      <c r="Z155" s="969"/>
      <c r="AA155" s="969"/>
      <c r="AB155" s="969"/>
      <c r="AC155" s="970"/>
      <c r="AD155" s="968"/>
      <c r="AE155" s="969"/>
      <c r="AF155" s="970"/>
      <c r="AG155" s="971">
        <v>1</v>
      </c>
      <c r="AH155" s="972"/>
      <c r="AI155" s="972"/>
      <c r="AJ155" s="973"/>
      <c r="AK155" s="974">
        <v>6782.9093283200009</v>
      </c>
      <c r="AL155" s="975"/>
      <c r="AM155" s="975"/>
      <c r="AN155" s="975"/>
      <c r="AO155" s="975"/>
      <c r="AP155" s="976"/>
      <c r="AQ155" s="953">
        <v>81394.911939840007</v>
      </c>
      <c r="AR155" s="954"/>
      <c r="AS155" s="954"/>
      <c r="AT155" s="954"/>
      <c r="AU155" s="954"/>
      <c r="AV155" s="954"/>
      <c r="AW155" s="954"/>
      <c r="AX155" s="955"/>
      <c r="AY155" s="620"/>
      <c r="AZ155" s="621"/>
      <c r="BA155" s="621"/>
      <c r="BB155" s="621"/>
      <c r="BC155" s="621"/>
      <c r="BD155" s="621"/>
      <c r="BE155" s="621"/>
      <c r="BF155" s="622"/>
      <c r="BG155" s="950">
        <v>1130.4848880533334</v>
      </c>
      <c r="BH155" s="951"/>
      <c r="BI155" s="951"/>
      <c r="BJ155" s="951"/>
      <c r="BK155" s="951"/>
      <c r="BL155" s="951"/>
      <c r="BM155" s="951"/>
      <c r="BN155" s="952"/>
      <c r="BO155" s="950">
        <v>12398.215312196437</v>
      </c>
      <c r="BP155" s="951"/>
      <c r="BQ155" s="951"/>
      <c r="BR155" s="951"/>
      <c r="BS155" s="951"/>
      <c r="BT155" s="951"/>
      <c r="BU155" s="951"/>
      <c r="BV155" s="952"/>
      <c r="BW155" s="620"/>
      <c r="BX155" s="621"/>
      <c r="BY155" s="621"/>
      <c r="BZ155" s="621"/>
      <c r="CA155" s="621"/>
      <c r="CB155" s="621"/>
      <c r="CC155" s="621"/>
      <c r="CD155" s="622"/>
      <c r="CE155" s="620"/>
      <c r="CF155" s="621"/>
      <c r="CG155" s="621"/>
      <c r="CH155" s="621"/>
      <c r="CI155" s="621"/>
      <c r="CJ155" s="621"/>
      <c r="CK155" s="621"/>
      <c r="CL155" s="621"/>
      <c r="CM155" s="622"/>
      <c r="CN155" s="950">
        <v>17600</v>
      </c>
      <c r="CO155" s="951"/>
      <c r="CP155" s="951"/>
      <c r="CQ155" s="951"/>
      <c r="CR155" s="951"/>
      <c r="CS155" s="951"/>
      <c r="CT155" s="951"/>
      <c r="CU155" s="952"/>
      <c r="CV155" s="953">
        <f t="shared" si="0"/>
        <v>112523.61214008978</v>
      </c>
      <c r="CW155" s="954"/>
      <c r="CX155" s="954"/>
      <c r="CY155" s="954"/>
      <c r="CZ155" s="954"/>
      <c r="DA155" s="954"/>
      <c r="DB155" s="954"/>
      <c r="DC155" s="954"/>
      <c r="DD155" s="954"/>
      <c r="DE155" s="955"/>
    </row>
    <row r="156" spans="1:109" s="6" customFormat="1" ht="24.95" customHeight="1" x14ac:dyDescent="0.2">
      <c r="A156" s="965" t="s">
        <v>2035</v>
      </c>
      <c r="B156" s="966"/>
      <c r="C156" s="966"/>
      <c r="D156" s="966"/>
      <c r="E156" s="966"/>
      <c r="F156" s="966"/>
      <c r="G156" s="966"/>
      <c r="H156" s="966"/>
      <c r="I156" s="966"/>
      <c r="J156" s="966"/>
      <c r="K156" s="966"/>
      <c r="L156" s="966"/>
      <c r="M156" s="966"/>
      <c r="N156" s="966"/>
      <c r="O156" s="967"/>
      <c r="P156" s="968" t="s">
        <v>1989</v>
      </c>
      <c r="Q156" s="969"/>
      <c r="R156" s="969"/>
      <c r="S156" s="969"/>
      <c r="T156" s="969"/>
      <c r="U156" s="969"/>
      <c r="V156" s="969"/>
      <c r="W156" s="969"/>
      <c r="X156" s="969"/>
      <c r="Y156" s="969"/>
      <c r="Z156" s="969"/>
      <c r="AA156" s="969"/>
      <c r="AB156" s="969"/>
      <c r="AC156" s="970"/>
      <c r="AD156" s="968"/>
      <c r="AE156" s="969"/>
      <c r="AF156" s="970"/>
      <c r="AG156" s="971">
        <v>1</v>
      </c>
      <c r="AH156" s="972"/>
      <c r="AI156" s="972"/>
      <c r="AJ156" s="973"/>
      <c r="AK156" s="974">
        <v>5636.72</v>
      </c>
      <c r="AL156" s="975"/>
      <c r="AM156" s="975"/>
      <c r="AN156" s="975"/>
      <c r="AO156" s="975"/>
      <c r="AP156" s="976"/>
      <c r="AQ156" s="953">
        <v>67640.639999999999</v>
      </c>
      <c r="AR156" s="954"/>
      <c r="AS156" s="954"/>
      <c r="AT156" s="954"/>
      <c r="AU156" s="954"/>
      <c r="AV156" s="954"/>
      <c r="AW156" s="954"/>
      <c r="AX156" s="955"/>
      <c r="AY156" s="620"/>
      <c r="AZ156" s="621"/>
      <c r="BA156" s="621"/>
      <c r="BB156" s="621"/>
      <c r="BC156" s="621"/>
      <c r="BD156" s="621"/>
      <c r="BE156" s="621"/>
      <c r="BF156" s="622"/>
      <c r="BG156" s="950">
        <v>939.45333333333338</v>
      </c>
      <c r="BH156" s="951"/>
      <c r="BI156" s="951"/>
      <c r="BJ156" s="951"/>
      <c r="BK156" s="951"/>
      <c r="BL156" s="951"/>
      <c r="BM156" s="951"/>
      <c r="BN156" s="952"/>
      <c r="BO156" s="950">
        <v>10187.852159999999</v>
      </c>
      <c r="BP156" s="951"/>
      <c r="BQ156" s="951"/>
      <c r="BR156" s="951"/>
      <c r="BS156" s="951"/>
      <c r="BT156" s="951"/>
      <c r="BU156" s="951"/>
      <c r="BV156" s="952"/>
      <c r="BW156" s="620"/>
      <c r="BX156" s="621"/>
      <c r="BY156" s="621"/>
      <c r="BZ156" s="621"/>
      <c r="CA156" s="621"/>
      <c r="CB156" s="621"/>
      <c r="CC156" s="621"/>
      <c r="CD156" s="622"/>
      <c r="CE156" s="620"/>
      <c r="CF156" s="621"/>
      <c r="CG156" s="621"/>
      <c r="CH156" s="621"/>
      <c r="CI156" s="621"/>
      <c r="CJ156" s="621"/>
      <c r="CK156" s="621"/>
      <c r="CL156" s="621"/>
      <c r="CM156" s="622"/>
      <c r="CN156" s="950">
        <v>17600</v>
      </c>
      <c r="CO156" s="951"/>
      <c r="CP156" s="951"/>
      <c r="CQ156" s="951"/>
      <c r="CR156" s="951"/>
      <c r="CS156" s="951"/>
      <c r="CT156" s="951"/>
      <c r="CU156" s="952"/>
      <c r="CV156" s="953">
        <f t="shared" si="0"/>
        <v>96367.945493333333</v>
      </c>
      <c r="CW156" s="954"/>
      <c r="CX156" s="954"/>
      <c r="CY156" s="954"/>
      <c r="CZ156" s="954"/>
      <c r="DA156" s="954"/>
      <c r="DB156" s="954"/>
      <c r="DC156" s="954"/>
      <c r="DD156" s="954"/>
      <c r="DE156" s="955"/>
    </row>
    <row r="157" spans="1:109" s="6" customFormat="1" ht="24.95" customHeight="1" x14ac:dyDescent="0.2">
      <c r="A157" s="965" t="s">
        <v>2037</v>
      </c>
      <c r="B157" s="966"/>
      <c r="C157" s="966"/>
      <c r="D157" s="966"/>
      <c r="E157" s="966"/>
      <c r="F157" s="966"/>
      <c r="G157" s="966"/>
      <c r="H157" s="966"/>
      <c r="I157" s="966"/>
      <c r="J157" s="966"/>
      <c r="K157" s="966"/>
      <c r="L157" s="966"/>
      <c r="M157" s="966"/>
      <c r="N157" s="966"/>
      <c r="O157" s="967"/>
      <c r="P157" s="968" t="s">
        <v>2009</v>
      </c>
      <c r="Q157" s="969"/>
      <c r="R157" s="969"/>
      <c r="S157" s="969"/>
      <c r="T157" s="969"/>
      <c r="U157" s="969"/>
      <c r="V157" s="969"/>
      <c r="W157" s="969"/>
      <c r="X157" s="969"/>
      <c r="Y157" s="969"/>
      <c r="Z157" s="969"/>
      <c r="AA157" s="969"/>
      <c r="AB157" s="969"/>
      <c r="AC157" s="970"/>
      <c r="AD157" s="968"/>
      <c r="AE157" s="969"/>
      <c r="AF157" s="970"/>
      <c r="AG157" s="971">
        <v>4</v>
      </c>
      <c r="AH157" s="972"/>
      <c r="AI157" s="972"/>
      <c r="AJ157" s="973"/>
      <c r="AK157" s="974">
        <v>27059.489422400002</v>
      </c>
      <c r="AL157" s="975"/>
      <c r="AM157" s="975"/>
      <c r="AN157" s="975"/>
      <c r="AO157" s="975"/>
      <c r="AP157" s="976"/>
      <c r="AQ157" s="953">
        <v>324713.87306880008</v>
      </c>
      <c r="AR157" s="954"/>
      <c r="AS157" s="954"/>
      <c r="AT157" s="954"/>
      <c r="AU157" s="954"/>
      <c r="AV157" s="954"/>
      <c r="AW157" s="954"/>
      <c r="AX157" s="955"/>
      <c r="AY157" s="620"/>
      <c r="AZ157" s="621"/>
      <c r="BA157" s="621"/>
      <c r="BB157" s="621"/>
      <c r="BC157" s="621"/>
      <c r="BD157" s="621"/>
      <c r="BE157" s="621"/>
      <c r="BF157" s="622"/>
      <c r="BG157" s="950">
        <v>4509.9149037333336</v>
      </c>
      <c r="BH157" s="951"/>
      <c r="BI157" s="951"/>
      <c r="BJ157" s="951"/>
      <c r="BK157" s="951"/>
      <c r="BL157" s="951"/>
      <c r="BM157" s="951"/>
      <c r="BN157" s="952"/>
      <c r="BO157" s="950">
        <v>49671.427474042321</v>
      </c>
      <c r="BP157" s="951"/>
      <c r="BQ157" s="951"/>
      <c r="BR157" s="951"/>
      <c r="BS157" s="951"/>
      <c r="BT157" s="951"/>
      <c r="BU157" s="951"/>
      <c r="BV157" s="952"/>
      <c r="BW157" s="620"/>
      <c r="BX157" s="621"/>
      <c r="BY157" s="621"/>
      <c r="BZ157" s="621"/>
      <c r="CA157" s="621"/>
      <c r="CB157" s="621"/>
      <c r="CC157" s="621"/>
      <c r="CD157" s="622"/>
      <c r="CE157" s="620"/>
      <c r="CF157" s="621"/>
      <c r="CG157" s="621"/>
      <c r="CH157" s="621"/>
      <c r="CI157" s="621"/>
      <c r="CJ157" s="621"/>
      <c r="CK157" s="621"/>
      <c r="CL157" s="621"/>
      <c r="CM157" s="622"/>
      <c r="CN157" s="950">
        <v>70400</v>
      </c>
      <c r="CO157" s="951"/>
      <c r="CP157" s="951"/>
      <c r="CQ157" s="951"/>
      <c r="CR157" s="951"/>
      <c r="CS157" s="951"/>
      <c r="CT157" s="951"/>
      <c r="CU157" s="952"/>
      <c r="CV157" s="953">
        <f t="shared" si="0"/>
        <v>449295.21544657578</v>
      </c>
      <c r="CW157" s="954"/>
      <c r="CX157" s="954"/>
      <c r="CY157" s="954"/>
      <c r="CZ157" s="954"/>
      <c r="DA157" s="954"/>
      <c r="DB157" s="954"/>
      <c r="DC157" s="954"/>
      <c r="DD157" s="954"/>
      <c r="DE157" s="955"/>
    </row>
    <row r="158" spans="1:109" s="6" customFormat="1" ht="24.95" customHeight="1" x14ac:dyDescent="0.2">
      <c r="A158" s="965" t="s">
        <v>2037</v>
      </c>
      <c r="B158" s="966"/>
      <c r="C158" s="966"/>
      <c r="D158" s="966"/>
      <c r="E158" s="966"/>
      <c r="F158" s="966"/>
      <c r="G158" s="966"/>
      <c r="H158" s="966"/>
      <c r="I158" s="966"/>
      <c r="J158" s="966"/>
      <c r="K158" s="966"/>
      <c r="L158" s="966"/>
      <c r="M158" s="966"/>
      <c r="N158" s="966"/>
      <c r="O158" s="967"/>
      <c r="P158" s="968" t="s">
        <v>1964</v>
      </c>
      <c r="Q158" s="969"/>
      <c r="R158" s="969"/>
      <c r="S158" s="969"/>
      <c r="T158" s="969"/>
      <c r="U158" s="969"/>
      <c r="V158" s="969"/>
      <c r="W158" s="969"/>
      <c r="X158" s="969"/>
      <c r="Y158" s="969"/>
      <c r="Z158" s="969"/>
      <c r="AA158" s="969"/>
      <c r="AB158" s="969"/>
      <c r="AC158" s="970"/>
      <c r="AD158" s="968"/>
      <c r="AE158" s="969"/>
      <c r="AF158" s="970"/>
      <c r="AG158" s="971">
        <v>4</v>
      </c>
      <c r="AH158" s="972"/>
      <c r="AI158" s="972"/>
      <c r="AJ158" s="973"/>
      <c r="AK158" s="974">
        <v>33220.36</v>
      </c>
      <c r="AL158" s="975"/>
      <c r="AM158" s="975"/>
      <c r="AN158" s="975"/>
      <c r="AO158" s="975"/>
      <c r="AP158" s="976"/>
      <c r="AQ158" s="953">
        <v>398644.31999999995</v>
      </c>
      <c r="AR158" s="954"/>
      <c r="AS158" s="954"/>
      <c r="AT158" s="954"/>
      <c r="AU158" s="954"/>
      <c r="AV158" s="954"/>
      <c r="AW158" s="954"/>
      <c r="AX158" s="955"/>
      <c r="AY158" s="620"/>
      <c r="AZ158" s="621"/>
      <c r="BA158" s="621"/>
      <c r="BB158" s="621"/>
      <c r="BC158" s="621"/>
      <c r="BD158" s="621"/>
      <c r="BE158" s="621"/>
      <c r="BF158" s="622"/>
      <c r="BG158" s="950">
        <v>5536.7266666666665</v>
      </c>
      <c r="BH158" s="951"/>
      <c r="BI158" s="951"/>
      <c r="BJ158" s="951"/>
      <c r="BK158" s="951"/>
      <c r="BL158" s="951"/>
      <c r="BM158" s="951"/>
      <c r="BN158" s="952"/>
      <c r="BO158" s="950">
        <v>63401.355629035083</v>
      </c>
      <c r="BP158" s="951"/>
      <c r="BQ158" s="951"/>
      <c r="BR158" s="951"/>
      <c r="BS158" s="951"/>
      <c r="BT158" s="951"/>
      <c r="BU158" s="951"/>
      <c r="BV158" s="952"/>
      <c r="BW158" s="620"/>
      <c r="BX158" s="621"/>
      <c r="BY158" s="621"/>
      <c r="BZ158" s="621"/>
      <c r="CA158" s="621"/>
      <c r="CB158" s="621"/>
      <c r="CC158" s="621"/>
      <c r="CD158" s="622"/>
      <c r="CE158" s="620"/>
      <c r="CF158" s="621"/>
      <c r="CG158" s="621"/>
      <c r="CH158" s="621"/>
      <c r="CI158" s="621"/>
      <c r="CJ158" s="621"/>
      <c r="CK158" s="621"/>
      <c r="CL158" s="621"/>
      <c r="CM158" s="622"/>
      <c r="CN158" s="950">
        <v>70400</v>
      </c>
      <c r="CO158" s="951"/>
      <c r="CP158" s="951"/>
      <c r="CQ158" s="951"/>
      <c r="CR158" s="951"/>
      <c r="CS158" s="951"/>
      <c r="CT158" s="951"/>
      <c r="CU158" s="952"/>
      <c r="CV158" s="953">
        <f t="shared" si="0"/>
        <v>537982.40229570167</v>
      </c>
      <c r="CW158" s="954"/>
      <c r="CX158" s="954"/>
      <c r="CY158" s="954"/>
      <c r="CZ158" s="954"/>
      <c r="DA158" s="954"/>
      <c r="DB158" s="954"/>
      <c r="DC158" s="954"/>
      <c r="DD158" s="954"/>
      <c r="DE158" s="955"/>
    </row>
    <row r="159" spans="1:109" s="6" customFormat="1" ht="24.95" customHeight="1" x14ac:dyDescent="0.2">
      <c r="A159" s="965" t="s">
        <v>2037</v>
      </c>
      <c r="B159" s="966"/>
      <c r="C159" s="966"/>
      <c r="D159" s="966"/>
      <c r="E159" s="966"/>
      <c r="F159" s="966"/>
      <c r="G159" s="966"/>
      <c r="H159" s="966"/>
      <c r="I159" s="966"/>
      <c r="J159" s="966"/>
      <c r="K159" s="966"/>
      <c r="L159" s="966"/>
      <c r="M159" s="966"/>
      <c r="N159" s="966"/>
      <c r="O159" s="967"/>
      <c r="P159" s="968" t="s">
        <v>2011</v>
      </c>
      <c r="Q159" s="969"/>
      <c r="R159" s="969"/>
      <c r="S159" s="969"/>
      <c r="T159" s="969"/>
      <c r="U159" s="969"/>
      <c r="V159" s="969"/>
      <c r="W159" s="969"/>
      <c r="X159" s="969"/>
      <c r="Y159" s="969"/>
      <c r="Z159" s="969"/>
      <c r="AA159" s="969"/>
      <c r="AB159" s="969"/>
      <c r="AC159" s="970"/>
      <c r="AD159" s="968"/>
      <c r="AE159" s="969"/>
      <c r="AF159" s="970"/>
      <c r="AG159" s="971">
        <v>2</v>
      </c>
      <c r="AH159" s="972"/>
      <c r="AI159" s="972"/>
      <c r="AJ159" s="973"/>
      <c r="AK159" s="974">
        <v>15942.206014400001</v>
      </c>
      <c r="AL159" s="975"/>
      <c r="AM159" s="975"/>
      <c r="AN159" s="975"/>
      <c r="AO159" s="975"/>
      <c r="AP159" s="976"/>
      <c r="AQ159" s="953">
        <v>191306.47217280001</v>
      </c>
      <c r="AR159" s="954"/>
      <c r="AS159" s="954"/>
      <c r="AT159" s="954"/>
      <c r="AU159" s="954"/>
      <c r="AV159" s="954"/>
      <c r="AW159" s="954"/>
      <c r="AX159" s="955"/>
      <c r="AY159" s="620"/>
      <c r="AZ159" s="621"/>
      <c r="BA159" s="621"/>
      <c r="BB159" s="621"/>
      <c r="BC159" s="621"/>
      <c r="BD159" s="621"/>
      <c r="BE159" s="621"/>
      <c r="BF159" s="622"/>
      <c r="BG159" s="950">
        <v>2657.0343357333331</v>
      </c>
      <c r="BH159" s="951"/>
      <c r="BI159" s="951"/>
      <c r="BJ159" s="951"/>
      <c r="BK159" s="951"/>
      <c r="BL159" s="951"/>
      <c r="BM159" s="951"/>
      <c r="BN159" s="952"/>
      <c r="BO159" s="950">
        <v>30287.315647129151</v>
      </c>
      <c r="BP159" s="951"/>
      <c r="BQ159" s="951"/>
      <c r="BR159" s="951"/>
      <c r="BS159" s="951"/>
      <c r="BT159" s="951"/>
      <c r="BU159" s="951"/>
      <c r="BV159" s="952"/>
      <c r="BW159" s="620"/>
      <c r="BX159" s="621"/>
      <c r="BY159" s="621"/>
      <c r="BZ159" s="621"/>
      <c r="CA159" s="621"/>
      <c r="CB159" s="621"/>
      <c r="CC159" s="621"/>
      <c r="CD159" s="622"/>
      <c r="CE159" s="620"/>
      <c r="CF159" s="621"/>
      <c r="CG159" s="621"/>
      <c r="CH159" s="621"/>
      <c r="CI159" s="621"/>
      <c r="CJ159" s="621"/>
      <c r="CK159" s="621"/>
      <c r="CL159" s="621"/>
      <c r="CM159" s="622"/>
      <c r="CN159" s="950">
        <v>35200</v>
      </c>
      <c r="CO159" s="951"/>
      <c r="CP159" s="951"/>
      <c r="CQ159" s="951"/>
      <c r="CR159" s="951"/>
      <c r="CS159" s="951"/>
      <c r="CT159" s="951"/>
      <c r="CU159" s="952"/>
      <c r="CV159" s="953">
        <f t="shared" si="0"/>
        <v>259450.82215566249</v>
      </c>
      <c r="CW159" s="954"/>
      <c r="CX159" s="954"/>
      <c r="CY159" s="954"/>
      <c r="CZ159" s="954"/>
      <c r="DA159" s="954"/>
      <c r="DB159" s="954"/>
      <c r="DC159" s="954"/>
      <c r="DD159" s="954"/>
      <c r="DE159" s="955"/>
    </row>
    <row r="160" spans="1:109" s="6" customFormat="1" ht="24.95" customHeight="1" x14ac:dyDescent="0.2">
      <c r="A160" s="965" t="s">
        <v>2037</v>
      </c>
      <c r="B160" s="966"/>
      <c r="C160" s="966"/>
      <c r="D160" s="966"/>
      <c r="E160" s="966"/>
      <c r="F160" s="966"/>
      <c r="G160" s="966"/>
      <c r="H160" s="966"/>
      <c r="I160" s="966"/>
      <c r="J160" s="966"/>
      <c r="K160" s="966"/>
      <c r="L160" s="966"/>
      <c r="M160" s="966"/>
      <c r="N160" s="966"/>
      <c r="O160" s="967"/>
      <c r="P160" s="968" t="s">
        <v>2031</v>
      </c>
      <c r="Q160" s="969"/>
      <c r="R160" s="969"/>
      <c r="S160" s="969"/>
      <c r="T160" s="969"/>
      <c r="U160" s="969"/>
      <c r="V160" s="969"/>
      <c r="W160" s="969"/>
      <c r="X160" s="969"/>
      <c r="Y160" s="969"/>
      <c r="Z160" s="969"/>
      <c r="AA160" s="969"/>
      <c r="AB160" s="969"/>
      <c r="AC160" s="970"/>
      <c r="AD160" s="968"/>
      <c r="AE160" s="969"/>
      <c r="AF160" s="970"/>
      <c r="AG160" s="971">
        <v>7</v>
      </c>
      <c r="AH160" s="972"/>
      <c r="AI160" s="972"/>
      <c r="AJ160" s="973"/>
      <c r="AK160" s="974">
        <v>53982.9133544</v>
      </c>
      <c r="AL160" s="975"/>
      <c r="AM160" s="975"/>
      <c r="AN160" s="975"/>
      <c r="AO160" s="975"/>
      <c r="AP160" s="976"/>
      <c r="AQ160" s="953">
        <v>647794.96025280003</v>
      </c>
      <c r="AR160" s="954"/>
      <c r="AS160" s="954"/>
      <c r="AT160" s="954"/>
      <c r="AU160" s="954"/>
      <c r="AV160" s="954"/>
      <c r="AW160" s="954"/>
      <c r="AX160" s="955"/>
      <c r="AY160" s="620"/>
      <c r="AZ160" s="621"/>
      <c r="BA160" s="621"/>
      <c r="BB160" s="621"/>
      <c r="BC160" s="621"/>
      <c r="BD160" s="621"/>
      <c r="BE160" s="621"/>
      <c r="BF160" s="622"/>
      <c r="BG160" s="950">
        <v>8997.1522257333345</v>
      </c>
      <c r="BH160" s="951"/>
      <c r="BI160" s="951"/>
      <c r="BJ160" s="951"/>
      <c r="BK160" s="951"/>
      <c r="BL160" s="951"/>
      <c r="BM160" s="951"/>
      <c r="BN160" s="952"/>
      <c r="BO160" s="950">
        <v>101842.36690930038</v>
      </c>
      <c r="BP160" s="951"/>
      <c r="BQ160" s="951"/>
      <c r="BR160" s="951"/>
      <c r="BS160" s="951"/>
      <c r="BT160" s="951"/>
      <c r="BU160" s="951"/>
      <c r="BV160" s="952"/>
      <c r="BW160" s="620"/>
      <c r="BX160" s="621"/>
      <c r="BY160" s="621"/>
      <c r="BZ160" s="621"/>
      <c r="CA160" s="621"/>
      <c r="CB160" s="621"/>
      <c r="CC160" s="621"/>
      <c r="CD160" s="622"/>
      <c r="CE160" s="620"/>
      <c r="CF160" s="621"/>
      <c r="CG160" s="621"/>
      <c r="CH160" s="621"/>
      <c r="CI160" s="621"/>
      <c r="CJ160" s="621"/>
      <c r="CK160" s="621"/>
      <c r="CL160" s="621"/>
      <c r="CM160" s="622"/>
      <c r="CN160" s="950">
        <v>123200</v>
      </c>
      <c r="CO160" s="951"/>
      <c r="CP160" s="951"/>
      <c r="CQ160" s="951"/>
      <c r="CR160" s="951"/>
      <c r="CS160" s="951"/>
      <c r="CT160" s="951"/>
      <c r="CU160" s="952"/>
      <c r="CV160" s="953">
        <f t="shared" si="0"/>
        <v>881834.47938783374</v>
      </c>
      <c r="CW160" s="954"/>
      <c r="CX160" s="954"/>
      <c r="CY160" s="954"/>
      <c r="CZ160" s="954"/>
      <c r="DA160" s="954"/>
      <c r="DB160" s="954"/>
      <c r="DC160" s="954"/>
      <c r="DD160" s="954"/>
      <c r="DE160" s="955"/>
    </row>
    <row r="161" spans="1:109" s="6" customFormat="1" ht="24.95" customHeight="1" x14ac:dyDescent="0.2">
      <c r="A161" s="965" t="s">
        <v>2037</v>
      </c>
      <c r="B161" s="966"/>
      <c r="C161" s="966"/>
      <c r="D161" s="966"/>
      <c r="E161" s="966"/>
      <c r="F161" s="966"/>
      <c r="G161" s="966"/>
      <c r="H161" s="966"/>
      <c r="I161" s="966"/>
      <c r="J161" s="966"/>
      <c r="K161" s="966"/>
      <c r="L161" s="966"/>
      <c r="M161" s="966"/>
      <c r="N161" s="966"/>
      <c r="O161" s="967"/>
      <c r="P161" s="968" t="s">
        <v>2013</v>
      </c>
      <c r="Q161" s="969"/>
      <c r="R161" s="969"/>
      <c r="S161" s="969"/>
      <c r="T161" s="969"/>
      <c r="U161" s="969"/>
      <c r="V161" s="969"/>
      <c r="W161" s="969"/>
      <c r="X161" s="969"/>
      <c r="Y161" s="969"/>
      <c r="Z161" s="969"/>
      <c r="AA161" s="969"/>
      <c r="AB161" s="969"/>
      <c r="AC161" s="970"/>
      <c r="AD161" s="968"/>
      <c r="AE161" s="969"/>
      <c r="AF161" s="970"/>
      <c r="AG161" s="971">
        <v>2</v>
      </c>
      <c r="AH161" s="972"/>
      <c r="AI161" s="972"/>
      <c r="AJ161" s="973"/>
      <c r="AK161" s="974">
        <v>16423.983856400002</v>
      </c>
      <c r="AL161" s="975"/>
      <c r="AM161" s="975"/>
      <c r="AN161" s="975"/>
      <c r="AO161" s="975"/>
      <c r="AP161" s="976"/>
      <c r="AQ161" s="953">
        <v>197087.80627679999</v>
      </c>
      <c r="AR161" s="954"/>
      <c r="AS161" s="954"/>
      <c r="AT161" s="954"/>
      <c r="AU161" s="954"/>
      <c r="AV161" s="954"/>
      <c r="AW161" s="954"/>
      <c r="AX161" s="955"/>
      <c r="AY161" s="620"/>
      <c r="AZ161" s="621"/>
      <c r="BA161" s="621"/>
      <c r="BB161" s="621"/>
      <c r="BC161" s="621"/>
      <c r="BD161" s="621"/>
      <c r="BE161" s="621"/>
      <c r="BF161" s="622"/>
      <c r="BG161" s="950">
        <v>2737.3306427333337</v>
      </c>
      <c r="BH161" s="951"/>
      <c r="BI161" s="951"/>
      <c r="BJ161" s="951"/>
      <c r="BK161" s="951"/>
      <c r="BL161" s="951"/>
      <c r="BM161" s="951"/>
      <c r="BN161" s="952"/>
      <c r="BO161" s="950">
        <v>31345.232170218413</v>
      </c>
      <c r="BP161" s="951"/>
      <c r="BQ161" s="951"/>
      <c r="BR161" s="951"/>
      <c r="BS161" s="951"/>
      <c r="BT161" s="951"/>
      <c r="BU161" s="951"/>
      <c r="BV161" s="952"/>
      <c r="BW161" s="620"/>
      <c r="BX161" s="621"/>
      <c r="BY161" s="621"/>
      <c r="BZ161" s="621"/>
      <c r="CA161" s="621"/>
      <c r="CB161" s="621"/>
      <c r="CC161" s="621"/>
      <c r="CD161" s="622"/>
      <c r="CE161" s="620"/>
      <c r="CF161" s="621"/>
      <c r="CG161" s="621"/>
      <c r="CH161" s="621"/>
      <c r="CI161" s="621"/>
      <c r="CJ161" s="621"/>
      <c r="CK161" s="621"/>
      <c r="CL161" s="621"/>
      <c r="CM161" s="622"/>
      <c r="CN161" s="950">
        <v>35200</v>
      </c>
      <c r="CO161" s="951"/>
      <c r="CP161" s="951"/>
      <c r="CQ161" s="951"/>
      <c r="CR161" s="951"/>
      <c r="CS161" s="951"/>
      <c r="CT161" s="951"/>
      <c r="CU161" s="952"/>
      <c r="CV161" s="953">
        <f t="shared" si="0"/>
        <v>266370.36908975174</v>
      </c>
      <c r="CW161" s="954"/>
      <c r="CX161" s="954"/>
      <c r="CY161" s="954"/>
      <c r="CZ161" s="954"/>
      <c r="DA161" s="954"/>
      <c r="DB161" s="954"/>
      <c r="DC161" s="954"/>
      <c r="DD161" s="954"/>
      <c r="DE161" s="955"/>
    </row>
    <row r="162" spans="1:109" s="6" customFormat="1" ht="24.95" customHeight="1" x14ac:dyDescent="0.2">
      <c r="A162" s="965" t="s">
        <v>2037</v>
      </c>
      <c r="B162" s="966"/>
      <c r="C162" s="966"/>
      <c r="D162" s="966"/>
      <c r="E162" s="966"/>
      <c r="F162" s="966"/>
      <c r="G162" s="966"/>
      <c r="H162" s="966"/>
      <c r="I162" s="966"/>
      <c r="J162" s="966"/>
      <c r="K162" s="966"/>
      <c r="L162" s="966"/>
      <c r="M162" s="966"/>
      <c r="N162" s="966"/>
      <c r="O162" s="967"/>
      <c r="P162" s="968" t="s">
        <v>2015</v>
      </c>
      <c r="Q162" s="969"/>
      <c r="R162" s="969"/>
      <c r="S162" s="969"/>
      <c r="T162" s="969"/>
      <c r="U162" s="969"/>
      <c r="V162" s="969"/>
      <c r="W162" s="969"/>
      <c r="X162" s="969"/>
      <c r="Y162" s="969"/>
      <c r="Z162" s="969"/>
      <c r="AA162" s="969"/>
      <c r="AB162" s="969"/>
      <c r="AC162" s="970"/>
      <c r="AD162" s="968"/>
      <c r="AE162" s="969"/>
      <c r="AF162" s="970"/>
      <c r="AG162" s="971">
        <v>1</v>
      </c>
      <c r="AH162" s="972"/>
      <c r="AI162" s="972"/>
      <c r="AJ162" s="973"/>
      <c r="AK162" s="974">
        <v>7730.1569200000013</v>
      </c>
      <c r="AL162" s="975"/>
      <c r="AM162" s="975"/>
      <c r="AN162" s="975"/>
      <c r="AO162" s="975"/>
      <c r="AP162" s="976"/>
      <c r="AQ162" s="953">
        <v>92761.883040000015</v>
      </c>
      <c r="AR162" s="954"/>
      <c r="AS162" s="954"/>
      <c r="AT162" s="954"/>
      <c r="AU162" s="954"/>
      <c r="AV162" s="954"/>
      <c r="AW162" s="954"/>
      <c r="AX162" s="955"/>
      <c r="AY162" s="620"/>
      <c r="AZ162" s="621"/>
      <c r="BA162" s="621"/>
      <c r="BB162" s="621"/>
      <c r="BC162" s="621"/>
      <c r="BD162" s="621"/>
      <c r="BE162" s="621"/>
      <c r="BF162" s="622"/>
      <c r="BG162" s="950">
        <v>1288.359486666667</v>
      </c>
      <c r="BH162" s="951"/>
      <c r="BI162" s="951"/>
      <c r="BJ162" s="951"/>
      <c r="BK162" s="951"/>
      <c r="BL162" s="951"/>
      <c r="BM162" s="951"/>
      <c r="BN162" s="952"/>
      <c r="BO162" s="950">
        <v>14614.574033068075</v>
      </c>
      <c r="BP162" s="951"/>
      <c r="BQ162" s="951"/>
      <c r="BR162" s="951"/>
      <c r="BS162" s="951"/>
      <c r="BT162" s="951"/>
      <c r="BU162" s="951"/>
      <c r="BV162" s="952"/>
      <c r="BW162" s="620"/>
      <c r="BX162" s="621"/>
      <c r="BY162" s="621"/>
      <c r="BZ162" s="621"/>
      <c r="CA162" s="621"/>
      <c r="CB162" s="621"/>
      <c r="CC162" s="621"/>
      <c r="CD162" s="622"/>
      <c r="CE162" s="620"/>
      <c r="CF162" s="621"/>
      <c r="CG162" s="621"/>
      <c r="CH162" s="621"/>
      <c r="CI162" s="621"/>
      <c r="CJ162" s="621"/>
      <c r="CK162" s="621"/>
      <c r="CL162" s="621"/>
      <c r="CM162" s="622"/>
      <c r="CN162" s="950">
        <v>17600</v>
      </c>
      <c r="CO162" s="951"/>
      <c r="CP162" s="951"/>
      <c r="CQ162" s="951"/>
      <c r="CR162" s="951"/>
      <c r="CS162" s="951"/>
      <c r="CT162" s="951"/>
      <c r="CU162" s="952"/>
      <c r="CV162" s="953">
        <f t="shared" si="0"/>
        <v>126264.81655973475</v>
      </c>
      <c r="CW162" s="954"/>
      <c r="CX162" s="954"/>
      <c r="CY162" s="954"/>
      <c r="CZ162" s="954"/>
      <c r="DA162" s="954"/>
      <c r="DB162" s="954"/>
      <c r="DC162" s="954"/>
      <c r="DD162" s="954"/>
      <c r="DE162" s="955"/>
    </row>
    <row r="163" spans="1:109" s="6" customFormat="1" ht="24.95" customHeight="1" x14ac:dyDescent="0.2">
      <c r="A163" s="965" t="s">
        <v>2037</v>
      </c>
      <c r="B163" s="966"/>
      <c r="C163" s="966"/>
      <c r="D163" s="966"/>
      <c r="E163" s="966"/>
      <c r="F163" s="966"/>
      <c r="G163" s="966"/>
      <c r="H163" s="966"/>
      <c r="I163" s="966"/>
      <c r="J163" s="966"/>
      <c r="K163" s="966"/>
      <c r="L163" s="966"/>
      <c r="M163" s="966"/>
      <c r="N163" s="966"/>
      <c r="O163" s="967"/>
      <c r="P163" s="968" t="s">
        <v>2032</v>
      </c>
      <c r="Q163" s="969"/>
      <c r="R163" s="969"/>
      <c r="S163" s="969"/>
      <c r="T163" s="969"/>
      <c r="U163" s="969"/>
      <c r="V163" s="969"/>
      <c r="W163" s="969"/>
      <c r="X163" s="969"/>
      <c r="Y163" s="969"/>
      <c r="Z163" s="969"/>
      <c r="AA163" s="969"/>
      <c r="AB163" s="969"/>
      <c r="AC163" s="970"/>
      <c r="AD163" s="968"/>
      <c r="AE163" s="969"/>
      <c r="AF163" s="970"/>
      <c r="AG163" s="971">
        <v>1</v>
      </c>
      <c r="AH163" s="972"/>
      <c r="AI163" s="972"/>
      <c r="AJ163" s="973"/>
      <c r="AK163" s="974">
        <v>6300.56</v>
      </c>
      <c r="AL163" s="975"/>
      <c r="AM163" s="975"/>
      <c r="AN163" s="975"/>
      <c r="AO163" s="975"/>
      <c r="AP163" s="976"/>
      <c r="AQ163" s="953">
        <v>75606.720000000001</v>
      </c>
      <c r="AR163" s="954"/>
      <c r="AS163" s="954"/>
      <c r="AT163" s="954"/>
      <c r="AU163" s="954"/>
      <c r="AV163" s="954"/>
      <c r="AW163" s="954"/>
      <c r="AX163" s="955"/>
      <c r="AY163" s="620"/>
      <c r="AZ163" s="621"/>
      <c r="BA163" s="621"/>
      <c r="BB163" s="621"/>
      <c r="BC163" s="621"/>
      <c r="BD163" s="621"/>
      <c r="BE163" s="621"/>
      <c r="BF163" s="622"/>
      <c r="BG163" s="950">
        <v>1050.0933333333335</v>
      </c>
      <c r="BH163" s="951"/>
      <c r="BI163" s="951"/>
      <c r="BJ163" s="951"/>
      <c r="BK163" s="951"/>
      <c r="BL163" s="951"/>
      <c r="BM163" s="951"/>
      <c r="BN163" s="952"/>
      <c r="BO163" s="950">
        <v>11414.628480000001</v>
      </c>
      <c r="BP163" s="951"/>
      <c r="BQ163" s="951"/>
      <c r="BR163" s="951"/>
      <c r="BS163" s="951"/>
      <c r="BT163" s="951"/>
      <c r="BU163" s="951"/>
      <c r="BV163" s="952"/>
      <c r="BW163" s="620"/>
      <c r="BX163" s="621"/>
      <c r="BY163" s="621"/>
      <c r="BZ163" s="621"/>
      <c r="CA163" s="621"/>
      <c r="CB163" s="621"/>
      <c r="CC163" s="621"/>
      <c r="CD163" s="622"/>
      <c r="CE163" s="620"/>
      <c r="CF163" s="621"/>
      <c r="CG163" s="621"/>
      <c r="CH163" s="621"/>
      <c r="CI163" s="621"/>
      <c r="CJ163" s="621"/>
      <c r="CK163" s="621"/>
      <c r="CL163" s="621"/>
      <c r="CM163" s="622"/>
      <c r="CN163" s="950">
        <v>17600</v>
      </c>
      <c r="CO163" s="951"/>
      <c r="CP163" s="951"/>
      <c r="CQ163" s="951"/>
      <c r="CR163" s="951"/>
      <c r="CS163" s="951"/>
      <c r="CT163" s="951"/>
      <c r="CU163" s="952"/>
      <c r="CV163" s="953">
        <f t="shared" si="0"/>
        <v>105671.44181333334</v>
      </c>
      <c r="CW163" s="954"/>
      <c r="CX163" s="954"/>
      <c r="CY163" s="954"/>
      <c r="CZ163" s="954"/>
      <c r="DA163" s="954"/>
      <c r="DB163" s="954"/>
      <c r="DC163" s="954"/>
      <c r="DD163" s="954"/>
      <c r="DE163" s="955"/>
    </row>
    <row r="164" spans="1:109" s="6" customFormat="1" ht="24.95" customHeight="1" x14ac:dyDescent="0.2">
      <c r="A164" s="965" t="s">
        <v>2037</v>
      </c>
      <c r="B164" s="966"/>
      <c r="C164" s="966"/>
      <c r="D164" s="966"/>
      <c r="E164" s="966"/>
      <c r="F164" s="966"/>
      <c r="G164" s="966"/>
      <c r="H164" s="966"/>
      <c r="I164" s="966"/>
      <c r="J164" s="966"/>
      <c r="K164" s="966"/>
      <c r="L164" s="966"/>
      <c r="M164" s="966"/>
      <c r="N164" s="966"/>
      <c r="O164" s="967"/>
      <c r="P164" s="968" t="s">
        <v>1975</v>
      </c>
      <c r="Q164" s="969"/>
      <c r="R164" s="969"/>
      <c r="S164" s="969"/>
      <c r="T164" s="969"/>
      <c r="U164" s="969"/>
      <c r="V164" s="969"/>
      <c r="W164" s="969"/>
      <c r="X164" s="969"/>
      <c r="Y164" s="969"/>
      <c r="Z164" s="969"/>
      <c r="AA164" s="969"/>
      <c r="AB164" s="969"/>
      <c r="AC164" s="970"/>
      <c r="AD164" s="968"/>
      <c r="AE164" s="969"/>
      <c r="AF164" s="970"/>
      <c r="AG164" s="971">
        <v>1</v>
      </c>
      <c r="AH164" s="972"/>
      <c r="AI164" s="972"/>
      <c r="AJ164" s="973"/>
      <c r="AK164" s="974">
        <v>7730.2131580000005</v>
      </c>
      <c r="AL164" s="975"/>
      <c r="AM164" s="975"/>
      <c r="AN164" s="975"/>
      <c r="AO164" s="975"/>
      <c r="AP164" s="976"/>
      <c r="AQ164" s="953">
        <v>92762.557896000013</v>
      </c>
      <c r="AR164" s="954"/>
      <c r="AS164" s="954"/>
      <c r="AT164" s="954"/>
      <c r="AU164" s="954"/>
      <c r="AV164" s="954"/>
      <c r="AW164" s="954"/>
      <c r="AX164" s="955"/>
      <c r="AY164" s="620"/>
      <c r="AZ164" s="621"/>
      <c r="BA164" s="621"/>
      <c r="BB164" s="621"/>
      <c r="BC164" s="621"/>
      <c r="BD164" s="621"/>
      <c r="BE164" s="621"/>
      <c r="BF164" s="622"/>
      <c r="BG164" s="950">
        <v>1288.3688596666666</v>
      </c>
      <c r="BH164" s="951"/>
      <c r="BI164" s="951"/>
      <c r="BJ164" s="951"/>
      <c r="BK164" s="951"/>
      <c r="BL164" s="951"/>
      <c r="BM164" s="951"/>
      <c r="BN164" s="952"/>
      <c r="BO164" s="950">
        <v>14614.697523823017</v>
      </c>
      <c r="BP164" s="951"/>
      <c r="BQ164" s="951"/>
      <c r="BR164" s="951"/>
      <c r="BS164" s="951"/>
      <c r="BT164" s="951"/>
      <c r="BU164" s="951"/>
      <c r="BV164" s="952"/>
      <c r="BW164" s="620"/>
      <c r="BX164" s="621"/>
      <c r="BY164" s="621"/>
      <c r="BZ164" s="621"/>
      <c r="CA164" s="621"/>
      <c r="CB164" s="621"/>
      <c r="CC164" s="621"/>
      <c r="CD164" s="622"/>
      <c r="CE164" s="620"/>
      <c r="CF164" s="621"/>
      <c r="CG164" s="621"/>
      <c r="CH164" s="621"/>
      <c r="CI164" s="621"/>
      <c r="CJ164" s="621"/>
      <c r="CK164" s="621"/>
      <c r="CL164" s="621"/>
      <c r="CM164" s="622"/>
      <c r="CN164" s="950">
        <v>17600</v>
      </c>
      <c r="CO164" s="951"/>
      <c r="CP164" s="951"/>
      <c r="CQ164" s="951"/>
      <c r="CR164" s="951"/>
      <c r="CS164" s="951"/>
      <c r="CT164" s="951"/>
      <c r="CU164" s="952"/>
      <c r="CV164" s="953">
        <f t="shared" si="0"/>
        <v>126265.6242794897</v>
      </c>
      <c r="CW164" s="954"/>
      <c r="CX164" s="954"/>
      <c r="CY164" s="954"/>
      <c r="CZ164" s="954"/>
      <c r="DA164" s="954"/>
      <c r="DB164" s="954"/>
      <c r="DC164" s="954"/>
      <c r="DD164" s="954"/>
      <c r="DE164" s="955"/>
    </row>
    <row r="165" spans="1:109" s="6" customFormat="1" ht="24.95" customHeight="1" x14ac:dyDescent="0.2">
      <c r="A165" s="965" t="s">
        <v>2037</v>
      </c>
      <c r="B165" s="966"/>
      <c r="C165" s="966"/>
      <c r="D165" s="966"/>
      <c r="E165" s="966"/>
      <c r="F165" s="966"/>
      <c r="G165" s="966"/>
      <c r="H165" s="966"/>
      <c r="I165" s="966"/>
      <c r="J165" s="966"/>
      <c r="K165" s="966"/>
      <c r="L165" s="966"/>
      <c r="M165" s="966"/>
      <c r="N165" s="966"/>
      <c r="O165" s="967"/>
      <c r="P165" s="968" t="s">
        <v>2033</v>
      </c>
      <c r="Q165" s="969"/>
      <c r="R165" s="969"/>
      <c r="S165" s="969"/>
      <c r="T165" s="969"/>
      <c r="U165" s="969"/>
      <c r="V165" s="969"/>
      <c r="W165" s="969"/>
      <c r="X165" s="969"/>
      <c r="Y165" s="969"/>
      <c r="Z165" s="969"/>
      <c r="AA165" s="969"/>
      <c r="AB165" s="969"/>
      <c r="AC165" s="970"/>
      <c r="AD165" s="968"/>
      <c r="AE165" s="969"/>
      <c r="AF165" s="970"/>
      <c r="AG165" s="971">
        <v>1</v>
      </c>
      <c r="AH165" s="972"/>
      <c r="AI165" s="972"/>
      <c r="AJ165" s="973"/>
      <c r="AK165" s="974">
        <v>6868.0016000000005</v>
      </c>
      <c r="AL165" s="975"/>
      <c r="AM165" s="975"/>
      <c r="AN165" s="975"/>
      <c r="AO165" s="975"/>
      <c r="AP165" s="976"/>
      <c r="AQ165" s="953">
        <v>82416.01920000001</v>
      </c>
      <c r="AR165" s="954"/>
      <c r="AS165" s="954"/>
      <c r="AT165" s="954"/>
      <c r="AU165" s="954"/>
      <c r="AV165" s="954"/>
      <c r="AW165" s="954"/>
      <c r="AX165" s="955"/>
      <c r="AY165" s="620"/>
      <c r="AZ165" s="621"/>
      <c r="BA165" s="621"/>
      <c r="BB165" s="621"/>
      <c r="BC165" s="621"/>
      <c r="BD165" s="621"/>
      <c r="BE165" s="621"/>
      <c r="BF165" s="622"/>
      <c r="BG165" s="950">
        <v>1144.6669333333334</v>
      </c>
      <c r="BH165" s="951"/>
      <c r="BI165" s="951"/>
      <c r="BJ165" s="951"/>
      <c r="BK165" s="951"/>
      <c r="BL165" s="951"/>
      <c r="BM165" s="951"/>
      <c r="BN165" s="952"/>
      <c r="BO165" s="950">
        <v>12615.036391824562</v>
      </c>
      <c r="BP165" s="951"/>
      <c r="BQ165" s="951"/>
      <c r="BR165" s="951"/>
      <c r="BS165" s="951"/>
      <c r="BT165" s="951"/>
      <c r="BU165" s="951"/>
      <c r="BV165" s="952"/>
      <c r="BW165" s="620"/>
      <c r="BX165" s="621"/>
      <c r="BY165" s="621"/>
      <c r="BZ165" s="621"/>
      <c r="CA165" s="621"/>
      <c r="CB165" s="621"/>
      <c r="CC165" s="621"/>
      <c r="CD165" s="622"/>
      <c r="CE165" s="620"/>
      <c r="CF165" s="621"/>
      <c r="CG165" s="621"/>
      <c r="CH165" s="621"/>
      <c r="CI165" s="621"/>
      <c r="CJ165" s="621"/>
      <c r="CK165" s="621"/>
      <c r="CL165" s="621"/>
      <c r="CM165" s="622"/>
      <c r="CN165" s="950">
        <v>17600</v>
      </c>
      <c r="CO165" s="951"/>
      <c r="CP165" s="951"/>
      <c r="CQ165" s="951"/>
      <c r="CR165" s="951"/>
      <c r="CS165" s="951"/>
      <c r="CT165" s="951"/>
      <c r="CU165" s="952"/>
      <c r="CV165" s="953">
        <f t="shared" si="0"/>
        <v>113775.72252515789</v>
      </c>
      <c r="CW165" s="954"/>
      <c r="CX165" s="954"/>
      <c r="CY165" s="954"/>
      <c r="CZ165" s="954"/>
      <c r="DA165" s="954"/>
      <c r="DB165" s="954"/>
      <c r="DC165" s="954"/>
      <c r="DD165" s="954"/>
      <c r="DE165" s="955"/>
    </row>
    <row r="166" spans="1:109" s="6" customFormat="1" ht="24.95" customHeight="1" x14ac:dyDescent="0.2">
      <c r="A166" s="965" t="s">
        <v>2037</v>
      </c>
      <c r="B166" s="966"/>
      <c r="C166" s="966"/>
      <c r="D166" s="966"/>
      <c r="E166" s="966"/>
      <c r="F166" s="966"/>
      <c r="G166" s="966"/>
      <c r="H166" s="966"/>
      <c r="I166" s="966"/>
      <c r="J166" s="966"/>
      <c r="K166" s="966"/>
      <c r="L166" s="966"/>
      <c r="M166" s="966"/>
      <c r="N166" s="966"/>
      <c r="O166" s="967"/>
      <c r="P166" s="968" t="s">
        <v>1977</v>
      </c>
      <c r="Q166" s="969"/>
      <c r="R166" s="969"/>
      <c r="S166" s="969"/>
      <c r="T166" s="969"/>
      <c r="U166" s="969"/>
      <c r="V166" s="969"/>
      <c r="W166" s="969"/>
      <c r="X166" s="969"/>
      <c r="Y166" s="969"/>
      <c r="Z166" s="969"/>
      <c r="AA166" s="969"/>
      <c r="AB166" s="969"/>
      <c r="AC166" s="970"/>
      <c r="AD166" s="968"/>
      <c r="AE166" s="969"/>
      <c r="AF166" s="970"/>
      <c r="AG166" s="971">
        <v>1</v>
      </c>
      <c r="AH166" s="972"/>
      <c r="AI166" s="972"/>
      <c r="AJ166" s="973"/>
      <c r="AK166" s="974">
        <v>9918.5</v>
      </c>
      <c r="AL166" s="975"/>
      <c r="AM166" s="975"/>
      <c r="AN166" s="975"/>
      <c r="AO166" s="975"/>
      <c r="AP166" s="976"/>
      <c r="AQ166" s="953">
        <v>119022</v>
      </c>
      <c r="AR166" s="954"/>
      <c r="AS166" s="954"/>
      <c r="AT166" s="954"/>
      <c r="AU166" s="954"/>
      <c r="AV166" s="954"/>
      <c r="AW166" s="954"/>
      <c r="AX166" s="955"/>
      <c r="AY166" s="620"/>
      <c r="AZ166" s="621"/>
      <c r="BA166" s="621"/>
      <c r="BB166" s="621"/>
      <c r="BC166" s="621"/>
      <c r="BD166" s="621"/>
      <c r="BE166" s="621"/>
      <c r="BF166" s="622"/>
      <c r="BG166" s="950">
        <v>1653.0833333333335</v>
      </c>
      <c r="BH166" s="951"/>
      <c r="BI166" s="951"/>
      <c r="BJ166" s="951"/>
      <c r="BK166" s="951"/>
      <c r="BL166" s="951"/>
      <c r="BM166" s="951"/>
      <c r="BN166" s="952"/>
      <c r="BO166" s="950">
        <v>19455.660080701753</v>
      </c>
      <c r="BP166" s="951"/>
      <c r="BQ166" s="951"/>
      <c r="BR166" s="951"/>
      <c r="BS166" s="951"/>
      <c r="BT166" s="951"/>
      <c r="BU166" s="951"/>
      <c r="BV166" s="952"/>
      <c r="BW166" s="620"/>
      <c r="BX166" s="621"/>
      <c r="BY166" s="621"/>
      <c r="BZ166" s="621"/>
      <c r="CA166" s="621"/>
      <c r="CB166" s="621"/>
      <c r="CC166" s="621"/>
      <c r="CD166" s="622"/>
      <c r="CE166" s="620"/>
      <c r="CF166" s="621"/>
      <c r="CG166" s="621"/>
      <c r="CH166" s="621"/>
      <c r="CI166" s="621"/>
      <c r="CJ166" s="621"/>
      <c r="CK166" s="621"/>
      <c r="CL166" s="621"/>
      <c r="CM166" s="622"/>
      <c r="CN166" s="950">
        <v>17600</v>
      </c>
      <c r="CO166" s="951"/>
      <c r="CP166" s="951"/>
      <c r="CQ166" s="951"/>
      <c r="CR166" s="951"/>
      <c r="CS166" s="951"/>
      <c r="CT166" s="951"/>
      <c r="CU166" s="952"/>
      <c r="CV166" s="953">
        <f t="shared" si="0"/>
        <v>157730.74341403507</v>
      </c>
      <c r="CW166" s="954"/>
      <c r="CX166" s="954"/>
      <c r="CY166" s="954"/>
      <c r="CZ166" s="954"/>
      <c r="DA166" s="954"/>
      <c r="DB166" s="954"/>
      <c r="DC166" s="954"/>
      <c r="DD166" s="954"/>
      <c r="DE166" s="955"/>
    </row>
    <row r="167" spans="1:109" s="6" customFormat="1" ht="24.95" customHeight="1" x14ac:dyDescent="0.2">
      <c r="A167" s="965" t="s">
        <v>2037</v>
      </c>
      <c r="B167" s="966"/>
      <c r="C167" s="966"/>
      <c r="D167" s="966"/>
      <c r="E167" s="966"/>
      <c r="F167" s="966"/>
      <c r="G167" s="966"/>
      <c r="H167" s="966"/>
      <c r="I167" s="966"/>
      <c r="J167" s="966"/>
      <c r="K167" s="966"/>
      <c r="L167" s="966"/>
      <c r="M167" s="966"/>
      <c r="N167" s="966"/>
      <c r="O167" s="967"/>
      <c r="P167" s="968" t="s">
        <v>1980</v>
      </c>
      <c r="Q167" s="969"/>
      <c r="R167" s="969"/>
      <c r="S167" s="969"/>
      <c r="T167" s="969"/>
      <c r="U167" s="969"/>
      <c r="V167" s="969"/>
      <c r="W167" s="969"/>
      <c r="X167" s="969"/>
      <c r="Y167" s="969"/>
      <c r="Z167" s="969"/>
      <c r="AA167" s="969"/>
      <c r="AB167" s="969"/>
      <c r="AC167" s="970"/>
      <c r="AD167" s="968"/>
      <c r="AE167" s="969"/>
      <c r="AF167" s="970"/>
      <c r="AG167" s="971">
        <v>1</v>
      </c>
      <c r="AH167" s="972"/>
      <c r="AI167" s="972"/>
      <c r="AJ167" s="973"/>
      <c r="AK167" s="974">
        <v>7730.2131580000005</v>
      </c>
      <c r="AL167" s="975"/>
      <c r="AM167" s="975"/>
      <c r="AN167" s="975"/>
      <c r="AO167" s="975"/>
      <c r="AP167" s="976"/>
      <c r="AQ167" s="953">
        <v>92762.557896000013</v>
      </c>
      <c r="AR167" s="954"/>
      <c r="AS167" s="954"/>
      <c r="AT167" s="954"/>
      <c r="AU167" s="954"/>
      <c r="AV167" s="954"/>
      <c r="AW167" s="954"/>
      <c r="AX167" s="955"/>
      <c r="AY167" s="620"/>
      <c r="AZ167" s="621"/>
      <c r="BA167" s="621"/>
      <c r="BB167" s="621"/>
      <c r="BC167" s="621"/>
      <c r="BD167" s="621"/>
      <c r="BE167" s="621"/>
      <c r="BF167" s="622"/>
      <c r="BG167" s="950">
        <v>1288.3688596666666</v>
      </c>
      <c r="BH167" s="951"/>
      <c r="BI167" s="951"/>
      <c r="BJ167" s="951"/>
      <c r="BK167" s="951"/>
      <c r="BL167" s="951"/>
      <c r="BM167" s="951"/>
      <c r="BN167" s="952"/>
      <c r="BO167" s="950">
        <v>14614.697523823017</v>
      </c>
      <c r="BP167" s="951"/>
      <c r="BQ167" s="951"/>
      <c r="BR167" s="951"/>
      <c r="BS167" s="951"/>
      <c r="BT167" s="951"/>
      <c r="BU167" s="951"/>
      <c r="BV167" s="952"/>
      <c r="BW167" s="620"/>
      <c r="BX167" s="621"/>
      <c r="BY167" s="621"/>
      <c r="BZ167" s="621"/>
      <c r="CA167" s="621"/>
      <c r="CB167" s="621"/>
      <c r="CC167" s="621"/>
      <c r="CD167" s="622"/>
      <c r="CE167" s="620"/>
      <c r="CF167" s="621"/>
      <c r="CG167" s="621"/>
      <c r="CH167" s="621"/>
      <c r="CI167" s="621"/>
      <c r="CJ167" s="621"/>
      <c r="CK167" s="621"/>
      <c r="CL167" s="621"/>
      <c r="CM167" s="622"/>
      <c r="CN167" s="950">
        <v>17600</v>
      </c>
      <c r="CO167" s="951"/>
      <c r="CP167" s="951"/>
      <c r="CQ167" s="951"/>
      <c r="CR167" s="951"/>
      <c r="CS167" s="951"/>
      <c r="CT167" s="951"/>
      <c r="CU167" s="952"/>
      <c r="CV167" s="953">
        <f t="shared" si="0"/>
        <v>126265.6242794897</v>
      </c>
      <c r="CW167" s="954"/>
      <c r="CX167" s="954"/>
      <c r="CY167" s="954"/>
      <c r="CZ167" s="954"/>
      <c r="DA167" s="954"/>
      <c r="DB167" s="954"/>
      <c r="DC167" s="954"/>
      <c r="DD167" s="954"/>
      <c r="DE167" s="955"/>
    </row>
    <row r="168" spans="1:109" s="6" customFormat="1" ht="24.95" customHeight="1" x14ac:dyDescent="0.2">
      <c r="A168" s="965" t="s">
        <v>2037</v>
      </c>
      <c r="B168" s="966"/>
      <c r="C168" s="966"/>
      <c r="D168" s="966"/>
      <c r="E168" s="966"/>
      <c r="F168" s="966"/>
      <c r="G168" s="966"/>
      <c r="H168" s="966"/>
      <c r="I168" s="966"/>
      <c r="J168" s="966"/>
      <c r="K168" s="966"/>
      <c r="L168" s="966"/>
      <c r="M168" s="966"/>
      <c r="N168" s="966"/>
      <c r="O168" s="967"/>
      <c r="P168" s="968" t="s">
        <v>1962</v>
      </c>
      <c r="Q168" s="969"/>
      <c r="R168" s="969"/>
      <c r="S168" s="969"/>
      <c r="T168" s="969"/>
      <c r="U168" s="969"/>
      <c r="V168" s="969"/>
      <c r="W168" s="969"/>
      <c r="X168" s="969"/>
      <c r="Y168" s="969"/>
      <c r="Z168" s="969"/>
      <c r="AA168" s="969"/>
      <c r="AB168" s="969"/>
      <c r="AC168" s="970"/>
      <c r="AD168" s="968"/>
      <c r="AE168" s="969"/>
      <c r="AF168" s="970"/>
      <c r="AG168" s="971">
        <v>86</v>
      </c>
      <c r="AH168" s="972"/>
      <c r="AI168" s="972"/>
      <c r="AJ168" s="973"/>
      <c r="AK168" s="974">
        <v>627346.62489272014</v>
      </c>
      <c r="AL168" s="975"/>
      <c r="AM168" s="975"/>
      <c r="AN168" s="975"/>
      <c r="AO168" s="975"/>
      <c r="AP168" s="976"/>
      <c r="AQ168" s="953">
        <v>7528159.4987126477</v>
      </c>
      <c r="AR168" s="954"/>
      <c r="AS168" s="954"/>
      <c r="AT168" s="954"/>
      <c r="AU168" s="954"/>
      <c r="AV168" s="954"/>
      <c r="AW168" s="954"/>
      <c r="AX168" s="955"/>
      <c r="AY168" s="620"/>
      <c r="AZ168" s="621"/>
      <c r="BA168" s="621"/>
      <c r="BB168" s="621"/>
      <c r="BC168" s="621"/>
      <c r="BD168" s="621"/>
      <c r="BE168" s="621"/>
      <c r="BF168" s="622"/>
      <c r="BG168" s="950">
        <v>104557.77081545335</v>
      </c>
      <c r="BH168" s="951"/>
      <c r="BI168" s="951"/>
      <c r="BJ168" s="951"/>
      <c r="BK168" s="951"/>
      <c r="BL168" s="951"/>
      <c r="BM168" s="951"/>
      <c r="BN168" s="952"/>
      <c r="BO168" s="950">
        <v>1168762.8865864831</v>
      </c>
      <c r="BP168" s="951"/>
      <c r="BQ168" s="951"/>
      <c r="BR168" s="951"/>
      <c r="BS168" s="951"/>
      <c r="BT168" s="951"/>
      <c r="BU168" s="951"/>
      <c r="BV168" s="952"/>
      <c r="BW168" s="620"/>
      <c r="BX168" s="621"/>
      <c r="BY168" s="621"/>
      <c r="BZ168" s="621"/>
      <c r="CA168" s="621"/>
      <c r="CB168" s="621"/>
      <c r="CC168" s="621"/>
      <c r="CD168" s="622"/>
      <c r="CE168" s="620"/>
      <c r="CF168" s="621"/>
      <c r="CG168" s="621"/>
      <c r="CH168" s="621"/>
      <c r="CI168" s="621"/>
      <c r="CJ168" s="621"/>
      <c r="CK168" s="621"/>
      <c r="CL168" s="621"/>
      <c r="CM168" s="622"/>
      <c r="CN168" s="950">
        <v>1513600</v>
      </c>
      <c r="CO168" s="951"/>
      <c r="CP168" s="951"/>
      <c r="CQ168" s="951"/>
      <c r="CR168" s="951"/>
      <c r="CS168" s="951"/>
      <c r="CT168" s="951"/>
      <c r="CU168" s="952"/>
      <c r="CV168" s="953">
        <f t="shared" si="0"/>
        <v>10315080.156114584</v>
      </c>
      <c r="CW168" s="954"/>
      <c r="CX168" s="954"/>
      <c r="CY168" s="954"/>
      <c r="CZ168" s="954"/>
      <c r="DA168" s="954"/>
      <c r="DB168" s="954"/>
      <c r="DC168" s="954"/>
      <c r="DD168" s="954"/>
      <c r="DE168" s="955"/>
    </row>
    <row r="169" spans="1:109" s="6" customFormat="1" ht="24.95" customHeight="1" x14ac:dyDescent="0.2">
      <c r="A169" s="965" t="s">
        <v>2037</v>
      </c>
      <c r="B169" s="966"/>
      <c r="C169" s="966"/>
      <c r="D169" s="966"/>
      <c r="E169" s="966"/>
      <c r="F169" s="966"/>
      <c r="G169" s="966"/>
      <c r="H169" s="966"/>
      <c r="I169" s="966"/>
      <c r="J169" s="966"/>
      <c r="K169" s="966"/>
      <c r="L169" s="966"/>
      <c r="M169" s="966"/>
      <c r="N169" s="966"/>
      <c r="O169" s="967"/>
      <c r="P169" s="968" t="s">
        <v>1985</v>
      </c>
      <c r="Q169" s="969"/>
      <c r="R169" s="969"/>
      <c r="S169" s="969"/>
      <c r="T169" s="969"/>
      <c r="U169" s="969"/>
      <c r="V169" s="969"/>
      <c r="W169" s="969"/>
      <c r="X169" s="969"/>
      <c r="Y169" s="969"/>
      <c r="Z169" s="969"/>
      <c r="AA169" s="969"/>
      <c r="AB169" s="969"/>
      <c r="AC169" s="970"/>
      <c r="AD169" s="968"/>
      <c r="AE169" s="969"/>
      <c r="AF169" s="970"/>
      <c r="AG169" s="971">
        <v>3</v>
      </c>
      <c r="AH169" s="972"/>
      <c r="AI169" s="972"/>
      <c r="AJ169" s="973"/>
      <c r="AK169" s="974">
        <v>24654.409236</v>
      </c>
      <c r="AL169" s="975"/>
      <c r="AM169" s="975"/>
      <c r="AN169" s="975"/>
      <c r="AO169" s="975"/>
      <c r="AP169" s="976"/>
      <c r="AQ169" s="953">
        <v>295852.91083200002</v>
      </c>
      <c r="AR169" s="954"/>
      <c r="AS169" s="954"/>
      <c r="AT169" s="954"/>
      <c r="AU169" s="954"/>
      <c r="AV169" s="954"/>
      <c r="AW169" s="954"/>
      <c r="AX169" s="955"/>
      <c r="AY169" s="620"/>
      <c r="AZ169" s="621"/>
      <c r="BA169" s="621"/>
      <c r="BB169" s="621"/>
      <c r="BC169" s="621"/>
      <c r="BD169" s="621"/>
      <c r="BE169" s="621"/>
      <c r="BF169" s="622"/>
      <c r="BG169" s="950">
        <v>4109.0682059999999</v>
      </c>
      <c r="BH169" s="951"/>
      <c r="BI169" s="951"/>
      <c r="BJ169" s="951"/>
      <c r="BK169" s="951"/>
      <c r="BL169" s="951"/>
      <c r="BM169" s="951"/>
      <c r="BN169" s="952"/>
      <c r="BO169" s="950">
        <v>46921.778546419366</v>
      </c>
      <c r="BP169" s="951"/>
      <c r="BQ169" s="951"/>
      <c r="BR169" s="951"/>
      <c r="BS169" s="951"/>
      <c r="BT169" s="951"/>
      <c r="BU169" s="951"/>
      <c r="BV169" s="952"/>
      <c r="BW169" s="620"/>
      <c r="BX169" s="621"/>
      <c r="BY169" s="621"/>
      <c r="BZ169" s="621"/>
      <c r="CA169" s="621"/>
      <c r="CB169" s="621"/>
      <c r="CC169" s="621"/>
      <c r="CD169" s="622"/>
      <c r="CE169" s="620"/>
      <c r="CF169" s="621"/>
      <c r="CG169" s="621"/>
      <c r="CH169" s="621"/>
      <c r="CI169" s="621"/>
      <c r="CJ169" s="621"/>
      <c r="CK169" s="621"/>
      <c r="CL169" s="621"/>
      <c r="CM169" s="622"/>
      <c r="CN169" s="950">
        <v>52800</v>
      </c>
      <c r="CO169" s="951"/>
      <c r="CP169" s="951"/>
      <c r="CQ169" s="951"/>
      <c r="CR169" s="951"/>
      <c r="CS169" s="951"/>
      <c r="CT169" s="951"/>
      <c r="CU169" s="952"/>
      <c r="CV169" s="953">
        <f t="shared" si="0"/>
        <v>399683.75758441939</v>
      </c>
      <c r="CW169" s="954"/>
      <c r="CX169" s="954"/>
      <c r="CY169" s="954"/>
      <c r="CZ169" s="954"/>
      <c r="DA169" s="954"/>
      <c r="DB169" s="954"/>
      <c r="DC169" s="954"/>
      <c r="DD169" s="954"/>
      <c r="DE169" s="955"/>
    </row>
    <row r="170" spans="1:109" s="6" customFormat="1" ht="24.95" customHeight="1" x14ac:dyDescent="0.2">
      <c r="A170" s="965" t="s">
        <v>2037</v>
      </c>
      <c r="B170" s="966"/>
      <c r="C170" s="966"/>
      <c r="D170" s="966"/>
      <c r="E170" s="966"/>
      <c r="F170" s="966"/>
      <c r="G170" s="966"/>
      <c r="H170" s="966"/>
      <c r="I170" s="966"/>
      <c r="J170" s="966"/>
      <c r="K170" s="966"/>
      <c r="L170" s="966"/>
      <c r="M170" s="966"/>
      <c r="N170" s="966"/>
      <c r="O170" s="967"/>
      <c r="P170" s="968" t="s">
        <v>2019</v>
      </c>
      <c r="Q170" s="969"/>
      <c r="R170" s="969"/>
      <c r="S170" s="969"/>
      <c r="T170" s="969"/>
      <c r="U170" s="969"/>
      <c r="V170" s="969"/>
      <c r="W170" s="969"/>
      <c r="X170" s="969"/>
      <c r="Y170" s="969"/>
      <c r="Z170" s="969"/>
      <c r="AA170" s="969"/>
      <c r="AB170" s="969"/>
      <c r="AC170" s="970"/>
      <c r="AD170" s="968"/>
      <c r="AE170" s="969"/>
      <c r="AF170" s="970"/>
      <c r="AG170" s="971">
        <v>2</v>
      </c>
      <c r="AH170" s="972"/>
      <c r="AI170" s="972"/>
      <c r="AJ170" s="973"/>
      <c r="AK170" s="974">
        <v>16423.982856399998</v>
      </c>
      <c r="AL170" s="975"/>
      <c r="AM170" s="975"/>
      <c r="AN170" s="975"/>
      <c r="AO170" s="975"/>
      <c r="AP170" s="976"/>
      <c r="AQ170" s="953">
        <v>197087.79427680001</v>
      </c>
      <c r="AR170" s="954"/>
      <c r="AS170" s="954"/>
      <c r="AT170" s="954"/>
      <c r="AU170" s="954"/>
      <c r="AV170" s="954"/>
      <c r="AW170" s="954"/>
      <c r="AX170" s="955"/>
      <c r="AY170" s="620"/>
      <c r="AZ170" s="621"/>
      <c r="BA170" s="621"/>
      <c r="BB170" s="621"/>
      <c r="BC170" s="621"/>
      <c r="BD170" s="621"/>
      <c r="BE170" s="621"/>
      <c r="BF170" s="622"/>
      <c r="BG170" s="950">
        <v>2737.330476066667</v>
      </c>
      <c r="BH170" s="951"/>
      <c r="BI170" s="951"/>
      <c r="BJ170" s="951"/>
      <c r="BK170" s="951"/>
      <c r="BL170" s="951"/>
      <c r="BM170" s="951"/>
      <c r="BN170" s="952"/>
      <c r="BO170" s="950">
        <v>31345.229974358765</v>
      </c>
      <c r="BP170" s="951"/>
      <c r="BQ170" s="951"/>
      <c r="BR170" s="951"/>
      <c r="BS170" s="951"/>
      <c r="BT170" s="951"/>
      <c r="BU170" s="951"/>
      <c r="BV170" s="952"/>
      <c r="BW170" s="620"/>
      <c r="BX170" s="621"/>
      <c r="BY170" s="621"/>
      <c r="BZ170" s="621"/>
      <c r="CA170" s="621"/>
      <c r="CB170" s="621"/>
      <c r="CC170" s="621"/>
      <c r="CD170" s="622"/>
      <c r="CE170" s="620"/>
      <c r="CF170" s="621"/>
      <c r="CG170" s="621"/>
      <c r="CH170" s="621"/>
      <c r="CI170" s="621"/>
      <c r="CJ170" s="621"/>
      <c r="CK170" s="621"/>
      <c r="CL170" s="621"/>
      <c r="CM170" s="622"/>
      <c r="CN170" s="950">
        <v>35200</v>
      </c>
      <c r="CO170" s="951"/>
      <c r="CP170" s="951"/>
      <c r="CQ170" s="951"/>
      <c r="CR170" s="951"/>
      <c r="CS170" s="951"/>
      <c r="CT170" s="951"/>
      <c r="CU170" s="952"/>
      <c r="CV170" s="953">
        <f t="shared" si="0"/>
        <v>266370.35472722544</v>
      </c>
      <c r="CW170" s="954"/>
      <c r="CX170" s="954"/>
      <c r="CY170" s="954"/>
      <c r="CZ170" s="954"/>
      <c r="DA170" s="954"/>
      <c r="DB170" s="954"/>
      <c r="DC170" s="954"/>
      <c r="DD170" s="954"/>
      <c r="DE170" s="955"/>
    </row>
    <row r="171" spans="1:109" s="6" customFormat="1" ht="24.95" customHeight="1" x14ac:dyDescent="0.2">
      <c r="A171" s="965" t="s">
        <v>2037</v>
      </c>
      <c r="B171" s="966"/>
      <c r="C171" s="966"/>
      <c r="D171" s="966"/>
      <c r="E171" s="966"/>
      <c r="F171" s="966"/>
      <c r="G171" s="966"/>
      <c r="H171" s="966"/>
      <c r="I171" s="966"/>
      <c r="J171" s="966"/>
      <c r="K171" s="966"/>
      <c r="L171" s="966"/>
      <c r="M171" s="966"/>
      <c r="N171" s="966"/>
      <c r="O171" s="967"/>
      <c r="P171" s="968" t="s">
        <v>2038</v>
      </c>
      <c r="Q171" s="969"/>
      <c r="R171" s="969"/>
      <c r="S171" s="969"/>
      <c r="T171" s="969"/>
      <c r="U171" s="969"/>
      <c r="V171" s="969"/>
      <c r="W171" s="969"/>
      <c r="X171" s="969"/>
      <c r="Y171" s="969"/>
      <c r="Z171" s="969"/>
      <c r="AA171" s="969"/>
      <c r="AB171" s="969"/>
      <c r="AC171" s="970"/>
      <c r="AD171" s="968"/>
      <c r="AE171" s="969"/>
      <c r="AF171" s="970"/>
      <c r="AG171" s="971">
        <v>1</v>
      </c>
      <c r="AH171" s="972"/>
      <c r="AI171" s="972"/>
      <c r="AJ171" s="973"/>
      <c r="AK171" s="974">
        <v>7965.51</v>
      </c>
      <c r="AL171" s="975"/>
      <c r="AM171" s="975"/>
      <c r="AN171" s="975"/>
      <c r="AO171" s="975"/>
      <c r="AP171" s="976"/>
      <c r="AQ171" s="953">
        <v>95586.12</v>
      </c>
      <c r="AR171" s="954"/>
      <c r="AS171" s="954"/>
      <c r="AT171" s="954"/>
      <c r="AU171" s="954"/>
      <c r="AV171" s="954"/>
      <c r="AW171" s="954"/>
      <c r="AX171" s="955"/>
      <c r="AY171" s="620"/>
      <c r="AZ171" s="621"/>
      <c r="BA171" s="621"/>
      <c r="BB171" s="621"/>
      <c r="BC171" s="621"/>
      <c r="BD171" s="621"/>
      <c r="BE171" s="621"/>
      <c r="BF171" s="622"/>
      <c r="BG171" s="950">
        <v>1327.585</v>
      </c>
      <c r="BH171" s="951"/>
      <c r="BI171" s="951"/>
      <c r="BJ171" s="951"/>
      <c r="BK171" s="951"/>
      <c r="BL171" s="951"/>
      <c r="BM171" s="951"/>
      <c r="BN171" s="952"/>
      <c r="BO171" s="950">
        <v>15131.376364736841</v>
      </c>
      <c r="BP171" s="951"/>
      <c r="BQ171" s="951"/>
      <c r="BR171" s="951"/>
      <c r="BS171" s="951"/>
      <c r="BT171" s="951"/>
      <c r="BU171" s="951"/>
      <c r="BV171" s="952"/>
      <c r="BW171" s="620"/>
      <c r="BX171" s="621"/>
      <c r="BY171" s="621"/>
      <c r="BZ171" s="621"/>
      <c r="CA171" s="621"/>
      <c r="CB171" s="621"/>
      <c r="CC171" s="621"/>
      <c r="CD171" s="622"/>
      <c r="CE171" s="620"/>
      <c r="CF171" s="621"/>
      <c r="CG171" s="621"/>
      <c r="CH171" s="621"/>
      <c r="CI171" s="621"/>
      <c r="CJ171" s="621"/>
      <c r="CK171" s="621"/>
      <c r="CL171" s="621"/>
      <c r="CM171" s="622"/>
      <c r="CN171" s="950">
        <v>17600</v>
      </c>
      <c r="CO171" s="951"/>
      <c r="CP171" s="951"/>
      <c r="CQ171" s="951"/>
      <c r="CR171" s="951"/>
      <c r="CS171" s="951"/>
      <c r="CT171" s="951"/>
      <c r="CU171" s="952"/>
      <c r="CV171" s="953">
        <f t="shared" si="0"/>
        <v>129645.08136473685</v>
      </c>
      <c r="CW171" s="954"/>
      <c r="CX171" s="954"/>
      <c r="CY171" s="954"/>
      <c r="CZ171" s="954"/>
      <c r="DA171" s="954"/>
      <c r="DB171" s="954"/>
      <c r="DC171" s="954"/>
      <c r="DD171" s="954"/>
      <c r="DE171" s="955"/>
    </row>
    <row r="172" spans="1:109" s="6" customFormat="1" ht="24.95" customHeight="1" x14ac:dyDescent="0.2">
      <c r="A172" s="965" t="s">
        <v>2037</v>
      </c>
      <c r="B172" s="966"/>
      <c r="C172" s="966"/>
      <c r="D172" s="966"/>
      <c r="E172" s="966"/>
      <c r="F172" s="966"/>
      <c r="G172" s="966"/>
      <c r="H172" s="966"/>
      <c r="I172" s="966"/>
      <c r="J172" s="966"/>
      <c r="K172" s="966"/>
      <c r="L172" s="966"/>
      <c r="M172" s="966"/>
      <c r="N172" s="966"/>
      <c r="O172" s="967"/>
      <c r="P172" s="968" t="s">
        <v>1986</v>
      </c>
      <c r="Q172" s="969"/>
      <c r="R172" s="969"/>
      <c r="S172" s="969"/>
      <c r="T172" s="969"/>
      <c r="U172" s="969"/>
      <c r="V172" s="969"/>
      <c r="W172" s="969"/>
      <c r="X172" s="969"/>
      <c r="Y172" s="969"/>
      <c r="Z172" s="969"/>
      <c r="AA172" s="969"/>
      <c r="AB172" s="969"/>
      <c r="AC172" s="970"/>
      <c r="AD172" s="968"/>
      <c r="AE172" s="969"/>
      <c r="AF172" s="970"/>
      <c r="AG172" s="971">
        <v>8</v>
      </c>
      <c r="AH172" s="972"/>
      <c r="AI172" s="972"/>
      <c r="AJ172" s="973"/>
      <c r="AK172" s="974">
        <v>55243.575872240006</v>
      </c>
      <c r="AL172" s="975"/>
      <c r="AM172" s="975"/>
      <c r="AN172" s="975"/>
      <c r="AO172" s="975"/>
      <c r="AP172" s="976"/>
      <c r="AQ172" s="953">
        <v>662922.91046688007</v>
      </c>
      <c r="AR172" s="954"/>
      <c r="AS172" s="954"/>
      <c r="AT172" s="954"/>
      <c r="AU172" s="954"/>
      <c r="AV172" s="954"/>
      <c r="AW172" s="954"/>
      <c r="AX172" s="955"/>
      <c r="AY172" s="620"/>
      <c r="AZ172" s="621"/>
      <c r="BA172" s="621"/>
      <c r="BB172" s="621"/>
      <c r="BC172" s="621"/>
      <c r="BD172" s="621"/>
      <c r="BE172" s="621"/>
      <c r="BF172" s="622"/>
      <c r="BG172" s="950">
        <v>9207.2626453733337</v>
      </c>
      <c r="BH172" s="951"/>
      <c r="BI172" s="951"/>
      <c r="BJ172" s="951"/>
      <c r="BK172" s="951"/>
      <c r="BL172" s="951"/>
      <c r="BM172" s="951"/>
      <c r="BN172" s="952"/>
      <c r="BO172" s="950">
        <v>102134.32272355005</v>
      </c>
      <c r="BP172" s="951"/>
      <c r="BQ172" s="951"/>
      <c r="BR172" s="951"/>
      <c r="BS172" s="951"/>
      <c r="BT172" s="951"/>
      <c r="BU172" s="951"/>
      <c r="BV172" s="952"/>
      <c r="BW172" s="620"/>
      <c r="BX172" s="621"/>
      <c r="BY172" s="621"/>
      <c r="BZ172" s="621"/>
      <c r="CA172" s="621"/>
      <c r="CB172" s="621"/>
      <c r="CC172" s="621"/>
      <c r="CD172" s="622"/>
      <c r="CE172" s="620"/>
      <c r="CF172" s="621"/>
      <c r="CG172" s="621"/>
      <c r="CH172" s="621"/>
      <c r="CI172" s="621"/>
      <c r="CJ172" s="621"/>
      <c r="CK172" s="621"/>
      <c r="CL172" s="621"/>
      <c r="CM172" s="622"/>
      <c r="CN172" s="950">
        <v>140800</v>
      </c>
      <c r="CO172" s="951"/>
      <c r="CP172" s="951"/>
      <c r="CQ172" s="951"/>
      <c r="CR172" s="951"/>
      <c r="CS172" s="951"/>
      <c r="CT172" s="951"/>
      <c r="CU172" s="952"/>
      <c r="CV172" s="953">
        <f t="shared" si="0"/>
        <v>915064.49583580345</v>
      </c>
      <c r="CW172" s="954"/>
      <c r="CX172" s="954"/>
      <c r="CY172" s="954"/>
      <c r="CZ172" s="954"/>
      <c r="DA172" s="954"/>
      <c r="DB172" s="954"/>
      <c r="DC172" s="954"/>
      <c r="DD172" s="954"/>
      <c r="DE172" s="955"/>
    </row>
    <row r="173" spans="1:109" s="6" customFormat="1" ht="24.95" customHeight="1" x14ac:dyDescent="0.2">
      <c r="A173" s="965" t="s">
        <v>2037</v>
      </c>
      <c r="B173" s="966"/>
      <c r="C173" s="966"/>
      <c r="D173" s="966"/>
      <c r="E173" s="966"/>
      <c r="F173" s="966"/>
      <c r="G173" s="966"/>
      <c r="H173" s="966"/>
      <c r="I173" s="966"/>
      <c r="J173" s="966"/>
      <c r="K173" s="966"/>
      <c r="L173" s="966"/>
      <c r="M173" s="966"/>
      <c r="N173" s="966"/>
      <c r="O173" s="967"/>
      <c r="P173" s="968" t="s">
        <v>2027</v>
      </c>
      <c r="Q173" s="969"/>
      <c r="R173" s="969"/>
      <c r="S173" s="969"/>
      <c r="T173" s="969"/>
      <c r="U173" s="969"/>
      <c r="V173" s="969"/>
      <c r="W173" s="969"/>
      <c r="X173" s="969"/>
      <c r="Y173" s="969"/>
      <c r="Z173" s="969"/>
      <c r="AA173" s="969"/>
      <c r="AB173" s="969"/>
      <c r="AC173" s="970"/>
      <c r="AD173" s="968"/>
      <c r="AE173" s="969"/>
      <c r="AF173" s="970"/>
      <c r="AG173" s="971">
        <v>3</v>
      </c>
      <c r="AH173" s="972"/>
      <c r="AI173" s="972"/>
      <c r="AJ173" s="973"/>
      <c r="AK173" s="974">
        <v>25078.588227600001</v>
      </c>
      <c r="AL173" s="975"/>
      <c r="AM173" s="975"/>
      <c r="AN173" s="975"/>
      <c r="AO173" s="975"/>
      <c r="AP173" s="976"/>
      <c r="AQ173" s="953">
        <v>300943.05873120006</v>
      </c>
      <c r="AR173" s="954"/>
      <c r="AS173" s="954"/>
      <c r="AT173" s="954"/>
      <c r="AU173" s="954"/>
      <c r="AV173" s="954"/>
      <c r="AW173" s="954"/>
      <c r="AX173" s="955"/>
      <c r="AY173" s="620"/>
      <c r="AZ173" s="621"/>
      <c r="BA173" s="621"/>
      <c r="BB173" s="621"/>
      <c r="BC173" s="621"/>
      <c r="BD173" s="621"/>
      <c r="BE173" s="621"/>
      <c r="BF173" s="622"/>
      <c r="BG173" s="950">
        <v>4179.7647046000002</v>
      </c>
      <c r="BH173" s="951"/>
      <c r="BI173" s="951"/>
      <c r="BJ173" s="951"/>
      <c r="BK173" s="951"/>
      <c r="BL173" s="951"/>
      <c r="BM173" s="951"/>
      <c r="BN173" s="952"/>
      <c r="BO173" s="950">
        <v>47853.21512148741</v>
      </c>
      <c r="BP173" s="951"/>
      <c r="BQ173" s="951"/>
      <c r="BR173" s="951"/>
      <c r="BS173" s="951"/>
      <c r="BT173" s="951"/>
      <c r="BU173" s="951"/>
      <c r="BV173" s="952"/>
      <c r="BW173" s="620"/>
      <c r="BX173" s="621"/>
      <c r="BY173" s="621"/>
      <c r="BZ173" s="621"/>
      <c r="CA173" s="621"/>
      <c r="CB173" s="621"/>
      <c r="CC173" s="621"/>
      <c r="CD173" s="622"/>
      <c r="CE173" s="620"/>
      <c r="CF173" s="621"/>
      <c r="CG173" s="621"/>
      <c r="CH173" s="621"/>
      <c r="CI173" s="621"/>
      <c r="CJ173" s="621"/>
      <c r="CK173" s="621"/>
      <c r="CL173" s="621"/>
      <c r="CM173" s="622"/>
      <c r="CN173" s="950">
        <v>52800</v>
      </c>
      <c r="CO173" s="951"/>
      <c r="CP173" s="951"/>
      <c r="CQ173" s="951"/>
      <c r="CR173" s="951"/>
      <c r="CS173" s="951"/>
      <c r="CT173" s="951"/>
      <c r="CU173" s="952"/>
      <c r="CV173" s="953">
        <f t="shared" si="0"/>
        <v>405776.03855728742</v>
      </c>
      <c r="CW173" s="954"/>
      <c r="CX173" s="954"/>
      <c r="CY173" s="954"/>
      <c r="CZ173" s="954"/>
      <c r="DA173" s="954"/>
      <c r="DB173" s="954"/>
      <c r="DC173" s="954"/>
      <c r="DD173" s="954"/>
      <c r="DE173" s="955"/>
    </row>
    <row r="174" spans="1:109" s="6" customFormat="1" ht="24.95" customHeight="1" x14ac:dyDescent="0.2">
      <c r="A174" s="965" t="s">
        <v>2037</v>
      </c>
      <c r="B174" s="966"/>
      <c r="C174" s="966"/>
      <c r="D174" s="966"/>
      <c r="E174" s="966"/>
      <c r="F174" s="966"/>
      <c r="G174" s="966"/>
      <c r="H174" s="966"/>
      <c r="I174" s="966"/>
      <c r="J174" s="966"/>
      <c r="K174" s="966"/>
      <c r="L174" s="966"/>
      <c r="M174" s="966"/>
      <c r="N174" s="966"/>
      <c r="O174" s="967"/>
      <c r="P174" s="968" t="s">
        <v>1966</v>
      </c>
      <c r="Q174" s="969"/>
      <c r="R174" s="969"/>
      <c r="S174" s="969"/>
      <c r="T174" s="969"/>
      <c r="U174" s="969"/>
      <c r="V174" s="969"/>
      <c r="W174" s="969"/>
      <c r="X174" s="969"/>
      <c r="Y174" s="969"/>
      <c r="Z174" s="969"/>
      <c r="AA174" s="969"/>
      <c r="AB174" s="969"/>
      <c r="AC174" s="970"/>
      <c r="AD174" s="968"/>
      <c r="AE174" s="969"/>
      <c r="AF174" s="970"/>
      <c r="AG174" s="971">
        <v>2</v>
      </c>
      <c r="AH174" s="972"/>
      <c r="AI174" s="972"/>
      <c r="AJ174" s="973"/>
      <c r="AK174" s="974">
        <v>15460.4375636</v>
      </c>
      <c r="AL174" s="975"/>
      <c r="AM174" s="975"/>
      <c r="AN174" s="975"/>
      <c r="AO174" s="975"/>
      <c r="AP174" s="976"/>
      <c r="AQ174" s="953">
        <v>185525.25076320002</v>
      </c>
      <c r="AR174" s="954"/>
      <c r="AS174" s="954"/>
      <c r="AT174" s="954"/>
      <c r="AU174" s="954"/>
      <c r="AV174" s="954"/>
      <c r="AW174" s="954"/>
      <c r="AX174" s="955"/>
      <c r="AY174" s="620"/>
      <c r="AZ174" s="621"/>
      <c r="BA174" s="621"/>
      <c r="BB174" s="621"/>
      <c r="BC174" s="621"/>
      <c r="BD174" s="621"/>
      <c r="BE174" s="621"/>
      <c r="BF174" s="622"/>
      <c r="BG174" s="950">
        <v>2576.7395939333333</v>
      </c>
      <c r="BH174" s="951"/>
      <c r="BI174" s="951"/>
      <c r="BJ174" s="951"/>
      <c r="BK174" s="951"/>
      <c r="BL174" s="951"/>
      <c r="BM174" s="951"/>
      <c r="BN174" s="952"/>
      <c r="BO174" s="950">
        <v>29229.419745797022</v>
      </c>
      <c r="BP174" s="951"/>
      <c r="BQ174" s="951"/>
      <c r="BR174" s="951"/>
      <c r="BS174" s="951"/>
      <c r="BT174" s="951"/>
      <c r="BU174" s="951"/>
      <c r="BV174" s="952"/>
      <c r="BW174" s="620"/>
      <c r="BX174" s="621"/>
      <c r="BY174" s="621"/>
      <c r="BZ174" s="621"/>
      <c r="CA174" s="621"/>
      <c r="CB174" s="621"/>
      <c r="CC174" s="621"/>
      <c r="CD174" s="622"/>
      <c r="CE174" s="620"/>
      <c r="CF174" s="621"/>
      <c r="CG174" s="621"/>
      <c r="CH174" s="621"/>
      <c r="CI174" s="621"/>
      <c r="CJ174" s="621"/>
      <c r="CK174" s="621"/>
      <c r="CL174" s="621"/>
      <c r="CM174" s="622"/>
      <c r="CN174" s="950">
        <v>35200</v>
      </c>
      <c r="CO174" s="951"/>
      <c r="CP174" s="951"/>
      <c r="CQ174" s="951"/>
      <c r="CR174" s="951"/>
      <c r="CS174" s="951"/>
      <c r="CT174" s="951"/>
      <c r="CU174" s="952"/>
      <c r="CV174" s="953">
        <f t="shared" si="0"/>
        <v>252531.41010293039</v>
      </c>
      <c r="CW174" s="954"/>
      <c r="CX174" s="954"/>
      <c r="CY174" s="954"/>
      <c r="CZ174" s="954"/>
      <c r="DA174" s="954"/>
      <c r="DB174" s="954"/>
      <c r="DC174" s="954"/>
      <c r="DD174" s="954"/>
      <c r="DE174" s="955"/>
    </row>
    <row r="175" spans="1:109" s="6" customFormat="1" ht="24.95" customHeight="1" x14ac:dyDescent="0.2">
      <c r="A175" s="965" t="s">
        <v>2037</v>
      </c>
      <c r="B175" s="966"/>
      <c r="C175" s="966"/>
      <c r="D175" s="966"/>
      <c r="E175" s="966"/>
      <c r="F175" s="966"/>
      <c r="G175" s="966"/>
      <c r="H175" s="966"/>
      <c r="I175" s="966"/>
      <c r="J175" s="966"/>
      <c r="K175" s="966"/>
      <c r="L175" s="966"/>
      <c r="M175" s="966"/>
      <c r="N175" s="966"/>
      <c r="O175" s="967"/>
      <c r="P175" s="968" t="s">
        <v>1990</v>
      </c>
      <c r="Q175" s="969"/>
      <c r="R175" s="969"/>
      <c r="S175" s="969"/>
      <c r="T175" s="969"/>
      <c r="U175" s="969"/>
      <c r="V175" s="969"/>
      <c r="W175" s="969"/>
      <c r="X175" s="969"/>
      <c r="Y175" s="969"/>
      <c r="Z175" s="969"/>
      <c r="AA175" s="969"/>
      <c r="AB175" s="969"/>
      <c r="AC175" s="970"/>
      <c r="AD175" s="968"/>
      <c r="AE175" s="969"/>
      <c r="AF175" s="970"/>
      <c r="AG175" s="971">
        <v>1</v>
      </c>
      <c r="AH175" s="972"/>
      <c r="AI175" s="972"/>
      <c r="AJ175" s="973"/>
      <c r="AK175" s="974">
        <v>7965.51</v>
      </c>
      <c r="AL175" s="975"/>
      <c r="AM175" s="975"/>
      <c r="AN175" s="975"/>
      <c r="AO175" s="975"/>
      <c r="AP175" s="976"/>
      <c r="AQ175" s="953">
        <v>95586.12</v>
      </c>
      <c r="AR175" s="954"/>
      <c r="AS175" s="954"/>
      <c r="AT175" s="954"/>
      <c r="AU175" s="954"/>
      <c r="AV175" s="954"/>
      <c r="AW175" s="954"/>
      <c r="AX175" s="955"/>
      <c r="AY175" s="620"/>
      <c r="AZ175" s="621"/>
      <c r="BA175" s="621"/>
      <c r="BB175" s="621"/>
      <c r="BC175" s="621"/>
      <c r="BD175" s="621"/>
      <c r="BE175" s="621"/>
      <c r="BF175" s="622"/>
      <c r="BG175" s="950">
        <v>1327.585</v>
      </c>
      <c r="BH175" s="951"/>
      <c r="BI175" s="951"/>
      <c r="BJ175" s="951"/>
      <c r="BK175" s="951"/>
      <c r="BL175" s="951"/>
      <c r="BM175" s="951"/>
      <c r="BN175" s="952"/>
      <c r="BO175" s="950">
        <v>15131.376364736841</v>
      </c>
      <c r="BP175" s="951"/>
      <c r="BQ175" s="951"/>
      <c r="BR175" s="951"/>
      <c r="BS175" s="951"/>
      <c r="BT175" s="951"/>
      <c r="BU175" s="951"/>
      <c r="BV175" s="952"/>
      <c r="BW175" s="620"/>
      <c r="BX175" s="621"/>
      <c r="BY175" s="621"/>
      <c r="BZ175" s="621"/>
      <c r="CA175" s="621"/>
      <c r="CB175" s="621"/>
      <c r="CC175" s="621"/>
      <c r="CD175" s="622"/>
      <c r="CE175" s="620"/>
      <c r="CF175" s="621"/>
      <c r="CG175" s="621"/>
      <c r="CH175" s="621"/>
      <c r="CI175" s="621"/>
      <c r="CJ175" s="621"/>
      <c r="CK175" s="621"/>
      <c r="CL175" s="621"/>
      <c r="CM175" s="622"/>
      <c r="CN175" s="950">
        <v>17600</v>
      </c>
      <c r="CO175" s="951"/>
      <c r="CP175" s="951"/>
      <c r="CQ175" s="951"/>
      <c r="CR175" s="951"/>
      <c r="CS175" s="951"/>
      <c r="CT175" s="951"/>
      <c r="CU175" s="952"/>
      <c r="CV175" s="953">
        <f t="shared" si="0"/>
        <v>129645.08136473685</v>
      </c>
      <c r="CW175" s="954"/>
      <c r="CX175" s="954"/>
      <c r="CY175" s="954"/>
      <c r="CZ175" s="954"/>
      <c r="DA175" s="954"/>
      <c r="DB175" s="954"/>
      <c r="DC175" s="954"/>
      <c r="DD175" s="954"/>
      <c r="DE175" s="955"/>
    </row>
    <row r="176" spans="1:109" s="6" customFormat="1" ht="24.95" customHeight="1" x14ac:dyDescent="0.2">
      <c r="A176" s="965" t="s">
        <v>2037</v>
      </c>
      <c r="B176" s="966"/>
      <c r="C176" s="966"/>
      <c r="D176" s="966"/>
      <c r="E176" s="966"/>
      <c r="F176" s="966"/>
      <c r="G176" s="966"/>
      <c r="H176" s="966"/>
      <c r="I176" s="966"/>
      <c r="J176" s="966"/>
      <c r="K176" s="966"/>
      <c r="L176" s="966"/>
      <c r="M176" s="966"/>
      <c r="N176" s="966"/>
      <c r="O176" s="967"/>
      <c r="P176" s="968" t="s">
        <v>2024</v>
      </c>
      <c r="Q176" s="969"/>
      <c r="R176" s="969"/>
      <c r="S176" s="969"/>
      <c r="T176" s="969"/>
      <c r="U176" s="969"/>
      <c r="V176" s="969"/>
      <c r="W176" s="969"/>
      <c r="X176" s="969"/>
      <c r="Y176" s="969"/>
      <c r="Z176" s="969"/>
      <c r="AA176" s="969"/>
      <c r="AB176" s="969"/>
      <c r="AC176" s="970"/>
      <c r="AD176" s="968"/>
      <c r="AE176" s="969"/>
      <c r="AF176" s="970"/>
      <c r="AG176" s="971">
        <v>1</v>
      </c>
      <c r="AH176" s="972"/>
      <c r="AI176" s="972"/>
      <c r="AJ176" s="973"/>
      <c r="AK176" s="974">
        <v>7965.51</v>
      </c>
      <c r="AL176" s="975"/>
      <c r="AM176" s="975"/>
      <c r="AN176" s="975"/>
      <c r="AO176" s="975"/>
      <c r="AP176" s="976"/>
      <c r="AQ176" s="953">
        <v>95586.12</v>
      </c>
      <c r="AR176" s="954"/>
      <c r="AS176" s="954"/>
      <c r="AT176" s="954"/>
      <c r="AU176" s="954"/>
      <c r="AV176" s="954"/>
      <c r="AW176" s="954"/>
      <c r="AX176" s="955"/>
      <c r="AY176" s="620"/>
      <c r="AZ176" s="621"/>
      <c r="BA176" s="621"/>
      <c r="BB176" s="621"/>
      <c r="BC176" s="621"/>
      <c r="BD176" s="621"/>
      <c r="BE176" s="621"/>
      <c r="BF176" s="622"/>
      <c r="BG176" s="950">
        <v>1327.585</v>
      </c>
      <c r="BH176" s="951"/>
      <c r="BI176" s="951"/>
      <c r="BJ176" s="951"/>
      <c r="BK176" s="951"/>
      <c r="BL176" s="951"/>
      <c r="BM176" s="951"/>
      <c r="BN176" s="952"/>
      <c r="BO176" s="950">
        <v>15131.376364736841</v>
      </c>
      <c r="BP176" s="951"/>
      <c r="BQ176" s="951"/>
      <c r="BR176" s="951"/>
      <c r="BS176" s="951"/>
      <c r="BT176" s="951"/>
      <c r="BU176" s="951"/>
      <c r="BV176" s="952"/>
      <c r="BW176" s="620"/>
      <c r="BX176" s="621"/>
      <c r="BY176" s="621"/>
      <c r="BZ176" s="621"/>
      <c r="CA176" s="621"/>
      <c r="CB176" s="621"/>
      <c r="CC176" s="621"/>
      <c r="CD176" s="622"/>
      <c r="CE176" s="620"/>
      <c r="CF176" s="621"/>
      <c r="CG176" s="621"/>
      <c r="CH176" s="621"/>
      <c r="CI176" s="621"/>
      <c r="CJ176" s="621"/>
      <c r="CK176" s="621"/>
      <c r="CL176" s="621"/>
      <c r="CM176" s="622"/>
      <c r="CN176" s="950">
        <v>17600</v>
      </c>
      <c r="CO176" s="951"/>
      <c r="CP176" s="951"/>
      <c r="CQ176" s="951"/>
      <c r="CR176" s="951"/>
      <c r="CS176" s="951"/>
      <c r="CT176" s="951"/>
      <c r="CU176" s="952"/>
      <c r="CV176" s="953">
        <f t="shared" si="0"/>
        <v>129645.08136473685</v>
      </c>
      <c r="CW176" s="954"/>
      <c r="CX176" s="954"/>
      <c r="CY176" s="954"/>
      <c r="CZ176" s="954"/>
      <c r="DA176" s="954"/>
      <c r="DB176" s="954"/>
      <c r="DC176" s="954"/>
      <c r="DD176" s="954"/>
      <c r="DE176" s="955"/>
    </row>
    <row r="177" spans="1:109" s="6" customFormat="1" ht="24.95" customHeight="1" x14ac:dyDescent="0.2">
      <c r="A177" s="965" t="s">
        <v>2039</v>
      </c>
      <c r="B177" s="966"/>
      <c r="C177" s="966"/>
      <c r="D177" s="966"/>
      <c r="E177" s="966"/>
      <c r="F177" s="966"/>
      <c r="G177" s="966"/>
      <c r="H177" s="966"/>
      <c r="I177" s="966"/>
      <c r="J177" s="966"/>
      <c r="K177" s="966"/>
      <c r="L177" s="966"/>
      <c r="M177" s="966"/>
      <c r="N177" s="966"/>
      <c r="O177" s="967"/>
      <c r="P177" s="968" t="s">
        <v>2000</v>
      </c>
      <c r="Q177" s="969"/>
      <c r="R177" s="969"/>
      <c r="S177" s="969"/>
      <c r="T177" s="969"/>
      <c r="U177" s="969"/>
      <c r="V177" s="969"/>
      <c r="W177" s="969"/>
      <c r="X177" s="969"/>
      <c r="Y177" s="969"/>
      <c r="Z177" s="969"/>
      <c r="AA177" s="969"/>
      <c r="AB177" s="969"/>
      <c r="AC177" s="970"/>
      <c r="AD177" s="968"/>
      <c r="AE177" s="969"/>
      <c r="AF177" s="970"/>
      <c r="AG177" s="971">
        <v>15</v>
      </c>
      <c r="AH177" s="972"/>
      <c r="AI177" s="972"/>
      <c r="AJ177" s="973"/>
      <c r="AK177" s="974">
        <v>152001.36170399998</v>
      </c>
      <c r="AL177" s="975"/>
      <c r="AM177" s="975"/>
      <c r="AN177" s="975"/>
      <c r="AO177" s="975"/>
      <c r="AP177" s="976"/>
      <c r="AQ177" s="953">
        <v>1824016.3404480002</v>
      </c>
      <c r="AR177" s="954"/>
      <c r="AS177" s="954"/>
      <c r="AT177" s="954"/>
      <c r="AU177" s="954"/>
      <c r="AV177" s="954"/>
      <c r="AW177" s="954"/>
      <c r="AX177" s="955"/>
      <c r="AY177" s="620"/>
      <c r="AZ177" s="621"/>
      <c r="BA177" s="621"/>
      <c r="BB177" s="621"/>
      <c r="BC177" s="621"/>
      <c r="BD177" s="621"/>
      <c r="BE177" s="621"/>
      <c r="BF177" s="622"/>
      <c r="BG177" s="950">
        <v>25333.560284000003</v>
      </c>
      <c r="BH177" s="951"/>
      <c r="BI177" s="951"/>
      <c r="BJ177" s="951"/>
      <c r="BK177" s="951"/>
      <c r="BL177" s="951"/>
      <c r="BM177" s="951"/>
      <c r="BN177" s="952"/>
      <c r="BO177" s="950">
        <v>299687.23853936826</v>
      </c>
      <c r="BP177" s="951"/>
      <c r="BQ177" s="951"/>
      <c r="BR177" s="951"/>
      <c r="BS177" s="951"/>
      <c r="BT177" s="951"/>
      <c r="BU177" s="951"/>
      <c r="BV177" s="952"/>
      <c r="BW177" s="620"/>
      <c r="BX177" s="621"/>
      <c r="BY177" s="621"/>
      <c r="BZ177" s="621"/>
      <c r="CA177" s="621"/>
      <c r="CB177" s="621"/>
      <c r="CC177" s="621"/>
      <c r="CD177" s="622"/>
      <c r="CE177" s="620"/>
      <c r="CF177" s="621"/>
      <c r="CG177" s="621"/>
      <c r="CH177" s="621"/>
      <c r="CI177" s="621"/>
      <c r="CJ177" s="621"/>
      <c r="CK177" s="621"/>
      <c r="CL177" s="621"/>
      <c r="CM177" s="622"/>
      <c r="CN177" s="950">
        <v>264000</v>
      </c>
      <c r="CO177" s="951"/>
      <c r="CP177" s="951"/>
      <c r="CQ177" s="951"/>
      <c r="CR177" s="951"/>
      <c r="CS177" s="951"/>
      <c r="CT177" s="951"/>
      <c r="CU177" s="952"/>
      <c r="CV177" s="953">
        <f t="shared" si="0"/>
        <v>2413037.1392713683</v>
      </c>
      <c r="CW177" s="954"/>
      <c r="CX177" s="954"/>
      <c r="CY177" s="954"/>
      <c r="CZ177" s="954"/>
      <c r="DA177" s="954"/>
      <c r="DB177" s="954"/>
      <c r="DC177" s="954"/>
      <c r="DD177" s="954"/>
      <c r="DE177" s="955"/>
    </row>
    <row r="178" spans="1:109" s="6" customFormat="1" ht="39" customHeight="1" x14ac:dyDescent="0.2">
      <c r="A178" s="965" t="s">
        <v>2040</v>
      </c>
      <c r="B178" s="966"/>
      <c r="C178" s="966"/>
      <c r="D178" s="966"/>
      <c r="E178" s="966"/>
      <c r="F178" s="966"/>
      <c r="G178" s="966"/>
      <c r="H178" s="966"/>
      <c r="I178" s="966"/>
      <c r="J178" s="966"/>
      <c r="K178" s="966"/>
      <c r="L178" s="966"/>
      <c r="M178" s="966"/>
      <c r="N178" s="966"/>
      <c r="O178" s="967"/>
      <c r="P178" s="968" t="s">
        <v>1968</v>
      </c>
      <c r="Q178" s="969"/>
      <c r="R178" s="969"/>
      <c r="S178" s="969"/>
      <c r="T178" s="969"/>
      <c r="U178" s="969"/>
      <c r="V178" s="969"/>
      <c r="W178" s="969"/>
      <c r="X178" s="969"/>
      <c r="Y178" s="969"/>
      <c r="Z178" s="969"/>
      <c r="AA178" s="969"/>
      <c r="AB178" s="969"/>
      <c r="AC178" s="970"/>
      <c r="AD178" s="968"/>
      <c r="AE178" s="969"/>
      <c r="AF178" s="970"/>
      <c r="AG178" s="971">
        <v>2</v>
      </c>
      <c r="AH178" s="972"/>
      <c r="AI178" s="972"/>
      <c r="AJ178" s="973"/>
      <c r="AK178" s="974">
        <v>20516.496229199998</v>
      </c>
      <c r="AL178" s="975"/>
      <c r="AM178" s="975"/>
      <c r="AN178" s="975"/>
      <c r="AO178" s="975"/>
      <c r="AP178" s="976"/>
      <c r="AQ178" s="953">
        <v>246197.95475040001</v>
      </c>
      <c r="AR178" s="954"/>
      <c r="AS178" s="954"/>
      <c r="AT178" s="954"/>
      <c r="AU178" s="954"/>
      <c r="AV178" s="954"/>
      <c r="AW178" s="954"/>
      <c r="AX178" s="955"/>
      <c r="AY178" s="620"/>
      <c r="AZ178" s="621"/>
      <c r="BA178" s="621"/>
      <c r="BB178" s="621"/>
      <c r="BC178" s="621"/>
      <c r="BD178" s="621"/>
      <c r="BE178" s="621"/>
      <c r="BF178" s="622"/>
      <c r="BG178" s="950">
        <v>3419.4160382</v>
      </c>
      <c r="BH178" s="951"/>
      <c r="BI178" s="951"/>
      <c r="BJ178" s="951"/>
      <c r="BK178" s="951"/>
      <c r="BL178" s="951"/>
      <c r="BM178" s="951"/>
      <c r="BN178" s="952"/>
      <c r="BO178" s="950">
        <v>40566.364358471357</v>
      </c>
      <c r="BP178" s="951"/>
      <c r="BQ178" s="951"/>
      <c r="BR178" s="951"/>
      <c r="BS178" s="951"/>
      <c r="BT178" s="951"/>
      <c r="BU178" s="951"/>
      <c r="BV178" s="952"/>
      <c r="BW178" s="620"/>
      <c r="BX178" s="621"/>
      <c r="BY178" s="621"/>
      <c r="BZ178" s="621"/>
      <c r="CA178" s="621"/>
      <c r="CB178" s="621"/>
      <c r="CC178" s="621"/>
      <c r="CD178" s="622"/>
      <c r="CE178" s="620"/>
      <c r="CF178" s="621"/>
      <c r="CG178" s="621"/>
      <c r="CH178" s="621"/>
      <c r="CI178" s="621"/>
      <c r="CJ178" s="621"/>
      <c r="CK178" s="621"/>
      <c r="CL178" s="621"/>
      <c r="CM178" s="622"/>
      <c r="CN178" s="950">
        <v>35200</v>
      </c>
      <c r="CO178" s="951"/>
      <c r="CP178" s="951"/>
      <c r="CQ178" s="951"/>
      <c r="CR178" s="951"/>
      <c r="CS178" s="951"/>
      <c r="CT178" s="951"/>
      <c r="CU178" s="952"/>
      <c r="CV178" s="953">
        <f t="shared" si="0"/>
        <v>325383.73514707136</v>
      </c>
      <c r="CW178" s="954"/>
      <c r="CX178" s="954"/>
      <c r="CY178" s="954"/>
      <c r="CZ178" s="954"/>
      <c r="DA178" s="954"/>
      <c r="DB178" s="954"/>
      <c r="DC178" s="954"/>
      <c r="DD178" s="954"/>
      <c r="DE178" s="955"/>
    </row>
    <row r="179" spans="1:109" s="6" customFormat="1" ht="24.95" customHeight="1" x14ac:dyDescent="0.2">
      <c r="A179" s="965" t="s">
        <v>2040</v>
      </c>
      <c r="B179" s="966"/>
      <c r="C179" s="966"/>
      <c r="D179" s="966"/>
      <c r="E179" s="966"/>
      <c r="F179" s="966"/>
      <c r="G179" s="966"/>
      <c r="H179" s="966"/>
      <c r="I179" s="966"/>
      <c r="J179" s="966"/>
      <c r="K179" s="966"/>
      <c r="L179" s="966"/>
      <c r="M179" s="966"/>
      <c r="N179" s="966"/>
      <c r="O179" s="967"/>
      <c r="P179" s="968" t="s">
        <v>2041</v>
      </c>
      <c r="Q179" s="969"/>
      <c r="R179" s="969"/>
      <c r="S179" s="969"/>
      <c r="T179" s="969"/>
      <c r="U179" s="969"/>
      <c r="V179" s="969"/>
      <c r="W179" s="969"/>
      <c r="X179" s="969"/>
      <c r="Y179" s="969"/>
      <c r="Z179" s="969"/>
      <c r="AA179" s="969"/>
      <c r="AB179" s="969"/>
      <c r="AC179" s="970"/>
      <c r="AD179" s="968"/>
      <c r="AE179" s="969"/>
      <c r="AF179" s="970"/>
      <c r="AG179" s="971">
        <v>3</v>
      </c>
      <c r="AH179" s="972"/>
      <c r="AI179" s="972"/>
      <c r="AJ179" s="973"/>
      <c r="AK179" s="974">
        <v>30774.75</v>
      </c>
      <c r="AL179" s="975"/>
      <c r="AM179" s="975"/>
      <c r="AN179" s="975"/>
      <c r="AO179" s="975"/>
      <c r="AP179" s="976"/>
      <c r="AQ179" s="953">
        <v>369297</v>
      </c>
      <c r="AR179" s="954"/>
      <c r="AS179" s="954"/>
      <c r="AT179" s="954"/>
      <c r="AU179" s="954"/>
      <c r="AV179" s="954"/>
      <c r="AW179" s="954"/>
      <c r="AX179" s="955"/>
      <c r="AY179" s="620"/>
      <c r="AZ179" s="621"/>
      <c r="BA179" s="621"/>
      <c r="BB179" s="621"/>
      <c r="BC179" s="621"/>
      <c r="BD179" s="621"/>
      <c r="BE179" s="621"/>
      <c r="BF179" s="622"/>
      <c r="BG179" s="950">
        <v>5129.125</v>
      </c>
      <c r="BH179" s="951"/>
      <c r="BI179" s="951"/>
      <c r="BJ179" s="951"/>
      <c r="BK179" s="951"/>
      <c r="BL179" s="951"/>
      <c r="BM179" s="951"/>
      <c r="BN179" s="952"/>
      <c r="BO179" s="950">
        <v>60849.560314473667</v>
      </c>
      <c r="BP179" s="951"/>
      <c r="BQ179" s="951"/>
      <c r="BR179" s="951"/>
      <c r="BS179" s="951"/>
      <c r="BT179" s="951"/>
      <c r="BU179" s="951"/>
      <c r="BV179" s="952"/>
      <c r="BW179" s="620"/>
      <c r="BX179" s="621"/>
      <c r="BY179" s="621"/>
      <c r="BZ179" s="621"/>
      <c r="CA179" s="621"/>
      <c r="CB179" s="621"/>
      <c r="CC179" s="621"/>
      <c r="CD179" s="622"/>
      <c r="CE179" s="620"/>
      <c r="CF179" s="621"/>
      <c r="CG179" s="621"/>
      <c r="CH179" s="621"/>
      <c r="CI179" s="621"/>
      <c r="CJ179" s="621"/>
      <c r="CK179" s="621"/>
      <c r="CL179" s="621"/>
      <c r="CM179" s="622"/>
      <c r="CN179" s="950">
        <v>52800</v>
      </c>
      <c r="CO179" s="951"/>
      <c r="CP179" s="951"/>
      <c r="CQ179" s="951"/>
      <c r="CR179" s="951"/>
      <c r="CS179" s="951"/>
      <c r="CT179" s="951"/>
      <c r="CU179" s="952"/>
      <c r="CV179" s="953">
        <f t="shared" si="0"/>
        <v>488075.6853144737</v>
      </c>
      <c r="CW179" s="954"/>
      <c r="CX179" s="954"/>
      <c r="CY179" s="954"/>
      <c r="CZ179" s="954"/>
      <c r="DA179" s="954"/>
      <c r="DB179" s="954"/>
      <c r="DC179" s="954"/>
      <c r="DD179" s="954"/>
      <c r="DE179" s="955"/>
    </row>
    <row r="180" spans="1:109" s="6" customFormat="1" ht="24.95" customHeight="1" x14ac:dyDescent="0.2">
      <c r="A180" s="965" t="s">
        <v>2040</v>
      </c>
      <c r="B180" s="966"/>
      <c r="C180" s="966"/>
      <c r="D180" s="966"/>
      <c r="E180" s="966"/>
      <c r="F180" s="966"/>
      <c r="G180" s="966"/>
      <c r="H180" s="966"/>
      <c r="I180" s="966"/>
      <c r="J180" s="966"/>
      <c r="K180" s="966"/>
      <c r="L180" s="966"/>
      <c r="M180" s="966"/>
      <c r="N180" s="966"/>
      <c r="O180" s="967"/>
      <c r="P180" s="968" t="s">
        <v>2010</v>
      </c>
      <c r="Q180" s="969"/>
      <c r="R180" s="969"/>
      <c r="S180" s="969"/>
      <c r="T180" s="969"/>
      <c r="U180" s="969"/>
      <c r="V180" s="969"/>
      <c r="W180" s="969"/>
      <c r="X180" s="969"/>
      <c r="Y180" s="969"/>
      <c r="Z180" s="969"/>
      <c r="AA180" s="969"/>
      <c r="AB180" s="969"/>
      <c r="AC180" s="970"/>
      <c r="AD180" s="968"/>
      <c r="AE180" s="969"/>
      <c r="AF180" s="970"/>
      <c r="AG180" s="971">
        <v>3</v>
      </c>
      <c r="AH180" s="972"/>
      <c r="AI180" s="972"/>
      <c r="AJ180" s="973"/>
      <c r="AK180" s="974">
        <v>28107.201633600002</v>
      </c>
      <c r="AL180" s="975"/>
      <c r="AM180" s="975"/>
      <c r="AN180" s="975"/>
      <c r="AO180" s="975"/>
      <c r="AP180" s="976"/>
      <c r="AQ180" s="953">
        <v>337286.41960320005</v>
      </c>
      <c r="AR180" s="954"/>
      <c r="AS180" s="954"/>
      <c r="AT180" s="954"/>
      <c r="AU180" s="954"/>
      <c r="AV180" s="954"/>
      <c r="AW180" s="954"/>
      <c r="AX180" s="955"/>
      <c r="AY180" s="620"/>
      <c r="AZ180" s="621"/>
      <c r="BA180" s="621"/>
      <c r="BB180" s="621"/>
      <c r="BC180" s="621"/>
      <c r="BD180" s="621"/>
      <c r="BE180" s="621"/>
      <c r="BF180" s="622"/>
      <c r="BG180" s="950">
        <v>4684.5336056000006</v>
      </c>
      <c r="BH180" s="951"/>
      <c r="BI180" s="951"/>
      <c r="BJ180" s="951"/>
      <c r="BK180" s="951"/>
      <c r="BL180" s="951"/>
      <c r="BM180" s="951"/>
      <c r="BN180" s="952"/>
      <c r="BO180" s="950">
        <v>54352.231478070862</v>
      </c>
      <c r="BP180" s="951"/>
      <c r="BQ180" s="951"/>
      <c r="BR180" s="951"/>
      <c r="BS180" s="951"/>
      <c r="BT180" s="951"/>
      <c r="BU180" s="951"/>
      <c r="BV180" s="952"/>
      <c r="BW180" s="620"/>
      <c r="BX180" s="621"/>
      <c r="BY180" s="621"/>
      <c r="BZ180" s="621"/>
      <c r="CA180" s="621"/>
      <c r="CB180" s="621"/>
      <c r="CC180" s="621"/>
      <c r="CD180" s="622"/>
      <c r="CE180" s="620"/>
      <c r="CF180" s="621"/>
      <c r="CG180" s="621"/>
      <c r="CH180" s="621"/>
      <c r="CI180" s="621"/>
      <c r="CJ180" s="621"/>
      <c r="CK180" s="621"/>
      <c r="CL180" s="621"/>
      <c r="CM180" s="622"/>
      <c r="CN180" s="950">
        <v>52800</v>
      </c>
      <c r="CO180" s="951"/>
      <c r="CP180" s="951"/>
      <c r="CQ180" s="951"/>
      <c r="CR180" s="951"/>
      <c r="CS180" s="951"/>
      <c r="CT180" s="951"/>
      <c r="CU180" s="952"/>
      <c r="CV180" s="953">
        <f t="shared" si="0"/>
        <v>449123.1846868709</v>
      </c>
      <c r="CW180" s="954"/>
      <c r="CX180" s="954"/>
      <c r="CY180" s="954"/>
      <c r="CZ180" s="954"/>
      <c r="DA180" s="954"/>
      <c r="DB180" s="954"/>
      <c r="DC180" s="954"/>
      <c r="DD180" s="954"/>
      <c r="DE180" s="955"/>
    </row>
    <row r="181" spans="1:109" s="6" customFormat="1" ht="24.95" customHeight="1" x14ac:dyDescent="0.2">
      <c r="A181" s="965" t="s">
        <v>2040</v>
      </c>
      <c r="B181" s="966"/>
      <c r="C181" s="966"/>
      <c r="D181" s="966"/>
      <c r="E181" s="966"/>
      <c r="F181" s="966"/>
      <c r="G181" s="966"/>
      <c r="H181" s="966"/>
      <c r="I181" s="966"/>
      <c r="J181" s="966"/>
      <c r="K181" s="966"/>
      <c r="L181" s="966"/>
      <c r="M181" s="966"/>
      <c r="N181" s="966"/>
      <c r="O181" s="967"/>
      <c r="P181" s="968" t="s">
        <v>1970</v>
      </c>
      <c r="Q181" s="969"/>
      <c r="R181" s="969"/>
      <c r="S181" s="969"/>
      <c r="T181" s="969"/>
      <c r="U181" s="969"/>
      <c r="V181" s="969"/>
      <c r="W181" s="969"/>
      <c r="X181" s="969"/>
      <c r="Y181" s="969"/>
      <c r="Z181" s="969"/>
      <c r="AA181" s="969"/>
      <c r="AB181" s="969"/>
      <c r="AC181" s="970"/>
      <c r="AD181" s="968"/>
      <c r="AE181" s="969"/>
      <c r="AF181" s="970"/>
      <c r="AG181" s="971">
        <v>5</v>
      </c>
      <c r="AH181" s="972"/>
      <c r="AI181" s="972"/>
      <c r="AJ181" s="973"/>
      <c r="AK181" s="974">
        <v>46319.218774400004</v>
      </c>
      <c r="AL181" s="975"/>
      <c r="AM181" s="975"/>
      <c r="AN181" s="975"/>
      <c r="AO181" s="975"/>
      <c r="AP181" s="976"/>
      <c r="AQ181" s="953">
        <v>555830.62529280002</v>
      </c>
      <c r="AR181" s="954"/>
      <c r="AS181" s="954"/>
      <c r="AT181" s="954"/>
      <c r="AU181" s="954"/>
      <c r="AV181" s="954"/>
      <c r="AW181" s="954"/>
      <c r="AX181" s="955"/>
      <c r="AY181" s="620"/>
      <c r="AZ181" s="621"/>
      <c r="BA181" s="621"/>
      <c r="BB181" s="621"/>
      <c r="BC181" s="621"/>
      <c r="BD181" s="621"/>
      <c r="BE181" s="621"/>
      <c r="BF181" s="622"/>
      <c r="BG181" s="950">
        <v>7719.8697957333343</v>
      </c>
      <c r="BH181" s="951"/>
      <c r="BI181" s="951"/>
      <c r="BJ181" s="951"/>
      <c r="BK181" s="951"/>
      <c r="BL181" s="951"/>
      <c r="BM181" s="951"/>
      <c r="BN181" s="952"/>
      <c r="BO181" s="950">
        <v>89815.322797368863</v>
      </c>
      <c r="BP181" s="951"/>
      <c r="BQ181" s="951"/>
      <c r="BR181" s="951"/>
      <c r="BS181" s="951"/>
      <c r="BT181" s="951"/>
      <c r="BU181" s="951"/>
      <c r="BV181" s="952"/>
      <c r="BW181" s="620"/>
      <c r="BX181" s="621"/>
      <c r="BY181" s="621"/>
      <c r="BZ181" s="621"/>
      <c r="CA181" s="621"/>
      <c r="CB181" s="621"/>
      <c r="CC181" s="621"/>
      <c r="CD181" s="622"/>
      <c r="CE181" s="620"/>
      <c r="CF181" s="621"/>
      <c r="CG181" s="621"/>
      <c r="CH181" s="621"/>
      <c r="CI181" s="621"/>
      <c r="CJ181" s="621"/>
      <c r="CK181" s="621"/>
      <c r="CL181" s="621"/>
      <c r="CM181" s="622"/>
      <c r="CN181" s="950">
        <v>88000</v>
      </c>
      <c r="CO181" s="951"/>
      <c r="CP181" s="951"/>
      <c r="CQ181" s="951"/>
      <c r="CR181" s="951"/>
      <c r="CS181" s="951"/>
      <c r="CT181" s="951"/>
      <c r="CU181" s="952"/>
      <c r="CV181" s="953">
        <f t="shared" si="0"/>
        <v>741365.81788590224</v>
      </c>
      <c r="CW181" s="954"/>
      <c r="CX181" s="954"/>
      <c r="CY181" s="954"/>
      <c r="CZ181" s="954"/>
      <c r="DA181" s="954"/>
      <c r="DB181" s="954"/>
      <c r="DC181" s="954"/>
      <c r="DD181" s="954"/>
      <c r="DE181" s="955"/>
    </row>
    <row r="182" spans="1:109" s="6" customFormat="1" ht="24.95" customHeight="1" x14ac:dyDescent="0.2">
      <c r="A182" s="965" t="s">
        <v>2040</v>
      </c>
      <c r="B182" s="966"/>
      <c r="C182" s="966"/>
      <c r="D182" s="966"/>
      <c r="E182" s="966"/>
      <c r="F182" s="966"/>
      <c r="G182" s="966"/>
      <c r="H182" s="966"/>
      <c r="I182" s="966"/>
      <c r="J182" s="966"/>
      <c r="K182" s="966"/>
      <c r="L182" s="966"/>
      <c r="M182" s="966"/>
      <c r="N182" s="966"/>
      <c r="O182" s="967"/>
      <c r="P182" s="968" t="s">
        <v>2012</v>
      </c>
      <c r="Q182" s="969"/>
      <c r="R182" s="969"/>
      <c r="S182" s="969"/>
      <c r="T182" s="969"/>
      <c r="U182" s="969"/>
      <c r="V182" s="969"/>
      <c r="W182" s="969"/>
      <c r="X182" s="969"/>
      <c r="Y182" s="969"/>
      <c r="Z182" s="969"/>
      <c r="AA182" s="969"/>
      <c r="AB182" s="969"/>
      <c r="AC182" s="970"/>
      <c r="AD182" s="968"/>
      <c r="AE182" s="969"/>
      <c r="AF182" s="970"/>
      <c r="AG182" s="971">
        <v>2</v>
      </c>
      <c r="AH182" s="972"/>
      <c r="AI182" s="972"/>
      <c r="AJ182" s="973"/>
      <c r="AK182" s="974">
        <v>20516.496229199998</v>
      </c>
      <c r="AL182" s="975"/>
      <c r="AM182" s="975"/>
      <c r="AN182" s="975"/>
      <c r="AO182" s="975"/>
      <c r="AP182" s="976"/>
      <c r="AQ182" s="953">
        <v>246197.95475040001</v>
      </c>
      <c r="AR182" s="954"/>
      <c r="AS182" s="954"/>
      <c r="AT182" s="954"/>
      <c r="AU182" s="954"/>
      <c r="AV182" s="954"/>
      <c r="AW182" s="954"/>
      <c r="AX182" s="955"/>
      <c r="AY182" s="620"/>
      <c r="AZ182" s="621"/>
      <c r="BA182" s="621"/>
      <c r="BB182" s="621"/>
      <c r="BC182" s="621"/>
      <c r="BD182" s="621"/>
      <c r="BE182" s="621"/>
      <c r="BF182" s="622"/>
      <c r="BG182" s="950">
        <v>3419.4160382</v>
      </c>
      <c r="BH182" s="951"/>
      <c r="BI182" s="951"/>
      <c r="BJ182" s="951"/>
      <c r="BK182" s="951"/>
      <c r="BL182" s="951"/>
      <c r="BM182" s="951"/>
      <c r="BN182" s="952"/>
      <c r="BO182" s="950">
        <v>40566.364358471357</v>
      </c>
      <c r="BP182" s="951"/>
      <c r="BQ182" s="951"/>
      <c r="BR182" s="951"/>
      <c r="BS182" s="951"/>
      <c r="BT182" s="951"/>
      <c r="BU182" s="951"/>
      <c r="BV182" s="952"/>
      <c r="BW182" s="620"/>
      <c r="BX182" s="621"/>
      <c r="BY182" s="621"/>
      <c r="BZ182" s="621"/>
      <c r="CA182" s="621"/>
      <c r="CB182" s="621"/>
      <c r="CC182" s="621"/>
      <c r="CD182" s="622"/>
      <c r="CE182" s="620"/>
      <c r="CF182" s="621"/>
      <c r="CG182" s="621"/>
      <c r="CH182" s="621"/>
      <c r="CI182" s="621"/>
      <c r="CJ182" s="621"/>
      <c r="CK182" s="621"/>
      <c r="CL182" s="621"/>
      <c r="CM182" s="622"/>
      <c r="CN182" s="950">
        <v>35200</v>
      </c>
      <c r="CO182" s="951"/>
      <c r="CP182" s="951"/>
      <c r="CQ182" s="951"/>
      <c r="CR182" s="951"/>
      <c r="CS182" s="951"/>
      <c r="CT182" s="951"/>
      <c r="CU182" s="952"/>
      <c r="CV182" s="953">
        <f t="shared" si="0"/>
        <v>325383.73514707136</v>
      </c>
      <c r="CW182" s="954"/>
      <c r="CX182" s="954"/>
      <c r="CY182" s="954"/>
      <c r="CZ182" s="954"/>
      <c r="DA182" s="954"/>
      <c r="DB182" s="954"/>
      <c r="DC182" s="954"/>
      <c r="DD182" s="954"/>
      <c r="DE182" s="955"/>
    </row>
    <row r="183" spans="1:109" s="6" customFormat="1" ht="24.95" customHeight="1" x14ac:dyDescent="0.2">
      <c r="A183" s="965" t="s">
        <v>2040</v>
      </c>
      <c r="B183" s="966"/>
      <c r="C183" s="966"/>
      <c r="D183" s="966"/>
      <c r="E183" s="966"/>
      <c r="F183" s="966"/>
      <c r="G183" s="966"/>
      <c r="H183" s="966"/>
      <c r="I183" s="966"/>
      <c r="J183" s="966"/>
      <c r="K183" s="966"/>
      <c r="L183" s="966"/>
      <c r="M183" s="966"/>
      <c r="N183" s="966"/>
      <c r="O183" s="967"/>
      <c r="P183" s="968" t="s">
        <v>2014</v>
      </c>
      <c r="Q183" s="969"/>
      <c r="R183" s="969"/>
      <c r="S183" s="969"/>
      <c r="T183" s="969"/>
      <c r="U183" s="969"/>
      <c r="V183" s="969"/>
      <c r="W183" s="969"/>
      <c r="X183" s="969"/>
      <c r="Y183" s="969"/>
      <c r="Z183" s="969"/>
      <c r="AA183" s="969"/>
      <c r="AB183" s="969"/>
      <c r="AC183" s="970"/>
      <c r="AD183" s="968"/>
      <c r="AE183" s="969"/>
      <c r="AF183" s="970"/>
      <c r="AG183" s="971">
        <v>3</v>
      </c>
      <c r="AH183" s="972"/>
      <c r="AI183" s="972"/>
      <c r="AJ183" s="973"/>
      <c r="AK183" s="974">
        <v>34264.472920164582</v>
      </c>
      <c r="AL183" s="975"/>
      <c r="AM183" s="975"/>
      <c r="AN183" s="975"/>
      <c r="AO183" s="975"/>
      <c r="AP183" s="976"/>
      <c r="AQ183" s="953">
        <v>411173.67504197499</v>
      </c>
      <c r="AR183" s="954"/>
      <c r="AS183" s="954"/>
      <c r="AT183" s="954"/>
      <c r="AU183" s="954"/>
      <c r="AV183" s="954"/>
      <c r="AW183" s="954"/>
      <c r="AX183" s="955"/>
      <c r="AY183" s="620"/>
      <c r="AZ183" s="621"/>
      <c r="BA183" s="621"/>
      <c r="BB183" s="621"/>
      <c r="BC183" s="621"/>
      <c r="BD183" s="621"/>
      <c r="BE183" s="621"/>
      <c r="BF183" s="622"/>
      <c r="BG183" s="950">
        <v>5710.7454866940971</v>
      </c>
      <c r="BH183" s="951"/>
      <c r="BI183" s="951"/>
      <c r="BJ183" s="951"/>
      <c r="BK183" s="951"/>
      <c r="BL183" s="951"/>
      <c r="BM183" s="951"/>
      <c r="BN183" s="952"/>
      <c r="BO183" s="950">
        <v>67958.004826519551</v>
      </c>
      <c r="BP183" s="951"/>
      <c r="BQ183" s="951"/>
      <c r="BR183" s="951"/>
      <c r="BS183" s="951"/>
      <c r="BT183" s="951"/>
      <c r="BU183" s="951"/>
      <c r="BV183" s="952"/>
      <c r="BW183" s="620"/>
      <c r="BX183" s="621"/>
      <c r="BY183" s="621"/>
      <c r="BZ183" s="621"/>
      <c r="CA183" s="621"/>
      <c r="CB183" s="621"/>
      <c r="CC183" s="621"/>
      <c r="CD183" s="622"/>
      <c r="CE183" s="620"/>
      <c r="CF183" s="621"/>
      <c r="CG183" s="621"/>
      <c r="CH183" s="621"/>
      <c r="CI183" s="621"/>
      <c r="CJ183" s="621"/>
      <c r="CK183" s="621"/>
      <c r="CL183" s="621"/>
      <c r="CM183" s="622"/>
      <c r="CN183" s="950">
        <v>52800</v>
      </c>
      <c r="CO183" s="951"/>
      <c r="CP183" s="951"/>
      <c r="CQ183" s="951"/>
      <c r="CR183" s="951"/>
      <c r="CS183" s="951"/>
      <c r="CT183" s="951"/>
      <c r="CU183" s="952"/>
      <c r="CV183" s="953">
        <f t="shared" si="0"/>
        <v>537642.42535518866</v>
      </c>
      <c r="CW183" s="954"/>
      <c r="CX183" s="954"/>
      <c r="CY183" s="954"/>
      <c r="CZ183" s="954"/>
      <c r="DA183" s="954"/>
      <c r="DB183" s="954"/>
      <c r="DC183" s="954"/>
      <c r="DD183" s="954"/>
      <c r="DE183" s="955"/>
    </row>
    <row r="184" spans="1:109" s="6" customFormat="1" ht="24.95" customHeight="1" x14ac:dyDescent="0.2">
      <c r="A184" s="965" t="s">
        <v>2040</v>
      </c>
      <c r="B184" s="966"/>
      <c r="C184" s="966"/>
      <c r="D184" s="966"/>
      <c r="E184" s="966"/>
      <c r="F184" s="966"/>
      <c r="G184" s="966"/>
      <c r="H184" s="966"/>
      <c r="I184" s="966"/>
      <c r="J184" s="966"/>
      <c r="K184" s="966"/>
      <c r="L184" s="966"/>
      <c r="M184" s="966"/>
      <c r="N184" s="966"/>
      <c r="O184" s="967"/>
      <c r="P184" s="968" t="s">
        <v>1971</v>
      </c>
      <c r="Q184" s="969"/>
      <c r="R184" s="969"/>
      <c r="S184" s="969"/>
      <c r="T184" s="969"/>
      <c r="U184" s="969"/>
      <c r="V184" s="969"/>
      <c r="W184" s="969"/>
      <c r="X184" s="969"/>
      <c r="Y184" s="969"/>
      <c r="Z184" s="969"/>
      <c r="AA184" s="969"/>
      <c r="AB184" s="969"/>
      <c r="AC184" s="970"/>
      <c r="AD184" s="968"/>
      <c r="AE184" s="969"/>
      <c r="AF184" s="970"/>
      <c r="AG184" s="971">
        <v>3</v>
      </c>
      <c r="AH184" s="972"/>
      <c r="AI184" s="972"/>
      <c r="AJ184" s="973"/>
      <c r="AK184" s="974">
        <v>30629.894726400002</v>
      </c>
      <c r="AL184" s="975"/>
      <c r="AM184" s="975"/>
      <c r="AN184" s="975"/>
      <c r="AO184" s="975"/>
      <c r="AP184" s="976"/>
      <c r="AQ184" s="953">
        <v>367558.73671680002</v>
      </c>
      <c r="AR184" s="954"/>
      <c r="AS184" s="954"/>
      <c r="AT184" s="954"/>
      <c r="AU184" s="954"/>
      <c r="AV184" s="954"/>
      <c r="AW184" s="954"/>
      <c r="AX184" s="955"/>
      <c r="AY184" s="620"/>
      <c r="AZ184" s="621"/>
      <c r="BA184" s="621"/>
      <c r="BB184" s="621"/>
      <c r="BC184" s="621"/>
      <c r="BD184" s="621"/>
      <c r="BE184" s="621"/>
      <c r="BF184" s="622"/>
      <c r="BG184" s="950">
        <v>5104.9824544000003</v>
      </c>
      <c r="BH184" s="951"/>
      <c r="BI184" s="951"/>
      <c r="BJ184" s="951"/>
      <c r="BK184" s="951"/>
      <c r="BL184" s="951"/>
      <c r="BM184" s="951"/>
      <c r="BN184" s="952"/>
      <c r="BO184" s="950">
        <v>60292.511607654924</v>
      </c>
      <c r="BP184" s="951"/>
      <c r="BQ184" s="951"/>
      <c r="BR184" s="951"/>
      <c r="BS184" s="951"/>
      <c r="BT184" s="951"/>
      <c r="BU184" s="951"/>
      <c r="BV184" s="952"/>
      <c r="BW184" s="620"/>
      <c r="BX184" s="621"/>
      <c r="BY184" s="621"/>
      <c r="BZ184" s="621"/>
      <c r="CA184" s="621"/>
      <c r="CB184" s="621"/>
      <c r="CC184" s="621"/>
      <c r="CD184" s="622"/>
      <c r="CE184" s="620"/>
      <c r="CF184" s="621"/>
      <c r="CG184" s="621"/>
      <c r="CH184" s="621"/>
      <c r="CI184" s="621"/>
      <c r="CJ184" s="621"/>
      <c r="CK184" s="621"/>
      <c r="CL184" s="621"/>
      <c r="CM184" s="622"/>
      <c r="CN184" s="950">
        <v>52800</v>
      </c>
      <c r="CO184" s="951"/>
      <c r="CP184" s="951"/>
      <c r="CQ184" s="951"/>
      <c r="CR184" s="951"/>
      <c r="CS184" s="951"/>
      <c r="CT184" s="951"/>
      <c r="CU184" s="952"/>
      <c r="CV184" s="953">
        <f t="shared" si="0"/>
        <v>485756.23077885492</v>
      </c>
      <c r="CW184" s="954"/>
      <c r="CX184" s="954"/>
      <c r="CY184" s="954"/>
      <c r="CZ184" s="954"/>
      <c r="DA184" s="954"/>
      <c r="DB184" s="954"/>
      <c r="DC184" s="954"/>
      <c r="DD184" s="954"/>
      <c r="DE184" s="955"/>
    </row>
    <row r="185" spans="1:109" s="6" customFormat="1" ht="24.95" customHeight="1" x14ac:dyDescent="0.2">
      <c r="A185" s="965" t="s">
        <v>2040</v>
      </c>
      <c r="B185" s="966"/>
      <c r="C185" s="966"/>
      <c r="D185" s="966"/>
      <c r="E185" s="966"/>
      <c r="F185" s="966"/>
      <c r="G185" s="966"/>
      <c r="H185" s="966"/>
      <c r="I185" s="966"/>
      <c r="J185" s="966"/>
      <c r="K185" s="966"/>
      <c r="L185" s="966"/>
      <c r="M185" s="966"/>
      <c r="N185" s="966"/>
      <c r="O185" s="967"/>
      <c r="P185" s="968" t="s">
        <v>2015</v>
      </c>
      <c r="Q185" s="969"/>
      <c r="R185" s="969"/>
      <c r="S185" s="969"/>
      <c r="T185" s="969"/>
      <c r="U185" s="969"/>
      <c r="V185" s="969"/>
      <c r="W185" s="969"/>
      <c r="X185" s="969"/>
      <c r="Y185" s="969"/>
      <c r="Z185" s="969"/>
      <c r="AA185" s="969"/>
      <c r="AB185" s="969"/>
      <c r="AC185" s="970"/>
      <c r="AD185" s="968"/>
      <c r="AE185" s="969"/>
      <c r="AF185" s="970"/>
      <c r="AG185" s="971">
        <v>4</v>
      </c>
      <c r="AH185" s="972"/>
      <c r="AI185" s="972"/>
      <c r="AJ185" s="973"/>
      <c r="AK185" s="974">
        <v>42909.235195239999</v>
      </c>
      <c r="AL185" s="975"/>
      <c r="AM185" s="975"/>
      <c r="AN185" s="975"/>
      <c r="AO185" s="975"/>
      <c r="AP185" s="976"/>
      <c r="AQ185" s="953">
        <v>514910.82234288007</v>
      </c>
      <c r="AR185" s="954"/>
      <c r="AS185" s="954"/>
      <c r="AT185" s="954"/>
      <c r="AU185" s="954"/>
      <c r="AV185" s="954"/>
      <c r="AW185" s="954"/>
      <c r="AX185" s="955"/>
      <c r="AY185" s="620"/>
      <c r="AZ185" s="621"/>
      <c r="BA185" s="621"/>
      <c r="BB185" s="621"/>
      <c r="BC185" s="621"/>
      <c r="BD185" s="621"/>
      <c r="BE185" s="621"/>
      <c r="BF185" s="622"/>
      <c r="BG185" s="950">
        <v>7151.539199206667</v>
      </c>
      <c r="BH185" s="951"/>
      <c r="BI185" s="951"/>
      <c r="BJ185" s="951"/>
      <c r="BK185" s="951"/>
      <c r="BL185" s="951"/>
      <c r="BM185" s="951"/>
      <c r="BN185" s="952"/>
      <c r="BO185" s="950">
        <v>84598.854368285625</v>
      </c>
      <c r="BP185" s="951"/>
      <c r="BQ185" s="951"/>
      <c r="BR185" s="951"/>
      <c r="BS185" s="951"/>
      <c r="BT185" s="951"/>
      <c r="BU185" s="951"/>
      <c r="BV185" s="952"/>
      <c r="BW185" s="620"/>
      <c r="BX185" s="621"/>
      <c r="BY185" s="621"/>
      <c r="BZ185" s="621"/>
      <c r="CA185" s="621"/>
      <c r="CB185" s="621"/>
      <c r="CC185" s="621"/>
      <c r="CD185" s="622"/>
      <c r="CE185" s="620"/>
      <c r="CF185" s="621"/>
      <c r="CG185" s="621"/>
      <c r="CH185" s="621"/>
      <c r="CI185" s="621"/>
      <c r="CJ185" s="621"/>
      <c r="CK185" s="621"/>
      <c r="CL185" s="621"/>
      <c r="CM185" s="622"/>
      <c r="CN185" s="950">
        <v>68000</v>
      </c>
      <c r="CO185" s="951"/>
      <c r="CP185" s="951"/>
      <c r="CQ185" s="951"/>
      <c r="CR185" s="951"/>
      <c r="CS185" s="951"/>
      <c r="CT185" s="951"/>
      <c r="CU185" s="952"/>
      <c r="CV185" s="953">
        <f t="shared" si="0"/>
        <v>674661.21591037232</v>
      </c>
      <c r="CW185" s="954"/>
      <c r="CX185" s="954"/>
      <c r="CY185" s="954"/>
      <c r="CZ185" s="954"/>
      <c r="DA185" s="954"/>
      <c r="DB185" s="954"/>
      <c r="DC185" s="954"/>
      <c r="DD185" s="954"/>
      <c r="DE185" s="955"/>
    </row>
    <row r="186" spans="1:109" s="6" customFormat="1" ht="24.95" customHeight="1" x14ac:dyDescent="0.2">
      <c r="A186" s="965" t="s">
        <v>2040</v>
      </c>
      <c r="B186" s="966"/>
      <c r="C186" s="966"/>
      <c r="D186" s="966"/>
      <c r="E186" s="966"/>
      <c r="F186" s="966"/>
      <c r="G186" s="966"/>
      <c r="H186" s="966"/>
      <c r="I186" s="966"/>
      <c r="J186" s="966"/>
      <c r="K186" s="966"/>
      <c r="L186" s="966"/>
      <c r="M186" s="966"/>
      <c r="N186" s="966"/>
      <c r="O186" s="967"/>
      <c r="P186" s="968" t="s">
        <v>1952</v>
      </c>
      <c r="Q186" s="969"/>
      <c r="R186" s="969"/>
      <c r="S186" s="969"/>
      <c r="T186" s="969"/>
      <c r="U186" s="969"/>
      <c r="V186" s="969"/>
      <c r="W186" s="969"/>
      <c r="X186" s="969"/>
      <c r="Y186" s="969"/>
      <c r="Z186" s="969"/>
      <c r="AA186" s="969"/>
      <c r="AB186" s="969"/>
      <c r="AC186" s="970"/>
      <c r="AD186" s="968"/>
      <c r="AE186" s="969"/>
      <c r="AF186" s="970"/>
      <c r="AG186" s="971">
        <v>3</v>
      </c>
      <c r="AH186" s="972"/>
      <c r="AI186" s="972"/>
      <c r="AJ186" s="973"/>
      <c r="AK186" s="974">
        <v>28968.030081212004</v>
      </c>
      <c r="AL186" s="975"/>
      <c r="AM186" s="975"/>
      <c r="AN186" s="975"/>
      <c r="AO186" s="975"/>
      <c r="AP186" s="976"/>
      <c r="AQ186" s="953">
        <v>347616.36097454396</v>
      </c>
      <c r="AR186" s="954"/>
      <c r="AS186" s="954"/>
      <c r="AT186" s="954"/>
      <c r="AU186" s="954"/>
      <c r="AV186" s="954"/>
      <c r="AW186" s="954"/>
      <c r="AX186" s="955"/>
      <c r="AY186" s="620"/>
      <c r="AZ186" s="621"/>
      <c r="BA186" s="621"/>
      <c r="BB186" s="621"/>
      <c r="BC186" s="621"/>
      <c r="BD186" s="621"/>
      <c r="BE186" s="621"/>
      <c r="BF186" s="622"/>
      <c r="BG186" s="950">
        <v>4828.005013535334</v>
      </c>
      <c r="BH186" s="951"/>
      <c r="BI186" s="951"/>
      <c r="BJ186" s="951"/>
      <c r="BK186" s="951"/>
      <c r="BL186" s="951"/>
      <c r="BM186" s="951"/>
      <c r="BN186" s="952"/>
      <c r="BO186" s="950">
        <v>56289.431087066136</v>
      </c>
      <c r="BP186" s="951"/>
      <c r="BQ186" s="951"/>
      <c r="BR186" s="951"/>
      <c r="BS186" s="951"/>
      <c r="BT186" s="951"/>
      <c r="BU186" s="951"/>
      <c r="BV186" s="952"/>
      <c r="BW186" s="620"/>
      <c r="BX186" s="621"/>
      <c r="BY186" s="621"/>
      <c r="BZ186" s="621"/>
      <c r="CA186" s="621"/>
      <c r="CB186" s="621"/>
      <c r="CC186" s="621"/>
      <c r="CD186" s="622"/>
      <c r="CE186" s="620"/>
      <c r="CF186" s="621"/>
      <c r="CG186" s="621"/>
      <c r="CH186" s="621"/>
      <c r="CI186" s="621"/>
      <c r="CJ186" s="621"/>
      <c r="CK186" s="621"/>
      <c r="CL186" s="621"/>
      <c r="CM186" s="622"/>
      <c r="CN186" s="950">
        <v>51600</v>
      </c>
      <c r="CO186" s="951"/>
      <c r="CP186" s="951"/>
      <c r="CQ186" s="951"/>
      <c r="CR186" s="951"/>
      <c r="CS186" s="951"/>
      <c r="CT186" s="951"/>
      <c r="CU186" s="952"/>
      <c r="CV186" s="953">
        <f t="shared" si="0"/>
        <v>460333.79707514541</v>
      </c>
      <c r="CW186" s="954"/>
      <c r="CX186" s="954"/>
      <c r="CY186" s="954"/>
      <c r="CZ186" s="954"/>
      <c r="DA186" s="954"/>
      <c r="DB186" s="954"/>
      <c r="DC186" s="954"/>
      <c r="DD186" s="954"/>
      <c r="DE186" s="955"/>
    </row>
    <row r="187" spans="1:109" s="6" customFormat="1" ht="24.95" customHeight="1" x14ac:dyDescent="0.2">
      <c r="A187" s="965" t="s">
        <v>2040</v>
      </c>
      <c r="B187" s="966"/>
      <c r="C187" s="966"/>
      <c r="D187" s="966"/>
      <c r="E187" s="966"/>
      <c r="F187" s="966"/>
      <c r="G187" s="966"/>
      <c r="H187" s="966"/>
      <c r="I187" s="966"/>
      <c r="J187" s="966"/>
      <c r="K187" s="966"/>
      <c r="L187" s="966"/>
      <c r="M187" s="966"/>
      <c r="N187" s="966"/>
      <c r="O187" s="967"/>
      <c r="P187" s="968" t="s">
        <v>2042</v>
      </c>
      <c r="Q187" s="969"/>
      <c r="R187" s="969"/>
      <c r="S187" s="969"/>
      <c r="T187" s="969"/>
      <c r="U187" s="969"/>
      <c r="V187" s="969"/>
      <c r="W187" s="969"/>
      <c r="X187" s="969"/>
      <c r="Y187" s="969"/>
      <c r="Z187" s="969"/>
      <c r="AA187" s="969"/>
      <c r="AB187" s="969"/>
      <c r="AC187" s="970"/>
      <c r="AD187" s="968"/>
      <c r="AE187" s="969"/>
      <c r="AF187" s="970"/>
      <c r="AG187" s="971">
        <v>1</v>
      </c>
      <c r="AH187" s="972"/>
      <c r="AI187" s="972"/>
      <c r="AJ187" s="973"/>
      <c r="AK187" s="974">
        <v>11634.834999999999</v>
      </c>
      <c r="AL187" s="975"/>
      <c r="AM187" s="975"/>
      <c r="AN187" s="975"/>
      <c r="AO187" s="975"/>
      <c r="AP187" s="976"/>
      <c r="AQ187" s="953">
        <v>139618.01999999999</v>
      </c>
      <c r="AR187" s="954"/>
      <c r="AS187" s="954"/>
      <c r="AT187" s="954"/>
      <c r="AU187" s="954"/>
      <c r="AV187" s="954"/>
      <c r="AW187" s="954"/>
      <c r="AX187" s="955"/>
      <c r="AY187" s="620"/>
      <c r="AZ187" s="621"/>
      <c r="BA187" s="621"/>
      <c r="BB187" s="621"/>
      <c r="BC187" s="621"/>
      <c r="BD187" s="621"/>
      <c r="BE187" s="621"/>
      <c r="BF187" s="622"/>
      <c r="BG187" s="950">
        <v>1939.1391666666666</v>
      </c>
      <c r="BH187" s="951"/>
      <c r="BI187" s="951"/>
      <c r="BJ187" s="951"/>
      <c r="BK187" s="951"/>
      <c r="BL187" s="951"/>
      <c r="BM187" s="951"/>
      <c r="BN187" s="952"/>
      <c r="BO187" s="950">
        <v>23084.192126666669</v>
      </c>
      <c r="BP187" s="951"/>
      <c r="BQ187" s="951"/>
      <c r="BR187" s="951"/>
      <c r="BS187" s="951"/>
      <c r="BT187" s="951"/>
      <c r="BU187" s="951"/>
      <c r="BV187" s="952"/>
      <c r="BW187" s="620"/>
      <c r="BX187" s="621"/>
      <c r="BY187" s="621"/>
      <c r="BZ187" s="621"/>
      <c r="CA187" s="621"/>
      <c r="CB187" s="621"/>
      <c r="CC187" s="621"/>
      <c r="CD187" s="622"/>
      <c r="CE187" s="620"/>
      <c r="CF187" s="621"/>
      <c r="CG187" s="621"/>
      <c r="CH187" s="621"/>
      <c r="CI187" s="621"/>
      <c r="CJ187" s="621"/>
      <c r="CK187" s="621"/>
      <c r="CL187" s="621"/>
      <c r="CM187" s="622"/>
      <c r="CN187" s="950">
        <v>16400</v>
      </c>
      <c r="CO187" s="951"/>
      <c r="CP187" s="951"/>
      <c r="CQ187" s="951"/>
      <c r="CR187" s="951"/>
      <c r="CS187" s="951"/>
      <c r="CT187" s="951"/>
      <c r="CU187" s="952"/>
      <c r="CV187" s="953">
        <f>SUM(AQ187:CU187)</f>
        <v>181041.35129333331</v>
      </c>
      <c r="CW187" s="954"/>
      <c r="CX187" s="954"/>
      <c r="CY187" s="954"/>
      <c r="CZ187" s="954"/>
      <c r="DA187" s="954"/>
      <c r="DB187" s="954"/>
      <c r="DC187" s="954"/>
      <c r="DD187" s="954"/>
      <c r="DE187" s="955"/>
    </row>
    <row r="188" spans="1:109" s="6" customFormat="1" ht="24.95" customHeight="1" x14ac:dyDescent="0.2">
      <c r="A188" s="965" t="s">
        <v>2040</v>
      </c>
      <c r="B188" s="966"/>
      <c r="C188" s="966"/>
      <c r="D188" s="966"/>
      <c r="E188" s="966"/>
      <c r="F188" s="966"/>
      <c r="G188" s="966"/>
      <c r="H188" s="966"/>
      <c r="I188" s="966"/>
      <c r="J188" s="966"/>
      <c r="K188" s="966"/>
      <c r="L188" s="966"/>
      <c r="M188" s="966"/>
      <c r="N188" s="966"/>
      <c r="O188" s="967"/>
      <c r="P188" s="968" t="s">
        <v>1977</v>
      </c>
      <c r="Q188" s="969"/>
      <c r="R188" s="969"/>
      <c r="S188" s="969"/>
      <c r="T188" s="969"/>
      <c r="U188" s="969"/>
      <c r="V188" s="969"/>
      <c r="W188" s="969"/>
      <c r="X188" s="969"/>
      <c r="Y188" s="969"/>
      <c r="Z188" s="969"/>
      <c r="AA188" s="969"/>
      <c r="AB188" s="969"/>
      <c r="AC188" s="970"/>
      <c r="AD188" s="968"/>
      <c r="AE188" s="969"/>
      <c r="AF188" s="970"/>
      <c r="AG188" s="971">
        <v>4</v>
      </c>
      <c r="AH188" s="972"/>
      <c r="AI188" s="972"/>
      <c r="AJ188" s="973"/>
      <c r="AK188" s="974">
        <v>48011.608500000002</v>
      </c>
      <c r="AL188" s="975"/>
      <c r="AM188" s="975"/>
      <c r="AN188" s="975"/>
      <c r="AO188" s="975"/>
      <c r="AP188" s="976"/>
      <c r="AQ188" s="953">
        <v>576139.30199999991</v>
      </c>
      <c r="AR188" s="954"/>
      <c r="AS188" s="954"/>
      <c r="AT188" s="954"/>
      <c r="AU188" s="954"/>
      <c r="AV188" s="954"/>
      <c r="AW188" s="954"/>
      <c r="AX188" s="955"/>
      <c r="AY188" s="620"/>
      <c r="AZ188" s="621"/>
      <c r="BA188" s="621"/>
      <c r="BB188" s="621"/>
      <c r="BC188" s="621"/>
      <c r="BD188" s="621"/>
      <c r="BE188" s="621"/>
      <c r="BF188" s="622"/>
      <c r="BG188" s="950">
        <v>8001.9347500000003</v>
      </c>
      <c r="BH188" s="951"/>
      <c r="BI188" s="951"/>
      <c r="BJ188" s="951"/>
      <c r="BK188" s="951"/>
      <c r="BL188" s="951"/>
      <c r="BM188" s="951"/>
      <c r="BN188" s="952"/>
      <c r="BO188" s="950">
        <v>95314.676925999986</v>
      </c>
      <c r="BP188" s="951"/>
      <c r="BQ188" s="951"/>
      <c r="BR188" s="951"/>
      <c r="BS188" s="951"/>
      <c r="BT188" s="951"/>
      <c r="BU188" s="951"/>
      <c r="BV188" s="952"/>
      <c r="BW188" s="620"/>
      <c r="BX188" s="621"/>
      <c r="BY188" s="621"/>
      <c r="BZ188" s="621"/>
      <c r="CA188" s="621"/>
      <c r="CB188" s="621"/>
      <c r="CC188" s="621"/>
      <c r="CD188" s="622"/>
      <c r="CE188" s="620"/>
      <c r="CF188" s="621"/>
      <c r="CG188" s="621"/>
      <c r="CH188" s="621"/>
      <c r="CI188" s="621"/>
      <c r="CJ188" s="621"/>
      <c r="CK188" s="621"/>
      <c r="CL188" s="621"/>
      <c r="CM188" s="622"/>
      <c r="CN188" s="950">
        <v>65600</v>
      </c>
      <c r="CO188" s="951"/>
      <c r="CP188" s="951"/>
      <c r="CQ188" s="951"/>
      <c r="CR188" s="951"/>
      <c r="CS188" s="951"/>
      <c r="CT188" s="951"/>
      <c r="CU188" s="952"/>
      <c r="CV188" s="953">
        <f>SUM(AQ188:CU188)</f>
        <v>745055.91367599997</v>
      </c>
      <c r="CW188" s="954"/>
      <c r="CX188" s="954"/>
      <c r="CY188" s="954"/>
      <c r="CZ188" s="954"/>
      <c r="DA188" s="954"/>
      <c r="DB188" s="954"/>
      <c r="DC188" s="954"/>
      <c r="DD188" s="954"/>
      <c r="DE188" s="955"/>
    </row>
    <row r="189" spans="1:109" s="6" customFormat="1" ht="24.95" customHeight="1" x14ac:dyDescent="0.2">
      <c r="A189" s="965" t="s">
        <v>2040</v>
      </c>
      <c r="B189" s="966"/>
      <c r="C189" s="966"/>
      <c r="D189" s="966"/>
      <c r="E189" s="966"/>
      <c r="F189" s="966"/>
      <c r="G189" s="966"/>
      <c r="H189" s="966"/>
      <c r="I189" s="966"/>
      <c r="J189" s="966"/>
      <c r="K189" s="966"/>
      <c r="L189" s="966"/>
      <c r="M189" s="966"/>
      <c r="N189" s="966"/>
      <c r="O189" s="967"/>
      <c r="P189" s="968" t="s">
        <v>1954</v>
      </c>
      <c r="Q189" s="969"/>
      <c r="R189" s="969"/>
      <c r="S189" s="969"/>
      <c r="T189" s="969"/>
      <c r="U189" s="969"/>
      <c r="V189" s="969"/>
      <c r="W189" s="969"/>
      <c r="X189" s="969"/>
      <c r="Y189" s="969"/>
      <c r="Z189" s="969"/>
      <c r="AA189" s="969"/>
      <c r="AB189" s="969"/>
      <c r="AC189" s="970"/>
      <c r="AD189" s="968"/>
      <c r="AE189" s="969"/>
      <c r="AF189" s="970"/>
      <c r="AG189" s="971">
        <v>1</v>
      </c>
      <c r="AH189" s="972"/>
      <c r="AI189" s="972"/>
      <c r="AJ189" s="973"/>
      <c r="AK189" s="974">
        <v>10258.2462292</v>
      </c>
      <c r="AL189" s="975"/>
      <c r="AM189" s="975"/>
      <c r="AN189" s="975"/>
      <c r="AO189" s="975"/>
      <c r="AP189" s="976"/>
      <c r="AQ189" s="953">
        <v>123098.95475040001</v>
      </c>
      <c r="AR189" s="954"/>
      <c r="AS189" s="954"/>
      <c r="AT189" s="954"/>
      <c r="AU189" s="954"/>
      <c r="AV189" s="954"/>
      <c r="AW189" s="954"/>
      <c r="AX189" s="955"/>
      <c r="AY189" s="620"/>
      <c r="AZ189" s="621"/>
      <c r="BA189" s="621"/>
      <c r="BB189" s="621"/>
      <c r="BC189" s="621"/>
      <c r="BD189" s="621"/>
      <c r="BE189" s="621"/>
      <c r="BF189" s="622"/>
      <c r="BG189" s="950">
        <v>1709.7077048666667</v>
      </c>
      <c r="BH189" s="951"/>
      <c r="BI189" s="951"/>
      <c r="BJ189" s="951"/>
      <c r="BK189" s="951"/>
      <c r="BL189" s="951"/>
      <c r="BM189" s="951"/>
      <c r="BN189" s="952"/>
      <c r="BO189" s="950">
        <v>20283.177586980135</v>
      </c>
      <c r="BP189" s="951"/>
      <c r="BQ189" s="951"/>
      <c r="BR189" s="951"/>
      <c r="BS189" s="951"/>
      <c r="BT189" s="951"/>
      <c r="BU189" s="951"/>
      <c r="BV189" s="952"/>
      <c r="BW189" s="620"/>
      <c r="BX189" s="621"/>
      <c r="BY189" s="621"/>
      <c r="BZ189" s="621"/>
      <c r="CA189" s="621"/>
      <c r="CB189" s="621"/>
      <c r="CC189" s="621"/>
      <c r="CD189" s="622"/>
      <c r="CE189" s="620"/>
      <c r="CF189" s="621"/>
      <c r="CG189" s="621"/>
      <c r="CH189" s="621"/>
      <c r="CI189" s="621"/>
      <c r="CJ189" s="621"/>
      <c r="CK189" s="621"/>
      <c r="CL189" s="621"/>
      <c r="CM189" s="622"/>
      <c r="CN189" s="950">
        <v>17600</v>
      </c>
      <c r="CO189" s="951"/>
      <c r="CP189" s="951"/>
      <c r="CQ189" s="951"/>
      <c r="CR189" s="951"/>
      <c r="CS189" s="951"/>
      <c r="CT189" s="951"/>
      <c r="CU189" s="952"/>
      <c r="CV189" s="953">
        <f t="shared" si="0"/>
        <v>162691.8400422468</v>
      </c>
      <c r="CW189" s="954"/>
      <c r="CX189" s="954"/>
      <c r="CY189" s="954"/>
      <c r="CZ189" s="954"/>
      <c r="DA189" s="954"/>
      <c r="DB189" s="954"/>
      <c r="DC189" s="954"/>
      <c r="DD189" s="954"/>
      <c r="DE189" s="955"/>
    </row>
    <row r="190" spans="1:109" s="6" customFormat="1" ht="24.95" customHeight="1" x14ac:dyDescent="0.2">
      <c r="A190" s="965" t="s">
        <v>2040</v>
      </c>
      <c r="B190" s="966"/>
      <c r="C190" s="966"/>
      <c r="D190" s="966"/>
      <c r="E190" s="966"/>
      <c r="F190" s="966"/>
      <c r="G190" s="966"/>
      <c r="H190" s="966"/>
      <c r="I190" s="966"/>
      <c r="J190" s="966"/>
      <c r="K190" s="966"/>
      <c r="L190" s="966"/>
      <c r="M190" s="966"/>
      <c r="N190" s="966"/>
      <c r="O190" s="967"/>
      <c r="P190" s="968" t="s">
        <v>2016</v>
      </c>
      <c r="Q190" s="969"/>
      <c r="R190" s="969"/>
      <c r="S190" s="969"/>
      <c r="T190" s="969"/>
      <c r="U190" s="969"/>
      <c r="V190" s="969"/>
      <c r="W190" s="969"/>
      <c r="X190" s="969"/>
      <c r="Y190" s="969"/>
      <c r="Z190" s="969"/>
      <c r="AA190" s="969"/>
      <c r="AB190" s="969"/>
      <c r="AC190" s="970"/>
      <c r="AD190" s="968"/>
      <c r="AE190" s="969"/>
      <c r="AF190" s="970"/>
      <c r="AG190" s="971">
        <v>2</v>
      </c>
      <c r="AH190" s="972"/>
      <c r="AI190" s="972"/>
      <c r="AJ190" s="973"/>
      <c r="AK190" s="974">
        <v>21674.715494195199</v>
      </c>
      <c r="AL190" s="975"/>
      <c r="AM190" s="975"/>
      <c r="AN190" s="975"/>
      <c r="AO190" s="975"/>
      <c r="AP190" s="976"/>
      <c r="AQ190" s="953">
        <v>260096.58593034238</v>
      </c>
      <c r="AR190" s="954"/>
      <c r="AS190" s="954"/>
      <c r="AT190" s="954"/>
      <c r="AU190" s="954"/>
      <c r="AV190" s="954"/>
      <c r="AW190" s="954"/>
      <c r="AX190" s="955"/>
      <c r="AY190" s="620"/>
      <c r="AZ190" s="621"/>
      <c r="BA190" s="621"/>
      <c r="BB190" s="621"/>
      <c r="BC190" s="621"/>
      <c r="BD190" s="621"/>
      <c r="BE190" s="621"/>
      <c r="BF190" s="622"/>
      <c r="BG190" s="950">
        <v>3612.4525823658664</v>
      </c>
      <c r="BH190" s="951"/>
      <c r="BI190" s="951"/>
      <c r="BJ190" s="951"/>
      <c r="BK190" s="951"/>
      <c r="BL190" s="951"/>
      <c r="BM190" s="951"/>
      <c r="BN190" s="952"/>
      <c r="BO190" s="950">
        <v>42942.322939592152</v>
      </c>
      <c r="BP190" s="951"/>
      <c r="BQ190" s="951"/>
      <c r="BR190" s="951"/>
      <c r="BS190" s="951"/>
      <c r="BT190" s="951"/>
      <c r="BU190" s="951"/>
      <c r="BV190" s="952"/>
      <c r="BW190" s="620"/>
      <c r="BX190" s="621"/>
      <c r="BY190" s="621"/>
      <c r="BZ190" s="621"/>
      <c r="CA190" s="621"/>
      <c r="CB190" s="621"/>
      <c r="CC190" s="621"/>
      <c r="CD190" s="622"/>
      <c r="CE190" s="620"/>
      <c r="CF190" s="621"/>
      <c r="CG190" s="621"/>
      <c r="CH190" s="621"/>
      <c r="CI190" s="621"/>
      <c r="CJ190" s="621"/>
      <c r="CK190" s="621"/>
      <c r="CL190" s="621"/>
      <c r="CM190" s="622"/>
      <c r="CN190" s="950">
        <v>35200</v>
      </c>
      <c r="CO190" s="951"/>
      <c r="CP190" s="951"/>
      <c r="CQ190" s="951"/>
      <c r="CR190" s="951"/>
      <c r="CS190" s="951"/>
      <c r="CT190" s="951"/>
      <c r="CU190" s="952"/>
      <c r="CV190" s="953">
        <f t="shared" si="0"/>
        <v>341851.36145230045</v>
      </c>
      <c r="CW190" s="954"/>
      <c r="CX190" s="954"/>
      <c r="CY190" s="954"/>
      <c r="CZ190" s="954"/>
      <c r="DA190" s="954"/>
      <c r="DB190" s="954"/>
      <c r="DC190" s="954"/>
      <c r="DD190" s="954"/>
      <c r="DE190" s="955"/>
    </row>
    <row r="191" spans="1:109" s="6" customFormat="1" ht="24.95" customHeight="1" x14ac:dyDescent="0.2">
      <c r="A191" s="965" t="s">
        <v>2040</v>
      </c>
      <c r="B191" s="966"/>
      <c r="C191" s="966"/>
      <c r="D191" s="966"/>
      <c r="E191" s="966"/>
      <c r="F191" s="966"/>
      <c r="G191" s="966"/>
      <c r="H191" s="966"/>
      <c r="I191" s="966"/>
      <c r="J191" s="966"/>
      <c r="K191" s="966"/>
      <c r="L191" s="966"/>
      <c r="M191" s="966"/>
      <c r="N191" s="966"/>
      <c r="O191" s="967"/>
      <c r="P191" s="968" t="s">
        <v>1980</v>
      </c>
      <c r="Q191" s="969"/>
      <c r="R191" s="969"/>
      <c r="S191" s="969"/>
      <c r="T191" s="969"/>
      <c r="U191" s="969"/>
      <c r="V191" s="969"/>
      <c r="W191" s="969"/>
      <c r="X191" s="969"/>
      <c r="Y191" s="969"/>
      <c r="Z191" s="969"/>
      <c r="AA191" s="969"/>
      <c r="AB191" s="969"/>
      <c r="AC191" s="970"/>
      <c r="AD191" s="968"/>
      <c r="AE191" s="969"/>
      <c r="AF191" s="970"/>
      <c r="AG191" s="971">
        <v>4</v>
      </c>
      <c r="AH191" s="972"/>
      <c r="AI191" s="972"/>
      <c r="AJ191" s="973"/>
      <c r="AK191" s="974">
        <v>41032.992458399996</v>
      </c>
      <c r="AL191" s="975"/>
      <c r="AM191" s="975"/>
      <c r="AN191" s="975"/>
      <c r="AO191" s="975"/>
      <c r="AP191" s="976"/>
      <c r="AQ191" s="953">
        <v>492395.90950080001</v>
      </c>
      <c r="AR191" s="954"/>
      <c r="AS191" s="954"/>
      <c r="AT191" s="954"/>
      <c r="AU191" s="954"/>
      <c r="AV191" s="954"/>
      <c r="AW191" s="954"/>
      <c r="AX191" s="955"/>
      <c r="AY191" s="620"/>
      <c r="AZ191" s="621"/>
      <c r="BA191" s="621"/>
      <c r="BB191" s="621"/>
      <c r="BC191" s="621"/>
      <c r="BD191" s="621"/>
      <c r="BE191" s="621"/>
      <c r="BF191" s="622"/>
      <c r="BG191" s="950">
        <v>6838.8320764</v>
      </c>
      <c r="BH191" s="951"/>
      <c r="BI191" s="951"/>
      <c r="BJ191" s="951"/>
      <c r="BK191" s="951"/>
      <c r="BL191" s="951"/>
      <c r="BM191" s="951"/>
      <c r="BN191" s="952"/>
      <c r="BO191" s="950">
        <v>81132.728716942715</v>
      </c>
      <c r="BP191" s="951"/>
      <c r="BQ191" s="951"/>
      <c r="BR191" s="951"/>
      <c r="BS191" s="951"/>
      <c r="BT191" s="951"/>
      <c r="BU191" s="951"/>
      <c r="BV191" s="952"/>
      <c r="BW191" s="620"/>
      <c r="BX191" s="621"/>
      <c r="BY191" s="621"/>
      <c r="BZ191" s="621"/>
      <c r="CA191" s="621"/>
      <c r="CB191" s="621"/>
      <c r="CC191" s="621"/>
      <c r="CD191" s="622"/>
      <c r="CE191" s="620"/>
      <c r="CF191" s="621"/>
      <c r="CG191" s="621"/>
      <c r="CH191" s="621"/>
      <c r="CI191" s="621"/>
      <c r="CJ191" s="621"/>
      <c r="CK191" s="621"/>
      <c r="CL191" s="621"/>
      <c r="CM191" s="622"/>
      <c r="CN191" s="950">
        <v>70400</v>
      </c>
      <c r="CO191" s="951"/>
      <c r="CP191" s="951"/>
      <c r="CQ191" s="951"/>
      <c r="CR191" s="951"/>
      <c r="CS191" s="951"/>
      <c r="CT191" s="951"/>
      <c r="CU191" s="952"/>
      <c r="CV191" s="953">
        <f t="shared" si="0"/>
        <v>650767.47029414272</v>
      </c>
      <c r="CW191" s="954"/>
      <c r="CX191" s="954"/>
      <c r="CY191" s="954"/>
      <c r="CZ191" s="954"/>
      <c r="DA191" s="954"/>
      <c r="DB191" s="954"/>
      <c r="DC191" s="954"/>
      <c r="DD191" s="954"/>
      <c r="DE191" s="955"/>
    </row>
    <row r="192" spans="1:109" s="6" customFormat="1" ht="24.95" customHeight="1" x14ac:dyDescent="0.2">
      <c r="A192" s="965" t="s">
        <v>2040</v>
      </c>
      <c r="B192" s="966"/>
      <c r="C192" s="966"/>
      <c r="D192" s="966"/>
      <c r="E192" s="966"/>
      <c r="F192" s="966"/>
      <c r="G192" s="966"/>
      <c r="H192" s="966"/>
      <c r="I192" s="966"/>
      <c r="J192" s="966"/>
      <c r="K192" s="966"/>
      <c r="L192" s="966"/>
      <c r="M192" s="966"/>
      <c r="N192" s="966"/>
      <c r="O192" s="967"/>
      <c r="P192" s="968" t="s">
        <v>1962</v>
      </c>
      <c r="Q192" s="969"/>
      <c r="R192" s="969"/>
      <c r="S192" s="969"/>
      <c r="T192" s="969"/>
      <c r="U192" s="969"/>
      <c r="V192" s="969"/>
      <c r="W192" s="969"/>
      <c r="X192" s="969"/>
      <c r="Y192" s="969"/>
      <c r="Z192" s="969"/>
      <c r="AA192" s="969"/>
      <c r="AB192" s="969"/>
      <c r="AC192" s="970"/>
      <c r="AD192" s="968"/>
      <c r="AE192" s="969"/>
      <c r="AF192" s="970"/>
      <c r="AG192" s="971">
        <v>5</v>
      </c>
      <c r="AH192" s="972"/>
      <c r="AI192" s="972"/>
      <c r="AJ192" s="973"/>
      <c r="AK192" s="974">
        <v>51499.8642041028</v>
      </c>
      <c r="AL192" s="975"/>
      <c r="AM192" s="975"/>
      <c r="AN192" s="975"/>
      <c r="AO192" s="975"/>
      <c r="AP192" s="976"/>
      <c r="AQ192" s="953">
        <v>617998.37044923357</v>
      </c>
      <c r="AR192" s="954"/>
      <c r="AS192" s="954"/>
      <c r="AT192" s="954"/>
      <c r="AU192" s="954"/>
      <c r="AV192" s="954"/>
      <c r="AW192" s="954"/>
      <c r="AX192" s="955"/>
      <c r="AY192" s="620"/>
      <c r="AZ192" s="621"/>
      <c r="BA192" s="621"/>
      <c r="BB192" s="621"/>
      <c r="BC192" s="621"/>
      <c r="BD192" s="621"/>
      <c r="BE192" s="621"/>
      <c r="BF192" s="622"/>
      <c r="BG192" s="950">
        <v>8583.3107006838</v>
      </c>
      <c r="BH192" s="951"/>
      <c r="BI192" s="951"/>
      <c r="BJ192" s="951"/>
      <c r="BK192" s="951"/>
      <c r="BL192" s="951"/>
      <c r="BM192" s="951"/>
      <c r="BN192" s="952"/>
      <c r="BO192" s="950">
        <v>100996.30238348723</v>
      </c>
      <c r="BP192" s="951"/>
      <c r="BQ192" s="951"/>
      <c r="BR192" s="951"/>
      <c r="BS192" s="951"/>
      <c r="BT192" s="951"/>
      <c r="BU192" s="951"/>
      <c r="BV192" s="952"/>
      <c r="BW192" s="620"/>
      <c r="BX192" s="621"/>
      <c r="BY192" s="621"/>
      <c r="BZ192" s="621"/>
      <c r="CA192" s="621"/>
      <c r="CB192" s="621"/>
      <c r="CC192" s="621"/>
      <c r="CD192" s="622"/>
      <c r="CE192" s="620"/>
      <c r="CF192" s="621"/>
      <c r="CG192" s="621"/>
      <c r="CH192" s="621"/>
      <c r="CI192" s="621"/>
      <c r="CJ192" s="621"/>
      <c r="CK192" s="621"/>
      <c r="CL192" s="621"/>
      <c r="CM192" s="622"/>
      <c r="CN192" s="950">
        <v>88000</v>
      </c>
      <c r="CO192" s="951"/>
      <c r="CP192" s="951"/>
      <c r="CQ192" s="951"/>
      <c r="CR192" s="951"/>
      <c r="CS192" s="951"/>
      <c r="CT192" s="951"/>
      <c r="CU192" s="952"/>
      <c r="CV192" s="953">
        <f t="shared" si="0"/>
        <v>815577.98353340465</v>
      </c>
      <c r="CW192" s="954"/>
      <c r="CX192" s="954"/>
      <c r="CY192" s="954"/>
      <c r="CZ192" s="954"/>
      <c r="DA192" s="954"/>
      <c r="DB192" s="954"/>
      <c r="DC192" s="954"/>
      <c r="DD192" s="954"/>
      <c r="DE192" s="955"/>
    </row>
    <row r="193" spans="1:109" s="6" customFormat="1" ht="24.95" customHeight="1" x14ac:dyDescent="0.2">
      <c r="A193" s="965" t="s">
        <v>2040</v>
      </c>
      <c r="B193" s="966"/>
      <c r="C193" s="966"/>
      <c r="D193" s="966"/>
      <c r="E193" s="966"/>
      <c r="F193" s="966"/>
      <c r="G193" s="966"/>
      <c r="H193" s="966"/>
      <c r="I193" s="966"/>
      <c r="J193" s="966"/>
      <c r="K193" s="966"/>
      <c r="L193" s="966"/>
      <c r="M193" s="966"/>
      <c r="N193" s="966"/>
      <c r="O193" s="967"/>
      <c r="P193" s="968" t="s">
        <v>1984</v>
      </c>
      <c r="Q193" s="969"/>
      <c r="R193" s="969"/>
      <c r="S193" s="969"/>
      <c r="T193" s="969"/>
      <c r="U193" s="969"/>
      <c r="V193" s="969"/>
      <c r="W193" s="969"/>
      <c r="X193" s="969"/>
      <c r="Y193" s="969"/>
      <c r="Z193" s="969"/>
      <c r="AA193" s="969"/>
      <c r="AB193" s="969"/>
      <c r="AC193" s="970"/>
      <c r="AD193" s="968"/>
      <c r="AE193" s="969"/>
      <c r="AF193" s="970"/>
      <c r="AG193" s="971">
        <v>1</v>
      </c>
      <c r="AH193" s="972"/>
      <c r="AI193" s="972"/>
      <c r="AJ193" s="973"/>
      <c r="AK193" s="974">
        <v>9369.0672112000011</v>
      </c>
      <c r="AL193" s="975"/>
      <c r="AM193" s="975"/>
      <c r="AN193" s="975"/>
      <c r="AO193" s="975"/>
      <c r="AP193" s="976"/>
      <c r="AQ193" s="953">
        <v>112428.80653440001</v>
      </c>
      <c r="AR193" s="954"/>
      <c r="AS193" s="954"/>
      <c r="AT193" s="954"/>
      <c r="AU193" s="954"/>
      <c r="AV193" s="954"/>
      <c r="AW193" s="954"/>
      <c r="AX193" s="955"/>
      <c r="AY193" s="620"/>
      <c r="AZ193" s="621"/>
      <c r="BA193" s="621"/>
      <c r="BB193" s="621"/>
      <c r="BC193" s="621"/>
      <c r="BD193" s="621"/>
      <c r="BE193" s="621"/>
      <c r="BF193" s="622"/>
      <c r="BG193" s="950">
        <v>1561.5112018666669</v>
      </c>
      <c r="BH193" s="951"/>
      <c r="BI193" s="951"/>
      <c r="BJ193" s="951"/>
      <c r="BK193" s="951"/>
      <c r="BL193" s="951"/>
      <c r="BM193" s="951"/>
      <c r="BN193" s="952"/>
      <c r="BO193" s="950">
        <v>18117.410492690287</v>
      </c>
      <c r="BP193" s="951"/>
      <c r="BQ193" s="951"/>
      <c r="BR193" s="951"/>
      <c r="BS193" s="951"/>
      <c r="BT193" s="951"/>
      <c r="BU193" s="951"/>
      <c r="BV193" s="952"/>
      <c r="BW193" s="620"/>
      <c r="BX193" s="621"/>
      <c r="BY193" s="621"/>
      <c r="BZ193" s="621"/>
      <c r="CA193" s="621"/>
      <c r="CB193" s="621"/>
      <c r="CC193" s="621"/>
      <c r="CD193" s="622"/>
      <c r="CE193" s="620"/>
      <c r="CF193" s="621"/>
      <c r="CG193" s="621"/>
      <c r="CH193" s="621"/>
      <c r="CI193" s="621"/>
      <c r="CJ193" s="621"/>
      <c r="CK193" s="621"/>
      <c r="CL193" s="621"/>
      <c r="CM193" s="622"/>
      <c r="CN193" s="950">
        <v>17600</v>
      </c>
      <c r="CO193" s="951"/>
      <c r="CP193" s="951"/>
      <c r="CQ193" s="951"/>
      <c r="CR193" s="951"/>
      <c r="CS193" s="951"/>
      <c r="CT193" s="951"/>
      <c r="CU193" s="952"/>
      <c r="CV193" s="953">
        <f t="shared" si="0"/>
        <v>149707.72822895696</v>
      </c>
      <c r="CW193" s="954"/>
      <c r="CX193" s="954"/>
      <c r="CY193" s="954"/>
      <c r="CZ193" s="954"/>
      <c r="DA193" s="954"/>
      <c r="DB193" s="954"/>
      <c r="DC193" s="954"/>
      <c r="DD193" s="954"/>
      <c r="DE193" s="955"/>
    </row>
    <row r="194" spans="1:109" s="6" customFormat="1" ht="24.95" customHeight="1" x14ac:dyDescent="0.2">
      <c r="A194" s="965" t="s">
        <v>2040</v>
      </c>
      <c r="B194" s="966"/>
      <c r="C194" s="966"/>
      <c r="D194" s="966"/>
      <c r="E194" s="966"/>
      <c r="F194" s="966"/>
      <c r="G194" s="966"/>
      <c r="H194" s="966"/>
      <c r="I194" s="966"/>
      <c r="J194" s="966"/>
      <c r="K194" s="966"/>
      <c r="L194" s="966"/>
      <c r="M194" s="966"/>
      <c r="N194" s="966"/>
      <c r="O194" s="967"/>
      <c r="P194" s="968" t="s">
        <v>1985</v>
      </c>
      <c r="Q194" s="969"/>
      <c r="R194" s="969"/>
      <c r="S194" s="969"/>
      <c r="T194" s="969"/>
      <c r="U194" s="969"/>
      <c r="V194" s="969"/>
      <c r="W194" s="969"/>
      <c r="X194" s="969"/>
      <c r="Y194" s="969"/>
      <c r="Z194" s="969"/>
      <c r="AA194" s="969"/>
      <c r="AB194" s="969"/>
      <c r="AC194" s="970"/>
      <c r="AD194" s="968"/>
      <c r="AE194" s="969"/>
      <c r="AF194" s="970"/>
      <c r="AG194" s="971">
        <v>2</v>
      </c>
      <c r="AH194" s="972"/>
      <c r="AI194" s="972"/>
      <c r="AJ194" s="973"/>
      <c r="AK194" s="974">
        <v>23503.101204195198</v>
      </c>
      <c r="AL194" s="975"/>
      <c r="AM194" s="975"/>
      <c r="AN194" s="975"/>
      <c r="AO194" s="975"/>
      <c r="AP194" s="976"/>
      <c r="AQ194" s="953">
        <v>282037.21445034241</v>
      </c>
      <c r="AR194" s="954"/>
      <c r="AS194" s="954"/>
      <c r="AT194" s="954"/>
      <c r="AU194" s="954"/>
      <c r="AV194" s="954"/>
      <c r="AW194" s="954"/>
      <c r="AX194" s="955"/>
      <c r="AY194" s="620"/>
      <c r="AZ194" s="621"/>
      <c r="BA194" s="621"/>
      <c r="BB194" s="621"/>
      <c r="BC194" s="621"/>
      <c r="BD194" s="621"/>
      <c r="BE194" s="621"/>
      <c r="BF194" s="622"/>
      <c r="BG194" s="950">
        <v>3917.1835340325333</v>
      </c>
      <c r="BH194" s="951"/>
      <c r="BI194" s="951"/>
      <c r="BJ194" s="951"/>
      <c r="BK194" s="951"/>
      <c r="BL194" s="951"/>
      <c r="BM194" s="951"/>
      <c r="BN194" s="952"/>
      <c r="BO194" s="950">
        <v>46640.537769018832</v>
      </c>
      <c r="BP194" s="951"/>
      <c r="BQ194" s="951"/>
      <c r="BR194" s="951"/>
      <c r="BS194" s="951"/>
      <c r="BT194" s="951"/>
      <c r="BU194" s="951"/>
      <c r="BV194" s="952"/>
      <c r="BW194" s="620"/>
      <c r="BX194" s="621"/>
      <c r="BY194" s="621"/>
      <c r="BZ194" s="621"/>
      <c r="CA194" s="621"/>
      <c r="CB194" s="621"/>
      <c r="CC194" s="621"/>
      <c r="CD194" s="622"/>
      <c r="CE194" s="620"/>
      <c r="CF194" s="621"/>
      <c r="CG194" s="621"/>
      <c r="CH194" s="621"/>
      <c r="CI194" s="621"/>
      <c r="CJ194" s="621"/>
      <c r="CK194" s="621"/>
      <c r="CL194" s="621"/>
      <c r="CM194" s="622"/>
      <c r="CN194" s="950">
        <v>34000</v>
      </c>
      <c r="CO194" s="951"/>
      <c r="CP194" s="951"/>
      <c r="CQ194" s="951"/>
      <c r="CR194" s="951"/>
      <c r="CS194" s="951"/>
      <c r="CT194" s="951"/>
      <c r="CU194" s="952"/>
      <c r="CV194" s="953">
        <f t="shared" si="0"/>
        <v>366594.9357533938</v>
      </c>
      <c r="CW194" s="954"/>
      <c r="CX194" s="954"/>
      <c r="CY194" s="954"/>
      <c r="CZ194" s="954"/>
      <c r="DA194" s="954"/>
      <c r="DB194" s="954"/>
      <c r="DC194" s="954"/>
      <c r="DD194" s="954"/>
      <c r="DE194" s="955"/>
    </row>
    <row r="195" spans="1:109" s="6" customFormat="1" ht="24.95" customHeight="1" x14ac:dyDescent="0.2">
      <c r="A195" s="965" t="s">
        <v>2040</v>
      </c>
      <c r="B195" s="966"/>
      <c r="C195" s="966"/>
      <c r="D195" s="966"/>
      <c r="E195" s="966"/>
      <c r="F195" s="966"/>
      <c r="G195" s="966"/>
      <c r="H195" s="966"/>
      <c r="I195" s="966"/>
      <c r="J195" s="966"/>
      <c r="K195" s="966"/>
      <c r="L195" s="966"/>
      <c r="M195" s="966"/>
      <c r="N195" s="966"/>
      <c r="O195" s="967"/>
      <c r="P195" s="968" t="s">
        <v>2018</v>
      </c>
      <c r="Q195" s="969"/>
      <c r="R195" s="969"/>
      <c r="S195" s="969"/>
      <c r="T195" s="969"/>
      <c r="U195" s="969"/>
      <c r="V195" s="969"/>
      <c r="W195" s="969"/>
      <c r="X195" s="969"/>
      <c r="Y195" s="969"/>
      <c r="Z195" s="969"/>
      <c r="AA195" s="969"/>
      <c r="AB195" s="969"/>
      <c r="AC195" s="970"/>
      <c r="AD195" s="968"/>
      <c r="AE195" s="969"/>
      <c r="AF195" s="970"/>
      <c r="AG195" s="971">
        <v>1</v>
      </c>
      <c r="AH195" s="972"/>
      <c r="AI195" s="972"/>
      <c r="AJ195" s="973"/>
      <c r="AK195" s="974">
        <v>11634.834999999999</v>
      </c>
      <c r="AL195" s="975"/>
      <c r="AM195" s="975"/>
      <c r="AN195" s="975"/>
      <c r="AO195" s="975"/>
      <c r="AP195" s="976"/>
      <c r="AQ195" s="953">
        <v>139618.01999999999</v>
      </c>
      <c r="AR195" s="954"/>
      <c r="AS195" s="954"/>
      <c r="AT195" s="954"/>
      <c r="AU195" s="954"/>
      <c r="AV195" s="954"/>
      <c r="AW195" s="954"/>
      <c r="AX195" s="955"/>
      <c r="AY195" s="620"/>
      <c r="AZ195" s="621"/>
      <c r="BA195" s="621"/>
      <c r="BB195" s="621"/>
      <c r="BC195" s="621"/>
      <c r="BD195" s="621"/>
      <c r="BE195" s="621"/>
      <c r="BF195" s="622"/>
      <c r="BG195" s="950">
        <v>1939.1391666666666</v>
      </c>
      <c r="BH195" s="951"/>
      <c r="BI195" s="951"/>
      <c r="BJ195" s="951"/>
      <c r="BK195" s="951"/>
      <c r="BL195" s="951"/>
      <c r="BM195" s="951"/>
      <c r="BN195" s="952"/>
      <c r="BO195" s="950">
        <v>23084.192126666669</v>
      </c>
      <c r="BP195" s="951"/>
      <c r="BQ195" s="951"/>
      <c r="BR195" s="951"/>
      <c r="BS195" s="951"/>
      <c r="BT195" s="951"/>
      <c r="BU195" s="951"/>
      <c r="BV195" s="952"/>
      <c r="BW195" s="620"/>
      <c r="BX195" s="621"/>
      <c r="BY195" s="621"/>
      <c r="BZ195" s="621"/>
      <c r="CA195" s="621"/>
      <c r="CB195" s="621"/>
      <c r="CC195" s="621"/>
      <c r="CD195" s="622"/>
      <c r="CE195" s="620"/>
      <c r="CF195" s="621"/>
      <c r="CG195" s="621"/>
      <c r="CH195" s="621"/>
      <c r="CI195" s="621"/>
      <c r="CJ195" s="621"/>
      <c r="CK195" s="621"/>
      <c r="CL195" s="621"/>
      <c r="CM195" s="622"/>
      <c r="CN195" s="950">
        <v>16400</v>
      </c>
      <c r="CO195" s="951"/>
      <c r="CP195" s="951"/>
      <c r="CQ195" s="951"/>
      <c r="CR195" s="951"/>
      <c r="CS195" s="951"/>
      <c r="CT195" s="951"/>
      <c r="CU195" s="952"/>
      <c r="CV195" s="953">
        <f t="shared" si="0"/>
        <v>181041.35129333331</v>
      </c>
      <c r="CW195" s="954"/>
      <c r="CX195" s="954"/>
      <c r="CY195" s="954"/>
      <c r="CZ195" s="954"/>
      <c r="DA195" s="954"/>
      <c r="DB195" s="954"/>
      <c r="DC195" s="954"/>
      <c r="DD195" s="954"/>
      <c r="DE195" s="955"/>
    </row>
    <row r="196" spans="1:109" s="6" customFormat="1" ht="24.95" customHeight="1" x14ac:dyDescent="0.2">
      <c r="A196" s="965" t="s">
        <v>2040</v>
      </c>
      <c r="B196" s="966"/>
      <c r="C196" s="966"/>
      <c r="D196" s="966"/>
      <c r="E196" s="966"/>
      <c r="F196" s="966"/>
      <c r="G196" s="966"/>
      <c r="H196" s="966"/>
      <c r="I196" s="966"/>
      <c r="J196" s="966"/>
      <c r="K196" s="966"/>
      <c r="L196" s="966"/>
      <c r="M196" s="966"/>
      <c r="N196" s="966"/>
      <c r="O196" s="967"/>
      <c r="P196" s="968" t="s">
        <v>1955</v>
      </c>
      <c r="Q196" s="969"/>
      <c r="R196" s="969"/>
      <c r="S196" s="969"/>
      <c r="T196" s="969"/>
      <c r="U196" s="969"/>
      <c r="V196" s="969"/>
      <c r="W196" s="969"/>
      <c r="X196" s="969"/>
      <c r="Y196" s="969"/>
      <c r="Z196" s="969"/>
      <c r="AA196" s="969"/>
      <c r="AB196" s="969"/>
      <c r="AC196" s="970"/>
      <c r="AD196" s="968"/>
      <c r="AE196" s="969"/>
      <c r="AF196" s="970"/>
      <c r="AG196" s="971">
        <v>3</v>
      </c>
      <c r="AH196" s="972"/>
      <c r="AI196" s="972"/>
      <c r="AJ196" s="973"/>
      <c r="AK196" s="974">
        <v>32150.224005506403</v>
      </c>
      <c r="AL196" s="975"/>
      <c r="AM196" s="975"/>
      <c r="AN196" s="975"/>
      <c r="AO196" s="975"/>
      <c r="AP196" s="976"/>
      <c r="AQ196" s="953">
        <v>385802.68806607684</v>
      </c>
      <c r="AR196" s="954"/>
      <c r="AS196" s="954"/>
      <c r="AT196" s="954"/>
      <c r="AU196" s="954"/>
      <c r="AV196" s="954"/>
      <c r="AW196" s="954"/>
      <c r="AX196" s="955"/>
      <c r="AY196" s="620"/>
      <c r="AZ196" s="621"/>
      <c r="BA196" s="621"/>
      <c r="BB196" s="621"/>
      <c r="BC196" s="621"/>
      <c r="BD196" s="621"/>
      <c r="BE196" s="621"/>
      <c r="BF196" s="622"/>
      <c r="BG196" s="950">
        <v>5358.3706675844005</v>
      </c>
      <c r="BH196" s="951"/>
      <c r="BI196" s="951"/>
      <c r="BJ196" s="951"/>
      <c r="BK196" s="951"/>
      <c r="BL196" s="951"/>
      <c r="BM196" s="951"/>
      <c r="BN196" s="952"/>
      <c r="BO196" s="950">
        <v>63647.879695657961</v>
      </c>
      <c r="BP196" s="951"/>
      <c r="BQ196" s="951"/>
      <c r="BR196" s="951"/>
      <c r="BS196" s="951"/>
      <c r="BT196" s="951"/>
      <c r="BU196" s="951"/>
      <c r="BV196" s="952"/>
      <c r="BW196" s="620"/>
      <c r="BX196" s="621"/>
      <c r="BY196" s="621"/>
      <c r="BZ196" s="621"/>
      <c r="CA196" s="621"/>
      <c r="CB196" s="621"/>
      <c r="CC196" s="621"/>
      <c r="CD196" s="622"/>
      <c r="CE196" s="620"/>
      <c r="CF196" s="621"/>
      <c r="CG196" s="621"/>
      <c r="CH196" s="621"/>
      <c r="CI196" s="621"/>
      <c r="CJ196" s="621"/>
      <c r="CK196" s="621"/>
      <c r="CL196" s="621"/>
      <c r="CM196" s="622"/>
      <c r="CN196" s="950">
        <v>51600</v>
      </c>
      <c r="CO196" s="951"/>
      <c r="CP196" s="951"/>
      <c r="CQ196" s="951"/>
      <c r="CR196" s="951"/>
      <c r="CS196" s="951"/>
      <c r="CT196" s="951"/>
      <c r="CU196" s="952"/>
      <c r="CV196" s="953">
        <f t="shared" si="0"/>
        <v>506408.93842931918</v>
      </c>
      <c r="CW196" s="954"/>
      <c r="CX196" s="954"/>
      <c r="CY196" s="954"/>
      <c r="CZ196" s="954"/>
      <c r="DA196" s="954"/>
      <c r="DB196" s="954"/>
      <c r="DC196" s="954"/>
      <c r="DD196" s="954"/>
      <c r="DE196" s="955"/>
    </row>
    <row r="197" spans="1:109" s="6" customFormat="1" ht="24.95" customHeight="1" x14ac:dyDescent="0.2">
      <c r="A197" s="965" t="s">
        <v>2040</v>
      </c>
      <c r="B197" s="966"/>
      <c r="C197" s="966"/>
      <c r="D197" s="966"/>
      <c r="E197" s="966"/>
      <c r="F197" s="966"/>
      <c r="G197" s="966"/>
      <c r="H197" s="966"/>
      <c r="I197" s="966"/>
      <c r="J197" s="966"/>
      <c r="K197" s="966"/>
      <c r="L197" s="966"/>
      <c r="M197" s="966"/>
      <c r="N197" s="966"/>
      <c r="O197" s="967"/>
      <c r="P197" s="968" t="s">
        <v>2043</v>
      </c>
      <c r="Q197" s="969"/>
      <c r="R197" s="969"/>
      <c r="S197" s="969"/>
      <c r="T197" s="969"/>
      <c r="U197" s="969"/>
      <c r="V197" s="969"/>
      <c r="W197" s="969"/>
      <c r="X197" s="969"/>
      <c r="Y197" s="969"/>
      <c r="Z197" s="969"/>
      <c r="AA197" s="969"/>
      <c r="AB197" s="969"/>
      <c r="AC197" s="970"/>
      <c r="AD197" s="968"/>
      <c r="AE197" s="969"/>
      <c r="AF197" s="970"/>
      <c r="AG197" s="971">
        <v>1</v>
      </c>
      <c r="AH197" s="972"/>
      <c r="AI197" s="972"/>
      <c r="AJ197" s="973"/>
      <c r="AK197" s="974">
        <v>9369.0672112000011</v>
      </c>
      <c r="AL197" s="975"/>
      <c r="AM197" s="975"/>
      <c r="AN197" s="975"/>
      <c r="AO197" s="975"/>
      <c r="AP197" s="976"/>
      <c r="AQ197" s="953">
        <v>112428.80653440001</v>
      </c>
      <c r="AR197" s="954"/>
      <c r="AS197" s="954"/>
      <c r="AT197" s="954"/>
      <c r="AU197" s="954"/>
      <c r="AV197" s="954"/>
      <c r="AW197" s="954"/>
      <c r="AX197" s="955"/>
      <c r="AY197" s="620"/>
      <c r="AZ197" s="621"/>
      <c r="BA197" s="621"/>
      <c r="BB197" s="621"/>
      <c r="BC197" s="621"/>
      <c r="BD197" s="621"/>
      <c r="BE197" s="621"/>
      <c r="BF197" s="622"/>
      <c r="BG197" s="950">
        <v>1561.5112018666669</v>
      </c>
      <c r="BH197" s="951"/>
      <c r="BI197" s="951"/>
      <c r="BJ197" s="951"/>
      <c r="BK197" s="951"/>
      <c r="BL197" s="951"/>
      <c r="BM197" s="951"/>
      <c r="BN197" s="952"/>
      <c r="BO197" s="950">
        <v>18117.410492690287</v>
      </c>
      <c r="BP197" s="951"/>
      <c r="BQ197" s="951"/>
      <c r="BR197" s="951"/>
      <c r="BS197" s="951"/>
      <c r="BT197" s="951"/>
      <c r="BU197" s="951"/>
      <c r="BV197" s="952"/>
      <c r="BW197" s="620"/>
      <c r="BX197" s="621"/>
      <c r="BY197" s="621"/>
      <c r="BZ197" s="621"/>
      <c r="CA197" s="621"/>
      <c r="CB197" s="621"/>
      <c r="CC197" s="621"/>
      <c r="CD197" s="622"/>
      <c r="CE197" s="620"/>
      <c r="CF197" s="621"/>
      <c r="CG197" s="621"/>
      <c r="CH197" s="621"/>
      <c r="CI197" s="621"/>
      <c r="CJ197" s="621"/>
      <c r="CK197" s="621"/>
      <c r="CL197" s="621"/>
      <c r="CM197" s="622"/>
      <c r="CN197" s="950">
        <v>17600</v>
      </c>
      <c r="CO197" s="951"/>
      <c r="CP197" s="951"/>
      <c r="CQ197" s="951"/>
      <c r="CR197" s="951"/>
      <c r="CS197" s="951"/>
      <c r="CT197" s="951"/>
      <c r="CU197" s="952"/>
      <c r="CV197" s="953">
        <f t="shared" si="0"/>
        <v>149707.72822895696</v>
      </c>
      <c r="CW197" s="954"/>
      <c r="CX197" s="954"/>
      <c r="CY197" s="954"/>
      <c r="CZ197" s="954"/>
      <c r="DA197" s="954"/>
      <c r="DB197" s="954"/>
      <c r="DC197" s="954"/>
      <c r="DD197" s="954"/>
      <c r="DE197" s="955"/>
    </row>
    <row r="198" spans="1:109" s="6" customFormat="1" ht="24.95" customHeight="1" x14ac:dyDescent="0.2">
      <c r="A198" s="965" t="s">
        <v>2040</v>
      </c>
      <c r="B198" s="966"/>
      <c r="C198" s="966"/>
      <c r="D198" s="966"/>
      <c r="E198" s="966"/>
      <c r="F198" s="966"/>
      <c r="G198" s="966"/>
      <c r="H198" s="966"/>
      <c r="I198" s="966"/>
      <c r="J198" s="966"/>
      <c r="K198" s="966"/>
      <c r="L198" s="966"/>
      <c r="M198" s="966"/>
      <c r="N198" s="966"/>
      <c r="O198" s="967"/>
      <c r="P198" s="968" t="s">
        <v>2022</v>
      </c>
      <c r="Q198" s="969"/>
      <c r="R198" s="969"/>
      <c r="S198" s="969"/>
      <c r="T198" s="969"/>
      <c r="U198" s="969"/>
      <c r="V198" s="969"/>
      <c r="W198" s="969"/>
      <c r="X198" s="969"/>
      <c r="Y198" s="969"/>
      <c r="Z198" s="969"/>
      <c r="AA198" s="969"/>
      <c r="AB198" s="969"/>
      <c r="AC198" s="970"/>
      <c r="AD198" s="968"/>
      <c r="AE198" s="969"/>
      <c r="AF198" s="970"/>
      <c r="AG198" s="971">
        <v>1</v>
      </c>
      <c r="AH198" s="972"/>
      <c r="AI198" s="972"/>
      <c r="AJ198" s="973"/>
      <c r="AK198" s="974">
        <v>15502.2462292</v>
      </c>
      <c r="AL198" s="975"/>
      <c r="AM198" s="975"/>
      <c r="AN198" s="975"/>
      <c r="AO198" s="975"/>
      <c r="AP198" s="976"/>
      <c r="AQ198" s="953">
        <v>186026.95475040001</v>
      </c>
      <c r="AR198" s="954"/>
      <c r="AS198" s="954"/>
      <c r="AT198" s="954"/>
      <c r="AU198" s="954"/>
      <c r="AV198" s="954"/>
      <c r="AW198" s="954"/>
      <c r="AX198" s="955"/>
      <c r="AY198" s="620"/>
      <c r="AZ198" s="621"/>
      <c r="BA198" s="621"/>
      <c r="BB198" s="621"/>
      <c r="BC198" s="621"/>
      <c r="BD198" s="621"/>
      <c r="BE198" s="621"/>
      <c r="BF198" s="622"/>
      <c r="BG198" s="950">
        <v>2583.707704866667</v>
      </c>
      <c r="BH198" s="951"/>
      <c r="BI198" s="951"/>
      <c r="BJ198" s="951"/>
      <c r="BK198" s="951"/>
      <c r="BL198" s="951"/>
      <c r="BM198" s="951"/>
      <c r="BN198" s="952"/>
      <c r="BO198" s="950">
        <v>30906.675906261869</v>
      </c>
      <c r="BP198" s="951"/>
      <c r="BQ198" s="951"/>
      <c r="BR198" s="951"/>
      <c r="BS198" s="951"/>
      <c r="BT198" s="951"/>
      <c r="BU198" s="951"/>
      <c r="BV198" s="952"/>
      <c r="BW198" s="620"/>
      <c r="BX198" s="621"/>
      <c r="BY198" s="621"/>
      <c r="BZ198" s="621"/>
      <c r="CA198" s="621"/>
      <c r="CB198" s="621"/>
      <c r="CC198" s="621"/>
      <c r="CD198" s="622"/>
      <c r="CE198" s="620"/>
      <c r="CF198" s="621"/>
      <c r="CG198" s="621"/>
      <c r="CH198" s="621"/>
      <c r="CI198" s="621"/>
      <c r="CJ198" s="621"/>
      <c r="CK198" s="621"/>
      <c r="CL198" s="621"/>
      <c r="CM198" s="622"/>
      <c r="CN198" s="950">
        <v>17600</v>
      </c>
      <c r="CO198" s="951"/>
      <c r="CP198" s="951"/>
      <c r="CQ198" s="951"/>
      <c r="CR198" s="951"/>
      <c r="CS198" s="951"/>
      <c r="CT198" s="951"/>
      <c r="CU198" s="952"/>
      <c r="CV198" s="953">
        <f t="shared" si="0"/>
        <v>237117.33836152853</v>
      </c>
      <c r="CW198" s="954"/>
      <c r="CX198" s="954"/>
      <c r="CY198" s="954"/>
      <c r="CZ198" s="954"/>
      <c r="DA198" s="954"/>
      <c r="DB198" s="954"/>
      <c r="DC198" s="954"/>
      <c r="DD198" s="954"/>
      <c r="DE198" s="955"/>
    </row>
    <row r="199" spans="1:109" s="6" customFormat="1" ht="24.95" customHeight="1" x14ac:dyDescent="0.2">
      <c r="A199" s="965" t="s">
        <v>2040</v>
      </c>
      <c r="B199" s="966"/>
      <c r="C199" s="966"/>
      <c r="D199" s="966"/>
      <c r="E199" s="966"/>
      <c r="F199" s="966"/>
      <c r="G199" s="966"/>
      <c r="H199" s="966"/>
      <c r="I199" s="966"/>
      <c r="J199" s="966"/>
      <c r="K199" s="966"/>
      <c r="L199" s="966"/>
      <c r="M199" s="966"/>
      <c r="N199" s="966"/>
      <c r="O199" s="967"/>
      <c r="P199" s="968" t="s">
        <v>2004</v>
      </c>
      <c r="Q199" s="969"/>
      <c r="R199" s="969"/>
      <c r="S199" s="969"/>
      <c r="T199" s="969"/>
      <c r="U199" s="969"/>
      <c r="V199" s="969"/>
      <c r="W199" s="969"/>
      <c r="X199" s="969"/>
      <c r="Y199" s="969"/>
      <c r="Z199" s="969"/>
      <c r="AA199" s="969"/>
      <c r="AB199" s="969"/>
      <c r="AC199" s="970"/>
      <c r="AD199" s="968"/>
      <c r="AE199" s="969"/>
      <c r="AF199" s="970"/>
      <c r="AG199" s="971">
        <v>1</v>
      </c>
      <c r="AH199" s="972"/>
      <c r="AI199" s="972"/>
      <c r="AJ199" s="973"/>
      <c r="AK199" s="974">
        <v>10133.42</v>
      </c>
      <c r="AL199" s="975"/>
      <c r="AM199" s="975"/>
      <c r="AN199" s="975"/>
      <c r="AO199" s="975"/>
      <c r="AP199" s="976"/>
      <c r="AQ199" s="953">
        <v>121601.04000000001</v>
      </c>
      <c r="AR199" s="954"/>
      <c r="AS199" s="954"/>
      <c r="AT199" s="954"/>
      <c r="AU199" s="954"/>
      <c r="AV199" s="954"/>
      <c r="AW199" s="954"/>
      <c r="AX199" s="955"/>
      <c r="AY199" s="620"/>
      <c r="AZ199" s="621"/>
      <c r="BA199" s="621"/>
      <c r="BB199" s="621"/>
      <c r="BC199" s="621"/>
      <c r="BD199" s="621"/>
      <c r="BE199" s="621"/>
      <c r="BF199" s="622"/>
      <c r="BG199" s="950">
        <v>1688.9033333333332</v>
      </c>
      <c r="BH199" s="951"/>
      <c r="BI199" s="951"/>
      <c r="BJ199" s="951"/>
      <c r="BK199" s="951"/>
      <c r="BL199" s="951"/>
      <c r="BM199" s="951"/>
      <c r="BN199" s="952"/>
      <c r="BO199" s="950">
        <v>19979.139216491225</v>
      </c>
      <c r="BP199" s="951"/>
      <c r="BQ199" s="951"/>
      <c r="BR199" s="951"/>
      <c r="BS199" s="951"/>
      <c r="BT199" s="951"/>
      <c r="BU199" s="951"/>
      <c r="BV199" s="952"/>
      <c r="BW199" s="620"/>
      <c r="BX199" s="621"/>
      <c r="BY199" s="621"/>
      <c r="BZ199" s="621"/>
      <c r="CA199" s="621"/>
      <c r="CB199" s="621"/>
      <c r="CC199" s="621"/>
      <c r="CD199" s="622"/>
      <c r="CE199" s="620"/>
      <c r="CF199" s="621"/>
      <c r="CG199" s="621"/>
      <c r="CH199" s="621"/>
      <c r="CI199" s="621"/>
      <c r="CJ199" s="621"/>
      <c r="CK199" s="621"/>
      <c r="CL199" s="621"/>
      <c r="CM199" s="622"/>
      <c r="CN199" s="950">
        <v>17600</v>
      </c>
      <c r="CO199" s="951"/>
      <c r="CP199" s="951"/>
      <c r="CQ199" s="951"/>
      <c r="CR199" s="951"/>
      <c r="CS199" s="951"/>
      <c r="CT199" s="951"/>
      <c r="CU199" s="952"/>
      <c r="CV199" s="953">
        <f t="shared" si="0"/>
        <v>160869.08254982455</v>
      </c>
      <c r="CW199" s="954"/>
      <c r="CX199" s="954"/>
      <c r="CY199" s="954"/>
      <c r="CZ199" s="954"/>
      <c r="DA199" s="954"/>
      <c r="DB199" s="954"/>
      <c r="DC199" s="954"/>
      <c r="DD199" s="954"/>
      <c r="DE199" s="955"/>
    </row>
    <row r="200" spans="1:109" s="6" customFormat="1" ht="24.95" customHeight="1" x14ac:dyDescent="0.2">
      <c r="A200" s="965" t="s">
        <v>2040</v>
      </c>
      <c r="B200" s="966"/>
      <c r="C200" s="966"/>
      <c r="D200" s="966"/>
      <c r="E200" s="966"/>
      <c r="F200" s="966"/>
      <c r="G200" s="966"/>
      <c r="H200" s="966"/>
      <c r="I200" s="966"/>
      <c r="J200" s="966"/>
      <c r="K200" s="966"/>
      <c r="L200" s="966"/>
      <c r="M200" s="966"/>
      <c r="N200" s="966"/>
      <c r="O200" s="967"/>
      <c r="P200" s="968" t="s">
        <v>1958</v>
      </c>
      <c r="Q200" s="969"/>
      <c r="R200" s="969"/>
      <c r="S200" s="969"/>
      <c r="T200" s="969"/>
      <c r="U200" s="969"/>
      <c r="V200" s="969"/>
      <c r="W200" s="969"/>
      <c r="X200" s="969"/>
      <c r="Y200" s="969"/>
      <c r="Z200" s="969"/>
      <c r="AA200" s="969"/>
      <c r="AB200" s="969"/>
      <c r="AC200" s="970"/>
      <c r="AD200" s="968"/>
      <c r="AE200" s="969"/>
      <c r="AF200" s="970"/>
      <c r="AG200" s="971">
        <v>1</v>
      </c>
      <c r="AH200" s="972"/>
      <c r="AI200" s="972"/>
      <c r="AJ200" s="973"/>
      <c r="AK200" s="974">
        <v>10257.717592000001</v>
      </c>
      <c r="AL200" s="975"/>
      <c r="AM200" s="975"/>
      <c r="AN200" s="975"/>
      <c r="AO200" s="975"/>
      <c r="AP200" s="976"/>
      <c r="AQ200" s="953">
        <v>123092.61110400001</v>
      </c>
      <c r="AR200" s="954"/>
      <c r="AS200" s="954"/>
      <c r="AT200" s="954"/>
      <c r="AU200" s="954"/>
      <c r="AV200" s="954"/>
      <c r="AW200" s="954"/>
      <c r="AX200" s="955"/>
      <c r="AY200" s="620"/>
      <c r="AZ200" s="621"/>
      <c r="BA200" s="621"/>
      <c r="BB200" s="621"/>
      <c r="BC200" s="621"/>
      <c r="BD200" s="621"/>
      <c r="BE200" s="621"/>
      <c r="BF200" s="622"/>
      <c r="BG200" s="950">
        <v>1709.6195986666669</v>
      </c>
      <c r="BH200" s="951"/>
      <c r="BI200" s="951"/>
      <c r="BJ200" s="951"/>
      <c r="BK200" s="951"/>
      <c r="BL200" s="951"/>
      <c r="BM200" s="951"/>
      <c r="BN200" s="952"/>
      <c r="BO200" s="950">
        <v>20281.889989061823</v>
      </c>
      <c r="BP200" s="951"/>
      <c r="BQ200" s="951"/>
      <c r="BR200" s="951"/>
      <c r="BS200" s="951"/>
      <c r="BT200" s="951"/>
      <c r="BU200" s="951"/>
      <c r="BV200" s="952"/>
      <c r="BW200" s="620"/>
      <c r="BX200" s="621"/>
      <c r="BY200" s="621"/>
      <c r="BZ200" s="621"/>
      <c r="CA200" s="621"/>
      <c r="CB200" s="621"/>
      <c r="CC200" s="621"/>
      <c r="CD200" s="622"/>
      <c r="CE200" s="620"/>
      <c r="CF200" s="621"/>
      <c r="CG200" s="621"/>
      <c r="CH200" s="621"/>
      <c r="CI200" s="621"/>
      <c r="CJ200" s="621"/>
      <c r="CK200" s="621"/>
      <c r="CL200" s="621"/>
      <c r="CM200" s="622"/>
      <c r="CN200" s="950">
        <v>17600</v>
      </c>
      <c r="CO200" s="951"/>
      <c r="CP200" s="951"/>
      <c r="CQ200" s="951"/>
      <c r="CR200" s="951"/>
      <c r="CS200" s="951"/>
      <c r="CT200" s="951"/>
      <c r="CU200" s="952"/>
      <c r="CV200" s="953">
        <f t="shared" si="0"/>
        <v>162684.12069172852</v>
      </c>
      <c r="CW200" s="954"/>
      <c r="CX200" s="954"/>
      <c r="CY200" s="954"/>
      <c r="CZ200" s="954"/>
      <c r="DA200" s="954"/>
      <c r="DB200" s="954"/>
      <c r="DC200" s="954"/>
      <c r="DD200" s="954"/>
      <c r="DE200" s="955"/>
    </row>
    <row r="201" spans="1:109" s="6" customFormat="1" ht="24.95" customHeight="1" x14ac:dyDescent="0.2">
      <c r="A201" s="965" t="s">
        <v>2044</v>
      </c>
      <c r="B201" s="966"/>
      <c r="C201" s="966"/>
      <c r="D201" s="966"/>
      <c r="E201" s="966"/>
      <c r="F201" s="966"/>
      <c r="G201" s="966"/>
      <c r="H201" s="966"/>
      <c r="I201" s="966"/>
      <c r="J201" s="966"/>
      <c r="K201" s="966"/>
      <c r="L201" s="966"/>
      <c r="M201" s="966"/>
      <c r="N201" s="966"/>
      <c r="O201" s="967"/>
      <c r="P201" s="968" t="s">
        <v>1960</v>
      </c>
      <c r="Q201" s="969"/>
      <c r="R201" s="969"/>
      <c r="S201" s="969"/>
      <c r="T201" s="969"/>
      <c r="U201" s="969"/>
      <c r="V201" s="969"/>
      <c r="W201" s="969"/>
      <c r="X201" s="969"/>
      <c r="Y201" s="969"/>
      <c r="Z201" s="969"/>
      <c r="AA201" s="969"/>
      <c r="AB201" s="969"/>
      <c r="AC201" s="970"/>
      <c r="AD201" s="968"/>
      <c r="AE201" s="969"/>
      <c r="AF201" s="970"/>
      <c r="AG201" s="971">
        <v>11</v>
      </c>
      <c r="AH201" s="972"/>
      <c r="AI201" s="972"/>
      <c r="AJ201" s="973"/>
      <c r="AK201" s="974">
        <v>113657.7620294528</v>
      </c>
      <c r="AL201" s="975"/>
      <c r="AM201" s="975"/>
      <c r="AN201" s="975"/>
      <c r="AO201" s="975"/>
      <c r="AP201" s="976"/>
      <c r="AQ201" s="953">
        <v>1363893.1443534337</v>
      </c>
      <c r="AR201" s="954"/>
      <c r="AS201" s="954"/>
      <c r="AT201" s="954"/>
      <c r="AU201" s="954"/>
      <c r="AV201" s="954"/>
      <c r="AW201" s="954"/>
      <c r="AX201" s="955"/>
      <c r="AY201" s="620"/>
      <c r="AZ201" s="621"/>
      <c r="BA201" s="621"/>
      <c r="BB201" s="621"/>
      <c r="BC201" s="621"/>
      <c r="BD201" s="621"/>
      <c r="BE201" s="621"/>
      <c r="BF201" s="622"/>
      <c r="BG201" s="950">
        <v>18942.960338242134</v>
      </c>
      <c r="BH201" s="951"/>
      <c r="BI201" s="951"/>
      <c r="BJ201" s="951"/>
      <c r="BK201" s="951"/>
      <c r="BL201" s="951"/>
      <c r="BM201" s="951"/>
      <c r="BN201" s="952"/>
      <c r="BO201" s="950">
        <v>224950.55786490653</v>
      </c>
      <c r="BP201" s="951"/>
      <c r="BQ201" s="951"/>
      <c r="BR201" s="951"/>
      <c r="BS201" s="951"/>
      <c r="BT201" s="951"/>
      <c r="BU201" s="951"/>
      <c r="BV201" s="952"/>
      <c r="BW201" s="620"/>
      <c r="BX201" s="621"/>
      <c r="BY201" s="621"/>
      <c r="BZ201" s="621"/>
      <c r="CA201" s="621"/>
      <c r="CB201" s="621"/>
      <c r="CC201" s="621"/>
      <c r="CD201" s="622"/>
      <c r="CE201" s="620"/>
      <c r="CF201" s="621"/>
      <c r="CG201" s="621"/>
      <c r="CH201" s="621"/>
      <c r="CI201" s="621"/>
      <c r="CJ201" s="621"/>
      <c r="CK201" s="621"/>
      <c r="CL201" s="621"/>
      <c r="CM201" s="622"/>
      <c r="CN201" s="950">
        <v>215228.88101472642</v>
      </c>
      <c r="CO201" s="951"/>
      <c r="CP201" s="951"/>
      <c r="CQ201" s="951"/>
      <c r="CR201" s="951"/>
      <c r="CS201" s="951"/>
      <c r="CT201" s="951"/>
      <c r="CU201" s="952"/>
      <c r="CV201" s="953">
        <f t="shared" si="0"/>
        <v>1823015.5435713087</v>
      </c>
      <c r="CW201" s="954"/>
      <c r="CX201" s="954"/>
      <c r="CY201" s="954"/>
      <c r="CZ201" s="954"/>
      <c r="DA201" s="954"/>
      <c r="DB201" s="954"/>
      <c r="DC201" s="954"/>
      <c r="DD201" s="954"/>
      <c r="DE201" s="955"/>
    </row>
    <row r="202" spans="1:109" s="6" customFormat="1" ht="24.95" customHeight="1" x14ac:dyDescent="0.2">
      <c r="A202" s="965" t="s">
        <v>2045</v>
      </c>
      <c r="B202" s="966"/>
      <c r="C202" s="966"/>
      <c r="D202" s="966"/>
      <c r="E202" s="966"/>
      <c r="F202" s="966"/>
      <c r="G202" s="966"/>
      <c r="H202" s="966"/>
      <c r="I202" s="966"/>
      <c r="J202" s="966"/>
      <c r="K202" s="966"/>
      <c r="L202" s="966"/>
      <c r="M202" s="966"/>
      <c r="N202" s="966"/>
      <c r="O202" s="967"/>
      <c r="P202" s="968" t="s">
        <v>2032</v>
      </c>
      <c r="Q202" s="969"/>
      <c r="R202" s="969"/>
      <c r="S202" s="969"/>
      <c r="T202" s="969"/>
      <c r="U202" s="969"/>
      <c r="V202" s="969"/>
      <c r="W202" s="969"/>
      <c r="X202" s="969"/>
      <c r="Y202" s="969"/>
      <c r="Z202" s="969"/>
      <c r="AA202" s="969"/>
      <c r="AB202" s="969"/>
      <c r="AC202" s="970"/>
      <c r="AD202" s="968"/>
      <c r="AE202" s="969"/>
      <c r="AF202" s="970"/>
      <c r="AG202" s="971">
        <v>1</v>
      </c>
      <c r="AH202" s="972"/>
      <c r="AI202" s="972"/>
      <c r="AJ202" s="973"/>
      <c r="AK202" s="974">
        <v>13542.014265162801</v>
      </c>
      <c r="AL202" s="975"/>
      <c r="AM202" s="975"/>
      <c r="AN202" s="975"/>
      <c r="AO202" s="975"/>
      <c r="AP202" s="976"/>
      <c r="AQ202" s="953">
        <v>162504.17118195363</v>
      </c>
      <c r="AR202" s="954"/>
      <c r="AS202" s="954"/>
      <c r="AT202" s="954"/>
      <c r="AU202" s="954"/>
      <c r="AV202" s="954"/>
      <c r="AW202" s="954"/>
      <c r="AX202" s="955"/>
      <c r="AY202" s="620"/>
      <c r="AZ202" s="621"/>
      <c r="BA202" s="621"/>
      <c r="BB202" s="621"/>
      <c r="BC202" s="621"/>
      <c r="BD202" s="621"/>
      <c r="BE202" s="621"/>
      <c r="BF202" s="622"/>
      <c r="BG202" s="950">
        <v>2257.0023775271334</v>
      </c>
      <c r="BH202" s="951"/>
      <c r="BI202" s="951"/>
      <c r="BJ202" s="951"/>
      <c r="BK202" s="951"/>
      <c r="BL202" s="951"/>
      <c r="BM202" s="951"/>
      <c r="BN202" s="952"/>
      <c r="BO202" s="950">
        <v>26941.780053669296</v>
      </c>
      <c r="BP202" s="951"/>
      <c r="BQ202" s="951"/>
      <c r="BR202" s="951"/>
      <c r="BS202" s="951"/>
      <c r="BT202" s="951"/>
      <c r="BU202" s="951"/>
      <c r="BV202" s="952"/>
      <c r="BW202" s="620"/>
      <c r="BX202" s="621"/>
      <c r="BY202" s="621"/>
      <c r="BZ202" s="621"/>
      <c r="CA202" s="621"/>
      <c r="CB202" s="621"/>
      <c r="CC202" s="621"/>
      <c r="CD202" s="622"/>
      <c r="CE202" s="620"/>
      <c r="CF202" s="621"/>
      <c r="CG202" s="621"/>
      <c r="CH202" s="621"/>
      <c r="CI202" s="621"/>
      <c r="CJ202" s="621"/>
      <c r="CK202" s="621"/>
      <c r="CL202" s="621"/>
      <c r="CM202" s="622"/>
      <c r="CN202" s="950">
        <v>3200</v>
      </c>
      <c r="CO202" s="951"/>
      <c r="CP202" s="951"/>
      <c r="CQ202" s="951"/>
      <c r="CR202" s="951"/>
      <c r="CS202" s="951"/>
      <c r="CT202" s="951"/>
      <c r="CU202" s="952"/>
      <c r="CV202" s="953">
        <f t="shared" si="0"/>
        <v>194902.95361315005</v>
      </c>
      <c r="CW202" s="954"/>
      <c r="CX202" s="954"/>
      <c r="CY202" s="954"/>
      <c r="CZ202" s="954"/>
      <c r="DA202" s="954"/>
      <c r="DB202" s="954"/>
      <c r="DC202" s="954"/>
      <c r="DD202" s="954"/>
      <c r="DE202" s="955"/>
    </row>
    <row r="203" spans="1:109" s="6" customFormat="1" ht="24.95" customHeight="1" x14ac:dyDescent="0.2">
      <c r="A203" s="965" t="s">
        <v>2045</v>
      </c>
      <c r="B203" s="966"/>
      <c r="C203" s="966"/>
      <c r="D203" s="966"/>
      <c r="E203" s="966"/>
      <c r="F203" s="966"/>
      <c r="G203" s="966"/>
      <c r="H203" s="966"/>
      <c r="I203" s="966"/>
      <c r="J203" s="966"/>
      <c r="K203" s="966"/>
      <c r="L203" s="966"/>
      <c r="M203" s="966"/>
      <c r="N203" s="966"/>
      <c r="O203" s="967"/>
      <c r="P203" s="968" t="s">
        <v>1957</v>
      </c>
      <c r="Q203" s="969"/>
      <c r="R203" s="969"/>
      <c r="S203" s="969"/>
      <c r="T203" s="969"/>
      <c r="U203" s="969"/>
      <c r="V203" s="969"/>
      <c r="W203" s="969"/>
      <c r="X203" s="969"/>
      <c r="Y203" s="969"/>
      <c r="Z203" s="969"/>
      <c r="AA203" s="969"/>
      <c r="AB203" s="969"/>
      <c r="AC203" s="970"/>
      <c r="AD203" s="968"/>
      <c r="AE203" s="969"/>
      <c r="AF203" s="970"/>
      <c r="AG203" s="971">
        <v>1</v>
      </c>
      <c r="AH203" s="972"/>
      <c r="AI203" s="972"/>
      <c r="AJ203" s="973"/>
      <c r="AK203" s="974">
        <v>8655.1573600000011</v>
      </c>
      <c r="AL203" s="975"/>
      <c r="AM203" s="975"/>
      <c r="AN203" s="975"/>
      <c r="AO203" s="975"/>
      <c r="AP203" s="976"/>
      <c r="AQ203" s="953">
        <v>103861.88832000001</v>
      </c>
      <c r="AR203" s="954"/>
      <c r="AS203" s="954"/>
      <c r="AT203" s="954"/>
      <c r="AU203" s="954"/>
      <c r="AV203" s="954"/>
      <c r="AW203" s="954"/>
      <c r="AX203" s="955"/>
      <c r="AY203" s="620"/>
      <c r="AZ203" s="621"/>
      <c r="BA203" s="621"/>
      <c r="BB203" s="621"/>
      <c r="BC203" s="621"/>
      <c r="BD203" s="621"/>
      <c r="BE203" s="621"/>
      <c r="BF203" s="622"/>
      <c r="BG203" s="950">
        <v>1442.5262266666668</v>
      </c>
      <c r="BH203" s="951"/>
      <c r="BI203" s="951"/>
      <c r="BJ203" s="951"/>
      <c r="BK203" s="951"/>
      <c r="BL203" s="951"/>
      <c r="BM203" s="951"/>
      <c r="BN203" s="952"/>
      <c r="BO203" s="950">
        <v>16633.411664853338</v>
      </c>
      <c r="BP203" s="951"/>
      <c r="BQ203" s="951"/>
      <c r="BR203" s="951"/>
      <c r="BS203" s="951"/>
      <c r="BT203" s="951"/>
      <c r="BU203" s="951"/>
      <c r="BV203" s="952"/>
      <c r="BW203" s="620"/>
      <c r="BX203" s="621"/>
      <c r="BY203" s="621"/>
      <c r="BZ203" s="621"/>
      <c r="CA203" s="621"/>
      <c r="CB203" s="621"/>
      <c r="CC203" s="621"/>
      <c r="CD203" s="622"/>
      <c r="CE203" s="620"/>
      <c r="CF203" s="621"/>
      <c r="CG203" s="621"/>
      <c r="CH203" s="621"/>
      <c r="CI203" s="621"/>
      <c r="CJ203" s="621"/>
      <c r="CK203" s="621"/>
      <c r="CL203" s="621"/>
      <c r="CM203" s="622"/>
      <c r="CN203" s="950">
        <v>17600</v>
      </c>
      <c r="CO203" s="951"/>
      <c r="CP203" s="951"/>
      <c r="CQ203" s="951"/>
      <c r="CR203" s="951"/>
      <c r="CS203" s="951"/>
      <c r="CT203" s="951"/>
      <c r="CU203" s="952"/>
      <c r="CV203" s="953">
        <f t="shared" si="0"/>
        <v>139537.82621152001</v>
      </c>
      <c r="CW203" s="954"/>
      <c r="CX203" s="954"/>
      <c r="CY203" s="954"/>
      <c r="CZ203" s="954"/>
      <c r="DA203" s="954"/>
      <c r="DB203" s="954"/>
      <c r="DC203" s="954"/>
      <c r="DD203" s="954"/>
      <c r="DE203" s="955"/>
    </row>
    <row r="204" spans="1:109" s="6" customFormat="1" ht="24.95" customHeight="1" x14ac:dyDescent="0.2">
      <c r="A204" s="965" t="s">
        <v>2046</v>
      </c>
      <c r="B204" s="966"/>
      <c r="C204" s="966"/>
      <c r="D204" s="966"/>
      <c r="E204" s="966"/>
      <c r="F204" s="966"/>
      <c r="G204" s="966"/>
      <c r="H204" s="966"/>
      <c r="I204" s="966"/>
      <c r="J204" s="966"/>
      <c r="K204" s="966"/>
      <c r="L204" s="966"/>
      <c r="M204" s="966"/>
      <c r="N204" s="966"/>
      <c r="O204" s="967"/>
      <c r="P204" s="968" t="s">
        <v>1986</v>
      </c>
      <c r="Q204" s="969"/>
      <c r="R204" s="969"/>
      <c r="S204" s="969"/>
      <c r="T204" s="969"/>
      <c r="U204" s="969"/>
      <c r="V204" s="969"/>
      <c r="W204" s="969"/>
      <c r="X204" s="969"/>
      <c r="Y204" s="969"/>
      <c r="Z204" s="969"/>
      <c r="AA204" s="969"/>
      <c r="AB204" s="969"/>
      <c r="AC204" s="970"/>
      <c r="AD204" s="968"/>
      <c r="AE204" s="969"/>
      <c r="AF204" s="970"/>
      <c r="AG204" s="971">
        <v>1</v>
      </c>
      <c r="AH204" s="972"/>
      <c r="AI204" s="972"/>
      <c r="AJ204" s="973"/>
      <c r="AK204" s="974">
        <v>7730.1569200000013</v>
      </c>
      <c r="AL204" s="975"/>
      <c r="AM204" s="975"/>
      <c r="AN204" s="975"/>
      <c r="AO204" s="975"/>
      <c r="AP204" s="976"/>
      <c r="AQ204" s="953">
        <v>92761.883040000015</v>
      </c>
      <c r="AR204" s="954"/>
      <c r="AS204" s="954"/>
      <c r="AT204" s="954"/>
      <c r="AU204" s="954"/>
      <c r="AV204" s="954"/>
      <c r="AW204" s="954"/>
      <c r="AX204" s="955"/>
      <c r="AY204" s="620"/>
      <c r="AZ204" s="621"/>
      <c r="BA204" s="621"/>
      <c r="BB204" s="621"/>
      <c r="BC204" s="621"/>
      <c r="BD204" s="621"/>
      <c r="BE204" s="621"/>
      <c r="BF204" s="622"/>
      <c r="BG204" s="950">
        <v>1288.359486666667</v>
      </c>
      <c r="BH204" s="951"/>
      <c r="BI204" s="951"/>
      <c r="BJ204" s="951"/>
      <c r="BK204" s="951"/>
      <c r="BL204" s="951"/>
      <c r="BM204" s="951"/>
      <c r="BN204" s="952"/>
      <c r="BO204" s="950">
        <v>14614.574033068075</v>
      </c>
      <c r="BP204" s="951"/>
      <c r="BQ204" s="951"/>
      <c r="BR204" s="951"/>
      <c r="BS204" s="951"/>
      <c r="BT204" s="951"/>
      <c r="BU204" s="951"/>
      <c r="BV204" s="952"/>
      <c r="BW204" s="620"/>
      <c r="BX204" s="621"/>
      <c r="BY204" s="621"/>
      <c r="BZ204" s="621"/>
      <c r="CA204" s="621"/>
      <c r="CB204" s="621"/>
      <c r="CC204" s="621"/>
      <c r="CD204" s="622"/>
      <c r="CE204" s="620"/>
      <c r="CF204" s="621"/>
      <c r="CG204" s="621"/>
      <c r="CH204" s="621"/>
      <c r="CI204" s="621"/>
      <c r="CJ204" s="621"/>
      <c r="CK204" s="621"/>
      <c r="CL204" s="621"/>
      <c r="CM204" s="622"/>
      <c r="CN204" s="950">
        <v>17600</v>
      </c>
      <c r="CO204" s="951"/>
      <c r="CP204" s="951"/>
      <c r="CQ204" s="951"/>
      <c r="CR204" s="951"/>
      <c r="CS204" s="951"/>
      <c r="CT204" s="951"/>
      <c r="CU204" s="952"/>
      <c r="CV204" s="953">
        <f t="shared" si="0"/>
        <v>126264.81655973475</v>
      </c>
      <c r="CW204" s="954"/>
      <c r="CX204" s="954"/>
      <c r="CY204" s="954"/>
      <c r="CZ204" s="954"/>
      <c r="DA204" s="954"/>
      <c r="DB204" s="954"/>
      <c r="DC204" s="954"/>
      <c r="DD204" s="954"/>
      <c r="DE204" s="955"/>
    </row>
    <row r="205" spans="1:109" s="6" customFormat="1" ht="24.95" customHeight="1" x14ac:dyDescent="0.2">
      <c r="A205" s="965" t="s">
        <v>2046</v>
      </c>
      <c r="B205" s="966"/>
      <c r="C205" s="966"/>
      <c r="D205" s="966"/>
      <c r="E205" s="966"/>
      <c r="F205" s="966"/>
      <c r="G205" s="966"/>
      <c r="H205" s="966"/>
      <c r="I205" s="966"/>
      <c r="J205" s="966"/>
      <c r="K205" s="966"/>
      <c r="L205" s="966"/>
      <c r="M205" s="966"/>
      <c r="N205" s="966"/>
      <c r="O205" s="967"/>
      <c r="P205" s="968" t="s">
        <v>2027</v>
      </c>
      <c r="Q205" s="969"/>
      <c r="R205" s="969"/>
      <c r="S205" s="969"/>
      <c r="T205" s="969"/>
      <c r="U205" s="969"/>
      <c r="V205" s="969"/>
      <c r="W205" s="969"/>
      <c r="X205" s="969"/>
      <c r="Y205" s="969"/>
      <c r="Z205" s="969"/>
      <c r="AA205" s="969"/>
      <c r="AB205" s="969"/>
      <c r="AC205" s="970"/>
      <c r="AD205" s="968"/>
      <c r="AE205" s="969"/>
      <c r="AF205" s="970"/>
      <c r="AG205" s="971">
        <v>4</v>
      </c>
      <c r="AH205" s="972"/>
      <c r="AI205" s="972"/>
      <c r="AJ205" s="973"/>
      <c r="AK205" s="974">
        <v>41699.766565795202</v>
      </c>
      <c r="AL205" s="975"/>
      <c r="AM205" s="975"/>
      <c r="AN205" s="975"/>
      <c r="AO205" s="975"/>
      <c r="AP205" s="976"/>
      <c r="AQ205" s="953">
        <v>500397.19878954242</v>
      </c>
      <c r="AR205" s="954"/>
      <c r="AS205" s="954"/>
      <c r="AT205" s="954"/>
      <c r="AU205" s="954"/>
      <c r="AV205" s="954"/>
      <c r="AW205" s="954"/>
      <c r="AX205" s="955"/>
      <c r="AY205" s="620"/>
      <c r="AZ205" s="621"/>
      <c r="BA205" s="621"/>
      <c r="BB205" s="621"/>
      <c r="BC205" s="621"/>
      <c r="BD205" s="621"/>
      <c r="BE205" s="621"/>
      <c r="BF205" s="622"/>
      <c r="BG205" s="950">
        <v>6949.9610942991994</v>
      </c>
      <c r="BH205" s="951"/>
      <c r="BI205" s="951"/>
      <c r="BJ205" s="951"/>
      <c r="BK205" s="951"/>
      <c r="BL205" s="951"/>
      <c r="BM205" s="951"/>
      <c r="BN205" s="952"/>
      <c r="BO205" s="950">
        <v>82264.78877952561</v>
      </c>
      <c r="BP205" s="951"/>
      <c r="BQ205" s="951"/>
      <c r="BR205" s="951"/>
      <c r="BS205" s="951"/>
      <c r="BT205" s="951"/>
      <c r="BU205" s="951"/>
      <c r="BV205" s="952"/>
      <c r="BW205" s="620"/>
      <c r="BX205" s="621"/>
      <c r="BY205" s="621"/>
      <c r="BZ205" s="621"/>
      <c r="CA205" s="621"/>
      <c r="CB205" s="621"/>
      <c r="CC205" s="621"/>
      <c r="CD205" s="622"/>
      <c r="CE205" s="620"/>
      <c r="CF205" s="621"/>
      <c r="CG205" s="621"/>
      <c r="CH205" s="621"/>
      <c r="CI205" s="621"/>
      <c r="CJ205" s="621"/>
      <c r="CK205" s="621"/>
      <c r="CL205" s="621"/>
      <c r="CM205" s="622"/>
      <c r="CN205" s="950">
        <v>70400</v>
      </c>
      <c r="CO205" s="951"/>
      <c r="CP205" s="951"/>
      <c r="CQ205" s="951"/>
      <c r="CR205" s="951"/>
      <c r="CS205" s="951"/>
      <c r="CT205" s="951"/>
      <c r="CU205" s="952"/>
      <c r="CV205" s="953">
        <f t="shared" si="0"/>
        <v>660011.94866336719</v>
      </c>
      <c r="CW205" s="954"/>
      <c r="CX205" s="954"/>
      <c r="CY205" s="954"/>
      <c r="CZ205" s="954"/>
      <c r="DA205" s="954"/>
      <c r="DB205" s="954"/>
      <c r="DC205" s="954"/>
      <c r="DD205" s="954"/>
      <c r="DE205" s="955"/>
    </row>
    <row r="206" spans="1:109" s="6" customFormat="1" ht="24.95" customHeight="1" x14ac:dyDescent="0.2">
      <c r="A206" s="965" t="s">
        <v>2046</v>
      </c>
      <c r="B206" s="966"/>
      <c r="C206" s="966"/>
      <c r="D206" s="966"/>
      <c r="E206" s="966"/>
      <c r="F206" s="966"/>
      <c r="G206" s="966"/>
      <c r="H206" s="966"/>
      <c r="I206" s="966"/>
      <c r="J206" s="966"/>
      <c r="K206" s="966"/>
      <c r="L206" s="966"/>
      <c r="M206" s="966"/>
      <c r="N206" s="966"/>
      <c r="O206" s="967"/>
      <c r="P206" s="968" t="s">
        <v>2024</v>
      </c>
      <c r="Q206" s="969"/>
      <c r="R206" s="969"/>
      <c r="S206" s="969"/>
      <c r="T206" s="969"/>
      <c r="U206" s="969"/>
      <c r="V206" s="969"/>
      <c r="W206" s="969"/>
      <c r="X206" s="969"/>
      <c r="Y206" s="969"/>
      <c r="Z206" s="969"/>
      <c r="AA206" s="969"/>
      <c r="AB206" s="969"/>
      <c r="AC206" s="970"/>
      <c r="AD206" s="968"/>
      <c r="AE206" s="969"/>
      <c r="AF206" s="970"/>
      <c r="AG206" s="971">
        <v>2</v>
      </c>
      <c r="AH206" s="972"/>
      <c r="AI206" s="972"/>
      <c r="AJ206" s="973"/>
      <c r="AK206" s="974">
        <v>19837.002447200004</v>
      </c>
      <c r="AL206" s="975"/>
      <c r="AM206" s="975"/>
      <c r="AN206" s="975"/>
      <c r="AO206" s="975"/>
      <c r="AP206" s="976"/>
      <c r="AQ206" s="953">
        <v>238044.02936640003</v>
      </c>
      <c r="AR206" s="954"/>
      <c r="AS206" s="954"/>
      <c r="AT206" s="954"/>
      <c r="AU206" s="954"/>
      <c r="AV206" s="954"/>
      <c r="AW206" s="954"/>
      <c r="AX206" s="955"/>
      <c r="AY206" s="620"/>
      <c r="AZ206" s="621"/>
      <c r="BA206" s="621"/>
      <c r="BB206" s="621"/>
      <c r="BC206" s="621"/>
      <c r="BD206" s="621"/>
      <c r="BE206" s="621"/>
      <c r="BF206" s="622"/>
      <c r="BG206" s="950">
        <v>3306.167074533334</v>
      </c>
      <c r="BH206" s="951"/>
      <c r="BI206" s="951"/>
      <c r="BJ206" s="951"/>
      <c r="BK206" s="951"/>
      <c r="BL206" s="951"/>
      <c r="BM206" s="951"/>
      <c r="BN206" s="952"/>
      <c r="BO206" s="950">
        <v>38911.32612203138</v>
      </c>
      <c r="BP206" s="951"/>
      <c r="BQ206" s="951"/>
      <c r="BR206" s="951"/>
      <c r="BS206" s="951"/>
      <c r="BT206" s="951"/>
      <c r="BU206" s="951"/>
      <c r="BV206" s="952"/>
      <c r="BW206" s="620"/>
      <c r="BX206" s="621"/>
      <c r="BY206" s="621"/>
      <c r="BZ206" s="621"/>
      <c r="CA206" s="621"/>
      <c r="CB206" s="621"/>
      <c r="CC206" s="621"/>
      <c r="CD206" s="622"/>
      <c r="CE206" s="620"/>
      <c r="CF206" s="621"/>
      <c r="CG206" s="621"/>
      <c r="CH206" s="621"/>
      <c r="CI206" s="621"/>
      <c r="CJ206" s="621"/>
      <c r="CK206" s="621"/>
      <c r="CL206" s="621"/>
      <c r="CM206" s="622"/>
      <c r="CN206" s="950">
        <v>35200</v>
      </c>
      <c r="CO206" s="951"/>
      <c r="CP206" s="951"/>
      <c r="CQ206" s="951"/>
      <c r="CR206" s="951"/>
      <c r="CS206" s="951"/>
      <c r="CT206" s="951"/>
      <c r="CU206" s="952"/>
      <c r="CV206" s="953">
        <f t="shared" si="0"/>
        <v>315461.52256296476</v>
      </c>
      <c r="CW206" s="954"/>
      <c r="CX206" s="954"/>
      <c r="CY206" s="954"/>
      <c r="CZ206" s="954"/>
      <c r="DA206" s="954"/>
      <c r="DB206" s="954"/>
      <c r="DC206" s="954"/>
      <c r="DD206" s="954"/>
      <c r="DE206" s="955"/>
    </row>
    <row r="207" spans="1:109" s="6" customFormat="1" ht="24.95" customHeight="1" x14ac:dyDescent="0.2">
      <c r="A207" s="965" t="s">
        <v>2047</v>
      </c>
      <c r="B207" s="966"/>
      <c r="C207" s="966"/>
      <c r="D207" s="966"/>
      <c r="E207" s="966"/>
      <c r="F207" s="966"/>
      <c r="G207" s="966"/>
      <c r="H207" s="966"/>
      <c r="I207" s="966"/>
      <c r="J207" s="966"/>
      <c r="K207" s="966"/>
      <c r="L207" s="966"/>
      <c r="M207" s="966"/>
      <c r="N207" s="966"/>
      <c r="O207" s="967"/>
      <c r="P207" s="968" t="s">
        <v>2038</v>
      </c>
      <c r="Q207" s="969"/>
      <c r="R207" s="969"/>
      <c r="S207" s="969"/>
      <c r="T207" s="969"/>
      <c r="U207" s="969"/>
      <c r="V207" s="969"/>
      <c r="W207" s="969"/>
      <c r="X207" s="969"/>
      <c r="Y207" s="969"/>
      <c r="Z207" s="969"/>
      <c r="AA207" s="969"/>
      <c r="AB207" s="969"/>
      <c r="AC207" s="970"/>
      <c r="AD207" s="968"/>
      <c r="AE207" s="969"/>
      <c r="AF207" s="970"/>
      <c r="AG207" s="971">
        <v>1</v>
      </c>
      <c r="AH207" s="972"/>
      <c r="AI207" s="972"/>
      <c r="AJ207" s="973"/>
      <c r="AK207" s="974">
        <v>8063.41</v>
      </c>
      <c r="AL207" s="975"/>
      <c r="AM207" s="975"/>
      <c r="AN207" s="975"/>
      <c r="AO207" s="975"/>
      <c r="AP207" s="976"/>
      <c r="AQ207" s="953">
        <v>96760.92</v>
      </c>
      <c r="AR207" s="954"/>
      <c r="AS207" s="954"/>
      <c r="AT207" s="954"/>
      <c r="AU207" s="954"/>
      <c r="AV207" s="954"/>
      <c r="AW207" s="954"/>
      <c r="AX207" s="955"/>
      <c r="AY207" s="620"/>
      <c r="AZ207" s="621"/>
      <c r="BA207" s="621"/>
      <c r="BB207" s="621"/>
      <c r="BC207" s="621"/>
      <c r="BD207" s="621"/>
      <c r="BE207" s="621"/>
      <c r="BF207" s="622"/>
      <c r="BG207" s="950">
        <v>1343.9016666666666</v>
      </c>
      <c r="BH207" s="951"/>
      <c r="BI207" s="951"/>
      <c r="BJ207" s="951"/>
      <c r="BK207" s="951"/>
      <c r="BL207" s="951"/>
      <c r="BM207" s="951"/>
      <c r="BN207" s="952"/>
      <c r="BO207" s="950">
        <v>15346.351024385964</v>
      </c>
      <c r="BP207" s="951"/>
      <c r="BQ207" s="951"/>
      <c r="BR207" s="951"/>
      <c r="BS207" s="951"/>
      <c r="BT207" s="951"/>
      <c r="BU207" s="951"/>
      <c r="BV207" s="952"/>
      <c r="BW207" s="620"/>
      <c r="BX207" s="621"/>
      <c r="BY207" s="621"/>
      <c r="BZ207" s="621"/>
      <c r="CA207" s="621"/>
      <c r="CB207" s="621"/>
      <c r="CC207" s="621"/>
      <c r="CD207" s="622"/>
      <c r="CE207" s="620"/>
      <c r="CF207" s="621"/>
      <c r="CG207" s="621"/>
      <c r="CH207" s="621"/>
      <c r="CI207" s="621"/>
      <c r="CJ207" s="621"/>
      <c r="CK207" s="621"/>
      <c r="CL207" s="621"/>
      <c r="CM207" s="622"/>
      <c r="CN207" s="950">
        <v>17600</v>
      </c>
      <c r="CO207" s="951"/>
      <c r="CP207" s="951"/>
      <c r="CQ207" s="951"/>
      <c r="CR207" s="951"/>
      <c r="CS207" s="951"/>
      <c r="CT207" s="951"/>
      <c r="CU207" s="952"/>
      <c r="CV207" s="953">
        <f t="shared" si="0"/>
        <v>131051.17269105263</v>
      </c>
      <c r="CW207" s="954"/>
      <c r="CX207" s="954"/>
      <c r="CY207" s="954"/>
      <c r="CZ207" s="954"/>
      <c r="DA207" s="954"/>
      <c r="DB207" s="954"/>
      <c r="DC207" s="954"/>
      <c r="DD207" s="954"/>
      <c r="DE207" s="955"/>
    </row>
    <row r="208" spans="1:109" s="6" customFormat="1" ht="38.25" customHeight="1" x14ac:dyDescent="0.2">
      <c r="A208" s="965" t="s">
        <v>2047</v>
      </c>
      <c r="B208" s="966"/>
      <c r="C208" s="966"/>
      <c r="D208" s="966"/>
      <c r="E208" s="966"/>
      <c r="F208" s="966"/>
      <c r="G208" s="966"/>
      <c r="H208" s="966"/>
      <c r="I208" s="966"/>
      <c r="J208" s="966"/>
      <c r="K208" s="966"/>
      <c r="L208" s="966"/>
      <c r="M208" s="966"/>
      <c r="N208" s="966"/>
      <c r="O208" s="967"/>
      <c r="P208" s="968" t="s">
        <v>1968</v>
      </c>
      <c r="Q208" s="969"/>
      <c r="R208" s="969"/>
      <c r="S208" s="969"/>
      <c r="T208" s="969"/>
      <c r="U208" s="969"/>
      <c r="V208" s="969"/>
      <c r="W208" s="969"/>
      <c r="X208" s="969"/>
      <c r="Y208" s="969"/>
      <c r="Z208" s="969"/>
      <c r="AA208" s="969"/>
      <c r="AB208" s="969"/>
      <c r="AC208" s="970"/>
      <c r="AD208" s="968"/>
      <c r="AE208" s="969"/>
      <c r="AF208" s="970"/>
      <c r="AG208" s="971">
        <v>1</v>
      </c>
      <c r="AH208" s="972"/>
      <c r="AI208" s="972"/>
      <c r="AJ208" s="973"/>
      <c r="AK208" s="974">
        <v>9323.8293640000011</v>
      </c>
      <c r="AL208" s="975"/>
      <c r="AM208" s="975"/>
      <c r="AN208" s="975"/>
      <c r="AO208" s="975"/>
      <c r="AP208" s="976"/>
      <c r="AQ208" s="953">
        <v>111885.95236800001</v>
      </c>
      <c r="AR208" s="954"/>
      <c r="AS208" s="954"/>
      <c r="AT208" s="954"/>
      <c r="AU208" s="954"/>
      <c r="AV208" s="954"/>
      <c r="AW208" s="954"/>
      <c r="AX208" s="955"/>
      <c r="AY208" s="620"/>
      <c r="AZ208" s="621"/>
      <c r="BA208" s="621"/>
      <c r="BB208" s="621"/>
      <c r="BC208" s="621"/>
      <c r="BD208" s="621"/>
      <c r="BE208" s="621"/>
      <c r="BF208" s="622"/>
      <c r="BG208" s="950">
        <v>1553.9715606666668</v>
      </c>
      <c r="BH208" s="951"/>
      <c r="BI208" s="951"/>
      <c r="BJ208" s="951"/>
      <c r="BK208" s="951"/>
      <c r="BL208" s="951"/>
      <c r="BM208" s="951"/>
      <c r="BN208" s="952"/>
      <c r="BO208" s="950">
        <v>18007.224985723828</v>
      </c>
      <c r="BP208" s="951"/>
      <c r="BQ208" s="951"/>
      <c r="BR208" s="951"/>
      <c r="BS208" s="951"/>
      <c r="BT208" s="951"/>
      <c r="BU208" s="951"/>
      <c r="BV208" s="952"/>
      <c r="BW208" s="620"/>
      <c r="BX208" s="621"/>
      <c r="BY208" s="621"/>
      <c r="BZ208" s="621"/>
      <c r="CA208" s="621"/>
      <c r="CB208" s="621"/>
      <c r="CC208" s="621"/>
      <c r="CD208" s="622"/>
      <c r="CE208" s="620"/>
      <c r="CF208" s="621"/>
      <c r="CG208" s="621"/>
      <c r="CH208" s="621"/>
      <c r="CI208" s="621"/>
      <c r="CJ208" s="621"/>
      <c r="CK208" s="621"/>
      <c r="CL208" s="621"/>
      <c r="CM208" s="622"/>
      <c r="CN208" s="950">
        <v>17600</v>
      </c>
      <c r="CO208" s="951"/>
      <c r="CP208" s="951"/>
      <c r="CQ208" s="951"/>
      <c r="CR208" s="951"/>
      <c r="CS208" s="951"/>
      <c r="CT208" s="951"/>
      <c r="CU208" s="952"/>
      <c r="CV208" s="953">
        <f t="shared" si="0"/>
        <v>149047.14891439051</v>
      </c>
      <c r="CW208" s="954"/>
      <c r="CX208" s="954"/>
      <c r="CY208" s="954"/>
      <c r="CZ208" s="954"/>
      <c r="DA208" s="954"/>
      <c r="DB208" s="954"/>
      <c r="DC208" s="954"/>
      <c r="DD208" s="954"/>
      <c r="DE208" s="955"/>
    </row>
    <row r="209" spans="1:109" s="6" customFormat="1" ht="24.95" customHeight="1" x14ac:dyDescent="0.2">
      <c r="A209" s="965" t="s">
        <v>2047</v>
      </c>
      <c r="B209" s="966"/>
      <c r="C209" s="966"/>
      <c r="D209" s="966"/>
      <c r="E209" s="966"/>
      <c r="F209" s="966"/>
      <c r="G209" s="966"/>
      <c r="H209" s="966"/>
      <c r="I209" s="966"/>
      <c r="J209" s="966"/>
      <c r="K209" s="966"/>
      <c r="L209" s="966"/>
      <c r="M209" s="966"/>
      <c r="N209" s="966"/>
      <c r="O209" s="967"/>
      <c r="P209" s="968" t="s">
        <v>2048</v>
      </c>
      <c r="Q209" s="969"/>
      <c r="R209" s="969"/>
      <c r="S209" s="969"/>
      <c r="T209" s="969"/>
      <c r="U209" s="969"/>
      <c r="V209" s="969"/>
      <c r="W209" s="969"/>
      <c r="X209" s="969"/>
      <c r="Y209" s="969"/>
      <c r="Z209" s="969"/>
      <c r="AA209" s="969"/>
      <c r="AB209" s="969"/>
      <c r="AC209" s="970"/>
      <c r="AD209" s="968"/>
      <c r="AE209" s="969"/>
      <c r="AF209" s="970"/>
      <c r="AG209" s="971">
        <v>1</v>
      </c>
      <c r="AH209" s="972"/>
      <c r="AI209" s="972"/>
      <c r="AJ209" s="973"/>
      <c r="AK209" s="974">
        <v>9509.64</v>
      </c>
      <c r="AL209" s="975"/>
      <c r="AM209" s="975"/>
      <c r="AN209" s="975"/>
      <c r="AO209" s="975"/>
      <c r="AP209" s="976"/>
      <c r="AQ209" s="953">
        <v>114115.68</v>
      </c>
      <c r="AR209" s="954"/>
      <c r="AS209" s="954"/>
      <c r="AT209" s="954"/>
      <c r="AU209" s="954"/>
      <c r="AV209" s="954"/>
      <c r="AW209" s="954"/>
      <c r="AX209" s="955"/>
      <c r="AY209" s="620"/>
      <c r="AZ209" s="621"/>
      <c r="BA209" s="621"/>
      <c r="BB209" s="621"/>
      <c r="BC209" s="621"/>
      <c r="BD209" s="621"/>
      <c r="BE209" s="621"/>
      <c r="BF209" s="622"/>
      <c r="BG209" s="950">
        <v>1584.94</v>
      </c>
      <c r="BH209" s="951"/>
      <c r="BI209" s="951"/>
      <c r="BJ209" s="951"/>
      <c r="BK209" s="951"/>
      <c r="BL209" s="951"/>
      <c r="BM209" s="951"/>
      <c r="BN209" s="952"/>
      <c r="BO209" s="950">
        <v>18459.802647894736</v>
      </c>
      <c r="BP209" s="951"/>
      <c r="BQ209" s="951"/>
      <c r="BR209" s="951"/>
      <c r="BS209" s="951"/>
      <c r="BT209" s="951"/>
      <c r="BU209" s="951"/>
      <c r="BV209" s="952"/>
      <c r="BW209" s="620"/>
      <c r="BX209" s="621"/>
      <c r="BY209" s="621"/>
      <c r="BZ209" s="621"/>
      <c r="CA209" s="621"/>
      <c r="CB209" s="621"/>
      <c r="CC209" s="621"/>
      <c r="CD209" s="622"/>
      <c r="CE209" s="620"/>
      <c r="CF209" s="621"/>
      <c r="CG209" s="621"/>
      <c r="CH209" s="621"/>
      <c r="CI209" s="621"/>
      <c r="CJ209" s="621"/>
      <c r="CK209" s="621"/>
      <c r="CL209" s="621"/>
      <c r="CM209" s="622"/>
      <c r="CN209" s="950">
        <v>17600</v>
      </c>
      <c r="CO209" s="951"/>
      <c r="CP209" s="951"/>
      <c r="CQ209" s="951"/>
      <c r="CR209" s="951"/>
      <c r="CS209" s="951"/>
      <c r="CT209" s="951"/>
      <c r="CU209" s="952"/>
      <c r="CV209" s="953">
        <f t="shared" si="0"/>
        <v>151760.42264789474</v>
      </c>
      <c r="CW209" s="954"/>
      <c r="CX209" s="954"/>
      <c r="CY209" s="954"/>
      <c r="CZ209" s="954"/>
      <c r="DA209" s="954"/>
      <c r="DB209" s="954"/>
      <c r="DC209" s="954"/>
      <c r="DD209" s="954"/>
      <c r="DE209" s="955"/>
    </row>
    <row r="210" spans="1:109" s="6" customFormat="1" ht="24.95" customHeight="1" x14ac:dyDescent="0.2">
      <c r="A210" s="965" t="s">
        <v>2047</v>
      </c>
      <c r="B210" s="966"/>
      <c r="C210" s="966"/>
      <c r="D210" s="966"/>
      <c r="E210" s="966"/>
      <c r="F210" s="966"/>
      <c r="G210" s="966"/>
      <c r="H210" s="966"/>
      <c r="I210" s="966"/>
      <c r="J210" s="966"/>
      <c r="K210" s="966"/>
      <c r="L210" s="966"/>
      <c r="M210" s="966"/>
      <c r="N210" s="966"/>
      <c r="O210" s="967"/>
      <c r="P210" s="968" t="s">
        <v>1975</v>
      </c>
      <c r="Q210" s="969"/>
      <c r="R210" s="969"/>
      <c r="S210" s="969"/>
      <c r="T210" s="969"/>
      <c r="U210" s="969"/>
      <c r="V210" s="969"/>
      <c r="W210" s="969"/>
      <c r="X210" s="969"/>
      <c r="Y210" s="969"/>
      <c r="Z210" s="969"/>
      <c r="AA210" s="969"/>
      <c r="AB210" s="969"/>
      <c r="AC210" s="970"/>
      <c r="AD210" s="968"/>
      <c r="AE210" s="969"/>
      <c r="AF210" s="970"/>
      <c r="AG210" s="971">
        <v>1</v>
      </c>
      <c r="AH210" s="972"/>
      <c r="AI210" s="972"/>
      <c r="AJ210" s="973"/>
      <c r="AK210" s="974">
        <v>9398.400952</v>
      </c>
      <c r="AL210" s="975"/>
      <c r="AM210" s="975"/>
      <c r="AN210" s="975"/>
      <c r="AO210" s="975"/>
      <c r="AP210" s="976"/>
      <c r="AQ210" s="953">
        <v>112780.811424</v>
      </c>
      <c r="AR210" s="954"/>
      <c r="AS210" s="954"/>
      <c r="AT210" s="954"/>
      <c r="AU210" s="954"/>
      <c r="AV210" s="954"/>
      <c r="AW210" s="954"/>
      <c r="AX210" s="955"/>
      <c r="AY210" s="620"/>
      <c r="AZ210" s="621"/>
      <c r="BA210" s="621"/>
      <c r="BB210" s="621"/>
      <c r="BC210" s="621"/>
      <c r="BD210" s="621"/>
      <c r="BE210" s="621"/>
      <c r="BF210" s="622"/>
      <c r="BG210" s="950">
        <v>1566.4001586666666</v>
      </c>
      <c r="BH210" s="951"/>
      <c r="BI210" s="951"/>
      <c r="BJ210" s="951"/>
      <c r="BK210" s="951"/>
      <c r="BL210" s="951"/>
      <c r="BM210" s="951"/>
      <c r="BN210" s="952"/>
      <c r="BO210" s="950">
        <v>18188.858479306033</v>
      </c>
      <c r="BP210" s="951"/>
      <c r="BQ210" s="951"/>
      <c r="BR210" s="951"/>
      <c r="BS210" s="951"/>
      <c r="BT210" s="951"/>
      <c r="BU210" s="951"/>
      <c r="BV210" s="952"/>
      <c r="BW210" s="620"/>
      <c r="BX210" s="621"/>
      <c r="BY210" s="621"/>
      <c r="BZ210" s="621"/>
      <c r="CA210" s="621"/>
      <c r="CB210" s="621"/>
      <c r="CC210" s="621"/>
      <c r="CD210" s="622"/>
      <c r="CE210" s="620"/>
      <c r="CF210" s="621"/>
      <c r="CG210" s="621"/>
      <c r="CH210" s="621"/>
      <c r="CI210" s="621"/>
      <c r="CJ210" s="621"/>
      <c r="CK210" s="621"/>
      <c r="CL210" s="621"/>
      <c r="CM210" s="622"/>
      <c r="CN210" s="950">
        <v>17600</v>
      </c>
      <c r="CO210" s="951"/>
      <c r="CP210" s="951"/>
      <c r="CQ210" s="951"/>
      <c r="CR210" s="951"/>
      <c r="CS210" s="951"/>
      <c r="CT210" s="951"/>
      <c r="CU210" s="952"/>
      <c r="CV210" s="953">
        <f t="shared" si="0"/>
        <v>150136.07006197271</v>
      </c>
      <c r="CW210" s="954"/>
      <c r="CX210" s="954"/>
      <c r="CY210" s="954"/>
      <c r="CZ210" s="954"/>
      <c r="DA210" s="954"/>
      <c r="DB210" s="954"/>
      <c r="DC210" s="954"/>
      <c r="DD210" s="954"/>
      <c r="DE210" s="955"/>
    </row>
    <row r="211" spans="1:109" s="6" customFormat="1" ht="24.95" customHeight="1" x14ac:dyDescent="0.2">
      <c r="A211" s="965" t="s">
        <v>2047</v>
      </c>
      <c r="B211" s="966"/>
      <c r="C211" s="966"/>
      <c r="D211" s="966"/>
      <c r="E211" s="966"/>
      <c r="F211" s="966"/>
      <c r="G211" s="966"/>
      <c r="H211" s="966"/>
      <c r="I211" s="966"/>
      <c r="J211" s="966"/>
      <c r="K211" s="966"/>
      <c r="L211" s="966"/>
      <c r="M211" s="966"/>
      <c r="N211" s="966"/>
      <c r="O211" s="967"/>
      <c r="P211" s="968" t="s">
        <v>1978</v>
      </c>
      <c r="Q211" s="969"/>
      <c r="R211" s="969"/>
      <c r="S211" s="969"/>
      <c r="T211" s="969"/>
      <c r="U211" s="969"/>
      <c r="V211" s="969"/>
      <c r="W211" s="969"/>
      <c r="X211" s="969"/>
      <c r="Y211" s="969"/>
      <c r="Z211" s="969"/>
      <c r="AA211" s="969"/>
      <c r="AB211" s="969"/>
      <c r="AC211" s="970"/>
      <c r="AD211" s="968"/>
      <c r="AE211" s="969"/>
      <c r="AF211" s="970"/>
      <c r="AG211" s="971">
        <v>3</v>
      </c>
      <c r="AH211" s="972"/>
      <c r="AI211" s="972"/>
      <c r="AJ211" s="973"/>
      <c r="AK211" s="974">
        <v>28528.919715999997</v>
      </c>
      <c r="AL211" s="975"/>
      <c r="AM211" s="975"/>
      <c r="AN211" s="975"/>
      <c r="AO211" s="975"/>
      <c r="AP211" s="976"/>
      <c r="AQ211" s="953">
        <v>342347.03659199999</v>
      </c>
      <c r="AR211" s="954"/>
      <c r="AS211" s="954"/>
      <c r="AT211" s="954"/>
      <c r="AU211" s="954"/>
      <c r="AV211" s="954"/>
      <c r="AW211" s="954"/>
      <c r="AX211" s="955"/>
      <c r="AY211" s="620"/>
      <c r="AZ211" s="621"/>
      <c r="BA211" s="621"/>
      <c r="BB211" s="621"/>
      <c r="BC211" s="621"/>
      <c r="BD211" s="621"/>
      <c r="BE211" s="621"/>
      <c r="BF211" s="622"/>
      <c r="BG211" s="950">
        <v>4754.8199526666667</v>
      </c>
      <c r="BH211" s="951"/>
      <c r="BI211" s="951"/>
      <c r="BJ211" s="951"/>
      <c r="BK211" s="951"/>
      <c r="BL211" s="951"/>
      <c r="BM211" s="951"/>
      <c r="BN211" s="952"/>
      <c r="BO211" s="950">
        <v>55379.407251947399</v>
      </c>
      <c r="BP211" s="951"/>
      <c r="BQ211" s="951"/>
      <c r="BR211" s="951"/>
      <c r="BS211" s="951"/>
      <c r="BT211" s="951"/>
      <c r="BU211" s="951"/>
      <c r="BV211" s="952"/>
      <c r="BW211" s="620"/>
      <c r="BX211" s="621"/>
      <c r="BY211" s="621"/>
      <c r="BZ211" s="621"/>
      <c r="CA211" s="621"/>
      <c r="CB211" s="621"/>
      <c r="CC211" s="621"/>
      <c r="CD211" s="622"/>
      <c r="CE211" s="620"/>
      <c r="CF211" s="621"/>
      <c r="CG211" s="621"/>
      <c r="CH211" s="621"/>
      <c r="CI211" s="621"/>
      <c r="CJ211" s="621"/>
      <c r="CK211" s="621"/>
      <c r="CL211" s="621"/>
      <c r="CM211" s="622"/>
      <c r="CN211" s="950">
        <v>52800</v>
      </c>
      <c r="CO211" s="951"/>
      <c r="CP211" s="951"/>
      <c r="CQ211" s="951"/>
      <c r="CR211" s="951"/>
      <c r="CS211" s="951"/>
      <c r="CT211" s="951"/>
      <c r="CU211" s="952"/>
      <c r="CV211" s="953">
        <f t="shared" si="0"/>
        <v>455281.26379661402</v>
      </c>
      <c r="CW211" s="954"/>
      <c r="CX211" s="954"/>
      <c r="CY211" s="954"/>
      <c r="CZ211" s="954"/>
      <c r="DA211" s="954"/>
      <c r="DB211" s="954"/>
      <c r="DC211" s="954"/>
      <c r="DD211" s="954"/>
      <c r="DE211" s="955"/>
    </row>
    <row r="212" spans="1:109" s="6" customFormat="1" ht="24.95" customHeight="1" x14ac:dyDescent="0.2">
      <c r="A212" s="965" t="s">
        <v>2047</v>
      </c>
      <c r="B212" s="966"/>
      <c r="C212" s="966"/>
      <c r="D212" s="966"/>
      <c r="E212" s="966"/>
      <c r="F212" s="966"/>
      <c r="G212" s="966"/>
      <c r="H212" s="966"/>
      <c r="I212" s="966"/>
      <c r="J212" s="966"/>
      <c r="K212" s="966"/>
      <c r="L212" s="966"/>
      <c r="M212" s="966"/>
      <c r="N212" s="966"/>
      <c r="O212" s="967"/>
      <c r="P212" s="968" t="s">
        <v>1962</v>
      </c>
      <c r="Q212" s="969"/>
      <c r="R212" s="969"/>
      <c r="S212" s="969"/>
      <c r="T212" s="969"/>
      <c r="U212" s="969"/>
      <c r="V212" s="969"/>
      <c r="W212" s="969"/>
      <c r="X212" s="969"/>
      <c r="Y212" s="969"/>
      <c r="Z212" s="969"/>
      <c r="AA212" s="969"/>
      <c r="AB212" s="969"/>
      <c r="AC212" s="970"/>
      <c r="AD212" s="968"/>
      <c r="AE212" s="969"/>
      <c r="AF212" s="970"/>
      <c r="AG212" s="971">
        <v>1</v>
      </c>
      <c r="AH212" s="972"/>
      <c r="AI212" s="972"/>
      <c r="AJ212" s="973"/>
      <c r="AK212" s="974">
        <v>11421.63451</v>
      </c>
      <c r="AL212" s="975"/>
      <c r="AM212" s="975"/>
      <c r="AN212" s="975"/>
      <c r="AO212" s="975"/>
      <c r="AP212" s="976"/>
      <c r="AQ212" s="953">
        <v>137059.61411999998</v>
      </c>
      <c r="AR212" s="954"/>
      <c r="AS212" s="954"/>
      <c r="AT212" s="954"/>
      <c r="AU212" s="954"/>
      <c r="AV212" s="954"/>
      <c r="AW212" s="954"/>
      <c r="AX212" s="955"/>
      <c r="AY212" s="620"/>
      <c r="AZ212" s="621"/>
      <c r="BA212" s="621"/>
      <c r="BB212" s="621"/>
      <c r="BC212" s="621"/>
      <c r="BD212" s="621"/>
      <c r="BE212" s="621"/>
      <c r="BF212" s="622"/>
      <c r="BG212" s="950">
        <v>1903.6057516666667</v>
      </c>
      <c r="BH212" s="951"/>
      <c r="BI212" s="951"/>
      <c r="BJ212" s="951"/>
      <c r="BK212" s="951"/>
      <c r="BL212" s="951"/>
      <c r="BM212" s="951"/>
      <c r="BN212" s="952"/>
      <c r="BO212" s="950">
        <v>22652.95860222667</v>
      </c>
      <c r="BP212" s="951"/>
      <c r="BQ212" s="951"/>
      <c r="BR212" s="951"/>
      <c r="BS212" s="951"/>
      <c r="BT212" s="951"/>
      <c r="BU212" s="951"/>
      <c r="BV212" s="952"/>
      <c r="BW212" s="620"/>
      <c r="BX212" s="621"/>
      <c r="BY212" s="621"/>
      <c r="BZ212" s="621"/>
      <c r="CA212" s="621"/>
      <c r="CB212" s="621"/>
      <c r="CC212" s="621"/>
      <c r="CD212" s="622"/>
      <c r="CE212" s="620"/>
      <c r="CF212" s="621"/>
      <c r="CG212" s="621"/>
      <c r="CH212" s="621"/>
      <c r="CI212" s="621"/>
      <c r="CJ212" s="621"/>
      <c r="CK212" s="621"/>
      <c r="CL212" s="621"/>
      <c r="CM212" s="622"/>
      <c r="CN212" s="950">
        <v>17600</v>
      </c>
      <c r="CO212" s="951"/>
      <c r="CP212" s="951"/>
      <c r="CQ212" s="951"/>
      <c r="CR212" s="951"/>
      <c r="CS212" s="951"/>
      <c r="CT212" s="951"/>
      <c r="CU212" s="952"/>
      <c r="CV212" s="953">
        <f t="shared" si="0"/>
        <v>179216.17847389332</v>
      </c>
      <c r="CW212" s="954"/>
      <c r="CX212" s="954"/>
      <c r="CY212" s="954"/>
      <c r="CZ212" s="954"/>
      <c r="DA212" s="954"/>
      <c r="DB212" s="954"/>
      <c r="DC212" s="954"/>
      <c r="DD212" s="954"/>
      <c r="DE212" s="955"/>
    </row>
    <row r="213" spans="1:109" s="6" customFormat="1" ht="24.95" customHeight="1" x14ac:dyDescent="0.2">
      <c r="A213" s="965" t="s">
        <v>2047</v>
      </c>
      <c r="B213" s="966"/>
      <c r="C213" s="966"/>
      <c r="D213" s="966"/>
      <c r="E213" s="966"/>
      <c r="F213" s="966"/>
      <c r="G213" s="966"/>
      <c r="H213" s="966"/>
      <c r="I213" s="966"/>
      <c r="J213" s="966"/>
      <c r="K213" s="966"/>
      <c r="L213" s="966"/>
      <c r="M213" s="966"/>
      <c r="N213" s="966"/>
      <c r="O213" s="967"/>
      <c r="P213" s="968" t="s">
        <v>1985</v>
      </c>
      <c r="Q213" s="969"/>
      <c r="R213" s="969"/>
      <c r="S213" s="969"/>
      <c r="T213" s="969"/>
      <c r="U213" s="969"/>
      <c r="V213" s="969"/>
      <c r="W213" s="969"/>
      <c r="X213" s="969"/>
      <c r="Y213" s="969"/>
      <c r="Z213" s="969"/>
      <c r="AA213" s="969"/>
      <c r="AB213" s="969"/>
      <c r="AC213" s="970"/>
      <c r="AD213" s="968"/>
      <c r="AE213" s="969"/>
      <c r="AF213" s="970"/>
      <c r="AG213" s="971">
        <v>2</v>
      </c>
      <c r="AH213" s="972"/>
      <c r="AI213" s="972"/>
      <c r="AJ213" s="973"/>
      <c r="AK213" s="974">
        <v>20139.517896799996</v>
      </c>
      <c r="AL213" s="975"/>
      <c r="AM213" s="975"/>
      <c r="AN213" s="975"/>
      <c r="AO213" s="975"/>
      <c r="AP213" s="976"/>
      <c r="AQ213" s="953">
        <v>241674.21476159996</v>
      </c>
      <c r="AR213" s="954"/>
      <c r="AS213" s="954"/>
      <c r="AT213" s="954"/>
      <c r="AU213" s="954"/>
      <c r="AV213" s="954"/>
      <c r="AW213" s="954"/>
      <c r="AX213" s="955"/>
      <c r="AY213" s="620"/>
      <c r="AZ213" s="621"/>
      <c r="BA213" s="621"/>
      <c r="BB213" s="621"/>
      <c r="BC213" s="621"/>
      <c r="BD213" s="621"/>
      <c r="BE213" s="621"/>
      <c r="BF213" s="622"/>
      <c r="BG213" s="950">
        <v>3356.5863161333327</v>
      </c>
      <c r="BH213" s="951"/>
      <c r="BI213" s="951"/>
      <c r="BJ213" s="951"/>
      <c r="BK213" s="951"/>
      <c r="BL213" s="951"/>
      <c r="BM213" s="951"/>
      <c r="BN213" s="952"/>
      <c r="BO213" s="950">
        <v>39648.160879706644</v>
      </c>
      <c r="BP213" s="951"/>
      <c r="BQ213" s="951"/>
      <c r="BR213" s="951"/>
      <c r="BS213" s="951"/>
      <c r="BT213" s="951"/>
      <c r="BU213" s="951"/>
      <c r="BV213" s="952"/>
      <c r="BW213" s="620"/>
      <c r="BX213" s="621"/>
      <c r="BY213" s="621"/>
      <c r="BZ213" s="621"/>
      <c r="CA213" s="621"/>
      <c r="CB213" s="621"/>
      <c r="CC213" s="621"/>
      <c r="CD213" s="622"/>
      <c r="CE213" s="620"/>
      <c r="CF213" s="621"/>
      <c r="CG213" s="621"/>
      <c r="CH213" s="621"/>
      <c r="CI213" s="621"/>
      <c r="CJ213" s="621"/>
      <c r="CK213" s="621"/>
      <c r="CL213" s="621"/>
      <c r="CM213" s="622"/>
      <c r="CN213" s="950">
        <v>35200</v>
      </c>
      <c r="CO213" s="951"/>
      <c r="CP213" s="951"/>
      <c r="CQ213" s="951"/>
      <c r="CR213" s="951"/>
      <c r="CS213" s="951"/>
      <c r="CT213" s="951"/>
      <c r="CU213" s="952"/>
      <c r="CV213" s="953">
        <f t="shared" si="0"/>
        <v>319878.9619574399</v>
      </c>
      <c r="CW213" s="954"/>
      <c r="CX213" s="954"/>
      <c r="CY213" s="954"/>
      <c r="CZ213" s="954"/>
      <c r="DA213" s="954"/>
      <c r="DB213" s="954"/>
      <c r="DC213" s="954"/>
      <c r="DD213" s="954"/>
      <c r="DE213" s="955"/>
    </row>
    <row r="214" spans="1:109" s="6" customFormat="1" ht="24.95" customHeight="1" x14ac:dyDescent="0.2">
      <c r="A214" s="965" t="s">
        <v>2049</v>
      </c>
      <c r="B214" s="966"/>
      <c r="C214" s="966"/>
      <c r="D214" s="966"/>
      <c r="E214" s="966"/>
      <c r="F214" s="966"/>
      <c r="G214" s="966"/>
      <c r="H214" s="966"/>
      <c r="I214" s="966"/>
      <c r="J214" s="966"/>
      <c r="K214" s="966"/>
      <c r="L214" s="966"/>
      <c r="M214" s="966"/>
      <c r="N214" s="966"/>
      <c r="O214" s="967"/>
      <c r="P214" s="968" t="s">
        <v>1960</v>
      </c>
      <c r="Q214" s="969"/>
      <c r="R214" s="969"/>
      <c r="S214" s="969"/>
      <c r="T214" s="969"/>
      <c r="U214" s="969"/>
      <c r="V214" s="969"/>
      <c r="W214" s="969"/>
      <c r="X214" s="969"/>
      <c r="Y214" s="969"/>
      <c r="Z214" s="969"/>
      <c r="AA214" s="969"/>
      <c r="AB214" s="969"/>
      <c r="AC214" s="970"/>
      <c r="AD214" s="968"/>
      <c r="AE214" s="969"/>
      <c r="AF214" s="970"/>
      <c r="AG214" s="971">
        <v>7</v>
      </c>
      <c r="AH214" s="972"/>
      <c r="AI214" s="972"/>
      <c r="AJ214" s="973"/>
      <c r="AK214" s="974">
        <v>72327.675272708802</v>
      </c>
      <c r="AL214" s="975"/>
      <c r="AM214" s="975"/>
      <c r="AN214" s="975"/>
      <c r="AO214" s="975"/>
      <c r="AP214" s="976"/>
      <c r="AQ214" s="953">
        <v>867932.10327250557</v>
      </c>
      <c r="AR214" s="954"/>
      <c r="AS214" s="954"/>
      <c r="AT214" s="954"/>
      <c r="AU214" s="954"/>
      <c r="AV214" s="954"/>
      <c r="AW214" s="954"/>
      <c r="AX214" s="955"/>
      <c r="AY214" s="620"/>
      <c r="AZ214" s="621"/>
      <c r="BA214" s="621"/>
      <c r="BB214" s="621"/>
      <c r="BC214" s="621"/>
      <c r="BD214" s="621"/>
      <c r="BE214" s="621"/>
      <c r="BF214" s="622"/>
      <c r="BG214" s="950">
        <v>12054.612545451468</v>
      </c>
      <c r="BH214" s="951"/>
      <c r="BI214" s="951"/>
      <c r="BJ214" s="951"/>
      <c r="BK214" s="951"/>
      <c r="BL214" s="951"/>
      <c r="BM214" s="951"/>
      <c r="BN214" s="952"/>
      <c r="BO214" s="950">
        <v>143150.37225159901</v>
      </c>
      <c r="BP214" s="951"/>
      <c r="BQ214" s="951"/>
      <c r="BR214" s="951"/>
      <c r="BS214" s="951"/>
      <c r="BT214" s="951"/>
      <c r="BU214" s="951"/>
      <c r="BV214" s="952"/>
      <c r="BW214" s="620"/>
      <c r="BX214" s="621"/>
      <c r="BY214" s="621"/>
      <c r="BZ214" s="621"/>
      <c r="CA214" s="621"/>
      <c r="CB214" s="621"/>
      <c r="CC214" s="621"/>
      <c r="CD214" s="622"/>
      <c r="CE214" s="620"/>
      <c r="CF214" s="621"/>
      <c r="CG214" s="621"/>
      <c r="CH214" s="621"/>
      <c r="CI214" s="621"/>
      <c r="CJ214" s="621"/>
      <c r="CK214" s="621"/>
      <c r="CL214" s="621"/>
      <c r="CM214" s="622"/>
      <c r="CN214" s="950">
        <v>136963.83763635438</v>
      </c>
      <c r="CO214" s="951"/>
      <c r="CP214" s="951"/>
      <c r="CQ214" s="951"/>
      <c r="CR214" s="951"/>
      <c r="CS214" s="951"/>
      <c r="CT214" s="951"/>
      <c r="CU214" s="952"/>
      <c r="CV214" s="953">
        <f t="shared" si="0"/>
        <v>1160100.9257059104</v>
      </c>
      <c r="CW214" s="954"/>
      <c r="CX214" s="954"/>
      <c r="CY214" s="954"/>
      <c r="CZ214" s="954"/>
      <c r="DA214" s="954"/>
      <c r="DB214" s="954"/>
      <c r="DC214" s="954"/>
      <c r="DD214" s="954"/>
      <c r="DE214" s="955"/>
    </row>
    <row r="215" spans="1:109" s="6" customFormat="1" ht="24.95" customHeight="1" x14ac:dyDescent="0.2">
      <c r="A215" s="965" t="s">
        <v>2050</v>
      </c>
      <c r="B215" s="966"/>
      <c r="C215" s="966"/>
      <c r="D215" s="966"/>
      <c r="E215" s="966"/>
      <c r="F215" s="966"/>
      <c r="G215" s="966"/>
      <c r="H215" s="966"/>
      <c r="I215" s="966"/>
      <c r="J215" s="966"/>
      <c r="K215" s="966"/>
      <c r="L215" s="966"/>
      <c r="M215" s="966"/>
      <c r="N215" s="966"/>
      <c r="O215" s="967"/>
      <c r="P215" s="968" t="s">
        <v>1952</v>
      </c>
      <c r="Q215" s="969"/>
      <c r="R215" s="969"/>
      <c r="S215" s="969"/>
      <c r="T215" s="969"/>
      <c r="U215" s="969"/>
      <c r="V215" s="969"/>
      <c r="W215" s="969"/>
      <c r="X215" s="969"/>
      <c r="Y215" s="969"/>
      <c r="Z215" s="969"/>
      <c r="AA215" s="969"/>
      <c r="AB215" s="969"/>
      <c r="AC215" s="970"/>
      <c r="AD215" s="968"/>
      <c r="AE215" s="969"/>
      <c r="AF215" s="970"/>
      <c r="AG215" s="971">
        <v>36</v>
      </c>
      <c r="AH215" s="972"/>
      <c r="AI215" s="972"/>
      <c r="AJ215" s="973"/>
      <c r="AK215" s="974">
        <v>355394.33098808292</v>
      </c>
      <c r="AL215" s="975"/>
      <c r="AM215" s="975"/>
      <c r="AN215" s="975"/>
      <c r="AO215" s="975"/>
      <c r="AP215" s="976"/>
      <c r="AQ215" s="953">
        <v>4264731.9718569908</v>
      </c>
      <c r="AR215" s="954"/>
      <c r="AS215" s="954"/>
      <c r="AT215" s="954"/>
      <c r="AU215" s="954"/>
      <c r="AV215" s="954"/>
      <c r="AW215" s="954"/>
      <c r="AX215" s="955"/>
      <c r="AY215" s="620"/>
      <c r="AZ215" s="621"/>
      <c r="BA215" s="621"/>
      <c r="BB215" s="621"/>
      <c r="BC215" s="621"/>
      <c r="BD215" s="621"/>
      <c r="BE215" s="621"/>
      <c r="BF215" s="622"/>
      <c r="BG215" s="950">
        <v>59232.388498013759</v>
      </c>
      <c r="BH215" s="951"/>
      <c r="BI215" s="951"/>
      <c r="BJ215" s="951"/>
      <c r="BK215" s="951"/>
      <c r="BL215" s="951"/>
      <c r="BM215" s="951"/>
      <c r="BN215" s="952"/>
      <c r="BO215" s="950">
        <v>695348.30695663288</v>
      </c>
      <c r="BP215" s="951"/>
      <c r="BQ215" s="951"/>
      <c r="BR215" s="951"/>
      <c r="BS215" s="951"/>
      <c r="BT215" s="951"/>
      <c r="BU215" s="951"/>
      <c r="BV215" s="952"/>
      <c r="BW215" s="620"/>
      <c r="BX215" s="621"/>
      <c r="BY215" s="621"/>
      <c r="BZ215" s="621"/>
      <c r="CA215" s="621"/>
      <c r="CB215" s="621"/>
      <c r="CC215" s="621"/>
      <c r="CD215" s="622"/>
      <c r="CE215" s="620"/>
      <c r="CF215" s="621"/>
      <c r="CG215" s="621"/>
      <c r="CH215" s="621"/>
      <c r="CI215" s="621"/>
      <c r="CJ215" s="621"/>
      <c r="CK215" s="621"/>
      <c r="CL215" s="621"/>
      <c r="CM215" s="622"/>
      <c r="CN215" s="950">
        <v>619200</v>
      </c>
      <c r="CO215" s="951"/>
      <c r="CP215" s="951"/>
      <c r="CQ215" s="951"/>
      <c r="CR215" s="951"/>
      <c r="CS215" s="951"/>
      <c r="CT215" s="951"/>
      <c r="CU215" s="952"/>
      <c r="CV215" s="953">
        <f t="shared" si="0"/>
        <v>5638512.6673116377</v>
      </c>
      <c r="CW215" s="954"/>
      <c r="CX215" s="954"/>
      <c r="CY215" s="954"/>
      <c r="CZ215" s="954"/>
      <c r="DA215" s="954"/>
      <c r="DB215" s="954"/>
      <c r="DC215" s="954"/>
      <c r="DD215" s="954"/>
      <c r="DE215" s="955"/>
    </row>
    <row r="216" spans="1:109" s="6" customFormat="1" ht="24.95" customHeight="1" x14ac:dyDescent="0.2">
      <c r="A216" s="965" t="s">
        <v>2051</v>
      </c>
      <c r="B216" s="966"/>
      <c r="C216" s="966"/>
      <c r="D216" s="966"/>
      <c r="E216" s="966"/>
      <c r="F216" s="966"/>
      <c r="G216" s="966"/>
      <c r="H216" s="966"/>
      <c r="I216" s="966"/>
      <c r="J216" s="966"/>
      <c r="K216" s="966"/>
      <c r="L216" s="966"/>
      <c r="M216" s="966"/>
      <c r="N216" s="966"/>
      <c r="O216" s="967"/>
      <c r="P216" s="968" t="s">
        <v>2012</v>
      </c>
      <c r="Q216" s="969"/>
      <c r="R216" s="969"/>
      <c r="S216" s="969"/>
      <c r="T216" s="969"/>
      <c r="U216" s="969"/>
      <c r="V216" s="969"/>
      <c r="W216" s="969"/>
      <c r="X216" s="969"/>
      <c r="Y216" s="969"/>
      <c r="Z216" s="969"/>
      <c r="AA216" s="969"/>
      <c r="AB216" s="969"/>
      <c r="AC216" s="970"/>
      <c r="AD216" s="968"/>
      <c r="AE216" s="969"/>
      <c r="AF216" s="970"/>
      <c r="AG216" s="971">
        <v>1</v>
      </c>
      <c r="AH216" s="972"/>
      <c r="AI216" s="972"/>
      <c r="AJ216" s="973"/>
      <c r="AK216" s="974">
        <v>13254.01</v>
      </c>
      <c r="AL216" s="975"/>
      <c r="AM216" s="975"/>
      <c r="AN216" s="975"/>
      <c r="AO216" s="975"/>
      <c r="AP216" s="976"/>
      <c r="AQ216" s="953">
        <v>159048.12</v>
      </c>
      <c r="AR216" s="954"/>
      <c r="AS216" s="954"/>
      <c r="AT216" s="954"/>
      <c r="AU216" s="954"/>
      <c r="AV216" s="954"/>
      <c r="AW216" s="954"/>
      <c r="AX216" s="955"/>
      <c r="AY216" s="620"/>
      <c r="AZ216" s="621"/>
      <c r="BA216" s="621"/>
      <c r="BB216" s="621"/>
      <c r="BC216" s="621"/>
      <c r="BD216" s="621"/>
      <c r="BE216" s="621"/>
      <c r="BF216" s="622"/>
      <c r="BG216" s="950">
        <v>2209.001666666667</v>
      </c>
      <c r="BH216" s="951"/>
      <c r="BI216" s="951"/>
      <c r="BJ216" s="951"/>
      <c r="BK216" s="951"/>
      <c r="BL216" s="951"/>
      <c r="BM216" s="951"/>
      <c r="BN216" s="952"/>
      <c r="BO216" s="950">
        <v>26359.243426666668</v>
      </c>
      <c r="BP216" s="951"/>
      <c r="BQ216" s="951"/>
      <c r="BR216" s="951"/>
      <c r="BS216" s="951"/>
      <c r="BT216" s="951"/>
      <c r="BU216" s="951"/>
      <c r="BV216" s="952"/>
      <c r="BW216" s="620"/>
      <c r="BX216" s="621"/>
      <c r="BY216" s="621"/>
      <c r="BZ216" s="621"/>
      <c r="CA216" s="621"/>
      <c r="CB216" s="621"/>
      <c r="CC216" s="621"/>
      <c r="CD216" s="622"/>
      <c r="CE216" s="620"/>
      <c r="CF216" s="621"/>
      <c r="CG216" s="621"/>
      <c r="CH216" s="621"/>
      <c r="CI216" s="621"/>
      <c r="CJ216" s="621"/>
      <c r="CK216" s="621"/>
      <c r="CL216" s="621"/>
      <c r="CM216" s="622"/>
      <c r="CN216" s="950">
        <v>3200</v>
      </c>
      <c r="CO216" s="951"/>
      <c r="CP216" s="951"/>
      <c r="CQ216" s="951"/>
      <c r="CR216" s="951"/>
      <c r="CS216" s="951"/>
      <c r="CT216" s="951"/>
      <c r="CU216" s="952"/>
      <c r="CV216" s="953">
        <f t="shared" si="0"/>
        <v>190816.36509333336</v>
      </c>
      <c r="CW216" s="954"/>
      <c r="CX216" s="954"/>
      <c r="CY216" s="954"/>
      <c r="CZ216" s="954"/>
      <c r="DA216" s="954"/>
      <c r="DB216" s="954"/>
      <c r="DC216" s="954"/>
      <c r="DD216" s="954"/>
      <c r="DE216" s="955"/>
    </row>
    <row r="217" spans="1:109" s="6" customFormat="1" ht="24.95" customHeight="1" x14ac:dyDescent="0.2">
      <c r="A217" s="965" t="s">
        <v>2052</v>
      </c>
      <c r="B217" s="966"/>
      <c r="C217" s="966"/>
      <c r="D217" s="966"/>
      <c r="E217" s="966"/>
      <c r="F217" s="966"/>
      <c r="G217" s="966"/>
      <c r="H217" s="966"/>
      <c r="I217" s="966"/>
      <c r="J217" s="966"/>
      <c r="K217" s="966"/>
      <c r="L217" s="966"/>
      <c r="M217" s="966"/>
      <c r="N217" s="966"/>
      <c r="O217" s="967"/>
      <c r="P217" s="968" t="s">
        <v>1960</v>
      </c>
      <c r="Q217" s="969"/>
      <c r="R217" s="969"/>
      <c r="S217" s="969"/>
      <c r="T217" s="969"/>
      <c r="U217" s="969"/>
      <c r="V217" s="969"/>
      <c r="W217" s="969"/>
      <c r="X217" s="969"/>
      <c r="Y217" s="969"/>
      <c r="Z217" s="969"/>
      <c r="AA217" s="969"/>
      <c r="AB217" s="969"/>
      <c r="AC217" s="970"/>
      <c r="AD217" s="968"/>
      <c r="AE217" s="969"/>
      <c r="AF217" s="970"/>
      <c r="AG217" s="971">
        <v>1</v>
      </c>
      <c r="AH217" s="972"/>
      <c r="AI217" s="972"/>
      <c r="AJ217" s="973"/>
      <c r="AK217" s="974">
        <v>39918</v>
      </c>
      <c r="AL217" s="975"/>
      <c r="AM217" s="975"/>
      <c r="AN217" s="975"/>
      <c r="AO217" s="975"/>
      <c r="AP217" s="976"/>
      <c r="AQ217" s="953">
        <v>479016</v>
      </c>
      <c r="AR217" s="954"/>
      <c r="AS217" s="954"/>
      <c r="AT217" s="954"/>
      <c r="AU217" s="954"/>
      <c r="AV217" s="954"/>
      <c r="AW217" s="954"/>
      <c r="AX217" s="955"/>
      <c r="AY217" s="620"/>
      <c r="AZ217" s="621"/>
      <c r="BA217" s="621"/>
      <c r="BB217" s="621"/>
      <c r="BC217" s="621"/>
      <c r="BD217" s="621"/>
      <c r="BE217" s="621"/>
      <c r="BF217" s="622"/>
      <c r="BG217" s="950">
        <v>6653</v>
      </c>
      <c r="BH217" s="951"/>
      <c r="BI217" s="951"/>
      <c r="BJ217" s="951"/>
      <c r="BK217" s="951"/>
      <c r="BL217" s="951"/>
      <c r="BM217" s="951"/>
      <c r="BN217" s="952"/>
      <c r="BO217" s="950">
        <v>85858.1</v>
      </c>
      <c r="BP217" s="951"/>
      <c r="BQ217" s="951"/>
      <c r="BR217" s="951"/>
      <c r="BS217" s="951"/>
      <c r="BT217" s="951"/>
      <c r="BU217" s="951"/>
      <c r="BV217" s="952"/>
      <c r="BW217" s="620"/>
      <c r="BX217" s="621"/>
      <c r="BY217" s="621"/>
      <c r="BZ217" s="621"/>
      <c r="CA217" s="621"/>
      <c r="CB217" s="621"/>
      <c r="CC217" s="621"/>
      <c r="CD217" s="622"/>
      <c r="CE217" s="620"/>
      <c r="CF217" s="621"/>
      <c r="CG217" s="621"/>
      <c r="CH217" s="621"/>
      <c r="CI217" s="621"/>
      <c r="CJ217" s="621"/>
      <c r="CK217" s="621"/>
      <c r="CL217" s="621"/>
      <c r="CM217" s="622"/>
      <c r="CN217" s="950">
        <v>0</v>
      </c>
      <c r="CO217" s="951"/>
      <c r="CP217" s="951"/>
      <c r="CQ217" s="951"/>
      <c r="CR217" s="951"/>
      <c r="CS217" s="951"/>
      <c r="CT217" s="951"/>
      <c r="CU217" s="952"/>
      <c r="CV217" s="953">
        <f t="shared" si="0"/>
        <v>571527.1</v>
      </c>
      <c r="CW217" s="954"/>
      <c r="CX217" s="954"/>
      <c r="CY217" s="954"/>
      <c r="CZ217" s="954"/>
      <c r="DA217" s="954"/>
      <c r="DB217" s="954"/>
      <c r="DC217" s="954"/>
      <c r="DD217" s="954"/>
      <c r="DE217" s="955"/>
    </row>
    <row r="218" spans="1:109" s="6" customFormat="1" ht="24.95" customHeight="1" x14ac:dyDescent="0.2">
      <c r="A218" s="965" t="s">
        <v>2053</v>
      </c>
      <c r="B218" s="966"/>
      <c r="C218" s="966"/>
      <c r="D218" s="966"/>
      <c r="E218" s="966"/>
      <c r="F218" s="966"/>
      <c r="G218" s="966"/>
      <c r="H218" s="966"/>
      <c r="I218" s="966"/>
      <c r="J218" s="966"/>
      <c r="K218" s="966"/>
      <c r="L218" s="966"/>
      <c r="M218" s="966"/>
      <c r="N218" s="966"/>
      <c r="O218" s="967"/>
      <c r="P218" s="968" t="s">
        <v>1949</v>
      </c>
      <c r="Q218" s="969"/>
      <c r="R218" s="969"/>
      <c r="S218" s="969"/>
      <c r="T218" s="969"/>
      <c r="U218" s="969"/>
      <c r="V218" s="969"/>
      <c r="W218" s="969"/>
      <c r="X218" s="969"/>
      <c r="Y218" s="969"/>
      <c r="Z218" s="969"/>
      <c r="AA218" s="969"/>
      <c r="AB218" s="969"/>
      <c r="AC218" s="970"/>
      <c r="AD218" s="968"/>
      <c r="AE218" s="969"/>
      <c r="AF218" s="970"/>
      <c r="AG218" s="971">
        <v>1</v>
      </c>
      <c r="AH218" s="972"/>
      <c r="AI218" s="972"/>
      <c r="AJ218" s="973"/>
      <c r="AK218" s="974">
        <v>23500</v>
      </c>
      <c r="AL218" s="975"/>
      <c r="AM218" s="975"/>
      <c r="AN218" s="975"/>
      <c r="AO218" s="975"/>
      <c r="AP218" s="976"/>
      <c r="AQ218" s="953">
        <v>282000</v>
      </c>
      <c r="AR218" s="954"/>
      <c r="AS218" s="954"/>
      <c r="AT218" s="954"/>
      <c r="AU218" s="954"/>
      <c r="AV218" s="954"/>
      <c r="AW218" s="954"/>
      <c r="AX218" s="955"/>
      <c r="AY218" s="620"/>
      <c r="AZ218" s="621"/>
      <c r="BA218" s="621"/>
      <c r="BB218" s="621"/>
      <c r="BC218" s="621"/>
      <c r="BD218" s="621"/>
      <c r="BE218" s="621"/>
      <c r="BF218" s="622"/>
      <c r="BG218" s="950">
        <v>3916.666666666667</v>
      </c>
      <c r="BH218" s="951"/>
      <c r="BI218" s="951"/>
      <c r="BJ218" s="951"/>
      <c r="BK218" s="951"/>
      <c r="BL218" s="951"/>
      <c r="BM218" s="951"/>
      <c r="BN218" s="952"/>
      <c r="BO218" s="950">
        <v>47884.041066666672</v>
      </c>
      <c r="BP218" s="951"/>
      <c r="BQ218" s="951"/>
      <c r="BR218" s="951"/>
      <c r="BS218" s="951"/>
      <c r="BT218" s="951"/>
      <c r="BU218" s="951"/>
      <c r="BV218" s="952"/>
      <c r="BW218" s="620"/>
      <c r="BX218" s="621"/>
      <c r="BY218" s="621"/>
      <c r="BZ218" s="621"/>
      <c r="CA218" s="621"/>
      <c r="CB218" s="621"/>
      <c r="CC218" s="621"/>
      <c r="CD218" s="622"/>
      <c r="CE218" s="620"/>
      <c r="CF218" s="621"/>
      <c r="CG218" s="621"/>
      <c r="CH218" s="621"/>
      <c r="CI218" s="621"/>
      <c r="CJ218" s="621"/>
      <c r="CK218" s="621"/>
      <c r="CL218" s="621"/>
      <c r="CM218" s="622"/>
      <c r="CN218" s="950">
        <v>18000</v>
      </c>
      <c r="CO218" s="951"/>
      <c r="CP218" s="951"/>
      <c r="CQ218" s="951"/>
      <c r="CR218" s="951"/>
      <c r="CS218" s="951"/>
      <c r="CT218" s="951"/>
      <c r="CU218" s="952"/>
      <c r="CV218" s="953">
        <f t="shared" si="0"/>
        <v>351800.70773333334</v>
      </c>
      <c r="CW218" s="954"/>
      <c r="CX218" s="954"/>
      <c r="CY218" s="954"/>
      <c r="CZ218" s="954"/>
      <c r="DA218" s="954"/>
      <c r="DB218" s="954"/>
      <c r="DC218" s="954"/>
      <c r="DD218" s="954"/>
      <c r="DE218" s="955"/>
    </row>
    <row r="219" spans="1:109" s="6" customFormat="1" ht="24.95" customHeight="1" x14ac:dyDescent="0.2">
      <c r="A219" s="965" t="s">
        <v>2054</v>
      </c>
      <c r="B219" s="966"/>
      <c r="C219" s="966"/>
      <c r="D219" s="966"/>
      <c r="E219" s="966"/>
      <c r="F219" s="966"/>
      <c r="G219" s="966"/>
      <c r="H219" s="966"/>
      <c r="I219" s="966"/>
      <c r="J219" s="966"/>
      <c r="K219" s="966"/>
      <c r="L219" s="966"/>
      <c r="M219" s="966"/>
      <c r="N219" s="966"/>
      <c r="O219" s="967"/>
      <c r="P219" s="968" t="s">
        <v>2006</v>
      </c>
      <c r="Q219" s="969"/>
      <c r="R219" s="969"/>
      <c r="S219" s="969"/>
      <c r="T219" s="969"/>
      <c r="U219" s="969"/>
      <c r="V219" s="969"/>
      <c r="W219" s="969"/>
      <c r="X219" s="969"/>
      <c r="Y219" s="969"/>
      <c r="Z219" s="969"/>
      <c r="AA219" s="969"/>
      <c r="AB219" s="969"/>
      <c r="AC219" s="970"/>
      <c r="AD219" s="968"/>
      <c r="AE219" s="969"/>
      <c r="AF219" s="970"/>
      <c r="AG219" s="971">
        <v>1</v>
      </c>
      <c r="AH219" s="972"/>
      <c r="AI219" s="972"/>
      <c r="AJ219" s="973"/>
      <c r="AK219" s="974">
        <v>44762</v>
      </c>
      <c r="AL219" s="975"/>
      <c r="AM219" s="975"/>
      <c r="AN219" s="975"/>
      <c r="AO219" s="975"/>
      <c r="AP219" s="976"/>
      <c r="AQ219" s="953">
        <v>537144</v>
      </c>
      <c r="AR219" s="954"/>
      <c r="AS219" s="954"/>
      <c r="AT219" s="954"/>
      <c r="AU219" s="954"/>
      <c r="AV219" s="954"/>
      <c r="AW219" s="954"/>
      <c r="AX219" s="955"/>
      <c r="AY219" s="620"/>
      <c r="AZ219" s="621"/>
      <c r="BA219" s="621"/>
      <c r="BB219" s="621"/>
      <c r="BC219" s="621"/>
      <c r="BD219" s="621"/>
      <c r="BE219" s="621"/>
      <c r="BF219" s="622"/>
      <c r="BG219" s="950">
        <v>7460.333333333333</v>
      </c>
      <c r="BH219" s="951"/>
      <c r="BI219" s="951"/>
      <c r="BJ219" s="951"/>
      <c r="BK219" s="951"/>
      <c r="BL219" s="951"/>
      <c r="BM219" s="951"/>
      <c r="BN219" s="952"/>
      <c r="BO219" s="950">
        <v>96353.43333333332</v>
      </c>
      <c r="BP219" s="951"/>
      <c r="BQ219" s="951"/>
      <c r="BR219" s="951"/>
      <c r="BS219" s="951"/>
      <c r="BT219" s="951"/>
      <c r="BU219" s="951"/>
      <c r="BV219" s="952"/>
      <c r="BW219" s="620"/>
      <c r="BX219" s="621"/>
      <c r="BY219" s="621"/>
      <c r="BZ219" s="621"/>
      <c r="CA219" s="621"/>
      <c r="CB219" s="621"/>
      <c r="CC219" s="621"/>
      <c r="CD219" s="622"/>
      <c r="CE219" s="620"/>
      <c r="CF219" s="621"/>
      <c r="CG219" s="621"/>
      <c r="CH219" s="621"/>
      <c r="CI219" s="621"/>
      <c r="CJ219" s="621"/>
      <c r="CK219" s="621"/>
      <c r="CL219" s="621"/>
      <c r="CM219" s="622"/>
      <c r="CN219" s="950">
        <v>0</v>
      </c>
      <c r="CO219" s="951"/>
      <c r="CP219" s="951"/>
      <c r="CQ219" s="951"/>
      <c r="CR219" s="951"/>
      <c r="CS219" s="951"/>
      <c r="CT219" s="951"/>
      <c r="CU219" s="952"/>
      <c r="CV219" s="953">
        <f t="shared" si="0"/>
        <v>640957.76666666672</v>
      </c>
      <c r="CW219" s="954"/>
      <c r="CX219" s="954"/>
      <c r="CY219" s="954"/>
      <c r="CZ219" s="954"/>
      <c r="DA219" s="954"/>
      <c r="DB219" s="954"/>
      <c r="DC219" s="954"/>
      <c r="DD219" s="954"/>
      <c r="DE219" s="955"/>
    </row>
    <row r="220" spans="1:109" s="6" customFormat="1" ht="39" customHeight="1" x14ac:dyDescent="0.2">
      <c r="A220" s="965" t="s">
        <v>2055</v>
      </c>
      <c r="B220" s="966"/>
      <c r="C220" s="966"/>
      <c r="D220" s="966"/>
      <c r="E220" s="966"/>
      <c r="F220" s="966"/>
      <c r="G220" s="966"/>
      <c r="H220" s="966"/>
      <c r="I220" s="966"/>
      <c r="J220" s="966"/>
      <c r="K220" s="966"/>
      <c r="L220" s="966"/>
      <c r="M220" s="966"/>
      <c r="N220" s="966"/>
      <c r="O220" s="967"/>
      <c r="P220" s="968" t="s">
        <v>1950</v>
      </c>
      <c r="Q220" s="969"/>
      <c r="R220" s="969"/>
      <c r="S220" s="969"/>
      <c r="T220" s="969"/>
      <c r="U220" s="969"/>
      <c r="V220" s="969"/>
      <c r="W220" s="969"/>
      <c r="X220" s="969"/>
      <c r="Y220" s="969"/>
      <c r="Z220" s="969"/>
      <c r="AA220" s="969"/>
      <c r="AB220" s="969"/>
      <c r="AC220" s="970"/>
      <c r="AD220" s="968"/>
      <c r="AE220" s="969"/>
      <c r="AF220" s="970"/>
      <c r="AG220" s="971">
        <v>4</v>
      </c>
      <c r="AH220" s="972"/>
      <c r="AI220" s="972"/>
      <c r="AJ220" s="973"/>
      <c r="AK220" s="974">
        <v>49867.67</v>
      </c>
      <c r="AL220" s="975"/>
      <c r="AM220" s="975"/>
      <c r="AN220" s="975"/>
      <c r="AO220" s="975"/>
      <c r="AP220" s="976"/>
      <c r="AQ220" s="953">
        <v>598412.04</v>
      </c>
      <c r="AR220" s="954"/>
      <c r="AS220" s="954"/>
      <c r="AT220" s="954"/>
      <c r="AU220" s="954"/>
      <c r="AV220" s="954"/>
      <c r="AW220" s="954"/>
      <c r="AX220" s="955"/>
      <c r="AY220" s="620"/>
      <c r="AZ220" s="621"/>
      <c r="BA220" s="621"/>
      <c r="BB220" s="621"/>
      <c r="BC220" s="621"/>
      <c r="BD220" s="621"/>
      <c r="BE220" s="621"/>
      <c r="BF220" s="622"/>
      <c r="BG220" s="950">
        <v>8311.2783333333336</v>
      </c>
      <c r="BH220" s="951"/>
      <c r="BI220" s="951"/>
      <c r="BJ220" s="951"/>
      <c r="BK220" s="951"/>
      <c r="BL220" s="951"/>
      <c r="BM220" s="951"/>
      <c r="BN220" s="952"/>
      <c r="BO220" s="950">
        <v>99068.870653333332</v>
      </c>
      <c r="BP220" s="951"/>
      <c r="BQ220" s="951"/>
      <c r="BR220" s="951"/>
      <c r="BS220" s="951"/>
      <c r="BT220" s="951"/>
      <c r="BU220" s="951"/>
      <c r="BV220" s="952"/>
      <c r="BW220" s="620"/>
      <c r="BX220" s="621"/>
      <c r="BY220" s="621"/>
      <c r="BZ220" s="621"/>
      <c r="CA220" s="621"/>
      <c r="CB220" s="621"/>
      <c r="CC220" s="621"/>
      <c r="CD220" s="622"/>
      <c r="CE220" s="620"/>
      <c r="CF220" s="621"/>
      <c r="CG220" s="621"/>
      <c r="CH220" s="621"/>
      <c r="CI220" s="621"/>
      <c r="CJ220" s="621"/>
      <c r="CK220" s="621"/>
      <c r="CL220" s="621"/>
      <c r="CM220" s="622"/>
      <c r="CN220" s="950">
        <v>0</v>
      </c>
      <c r="CO220" s="951"/>
      <c r="CP220" s="951"/>
      <c r="CQ220" s="951"/>
      <c r="CR220" s="951"/>
      <c r="CS220" s="951"/>
      <c r="CT220" s="951"/>
      <c r="CU220" s="952"/>
      <c r="CV220" s="953">
        <f t="shared" si="0"/>
        <v>705792.18898666673</v>
      </c>
      <c r="CW220" s="954"/>
      <c r="CX220" s="954"/>
      <c r="CY220" s="954"/>
      <c r="CZ220" s="954"/>
      <c r="DA220" s="954"/>
      <c r="DB220" s="954"/>
      <c r="DC220" s="954"/>
      <c r="DD220" s="954"/>
      <c r="DE220" s="955"/>
    </row>
    <row r="221" spans="1:109" s="6" customFormat="1" ht="39.75" customHeight="1" x14ac:dyDescent="0.2">
      <c r="A221" s="965" t="s">
        <v>2055</v>
      </c>
      <c r="B221" s="966"/>
      <c r="C221" s="966"/>
      <c r="D221" s="966"/>
      <c r="E221" s="966"/>
      <c r="F221" s="966"/>
      <c r="G221" s="966"/>
      <c r="H221" s="966"/>
      <c r="I221" s="966"/>
      <c r="J221" s="966"/>
      <c r="K221" s="966"/>
      <c r="L221" s="966"/>
      <c r="M221" s="966"/>
      <c r="N221" s="966"/>
      <c r="O221" s="967"/>
      <c r="P221" s="968" t="s">
        <v>2008</v>
      </c>
      <c r="Q221" s="969"/>
      <c r="R221" s="969"/>
      <c r="S221" s="969"/>
      <c r="T221" s="969"/>
      <c r="U221" s="969"/>
      <c r="V221" s="969"/>
      <c r="W221" s="969"/>
      <c r="X221" s="969"/>
      <c r="Y221" s="969"/>
      <c r="Z221" s="969"/>
      <c r="AA221" s="969"/>
      <c r="AB221" s="969"/>
      <c r="AC221" s="970"/>
      <c r="AD221" s="968"/>
      <c r="AE221" s="969"/>
      <c r="AF221" s="970"/>
      <c r="AG221" s="971">
        <v>1</v>
      </c>
      <c r="AH221" s="972"/>
      <c r="AI221" s="972"/>
      <c r="AJ221" s="973"/>
      <c r="AK221" s="974">
        <v>11868.751744159999</v>
      </c>
      <c r="AL221" s="975"/>
      <c r="AM221" s="975"/>
      <c r="AN221" s="975"/>
      <c r="AO221" s="975"/>
      <c r="AP221" s="976"/>
      <c r="AQ221" s="953">
        <v>142425.02092991999</v>
      </c>
      <c r="AR221" s="954"/>
      <c r="AS221" s="954"/>
      <c r="AT221" s="954"/>
      <c r="AU221" s="954"/>
      <c r="AV221" s="954"/>
      <c r="AW221" s="954"/>
      <c r="AX221" s="955"/>
      <c r="AY221" s="620"/>
      <c r="AZ221" s="621"/>
      <c r="BA221" s="621"/>
      <c r="BB221" s="621"/>
      <c r="BC221" s="621"/>
      <c r="BD221" s="621"/>
      <c r="BE221" s="621"/>
      <c r="BF221" s="622"/>
      <c r="BG221" s="950">
        <v>1978.1252906933332</v>
      </c>
      <c r="BH221" s="951"/>
      <c r="BI221" s="951"/>
      <c r="BJ221" s="951"/>
      <c r="BK221" s="951"/>
      <c r="BL221" s="951"/>
      <c r="BM221" s="951"/>
      <c r="BN221" s="952"/>
      <c r="BO221" s="950">
        <v>23557.327727854296</v>
      </c>
      <c r="BP221" s="951"/>
      <c r="BQ221" s="951"/>
      <c r="BR221" s="951"/>
      <c r="BS221" s="951"/>
      <c r="BT221" s="951"/>
      <c r="BU221" s="951"/>
      <c r="BV221" s="952"/>
      <c r="BW221" s="620"/>
      <c r="BX221" s="621"/>
      <c r="BY221" s="621"/>
      <c r="BZ221" s="621"/>
      <c r="CA221" s="621"/>
      <c r="CB221" s="621"/>
      <c r="CC221" s="621"/>
      <c r="CD221" s="622"/>
      <c r="CE221" s="620"/>
      <c r="CF221" s="621"/>
      <c r="CG221" s="621"/>
      <c r="CH221" s="621"/>
      <c r="CI221" s="621"/>
      <c r="CJ221" s="621"/>
      <c r="CK221" s="621"/>
      <c r="CL221" s="621"/>
      <c r="CM221" s="622"/>
      <c r="CN221" s="950">
        <v>3200</v>
      </c>
      <c r="CO221" s="951"/>
      <c r="CP221" s="951"/>
      <c r="CQ221" s="951"/>
      <c r="CR221" s="951"/>
      <c r="CS221" s="951"/>
      <c r="CT221" s="951"/>
      <c r="CU221" s="952"/>
      <c r="CV221" s="953">
        <f t="shared" si="0"/>
        <v>171160.47394846764</v>
      </c>
      <c r="CW221" s="954"/>
      <c r="CX221" s="954"/>
      <c r="CY221" s="954"/>
      <c r="CZ221" s="954"/>
      <c r="DA221" s="954"/>
      <c r="DB221" s="954"/>
      <c r="DC221" s="954"/>
      <c r="DD221" s="954"/>
      <c r="DE221" s="955"/>
    </row>
    <row r="222" spans="1:109" s="6" customFormat="1" ht="39" customHeight="1" x14ac:dyDescent="0.2">
      <c r="A222" s="965" t="s">
        <v>2055</v>
      </c>
      <c r="B222" s="966"/>
      <c r="C222" s="966"/>
      <c r="D222" s="966"/>
      <c r="E222" s="966"/>
      <c r="F222" s="966"/>
      <c r="G222" s="966"/>
      <c r="H222" s="966"/>
      <c r="I222" s="966"/>
      <c r="J222" s="966"/>
      <c r="K222" s="966"/>
      <c r="L222" s="966"/>
      <c r="M222" s="966"/>
      <c r="N222" s="966"/>
      <c r="O222" s="967"/>
      <c r="P222" s="968" t="s">
        <v>1968</v>
      </c>
      <c r="Q222" s="969"/>
      <c r="R222" s="969"/>
      <c r="S222" s="969"/>
      <c r="T222" s="969"/>
      <c r="U222" s="969"/>
      <c r="V222" s="969"/>
      <c r="W222" s="969"/>
      <c r="X222" s="969"/>
      <c r="Y222" s="969"/>
      <c r="Z222" s="969"/>
      <c r="AA222" s="969"/>
      <c r="AB222" s="969"/>
      <c r="AC222" s="970"/>
      <c r="AD222" s="968"/>
      <c r="AE222" s="969"/>
      <c r="AF222" s="970"/>
      <c r="AG222" s="971">
        <v>5</v>
      </c>
      <c r="AH222" s="972"/>
      <c r="AI222" s="972"/>
      <c r="AJ222" s="973"/>
      <c r="AK222" s="974">
        <v>65950.39669364001</v>
      </c>
      <c r="AL222" s="975"/>
      <c r="AM222" s="975"/>
      <c r="AN222" s="975"/>
      <c r="AO222" s="975"/>
      <c r="AP222" s="976"/>
      <c r="AQ222" s="953">
        <v>791404.76032368001</v>
      </c>
      <c r="AR222" s="954"/>
      <c r="AS222" s="954"/>
      <c r="AT222" s="954"/>
      <c r="AU222" s="954"/>
      <c r="AV222" s="954"/>
      <c r="AW222" s="954"/>
      <c r="AX222" s="955"/>
      <c r="AY222" s="620"/>
      <c r="AZ222" s="621"/>
      <c r="BA222" s="621"/>
      <c r="BB222" s="621"/>
      <c r="BC222" s="621"/>
      <c r="BD222" s="621"/>
      <c r="BE222" s="621"/>
      <c r="BF222" s="622"/>
      <c r="BG222" s="950">
        <v>10991.732782273333</v>
      </c>
      <c r="BH222" s="951"/>
      <c r="BI222" s="951"/>
      <c r="BJ222" s="951"/>
      <c r="BK222" s="951"/>
      <c r="BL222" s="951"/>
      <c r="BM222" s="951"/>
      <c r="BN222" s="952"/>
      <c r="BO222" s="950">
        <v>131149.66504566916</v>
      </c>
      <c r="BP222" s="951"/>
      <c r="BQ222" s="951"/>
      <c r="BR222" s="951"/>
      <c r="BS222" s="951"/>
      <c r="BT222" s="951"/>
      <c r="BU222" s="951"/>
      <c r="BV222" s="952"/>
      <c r="BW222" s="620"/>
      <c r="BX222" s="621"/>
      <c r="BY222" s="621"/>
      <c r="BZ222" s="621"/>
      <c r="CA222" s="621"/>
      <c r="CB222" s="621"/>
      <c r="CC222" s="621"/>
      <c r="CD222" s="622"/>
      <c r="CE222" s="620"/>
      <c r="CF222" s="621"/>
      <c r="CG222" s="621"/>
      <c r="CH222" s="621"/>
      <c r="CI222" s="621"/>
      <c r="CJ222" s="621"/>
      <c r="CK222" s="621"/>
      <c r="CL222" s="621"/>
      <c r="CM222" s="622"/>
      <c r="CN222" s="950">
        <v>9600</v>
      </c>
      <c r="CO222" s="951"/>
      <c r="CP222" s="951"/>
      <c r="CQ222" s="951"/>
      <c r="CR222" s="951"/>
      <c r="CS222" s="951"/>
      <c r="CT222" s="951"/>
      <c r="CU222" s="952"/>
      <c r="CV222" s="953">
        <f t="shared" si="0"/>
        <v>943146.15815162251</v>
      </c>
      <c r="CW222" s="954"/>
      <c r="CX222" s="954"/>
      <c r="CY222" s="954"/>
      <c r="CZ222" s="954"/>
      <c r="DA222" s="954"/>
      <c r="DB222" s="954"/>
      <c r="DC222" s="954"/>
      <c r="DD222" s="954"/>
      <c r="DE222" s="955"/>
    </row>
    <row r="223" spans="1:109" s="6" customFormat="1" ht="36.75" customHeight="1" x14ac:dyDescent="0.2">
      <c r="A223" s="965" t="s">
        <v>2055</v>
      </c>
      <c r="B223" s="966"/>
      <c r="C223" s="966"/>
      <c r="D223" s="966"/>
      <c r="E223" s="966"/>
      <c r="F223" s="966"/>
      <c r="G223" s="966"/>
      <c r="H223" s="966"/>
      <c r="I223" s="966"/>
      <c r="J223" s="966"/>
      <c r="K223" s="966"/>
      <c r="L223" s="966"/>
      <c r="M223" s="966"/>
      <c r="N223" s="966"/>
      <c r="O223" s="967"/>
      <c r="P223" s="968" t="s">
        <v>1968</v>
      </c>
      <c r="Q223" s="969"/>
      <c r="R223" s="969"/>
      <c r="S223" s="969"/>
      <c r="T223" s="969"/>
      <c r="U223" s="969"/>
      <c r="V223" s="969"/>
      <c r="W223" s="969"/>
      <c r="X223" s="969"/>
      <c r="Y223" s="969"/>
      <c r="Z223" s="969"/>
      <c r="AA223" s="969"/>
      <c r="AB223" s="969"/>
      <c r="AC223" s="970"/>
      <c r="AD223" s="968"/>
      <c r="AE223" s="969"/>
      <c r="AF223" s="970"/>
      <c r="AG223" s="971">
        <v>3</v>
      </c>
      <c r="AH223" s="972"/>
      <c r="AI223" s="972"/>
      <c r="AJ223" s="973"/>
      <c r="AK223" s="974">
        <v>35931.611629338804</v>
      </c>
      <c r="AL223" s="975"/>
      <c r="AM223" s="975"/>
      <c r="AN223" s="975"/>
      <c r="AO223" s="975"/>
      <c r="AP223" s="976"/>
      <c r="AQ223" s="953">
        <v>431179.33955206559</v>
      </c>
      <c r="AR223" s="954"/>
      <c r="AS223" s="954"/>
      <c r="AT223" s="954"/>
      <c r="AU223" s="954"/>
      <c r="AV223" s="954"/>
      <c r="AW223" s="954"/>
      <c r="AX223" s="955"/>
      <c r="AY223" s="620"/>
      <c r="AZ223" s="621"/>
      <c r="BA223" s="621"/>
      <c r="BB223" s="621"/>
      <c r="BC223" s="621"/>
      <c r="BD223" s="621"/>
      <c r="BE223" s="621"/>
      <c r="BF223" s="622"/>
      <c r="BG223" s="950">
        <v>5988.6019382231334</v>
      </c>
      <c r="BH223" s="951"/>
      <c r="BI223" s="951"/>
      <c r="BJ223" s="951"/>
      <c r="BK223" s="951"/>
      <c r="BL223" s="951"/>
      <c r="BM223" s="951"/>
      <c r="BN223" s="952"/>
      <c r="BO223" s="950">
        <v>71330.070722275937</v>
      </c>
      <c r="BP223" s="951"/>
      <c r="BQ223" s="951"/>
      <c r="BR223" s="951"/>
      <c r="BS223" s="951"/>
      <c r="BT223" s="951"/>
      <c r="BU223" s="951"/>
      <c r="BV223" s="952"/>
      <c r="BW223" s="620"/>
      <c r="BX223" s="621"/>
      <c r="BY223" s="621"/>
      <c r="BZ223" s="621"/>
      <c r="CA223" s="621"/>
      <c r="CB223" s="621"/>
      <c r="CC223" s="621"/>
      <c r="CD223" s="622"/>
      <c r="CE223" s="620"/>
      <c r="CF223" s="621"/>
      <c r="CG223" s="621"/>
      <c r="CH223" s="621"/>
      <c r="CI223" s="621"/>
      <c r="CJ223" s="621"/>
      <c r="CK223" s="621"/>
      <c r="CL223" s="621"/>
      <c r="CM223" s="622"/>
      <c r="CN223" s="950">
        <v>38400</v>
      </c>
      <c r="CO223" s="951"/>
      <c r="CP223" s="951"/>
      <c r="CQ223" s="951"/>
      <c r="CR223" s="951"/>
      <c r="CS223" s="951"/>
      <c r="CT223" s="951"/>
      <c r="CU223" s="952"/>
      <c r="CV223" s="953">
        <f t="shared" si="0"/>
        <v>546898.0122125647</v>
      </c>
      <c r="CW223" s="954"/>
      <c r="CX223" s="954"/>
      <c r="CY223" s="954"/>
      <c r="CZ223" s="954"/>
      <c r="DA223" s="954"/>
      <c r="DB223" s="954"/>
      <c r="DC223" s="954"/>
      <c r="DD223" s="954"/>
      <c r="DE223" s="955"/>
    </row>
    <row r="224" spans="1:109" s="6" customFormat="1" ht="24.95" customHeight="1" x14ac:dyDescent="0.2">
      <c r="A224" s="965" t="s">
        <v>2055</v>
      </c>
      <c r="B224" s="966"/>
      <c r="C224" s="966"/>
      <c r="D224" s="966"/>
      <c r="E224" s="966"/>
      <c r="F224" s="966"/>
      <c r="G224" s="966"/>
      <c r="H224" s="966"/>
      <c r="I224" s="966"/>
      <c r="J224" s="966"/>
      <c r="K224" s="966"/>
      <c r="L224" s="966"/>
      <c r="M224" s="966"/>
      <c r="N224" s="966"/>
      <c r="O224" s="967"/>
      <c r="P224" s="968" t="s">
        <v>2009</v>
      </c>
      <c r="Q224" s="969"/>
      <c r="R224" s="969"/>
      <c r="S224" s="969"/>
      <c r="T224" s="969"/>
      <c r="U224" s="969"/>
      <c r="V224" s="969"/>
      <c r="W224" s="969"/>
      <c r="X224" s="969"/>
      <c r="Y224" s="969"/>
      <c r="Z224" s="969"/>
      <c r="AA224" s="969"/>
      <c r="AB224" s="969"/>
      <c r="AC224" s="970"/>
      <c r="AD224" s="968"/>
      <c r="AE224" s="969"/>
      <c r="AF224" s="970"/>
      <c r="AG224" s="971">
        <v>1</v>
      </c>
      <c r="AH224" s="972"/>
      <c r="AI224" s="972"/>
      <c r="AJ224" s="973"/>
      <c r="AK224" s="974">
        <v>14253.32756</v>
      </c>
      <c r="AL224" s="975"/>
      <c r="AM224" s="975"/>
      <c r="AN224" s="975"/>
      <c r="AO224" s="975"/>
      <c r="AP224" s="976"/>
      <c r="AQ224" s="953">
        <v>171039.93072</v>
      </c>
      <c r="AR224" s="954"/>
      <c r="AS224" s="954"/>
      <c r="AT224" s="954"/>
      <c r="AU224" s="954"/>
      <c r="AV224" s="954"/>
      <c r="AW224" s="954"/>
      <c r="AX224" s="955"/>
      <c r="AY224" s="620"/>
      <c r="AZ224" s="621"/>
      <c r="BA224" s="621"/>
      <c r="BB224" s="621"/>
      <c r="BC224" s="621"/>
      <c r="BD224" s="621"/>
      <c r="BE224" s="621"/>
      <c r="BF224" s="622"/>
      <c r="BG224" s="950">
        <v>2375.5545933333333</v>
      </c>
      <c r="BH224" s="951"/>
      <c r="BI224" s="951"/>
      <c r="BJ224" s="951"/>
      <c r="BK224" s="951"/>
      <c r="BL224" s="951"/>
      <c r="BM224" s="951"/>
      <c r="BN224" s="952"/>
      <c r="BO224" s="950">
        <v>28380.529744693333</v>
      </c>
      <c r="BP224" s="951"/>
      <c r="BQ224" s="951"/>
      <c r="BR224" s="951"/>
      <c r="BS224" s="951"/>
      <c r="BT224" s="951"/>
      <c r="BU224" s="951"/>
      <c r="BV224" s="952"/>
      <c r="BW224" s="620"/>
      <c r="BX224" s="621"/>
      <c r="BY224" s="621"/>
      <c r="BZ224" s="621"/>
      <c r="CA224" s="621"/>
      <c r="CB224" s="621"/>
      <c r="CC224" s="621"/>
      <c r="CD224" s="622"/>
      <c r="CE224" s="620"/>
      <c r="CF224" s="621"/>
      <c r="CG224" s="621"/>
      <c r="CH224" s="621"/>
      <c r="CI224" s="621"/>
      <c r="CJ224" s="621"/>
      <c r="CK224" s="621"/>
      <c r="CL224" s="621"/>
      <c r="CM224" s="622"/>
      <c r="CN224" s="950">
        <v>0</v>
      </c>
      <c r="CO224" s="951"/>
      <c r="CP224" s="951"/>
      <c r="CQ224" s="951"/>
      <c r="CR224" s="951"/>
      <c r="CS224" s="951"/>
      <c r="CT224" s="951"/>
      <c r="CU224" s="952"/>
      <c r="CV224" s="953">
        <f t="shared" si="0"/>
        <v>201796.01505802668</v>
      </c>
      <c r="CW224" s="954"/>
      <c r="CX224" s="954"/>
      <c r="CY224" s="954"/>
      <c r="CZ224" s="954"/>
      <c r="DA224" s="954"/>
      <c r="DB224" s="954"/>
      <c r="DC224" s="954"/>
      <c r="DD224" s="954"/>
      <c r="DE224" s="955"/>
    </row>
    <row r="225" spans="1:109" s="6" customFormat="1" ht="24.95" customHeight="1" x14ac:dyDescent="0.2">
      <c r="A225" s="965" t="s">
        <v>2055</v>
      </c>
      <c r="B225" s="966"/>
      <c r="C225" s="966"/>
      <c r="D225" s="966"/>
      <c r="E225" s="966"/>
      <c r="F225" s="966"/>
      <c r="G225" s="966"/>
      <c r="H225" s="966"/>
      <c r="I225" s="966"/>
      <c r="J225" s="966"/>
      <c r="K225" s="966"/>
      <c r="L225" s="966"/>
      <c r="M225" s="966"/>
      <c r="N225" s="966"/>
      <c r="O225" s="967"/>
      <c r="P225" s="968" t="s">
        <v>2010</v>
      </c>
      <c r="Q225" s="969"/>
      <c r="R225" s="969"/>
      <c r="S225" s="969"/>
      <c r="T225" s="969"/>
      <c r="U225" s="969"/>
      <c r="V225" s="969"/>
      <c r="W225" s="969"/>
      <c r="X225" s="969"/>
      <c r="Y225" s="969"/>
      <c r="Z225" s="969"/>
      <c r="AA225" s="969"/>
      <c r="AB225" s="969"/>
      <c r="AC225" s="970"/>
      <c r="AD225" s="968"/>
      <c r="AE225" s="969"/>
      <c r="AF225" s="970"/>
      <c r="AG225" s="971">
        <v>2</v>
      </c>
      <c r="AH225" s="972"/>
      <c r="AI225" s="972"/>
      <c r="AJ225" s="973"/>
      <c r="AK225" s="974">
        <v>25360.803708082803</v>
      </c>
      <c r="AL225" s="975"/>
      <c r="AM225" s="975"/>
      <c r="AN225" s="975"/>
      <c r="AO225" s="975"/>
      <c r="AP225" s="976"/>
      <c r="AQ225" s="953">
        <v>304329.64449699363</v>
      </c>
      <c r="AR225" s="954"/>
      <c r="AS225" s="954"/>
      <c r="AT225" s="954"/>
      <c r="AU225" s="954"/>
      <c r="AV225" s="954"/>
      <c r="AW225" s="954"/>
      <c r="AX225" s="955"/>
      <c r="AY225" s="620"/>
      <c r="AZ225" s="621"/>
      <c r="BA225" s="621"/>
      <c r="BB225" s="621"/>
      <c r="BC225" s="621"/>
      <c r="BD225" s="621"/>
      <c r="BE225" s="621"/>
      <c r="BF225" s="622"/>
      <c r="BG225" s="950">
        <v>4226.8006180138</v>
      </c>
      <c r="BH225" s="951"/>
      <c r="BI225" s="951"/>
      <c r="BJ225" s="951"/>
      <c r="BK225" s="951"/>
      <c r="BL225" s="951"/>
      <c r="BM225" s="951"/>
      <c r="BN225" s="952"/>
      <c r="BO225" s="950">
        <v>50398.050700215492</v>
      </c>
      <c r="BP225" s="951"/>
      <c r="BQ225" s="951"/>
      <c r="BR225" s="951"/>
      <c r="BS225" s="951"/>
      <c r="BT225" s="951"/>
      <c r="BU225" s="951"/>
      <c r="BV225" s="952"/>
      <c r="BW225" s="620"/>
      <c r="BX225" s="621"/>
      <c r="BY225" s="621"/>
      <c r="BZ225" s="621"/>
      <c r="CA225" s="621"/>
      <c r="CB225" s="621"/>
      <c r="CC225" s="621"/>
      <c r="CD225" s="622"/>
      <c r="CE225" s="620"/>
      <c r="CF225" s="621"/>
      <c r="CG225" s="621"/>
      <c r="CH225" s="621"/>
      <c r="CI225" s="621"/>
      <c r="CJ225" s="621"/>
      <c r="CK225" s="621"/>
      <c r="CL225" s="621"/>
      <c r="CM225" s="622"/>
      <c r="CN225" s="950">
        <v>6400</v>
      </c>
      <c r="CO225" s="951"/>
      <c r="CP225" s="951"/>
      <c r="CQ225" s="951"/>
      <c r="CR225" s="951"/>
      <c r="CS225" s="951"/>
      <c r="CT225" s="951"/>
      <c r="CU225" s="952"/>
      <c r="CV225" s="953">
        <f t="shared" si="0"/>
        <v>365354.49581522291</v>
      </c>
      <c r="CW225" s="954"/>
      <c r="CX225" s="954"/>
      <c r="CY225" s="954"/>
      <c r="CZ225" s="954"/>
      <c r="DA225" s="954"/>
      <c r="DB225" s="954"/>
      <c r="DC225" s="954"/>
      <c r="DD225" s="954"/>
      <c r="DE225" s="955"/>
    </row>
    <row r="226" spans="1:109" s="6" customFormat="1" ht="24.95" customHeight="1" x14ac:dyDescent="0.2">
      <c r="A226" s="965" t="s">
        <v>2055</v>
      </c>
      <c r="B226" s="966"/>
      <c r="C226" s="966"/>
      <c r="D226" s="966"/>
      <c r="E226" s="966"/>
      <c r="F226" s="966"/>
      <c r="G226" s="966"/>
      <c r="H226" s="966"/>
      <c r="I226" s="966"/>
      <c r="J226" s="966"/>
      <c r="K226" s="966"/>
      <c r="L226" s="966"/>
      <c r="M226" s="966"/>
      <c r="N226" s="966"/>
      <c r="O226" s="967"/>
      <c r="P226" s="968" t="s">
        <v>2011</v>
      </c>
      <c r="Q226" s="969"/>
      <c r="R226" s="969"/>
      <c r="S226" s="969"/>
      <c r="T226" s="969"/>
      <c r="U226" s="969"/>
      <c r="V226" s="969"/>
      <c r="W226" s="969"/>
      <c r="X226" s="969"/>
      <c r="Y226" s="969"/>
      <c r="Z226" s="969"/>
      <c r="AA226" s="969"/>
      <c r="AB226" s="969"/>
      <c r="AC226" s="970"/>
      <c r="AD226" s="968"/>
      <c r="AE226" s="969"/>
      <c r="AF226" s="970"/>
      <c r="AG226" s="971">
        <v>2</v>
      </c>
      <c r="AH226" s="972"/>
      <c r="AI226" s="972"/>
      <c r="AJ226" s="973"/>
      <c r="AK226" s="974">
        <v>28144.620340000001</v>
      </c>
      <c r="AL226" s="975"/>
      <c r="AM226" s="975"/>
      <c r="AN226" s="975"/>
      <c r="AO226" s="975"/>
      <c r="AP226" s="976"/>
      <c r="AQ226" s="953">
        <v>337735.44407999999</v>
      </c>
      <c r="AR226" s="954"/>
      <c r="AS226" s="954"/>
      <c r="AT226" s="954"/>
      <c r="AU226" s="954"/>
      <c r="AV226" s="954"/>
      <c r="AW226" s="954"/>
      <c r="AX226" s="955"/>
      <c r="AY226" s="620"/>
      <c r="AZ226" s="621"/>
      <c r="BA226" s="621"/>
      <c r="BB226" s="621"/>
      <c r="BC226" s="621"/>
      <c r="BD226" s="621"/>
      <c r="BE226" s="621"/>
      <c r="BF226" s="622"/>
      <c r="BG226" s="950">
        <v>4690.7700566666672</v>
      </c>
      <c r="BH226" s="951"/>
      <c r="BI226" s="951"/>
      <c r="BJ226" s="951"/>
      <c r="BK226" s="951"/>
      <c r="BL226" s="951"/>
      <c r="BM226" s="951"/>
      <c r="BN226" s="952"/>
      <c r="BO226" s="950">
        <v>56028.783807706677</v>
      </c>
      <c r="BP226" s="951"/>
      <c r="BQ226" s="951"/>
      <c r="BR226" s="951"/>
      <c r="BS226" s="951"/>
      <c r="BT226" s="951"/>
      <c r="BU226" s="951"/>
      <c r="BV226" s="952"/>
      <c r="BW226" s="620"/>
      <c r="BX226" s="621"/>
      <c r="BY226" s="621"/>
      <c r="BZ226" s="621"/>
      <c r="CA226" s="621"/>
      <c r="CB226" s="621"/>
      <c r="CC226" s="621"/>
      <c r="CD226" s="622"/>
      <c r="CE226" s="620"/>
      <c r="CF226" s="621"/>
      <c r="CG226" s="621"/>
      <c r="CH226" s="621"/>
      <c r="CI226" s="621"/>
      <c r="CJ226" s="621"/>
      <c r="CK226" s="621"/>
      <c r="CL226" s="621"/>
      <c r="CM226" s="622"/>
      <c r="CN226" s="950">
        <v>3200</v>
      </c>
      <c r="CO226" s="951"/>
      <c r="CP226" s="951"/>
      <c r="CQ226" s="951"/>
      <c r="CR226" s="951"/>
      <c r="CS226" s="951"/>
      <c r="CT226" s="951"/>
      <c r="CU226" s="952"/>
      <c r="CV226" s="953">
        <f t="shared" si="0"/>
        <v>401654.99794437335</v>
      </c>
      <c r="CW226" s="954"/>
      <c r="CX226" s="954"/>
      <c r="CY226" s="954"/>
      <c r="CZ226" s="954"/>
      <c r="DA226" s="954"/>
      <c r="DB226" s="954"/>
      <c r="DC226" s="954"/>
      <c r="DD226" s="954"/>
      <c r="DE226" s="955"/>
    </row>
    <row r="227" spans="1:109" s="6" customFormat="1" ht="24.95" customHeight="1" x14ac:dyDescent="0.2">
      <c r="A227" s="965" t="s">
        <v>2055</v>
      </c>
      <c r="B227" s="966"/>
      <c r="C227" s="966"/>
      <c r="D227" s="966"/>
      <c r="E227" s="966"/>
      <c r="F227" s="966"/>
      <c r="G227" s="966"/>
      <c r="H227" s="966"/>
      <c r="I227" s="966"/>
      <c r="J227" s="966"/>
      <c r="K227" s="966"/>
      <c r="L227" s="966"/>
      <c r="M227" s="966"/>
      <c r="N227" s="966"/>
      <c r="O227" s="967"/>
      <c r="P227" s="968" t="s">
        <v>1970</v>
      </c>
      <c r="Q227" s="969"/>
      <c r="R227" s="969"/>
      <c r="S227" s="969"/>
      <c r="T227" s="969"/>
      <c r="U227" s="969"/>
      <c r="V227" s="969"/>
      <c r="W227" s="969"/>
      <c r="X227" s="969"/>
      <c r="Y227" s="969"/>
      <c r="Z227" s="969"/>
      <c r="AA227" s="969"/>
      <c r="AB227" s="969"/>
      <c r="AC227" s="970"/>
      <c r="AD227" s="968"/>
      <c r="AE227" s="969"/>
      <c r="AF227" s="970"/>
      <c r="AG227" s="971">
        <v>2</v>
      </c>
      <c r="AH227" s="972"/>
      <c r="AI227" s="972"/>
      <c r="AJ227" s="973"/>
      <c r="AK227" s="974">
        <v>26948</v>
      </c>
      <c r="AL227" s="975"/>
      <c r="AM227" s="975"/>
      <c r="AN227" s="975"/>
      <c r="AO227" s="975"/>
      <c r="AP227" s="976"/>
      <c r="AQ227" s="953">
        <v>323376</v>
      </c>
      <c r="AR227" s="954"/>
      <c r="AS227" s="954"/>
      <c r="AT227" s="954"/>
      <c r="AU227" s="954"/>
      <c r="AV227" s="954"/>
      <c r="AW227" s="954"/>
      <c r="AX227" s="955"/>
      <c r="AY227" s="620"/>
      <c r="AZ227" s="621"/>
      <c r="BA227" s="621"/>
      <c r="BB227" s="621"/>
      <c r="BC227" s="621"/>
      <c r="BD227" s="621"/>
      <c r="BE227" s="621"/>
      <c r="BF227" s="622"/>
      <c r="BG227" s="950">
        <v>4491.333333333333</v>
      </c>
      <c r="BH227" s="951"/>
      <c r="BI227" s="951"/>
      <c r="BJ227" s="951"/>
      <c r="BK227" s="951"/>
      <c r="BL227" s="951"/>
      <c r="BM227" s="951"/>
      <c r="BN227" s="952"/>
      <c r="BO227" s="950">
        <v>53608.419733333329</v>
      </c>
      <c r="BP227" s="951"/>
      <c r="BQ227" s="951"/>
      <c r="BR227" s="951"/>
      <c r="BS227" s="951"/>
      <c r="BT227" s="951"/>
      <c r="BU227" s="951"/>
      <c r="BV227" s="952"/>
      <c r="BW227" s="620"/>
      <c r="BX227" s="621"/>
      <c r="BY227" s="621"/>
      <c r="BZ227" s="621"/>
      <c r="CA227" s="621"/>
      <c r="CB227" s="621"/>
      <c r="CC227" s="621"/>
      <c r="CD227" s="622"/>
      <c r="CE227" s="620"/>
      <c r="CF227" s="621"/>
      <c r="CG227" s="621"/>
      <c r="CH227" s="621"/>
      <c r="CI227" s="621"/>
      <c r="CJ227" s="621"/>
      <c r="CK227" s="621"/>
      <c r="CL227" s="621"/>
      <c r="CM227" s="622"/>
      <c r="CN227" s="950">
        <v>0</v>
      </c>
      <c r="CO227" s="951"/>
      <c r="CP227" s="951"/>
      <c r="CQ227" s="951"/>
      <c r="CR227" s="951"/>
      <c r="CS227" s="951"/>
      <c r="CT227" s="951"/>
      <c r="CU227" s="952"/>
      <c r="CV227" s="953">
        <f t="shared" si="0"/>
        <v>381475.75306666666</v>
      </c>
      <c r="CW227" s="954"/>
      <c r="CX227" s="954"/>
      <c r="CY227" s="954"/>
      <c r="CZ227" s="954"/>
      <c r="DA227" s="954"/>
      <c r="DB227" s="954"/>
      <c r="DC227" s="954"/>
      <c r="DD227" s="954"/>
      <c r="DE227" s="955"/>
    </row>
    <row r="228" spans="1:109" s="6" customFormat="1" ht="24.95" customHeight="1" x14ac:dyDescent="0.2">
      <c r="A228" s="965" t="s">
        <v>2055</v>
      </c>
      <c r="B228" s="966"/>
      <c r="C228" s="966"/>
      <c r="D228" s="966"/>
      <c r="E228" s="966"/>
      <c r="F228" s="966"/>
      <c r="G228" s="966"/>
      <c r="H228" s="966"/>
      <c r="I228" s="966"/>
      <c r="J228" s="966"/>
      <c r="K228" s="966"/>
      <c r="L228" s="966"/>
      <c r="M228" s="966"/>
      <c r="N228" s="966"/>
      <c r="O228" s="967"/>
      <c r="P228" s="968" t="s">
        <v>2012</v>
      </c>
      <c r="Q228" s="969"/>
      <c r="R228" s="969"/>
      <c r="S228" s="969"/>
      <c r="T228" s="969"/>
      <c r="U228" s="969"/>
      <c r="V228" s="969"/>
      <c r="W228" s="969"/>
      <c r="X228" s="969"/>
      <c r="Y228" s="969"/>
      <c r="Z228" s="969"/>
      <c r="AA228" s="969"/>
      <c r="AB228" s="969"/>
      <c r="AC228" s="970"/>
      <c r="AD228" s="968"/>
      <c r="AE228" s="969"/>
      <c r="AF228" s="970"/>
      <c r="AG228" s="971">
        <v>3</v>
      </c>
      <c r="AH228" s="972"/>
      <c r="AI228" s="972"/>
      <c r="AJ228" s="973"/>
      <c r="AK228" s="974">
        <v>40939.649080000003</v>
      </c>
      <c r="AL228" s="975"/>
      <c r="AM228" s="975"/>
      <c r="AN228" s="975"/>
      <c r="AO228" s="975"/>
      <c r="AP228" s="976"/>
      <c r="AQ228" s="953">
        <v>491275.78896000003</v>
      </c>
      <c r="AR228" s="954"/>
      <c r="AS228" s="954"/>
      <c r="AT228" s="954"/>
      <c r="AU228" s="954"/>
      <c r="AV228" s="954"/>
      <c r="AW228" s="954"/>
      <c r="AX228" s="955"/>
      <c r="AY228" s="620"/>
      <c r="AZ228" s="621"/>
      <c r="BA228" s="621"/>
      <c r="BB228" s="621"/>
      <c r="BC228" s="621"/>
      <c r="BD228" s="621"/>
      <c r="BE228" s="621"/>
      <c r="BF228" s="622"/>
      <c r="BG228" s="950">
        <v>6823.2748466666671</v>
      </c>
      <c r="BH228" s="951"/>
      <c r="BI228" s="951"/>
      <c r="BJ228" s="951"/>
      <c r="BK228" s="951"/>
      <c r="BL228" s="951"/>
      <c r="BM228" s="951"/>
      <c r="BN228" s="952"/>
      <c r="BO228" s="950">
        <v>81459.661139146672</v>
      </c>
      <c r="BP228" s="951"/>
      <c r="BQ228" s="951"/>
      <c r="BR228" s="951"/>
      <c r="BS228" s="951"/>
      <c r="BT228" s="951"/>
      <c r="BU228" s="951"/>
      <c r="BV228" s="952"/>
      <c r="BW228" s="620"/>
      <c r="BX228" s="621"/>
      <c r="BY228" s="621"/>
      <c r="BZ228" s="621"/>
      <c r="CA228" s="621"/>
      <c r="CB228" s="621"/>
      <c r="CC228" s="621"/>
      <c r="CD228" s="622"/>
      <c r="CE228" s="620"/>
      <c r="CF228" s="621"/>
      <c r="CG228" s="621"/>
      <c r="CH228" s="621"/>
      <c r="CI228" s="621"/>
      <c r="CJ228" s="621"/>
      <c r="CK228" s="621"/>
      <c r="CL228" s="621"/>
      <c r="CM228" s="622"/>
      <c r="CN228" s="950">
        <v>6400</v>
      </c>
      <c r="CO228" s="951"/>
      <c r="CP228" s="951"/>
      <c r="CQ228" s="951"/>
      <c r="CR228" s="951"/>
      <c r="CS228" s="951"/>
      <c r="CT228" s="951"/>
      <c r="CU228" s="952"/>
      <c r="CV228" s="953">
        <f t="shared" si="0"/>
        <v>585958.72494581342</v>
      </c>
      <c r="CW228" s="954"/>
      <c r="CX228" s="954"/>
      <c r="CY228" s="954"/>
      <c r="CZ228" s="954"/>
      <c r="DA228" s="954"/>
      <c r="DB228" s="954"/>
      <c r="DC228" s="954"/>
      <c r="DD228" s="954"/>
      <c r="DE228" s="955"/>
    </row>
    <row r="229" spans="1:109" s="6" customFormat="1" ht="24.95" customHeight="1" x14ac:dyDescent="0.2">
      <c r="A229" s="965" t="s">
        <v>2055</v>
      </c>
      <c r="B229" s="966"/>
      <c r="C229" s="966"/>
      <c r="D229" s="966"/>
      <c r="E229" s="966"/>
      <c r="F229" s="966"/>
      <c r="G229" s="966"/>
      <c r="H229" s="966"/>
      <c r="I229" s="966"/>
      <c r="J229" s="966"/>
      <c r="K229" s="966"/>
      <c r="L229" s="966"/>
      <c r="M229" s="966"/>
      <c r="N229" s="966"/>
      <c r="O229" s="967"/>
      <c r="P229" s="968" t="s">
        <v>2014</v>
      </c>
      <c r="Q229" s="969"/>
      <c r="R229" s="969"/>
      <c r="S229" s="969"/>
      <c r="T229" s="969"/>
      <c r="U229" s="969"/>
      <c r="V229" s="969"/>
      <c r="W229" s="969"/>
      <c r="X229" s="969"/>
      <c r="Y229" s="969"/>
      <c r="Z229" s="969"/>
      <c r="AA229" s="969"/>
      <c r="AB229" s="969"/>
      <c r="AC229" s="970"/>
      <c r="AD229" s="968"/>
      <c r="AE229" s="969"/>
      <c r="AF229" s="970"/>
      <c r="AG229" s="971">
        <v>1</v>
      </c>
      <c r="AH229" s="972"/>
      <c r="AI229" s="972"/>
      <c r="AJ229" s="973"/>
      <c r="AK229" s="974">
        <v>14511.922979999999</v>
      </c>
      <c r="AL229" s="975"/>
      <c r="AM229" s="975"/>
      <c r="AN229" s="975"/>
      <c r="AO229" s="975"/>
      <c r="AP229" s="976"/>
      <c r="AQ229" s="953">
        <v>174143.07575999998</v>
      </c>
      <c r="AR229" s="954"/>
      <c r="AS229" s="954"/>
      <c r="AT229" s="954"/>
      <c r="AU229" s="954"/>
      <c r="AV229" s="954"/>
      <c r="AW229" s="954"/>
      <c r="AX229" s="955"/>
      <c r="AY229" s="620"/>
      <c r="AZ229" s="621"/>
      <c r="BA229" s="621"/>
      <c r="BB229" s="621"/>
      <c r="BC229" s="621"/>
      <c r="BD229" s="621"/>
      <c r="BE229" s="621"/>
      <c r="BF229" s="622"/>
      <c r="BG229" s="950">
        <v>2418.6538299999997</v>
      </c>
      <c r="BH229" s="951"/>
      <c r="BI229" s="951"/>
      <c r="BJ229" s="951"/>
      <c r="BK229" s="951"/>
      <c r="BL229" s="951"/>
      <c r="BM229" s="951"/>
      <c r="BN229" s="952"/>
      <c r="BO229" s="950">
        <v>28903.582080880002</v>
      </c>
      <c r="BP229" s="951"/>
      <c r="BQ229" s="951"/>
      <c r="BR229" s="951"/>
      <c r="BS229" s="951"/>
      <c r="BT229" s="951"/>
      <c r="BU229" s="951"/>
      <c r="BV229" s="952"/>
      <c r="BW229" s="620"/>
      <c r="BX229" s="621"/>
      <c r="BY229" s="621"/>
      <c r="BZ229" s="621"/>
      <c r="CA229" s="621"/>
      <c r="CB229" s="621"/>
      <c r="CC229" s="621"/>
      <c r="CD229" s="622"/>
      <c r="CE229" s="620"/>
      <c r="CF229" s="621"/>
      <c r="CG229" s="621"/>
      <c r="CH229" s="621"/>
      <c r="CI229" s="621"/>
      <c r="CJ229" s="621"/>
      <c r="CK229" s="621"/>
      <c r="CL229" s="621"/>
      <c r="CM229" s="622"/>
      <c r="CN229" s="950">
        <v>0</v>
      </c>
      <c r="CO229" s="951"/>
      <c r="CP229" s="951"/>
      <c r="CQ229" s="951"/>
      <c r="CR229" s="951"/>
      <c r="CS229" s="951"/>
      <c r="CT229" s="951"/>
      <c r="CU229" s="952"/>
      <c r="CV229" s="953">
        <f t="shared" si="0"/>
        <v>205465.31167087998</v>
      </c>
      <c r="CW229" s="954"/>
      <c r="CX229" s="954"/>
      <c r="CY229" s="954"/>
      <c r="CZ229" s="954"/>
      <c r="DA229" s="954"/>
      <c r="DB229" s="954"/>
      <c r="DC229" s="954"/>
      <c r="DD229" s="954"/>
      <c r="DE229" s="955"/>
    </row>
    <row r="230" spans="1:109" s="6" customFormat="1" ht="24.95" customHeight="1" x14ac:dyDescent="0.2">
      <c r="A230" s="965" t="s">
        <v>2055</v>
      </c>
      <c r="B230" s="966"/>
      <c r="C230" s="966"/>
      <c r="D230" s="966"/>
      <c r="E230" s="966"/>
      <c r="F230" s="966"/>
      <c r="G230" s="966"/>
      <c r="H230" s="966"/>
      <c r="I230" s="966"/>
      <c r="J230" s="966"/>
      <c r="K230" s="966"/>
      <c r="L230" s="966"/>
      <c r="M230" s="966"/>
      <c r="N230" s="966"/>
      <c r="O230" s="967"/>
      <c r="P230" s="968" t="s">
        <v>1971</v>
      </c>
      <c r="Q230" s="969"/>
      <c r="R230" s="969"/>
      <c r="S230" s="969"/>
      <c r="T230" s="969"/>
      <c r="U230" s="969"/>
      <c r="V230" s="969"/>
      <c r="W230" s="969"/>
      <c r="X230" s="969"/>
      <c r="Y230" s="969"/>
      <c r="Z230" s="969"/>
      <c r="AA230" s="969"/>
      <c r="AB230" s="969"/>
      <c r="AC230" s="970"/>
      <c r="AD230" s="968"/>
      <c r="AE230" s="969"/>
      <c r="AF230" s="970"/>
      <c r="AG230" s="971">
        <v>2</v>
      </c>
      <c r="AH230" s="972"/>
      <c r="AI230" s="972"/>
      <c r="AJ230" s="973"/>
      <c r="AK230" s="974">
        <v>28249.990189999997</v>
      </c>
      <c r="AL230" s="975"/>
      <c r="AM230" s="975"/>
      <c r="AN230" s="975"/>
      <c r="AO230" s="975"/>
      <c r="AP230" s="976"/>
      <c r="AQ230" s="953">
        <v>338999.88228000002</v>
      </c>
      <c r="AR230" s="954"/>
      <c r="AS230" s="954"/>
      <c r="AT230" s="954"/>
      <c r="AU230" s="954"/>
      <c r="AV230" s="954"/>
      <c r="AW230" s="954"/>
      <c r="AX230" s="955"/>
      <c r="AY230" s="620"/>
      <c r="AZ230" s="621"/>
      <c r="BA230" s="621"/>
      <c r="BB230" s="621"/>
      <c r="BC230" s="621"/>
      <c r="BD230" s="621"/>
      <c r="BE230" s="621"/>
      <c r="BF230" s="622"/>
      <c r="BG230" s="950">
        <v>4708.3316983333334</v>
      </c>
      <c r="BH230" s="951"/>
      <c r="BI230" s="951"/>
      <c r="BJ230" s="951"/>
      <c r="BK230" s="951"/>
      <c r="BL230" s="951"/>
      <c r="BM230" s="951"/>
      <c r="BN230" s="952"/>
      <c r="BO230" s="950">
        <v>56241.911890973337</v>
      </c>
      <c r="BP230" s="951"/>
      <c r="BQ230" s="951"/>
      <c r="BR230" s="951"/>
      <c r="BS230" s="951"/>
      <c r="BT230" s="951"/>
      <c r="BU230" s="951"/>
      <c r="BV230" s="952"/>
      <c r="BW230" s="620"/>
      <c r="BX230" s="621"/>
      <c r="BY230" s="621"/>
      <c r="BZ230" s="621"/>
      <c r="CA230" s="621"/>
      <c r="CB230" s="621"/>
      <c r="CC230" s="621"/>
      <c r="CD230" s="622"/>
      <c r="CE230" s="620"/>
      <c r="CF230" s="621"/>
      <c r="CG230" s="621"/>
      <c r="CH230" s="621"/>
      <c r="CI230" s="621"/>
      <c r="CJ230" s="621"/>
      <c r="CK230" s="621"/>
      <c r="CL230" s="621"/>
      <c r="CM230" s="622"/>
      <c r="CN230" s="950">
        <v>0</v>
      </c>
      <c r="CO230" s="951"/>
      <c r="CP230" s="951"/>
      <c r="CQ230" s="951"/>
      <c r="CR230" s="951"/>
      <c r="CS230" s="951"/>
      <c r="CT230" s="951"/>
      <c r="CU230" s="952"/>
      <c r="CV230" s="953">
        <f t="shared" si="0"/>
        <v>399950.12586930668</v>
      </c>
      <c r="CW230" s="954"/>
      <c r="CX230" s="954"/>
      <c r="CY230" s="954"/>
      <c r="CZ230" s="954"/>
      <c r="DA230" s="954"/>
      <c r="DB230" s="954"/>
      <c r="DC230" s="954"/>
      <c r="DD230" s="954"/>
      <c r="DE230" s="955"/>
    </row>
    <row r="231" spans="1:109" s="6" customFormat="1" ht="24.95" customHeight="1" x14ac:dyDescent="0.2">
      <c r="A231" s="965" t="s">
        <v>2055</v>
      </c>
      <c r="B231" s="966"/>
      <c r="C231" s="966"/>
      <c r="D231" s="966"/>
      <c r="E231" s="966"/>
      <c r="F231" s="966"/>
      <c r="G231" s="966"/>
      <c r="H231" s="966"/>
      <c r="I231" s="966"/>
      <c r="J231" s="966"/>
      <c r="K231" s="966"/>
      <c r="L231" s="966"/>
      <c r="M231" s="966"/>
      <c r="N231" s="966"/>
      <c r="O231" s="967"/>
      <c r="P231" s="968" t="s">
        <v>1951</v>
      </c>
      <c r="Q231" s="969"/>
      <c r="R231" s="969"/>
      <c r="S231" s="969"/>
      <c r="T231" s="969"/>
      <c r="U231" s="969"/>
      <c r="V231" s="969"/>
      <c r="W231" s="969"/>
      <c r="X231" s="969"/>
      <c r="Y231" s="969"/>
      <c r="Z231" s="969"/>
      <c r="AA231" s="969"/>
      <c r="AB231" s="969"/>
      <c r="AC231" s="970"/>
      <c r="AD231" s="968"/>
      <c r="AE231" s="969"/>
      <c r="AF231" s="970"/>
      <c r="AG231" s="971">
        <v>1</v>
      </c>
      <c r="AH231" s="972"/>
      <c r="AI231" s="972"/>
      <c r="AJ231" s="973"/>
      <c r="AK231" s="974">
        <v>14423.69</v>
      </c>
      <c r="AL231" s="975"/>
      <c r="AM231" s="975"/>
      <c r="AN231" s="975"/>
      <c r="AO231" s="975"/>
      <c r="AP231" s="976"/>
      <c r="AQ231" s="953">
        <v>173084.28</v>
      </c>
      <c r="AR231" s="954"/>
      <c r="AS231" s="954"/>
      <c r="AT231" s="954"/>
      <c r="AU231" s="954"/>
      <c r="AV231" s="954"/>
      <c r="AW231" s="954"/>
      <c r="AX231" s="955"/>
      <c r="AY231" s="620"/>
      <c r="AZ231" s="621"/>
      <c r="BA231" s="621"/>
      <c r="BB231" s="621"/>
      <c r="BC231" s="621"/>
      <c r="BD231" s="621"/>
      <c r="BE231" s="621"/>
      <c r="BF231" s="622"/>
      <c r="BG231" s="950">
        <v>2403.9483333333333</v>
      </c>
      <c r="BH231" s="951"/>
      <c r="BI231" s="951"/>
      <c r="BJ231" s="951"/>
      <c r="BK231" s="951"/>
      <c r="BL231" s="951"/>
      <c r="BM231" s="951"/>
      <c r="BN231" s="952"/>
      <c r="BO231" s="950">
        <v>28725.116173333328</v>
      </c>
      <c r="BP231" s="951"/>
      <c r="BQ231" s="951"/>
      <c r="BR231" s="951"/>
      <c r="BS231" s="951"/>
      <c r="BT231" s="951"/>
      <c r="BU231" s="951"/>
      <c r="BV231" s="952"/>
      <c r="BW231" s="620"/>
      <c r="BX231" s="621"/>
      <c r="BY231" s="621"/>
      <c r="BZ231" s="621"/>
      <c r="CA231" s="621"/>
      <c r="CB231" s="621"/>
      <c r="CC231" s="621"/>
      <c r="CD231" s="622"/>
      <c r="CE231" s="620"/>
      <c r="CF231" s="621"/>
      <c r="CG231" s="621"/>
      <c r="CH231" s="621"/>
      <c r="CI231" s="621"/>
      <c r="CJ231" s="621"/>
      <c r="CK231" s="621"/>
      <c r="CL231" s="621"/>
      <c r="CM231" s="622"/>
      <c r="CN231" s="950">
        <v>0</v>
      </c>
      <c r="CO231" s="951"/>
      <c r="CP231" s="951"/>
      <c r="CQ231" s="951"/>
      <c r="CR231" s="951"/>
      <c r="CS231" s="951"/>
      <c r="CT231" s="951"/>
      <c r="CU231" s="952"/>
      <c r="CV231" s="953">
        <f t="shared" si="0"/>
        <v>204213.34450666665</v>
      </c>
      <c r="CW231" s="954"/>
      <c r="CX231" s="954"/>
      <c r="CY231" s="954"/>
      <c r="CZ231" s="954"/>
      <c r="DA231" s="954"/>
      <c r="DB231" s="954"/>
      <c r="DC231" s="954"/>
      <c r="DD231" s="954"/>
      <c r="DE231" s="955"/>
    </row>
    <row r="232" spans="1:109" s="6" customFormat="1" ht="24.95" customHeight="1" x14ac:dyDescent="0.2">
      <c r="A232" s="965" t="s">
        <v>2055</v>
      </c>
      <c r="B232" s="966"/>
      <c r="C232" s="966"/>
      <c r="D232" s="966"/>
      <c r="E232" s="966"/>
      <c r="F232" s="966"/>
      <c r="G232" s="966"/>
      <c r="H232" s="966"/>
      <c r="I232" s="966"/>
      <c r="J232" s="966"/>
      <c r="K232" s="966"/>
      <c r="L232" s="966"/>
      <c r="M232" s="966"/>
      <c r="N232" s="966"/>
      <c r="O232" s="967"/>
      <c r="P232" s="968" t="s">
        <v>1952</v>
      </c>
      <c r="Q232" s="969"/>
      <c r="R232" s="969"/>
      <c r="S232" s="969"/>
      <c r="T232" s="969"/>
      <c r="U232" s="969"/>
      <c r="V232" s="969"/>
      <c r="W232" s="969"/>
      <c r="X232" s="969"/>
      <c r="Y232" s="969"/>
      <c r="Z232" s="969"/>
      <c r="AA232" s="969"/>
      <c r="AB232" s="969"/>
      <c r="AC232" s="970"/>
      <c r="AD232" s="968"/>
      <c r="AE232" s="969"/>
      <c r="AF232" s="970"/>
      <c r="AG232" s="971">
        <v>3</v>
      </c>
      <c r="AH232" s="972"/>
      <c r="AI232" s="972"/>
      <c r="AJ232" s="973"/>
      <c r="AK232" s="974">
        <v>42422.373339999998</v>
      </c>
      <c r="AL232" s="975"/>
      <c r="AM232" s="975"/>
      <c r="AN232" s="975"/>
      <c r="AO232" s="975"/>
      <c r="AP232" s="976"/>
      <c r="AQ232" s="953">
        <v>509068.48008000001</v>
      </c>
      <c r="AR232" s="954"/>
      <c r="AS232" s="954"/>
      <c r="AT232" s="954"/>
      <c r="AU232" s="954"/>
      <c r="AV232" s="954"/>
      <c r="AW232" s="954"/>
      <c r="AX232" s="955"/>
      <c r="AY232" s="620"/>
      <c r="AZ232" s="621"/>
      <c r="BA232" s="621"/>
      <c r="BB232" s="621"/>
      <c r="BC232" s="621"/>
      <c r="BD232" s="621"/>
      <c r="BE232" s="621"/>
      <c r="BF232" s="622"/>
      <c r="BG232" s="950">
        <v>7070.3955566666664</v>
      </c>
      <c r="BH232" s="951"/>
      <c r="BI232" s="951"/>
      <c r="BJ232" s="951"/>
      <c r="BK232" s="951"/>
      <c r="BL232" s="951"/>
      <c r="BM232" s="951"/>
      <c r="BN232" s="952"/>
      <c r="BO232" s="950">
        <v>84458.718075706667</v>
      </c>
      <c r="BP232" s="951"/>
      <c r="BQ232" s="951"/>
      <c r="BR232" s="951"/>
      <c r="BS232" s="951"/>
      <c r="BT232" s="951"/>
      <c r="BU232" s="951"/>
      <c r="BV232" s="952"/>
      <c r="BW232" s="620"/>
      <c r="BX232" s="621"/>
      <c r="BY232" s="621"/>
      <c r="BZ232" s="621"/>
      <c r="CA232" s="621"/>
      <c r="CB232" s="621"/>
      <c r="CC232" s="621"/>
      <c r="CD232" s="622"/>
      <c r="CE232" s="620"/>
      <c r="CF232" s="621"/>
      <c r="CG232" s="621"/>
      <c r="CH232" s="621"/>
      <c r="CI232" s="621"/>
      <c r="CJ232" s="621"/>
      <c r="CK232" s="621"/>
      <c r="CL232" s="621"/>
      <c r="CM232" s="622"/>
      <c r="CN232" s="950">
        <v>3200</v>
      </c>
      <c r="CO232" s="951"/>
      <c r="CP232" s="951"/>
      <c r="CQ232" s="951"/>
      <c r="CR232" s="951"/>
      <c r="CS232" s="951"/>
      <c r="CT232" s="951"/>
      <c r="CU232" s="952"/>
      <c r="CV232" s="953">
        <f t="shared" si="0"/>
        <v>603797.59371237329</v>
      </c>
      <c r="CW232" s="954"/>
      <c r="CX232" s="954"/>
      <c r="CY232" s="954"/>
      <c r="CZ232" s="954"/>
      <c r="DA232" s="954"/>
      <c r="DB232" s="954"/>
      <c r="DC232" s="954"/>
      <c r="DD232" s="954"/>
      <c r="DE232" s="955"/>
    </row>
    <row r="233" spans="1:109" s="6" customFormat="1" ht="24.95" customHeight="1" x14ac:dyDescent="0.2">
      <c r="A233" s="965" t="s">
        <v>2055</v>
      </c>
      <c r="B233" s="966"/>
      <c r="C233" s="966"/>
      <c r="D233" s="966"/>
      <c r="E233" s="966"/>
      <c r="F233" s="966"/>
      <c r="G233" s="966"/>
      <c r="H233" s="966"/>
      <c r="I233" s="966"/>
      <c r="J233" s="966"/>
      <c r="K233" s="966"/>
      <c r="L233" s="966"/>
      <c r="M233" s="966"/>
      <c r="N233" s="966"/>
      <c r="O233" s="967"/>
      <c r="P233" s="968" t="s">
        <v>1974</v>
      </c>
      <c r="Q233" s="969"/>
      <c r="R233" s="969"/>
      <c r="S233" s="969"/>
      <c r="T233" s="969"/>
      <c r="U233" s="969"/>
      <c r="V233" s="969"/>
      <c r="W233" s="969"/>
      <c r="X233" s="969"/>
      <c r="Y233" s="969"/>
      <c r="Z233" s="969"/>
      <c r="AA233" s="969"/>
      <c r="AB233" s="969"/>
      <c r="AC233" s="970"/>
      <c r="AD233" s="968"/>
      <c r="AE233" s="969"/>
      <c r="AF233" s="970"/>
      <c r="AG233" s="971">
        <v>6</v>
      </c>
      <c r="AH233" s="972"/>
      <c r="AI233" s="972"/>
      <c r="AJ233" s="973"/>
      <c r="AK233" s="974">
        <v>82102.279578082802</v>
      </c>
      <c r="AL233" s="975"/>
      <c r="AM233" s="975"/>
      <c r="AN233" s="975"/>
      <c r="AO233" s="975"/>
      <c r="AP233" s="976"/>
      <c r="AQ233" s="953">
        <v>985227.35493699345</v>
      </c>
      <c r="AR233" s="954"/>
      <c r="AS233" s="954"/>
      <c r="AT233" s="954"/>
      <c r="AU233" s="954"/>
      <c r="AV233" s="954"/>
      <c r="AW233" s="954"/>
      <c r="AX233" s="955"/>
      <c r="AY233" s="620"/>
      <c r="AZ233" s="621"/>
      <c r="BA233" s="621"/>
      <c r="BB233" s="621"/>
      <c r="BC233" s="621"/>
      <c r="BD233" s="621"/>
      <c r="BE233" s="621"/>
      <c r="BF233" s="622"/>
      <c r="BG233" s="950">
        <v>13683.713263013798</v>
      </c>
      <c r="BH233" s="951"/>
      <c r="BI233" s="951"/>
      <c r="BJ233" s="951"/>
      <c r="BK233" s="951"/>
      <c r="BL233" s="951"/>
      <c r="BM233" s="951"/>
      <c r="BN233" s="952"/>
      <c r="BO233" s="950">
        <v>163370.33935993549</v>
      </c>
      <c r="BP233" s="951"/>
      <c r="BQ233" s="951"/>
      <c r="BR233" s="951"/>
      <c r="BS233" s="951"/>
      <c r="BT233" s="951"/>
      <c r="BU233" s="951"/>
      <c r="BV233" s="952"/>
      <c r="BW233" s="620"/>
      <c r="BX233" s="621"/>
      <c r="BY233" s="621"/>
      <c r="BZ233" s="621"/>
      <c r="CA233" s="621"/>
      <c r="CB233" s="621"/>
      <c r="CC233" s="621"/>
      <c r="CD233" s="622"/>
      <c r="CE233" s="620"/>
      <c r="CF233" s="621"/>
      <c r="CG233" s="621"/>
      <c r="CH233" s="621"/>
      <c r="CI233" s="621"/>
      <c r="CJ233" s="621"/>
      <c r="CK233" s="621"/>
      <c r="CL233" s="621"/>
      <c r="CM233" s="622"/>
      <c r="CN233" s="950">
        <v>37200</v>
      </c>
      <c r="CO233" s="951"/>
      <c r="CP233" s="951"/>
      <c r="CQ233" s="951"/>
      <c r="CR233" s="951"/>
      <c r="CS233" s="951"/>
      <c r="CT233" s="951"/>
      <c r="CU233" s="952"/>
      <c r="CV233" s="953">
        <f t="shared" si="0"/>
        <v>1199481.4075599427</v>
      </c>
      <c r="CW233" s="954"/>
      <c r="CX233" s="954"/>
      <c r="CY233" s="954"/>
      <c r="CZ233" s="954"/>
      <c r="DA233" s="954"/>
      <c r="DB233" s="954"/>
      <c r="DC233" s="954"/>
      <c r="DD233" s="954"/>
      <c r="DE233" s="955"/>
    </row>
    <row r="234" spans="1:109" s="6" customFormat="1" ht="24.95" customHeight="1" x14ac:dyDescent="0.2">
      <c r="A234" s="965" t="s">
        <v>2055</v>
      </c>
      <c r="B234" s="966"/>
      <c r="C234" s="966"/>
      <c r="D234" s="966"/>
      <c r="E234" s="966"/>
      <c r="F234" s="966"/>
      <c r="G234" s="966"/>
      <c r="H234" s="966"/>
      <c r="I234" s="966"/>
      <c r="J234" s="966"/>
      <c r="K234" s="966"/>
      <c r="L234" s="966"/>
      <c r="M234" s="966"/>
      <c r="N234" s="966"/>
      <c r="O234" s="967"/>
      <c r="P234" s="968" t="s">
        <v>1975</v>
      </c>
      <c r="Q234" s="969"/>
      <c r="R234" s="969"/>
      <c r="S234" s="969"/>
      <c r="T234" s="969"/>
      <c r="U234" s="969"/>
      <c r="V234" s="969"/>
      <c r="W234" s="969"/>
      <c r="X234" s="969"/>
      <c r="Y234" s="969"/>
      <c r="Z234" s="969"/>
      <c r="AA234" s="969"/>
      <c r="AB234" s="969"/>
      <c r="AC234" s="970"/>
      <c r="AD234" s="968"/>
      <c r="AE234" s="969"/>
      <c r="AF234" s="970"/>
      <c r="AG234" s="971">
        <v>2</v>
      </c>
      <c r="AH234" s="972"/>
      <c r="AI234" s="972"/>
      <c r="AJ234" s="973"/>
      <c r="AK234" s="974">
        <v>23418.308726456802</v>
      </c>
      <c r="AL234" s="975"/>
      <c r="AM234" s="975"/>
      <c r="AN234" s="975"/>
      <c r="AO234" s="975"/>
      <c r="AP234" s="976"/>
      <c r="AQ234" s="953">
        <v>281019.70471748163</v>
      </c>
      <c r="AR234" s="954"/>
      <c r="AS234" s="954"/>
      <c r="AT234" s="954"/>
      <c r="AU234" s="954"/>
      <c r="AV234" s="954"/>
      <c r="AW234" s="954"/>
      <c r="AX234" s="955"/>
      <c r="AY234" s="620"/>
      <c r="AZ234" s="621"/>
      <c r="BA234" s="621"/>
      <c r="BB234" s="621"/>
      <c r="BC234" s="621"/>
      <c r="BD234" s="621"/>
      <c r="BE234" s="621"/>
      <c r="BF234" s="622"/>
      <c r="BG234" s="950">
        <v>3903.0514544094676</v>
      </c>
      <c r="BH234" s="951"/>
      <c r="BI234" s="951"/>
      <c r="BJ234" s="951"/>
      <c r="BK234" s="951"/>
      <c r="BL234" s="951"/>
      <c r="BM234" s="951"/>
      <c r="BN234" s="952"/>
      <c r="BO234" s="950">
        <v>46469.030850713294</v>
      </c>
      <c r="BP234" s="951"/>
      <c r="BQ234" s="951"/>
      <c r="BR234" s="951"/>
      <c r="BS234" s="951"/>
      <c r="BT234" s="951"/>
      <c r="BU234" s="951"/>
      <c r="BV234" s="952"/>
      <c r="BW234" s="620"/>
      <c r="BX234" s="621"/>
      <c r="BY234" s="621"/>
      <c r="BZ234" s="621"/>
      <c r="CA234" s="621"/>
      <c r="CB234" s="621"/>
      <c r="CC234" s="621"/>
      <c r="CD234" s="622"/>
      <c r="CE234" s="620"/>
      <c r="CF234" s="621"/>
      <c r="CG234" s="621"/>
      <c r="CH234" s="621"/>
      <c r="CI234" s="621"/>
      <c r="CJ234" s="621"/>
      <c r="CK234" s="621"/>
      <c r="CL234" s="621"/>
      <c r="CM234" s="622"/>
      <c r="CN234" s="950">
        <v>20800</v>
      </c>
      <c r="CO234" s="951"/>
      <c r="CP234" s="951"/>
      <c r="CQ234" s="951"/>
      <c r="CR234" s="951"/>
      <c r="CS234" s="951"/>
      <c r="CT234" s="951"/>
      <c r="CU234" s="952"/>
      <c r="CV234" s="953">
        <f t="shared" si="0"/>
        <v>352191.78702260443</v>
      </c>
      <c r="CW234" s="954"/>
      <c r="CX234" s="954"/>
      <c r="CY234" s="954"/>
      <c r="CZ234" s="954"/>
      <c r="DA234" s="954"/>
      <c r="DB234" s="954"/>
      <c r="DC234" s="954"/>
      <c r="DD234" s="954"/>
      <c r="DE234" s="955"/>
    </row>
    <row r="235" spans="1:109" s="6" customFormat="1" ht="24.95" customHeight="1" x14ac:dyDescent="0.2">
      <c r="A235" s="965" t="s">
        <v>2055</v>
      </c>
      <c r="B235" s="966"/>
      <c r="C235" s="966"/>
      <c r="D235" s="966"/>
      <c r="E235" s="966"/>
      <c r="F235" s="966"/>
      <c r="G235" s="966"/>
      <c r="H235" s="966"/>
      <c r="I235" s="966"/>
      <c r="J235" s="966"/>
      <c r="K235" s="966"/>
      <c r="L235" s="966"/>
      <c r="M235" s="966"/>
      <c r="N235" s="966"/>
      <c r="O235" s="967"/>
      <c r="P235" s="968" t="s">
        <v>1976</v>
      </c>
      <c r="Q235" s="969"/>
      <c r="R235" s="969"/>
      <c r="S235" s="969"/>
      <c r="T235" s="969"/>
      <c r="U235" s="969"/>
      <c r="V235" s="969"/>
      <c r="W235" s="969"/>
      <c r="X235" s="969"/>
      <c r="Y235" s="969"/>
      <c r="Z235" s="969"/>
      <c r="AA235" s="969"/>
      <c r="AB235" s="969"/>
      <c r="AC235" s="970"/>
      <c r="AD235" s="968"/>
      <c r="AE235" s="969"/>
      <c r="AF235" s="970"/>
      <c r="AG235" s="971">
        <v>2</v>
      </c>
      <c r="AH235" s="972"/>
      <c r="AI235" s="972"/>
      <c r="AJ235" s="973"/>
      <c r="AK235" s="974">
        <v>28935.612979999998</v>
      </c>
      <c r="AL235" s="975"/>
      <c r="AM235" s="975"/>
      <c r="AN235" s="975"/>
      <c r="AO235" s="975"/>
      <c r="AP235" s="976"/>
      <c r="AQ235" s="953">
        <v>347227.35575999995</v>
      </c>
      <c r="AR235" s="954"/>
      <c r="AS235" s="954"/>
      <c r="AT235" s="954"/>
      <c r="AU235" s="954"/>
      <c r="AV235" s="954"/>
      <c r="AW235" s="954"/>
      <c r="AX235" s="955"/>
      <c r="AY235" s="620"/>
      <c r="AZ235" s="621"/>
      <c r="BA235" s="621"/>
      <c r="BB235" s="621"/>
      <c r="BC235" s="621"/>
      <c r="BD235" s="621"/>
      <c r="BE235" s="621"/>
      <c r="BF235" s="622"/>
      <c r="BG235" s="950">
        <v>4822.602163333333</v>
      </c>
      <c r="BH235" s="951"/>
      <c r="BI235" s="951"/>
      <c r="BJ235" s="951"/>
      <c r="BK235" s="951"/>
      <c r="BL235" s="951"/>
      <c r="BM235" s="951"/>
      <c r="BN235" s="952"/>
      <c r="BO235" s="950">
        <v>57628.698254213334</v>
      </c>
      <c r="BP235" s="951"/>
      <c r="BQ235" s="951"/>
      <c r="BR235" s="951"/>
      <c r="BS235" s="951"/>
      <c r="BT235" s="951"/>
      <c r="BU235" s="951"/>
      <c r="BV235" s="952"/>
      <c r="BW235" s="620"/>
      <c r="BX235" s="621"/>
      <c r="BY235" s="621"/>
      <c r="BZ235" s="621"/>
      <c r="CA235" s="621"/>
      <c r="CB235" s="621"/>
      <c r="CC235" s="621"/>
      <c r="CD235" s="622"/>
      <c r="CE235" s="620"/>
      <c r="CF235" s="621"/>
      <c r="CG235" s="621"/>
      <c r="CH235" s="621"/>
      <c r="CI235" s="621"/>
      <c r="CJ235" s="621"/>
      <c r="CK235" s="621"/>
      <c r="CL235" s="621"/>
      <c r="CM235" s="622"/>
      <c r="CN235" s="950">
        <v>0</v>
      </c>
      <c r="CO235" s="951"/>
      <c r="CP235" s="951"/>
      <c r="CQ235" s="951"/>
      <c r="CR235" s="951"/>
      <c r="CS235" s="951"/>
      <c r="CT235" s="951"/>
      <c r="CU235" s="952"/>
      <c r="CV235" s="953">
        <f t="shared" si="0"/>
        <v>409678.6561775466</v>
      </c>
      <c r="CW235" s="954"/>
      <c r="CX235" s="954"/>
      <c r="CY235" s="954"/>
      <c r="CZ235" s="954"/>
      <c r="DA235" s="954"/>
      <c r="DB235" s="954"/>
      <c r="DC235" s="954"/>
      <c r="DD235" s="954"/>
      <c r="DE235" s="955"/>
    </row>
    <row r="236" spans="1:109" s="6" customFormat="1" ht="24.95" customHeight="1" x14ac:dyDescent="0.2">
      <c r="A236" s="965" t="s">
        <v>2055</v>
      </c>
      <c r="B236" s="966"/>
      <c r="C236" s="966"/>
      <c r="D236" s="966"/>
      <c r="E236" s="966"/>
      <c r="F236" s="966"/>
      <c r="G236" s="966"/>
      <c r="H236" s="966"/>
      <c r="I236" s="966"/>
      <c r="J236" s="966"/>
      <c r="K236" s="966"/>
      <c r="L236" s="966"/>
      <c r="M236" s="966"/>
      <c r="N236" s="966"/>
      <c r="O236" s="967"/>
      <c r="P236" s="968" t="s">
        <v>1977</v>
      </c>
      <c r="Q236" s="969"/>
      <c r="R236" s="969"/>
      <c r="S236" s="969"/>
      <c r="T236" s="969"/>
      <c r="U236" s="969"/>
      <c r="V236" s="969"/>
      <c r="W236" s="969"/>
      <c r="X236" s="969"/>
      <c r="Y236" s="969"/>
      <c r="Z236" s="969"/>
      <c r="AA236" s="969"/>
      <c r="AB236" s="969"/>
      <c r="AC236" s="970"/>
      <c r="AD236" s="968"/>
      <c r="AE236" s="969"/>
      <c r="AF236" s="970"/>
      <c r="AG236" s="971">
        <v>1</v>
      </c>
      <c r="AH236" s="972"/>
      <c r="AI236" s="972"/>
      <c r="AJ236" s="973"/>
      <c r="AK236" s="974">
        <v>17550</v>
      </c>
      <c r="AL236" s="975"/>
      <c r="AM236" s="975"/>
      <c r="AN236" s="975"/>
      <c r="AO236" s="975"/>
      <c r="AP236" s="976"/>
      <c r="AQ236" s="953">
        <v>210600</v>
      </c>
      <c r="AR236" s="954"/>
      <c r="AS236" s="954"/>
      <c r="AT236" s="954"/>
      <c r="AU236" s="954"/>
      <c r="AV236" s="954"/>
      <c r="AW236" s="954"/>
      <c r="AX236" s="955"/>
      <c r="AY236" s="620"/>
      <c r="AZ236" s="621"/>
      <c r="BA236" s="621"/>
      <c r="BB236" s="621"/>
      <c r="BC236" s="621"/>
      <c r="BD236" s="621"/>
      <c r="BE236" s="621"/>
      <c r="BF236" s="622"/>
      <c r="BG236" s="950">
        <v>2925</v>
      </c>
      <c r="BH236" s="951"/>
      <c r="BI236" s="951"/>
      <c r="BJ236" s="951"/>
      <c r="BK236" s="951"/>
      <c r="BL236" s="951"/>
      <c r="BM236" s="951"/>
      <c r="BN236" s="952"/>
      <c r="BO236" s="950">
        <v>35048.599200000004</v>
      </c>
      <c r="BP236" s="951"/>
      <c r="BQ236" s="951"/>
      <c r="BR236" s="951"/>
      <c r="BS236" s="951"/>
      <c r="BT236" s="951"/>
      <c r="BU236" s="951"/>
      <c r="BV236" s="952"/>
      <c r="BW236" s="620"/>
      <c r="BX236" s="621"/>
      <c r="BY236" s="621"/>
      <c r="BZ236" s="621"/>
      <c r="CA236" s="621"/>
      <c r="CB236" s="621"/>
      <c r="CC236" s="621"/>
      <c r="CD236" s="622"/>
      <c r="CE236" s="620"/>
      <c r="CF236" s="621"/>
      <c r="CG236" s="621"/>
      <c r="CH236" s="621"/>
      <c r="CI236" s="621"/>
      <c r="CJ236" s="621"/>
      <c r="CK236" s="621"/>
      <c r="CL236" s="621"/>
      <c r="CM236" s="622"/>
      <c r="CN236" s="950">
        <v>0</v>
      </c>
      <c r="CO236" s="951"/>
      <c r="CP236" s="951"/>
      <c r="CQ236" s="951"/>
      <c r="CR236" s="951"/>
      <c r="CS236" s="951"/>
      <c r="CT236" s="951"/>
      <c r="CU236" s="952"/>
      <c r="CV236" s="953">
        <f t="shared" si="0"/>
        <v>248573.5992</v>
      </c>
      <c r="CW236" s="954"/>
      <c r="CX236" s="954"/>
      <c r="CY236" s="954"/>
      <c r="CZ236" s="954"/>
      <c r="DA236" s="954"/>
      <c r="DB236" s="954"/>
      <c r="DC236" s="954"/>
      <c r="DD236" s="954"/>
      <c r="DE236" s="955"/>
    </row>
    <row r="237" spans="1:109" s="6" customFormat="1" ht="24.95" customHeight="1" x14ac:dyDescent="0.2">
      <c r="A237" s="965" t="s">
        <v>2055</v>
      </c>
      <c r="B237" s="966"/>
      <c r="C237" s="966"/>
      <c r="D237" s="966"/>
      <c r="E237" s="966"/>
      <c r="F237" s="966"/>
      <c r="G237" s="966"/>
      <c r="H237" s="966"/>
      <c r="I237" s="966"/>
      <c r="J237" s="966"/>
      <c r="K237" s="966"/>
      <c r="L237" s="966"/>
      <c r="M237" s="966"/>
      <c r="N237" s="966"/>
      <c r="O237" s="967"/>
      <c r="P237" s="968" t="s">
        <v>1978</v>
      </c>
      <c r="Q237" s="969"/>
      <c r="R237" s="969"/>
      <c r="S237" s="969"/>
      <c r="T237" s="969"/>
      <c r="U237" s="969"/>
      <c r="V237" s="969"/>
      <c r="W237" s="969"/>
      <c r="X237" s="969"/>
      <c r="Y237" s="969"/>
      <c r="Z237" s="969"/>
      <c r="AA237" s="969"/>
      <c r="AB237" s="969"/>
      <c r="AC237" s="970"/>
      <c r="AD237" s="968"/>
      <c r="AE237" s="969"/>
      <c r="AF237" s="970"/>
      <c r="AG237" s="971">
        <v>1</v>
      </c>
      <c r="AH237" s="972"/>
      <c r="AI237" s="972"/>
      <c r="AJ237" s="973"/>
      <c r="AK237" s="974">
        <v>14423.69</v>
      </c>
      <c r="AL237" s="975"/>
      <c r="AM237" s="975"/>
      <c r="AN237" s="975"/>
      <c r="AO237" s="975"/>
      <c r="AP237" s="976"/>
      <c r="AQ237" s="953">
        <v>173084.28</v>
      </c>
      <c r="AR237" s="954"/>
      <c r="AS237" s="954"/>
      <c r="AT237" s="954"/>
      <c r="AU237" s="954"/>
      <c r="AV237" s="954"/>
      <c r="AW237" s="954"/>
      <c r="AX237" s="955"/>
      <c r="AY237" s="620"/>
      <c r="AZ237" s="621"/>
      <c r="BA237" s="621"/>
      <c r="BB237" s="621"/>
      <c r="BC237" s="621"/>
      <c r="BD237" s="621"/>
      <c r="BE237" s="621"/>
      <c r="BF237" s="622"/>
      <c r="BG237" s="950">
        <v>2403.9483333333333</v>
      </c>
      <c r="BH237" s="951"/>
      <c r="BI237" s="951"/>
      <c r="BJ237" s="951"/>
      <c r="BK237" s="951"/>
      <c r="BL237" s="951"/>
      <c r="BM237" s="951"/>
      <c r="BN237" s="952"/>
      <c r="BO237" s="950">
        <v>28725.116173333328</v>
      </c>
      <c r="BP237" s="951"/>
      <c r="BQ237" s="951"/>
      <c r="BR237" s="951"/>
      <c r="BS237" s="951"/>
      <c r="BT237" s="951"/>
      <c r="BU237" s="951"/>
      <c r="BV237" s="952"/>
      <c r="BW237" s="620"/>
      <c r="BX237" s="621"/>
      <c r="BY237" s="621"/>
      <c r="BZ237" s="621"/>
      <c r="CA237" s="621"/>
      <c r="CB237" s="621"/>
      <c r="CC237" s="621"/>
      <c r="CD237" s="622"/>
      <c r="CE237" s="620"/>
      <c r="CF237" s="621"/>
      <c r="CG237" s="621"/>
      <c r="CH237" s="621"/>
      <c r="CI237" s="621"/>
      <c r="CJ237" s="621"/>
      <c r="CK237" s="621"/>
      <c r="CL237" s="621"/>
      <c r="CM237" s="622"/>
      <c r="CN237" s="950">
        <v>0</v>
      </c>
      <c r="CO237" s="951"/>
      <c r="CP237" s="951"/>
      <c r="CQ237" s="951"/>
      <c r="CR237" s="951"/>
      <c r="CS237" s="951"/>
      <c r="CT237" s="951"/>
      <c r="CU237" s="952"/>
      <c r="CV237" s="953">
        <f t="shared" si="0"/>
        <v>204213.34450666665</v>
      </c>
      <c r="CW237" s="954"/>
      <c r="CX237" s="954"/>
      <c r="CY237" s="954"/>
      <c r="CZ237" s="954"/>
      <c r="DA237" s="954"/>
      <c r="DB237" s="954"/>
      <c r="DC237" s="954"/>
      <c r="DD237" s="954"/>
      <c r="DE237" s="955"/>
    </row>
    <row r="238" spans="1:109" s="6" customFormat="1" ht="24.95" customHeight="1" x14ac:dyDescent="0.2">
      <c r="A238" s="965" t="s">
        <v>2055</v>
      </c>
      <c r="B238" s="966"/>
      <c r="C238" s="966"/>
      <c r="D238" s="966"/>
      <c r="E238" s="966"/>
      <c r="F238" s="966"/>
      <c r="G238" s="966"/>
      <c r="H238" s="966"/>
      <c r="I238" s="966"/>
      <c r="J238" s="966"/>
      <c r="K238" s="966"/>
      <c r="L238" s="966"/>
      <c r="M238" s="966"/>
      <c r="N238" s="966"/>
      <c r="O238" s="967"/>
      <c r="P238" s="968" t="s">
        <v>1979</v>
      </c>
      <c r="Q238" s="969"/>
      <c r="R238" s="969"/>
      <c r="S238" s="969"/>
      <c r="T238" s="969"/>
      <c r="U238" s="969"/>
      <c r="V238" s="969"/>
      <c r="W238" s="969"/>
      <c r="X238" s="969"/>
      <c r="Y238" s="969"/>
      <c r="Z238" s="969"/>
      <c r="AA238" s="969"/>
      <c r="AB238" s="969"/>
      <c r="AC238" s="970"/>
      <c r="AD238" s="968"/>
      <c r="AE238" s="969"/>
      <c r="AF238" s="970"/>
      <c r="AG238" s="971">
        <v>1</v>
      </c>
      <c r="AH238" s="972"/>
      <c r="AI238" s="972"/>
      <c r="AJ238" s="973"/>
      <c r="AK238" s="974">
        <v>13158.8733193388</v>
      </c>
      <c r="AL238" s="975"/>
      <c r="AM238" s="975"/>
      <c r="AN238" s="975"/>
      <c r="AO238" s="975"/>
      <c r="AP238" s="976"/>
      <c r="AQ238" s="953">
        <v>157906.47983206558</v>
      </c>
      <c r="AR238" s="954"/>
      <c r="AS238" s="954"/>
      <c r="AT238" s="954"/>
      <c r="AU238" s="954"/>
      <c r="AV238" s="954"/>
      <c r="AW238" s="954"/>
      <c r="AX238" s="955"/>
      <c r="AY238" s="620"/>
      <c r="AZ238" s="621"/>
      <c r="BA238" s="621"/>
      <c r="BB238" s="621"/>
      <c r="BC238" s="621"/>
      <c r="BD238" s="621"/>
      <c r="BE238" s="621"/>
      <c r="BF238" s="622"/>
      <c r="BG238" s="950">
        <v>2193.1455532231334</v>
      </c>
      <c r="BH238" s="951"/>
      <c r="BI238" s="951"/>
      <c r="BJ238" s="951"/>
      <c r="BK238" s="951"/>
      <c r="BL238" s="951"/>
      <c r="BM238" s="951"/>
      <c r="BN238" s="952"/>
      <c r="BO238" s="950">
        <v>26166.813633915946</v>
      </c>
      <c r="BP238" s="951"/>
      <c r="BQ238" s="951"/>
      <c r="BR238" s="951"/>
      <c r="BS238" s="951"/>
      <c r="BT238" s="951"/>
      <c r="BU238" s="951"/>
      <c r="BV238" s="952"/>
      <c r="BW238" s="620"/>
      <c r="BX238" s="621"/>
      <c r="BY238" s="621"/>
      <c r="BZ238" s="621"/>
      <c r="CA238" s="621"/>
      <c r="CB238" s="621"/>
      <c r="CC238" s="621"/>
      <c r="CD238" s="622"/>
      <c r="CE238" s="620"/>
      <c r="CF238" s="621"/>
      <c r="CG238" s="621"/>
      <c r="CH238" s="621"/>
      <c r="CI238" s="621"/>
      <c r="CJ238" s="621"/>
      <c r="CK238" s="621"/>
      <c r="CL238" s="621"/>
      <c r="CM238" s="622"/>
      <c r="CN238" s="950">
        <v>3200</v>
      </c>
      <c r="CO238" s="951"/>
      <c r="CP238" s="951"/>
      <c r="CQ238" s="951"/>
      <c r="CR238" s="951"/>
      <c r="CS238" s="951"/>
      <c r="CT238" s="951"/>
      <c r="CU238" s="952"/>
      <c r="CV238" s="953">
        <f t="shared" si="0"/>
        <v>189466.43901920464</v>
      </c>
      <c r="CW238" s="954"/>
      <c r="CX238" s="954"/>
      <c r="CY238" s="954"/>
      <c r="CZ238" s="954"/>
      <c r="DA238" s="954"/>
      <c r="DB238" s="954"/>
      <c r="DC238" s="954"/>
      <c r="DD238" s="954"/>
      <c r="DE238" s="955"/>
    </row>
    <row r="239" spans="1:109" s="6" customFormat="1" ht="24.95" customHeight="1" x14ac:dyDescent="0.2">
      <c r="A239" s="965" t="s">
        <v>2055</v>
      </c>
      <c r="B239" s="966"/>
      <c r="C239" s="966"/>
      <c r="D239" s="966"/>
      <c r="E239" s="966"/>
      <c r="F239" s="966"/>
      <c r="G239" s="966"/>
      <c r="H239" s="966"/>
      <c r="I239" s="966"/>
      <c r="J239" s="966"/>
      <c r="K239" s="966"/>
      <c r="L239" s="966"/>
      <c r="M239" s="966"/>
      <c r="N239" s="966"/>
      <c r="O239" s="967"/>
      <c r="P239" s="968" t="s">
        <v>1980</v>
      </c>
      <c r="Q239" s="969"/>
      <c r="R239" s="969"/>
      <c r="S239" s="969"/>
      <c r="T239" s="969"/>
      <c r="U239" s="969"/>
      <c r="V239" s="969"/>
      <c r="W239" s="969"/>
      <c r="X239" s="969"/>
      <c r="Y239" s="969"/>
      <c r="Z239" s="969"/>
      <c r="AA239" s="969"/>
      <c r="AB239" s="969"/>
      <c r="AC239" s="970"/>
      <c r="AD239" s="968"/>
      <c r="AE239" s="969"/>
      <c r="AF239" s="970"/>
      <c r="AG239" s="971">
        <v>5</v>
      </c>
      <c r="AH239" s="972"/>
      <c r="AI239" s="972"/>
      <c r="AJ239" s="973"/>
      <c r="AK239" s="974">
        <v>72189.994399999996</v>
      </c>
      <c r="AL239" s="975"/>
      <c r="AM239" s="975"/>
      <c r="AN239" s="975"/>
      <c r="AO239" s="975"/>
      <c r="AP239" s="976"/>
      <c r="AQ239" s="953">
        <v>866279.93279999995</v>
      </c>
      <c r="AR239" s="954"/>
      <c r="AS239" s="954"/>
      <c r="AT239" s="954"/>
      <c r="AU239" s="954"/>
      <c r="AV239" s="954"/>
      <c r="AW239" s="954"/>
      <c r="AX239" s="955"/>
      <c r="AY239" s="620"/>
      <c r="AZ239" s="621"/>
      <c r="BA239" s="621"/>
      <c r="BB239" s="621"/>
      <c r="BC239" s="621"/>
      <c r="BD239" s="621"/>
      <c r="BE239" s="621"/>
      <c r="BF239" s="622"/>
      <c r="BG239" s="950">
        <v>12031.665733333333</v>
      </c>
      <c r="BH239" s="951"/>
      <c r="BI239" s="951"/>
      <c r="BJ239" s="951"/>
      <c r="BK239" s="951"/>
      <c r="BL239" s="951"/>
      <c r="BM239" s="951"/>
      <c r="BN239" s="952"/>
      <c r="BO239" s="950">
        <v>143770.29133973332</v>
      </c>
      <c r="BP239" s="951"/>
      <c r="BQ239" s="951"/>
      <c r="BR239" s="951"/>
      <c r="BS239" s="951"/>
      <c r="BT239" s="951"/>
      <c r="BU239" s="951"/>
      <c r="BV239" s="952"/>
      <c r="BW239" s="620"/>
      <c r="BX239" s="621"/>
      <c r="BY239" s="621"/>
      <c r="BZ239" s="621"/>
      <c r="CA239" s="621"/>
      <c r="CB239" s="621"/>
      <c r="CC239" s="621"/>
      <c r="CD239" s="622"/>
      <c r="CE239" s="620"/>
      <c r="CF239" s="621"/>
      <c r="CG239" s="621"/>
      <c r="CH239" s="621"/>
      <c r="CI239" s="621"/>
      <c r="CJ239" s="621"/>
      <c r="CK239" s="621"/>
      <c r="CL239" s="621"/>
      <c r="CM239" s="622"/>
      <c r="CN239" s="950">
        <v>17600</v>
      </c>
      <c r="CO239" s="951"/>
      <c r="CP239" s="951"/>
      <c r="CQ239" s="951"/>
      <c r="CR239" s="951"/>
      <c r="CS239" s="951"/>
      <c r="CT239" s="951"/>
      <c r="CU239" s="952"/>
      <c r="CV239" s="953">
        <f t="shared" si="0"/>
        <v>1039681.8898730666</v>
      </c>
      <c r="CW239" s="954"/>
      <c r="CX239" s="954"/>
      <c r="CY239" s="954"/>
      <c r="CZ239" s="954"/>
      <c r="DA239" s="954"/>
      <c r="DB239" s="954"/>
      <c r="DC239" s="954"/>
      <c r="DD239" s="954"/>
      <c r="DE239" s="955"/>
    </row>
    <row r="240" spans="1:109" s="6" customFormat="1" ht="24.95" customHeight="1" x14ac:dyDescent="0.2">
      <c r="A240" s="965" t="s">
        <v>2055</v>
      </c>
      <c r="B240" s="966"/>
      <c r="C240" s="966"/>
      <c r="D240" s="966"/>
      <c r="E240" s="966"/>
      <c r="F240" s="966"/>
      <c r="G240" s="966"/>
      <c r="H240" s="966"/>
      <c r="I240" s="966"/>
      <c r="J240" s="966"/>
      <c r="K240" s="966"/>
      <c r="L240" s="966"/>
      <c r="M240" s="966"/>
      <c r="N240" s="966"/>
      <c r="O240" s="967"/>
      <c r="P240" s="968" t="s">
        <v>2017</v>
      </c>
      <c r="Q240" s="969"/>
      <c r="R240" s="969"/>
      <c r="S240" s="969"/>
      <c r="T240" s="969"/>
      <c r="U240" s="969"/>
      <c r="V240" s="969"/>
      <c r="W240" s="969"/>
      <c r="X240" s="969"/>
      <c r="Y240" s="969"/>
      <c r="Z240" s="969"/>
      <c r="AA240" s="969"/>
      <c r="AB240" s="969"/>
      <c r="AC240" s="970"/>
      <c r="AD240" s="968"/>
      <c r="AE240" s="969"/>
      <c r="AF240" s="970"/>
      <c r="AG240" s="971">
        <v>5</v>
      </c>
      <c r="AH240" s="972"/>
      <c r="AI240" s="972"/>
      <c r="AJ240" s="973"/>
      <c r="AK240" s="974">
        <v>71860.7</v>
      </c>
      <c r="AL240" s="975"/>
      <c r="AM240" s="975"/>
      <c r="AN240" s="975"/>
      <c r="AO240" s="975"/>
      <c r="AP240" s="976"/>
      <c r="AQ240" s="953">
        <v>862328.4</v>
      </c>
      <c r="AR240" s="954"/>
      <c r="AS240" s="954"/>
      <c r="AT240" s="954"/>
      <c r="AU240" s="954"/>
      <c r="AV240" s="954"/>
      <c r="AW240" s="954"/>
      <c r="AX240" s="955"/>
      <c r="AY240" s="620"/>
      <c r="AZ240" s="621"/>
      <c r="BA240" s="621"/>
      <c r="BB240" s="621"/>
      <c r="BC240" s="621"/>
      <c r="BD240" s="621"/>
      <c r="BE240" s="621"/>
      <c r="BF240" s="622"/>
      <c r="BG240" s="950">
        <v>11976.783333333335</v>
      </c>
      <c r="BH240" s="951"/>
      <c r="BI240" s="951"/>
      <c r="BJ240" s="951"/>
      <c r="BK240" s="951"/>
      <c r="BL240" s="951"/>
      <c r="BM240" s="951"/>
      <c r="BN240" s="952"/>
      <c r="BO240" s="950">
        <v>143104.23853333332</v>
      </c>
      <c r="BP240" s="951"/>
      <c r="BQ240" s="951"/>
      <c r="BR240" s="951"/>
      <c r="BS240" s="951"/>
      <c r="BT240" s="951"/>
      <c r="BU240" s="951"/>
      <c r="BV240" s="952"/>
      <c r="BW240" s="620"/>
      <c r="BX240" s="621"/>
      <c r="BY240" s="621"/>
      <c r="BZ240" s="621"/>
      <c r="CA240" s="621"/>
      <c r="CB240" s="621"/>
      <c r="CC240" s="621"/>
      <c r="CD240" s="622"/>
      <c r="CE240" s="620"/>
      <c r="CF240" s="621"/>
      <c r="CG240" s="621"/>
      <c r="CH240" s="621"/>
      <c r="CI240" s="621"/>
      <c r="CJ240" s="621"/>
      <c r="CK240" s="621"/>
      <c r="CL240" s="621"/>
      <c r="CM240" s="622"/>
      <c r="CN240" s="950">
        <v>0</v>
      </c>
      <c r="CO240" s="951"/>
      <c r="CP240" s="951"/>
      <c r="CQ240" s="951"/>
      <c r="CR240" s="951"/>
      <c r="CS240" s="951"/>
      <c r="CT240" s="951"/>
      <c r="CU240" s="952"/>
      <c r="CV240" s="953">
        <f t="shared" si="0"/>
        <v>1017409.4218666666</v>
      </c>
      <c r="CW240" s="954"/>
      <c r="CX240" s="954"/>
      <c r="CY240" s="954"/>
      <c r="CZ240" s="954"/>
      <c r="DA240" s="954"/>
      <c r="DB240" s="954"/>
      <c r="DC240" s="954"/>
      <c r="DD240" s="954"/>
      <c r="DE240" s="955"/>
    </row>
    <row r="241" spans="1:109" s="6" customFormat="1" ht="24.95" customHeight="1" x14ac:dyDescent="0.2">
      <c r="A241" s="965" t="s">
        <v>2055</v>
      </c>
      <c r="B241" s="966"/>
      <c r="C241" s="966"/>
      <c r="D241" s="966"/>
      <c r="E241" s="966"/>
      <c r="F241" s="966"/>
      <c r="G241" s="966"/>
      <c r="H241" s="966"/>
      <c r="I241" s="966"/>
      <c r="J241" s="966"/>
      <c r="K241" s="966"/>
      <c r="L241" s="966"/>
      <c r="M241" s="966"/>
      <c r="N241" s="966"/>
      <c r="O241" s="967"/>
      <c r="P241" s="968" t="s">
        <v>1962</v>
      </c>
      <c r="Q241" s="969"/>
      <c r="R241" s="969"/>
      <c r="S241" s="969"/>
      <c r="T241" s="969"/>
      <c r="U241" s="969"/>
      <c r="V241" s="969"/>
      <c r="W241" s="969"/>
      <c r="X241" s="969"/>
      <c r="Y241" s="969"/>
      <c r="Z241" s="969"/>
      <c r="AA241" s="969"/>
      <c r="AB241" s="969"/>
      <c r="AC241" s="970"/>
      <c r="AD241" s="968"/>
      <c r="AE241" s="969"/>
      <c r="AF241" s="970"/>
      <c r="AG241" s="971">
        <v>11</v>
      </c>
      <c r="AH241" s="972"/>
      <c r="AI241" s="972"/>
      <c r="AJ241" s="973"/>
      <c r="AK241" s="974">
        <v>145701.36539200001</v>
      </c>
      <c r="AL241" s="975"/>
      <c r="AM241" s="975"/>
      <c r="AN241" s="975"/>
      <c r="AO241" s="975"/>
      <c r="AP241" s="976"/>
      <c r="AQ241" s="953">
        <v>1748416.3847039999</v>
      </c>
      <c r="AR241" s="954"/>
      <c r="AS241" s="954"/>
      <c r="AT241" s="954"/>
      <c r="AU241" s="954"/>
      <c r="AV241" s="954"/>
      <c r="AW241" s="954"/>
      <c r="AX241" s="955"/>
      <c r="AY241" s="620"/>
      <c r="AZ241" s="621"/>
      <c r="BA241" s="621"/>
      <c r="BB241" s="621"/>
      <c r="BC241" s="621"/>
      <c r="BD241" s="621"/>
      <c r="BE241" s="621"/>
      <c r="BF241" s="622"/>
      <c r="BG241" s="950">
        <v>24283.560898666663</v>
      </c>
      <c r="BH241" s="951"/>
      <c r="BI241" s="951"/>
      <c r="BJ241" s="951"/>
      <c r="BK241" s="951"/>
      <c r="BL241" s="951"/>
      <c r="BM241" s="951"/>
      <c r="BN241" s="952"/>
      <c r="BO241" s="950">
        <v>289764.08626621874</v>
      </c>
      <c r="BP241" s="951"/>
      <c r="BQ241" s="951"/>
      <c r="BR241" s="951"/>
      <c r="BS241" s="951"/>
      <c r="BT241" s="951"/>
      <c r="BU241" s="951"/>
      <c r="BV241" s="952"/>
      <c r="BW241" s="620"/>
      <c r="BX241" s="621"/>
      <c r="BY241" s="621"/>
      <c r="BZ241" s="621"/>
      <c r="CA241" s="621"/>
      <c r="CB241" s="621"/>
      <c r="CC241" s="621"/>
      <c r="CD241" s="622"/>
      <c r="CE241" s="620"/>
      <c r="CF241" s="621"/>
      <c r="CG241" s="621"/>
      <c r="CH241" s="621"/>
      <c r="CI241" s="621"/>
      <c r="CJ241" s="621"/>
      <c r="CK241" s="621"/>
      <c r="CL241" s="621"/>
      <c r="CM241" s="622"/>
      <c r="CN241" s="950">
        <v>35200</v>
      </c>
      <c r="CO241" s="951"/>
      <c r="CP241" s="951"/>
      <c r="CQ241" s="951"/>
      <c r="CR241" s="951"/>
      <c r="CS241" s="951"/>
      <c r="CT241" s="951"/>
      <c r="CU241" s="952"/>
      <c r="CV241" s="953">
        <f t="shared" si="0"/>
        <v>2097664.0318688853</v>
      </c>
      <c r="CW241" s="954"/>
      <c r="CX241" s="954"/>
      <c r="CY241" s="954"/>
      <c r="CZ241" s="954"/>
      <c r="DA241" s="954"/>
      <c r="DB241" s="954"/>
      <c r="DC241" s="954"/>
      <c r="DD241" s="954"/>
      <c r="DE241" s="955"/>
    </row>
    <row r="242" spans="1:109" s="6" customFormat="1" ht="24.95" customHeight="1" x14ac:dyDescent="0.2">
      <c r="A242" s="965" t="s">
        <v>2055</v>
      </c>
      <c r="B242" s="966"/>
      <c r="C242" s="966"/>
      <c r="D242" s="966"/>
      <c r="E242" s="966"/>
      <c r="F242" s="966"/>
      <c r="G242" s="966"/>
      <c r="H242" s="966"/>
      <c r="I242" s="966"/>
      <c r="J242" s="966"/>
      <c r="K242" s="966"/>
      <c r="L242" s="966"/>
      <c r="M242" s="966"/>
      <c r="N242" s="966"/>
      <c r="O242" s="967"/>
      <c r="P242" s="968" t="s">
        <v>1984</v>
      </c>
      <c r="Q242" s="969"/>
      <c r="R242" s="969"/>
      <c r="S242" s="969"/>
      <c r="T242" s="969"/>
      <c r="U242" s="969"/>
      <c r="V242" s="969"/>
      <c r="W242" s="969"/>
      <c r="X242" s="969"/>
      <c r="Y242" s="969"/>
      <c r="Z242" s="969"/>
      <c r="AA242" s="969"/>
      <c r="AB242" s="969"/>
      <c r="AC242" s="970"/>
      <c r="AD242" s="968"/>
      <c r="AE242" s="969"/>
      <c r="AF242" s="970"/>
      <c r="AG242" s="971">
        <v>1</v>
      </c>
      <c r="AH242" s="972"/>
      <c r="AI242" s="972"/>
      <c r="AJ242" s="973"/>
      <c r="AK242" s="974">
        <v>17258.5</v>
      </c>
      <c r="AL242" s="975"/>
      <c r="AM242" s="975"/>
      <c r="AN242" s="975"/>
      <c r="AO242" s="975"/>
      <c r="AP242" s="976"/>
      <c r="AQ242" s="953">
        <v>207102</v>
      </c>
      <c r="AR242" s="954"/>
      <c r="AS242" s="954"/>
      <c r="AT242" s="954"/>
      <c r="AU242" s="954"/>
      <c r="AV242" s="954"/>
      <c r="AW242" s="954"/>
      <c r="AX242" s="955"/>
      <c r="AY242" s="620"/>
      <c r="AZ242" s="621"/>
      <c r="BA242" s="621"/>
      <c r="BB242" s="621"/>
      <c r="BC242" s="621"/>
      <c r="BD242" s="621"/>
      <c r="BE242" s="621"/>
      <c r="BF242" s="622"/>
      <c r="BG242" s="950">
        <v>2876.4166666666665</v>
      </c>
      <c r="BH242" s="951"/>
      <c r="BI242" s="951"/>
      <c r="BJ242" s="951"/>
      <c r="BK242" s="951"/>
      <c r="BL242" s="951"/>
      <c r="BM242" s="951"/>
      <c r="BN242" s="952"/>
      <c r="BO242" s="950">
        <v>34458.991866666664</v>
      </c>
      <c r="BP242" s="951"/>
      <c r="BQ242" s="951"/>
      <c r="BR242" s="951"/>
      <c r="BS242" s="951"/>
      <c r="BT242" s="951"/>
      <c r="BU242" s="951"/>
      <c r="BV242" s="952"/>
      <c r="BW242" s="620"/>
      <c r="BX242" s="621"/>
      <c r="BY242" s="621"/>
      <c r="BZ242" s="621"/>
      <c r="CA242" s="621"/>
      <c r="CB242" s="621"/>
      <c r="CC242" s="621"/>
      <c r="CD242" s="622"/>
      <c r="CE242" s="620"/>
      <c r="CF242" s="621"/>
      <c r="CG242" s="621"/>
      <c r="CH242" s="621"/>
      <c r="CI242" s="621"/>
      <c r="CJ242" s="621"/>
      <c r="CK242" s="621"/>
      <c r="CL242" s="621"/>
      <c r="CM242" s="622"/>
      <c r="CN242" s="950">
        <v>0</v>
      </c>
      <c r="CO242" s="951"/>
      <c r="CP242" s="951"/>
      <c r="CQ242" s="951"/>
      <c r="CR242" s="951"/>
      <c r="CS242" s="951"/>
      <c r="CT242" s="951"/>
      <c r="CU242" s="952"/>
      <c r="CV242" s="953">
        <f t="shared" si="0"/>
        <v>244437.40853333334</v>
      </c>
      <c r="CW242" s="954"/>
      <c r="CX242" s="954"/>
      <c r="CY242" s="954"/>
      <c r="CZ242" s="954"/>
      <c r="DA242" s="954"/>
      <c r="DB242" s="954"/>
      <c r="DC242" s="954"/>
      <c r="DD242" s="954"/>
      <c r="DE242" s="955"/>
    </row>
    <row r="243" spans="1:109" s="6" customFormat="1" ht="24.95" customHeight="1" x14ac:dyDescent="0.2">
      <c r="A243" s="965" t="s">
        <v>2055</v>
      </c>
      <c r="B243" s="966"/>
      <c r="C243" s="966"/>
      <c r="D243" s="966"/>
      <c r="E243" s="966"/>
      <c r="F243" s="966"/>
      <c r="G243" s="966"/>
      <c r="H243" s="966"/>
      <c r="I243" s="966"/>
      <c r="J243" s="966"/>
      <c r="K243" s="966"/>
      <c r="L243" s="966"/>
      <c r="M243" s="966"/>
      <c r="N243" s="966"/>
      <c r="O243" s="967"/>
      <c r="P243" s="968" t="s">
        <v>1985</v>
      </c>
      <c r="Q243" s="969"/>
      <c r="R243" s="969"/>
      <c r="S243" s="969"/>
      <c r="T243" s="969"/>
      <c r="U243" s="969"/>
      <c r="V243" s="969"/>
      <c r="W243" s="969"/>
      <c r="X243" s="969"/>
      <c r="Y243" s="969"/>
      <c r="Z243" s="969"/>
      <c r="AA243" s="969"/>
      <c r="AB243" s="969"/>
      <c r="AC243" s="970"/>
      <c r="AD243" s="968"/>
      <c r="AE243" s="969"/>
      <c r="AF243" s="970"/>
      <c r="AG243" s="971">
        <v>19</v>
      </c>
      <c r="AH243" s="972"/>
      <c r="AI243" s="972"/>
      <c r="AJ243" s="973"/>
      <c r="AK243" s="974">
        <v>251487.60195784882</v>
      </c>
      <c r="AL243" s="975"/>
      <c r="AM243" s="975"/>
      <c r="AN243" s="975"/>
      <c r="AO243" s="975"/>
      <c r="AP243" s="976"/>
      <c r="AQ243" s="953">
        <v>3017851.2234941842</v>
      </c>
      <c r="AR243" s="954"/>
      <c r="AS243" s="954"/>
      <c r="AT243" s="954"/>
      <c r="AU243" s="954"/>
      <c r="AV243" s="954"/>
      <c r="AW243" s="954"/>
      <c r="AX243" s="955"/>
      <c r="AY243" s="620"/>
      <c r="AZ243" s="621"/>
      <c r="BA243" s="621"/>
      <c r="BB243" s="621"/>
      <c r="BC243" s="621"/>
      <c r="BD243" s="621"/>
      <c r="BE243" s="621"/>
      <c r="BF243" s="622"/>
      <c r="BG243" s="950">
        <v>41914.600326308129</v>
      </c>
      <c r="BH243" s="951"/>
      <c r="BI243" s="951"/>
      <c r="BJ243" s="951"/>
      <c r="BK243" s="951"/>
      <c r="BL243" s="951"/>
      <c r="BM243" s="951"/>
      <c r="BN243" s="952"/>
      <c r="BO243" s="950">
        <v>500140.77436007542</v>
      </c>
      <c r="BP243" s="951"/>
      <c r="BQ243" s="951"/>
      <c r="BR243" s="951"/>
      <c r="BS243" s="951"/>
      <c r="BT243" s="951"/>
      <c r="BU243" s="951"/>
      <c r="BV243" s="952"/>
      <c r="BW243" s="620"/>
      <c r="BX243" s="621"/>
      <c r="BY243" s="621"/>
      <c r="BZ243" s="621"/>
      <c r="CA243" s="621"/>
      <c r="CB243" s="621"/>
      <c r="CC243" s="621"/>
      <c r="CD243" s="622"/>
      <c r="CE243" s="620"/>
      <c r="CF243" s="621"/>
      <c r="CG243" s="621"/>
      <c r="CH243" s="621"/>
      <c r="CI243" s="621"/>
      <c r="CJ243" s="621"/>
      <c r="CK243" s="621"/>
      <c r="CL243" s="621"/>
      <c r="CM243" s="622"/>
      <c r="CN243" s="950">
        <v>69200</v>
      </c>
      <c r="CO243" s="951"/>
      <c r="CP243" s="951"/>
      <c r="CQ243" s="951"/>
      <c r="CR243" s="951"/>
      <c r="CS243" s="951"/>
      <c r="CT243" s="951"/>
      <c r="CU243" s="952"/>
      <c r="CV243" s="953">
        <f t="shared" si="0"/>
        <v>3629106.5981805678</v>
      </c>
      <c r="CW243" s="954"/>
      <c r="CX243" s="954"/>
      <c r="CY243" s="954"/>
      <c r="CZ243" s="954"/>
      <c r="DA243" s="954"/>
      <c r="DB243" s="954"/>
      <c r="DC243" s="954"/>
      <c r="DD243" s="954"/>
      <c r="DE243" s="955"/>
    </row>
    <row r="244" spans="1:109" s="6" customFormat="1" ht="24.95" customHeight="1" x14ac:dyDescent="0.2">
      <c r="A244" s="965" t="s">
        <v>2055</v>
      </c>
      <c r="B244" s="966"/>
      <c r="C244" s="966"/>
      <c r="D244" s="966"/>
      <c r="E244" s="966"/>
      <c r="F244" s="966"/>
      <c r="G244" s="966"/>
      <c r="H244" s="966"/>
      <c r="I244" s="966"/>
      <c r="J244" s="966"/>
      <c r="K244" s="966"/>
      <c r="L244" s="966"/>
      <c r="M244" s="966"/>
      <c r="N244" s="966"/>
      <c r="O244" s="967"/>
      <c r="P244" s="968" t="s">
        <v>2018</v>
      </c>
      <c r="Q244" s="969"/>
      <c r="R244" s="969"/>
      <c r="S244" s="969"/>
      <c r="T244" s="969"/>
      <c r="U244" s="969"/>
      <c r="V244" s="969"/>
      <c r="W244" s="969"/>
      <c r="X244" s="969"/>
      <c r="Y244" s="969"/>
      <c r="Z244" s="969"/>
      <c r="AA244" s="969"/>
      <c r="AB244" s="969"/>
      <c r="AC244" s="970"/>
      <c r="AD244" s="968"/>
      <c r="AE244" s="969"/>
      <c r="AF244" s="970"/>
      <c r="AG244" s="971">
        <v>10</v>
      </c>
      <c r="AH244" s="972"/>
      <c r="AI244" s="972"/>
      <c r="AJ244" s="973"/>
      <c r="AK244" s="974">
        <v>134167.93363801637</v>
      </c>
      <c r="AL244" s="975"/>
      <c r="AM244" s="975"/>
      <c r="AN244" s="975"/>
      <c r="AO244" s="975"/>
      <c r="AP244" s="976"/>
      <c r="AQ244" s="953">
        <v>1610015.2036561966</v>
      </c>
      <c r="AR244" s="954"/>
      <c r="AS244" s="954"/>
      <c r="AT244" s="954"/>
      <c r="AU244" s="954"/>
      <c r="AV244" s="954"/>
      <c r="AW244" s="954"/>
      <c r="AX244" s="955"/>
      <c r="AY244" s="620"/>
      <c r="AZ244" s="621"/>
      <c r="BA244" s="621"/>
      <c r="BB244" s="621"/>
      <c r="BC244" s="621"/>
      <c r="BD244" s="621"/>
      <c r="BE244" s="621"/>
      <c r="BF244" s="622"/>
      <c r="BG244" s="950">
        <v>22361.322273002734</v>
      </c>
      <c r="BH244" s="951"/>
      <c r="BI244" s="951"/>
      <c r="BJ244" s="951"/>
      <c r="BK244" s="951"/>
      <c r="BL244" s="951"/>
      <c r="BM244" s="951"/>
      <c r="BN244" s="952"/>
      <c r="BO244" s="950">
        <v>266884.99910516117</v>
      </c>
      <c r="BP244" s="951"/>
      <c r="BQ244" s="951"/>
      <c r="BR244" s="951"/>
      <c r="BS244" s="951"/>
      <c r="BT244" s="951"/>
      <c r="BU244" s="951"/>
      <c r="BV244" s="952"/>
      <c r="BW244" s="620"/>
      <c r="BX244" s="621"/>
      <c r="BY244" s="621"/>
      <c r="BZ244" s="621"/>
      <c r="CA244" s="621"/>
      <c r="CB244" s="621"/>
      <c r="CC244" s="621"/>
      <c r="CD244" s="622"/>
      <c r="CE244" s="620"/>
      <c r="CF244" s="621"/>
      <c r="CG244" s="621"/>
      <c r="CH244" s="621"/>
      <c r="CI244" s="621"/>
      <c r="CJ244" s="621"/>
      <c r="CK244" s="621"/>
      <c r="CL244" s="621"/>
      <c r="CM244" s="622"/>
      <c r="CN244" s="950">
        <v>25600</v>
      </c>
      <c r="CO244" s="951"/>
      <c r="CP244" s="951"/>
      <c r="CQ244" s="951"/>
      <c r="CR244" s="951"/>
      <c r="CS244" s="951"/>
      <c r="CT244" s="951"/>
      <c r="CU244" s="952"/>
      <c r="CV244" s="953">
        <f t="shared" si="0"/>
        <v>1924861.5250343606</v>
      </c>
      <c r="CW244" s="954"/>
      <c r="CX244" s="954"/>
      <c r="CY244" s="954"/>
      <c r="CZ244" s="954"/>
      <c r="DA244" s="954"/>
      <c r="DB244" s="954"/>
      <c r="DC244" s="954"/>
      <c r="DD244" s="954"/>
      <c r="DE244" s="955"/>
    </row>
    <row r="245" spans="1:109" s="6" customFormat="1" ht="24.95" customHeight="1" x14ac:dyDescent="0.2">
      <c r="A245" s="965" t="s">
        <v>2055</v>
      </c>
      <c r="B245" s="966"/>
      <c r="C245" s="966"/>
      <c r="D245" s="966"/>
      <c r="E245" s="966"/>
      <c r="F245" s="966"/>
      <c r="G245" s="966"/>
      <c r="H245" s="966"/>
      <c r="I245" s="966"/>
      <c r="J245" s="966"/>
      <c r="K245" s="966"/>
      <c r="L245" s="966"/>
      <c r="M245" s="966"/>
      <c r="N245" s="966"/>
      <c r="O245" s="967"/>
      <c r="P245" s="968" t="s">
        <v>2019</v>
      </c>
      <c r="Q245" s="969"/>
      <c r="R245" s="969"/>
      <c r="S245" s="969"/>
      <c r="T245" s="969"/>
      <c r="U245" s="969"/>
      <c r="V245" s="969"/>
      <c r="W245" s="969"/>
      <c r="X245" s="969"/>
      <c r="Y245" s="969"/>
      <c r="Z245" s="969"/>
      <c r="AA245" s="969"/>
      <c r="AB245" s="969"/>
      <c r="AC245" s="970"/>
      <c r="AD245" s="968"/>
      <c r="AE245" s="969"/>
      <c r="AF245" s="970"/>
      <c r="AG245" s="971">
        <v>3</v>
      </c>
      <c r="AH245" s="972"/>
      <c r="AI245" s="972"/>
      <c r="AJ245" s="973"/>
      <c r="AK245" s="974">
        <v>39507.435430000005</v>
      </c>
      <c r="AL245" s="975"/>
      <c r="AM245" s="975"/>
      <c r="AN245" s="975"/>
      <c r="AO245" s="975"/>
      <c r="AP245" s="976"/>
      <c r="AQ245" s="953">
        <v>474089.22516000003</v>
      </c>
      <c r="AR245" s="954"/>
      <c r="AS245" s="954"/>
      <c r="AT245" s="954"/>
      <c r="AU245" s="954"/>
      <c r="AV245" s="954"/>
      <c r="AW245" s="954"/>
      <c r="AX245" s="955"/>
      <c r="AY245" s="620"/>
      <c r="AZ245" s="621"/>
      <c r="BA245" s="621"/>
      <c r="BB245" s="621"/>
      <c r="BC245" s="621"/>
      <c r="BD245" s="621"/>
      <c r="BE245" s="621"/>
      <c r="BF245" s="622"/>
      <c r="BG245" s="950">
        <v>6584.5725716666675</v>
      </c>
      <c r="BH245" s="951"/>
      <c r="BI245" s="951"/>
      <c r="BJ245" s="951"/>
      <c r="BK245" s="951"/>
      <c r="BL245" s="951"/>
      <c r="BM245" s="951"/>
      <c r="BN245" s="952"/>
      <c r="BO245" s="950">
        <v>78562.770329746665</v>
      </c>
      <c r="BP245" s="951"/>
      <c r="BQ245" s="951"/>
      <c r="BR245" s="951"/>
      <c r="BS245" s="951"/>
      <c r="BT245" s="951"/>
      <c r="BU245" s="951"/>
      <c r="BV245" s="952"/>
      <c r="BW245" s="620"/>
      <c r="BX245" s="621"/>
      <c r="BY245" s="621"/>
      <c r="BZ245" s="621"/>
      <c r="CA245" s="621"/>
      <c r="CB245" s="621"/>
      <c r="CC245" s="621"/>
      <c r="CD245" s="622"/>
      <c r="CE245" s="620"/>
      <c r="CF245" s="621"/>
      <c r="CG245" s="621"/>
      <c r="CH245" s="621"/>
      <c r="CI245" s="621"/>
      <c r="CJ245" s="621"/>
      <c r="CK245" s="621"/>
      <c r="CL245" s="621"/>
      <c r="CM245" s="622"/>
      <c r="CN245" s="950">
        <v>9600</v>
      </c>
      <c r="CO245" s="951"/>
      <c r="CP245" s="951"/>
      <c r="CQ245" s="951"/>
      <c r="CR245" s="951"/>
      <c r="CS245" s="951"/>
      <c r="CT245" s="951"/>
      <c r="CU245" s="952"/>
      <c r="CV245" s="953">
        <f t="shared" si="0"/>
        <v>568836.56806141336</v>
      </c>
      <c r="CW245" s="954"/>
      <c r="CX245" s="954"/>
      <c r="CY245" s="954"/>
      <c r="CZ245" s="954"/>
      <c r="DA245" s="954"/>
      <c r="DB245" s="954"/>
      <c r="DC245" s="954"/>
      <c r="DD245" s="954"/>
      <c r="DE245" s="955"/>
    </row>
    <row r="246" spans="1:109" s="6" customFormat="1" ht="24.95" customHeight="1" x14ac:dyDescent="0.2">
      <c r="A246" s="965" t="s">
        <v>2055</v>
      </c>
      <c r="B246" s="966"/>
      <c r="C246" s="966"/>
      <c r="D246" s="966"/>
      <c r="E246" s="966"/>
      <c r="F246" s="966"/>
      <c r="G246" s="966"/>
      <c r="H246" s="966"/>
      <c r="I246" s="966"/>
      <c r="J246" s="966"/>
      <c r="K246" s="966"/>
      <c r="L246" s="966"/>
      <c r="M246" s="966"/>
      <c r="N246" s="966"/>
      <c r="O246" s="967"/>
      <c r="P246" s="968" t="s">
        <v>2020</v>
      </c>
      <c r="Q246" s="969"/>
      <c r="R246" s="969"/>
      <c r="S246" s="969"/>
      <c r="T246" s="969"/>
      <c r="U246" s="969"/>
      <c r="V246" s="969"/>
      <c r="W246" s="969"/>
      <c r="X246" s="969"/>
      <c r="Y246" s="969"/>
      <c r="Z246" s="969"/>
      <c r="AA246" s="969"/>
      <c r="AB246" s="969"/>
      <c r="AC246" s="970"/>
      <c r="AD246" s="968"/>
      <c r="AE246" s="969"/>
      <c r="AF246" s="970"/>
      <c r="AG246" s="971">
        <v>3</v>
      </c>
      <c r="AH246" s="972"/>
      <c r="AI246" s="972"/>
      <c r="AJ246" s="973"/>
      <c r="AK246" s="974">
        <v>43610.636189999997</v>
      </c>
      <c r="AL246" s="975"/>
      <c r="AM246" s="975"/>
      <c r="AN246" s="975"/>
      <c r="AO246" s="975"/>
      <c r="AP246" s="976"/>
      <c r="AQ246" s="953">
        <v>523327.63428</v>
      </c>
      <c r="AR246" s="954"/>
      <c r="AS246" s="954"/>
      <c r="AT246" s="954"/>
      <c r="AU246" s="954"/>
      <c r="AV246" s="954"/>
      <c r="AW246" s="954"/>
      <c r="AX246" s="955"/>
      <c r="AY246" s="620"/>
      <c r="AZ246" s="621"/>
      <c r="BA246" s="621"/>
      <c r="BB246" s="621"/>
      <c r="BC246" s="621"/>
      <c r="BD246" s="621"/>
      <c r="BE246" s="621"/>
      <c r="BF246" s="622"/>
      <c r="BG246" s="950">
        <v>7268.4393649999993</v>
      </c>
      <c r="BH246" s="951"/>
      <c r="BI246" s="951"/>
      <c r="BJ246" s="951"/>
      <c r="BK246" s="951"/>
      <c r="BL246" s="951"/>
      <c r="BM246" s="951"/>
      <c r="BN246" s="952"/>
      <c r="BO246" s="950">
        <v>86862.177733639983</v>
      </c>
      <c r="BP246" s="951"/>
      <c r="BQ246" s="951"/>
      <c r="BR246" s="951"/>
      <c r="BS246" s="951"/>
      <c r="BT246" s="951"/>
      <c r="BU246" s="951"/>
      <c r="BV246" s="952"/>
      <c r="BW246" s="620"/>
      <c r="BX246" s="621"/>
      <c r="BY246" s="621"/>
      <c r="BZ246" s="621"/>
      <c r="CA246" s="621"/>
      <c r="CB246" s="621"/>
      <c r="CC246" s="621"/>
      <c r="CD246" s="622"/>
      <c r="CE246" s="620"/>
      <c r="CF246" s="621"/>
      <c r="CG246" s="621"/>
      <c r="CH246" s="621"/>
      <c r="CI246" s="621"/>
      <c r="CJ246" s="621"/>
      <c r="CK246" s="621"/>
      <c r="CL246" s="621"/>
      <c r="CM246" s="622"/>
      <c r="CN246" s="950">
        <v>21805.318094999999</v>
      </c>
      <c r="CO246" s="951"/>
      <c r="CP246" s="951"/>
      <c r="CQ246" s="951"/>
      <c r="CR246" s="951"/>
      <c r="CS246" s="951"/>
      <c r="CT246" s="951"/>
      <c r="CU246" s="952"/>
      <c r="CV246" s="953">
        <f t="shared" si="0"/>
        <v>639263.56947363995</v>
      </c>
      <c r="CW246" s="954"/>
      <c r="CX246" s="954"/>
      <c r="CY246" s="954"/>
      <c r="CZ246" s="954"/>
      <c r="DA246" s="954"/>
      <c r="DB246" s="954"/>
      <c r="DC246" s="954"/>
      <c r="DD246" s="954"/>
      <c r="DE246" s="955"/>
    </row>
    <row r="247" spans="1:109" s="6" customFormat="1" ht="24.95" customHeight="1" x14ac:dyDescent="0.2">
      <c r="A247" s="965" t="s">
        <v>2055</v>
      </c>
      <c r="B247" s="966"/>
      <c r="C247" s="966"/>
      <c r="D247" s="966"/>
      <c r="E247" s="966"/>
      <c r="F247" s="966"/>
      <c r="G247" s="966"/>
      <c r="H247" s="966"/>
      <c r="I247" s="966"/>
      <c r="J247" s="966"/>
      <c r="K247" s="966"/>
      <c r="L247" s="966"/>
      <c r="M247" s="966"/>
      <c r="N247" s="966"/>
      <c r="O247" s="967"/>
      <c r="P247" s="968" t="s">
        <v>1986</v>
      </c>
      <c r="Q247" s="969"/>
      <c r="R247" s="969"/>
      <c r="S247" s="969"/>
      <c r="T247" s="969"/>
      <c r="U247" s="969"/>
      <c r="V247" s="969"/>
      <c r="W247" s="969"/>
      <c r="X247" s="969"/>
      <c r="Y247" s="969"/>
      <c r="Z247" s="969"/>
      <c r="AA247" s="969"/>
      <c r="AB247" s="969"/>
      <c r="AC247" s="970"/>
      <c r="AD247" s="968"/>
      <c r="AE247" s="969"/>
      <c r="AF247" s="970"/>
      <c r="AG247" s="971">
        <v>9</v>
      </c>
      <c r="AH247" s="972"/>
      <c r="AI247" s="972"/>
      <c r="AJ247" s="973"/>
      <c r="AK247" s="974">
        <v>120591.5712611928</v>
      </c>
      <c r="AL247" s="975"/>
      <c r="AM247" s="975"/>
      <c r="AN247" s="975"/>
      <c r="AO247" s="975"/>
      <c r="AP247" s="976"/>
      <c r="AQ247" s="953">
        <v>1447098.8551343135</v>
      </c>
      <c r="AR247" s="954"/>
      <c r="AS247" s="954"/>
      <c r="AT247" s="954"/>
      <c r="AU247" s="954"/>
      <c r="AV247" s="954"/>
      <c r="AW247" s="954"/>
      <c r="AX247" s="955"/>
      <c r="AY247" s="620"/>
      <c r="AZ247" s="621"/>
      <c r="BA247" s="621"/>
      <c r="BB247" s="621"/>
      <c r="BC247" s="621"/>
      <c r="BD247" s="621"/>
      <c r="BE247" s="621"/>
      <c r="BF247" s="622"/>
      <c r="BG247" s="950">
        <v>20098.5952101988</v>
      </c>
      <c r="BH247" s="951"/>
      <c r="BI247" s="951"/>
      <c r="BJ247" s="951"/>
      <c r="BK247" s="951"/>
      <c r="BL247" s="951"/>
      <c r="BM247" s="951"/>
      <c r="BN247" s="952"/>
      <c r="BO247" s="950">
        <v>239873.74427097262</v>
      </c>
      <c r="BP247" s="951"/>
      <c r="BQ247" s="951"/>
      <c r="BR247" s="951"/>
      <c r="BS247" s="951"/>
      <c r="BT247" s="951"/>
      <c r="BU247" s="951"/>
      <c r="BV247" s="952"/>
      <c r="BW247" s="620"/>
      <c r="BX247" s="621"/>
      <c r="BY247" s="621"/>
      <c r="BZ247" s="621"/>
      <c r="CA247" s="621"/>
      <c r="CB247" s="621"/>
      <c r="CC247" s="621"/>
      <c r="CD247" s="622"/>
      <c r="CE247" s="620"/>
      <c r="CF247" s="621"/>
      <c r="CG247" s="621"/>
      <c r="CH247" s="621"/>
      <c r="CI247" s="621"/>
      <c r="CJ247" s="621"/>
      <c r="CK247" s="621"/>
      <c r="CL247" s="621"/>
      <c r="CM247" s="622"/>
      <c r="CN247" s="950">
        <v>41600</v>
      </c>
      <c r="CO247" s="951"/>
      <c r="CP247" s="951"/>
      <c r="CQ247" s="951"/>
      <c r="CR247" s="951"/>
      <c r="CS247" s="951"/>
      <c r="CT247" s="951"/>
      <c r="CU247" s="952"/>
      <c r="CV247" s="953">
        <f t="shared" si="0"/>
        <v>1748671.1946154849</v>
      </c>
      <c r="CW247" s="954"/>
      <c r="CX247" s="954"/>
      <c r="CY247" s="954"/>
      <c r="CZ247" s="954"/>
      <c r="DA247" s="954"/>
      <c r="DB247" s="954"/>
      <c r="DC247" s="954"/>
      <c r="DD247" s="954"/>
      <c r="DE247" s="955"/>
    </row>
    <row r="248" spans="1:109" s="6" customFormat="1" ht="24.95" customHeight="1" x14ac:dyDescent="0.2">
      <c r="A248" s="965" t="s">
        <v>2055</v>
      </c>
      <c r="B248" s="966"/>
      <c r="C248" s="966"/>
      <c r="D248" s="966"/>
      <c r="E248" s="966"/>
      <c r="F248" s="966"/>
      <c r="G248" s="966"/>
      <c r="H248" s="966"/>
      <c r="I248" s="966"/>
      <c r="J248" s="966"/>
      <c r="K248" s="966"/>
      <c r="L248" s="966"/>
      <c r="M248" s="966"/>
      <c r="N248" s="966"/>
      <c r="O248" s="967"/>
      <c r="P248" s="968" t="s">
        <v>1956</v>
      </c>
      <c r="Q248" s="969"/>
      <c r="R248" s="969"/>
      <c r="S248" s="969"/>
      <c r="T248" s="969"/>
      <c r="U248" s="969"/>
      <c r="V248" s="969"/>
      <c r="W248" s="969"/>
      <c r="X248" s="969"/>
      <c r="Y248" s="969"/>
      <c r="Z248" s="969"/>
      <c r="AA248" s="969"/>
      <c r="AB248" s="969"/>
      <c r="AC248" s="970"/>
      <c r="AD248" s="968"/>
      <c r="AE248" s="969"/>
      <c r="AF248" s="970"/>
      <c r="AG248" s="971">
        <v>1</v>
      </c>
      <c r="AH248" s="972"/>
      <c r="AI248" s="972"/>
      <c r="AJ248" s="973"/>
      <c r="AK248" s="974">
        <v>13340.923490000001</v>
      </c>
      <c r="AL248" s="975"/>
      <c r="AM248" s="975"/>
      <c r="AN248" s="975"/>
      <c r="AO248" s="975"/>
      <c r="AP248" s="976"/>
      <c r="AQ248" s="953">
        <v>160091.08188000001</v>
      </c>
      <c r="AR248" s="954"/>
      <c r="AS248" s="954"/>
      <c r="AT248" s="954"/>
      <c r="AU248" s="954"/>
      <c r="AV248" s="954"/>
      <c r="AW248" s="954"/>
      <c r="AX248" s="955"/>
      <c r="AY248" s="620"/>
      <c r="AZ248" s="621"/>
      <c r="BA248" s="621"/>
      <c r="BB248" s="621"/>
      <c r="BC248" s="621"/>
      <c r="BD248" s="621"/>
      <c r="BE248" s="621"/>
      <c r="BF248" s="622"/>
      <c r="BG248" s="950">
        <v>2223.4872483333338</v>
      </c>
      <c r="BH248" s="951"/>
      <c r="BI248" s="951"/>
      <c r="BJ248" s="951"/>
      <c r="BK248" s="951"/>
      <c r="BL248" s="951"/>
      <c r="BM248" s="951"/>
      <c r="BN248" s="952"/>
      <c r="BO248" s="950">
        <v>26535.040445773335</v>
      </c>
      <c r="BP248" s="951"/>
      <c r="BQ248" s="951"/>
      <c r="BR248" s="951"/>
      <c r="BS248" s="951"/>
      <c r="BT248" s="951"/>
      <c r="BU248" s="951"/>
      <c r="BV248" s="952"/>
      <c r="BW248" s="620"/>
      <c r="BX248" s="621"/>
      <c r="BY248" s="621"/>
      <c r="BZ248" s="621"/>
      <c r="CA248" s="621"/>
      <c r="CB248" s="621"/>
      <c r="CC248" s="621"/>
      <c r="CD248" s="622"/>
      <c r="CE248" s="620"/>
      <c r="CF248" s="621"/>
      <c r="CG248" s="621"/>
      <c r="CH248" s="621"/>
      <c r="CI248" s="621"/>
      <c r="CJ248" s="621"/>
      <c r="CK248" s="621"/>
      <c r="CL248" s="621"/>
      <c r="CM248" s="622"/>
      <c r="CN248" s="950">
        <v>3200</v>
      </c>
      <c r="CO248" s="951"/>
      <c r="CP248" s="951"/>
      <c r="CQ248" s="951"/>
      <c r="CR248" s="951"/>
      <c r="CS248" s="951"/>
      <c r="CT248" s="951"/>
      <c r="CU248" s="952"/>
      <c r="CV248" s="953">
        <f t="shared" si="0"/>
        <v>192049.6095741067</v>
      </c>
      <c r="CW248" s="954"/>
      <c r="CX248" s="954"/>
      <c r="CY248" s="954"/>
      <c r="CZ248" s="954"/>
      <c r="DA248" s="954"/>
      <c r="DB248" s="954"/>
      <c r="DC248" s="954"/>
      <c r="DD248" s="954"/>
      <c r="DE248" s="955"/>
    </row>
    <row r="249" spans="1:109" s="6" customFormat="1" ht="24.95" customHeight="1" x14ac:dyDescent="0.2">
      <c r="A249" s="965" t="s">
        <v>2055</v>
      </c>
      <c r="B249" s="966"/>
      <c r="C249" s="966"/>
      <c r="D249" s="966"/>
      <c r="E249" s="966"/>
      <c r="F249" s="966"/>
      <c r="G249" s="966"/>
      <c r="H249" s="966"/>
      <c r="I249" s="966"/>
      <c r="J249" s="966"/>
      <c r="K249" s="966"/>
      <c r="L249" s="966"/>
      <c r="M249" s="966"/>
      <c r="N249" s="966"/>
      <c r="O249" s="967"/>
      <c r="P249" s="968" t="s">
        <v>2034</v>
      </c>
      <c r="Q249" s="969"/>
      <c r="R249" s="969"/>
      <c r="S249" s="969"/>
      <c r="T249" s="969"/>
      <c r="U249" s="969"/>
      <c r="V249" s="969"/>
      <c r="W249" s="969"/>
      <c r="X249" s="969"/>
      <c r="Y249" s="969"/>
      <c r="Z249" s="969"/>
      <c r="AA249" s="969"/>
      <c r="AB249" s="969"/>
      <c r="AC249" s="970"/>
      <c r="AD249" s="968"/>
      <c r="AE249" s="969"/>
      <c r="AF249" s="970"/>
      <c r="AG249" s="971">
        <v>1</v>
      </c>
      <c r="AH249" s="972"/>
      <c r="AI249" s="972"/>
      <c r="AJ249" s="973"/>
      <c r="AK249" s="974">
        <v>13158.8733193388</v>
      </c>
      <c r="AL249" s="975"/>
      <c r="AM249" s="975"/>
      <c r="AN249" s="975"/>
      <c r="AO249" s="975"/>
      <c r="AP249" s="976"/>
      <c r="AQ249" s="953">
        <v>157906.47983206558</v>
      </c>
      <c r="AR249" s="954"/>
      <c r="AS249" s="954"/>
      <c r="AT249" s="954"/>
      <c r="AU249" s="954"/>
      <c r="AV249" s="954"/>
      <c r="AW249" s="954"/>
      <c r="AX249" s="955"/>
      <c r="AY249" s="620"/>
      <c r="AZ249" s="621"/>
      <c r="BA249" s="621"/>
      <c r="BB249" s="621"/>
      <c r="BC249" s="621"/>
      <c r="BD249" s="621"/>
      <c r="BE249" s="621"/>
      <c r="BF249" s="622"/>
      <c r="BG249" s="950">
        <v>2193.1455532231334</v>
      </c>
      <c r="BH249" s="951"/>
      <c r="BI249" s="951"/>
      <c r="BJ249" s="951"/>
      <c r="BK249" s="951"/>
      <c r="BL249" s="951"/>
      <c r="BM249" s="951"/>
      <c r="BN249" s="952"/>
      <c r="BO249" s="950">
        <v>26166.813633915946</v>
      </c>
      <c r="BP249" s="951"/>
      <c r="BQ249" s="951"/>
      <c r="BR249" s="951"/>
      <c r="BS249" s="951"/>
      <c r="BT249" s="951"/>
      <c r="BU249" s="951"/>
      <c r="BV249" s="952"/>
      <c r="BW249" s="620"/>
      <c r="BX249" s="621"/>
      <c r="BY249" s="621"/>
      <c r="BZ249" s="621"/>
      <c r="CA249" s="621"/>
      <c r="CB249" s="621"/>
      <c r="CC249" s="621"/>
      <c r="CD249" s="622"/>
      <c r="CE249" s="620"/>
      <c r="CF249" s="621"/>
      <c r="CG249" s="621"/>
      <c r="CH249" s="621"/>
      <c r="CI249" s="621"/>
      <c r="CJ249" s="621"/>
      <c r="CK249" s="621"/>
      <c r="CL249" s="621"/>
      <c r="CM249" s="622"/>
      <c r="CN249" s="950">
        <v>3200</v>
      </c>
      <c r="CO249" s="951"/>
      <c r="CP249" s="951"/>
      <c r="CQ249" s="951"/>
      <c r="CR249" s="951"/>
      <c r="CS249" s="951"/>
      <c r="CT249" s="951"/>
      <c r="CU249" s="952"/>
      <c r="CV249" s="953">
        <f t="shared" si="0"/>
        <v>189466.43901920464</v>
      </c>
      <c r="CW249" s="954"/>
      <c r="CX249" s="954"/>
      <c r="CY249" s="954"/>
      <c r="CZ249" s="954"/>
      <c r="DA249" s="954"/>
      <c r="DB249" s="954"/>
      <c r="DC249" s="954"/>
      <c r="DD249" s="954"/>
      <c r="DE249" s="955"/>
    </row>
    <row r="250" spans="1:109" s="6" customFormat="1" ht="24.95" customHeight="1" x14ac:dyDescent="0.2">
      <c r="A250" s="965" t="s">
        <v>2055</v>
      </c>
      <c r="B250" s="966"/>
      <c r="C250" s="966"/>
      <c r="D250" s="966"/>
      <c r="E250" s="966"/>
      <c r="F250" s="966"/>
      <c r="G250" s="966"/>
      <c r="H250" s="966"/>
      <c r="I250" s="966"/>
      <c r="J250" s="966"/>
      <c r="K250" s="966"/>
      <c r="L250" s="966"/>
      <c r="M250" s="966"/>
      <c r="N250" s="966"/>
      <c r="O250" s="967"/>
      <c r="P250" s="968" t="s">
        <v>1990</v>
      </c>
      <c r="Q250" s="969"/>
      <c r="R250" s="969"/>
      <c r="S250" s="969"/>
      <c r="T250" s="969"/>
      <c r="U250" s="969"/>
      <c r="V250" s="969"/>
      <c r="W250" s="969"/>
      <c r="X250" s="969"/>
      <c r="Y250" s="969"/>
      <c r="Z250" s="969"/>
      <c r="AA250" s="969"/>
      <c r="AB250" s="969"/>
      <c r="AC250" s="970"/>
      <c r="AD250" s="968"/>
      <c r="AE250" s="969"/>
      <c r="AF250" s="970"/>
      <c r="AG250" s="971">
        <v>1</v>
      </c>
      <c r="AH250" s="972"/>
      <c r="AI250" s="972"/>
      <c r="AJ250" s="973"/>
      <c r="AK250" s="974">
        <v>14423.69</v>
      </c>
      <c r="AL250" s="975"/>
      <c r="AM250" s="975"/>
      <c r="AN250" s="975"/>
      <c r="AO250" s="975"/>
      <c r="AP250" s="976"/>
      <c r="AQ250" s="953">
        <v>173084.28</v>
      </c>
      <c r="AR250" s="954"/>
      <c r="AS250" s="954"/>
      <c r="AT250" s="954"/>
      <c r="AU250" s="954"/>
      <c r="AV250" s="954"/>
      <c r="AW250" s="954"/>
      <c r="AX250" s="955"/>
      <c r="AY250" s="620"/>
      <c r="AZ250" s="621"/>
      <c r="BA250" s="621"/>
      <c r="BB250" s="621"/>
      <c r="BC250" s="621"/>
      <c r="BD250" s="621"/>
      <c r="BE250" s="621"/>
      <c r="BF250" s="622"/>
      <c r="BG250" s="950">
        <v>2403.9483333333333</v>
      </c>
      <c r="BH250" s="951"/>
      <c r="BI250" s="951"/>
      <c r="BJ250" s="951"/>
      <c r="BK250" s="951"/>
      <c r="BL250" s="951"/>
      <c r="BM250" s="951"/>
      <c r="BN250" s="952"/>
      <c r="BO250" s="950">
        <v>28725.116173333328</v>
      </c>
      <c r="BP250" s="951"/>
      <c r="BQ250" s="951"/>
      <c r="BR250" s="951"/>
      <c r="BS250" s="951"/>
      <c r="BT250" s="951"/>
      <c r="BU250" s="951"/>
      <c r="BV250" s="952"/>
      <c r="BW250" s="620"/>
      <c r="BX250" s="621"/>
      <c r="BY250" s="621"/>
      <c r="BZ250" s="621"/>
      <c r="CA250" s="621"/>
      <c r="CB250" s="621"/>
      <c r="CC250" s="621"/>
      <c r="CD250" s="622"/>
      <c r="CE250" s="620"/>
      <c r="CF250" s="621"/>
      <c r="CG250" s="621"/>
      <c r="CH250" s="621"/>
      <c r="CI250" s="621"/>
      <c r="CJ250" s="621"/>
      <c r="CK250" s="621"/>
      <c r="CL250" s="621"/>
      <c r="CM250" s="622"/>
      <c r="CN250" s="950">
        <v>0</v>
      </c>
      <c r="CO250" s="951"/>
      <c r="CP250" s="951"/>
      <c r="CQ250" s="951"/>
      <c r="CR250" s="951"/>
      <c r="CS250" s="951"/>
      <c r="CT250" s="951"/>
      <c r="CU250" s="952"/>
      <c r="CV250" s="953">
        <f t="shared" si="0"/>
        <v>204213.34450666665</v>
      </c>
      <c r="CW250" s="954"/>
      <c r="CX250" s="954"/>
      <c r="CY250" s="954"/>
      <c r="CZ250" s="954"/>
      <c r="DA250" s="954"/>
      <c r="DB250" s="954"/>
      <c r="DC250" s="954"/>
      <c r="DD250" s="954"/>
      <c r="DE250" s="955"/>
    </row>
    <row r="251" spans="1:109" s="6" customFormat="1" ht="24.95" customHeight="1" x14ac:dyDescent="0.2">
      <c r="A251" s="965" t="s">
        <v>2055</v>
      </c>
      <c r="B251" s="966"/>
      <c r="C251" s="966"/>
      <c r="D251" s="966"/>
      <c r="E251" s="966"/>
      <c r="F251" s="966"/>
      <c r="G251" s="966"/>
      <c r="H251" s="966"/>
      <c r="I251" s="966"/>
      <c r="J251" s="966"/>
      <c r="K251" s="966"/>
      <c r="L251" s="966"/>
      <c r="M251" s="966"/>
      <c r="N251" s="966"/>
      <c r="O251" s="967"/>
      <c r="P251" s="968" t="s">
        <v>1998</v>
      </c>
      <c r="Q251" s="969"/>
      <c r="R251" s="969"/>
      <c r="S251" s="969"/>
      <c r="T251" s="969"/>
      <c r="U251" s="969"/>
      <c r="V251" s="969"/>
      <c r="W251" s="969"/>
      <c r="X251" s="969"/>
      <c r="Y251" s="969"/>
      <c r="Z251" s="969"/>
      <c r="AA251" s="969"/>
      <c r="AB251" s="969"/>
      <c r="AC251" s="970"/>
      <c r="AD251" s="968"/>
      <c r="AE251" s="969"/>
      <c r="AF251" s="970"/>
      <c r="AG251" s="971">
        <v>2</v>
      </c>
      <c r="AH251" s="972"/>
      <c r="AI251" s="972"/>
      <c r="AJ251" s="973"/>
      <c r="AK251" s="974">
        <v>32129.797559999999</v>
      </c>
      <c r="AL251" s="975"/>
      <c r="AM251" s="975"/>
      <c r="AN251" s="975"/>
      <c r="AO251" s="975"/>
      <c r="AP251" s="976"/>
      <c r="AQ251" s="953">
        <v>385557.57072000002</v>
      </c>
      <c r="AR251" s="954"/>
      <c r="AS251" s="954"/>
      <c r="AT251" s="954"/>
      <c r="AU251" s="954"/>
      <c r="AV251" s="954"/>
      <c r="AW251" s="954"/>
      <c r="AX251" s="955"/>
      <c r="AY251" s="620"/>
      <c r="AZ251" s="621"/>
      <c r="BA251" s="621"/>
      <c r="BB251" s="621"/>
      <c r="BC251" s="621"/>
      <c r="BD251" s="621"/>
      <c r="BE251" s="621"/>
      <c r="BF251" s="622"/>
      <c r="BG251" s="950">
        <v>5354.9662600000001</v>
      </c>
      <c r="BH251" s="951"/>
      <c r="BI251" s="951"/>
      <c r="BJ251" s="951"/>
      <c r="BK251" s="951"/>
      <c r="BL251" s="951"/>
      <c r="BM251" s="951"/>
      <c r="BN251" s="952"/>
      <c r="BO251" s="950">
        <v>64089.468931360003</v>
      </c>
      <c r="BP251" s="951"/>
      <c r="BQ251" s="951"/>
      <c r="BR251" s="951"/>
      <c r="BS251" s="951"/>
      <c r="BT251" s="951"/>
      <c r="BU251" s="951"/>
      <c r="BV251" s="952"/>
      <c r="BW251" s="620"/>
      <c r="BX251" s="621"/>
      <c r="BY251" s="621"/>
      <c r="BZ251" s="621"/>
      <c r="CA251" s="621"/>
      <c r="CB251" s="621"/>
      <c r="CC251" s="621"/>
      <c r="CD251" s="622"/>
      <c r="CE251" s="620"/>
      <c r="CF251" s="621"/>
      <c r="CG251" s="621"/>
      <c r="CH251" s="621"/>
      <c r="CI251" s="621"/>
      <c r="CJ251" s="621"/>
      <c r="CK251" s="621"/>
      <c r="CL251" s="621"/>
      <c r="CM251" s="622"/>
      <c r="CN251" s="950">
        <v>0</v>
      </c>
      <c r="CO251" s="951"/>
      <c r="CP251" s="951"/>
      <c r="CQ251" s="951"/>
      <c r="CR251" s="951"/>
      <c r="CS251" s="951"/>
      <c r="CT251" s="951"/>
      <c r="CU251" s="952"/>
      <c r="CV251" s="953">
        <f t="shared" si="0"/>
        <v>455002.00591136003</v>
      </c>
      <c r="CW251" s="954"/>
      <c r="CX251" s="954"/>
      <c r="CY251" s="954"/>
      <c r="CZ251" s="954"/>
      <c r="DA251" s="954"/>
      <c r="DB251" s="954"/>
      <c r="DC251" s="954"/>
      <c r="DD251" s="954"/>
      <c r="DE251" s="955"/>
    </row>
    <row r="252" spans="1:109" s="6" customFormat="1" ht="24.95" customHeight="1" x14ac:dyDescent="0.2">
      <c r="A252" s="965" t="s">
        <v>2055</v>
      </c>
      <c r="B252" s="966"/>
      <c r="C252" s="966"/>
      <c r="D252" s="966"/>
      <c r="E252" s="966"/>
      <c r="F252" s="966"/>
      <c r="G252" s="966"/>
      <c r="H252" s="966"/>
      <c r="I252" s="966"/>
      <c r="J252" s="966"/>
      <c r="K252" s="966"/>
      <c r="L252" s="966"/>
      <c r="M252" s="966"/>
      <c r="N252" s="966"/>
      <c r="O252" s="967"/>
      <c r="P252" s="968" t="s">
        <v>2024</v>
      </c>
      <c r="Q252" s="969"/>
      <c r="R252" s="969"/>
      <c r="S252" s="969"/>
      <c r="T252" s="969"/>
      <c r="U252" s="969"/>
      <c r="V252" s="969"/>
      <c r="W252" s="969"/>
      <c r="X252" s="969"/>
      <c r="Y252" s="969"/>
      <c r="Z252" s="969"/>
      <c r="AA252" s="969"/>
      <c r="AB252" s="969"/>
      <c r="AC252" s="970"/>
      <c r="AD252" s="968"/>
      <c r="AE252" s="969"/>
      <c r="AF252" s="970"/>
      <c r="AG252" s="971">
        <v>1</v>
      </c>
      <c r="AH252" s="972"/>
      <c r="AI252" s="972"/>
      <c r="AJ252" s="973"/>
      <c r="AK252" s="974">
        <v>16700</v>
      </c>
      <c r="AL252" s="975"/>
      <c r="AM252" s="975"/>
      <c r="AN252" s="975"/>
      <c r="AO252" s="975"/>
      <c r="AP252" s="976"/>
      <c r="AQ252" s="953">
        <v>200400</v>
      </c>
      <c r="AR252" s="954"/>
      <c r="AS252" s="954"/>
      <c r="AT252" s="954"/>
      <c r="AU252" s="954"/>
      <c r="AV252" s="954"/>
      <c r="AW252" s="954"/>
      <c r="AX252" s="955"/>
      <c r="AY252" s="620"/>
      <c r="AZ252" s="621"/>
      <c r="BA252" s="621"/>
      <c r="BB252" s="621"/>
      <c r="BC252" s="621"/>
      <c r="BD252" s="621"/>
      <c r="BE252" s="621"/>
      <c r="BF252" s="622"/>
      <c r="BG252" s="950">
        <v>2783.333333333333</v>
      </c>
      <c r="BH252" s="951"/>
      <c r="BI252" s="951"/>
      <c r="BJ252" s="951"/>
      <c r="BK252" s="951"/>
      <c r="BL252" s="951"/>
      <c r="BM252" s="951"/>
      <c r="BN252" s="952"/>
      <c r="BO252" s="950">
        <v>33329.332533333327</v>
      </c>
      <c r="BP252" s="951"/>
      <c r="BQ252" s="951"/>
      <c r="BR252" s="951"/>
      <c r="BS252" s="951"/>
      <c r="BT252" s="951"/>
      <c r="BU252" s="951"/>
      <c r="BV252" s="952"/>
      <c r="BW252" s="620"/>
      <c r="BX252" s="621"/>
      <c r="BY252" s="621"/>
      <c r="BZ252" s="621"/>
      <c r="CA252" s="621"/>
      <c r="CB252" s="621"/>
      <c r="CC252" s="621"/>
      <c r="CD252" s="622"/>
      <c r="CE252" s="620"/>
      <c r="CF252" s="621"/>
      <c r="CG252" s="621"/>
      <c r="CH252" s="621"/>
      <c r="CI252" s="621"/>
      <c r="CJ252" s="621"/>
      <c r="CK252" s="621"/>
      <c r="CL252" s="621"/>
      <c r="CM252" s="622"/>
      <c r="CN252" s="950">
        <v>3200</v>
      </c>
      <c r="CO252" s="951"/>
      <c r="CP252" s="951"/>
      <c r="CQ252" s="951"/>
      <c r="CR252" s="951"/>
      <c r="CS252" s="951"/>
      <c r="CT252" s="951"/>
      <c r="CU252" s="952"/>
      <c r="CV252" s="953">
        <f t="shared" ref="CV252:CV275" si="1">SUM(AQ252:CU252)</f>
        <v>239712.66586666668</v>
      </c>
      <c r="CW252" s="954"/>
      <c r="CX252" s="954"/>
      <c r="CY252" s="954"/>
      <c r="CZ252" s="954"/>
      <c r="DA252" s="954"/>
      <c r="DB252" s="954"/>
      <c r="DC252" s="954"/>
      <c r="DD252" s="954"/>
      <c r="DE252" s="955"/>
    </row>
    <row r="253" spans="1:109" s="6" customFormat="1" ht="24.95" customHeight="1" x14ac:dyDescent="0.2">
      <c r="A253" s="965" t="s">
        <v>2055</v>
      </c>
      <c r="B253" s="966"/>
      <c r="C253" s="966"/>
      <c r="D253" s="966"/>
      <c r="E253" s="966"/>
      <c r="F253" s="966"/>
      <c r="G253" s="966"/>
      <c r="H253" s="966"/>
      <c r="I253" s="966"/>
      <c r="J253" s="966"/>
      <c r="K253" s="966"/>
      <c r="L253" s="966"/>
      <c r="M253" s="966"/>
      <c r="N253" s="966"/>
      <c r="O253" s="967"/>
      <c r="P253" s="968" t="s">
        <v>1958</v>
      </c>
      <c r="Q253" s="969"/>
      <c r="R253" s="969"/>
      <c r="S253" s="969"/>
      <c r="T253" s="969"/>
      <c r="U253" s="969"/>
      <c r="V253" s="969"/>
      <c r="W253" s="969"/>
      <c r="X253" s="969"/>
      <c r="Y253" s="969"/>
      <c r="Z253" s="969"/>
      <c r="AA253" s="969"/>
      <c r="AB253" s="969"/>
      <c r="AC253" s="970"/>
      <c r="AD253" s="968"/>
      <c r="AE253" s="969"/>
      <c r="AF253" s="970"/>
      <c r="AG253" s="971">
        <v>1</v>
      </c>
      <c r="AH253" s="972"/>
      <c r="AI253" s="972"/>
      <c r="AJ253" s="973"/>
      <c r="AK253" s="974">
        <v>14995.98</v>
      </c>
      <c r="AL253" s="975"/>
      <c r="AM253" s="975"/>
      <c r="AN253" s="975"/>
      <c r="AO253" s="975"/>
      <c r="AP253" s="976"/>
      <c r="AQ253" s="953">
        <v>179951.76</v>
      </c>
      <c r="AR253" s="954"/>
      <c r="AS253" s="954"/>
      <c r="AT253" s="954"/>
      <c r="AU253" s="954"/>
      <c r="AV253" s="954"/>
      <c r="AW253" s="954"/>
      <c r="AX253" s="955"/>
      <c r="AY253" s="620"/>
      <c r="AZ253" s="621"/>
      <c r="BA253" s="621"/>
      <c r="BB253" s="621"/>
      <c r="BC253" s="621"/>
      <c r="BD253" s="621"/>
      <c r="BE253" s="621"/>
      <c r="BF253" s="622"/>
      <c r="BG253" s="950">
        <v>2499.33</v>
      </c>
      <c r="BH253" s="951"/>
      <c r="BI253" s="951"/>
      <c r="BJ253" s="951"/>
      <c r="BK253" s="951"/>
      <c r="BL253" s="951"/>
      <c r="BM253" s="951"/>
      <c r="BN253" s="952"/>
      <c r="BO253" s="950">
        <v>29882.668080000003</v>
      </c>
      <c r="BP253" s="951"/>
      <c r="BQ253" s="951"/>
      <c r="BR253" s="951"/>
      <c r="BS253" s="951"/>
      <c r="BT253" s="951"/>
      <c r="BU253" s="951"/>
      <c r="BV253" s="952"/>
      <c r="BW253" s="620"/>
      <c r="BX253" s="621"/>
      <c r="BY253" s="621"/>
      <c r="BZ253" s="621"/>
      <c r="CA253" s="621"/>
      <c r="CB253" s="621"/>
      <c r="CC253" s="621"/>
      <c r="CD253" s="622"/>
      <c r="CE253" s="620"/>
      <c r="CF253" s="621"/>
      <c r="CG253" s="621"/>
      <c r="CH253" s="621"/>
      <c r="CI253" s="621"/>
      <c r="CJ253" s="621"/>
      <c r="CK253" s="621"/>
      <c r="CL253" s="621"/>
      <c r="CM253" s="622"/>
      <c r="CN253" s="950">
        <v>0</v>
      </c>
      <c r="CO253" s="951"/>
      <c r="CP253" s="951"/>
      <c r="CQ253" s="951"/>
      <c r="CR253" s="951"/>
      <c r="CS253" s="951"/>
      <c r="CT253" s="951"/>
      <c r="CU253" s="952"/>
      <c r="CV253" s="953">
        <f t="shared" si="1"/>
        <v>212333.75808</v>
      </c>
      <c r="CW253" s="954"/>
      <c r="CX253" s="954"/>
      <c r="CY253" s="954"/>
      <c r="CZ253" s="954"/>
      <c r="DA253" s="954"/>
      <c r="DB253" s="954"/>
      <c r="DC253" s="954"/>
      <c r="DD253" s="954"/>
      <c r="DE253" s="955"/>
    </row>
    <row r="254" spans="1:109" s="6" customFormat="1" ht="24.95" customHeight="1" x14ac:dyDescent="0.2">
      <c r="A254" s="965" t="s">
        <v>2055</v>
      </c>
      <c r="B254" s="966"/>
      <c r="C254" s="966"/>
      <c r="D254" s="966"/>
      <c r="E254" s="966"/>
      <c r="F254" s="966"/>
      <c r="G254" s="966"/>
      <c r="H254" s="966"/>
      <c r="I254" s="966"/>
      <c r="J254" s="966"/>
      <c r="K254" s="966"/>
      <c r="L254" s="966"/>
      <c r="M254" s="966"/>
      <c r="N254" s="966"/>
      <c r="O254" s="967"/>
      <c r="P254" s="968" t="s">
        <v>1991</v>
      </c>
      <c r="Q254" s="969"/>
      <c r="R254" s="969"/>
      <c r="S254" s="969"/>
      <c r="T254" s="969"/>
      <c r="U254" s="969"/>
      <c r="V254" s="969"/>
      <c r="W254" s="969"/>
      <c r="X254" s="969"/>
      <c r="Y254" s="969"/>
      <c r="Z254" s="969"/>
      <c r="AA254" s="969"/>
      <c r="AB254" s="969"/>
      <c r="AC254" s="970"/>
      <c r="AD254" s="968"/>
      <c r="AE254" s="969"/>
      <c r="AF254" s="970"/>
      <c r="AG254" s="971">
        <v>1</v>
      </c>
      <c r="AH254" s="972"/>
      <c r="AI254" s="972"/>
      <c r="AJ254" s="973"/>
      <c r="AK254" s="974">
        <v>15990</v>
      </c>
      <c r="AL254" s="975"/>
      <c r="AM254" s="975"/>
      <c r="AN254" s="975"/>
      <c r="AO254" s="975"/>
      <c r="AP254" s="976"/>
      <c r="AQ254" s="953">
        <v>191880</v>
      </c>
      <c r="AR254" s="954"/>
      <c r="AS254" s="954"/>
      <c r="AT254" s="954"/>
      <c r="AU254" s="954"/>
      <c r="AV254" s="954"/>
      <c r="AW254" s="954"/>
      <c r="AX254" s="955"/>
      <c r="AY254" s="620"/>
      <c r="AZ254" s="621"/>
      <c r="BA254" s="621"/>
      <c r="BB254" s="621"/>
      <c r="BC254" s="621"/>
      <c r="BD254" s="621"/>
      <c r="BE254" s="621"/>
      <c r="BF254" s="622"/>
      <c r="BG254" s="950">
        <v>2665</v>
      </c>
      <c r="BH254" s="951"/>
      <c r="BI254" s="951"/>
      <c r="BJ254" s="951"/>
      <c r="BK254" s="951"/>
      <c r="BL254" s="951"/>
      <c r="BM254" s="951"/>
      <c r="BN254" s="952"/>
      <c r="BO254" s="950">
        <v>31893.239200000004</v>
      </c>
      <c r="BP254" s="951"/>
      <c r="BQ254" s="951"/>
      <c r="BR254" s="951"/>
      <c r="BS254" s="951"/>
      <c r="BT254" s="951"/>
      <c r="BU254" s="951"/>
      <c r="BV254" s="952"/>
      <c r="BW254" s="620"/>
      <c r="BX254" s="621"/>
      <c r="BY254" s="621"/>
      <c r="BZ254" s="621"/>
      <c r="CA254" s="621"/>
      <c r="CB254" s="621"/>
      <c r="CC254" s="621"/>
      <c r="CD254" s="622"/>
      <c r="CE254" s="620"/>
      <c r="CF254" s="621"/>
      <c r="CG254" s="621"/>
      <c r="CH254" s="621"/>
      <c r="CI254" s="621"/>
      <c r="CJ254" s="621"/>
      <c r="CK254" s="621"/>
      <c r="CL254" s="621"/>
      <c r="CM254" s="622"/>
      <c r="CN254" s="950">
        <v>0</v>
      </c>
      <c r="CO254" s="951"/>
      <c r="CP254" s="951"/>
      <c r="CQ254" s="951"/>
      <c r="CR254" s="951"/>
      <c r="CS254" s="951"/>
      <c r="CT254" s="951"/>
      <c r="CU254" s="952"/>
      <c r="CV254" s="953">
        <f t="shared" si="1"/>
        <v>226438.23920000001</v>
      </c>
      <c r="CW254" s="954"/>
      <c r="CX254" s="954"/>
      <c r="CY254" s="954"/>
      <c r="CZ254" s="954"/>
      <c r="DA254" s="954"/>
      <c r="DB254" s="954"/>
      <c r="DC254" s="954"/>
      <c r="DD254" s="954"/>
      <c r="DE254" s="955"/>
    </row>
    <row r="255" spans="1:109" s="6" customFormat="1" ht="24.95" customHeight="1" x14ac:dyDescent="0.2">
      <c r="A255" s="965" t="s">
        <v>2056</v>
      </c>
      <c r="B255" s="966"/>
      <c r="C255" s="966"/>
      <c r="D255" s="966"/>
      <c r="E255" s="966"/>
      <c r="F255" s="966"/>
      <c r="G255" s="966"/>
      <c r="H255" s="966"/>
      <c r="I255" s="966"/>
      <c r="J255" s="966"/>
      <c r="K255" s="966"/>
      <c r="L255" s="966"/>
      <c r="M255" s="966"/>
      <c r="N255" s="966"/>
      <c r="O255" s="967"/>
      <c r="P255" s="968" t="s">
        <v>2021</v>
      </c>
      <c r="Q255" s="969"/>
      <c r="R255" s="969"/>
      <c r="S255" s="969"/>
      <c r="T255" s="969"/>
      <c r="U255" s="969"/>
      <c r="V255" s="969"/>
      <c r="W255" s="969"/>
      <c r="X255" s="969"/>
      <c r="Y255" s="969"/>
      <c r="Z255" s="969"/>
      <c r="AA255" s="969"/>
      <c r="AB255" s="969"/>
      <c r="AC255" s="970"/>
      <c r="AD255" s="968"/>
      <c r="AE255" s="969"/>
      <c r="AF255" s="970"/>
      <c r="AG255" s="971">
        <v>2</v>
      </c>
      <c r="AH255" s="972"/>
      <c r="AI255" s="972"/>
      <c r="AJ255" s="973"/>
      <c r="AK255" s="974">
        <v>26770.991208937601</v>
      </c>
      <c r="AL255" s="975"/>
      <c r="AM255" s="975"/>
      <c r="AN255" s="975"/>
      <c r="AO255" s="975"/>
      <c r="AP255" s="976"/>
      <c r="AQ255" s="953">
        <v>321251.89450725121</v>
      </c>
      <c r="AR255" s="954"/>
      <c r="AS255" s="954"/>
      <c r="AT255" s="954"/>
      <c r="AU255" s="954"/>
      <c r="AV255" s="954"/>
      <c r="AW255" s="954"/>
      <c r="AX255" s="955"/>
      <c r="AY255" s="620"/>
      <c r="AZ255" s="621"/>
      <c r="BA255" s="621"/>
      <c r="BB255" s="621"/>
      <c r="BC255" s="621"/>
      <c r="BD255" s="621"/>
      <c r="BE255" s="621"/>
      <c r="BF255" s="622"/>
      <c r="BG255" s="950">
        <v>4461.8318681562669</v>
      </c>
      <c r="BH255" s="951"/>
      <c r="BI255" s="951"/>
      <c r="BJ255" s="951"/>
      <c r="BK255" s="951"/>
      <c r="BL255" s="951"/>
      <c r="BM255" s="951"/>
      <c r="BN255" s="952"/>
      <c r="BO255" s="950">
        <v>53250.389951944453</v>
      </c>
      <c r="BP255" s="951"/>
      <c r="BQ255" s="951"/>
      <c r="BR255" s="951"/>
      <c r="BS255" s="951"/>
      <c r="BT255" s="951"/>
      <c r="BU255" s="951"/>
      <c r="BV255" s="952"/>
      <c r="BW255" s="620"/>
      <c r="BX255" s="621"/>
      <c r="BY255" s="621"/>
      <c r="BZ255" s="621"/>
      <c r="CA255" s="621"/>
      <c r="CB255" s="621"/>
      <c r="CC255" s="621"/>
      <c r="CD255" s="622"/>
      <c r="CE255" s="620"/>
      <c r="CF255" s="621"/>
      <c r="CG255" s="621"/>
      <c r="CH255" s="621"/>
      <c r="CI255" s="621"/>
      <c r="CJ255" s="621"/>
      <c r="CK255" s="621"/>
      <c r="CL255" s="621"/>
      <c r="CM255" s="622"/>
      <c r="CN255" s="950">
        <v>6400</v>
      </c>
      <c r="CO255" s="951"/>
      <c r="CP255" s="951"/>
      <c r="CQ255" s="951"/>
      <c r="CR255" s="951"/>
      <c r="CS255" s="951"/>
      <c r="CT255" s="951"/>
      <c r="CU255" s="952"/>
      <c r="CV255" s="953">
        <f t="shared" si="1"/>
        <v>385364.11632735195</v>
      </c>
      <c r="CW255" s="954"/>
      <c r="CX255" s="954"/>
      <c r="CY255" s="954"/>
      <c r="CZ255" s="954"/>
      <c r="DA255" s="954"/>
      <c r="DB255" s="954"/>
      <c r="DC255" s="954"/>
      <c r="DD255" s="954"/>
      <c r="DE255" s="955"/>
    </row>
    <row r="256" spans="1:109" s="6" customFormat="1" ht="24.95" customHeight="1" x14ac:dyDescent="0.2">
      <c r="A256" s="965" t="s">
        <v>2057</v>
      </c>
      <c r="B256" s="966"/>
      <c r="C256" s="966"/>
      <c r="D256" s="966"/>
      <c r="E256" s="966"/>
      <c r="F256" s="966"/>
      <c r="G256" s="966"/>
      <c r="H256" s="966"/>
      <c r="I256" s="966"/>
      <c r="J256" s="966"/>
      <c r="K256" s="966"/>
      <c r="L256" s="966"/>
      <c r="M256" s="966"/>
      <c r="N256" s="966"/>
      <c r="O256" s="967"/>
      <c r="P256" s="968" t="s">
        <v>1964</v>
      </c>
      <c r="Q256" s="969"/>
      <c r="R256" s="969"/>
      <c r="S256" s="969"/>
      <c r="T256" s="969"/>
      <c r="U256" s="969"/>
      <c r="V256" s="969"/>
      <c r="W256" s="969"/>
      <c r="X256" s="969"/>
      <c r="Y256" s="969"/>
      <c r="Z256" s="969"/>
      <c r="AA256" s="969"/>
      <c r="AB256" s="969"/>
      <c r="AC256" s="970"/>
      <c r="AD256" s="968"/>
      <c r="AE256" s="969"/>
      <c r="AF256" s="970"/>
      <c r="AG256" s="971">
        <v>4</v>
      </c>
      <c r="AH256" s="972"/>
      <c r="AI256" s="972"/>
      <c r="AJ256" s="973"/>
      <c r="AK256" s="974">
        <v>70200</v>
      </c>
      <c r="AL256" s="975"/>
      <c r="AM256" s="975"/>
      <c r="AN256" s="975"/>
      <c r="AO256" s="975"/>
      <c r="AP256" s="976"/>
      <c r="AQ256" s="953">
        <v>842400</v>
      </c>
      <c r="AR256" s="954"/>
      <c r="AS256" s="954"/>
      <c r="AT256" s="954"/>
      <c r="AU256" s="954"/>
      <c r="AV256" s="954"/>
      <c r="AW256" s="954"/>
      <c r="AX256" s="955"/>
      <c r="AY256" s="620"/>
      <c r="AZ256" s="621"/>
      <c r="BA256" s="621"/>
      <c r="BB256" s="621"/>
      <c r="BC256" s="621"/>
      <c r="BD256" s="621"/>
      <c r="BE256" s="621"/>
      <c r="BF256" s="622"/>
      <c r="BG256" s="950">
        <v>11700</v>
      </c>
      <c r="BH256" s="951"/>
      <c r="BI256" s="951"/>
      <c r="BJ256" s="951"/>
      <c r="BK256" s="951"/>
      <c r="BL256" s="951"/>
      <c r="BM256" s="951"/>
      <c r="BN256" s="952"/>
      <c r="BO256" s="950">
        <v>140194.39680000002</v>
      </c>
      <c r="BP256" s="951"/>
      <c r="BQ256" s="951"/>
      <c r="BR256" s="951"/>
      <c r="BS256" s="951"/>
      <c r="BT256" s="951"/>
      <c r="BU256" s="951"/>
      <c r="BV256" s="952"/>
      <c r="BW256" s="620"/>
      <c r="BX256" s="621"/>
      <c r="BY256" s="621"/>
      <c r="BZ256" s="621"/>
      <c r="CA256" s="621"/>
      <c r="CB256" s="621"/>
      <c r="CC256" s="621"/>
      <c r="CD256" s="622"/>
      <c r="CE256" s="620"/>
      <c r="CF256" s="621"/>
      <c r="CG256" s="621"/>
      <c r="CH256" s="621"/>
      <c r="CI256" s="621"/>
      <c r="CJ256" s="621"/>
      <c r="CK256" s="621"/>
      <c r="CL256" s="621"/>
      <c r="CM256" s="622"/>
      <c r="CN256" s="950">
        <v>0</v>
      </c>
      <c r="CO256" s="951"/>
      <c r="CP256" s="951"/>
      <c r="CQ256" s="951"/>
      <c r="CR256" s="951"/>
      <c r="CS256" s="951"/>
      <c r="CT256" s="951"/>
      <c r="CU256" s="952"/>
      <c r="CV256" s="953">
        <f t="shared" si="1"/>
        <v>994294.39679999999</v>
      </c>
      <c r="CW256" s="954"/>
      <c r="CX256" s="954"/>
      <c r="CY256" s="954"/>
      <c r="CZ256" s="954"/>
      <c r="DA256" s="954"/>
      <c r="DB256" s="954"/>
      <c r="DC256" s="954"/>
      <c r="DD256" s="954"/>
      <c r="DE256" s="955"/>
    </row>
    <row r="257" spans="1:109" s="6" customFormat="1" ht="24.95" customHeight="1" x14ac:dyDescent="0.2">
      <c r="A257" s="965" t="s">
        <v>2058</v>
      </c>
      <c r="B257" s="966"/>
      <c r="C257" s="966"/>
      <c r="D257" s="966"/>
      <c r="E257" s="966"/>
      <c r="F257" s="966"/>
      <c r="G257" s="966"/>
      <c r="H257" s="966"/>
      <c r="I257" s="966"/>
      <c r="J257" s="966"/>
      <c r="K257" s="966"/>
      <c r="L257" s="966"/>
      <c r="M257" s="966"/>
      <c r="N257" s="966"/>
      <c r="O257" s="967"/>
      <c r="P257" s="968" t="s">
        <v>2024</v>
      </c>
      <c r="Q257" s="969"/>
      <c r="R257" s="969"/>
      <c r="S257" s="969"/>
      <c r="T257" s="969"/>
      <c r="U257" s="969"/>
      <c r="V257" s="969"/>
      <c r="W257" s="969"/>
      <c r="X257" s="969"/>
      <c r="Y257" s="969"/>
      <c r="Z257" s="969"/>
      <c r="AA257" s="969"/>
      <c r="AB257" s="969"/>
      <c r="AC257" s="970"/>
      <c r="AD257" s="968"/>
      <c r="AE257" s="969"/>
      <c r="AF257" s="970"/>
      <c r="AG257" s="971">
        <v>2</v>
      </c>
      <c r="AH257" s="972"/>
      <c r="AI257" s="972"/>
      <c r="AJ257" s="973"/>
      <c r="AK257" s="974">
        <v>29423.739268519999</v>
      </c>
      <c r="AL257" s="975"/>
      <c r="AM257" s="975"/>
      <c r="AN257" s="975"/>
      <c r="AO257" s="975"/>
      <c r="AP257" s="976"/>
      <c r="AQ257" s="953">
        <v>353084.87122223998</v>
      </c>
      <c r="AR257" s="954"/>
      <c r="AS257" s="954"/>
      <c r="AT257" s="954"/>
      <c r="AU257" s="954"/>
      <c r="AV257" s="954"/>
      <c r="AW257" s="954"/>
      <c r="AX257" s="955"/>
      <c r="AY257" s="620"/>
      <c r="AZ257" s="621"/>
      <c r="BA257" s="621"/>
      <c r="BB257" s="621"/>
      <c r="BC257" s="621"/>
      <c r="BD257" s="621"/>
      <c r="BE257" s="621"/>
      <c r="BF257" s="622"/>
      <c r="BG257" s="950">
        <v>4903.9565447533332</v>
      </c>
      <c r="BH257" s="951"/>
      <c r="BI257" s="951"/>
      <c r="BJ257" s="951"/>
      <c r="BK257" s="951"/>
      <c r="BL257" s="951"/>
      <c r="BM257" s="951"/>
      <c r="BN257" s="952"/>
      <c r="BO257" s="950">
        <v>58616.015027126457</v>
      </c>
      <c r="BP257" s="951"/>
      <c r="BQ257" s="951"/>
      <c r="BR257" s="951"/>
      <c r="BS257" s="951"/>
      <c r="BT257" s="951"/>
      <c r="BU257" s="951"/>
      <c r="BV257" s="952"/>
      <c r="BW257" s="620"/>
      <c r="BX257" s="621"/>
      <c r="BY257" s="621"/>
      <c r="BZ257" s="621"/>
      <c r="CA257" s="621"/>
      <c r="CB257" s="621"/>
      <c r="CC257" s="621"/>
      <c r="CD257" s="622"/>
      <c r="CE257" s="620"/>
      <c r="CF257" s="621"/>
      <c r="CG257" s="621"/>
      <c r="CH257" s="621"/>
      <c r="CI257" s="621"/>
      <c r="CJ257" s="621"/>
      <c r="CK257" s="621"/>
      <c r="CL257" s="621"/>
      <c r="CM257" s="622"/>
      <c r="CN257" s="950">
        <v>16400</v>
      </c>
      <c r="CO257" s="951"/>
      <c r="CP257" s="951"/>
      <c r="CQ257" s="951"/>
      <c r="CR257" s="951"/>
      <c r="CS257" s="951"/>
      <c r="CT257" s="951"/>
      <c r="CU257" s="952"/>
      <c r="CV257" s="953">
        <f t="shared" si="1"/>
        <v>433004.84279411979</v>
      </c>
      <c r="CW257" s="954"/>
      <c r="CX257" s="954"/>
      <c r="CY257" s="954"/>
      <c r="CZ257" s="954"/>
      <c r="DA257" s="954"/>
      <c r="DB257" s="954"/>
      <c r="DC257" s="954"/>
      <c r="DD257" s="954"/>
      <c r="DE257" s="955"/>
    </row>
    <row r="258" spans="1:109" s="6" customFormat="1" ht="38.25" customHeight="1" x14ac:dyDescent="0.2">
      <c r="A258" s="965" t="s">
        <v>2059</v>
      </c>
      <c r="B258" s="966"/>
      <c r="C258" s="966"/>
      <c r="D258" s="966"/>
      <c r="E258" s="966"/>
      <c r="F258" s="966"/>
      <c r="G258" s="966"/>
      <c r="H258" s="966"/>
      <c r="I258" s="966"/>
      <c r="J258" s="966"/>
      <c r="K258" s="966"/>
      <c r="L258" s="966"/>
      <c r="M258" s="966"/>
      <c r="N258" s="966"/>
      <c r="O258" s="967"/>
      <c r="P258" s="968" t="s">
        <v>1968</v>
      </c>
      <c r="Q258" s="969"/>
      <c r="R258" s="969"/>
      <c r="S258" s="969"/>
      <c r="T258" s="969"/>
      <c r="U258" s="969"/>
      <c r="V258" s="969"/>
      <c r="W258" s="969"/>
      <c r="X258" s="969"/>
      <c r="Y258" s="969"/>
      <c r="Z258" s="969"/>
      <c r="AA258" s="969"/>
      <c r="AB258" s="969"/>
      <c r="AC258" s="970"/>
      <c r="AD258" s="968"/>
      <c r="AE258" s="969"/>
      <c r="AF258" s="970"/>
      <c r="AG258" s="971">
        <v>3</v>
      </c>
      <c r="AH258" s="972"/>
      <c r="AI258" s="972"/>
      <c r="AJ258" s="973"/>
      <c r="AK258" s="974">
        <v>52650</v>
      </c>
      <c r="AL258" s="975"/>
      <c r="AM258" s="975"/>
      <c r="AN258" s="975"/>
      <c r="AO258" s="975"/>
      <c r="AP258" s="976"/>
      <c r="AQ258" s="953">
        <v>631800</v>
      </c>
      <c r="AR258" s="954"/>
      <c r="AS258" s="954"/>
      <c r="AT258" s="954"/>
      <c r="AU258" s="954"/>
      <c r="AV258" s="954"/>
      <c r="AW258" s="954"/>
      <c r="AX258" s="955"/>
      <c r="AY258" s="620"/>
      <c r="AZ258" s="621"/>
      <c r="BA258" s="621"/>
      <c r="BB258" s="621"/>
      <c r="BC258" s="621"/>
      <c r="BD258" s="621"/>
      <c r="BE258" s="621"/>
      <c r="BF258" s="622"/>
      <c r="BG258" s="950">
        <v>8775</v>
      </c>
      <c r="BH258" s="951"/>
      <c r="BI258" s="951"/>
      <c r="BJ258" s="951"/>
      <c r="BK258" s="951"/>
      <c r="BL258" s="951"/>
      <c r="BM258" s="951"/>
      <c r="BN258" s="952"/>
      <c r="BO258" s="950">
        <v>105145.79760000002</v>
      </c>
      <c r="BP258" s="951"/>
      <c r="BQ258" s="951"/>
      <c r="BR258" s="951"/>
      <c r="BS258" s="951"/>
      <c r="BT258" s="951"/>
      <c r="BU258" s="951"/>
      <c r="BV258" s="952"/>
      <c r="BW258" s="620"/>
      <c r="BX258" s="621"/>
      <c r="BY258" s="621"/>
      <c r="BZ258" s="621"/>
      <c r="CA258" s="621"/>
      <c r="CB258" s="621"/>
      <c r="CC258" s="621"/>
      <c r="CD258" s="622"/>
      <c r="CE258" s="620"/>
      <c r="CF258" s="621"/>
      <c r="CG258" s="621"/>
      <c r="CH258" s="621"/>
      <c r="CI258" s="621"/>
      <c r="CJ258" s="621"/>
      <c r="CK258" s="621"/>
      <c r="CL258" s="621"/>
      <c r="CM258" s="622"/>
      <c r="CN258" s="950">
        <v>0</v>
      </c>
      <c r="CO258" s="951"/>
      <c r="CP258" s="951"/>
      <c r="CQ258" s="951"/>
      <c r="CR258" s="951"/>
      <c r="CS258" s="951"/>
      <c r="CT258" s="951"/>
      <c r="CU258" s="952"/>
      <c r="CV258" s="953">
        <f t="shared" si="1"/>
        <v>745720.79760000005</v>
      </c>
      <c r="CW258" s="954"/>
      <c r="CX258" s="954"/>
      <c r="CY258" s="954"/>
      <c r="CZ258" s="954"/>
      <c r="DA258" s="954"/>
      <c r="DB258" s="954"/>
      <c r="DC258" s="954"/>
      <c r="DD258" s="954"/>
      <c r="DE258" s="955"/>
    </row>
    <row r="259" spans="1:109" s="6" customFormat="1" ht="24.95" customHeight="1" x14ac:dyDescent="0.2">
      <c r="A259" s="965" t="s">
        <v>2058</v>
      </c>
      <c r="B259" s="966"/>
      <c r="C259" s="966"/>
      <c r="D259" s="966"/>
      <c r="E259" s="966"/>
      <c r="F259" s="966"/>
      <c r="G259" s="966"/>
      <c r="H259" s="966"/>
      <c r="I259" s="966"/>
      <c r="J259" s="966"/>
      <c r="K259" s="966"/>
      <c r="L259" s="966"/>
      <c r="M259" s="966"/>
      <c r="N259" s="966"/>
      <c r="O259" s="967"/>
      <c r="P259" s="968" t="s">
        <v>2021</v>
      </c>
      <c r="Q259" s="969"/>
      <c r="R259" s="969"/>
      <c r="S259" s="969"/>
      <c r="T259" s="969"/>
      <c r="U259" s="969"/>
      <c r="V259" s="969"/>
      <c r="W259" s="969"/>
      <c r="X259" s="969"/>
      <c r="Y259" s="969"/>
      <c r="Z259" s="969"/>
      <c r="AA259" s="969"/>
      <c r="AB259" s="969"/>
      <c r="AC259" s="970"/>
      <c r="AD259" s="968"/>
      <c r="AE259" s="969"/>
      <c r="AF259" s="970"/>
      <c r="AG259" s="971">
        <v>25</v>
      </c>
      <c r="AH259" s="972"/>
      <c r="AI259" s="972"/>
      <c r="AJ259" s="973"/>
      <c r="AK259" s="974">
        <v>404650</v>
      </c>
      <c r="AL259" s="975"/>
      <c r="AM259" s="975"/>
      <c r="AN259" s="975"/>
      <c r="AO259" s="975"/>
      <c r="AP259" s="976"/>
      <c r="AQ259" s="953">
        <v>4855800</v>
      </c>
      <c r="AR259" s="954"/>
      <c r="AS259" s="954"/>
      <c r="AT259" s="954"/>
      <c r="AU259" s="954"/>
      <c r="AV259" s="954"/>
      <c r="AW259" s="954"/>
      <c r="AX259" s="955"/>
      <c r="AY259" s="620"/>
      <c r="AZ259" s="621"/>
      <c r="BA259" s="621"/>
      <c r="BB259" s="621"/>
      <c r="BC259" s="621"/>
      <c r="BD259" s="621"/>
      <c r="BE259" s="621"/>
      <c r="BF259" s="622"/>
      <c r="BG259" s="950">
        <v>67441.666666666657</v>
      </c>
      <c r="BH259" s="951"/>
      <c r="BI259" s="951"/>
      <c r="BJ259" s="951"/>
      <c r="BK259" s="951"/>
      <c r="BL259" s="951"/>
      <c r="BM259" s="951"/>
      <c r="BN259" s="952"/>
      <c r="BO259" s="950">
        <v>807242.04666666687</v>
      </c>
      <c r="BP259" s="951"/>
      <c r="BQ259" s="951"/>
      <c r="BR259" s="951"/>
      <c r="BS259" s="951"/>
      <c r="BT259" s="951"/>
      <c r="BU259" s="951"/>
      <c r="BV259" s="952"/>
      <c r="BW259" s="620"/>
      <c r="BX259" s="621"/>
      <c r="BY259" s="621"/>
      <c r="BZ259" s="621"/>
      <c r="CA259" s="621"/>
      <c r="CB259" s="621"/>
      <c r="CC259" s="621"/>
      <c r="CD259" s="622"/>
      <c r="CE259" s="620"/>
      <c r="CF259" s="621"/>
      <c r="CG259" s="621"/>
      <c r="CH259" s="621"/>
      <c r="CI259" s="621"/>
      <c r="CJ259" s="621"/>
      <c r="CK259" s="621"/>
      <c r="CL259" s="621"/>
      <c r="CM259" s="622"/>
      <c r="CN259" s="950">
        <v>293200</v>
      </c>
      <c r="CO259" s="951"/>
      <c r="CP259" s="951"/>
      <c r="CQ259" s="951"/>
      <c r="CR259" s="951"/>
      <c r="CS259" s="951"/>
      <c r="CT259" s="951"/>
      <c r="CU259" s="952"/>
      <c r="CV259" s="953">
        <f t="shared" si="1"/>
        <v>6023683.7133333338</v>
      </c>
      <c r="CW259" s="954"/>
      <c r="CX259" s="954"/>
      <c r="CY259" s="954"/>
      <c r="CZ259" s="954"/>
      <c r="DA259" s="954"/>
      <c r="DB259" s="954"/>
      <c r="DC259" s="954"/>
      <c r="DD259" s="954"/>
      <c r="DE259" s="955"/>
    </row>
    <row r="260" spans="1:109" s="6" customFormat="1" ht="39" customHeight="1" x14ac:dyDescent="0.2">
      <c r="A260" s="965" t="s">
        <v>2060</v>
      </c>
      <c r="B260" s="966"/>
      <c r="C260" s="966"/>
      <c r="D260" s="966"/>
      <c r="E260" s="966"/>
      <c r="F260" s="966"/>
      <c r="G260" s="966"/>
      <c r="H260" s="966"/>
      <c r="I260" s="966"/>
      <c r="J260" s="966"/>
      <c r="K260" s="966"/>
      <c r="L260" s="966"/>
      <c r="M260" s="966"/>
      <c r="N260" s="966"/>
      <c r="O260" s="967"/>
      <c r="P260" s="968" t="s">
        <v>1950</v>
      </c>
      <c r="Q260" s="969"/>
      <c r="R260" s="969"/>
      <c r="S260" s="969"/>
      <c r="T260" s="969"/>
      <c r="U260" s="969"/>
      <c r="V260" s="969"/>
      <c r="W260" s="969"/>
      <c r="X260" s="969"/>
      <c r="Y260" s="969"/>
      <c r="Z260" s="969"/>
      <c r="AA260" s="969"/>
      <c r="AB260" s="969"/>
      <c r="AC260" s="970"/>
      <c r="AD260" s="968"/>
      <c r="AE260" s="969"/>
      <c r="AF260" s="970"/>
      <c r="AG260" s="971">
        <v>1</v>
      </c>
      <c r="AH260" s="972"/>
      <c r="AI260" s="972"/>
      <c r="AJ260" s="973"/>
      <c r="AK260" s="974">
        <v>54815</v>
      </c>
      <c r="AL260" s="975"/>
      <c r="AM260" s="975"/>
      <c r="AN260" s="975"/>
      <c r="AO260" s="975"/>
      <c r="AP260" s="976"/>
      <c r="AQ260" s="953">
        <v>657780</v>
      </c>
      <c r="AR260" s="954"/>
      <c r="AS260" s="954"/>
      <c r="AT260" s="954"/>
      <c r="AU260" s="954"/>
      <c r="AV260" s="954"/>
      <c r="AW260" s="954"/>
      <c r="AX260" s="955"/>
      <c r="AY260" s="620"/>
      <c r="AZ260" s="621"/>
      <c r="BA260" s="621"/>
      <c r="BB260" s="621"/>
      <c r="BC260" s="621"/>
      <c r="BD260" s="621"/>
      <c r="BE260" s="621"/>
      <c r="BF260" s="622"/>
      <c r="BG260" s="950">
        <v>9135.8333333333339</v>
      </c>
      <c r="BH260" s="951"/>
      <c r="BI260" s="951"/>
      <c r="BJ260" s="951"/>
      <c r="BK260" s="951"/>
      <c r="BL260" s="951"/>
      <c r="BM260" s="951"/>
      <c r="BN260" s="952"/>
      <c r="BO260" s="950">
        <v>118134.93333333335</v>
      </c>
      <c r="BP260" s="951"/>
      <c r="BQ260" s="951"/>
      <c r="BR260" s="951"/>
      <c r="BS260" s="951"/>
      <c r="BT260" s="951"/>
      <c r="BU260" s="951"/>
      <c r="BV260" s="952"/>
      <c r="BW260" s="620"/>
      <c r="BX260" s="621"/>
      <c r="BY260" s="621"/>
      <c r="BZ260" s="621"/>
      <c r="CA260" s="621"/>
      <c r="CB260" s="621"/>
      <c r="CC260" s="621"/>
      <c r="CD260" s="622"/>
      <c r="CE260" s="620"/>
      <c r="CF260" s="621"/>
      <c r="CG260" s="621"/>
      <c r="CH260" s="621"/>
      <c r="CI260" s="621"/>
      <c r="CJ260" s="621"/>
      <c r="CK260" s="621"/>
      <c r="CL260" s="621"/>
      <c r="CM260" s="622"/>
      <c r="CN260" s="950">
        <v>0</v>
      </c>
      <c r="CO260" s="951"/>
      <c r="CP260" s="951"/>
      <c r="CQ260" s="951"/>
      <c r="CR260" s="951"/>
      <c r="CS260" s="951"/>
      <c r="CT260" s="951"/>
      <c r="CU260" s="952"/>
      <c r="CV260" s="953">
        <f t="shared" si="1"/>
        <v>785050.76666666672</v>
      </c>
      <c r="CW260" s="954"/>
      <c r="CX260" s="954"/>
      <c r="CY260" s="954"/>
      <c r="CZ260" s="954"/>
      <c r="DA260" s="954"/>
      <c r="DB260" s="954"/>
      <c r="DC260" s="954"/>
      <c r="DD260" s="954"/>
      <c r="DE260" s="955"/>
    </row>
    <row r="261" spans="1:109" s="6" customFormat="1" ht="36.75" customHeight="1" x14ac:dyDescent="0.2">
      <c r="A261" s="965" t="s">
        <v>2061</v>
      </c>
      <c r="B261" s="966"/>
      <c r="C261" s="966"/>
      <c r="D261" s="966"/>
      <c r="E261" s="966"/>
      <c r="F261" s="966"/>
      <c r="G261" s="966"/>
      <c r="H261" s="966"/>
      <c r="I261" s="966"/>
      <c r="J261" s="966"/>
      <c r="K261" s="966"/>
      <c r="L261" s="966"/>
      <c r="M261" s="966"/>
      <c r="N261" s="966"/>
      <c r="O261" s="967"/>
      <c r="P261" s="968" t="s">
        <v>2008</v>
      </c>
      <c r="Q261" s="969"/>
      <c r="R261" s="969"/>
      <c r="S261" s="969"/>
      <c r="T261" s="969"/>
      <c r="U261" s="969"/>
      <c r="V261" s="969"/>
      <c r="W261" s="969"/>
      <c r="X261" s="969"/>
      <c r="Y261" s="969"/>
      <c r="Z261" s="969"/>
      <c r="AA261" s="969"/>
      <c r="AB261" s="969"/>
      <c r="AC261" s="970"/>
      <c r="AD261" s="968"/>
      <c r="AE261" s="969"/>
      <c r="AF261" s="970"/>
      <c r="AG261" s="971">
        <v>1</v>
      </c>
      <c r="AH261" s="972"/>
      <c r="AI261" s="972"/>
      <c r="AJ261" s="973"/>
      <c r="AK261" s="974">
        <v>54815</v>
      </c>
      <c r="AL261" s="975"/>
      <c r="AM261" s="975"/>
      <c r="AN261" s="975"/>
      <c r="AO261" s="975"/>
      <c r="AP261" s="976"/>
      <c r="AQ261" s="953">
        <v>657780</v>
      </c>
      <c r="AR261" s="954"/>
      <c r="AS261" s="954"/>
      <c r="AT261" s="954"/>
      <c r="AU261" s="954"/>
      <c r="AV261" s="954"/>
      <c r="AW261" s="954"/>
      <c r="AX261" s="955"/>
      <c r="AY261" s="620"/>
      <c r="AZ261" s="621"/>
      <c r="BA261" s="621"/>
      <c r="BB261" s="621"/>
      <c r="BC261" s="621"/>
      <c r="BD261" s="621"/>
      <c r="BE261" s="621"/>
      <c r="BF261" s="622"/>
      <c r="BG261" s="950">
        <v>9135.8333333333339</v>
      </c>
      <c r="BH261" s="951"/>
      <c r="BI261" s="951"/>
      <c r="BJ261" s="951"/>
      <c r="BK261" s="951"/>
      <c r="BL261" s="951"/>
      <c r="BM261" s="951"/>
      <c r="BN261" s="952"/>
      <c r="BO261" s="950">
        <v>118134.93333333335</v>
      </c>
      <c r="BP261" s="951"/>
      <c r="BQ261" s="951"/>
      <c r="BR261" s="951"/>
      <c r="BS261" s="951"/>
      <c r="BT261" s="951"/>
      <c r="BU261" s="951"/>
      <c r="BV261" s="952"/>
      <c r="BW261" s="620"/>
      <c r="BX261" s="621"/>
      <c r="BY261" s="621"/>
      <c r="BZ261" s="621"/>
      <c r="CA261" s="621"/>
      <c r="CB261" s="621"/>
      <c r="CC261" s="621"/>
      <c r="CD261" s="622"/>
      <c r="CE261" s="620"/>
      <c r="CF261" s="621"/>
      <c r="CG261" s="621"/>
      <c r="CH261" s="621"/>
      <c r="CI261" s="621"/>
      <c r="CJ261" s="621"/>
      <c r="CK261" s="621"/>
      <c r="CL261" s="621"/>
      <c r="CM261" s="622"/>
      <c r="CN261" s="950">
        <v>0</v>
      </c>
      <c r="CO261" s="951"/>
      <c r="CP261" s="951"/>
      <c r="CQ261" s="951"/>
      <c r="CR261" s="951"/>
      <c r="CS261" s="951"/>
      <c r="CT261" s="951"/>
      <c r="CU261" s="952"/>
      <c r="CV261" s="953">
        <f t="shared" si="1"/>
        <v>785050.76666666672</v>
      </c>
      <c r="CW261" s="954"/>
      <c r="CX261" s="954"/>
      <c r="CY261" s="954"/>
      <c r="CZ261" s="954"/>
      <c r="DA261" s="954"/>
      <c r="DB261" s="954"/>
      <c r="DC261" s="954"/>
      <c r="DD261" s="954"/>
      <c r="DE261" s="955"/>
    </row>
    <row r="262" spans="1:109" s="6" customFormat="1" ht="38.25" customHeight="1" x14ac:dyDescent="0.2">
      <c r="A262" s="965" t="s">
        <v>2062</v>
      </c>
      <c r="B262" s="966"/>
      <c r="C262" s="966"/>
      <c r="D262" s="966"/>
      <c r="E262" s="966"/>
      <c r="F262" s="966"/>
      <c r="G262" s="966"/>
      <c r="H262" s="966"/>
      <c r="I262" s="966"/>
      <c r="J262" s="966"/>
      <c r="K262" s="966"/>
      <c r="L262" s="966"/>
      <c r="M262" s="966"/>
      <c r="N262" s="966"/>
      <c r="O262" s="967"/>
      <c r="P262" s="968" t="s">
        <v>1968</v>
      </c>
      <c r="Q262" s="969"/>
      <c r="R262" s="969"/>
      <c r="S262" s="969"/>
      <c r="T262" s="969"/>
      <c r="U262" s="969"/>
      <c r="V262" s="969"/>
      <c r="W262" s="969"/>
      <c r="X262" s="969"/>
      <c r="Y262" s="969"/>
      <c r="Z262" s="969"/>
      <c r="AA262" s="969"/>
      <c r="AB262" s="969"/>
      <c r="AC262" s="970"/>
      <c r="AD262" s="968"/>
      <c r="AE262" s="969"/>
      <c r="AF262" s="970"/>
      <c r="AG262" s="971">
        <v>1</v>
      </c>
      <c r="AH262" s="972"/>
      <c r="AI262" s="972"/>
      <c r="AJ262" s="973"/>
      <c r="AK262" s="974">
        <v>54815</v>
      </c>
      <c r="AL262" s="975"/>
      <c r="AM262" s="975"/>
      <c r="AN262" s="975"/>
      <c r="AO262" s="975"/>
      <c r="AP262" s="976"/>
      <c r="AQ262" s="953">
        <v>657780</v>
      </c>
      <c r="AR262" s="954"/>
      <c r="AS262" s="954"/>
      <c r="AT262" s="954"/>
      <c r="AU262" s="954"/>
      <c r="AV262" s="954"/>
      <c r="AW262" s="954"/>
      <c r="AX262" s="955"/>
      <c r="AY262" s="620"/>
      <c r="AZ262" s="621"/>
      <c r="BA262" s="621"/>
      <c r="BB262" s="621"/>
      <c r="BC262" s="621"/>
      <c r="BD262" s="621"/>
      <c r="BE262" s="621"/>
      <c r="BF262" s="622"/>
      <c r="BG262" s="950">
        <v>9135.8333333333339</v>
      </c>
      <c r="BH262" s="951"/>
      <c r="BI262" s="951"/>
      <c r="BJ262" s="951"/>
      <c r="BK262" s="951"/>
      <c r="BL262" s="951"/>
      <c r="BM262" s="951"/>
      <c r="BN262" s="952"/>
      <c r="BO262" s="950">
        <v>118134.93333333335</v>
      </c>
      <c r="BP262" s="951"/>
      <c r="BQ262" s="951"/>
      <c r="BR262" s="951"/>
      <c r="BS262" s="951"/>
      <c r="BT262" s="951"/>
      <c r="BU262" s="951"/>
      <c r="BV262" s="952"/>
      <c r="BW262" s="620"/>
      <c r="BX262" s="621"/>
      <c r="BY262" s="621"/>
      <c r="BZ262" s="621"/>
      <c r="CA262" s="621"/>
      <c r="CB262" s="621"/>
      <c r="CC262" s="621"/>
      <c r="CD262" s="622"/>
      <c r="CE262" s="620"/>
      <c r="CF262" s="621"/>
      <c r="CG262" s="621"/>
      <c r="CH262" s="621"/>
      <c r="CI262" s="621"/>
      <c r="CJ262" s="621"/>
      <c r="CK262" s="621"/>
      <c r="CL262" s="621"/>
      <c r="CM262" s="622"/>
      <c r="CN262" s="950">
        <v>0</v>
      </c>
      <c r="CO262" s="951"/>
      <c r="CP262" s="951"/>
      <c r="CQ262" s="951"/>
      <c r="CR262" s="951"/>
      <c r="CS262" s="951"/>
      <c r="CT262" s="951"/>
      <c r="CU262" s="952"/>
      <c r="CV262" s="953">
        <f t="shared" si="1"/>
        <v>785050.76666666672</v>
      </c>
      <c r="CW262" s="954"/>
      <c r="CX262" s="954"/>
      <c r="CY262" s="954"/>
      <c r="CZ262" s="954"/>
      <c r="DA262" s="954"/>
      <c r="DB262" s="954"/>
      <c r="DC262" s="954"/>
      <c r="DD262" s="954"/>
      <c r="DE262" s="955"/>
    </row>
    <row r="263" spans="1:109" s="6" customFormat="1" ht="24.95" customHeight="1" x14ac:dyDescent="0.2">
      <c r="A263" s="965" t="s">
        <v>2063</v>
      </c>
      <c r="B263" s="966"/>
      <c r="C263" s="966"/>
      <c r="D263" s="966"/>
      <c r="E263" s="966"/>
      <c r="F263" s="966"/>
      <c r="G263" s="966"/>
      <c r="H263" s="966"/>
      <c r="I263" s="966"/>
      <c r="J263" s="966"/>
      <c r="K263" s="966"/>
      <c r="L263" s="966"/>
      <c r="M263" s="966"/>
      <c r="N263" s="966"/>
      <c r="O263" s="967"/>
      <c r="P263" s="968" t="s">
        <v>2009</v>
      </c>
      <c r="Q263" s="969"/>
      <c r="R263" s="969"/>
      <c r="S263" s="969"/>
      <c r="T263" s="969"/>
      <c r="U263" s="969"/>
      <c r="V263" s="969"/>
      <c r="W263" s="969"/>
      <c r="X263" s="969"/>
      <c r="Y263" s="969"/>
      <c r="Z263" s="969"/>
      <c r="AA263" s="969"/>
      <c r="AB263" s="969"/>
      <c r="AC263" s="970"/>
      <c r="AD263" s="968"/>
      <c r="AE263" s="969"/>
      <c r="AF263" s="970"/>
      <c r="AG263" s="971">
        <v>1</v>
      </c>
      <c r="AH263" s="972"/>
      <c r="AI263" s="972"/>
      <c r="AJ263" s="973"/>
      <c r="AK263" s="974">
        <v>54815</v>
      </c>
      <c r="AL263" s="975"/>
      <c r="AM263" s="975"/>
      <c r="AN263" s="975"/>
      <c r="AO263" s="975"/>
      <c r="AP263" s="976"/>
      <c r="AQ263" s="953">
        <v>657780</v>
      </c>
      <c r="AR263" s="954"/>
      <c r="AS263" s="954"/>
      <c r="AT263" s="954"/>
      <c r="AU263" s="954"/>
      <c r="AV263" s="954"/>
      <c r="AW263" s="954"/>
      <c r="AX263" s="955"/>
      <c r="AY263" s="620"/>
      <c r="AZ263" s="621"/>
      <c r="BA263" s="621"/>
      <c r="BB263" s="621"/>
      <c r="BC263" s="621"/>
      <c r="BD263" s="621"/>
      <c r="BE263" s="621"/>
      <c r="BF263" s="622"/>
      <c r="BG263" s="950">
        <v>9135.8333333333339</v>
      </c>
      <c r="BH263" s="951"/>
      <c r="BI263" s="951"/>
      <c r="BJ263" s="951"/>
      <c r="BK263" s="951"/>
      <c r="BL263" s="951"/>
      <c r="BM263" s="951"/>
      <c r="BN263" s="952"/>
      <c r="BO263" s="950">
        <v>118134.93333333335</v>
      </c>
      <c r="BP263" s="951"/>
      <c r="BQ263" s="951"/>
      <c r="BR263" s="951"/>
      <c r="BS263" s="951"/>
      <c r="BT263" s="951"/>
      <c r="BU263" s="951"/>
      <c r="BV263" s="952"/>
      <c r="BW263" s="620"/>
      <c r="BX263" s="621"/>
      <c r="BY263" s="621"/>
      <c r="BZ263" s="621"/>
      <c r="CA263" s="621"/>
      <c r="CB263" s="621"/>
      <c r="CC263" s="621"/>
      <c r="CD263" s="622"/>
      <c r="CE263" s="620"/>
      <c r="CF263" s="621"/>
      <c r="CG263" s="621"/>
      <c r="CH263" s="621"/>
      <c r="CI263" s="621"/>
      <c r="CJ263" s="621"/>
      <c r="CK263" s="621"/>
      <c r="CL263" s="621"/>
      <c r="CM263" s="622"/>
      <c r="CN263" s="950">
        <v>0</v>
      </c>
      <c r="CO263" s="951"/>
      <c r="CP263" s="951"/>
      <c r="CQ263" s="951"/>
      <c r="CR263" s="951"/>
      <c r="CS263" s="951"/>
      <c r="CT263" s="951"/>
      <c r="CU263" s="952"/>
      <c r="CV263" s="953">
        <f t="shared" si="1"/>
        <v>785050.76666666672</v>
      </c>
      <c r="CW263" s="954"/>
      <c r="CX263" s="954"/>
      <c r="CY263" s="954"/>
      <c r="CZ263" s="954"/>
      <c r="DA263" s="954"/>
      <c r="DB263" s="954"/>
      <c r="DC263" s="954"/>
      <c r="DD263" s="954"/>
      <c r="DE263" s="955"/>
    </row>
    <row r="264" spans="1:109" s="6" customFormat="1" ht="24.95" customHeight="1" x14ac:dyDescent="0.2">
      <c r="A264" s="965" t="s">
        <v>2064</v>
      </c>
      <c r="B264" s="966"/>
      <c r="C264" s="966"/>
      <c r="D264" s="966"/>
      <c r="E264" s="966"/>
      <c r="F264" s="966"/>
      <c r="G264" s="966"/>
      <c r="H264" s="966"/>
      <c r="I264" s="966"/>
      <c r="J264" s="966"/>
      <c r="K264" s="966"/>
      <c r="L264" s="966"/>
      <c r="M264" s="966"/>
      <c r="N264" s="966"/>
      <c r="O264" s="967"/>
      <c r="P264" s="968" t="s">
        <v>1960</v>
      </c>
      <c r="Q264" s="969"/>
      <c r="R264" s="969"/>
      <c r="S264" s="969"/>
      <c r="T264" s="969"/>
      <c r="U264" s="969"/>
      <c r="V264" s="969"/>
      <c r="W264" s="969"/>
      <c r="X264" s="969"/>
      <c r="Y264" s="969"/>
      <c r="Z264" s="969"/>
      <c r="AA264" s="969"/>
      <c r="AB264" s="969"/>
      <c r="AC264" s="970"/>
      <c r="AD264" s="968"/>
      <c r="AE264" s="969"/>
      <c r="AF264" s="970"/>
      <c r="AG264" s="971">
        <v>3</v>
      </c>
      <c r="AH264" s="972"/>
      <c r="AI264" s="972"/>
      <c r="AJ264" s="973"/>
      <c r="AK264" s="974">
        <v>43535.768939999994</v>
      </c>
      <c r="AL264" s="975"/>
      <c r="AM264" s="975"/>
      <c r="AN264" s="975"/>
      <c r="AO264" s="975"/>
      <c r="AP264" s="976"/>
      <c r="AQ264" s="953">
        <v>522429.22727999993</v>
      </c>
      <c r="AR264" s="954"/>
      <c r="AS264" s="954"/>
      <c r="AT264" s="954"/>
      <c r="AU264" s="954"/>
      <c r="AV264" s="954"/>
      <c r="AW264" s="954"/>
      <c r="AX264" s="955"/>
      <c r="AY264" s="620"/>
      <c r="AZ264" s="621"/>
      <c r="BA264" s="621"/>
      <c r="BB264" s="621"/>
      <c r="BC264" s="621"/>
      <c r="BD264" s="621"/>
      <c r="BE264" s="621"/>
      <c r="BF264" s="622"/>
      <c r="BG264" s="950">
        <v>7255.9614899999997</v>
      </c>
      <c r="BH264" s="951"/>
      <c r="BI264" s="951"/>
      <c r="BJ264" s="951"/>
      <c r="BK264" s="951"/>
      <c r="BL264" s="951"/>
      <c r="BM264" s="951"/>
      <c r="BN264" s="952"/>
      <c r="BO264" s="950">
        <v>86710.746242640002</v>
      </c>
      <c r="BP264" s="951"/>
      <c r="BQ264" s="951"/>
      <c r="BR264" s="951"/>
      <c r="BS264" s="951"/>
      <c r="BT264" s="951"/>
      <c r="BU264" s="951"/>
      <c r="BV264" s="952"/>
      <c r="BW264" s="620"/>
      <c r="BX264" s="621"/>
      <c r="BY264" s="621"/>
      <c r="BZ264" s="621"/>
      <c r="CA264" s="621"/>
      <c r="CB264" s="621"/>
      <c r="CC264" s="621"/>
      <c r="CD264" s="622"/>
      <c r="CE264" s="620"/>
      <c r="CF264" s="621"/>
      <c r="CG264" s="621"/>
      <c r="CH264" s="621"/>
      <c r="CI264" s="621"/>
      <c r="CJ264" s="621"/>
      <c r="CK264" s="621"/>
      <c r="CL264" s="621"/>
      <c r="CM264" s="622"/>
      <c r="CN264" s="950">
        <v>21767.884469999997</v>
      </c>
      <c r="CO264" s="951"/>
      <c r="CP264" s="951"/>
      <c r="CQ264" s="951"/>
      <c r="CR264" s="951"/>
      <c r="CS264" s="951"/>
      <c r="CT264" s="951"/>
      <c r="CU264" s="952"/>
      <c r="CV264" s="953">
        <f t="shared" si="1"/>
        <v>638163.8194826399</v>
      </c>
      <c r="CW264" s="954"/>
      <c r="CX264" s="954"/>
      <c r="CY264" s="954"/>
      <c r="CZ264" s="954"/>
      <c r="DA264" s="954"/>
      <c r="DB264" s="954"/>
      <c r="DC264" s="954"/>
      <c r="DD264" s="954"/>
      <c r="DE264" s="955"/>
    </row>
    <row r="265" spans="1:109" s="6" customFormat="1" ht="24.95" customHeight="1" x14ac:dyDescent="0.2">
      <c r="A265" s="965" t="s">
        <v>2065</v>
      </c>
      <c r="B265" s="966"/>
      <c r="C265" s="966"/>
      <c r="D265" s="966"/>
      <c r="E265" s="966"/>
      <c r="F265" s="966"/>
      <c r="G265" s="966"/>
      <c r="H265" s="966"/>
      <c r="I265" s="966"/>
      <c r="J265" s="966"/>
      <c r="K265" s="966"/>
      <c r="L265" s="966"/>
      <c r="M265" s="966"/>
      <c r="N265" s="966"/>
      <c r="O265" s="967"/>
      <c r="P265" s="968" t="s">
        <v>1953</v>
      </c>
      <c r="Q265" s="969"/>
      <c r="R265" s="969"/>
      <c r="S265" s="969"/>
      <c r="T265" s="969"/>
      <c r="U265" s="969"/>
      <c r="V265" s="969"/>
      <c r="W265" s="969"/>
      <c r="X265" s="969"/>
      <c r="Y265" s="969"/>
      <c r="Z265" s="969"/>
      <c r="AA265" s="969"/>
      <c r="AB265" s="969"/>
      <c r="AC265" s="970"/>
      <c r="AD265" s="968"/>
      <c r="AE265" s="969"/>
      <c r="AF265" s="970"/>
      <c r="AG265" s="971">
        <v>3</v>
      </c>
      <c r="AH265" s="972"/>
      <c r="AI265" s="972"/>
      <c r="AJ265" s="973"/>
      <c r="AK265" s="974">
        <v>32512.085088720003</v>
      </c>
      <c r="AL265" s="975"/>
      <c r="AM265" s="975"/>
      <c r="AN265" s="975"/>
      <c r="AO265" s="975"/>
      <c r="AP265" s="976"/>
      <c r="AQ265" s="953">
        <v>390145.02106464002</v>
      </c>
      <c r="AR265" s="954"/>
      <c r="AS265" s="954"/>
      <c r="AT265" s="954"/>
      <c r="AU265" s="954"/>
      <c r="AV265" s="954"/>
      <c r="AW265" s="954"/>
      <c r="AX265" s="955"/>
      <c r="AY265" s="620"/>
      <c r="AZ265" s="621"/>
      <c r="BA265" s="621"/>
      <c r="BB265" s="621"/>
      <c r="BC265" s="621"/>
      <c r="BD265" s="621"/>
      <c r="BE265" s="621"/>
      <c r="BF265" s="622"/>
      <c r="BG265" s="950">
        <v>5418.6808481200005</v>
      </c>
      <c r="BH265" s="951"/>
      <c r="BI265" s="951"/>
      <c r="BJ265" s="951"/>
      <c r="BK265" s="951"/>
      <c r="BL265" s="951"/>
      <c r="BM265" s="951"/>
      <c r="BN265" s="952"/>
      <c r="BO265" s="950">
        <v>64413.508372784345</v>
      </c>
      <c r="BP265" s="951"/>
      <c r="BQ265" s="951"/>
      <c r="BR265" s="951"/>
      <c r="BS265" s="951"/>
      <c r="BT265" s="951"/>
      <c r="BU265" s="951"/>
      <c r="BV265" s="952"/>
      <c r="BW265" s="620"/>
      <c r="BX265" s="621"/>
      <c r="BY265" s="621"/>
      <c r="BZ265" s="621"/>
      <c r="CA265" s="621"/>
      <c r="CB265" s="621"/>
      <c r="CC265" s="621"/>
      <c r="CD265" s="622"/>
      <c r="CE265" s="620"/>
      <c r="CF265" s="621"/>
      <c r="CG265" s="621"/>
      <c r="CH265" s="621"/>
      <c r="CI265" s="621"/>
      <c r="CJ265" s="621"/>
      <c r="CK265" s="621"/>
      <c r="CL265" s="621"/>
      <c r="CM265" s="622"/>
      <c r="CN265" s="950">
        <v>52800</v>
      </c>
      <c r="CO265" s="951"/>
      <c r="CP265" s="951"/>
      <c r="CQ265" s="951"/>
      <c r="CR265" s="951"/>
      <c r="CS265" s="951"/>
      <c r="CT265" s="951"/>
      <c r="CU265" s="952"/>
      <c r="CV265" s="953">
        <f t="shared" si="1"/>
        <v>512777.2102855444</v>
      </c>
      <c r="CW265" s="954"/>
      <c r="CX265" s="954"/>
      <c r="CY265" s="954"/>
      <c r="CZ265" s="954"/>
      <c r="DA265" s="954"/>
      <c r="DB265" s="954"/>
      <c r="DC265" s="954"/>
      <c r="DD265" s="954"/>
      <c r="DE265" s="955"/>
    </row>
    <row r="266" spans="1:109" s="6" customFormat="1" ht="24.95" customHeight="1" x14ac:dyDescent="0.2">
      <c r="A266" s="965" t="s">
        <v>2066</v>
      </c>
      <c r="B266" s="966"/>
      <c r="C266" s="966"/>
      <c r="D266" s="966"/>
      <c r="E266" s="966"/>
      <c r="F266" s="966"/>
      <c r="G266" s="966"/>
      <c r="H266" s="966"/>
      <c r="I266" s="966"/>
      <c r="J266" s="966"/>
      <c r="K266" s="966"/>
      <c r="L266" s="966"/>
      <c r="M266" s="966"/>
      <c r="N266" s="966"/>
      <c r="O266" s="967"/>
      <c r="P266" s="968" t="s">
        <v>1987</v>
      </c>
      <c r="Q266" s="969"/>
      <c r="R266" s="969"/>
      <c r="S266" s="969"/>
      <c r="T266" s="969"/>
      <c r="U266" s="969"/>
      <c r="V266" s="969"/>
      <c r="W266" s="969"/>
      <c r="X266" s="969"/>
      <c r="Y266" s="969"/>
      <c r="Z266" s="969"/>
      <c r="AA266" s="969"/>
      <c r="AB266" s="969"/>
      <c r="AC266" s="970"/>
      <c r="AD266" s="968"/>
      <c r="AE266" s="969"/>
      <c r="AF266" s="970"/>
      <c r="AG266" s="971">
        <v>1</v>
      </c>
      <c r="AH266" s="972"/>
      <c r="AI266" s="972"/>
      <c r="AJ266" s="973"/>
      <c r="AK266" s="974">
        <v>16000</v>
      </c>
      <c r="AL266" s="975"/>
      <c r="AM266" s="975"/>
      <c r="AN266" s="975"/>
      <c r="AO266" s="975"/>
      <c r="AP266" s="976"/>
      <c r="AQ266" s="953">
        <v>192000</v>
      </c>
      <c r="AR266" s="954"/>
      <c r="AS266" s="954"/>
      <c r="AT266" s="954"/>
      <c r="AU266" s="954"/>
      <c r="AV266" s="954"/>
      <c r="AW266" s="954"/>
      <c r="AX266" s="955"/>
      <c r="AY266" s="620"/>
      <c r="AZ266" s="621"/>
      <c r="BA266" s="621"/>
      <c r="BB266" s="621"/>
      <c r="BC266" s="621"/>
      <c r="BD266" s="621"/>
      <c r="BE266" s="621"/>
      <c r="BF266" s="622"/>
      <c r="BG266" s="950">
        <v>2666.666666666667</v>
      </c>
      <c r="BH266" s="951"/>
      <c r="BI266" s="951"/>
      <c r="BJ266" s="951"/>
      <c r="BK266" s="951"/>
      <c r="BL266" s="951"/>
      <c r="BM266" s="951"/>
      <c r="BN266" s="952"/>
      <c r="BO266" s="950">
        <v>31913.465866666669</v>
      </c>
      <c r="BP266" s="951"/>
      <c r="BQ266" s="951"/>
      <c r="BR266" s="951"/>
      <c r="BS266" s="951"/>
      <c r="BT266" s="951"/>
      <c r="BU266" s="951"/>
      <c r="BV266" s="952"/>
      <c r="BW266" s="620"/>
      <c r="BX266" s="621"/>
      <c r="BY266" s="621"/>
      <c r="BZ266" s="621"/>
      <c r="CA266" s="621"/>
      <c r="CB266" s="621"/>
      <c r="CC266" s="621"/>
      <c r="CD266" s="622"/>
      <c r="CE266" s="620"/>
      <c r="CF266" s="621"/>
      <c r="CG266" s="621"/>
      <c r="CH266" s="621"/>
      <c r="CI266" s="621"/>
      <c r="CJ266" s="621"/>
      <c r="CK266" s="621"/>
      <c r="CL266" s="621"/>
      <c r="CM266" s="622"/>
      <c r="CN266" s="950">
        <v>18000</v>
      </c>
      <c r="CO266" s="951"/>
      <c r="CP266" s="951"/>
      <c r="CQ266" s="951"/>
      <c r="CR266" s="951"/>
      <c r="CS266" s="951"/>
      <c r="CT266" s="951"/>
      <c r="CU266" s="952"/>
      <c r="CV266" s="953">
        <f t="shared" si="1"/>
        <v>244580.13253333332</v>
      </c>
      <c r="CW266" s="954"/>
      <c r="CX266" s="954"/>
      <c r="CY266" s="954"/>
      <c r="CZ266" s="954"/>
      <c r="DA266" s="954"/>
      <c r="DB266" s="954"/>
      <c r="DC266" s="954"/>
      <c r="DD266" s="954"/>
      <c r="DE266" s="955"/>
    </row>
    <row r="267" spans="1:109" s="6" customFormat="1" ht="24.95" customHeight="1" x14ac:dyDescent="0.2">
      <c r="A267" s="965" t="s">
        <v>2067</v>
      </c>
      <c r="B267" s="966"/>
      <c r="C267" s="966"/>
      <c r="D267" s="966"/>
      <c r="E267" s="966"/>
      <c r="F267" s="966"/>
      <c r="G267" s="966"/>
      <c r="H267" s="966"/>
      <c r="I267" s="966"/>
      <c r="J267" s="966"/>
      <c r="K267" s="966"/>
      <c r="L267" s="966"/>
      <c r="M267" s="966"/>
      <c r="N267" s="966"/>
      <c r="O267" s="967"/>
      <c r="P267" s="968" t="s">
        <v>1964</v>
      </c>
      <c r="Q267" s="969"/>
      <c r="R267" s="969"/>
      <c r="S267" s="969"/>
      <c r="T267" s="969"/>
      <c r="U267" s="969"/>
      <c r="V267" s="969"/>
      <c r="W267" s="969"/>
      <c r="X267" s="969"/>
      <c r="Y267" s="969"/>
      <c r="Z267" s="969"/>
      <c r="AA267" s="969"/>
      <c r="AB267" s="969"/>
      <c r="AC267" s="970"/>
      <c r="AD267" s="968"/>
      <c r="AE267" s="969"/>
      <c r="AF267" s="970"/>
      <c r="AG267" s="971">
        <v>12</v>
      </c>
      <c r="AH267" s="972"/>
      <c r="AI267" s="972"/>
      <c r="AJ267" s="973"/>
      <c r="AK267" s="974">
        <v>148221.69287061601</v>
      </c>
      <c r="AL267" s="975"/>
      <c r="AM267" s="975"/>
      <c r="AN267" s="975"/>
      <c r="AO267" s="975"/>
      <c r="AP267" s="976"/>
      <c r="AQ267" s="953">
        <v>1778660.3144473922</v>
      </c>
      <c r="AR267" s="954"/>
      <c r="AS267" s="954"/>
      <c r="AT267" s="954"/>
      <c r="AU267" s="954"/>
      <c r="AV267" s="954"/>
      <c r="AW267" s="954"/>
      <c r="AX267" s="955"/>
      <c r="AY267" s="620"/>
      <c r="AZ267" s="621"/>
      <c r="BA267" s="621"/>
      <c r="BB267" s="621"/>
      <c r="BC267" s="621"/>
      <c r="BD267" s="621"/>
      <c r="BE267" s="621"/>
      <c r="BF267" s="622"/>
      <c r="BG267" s="950">
        <v>24703.615478436008</v>
      </c>
      <c r="BH267" s="951"/>
      <c r="BI267" s="951"/>
      <c r="BJ267" s="951"/>
      <c r="BK267" s="951"/>
      <c r="BL267" s="951"/>
      <c r="BM267" s="951"/>
      <c r="BN267" s="952"/>
      <c r="BO267" s="950">
        <v>294412.6678462993</v>
      </c>
      <c r="BP267" s="951"/>
      <c r="BQ267" s="951"/>
      <c r="BR267" s="951"/>
      <c r="BS267" s="951"/>
      <c r="BT267" s="951"/>
      <c r="BU267" s="951"/>
      <c r="BV267" s="952"/>
      <c r="BW267" s="620"/>
      <c r="BX267" s="621"/>
      <c r="BY267" s="621"/>
      <c r="BZ267" s="621"/>
      <c r="CA267" s="621"/>
      <c r="CB267" s="621"/>
      <c r="CC267" s="621"/>
      <c r="CD267" s="622"/>
      <c r="CE267" s="620"/>
      <c r="CF267" s="621"/>
      <c r="CG267" s="621"/>
      <c r="CH267" s="621"/>
      <c r="CI267" s="621"/>
      <c r="CJ267" s="621"/>
      <c r="CK267" s="621"/>
      <c r="CL267" s="621"/>
      <c r="CM267" s="622"/>
      <c r="CN267" s="950">
        <v>38400</v>
      </c>
      <c r="CO267" s="951"/>
      <c r="CP267" s="951"/>
      <c r="CQ267" s="951"/>
      <c r="CR267" s="951"/>
      <c r="CS267" s="951"/>
      <c r="CT267" s="951"/>
      <c r="CU267" s="952"/>
      <c r="CV267" s="953">
        <f t="shared" si="1"/>
        <v>2136176.5977721275</v>
      </c>
      <c r="CW267" s="954"/>
      <c r="CX267" s="954"/>
      <c r="CY267" s="954"/>
      <c r="CZ267" s="954"/>
      <c r="DA267" s="954"/>
      <c r="DB267" s="954"/>
      <c r="DC267" s="954"/>
      <c r="DD267" s="954"/>
      <c r="DE267" s="955"/>
    </row>
    <row r="268" spans="1:109" s="6" customFormat="1" ht="24.95" customHeight="1" x14ac:dyDescent="0.2">
      <c r="A268" s="965" t="s">
        <v>2068</v>
      </c>
      <c r="B268" s="966"/>
      <c r="C268" s="966"/>
      <c r="D268" s="966"/>
      <c r="E268" s="966"/>
      <c r="F268" s="966"/>
      <c r="G268" s="966"/>
      <c r="H268" s="966"/>
      <c r="I268" s="966"/>
      <c r="J268" s="966"/>
      <c r="K268" s="966"/>
      <c r="L268" s="966"/>
      <c r="M268" s="966"/>
      <c r="N268" s="966"/>
      <c r="O268" s="967"/>
      <c r="P268" s="968" t="s">
        <v>1974</v>
      </c>
      <c r="Q268" s="969"/>
      <c r="R268" s="969"/>
      <c r="S268" s="969"/>
      <c r="T268" s="969"/>
      <c r="U268" s="969"/>
      <c r="V268" s="969"/>
      <c r="W268" s="969"/>
      <c r="X268" s="969"/>
      <c r="Y268" s="969"/>
      <c r="Z268" s="969"/>
      <c r="AA268" s="969"/>
      <c r="AB268" s="969"/>
      <c r="AC268" s="970"/>
      <c r="AD268" s="968"/>
      <c r="AE268" s="969"/>
      <c r="AF268" s="970"/>
      <c r="AG268" s="971">
        <v>3</v>
      </c>
      <c r="AH268" s="972"/>
      <c r="AI268" s="972"/>
      <c r="AJ268" s="973"/>
      <c r="AK268" s="974">
        <v>43535.768939999994</v>
      </c>
      <c r="AL268" s="975"/>
      <c r="AM268" s="975"/>
      <c r="AN268" s="975"/>
      <c r="AO268" s="975"/>
      <c r="AP268" s="976"/>
      <c r="AQ268" s="953">
        <v>522429.22727999993</v>
      </c>
      <c r="AR268" s="954"/>
      <c r="AS268" s="954"/>
      <c r="AT268" s="954"/>
      <c r="AU268" s="954"/>
      <c r="AV268" s="954"/>
      <c r="AW268" s="954"/>
      <c r="AX268" s="955"/>
      <c r="AY268" s="620"/>
      <c r="AZ268" s="621"/>
      <c r="BA268" s="621"/>
      <c r="BB268" s="621"/>
      <c r="BC268" s="621"/>
      <c r="BD268" s="621"/>
      <c r="BE268" s="621"/>
      <c r="BF268" s="622"/>
      <c r="BG268" s="950">
        <v>7255.9614899999997</v>
      </c>
      <c r="BH268" s="951"/>
      <c r="BI268" s="951"/>
      <c r="BJ268" s="951"/>
      <c r="BK268" s="951"/>
      <c r="BL268" s="951"/>
      <c r="BM268" s="951"/>
      <c r="BN268" s="952"/>
      <c r="BO268" s="950">
        <v>86710.746242640002</v>
      </c>
      <c r="BP268" s="951"/>
      <c r="BQ268" s="951"/>
      <c r="BR268" s="951"/>
      <c r="BS268" s="951"/>
      <c r="BT268" s="951"/>
      <c r="BU268" s="951"/>
      <c r="BV268" s="952"/>
      <c r="BW268" s="620"/>
      <c r="BX268" s="621"/>
      <c r="BY268" s="621"/>
      <c r="BZ268" s="621"/>
      <c r="CA268" s="621"/>
      <c r="CB268" s="621"/>
      <c r="CC268" s="621"/>
      <c r="CD268" s="622"/>
      <c r="CE268" s="620"/>
      <c r="CF268" s="621"/>
      <c r="CG268" s="621"/>
      <c r="CH268" s="621"/>
      <c r="CI268" s="621"/>
      <c r="CJ268" s="621"/>
      <c r="CK268" s="621"/>
      <c r="CL268" s="621"/>
      <c r="CM268" s="622"/>
      <c r="CN268" s="950">
        <v>0</v>
      </c>
      <c r="CO268" s="951"/>
      <c r="CP268" s="951"/>
      <c r="CQ268" s="951"/>
      <c r="CR268" s="951"/>
      <c r="CS268" s="951"/>
      <c r="CT268" s="951"/>
      <c r="CU268" s="952"/>
      <c r="CV268" s="953">
        <f t="shared" si="1"/>
        <v>616395.93501263985</v>
      </c>
      <c r="CW268" s="954"/>
      <c r="CX268" s="954"/>
      <c r="CY268" s="954"/>
      <c r="CZ268" s="954"/>
      <c r="DA268" s="954"/>
      <c r="DB268" s="954"/>
      <c r="DC268" s="954"/>
      <c r="DD268" s="954"/>
      <c r="DE268" s="955"/>
    </row>
    <row r="269" spans="1:109" s="6" customFormat="1" ht="24.95" customHeight="1" x14ac:dyDescent="0.2">
      <c r="A269" s="965" t="s">
        <v>2069</v>
      </c>
      <c r="B269" s="966"/>
      <c r="C269" s="966"/>
      <c r="D269" s="966"/>
      <c r="E269" s="966"/>
      <c r="F269" s="966"/>
      <c r="G269" s="966"/>
      <c r="H269" s="966"/>
      <c r="I269" s="966"/>
      <c r="J269" s="966"/>
      <c r="K269" s="966"/>
      <c r="L269" s="966"/>
      <c r="M269" s="966"/>
      <c r="N269" s="966"/>
      <c r="O269" s="967"/>
      <c r="P269" s="968" t="s">
        <v>2070</v>
      </c>
      <c r="Q269" s="969"/>
      <c r="R269" s="969"/>
      <c r="S269" s="969"/>
      <c r="T269" s="969"/>
      <c r="U269" s="969"/>
      <c r="V269" s="969"/>
      <c r="W269" s="969"/>
      <c r="X269" s="969"/>
      <c r="Y269" s="969"/>
      <c r="Z269" s="969"/>
      <c r="AA269" s="969"/>
      <c r="AB269" s="969"/>
      <c r="AC269" s="970"/>
      <c r="AD269" s="968"/>
      <c r="AE269" s="969"/>
      <c r="AF269" s="970"/>
      <c r="AG269" s="971">
        <v>1</v>
      </c>
      <c r="AH269" s="972"/>
      <c r="AI269" s="972"/>
      <c r="AJ269" s="973"/>
      <c r="AK269" s="974">
        <v>33500</v>
      </c>
      <c r="AL269" s="975"/>
      <c r="AM269" s="975"/>
      <c r="AN269" s="975"/>
      <c r="AO269" s="975"/>
      <c r="AP269" s="976"/>
      <c r="AQ269" s="953">
        <v>402000</v>
      </c>
      <c r="AR269" s="954"/>
      <c r="AS269" s="954"/>
      <c r="AT269" s="954"/>
      <c r="AU269" s="954"/>
      <c r="AV269" s="954"/>
      <c r="AW269" s="954"/>
      <c r="AX269" s="955"/>
      <c r="AY269" s="620"/>
      <c r="AZ269" s="621"/>
      <c r="BA269" s="621"/>
      <c r="BB269" s="621"/>
      <c r="BC269" s="621"/>
      <c r="BD269" s="621"/>
      <c r="BE269" s="621"/>
      <c r="BF269" s="622"/>
      <c r="BG269" s="950">
        <v>5583.3333333333339</v>
      </c>
      <c r="BH269" s="951"/>
      <c r="BI269" s="951"/>
      <c r="BJ269" s="951"/>
      <c r="BK269" s="951"/>
      <c r="BL269" s="951"/>
      <c r="BM269" s="951"/>
      <c r="BN269" s="952"/>
      <c r="BO269" s="950">
        <v>71952.43333333332</v>
      </c>
      <c r="BP269" s="951"/>
      <c r="BQ269" s="951"/>
      <c r="BR269" s="951"/>
      <c r="BS269" s="951"/>
      <c r="BT269" s="951"/>
      <c r="BU269" s="951"/>
      <c r="BV269" s="952"/>
      <c r="BW269" s="620"/>
      <c r="BX269" s="621"/>
      <c r="BY269" s="621"/>
      <c r="BZ269" s="621"/>
      <c r="CA269" s="621"/>
      <c r="CB269" s="621"/>
      <c r="CC269" s="621"/>
      <c r="CD269" s="622"/>
      <c r="CE269" s="620"/>
      <c r="CF269" s="621"/>
      <c r="CG269" s="621"/>
      <c r="CH269" s="621"/>
      <c r="CI269" s="621"/>
      <c r="CJ269" s="621"/>
      <c r="CK269" s="621"/>
      <c r="CL269" s="621"/>
      <c r="CM269" s="622"/>
      <c r="CN269" s="950">
        <v>18000</v>
      </c>
      <c r="CO269" s="951"/>
      <c r="CP269" s="951"/>
      <c r="CQ269" s="951"/>
      <c r="CR269" s="951"/>
      <c r="CS269" s="951"/>
      <c r="CT269" s="951"/>
      <c r="CU269" s="952"/>
      <c r="CV269" s="953">
        <f t="shared" si="1"/>
        <v>497535.7666666666</v>
      </c>
      <c r="CW269" s="954"/>
      <c r="CX269" s="954"/>
      <c r="CY269" s="954"/>
      <c r="CZ269" s="954"/>
      <c r="DA269" s="954"/>
      <c r="DB269" s="954"/>
      <c r="DC269" s="954"/>
      <c r="DD269" s="954"/>
      <c r="DE269" s="955"/>
    </row>
    <row r="270" spans="1:109" s="6" customFormat="1" ht="24.95" customHeight="1" x14ac:dyDescent="0.2">
      <c r="A270" s="965" t="s">
        <v>2071</v>
      </c>
      <c r="B270" s="966"/>
      <c r="C270" s="966"/>
      <c r="D270" s="966"/>
      <c r="E270" s="966"/>
      <c r="F270" s="966"/>
      <c r="G270" s="966"/>
      <c r="H270" s="966"/>
      <c r="I270" s="966"/>
      <c r="J270" s="966"/>
      <c r="K270" s="966"/>
      <c r="L270" s="966"/>
      <c r="M270" s="966"/>
      <c r="N270" s="966"/>
      <c r="O270" s="967"/>
      <c r="P270" s="968" t="s">
        <v>1983</v>
      </c>
      <c r="Q270" s="969"/>
      <c r="R270" s="969"/>
      <c r="S270" s="969"/>
      <c r="T270" s="969"/>
      <c r="U270" s="969"/>
      <c r="V270" s="969"/>
      <c r="W270" s="969"/>
      <c r="X270" s="969"/>
      <c r="Y270" s="969"/>
      <c r="Z270" s="969"/>
      <c r="AA270" s="969"/>
      <c r="AB270" s="969"/>
      <c r="AC270" s="970"/>
      <c r="AD270" s="968"/>
      <c r="AE270" s="969"/>
      <c r="AF270" s="970"/>
      <c r="AG270" s="971">
        <v>1</v>
      </c>
      <c r="AH270" s="972"/>
      <c r="AI270" s="972"/>
      <c r="AJ270" s="973"/>
      <c r="AK270" s="974">
        <v>38500</v>
      </c>
      <c r="AL270" s="975"/>
      <c r="AM270" s="975"/>
      <c r="AN270" s="975"/>
      <c r="AO270" s="975"/>
      <c r="AP270" s="976"/>
      <c r="AQ270" s="953">
        <v>462000</v>
      </c>
      <c r="AR270" s="954"/>
      <c r="AS270" s="954"/>
      <c r="AT270" s="954"/>
      <c r="AU270" s="954"/>
      <c r="AV270" s="954"/>
      <c r="AW270" s="954"/>
      <c r="AX270" s="955"/>
      <c r="AY270" s="620"/>
      <c r="AZ270" s="621"/>
      <c r="BA270" s="621"/>
      <c r="BB270" s="621"/>
      <c r="BC270" s="621"/>
      <c r="BD270" s="621"/>
      <c r="BE270" s="621"/>
      <c r="BF270" s="622"/>
      <c r="BG270" s="950">
        <v>6416.6666666666661</v>
      </c>
      <c r="BH270" s="951"/>
      <c r="BI270" s="951"/>
      <c r="BJ270" s="951"/>
      <c r="BK270" s="951"/>
      <c r="BL270" s="951"/>
      <c r="BM270" s="951"/>
      <c r="BN270" s="952"/>
      <c r="BO270" s="950">
        <v>82785.766666666677</v>
      </c>
      <c r="BP270" s="951"/>
      <c r="BQ270" s="951"/>
      <c r="BR270" s="951"/>
      <c r="BS270" s="951"/>
      <c r="BT270" s="951"/>
      <c r="BU270" s="951"/>
      <c r="BV270" s="952"/>
      <c r="BW270" s="620"/>
      <c r="BX270" s="621"/>
      <c r="BY270" s="621"/>
      <c r="BZ270" s="621"/>
      <c r="CA270" s="621"/>
      <c r="CB270" s="621"/>
      <c r="CC270" s="621"/>
      <c r="CD270" s="622"/>
      <c r="CE270" s="620"/>
      <c r="CF270" s="621"/>
      <c r="CG270" s="621"/>
      <c r="CH270" s="621"/>
      <c r="CI270" s="621"/>
      <c r="CJ270" s="621"/>
      <c r="CK270" s="621"/>
      <c r="CL270" s="621"/>
      <c r="CM270" s="622"/>
      <c r="CN270" s="950">
        <v>18000</v>
      </c>
      <c r="CO270" s="951"/>
      <c r="CP270" s="951"/>
      <c r="CQ270" s="951"/>
      <c r="CR270" s="951"/>
      <c r="CS270" s="951"/>
      <c r="CT270" s="951"/>
      <c r="CU270" s="952"/>
      <c r="CV270" s="953">
        <f t="shared" si="1"/>
        <v>569202.43333333335</v>
      </c>
      <c r="CW270" s="954"/>
      <c r="CX270" s="954"/>
      <c r="CY270" s="954"/>
      <c r="CZ270" s="954"/>
      <c r="DA270" s="954"/>
      <c r="DB270" s="954"/>
      <c r="DC270" s="954"/>
      <c r="DD270" s="954"/>
      <c r="DE270" s="955"/>
    </row>
    <row r="271" spans="1:109" s="6" customFormat="1" ht="24.95" customHeight="1" x14ac:dyDescent="0.2">
      <c r="A271" s="965" t="s">
        <v>2072</v>
      </c>
      <c r="B271" s="966"/>
      <c r="C271" s="966"/>
      <c r="D271" s="966"/>
      <c r="E271" s="966"/>
      <c r="F271" s="966"/>
      <c r="G271" s="966"/>
      <c r="H271" s="966"/>
      <c r="I271" s="966"/>
      <c r="J271" s="966"/>
      <c r="K271" s="966"/>
      <c r="L271" s="966"/>
      <c r="M271" s="966"/>
      <c r="N271" s="966"/>
      <c r="O271" s="967"/>
      <c r="P271" s="968" t="s">
        <v>1962</v>
      </c>
      <c r="Q271" s="969"/>
      <c r="R271" s="969"/>
      <c r="S271" s="969"/>
      <c r="T271" s="969"/>
      <c r="U271" s="969"/>
      <c r="V271" s="969"/>
      <c r="W271" s="969"/>
      <c r="X271" s="969"/>
      <c r="Y271" s="969"/>
      <c r="Z271" s="969"/>
      <c r="AA271" s="969"/>
      <c r="AB271" s="969"/>
      <c r="AC271" s="970"/>
      <c r="AD271" s="968"/>
      <c r="AE271" s="969"/>
      <c r="AF271" s="970"/>
      <c r="AG271" s="971">
        <v>2</v>
      </c>
      <c r="AH271" s="972"/>
      <c r="AI271" s="972"/>
      <c r="AJ271" s="973"/>
      <c r="AK271" s="974">
        <v>67125.679999999993</v>
      </c>
      <c r="AL271" s="975"/>
      <c r="AM271" s="975"/>
      <c r="AN271" s="975"/>
      <c r="AO271" s="975"/>
      <c r="AP271" s="976"/>
      <c r="AQ271" s="953">
        <v>805508.16</v>
      </c>
      <c r="AR271" s="954"/>
      <c r="AS271" s="954"/>
      <c r="AT271" s="954"/>
      <c r="AU271" s="954"/>
      <c r="AV271" s="954"/>
      <c r="AW271" s="954"/>
      <c r="AX271" s="955"/>
      <c r="AY271" s="620"/>
      <c r="AZ271" s="621"/>
      <c r="BA271" s="621"/>
      <c r="BB271" s="621"/>
      <c r="BC271" s="621"/>
      <c r="BD271" s="621"/>
      <c r="BE271" s="621"/>
      <c r="BF271" s="622"/>
      <c r="BG271" s="950">
        <v>11187.613333333333</v>
      </c>
      <c r="BH271" s="951"/>
      <c r="BI271" s="951"/>
      <c r="BJ271" s="951"/>
      <c r="BK271" s="951"/>
      <c r="BL271" s="951"/>
      <c r="BM271" s="951"/>
      <c r="BN271" s="952"/>
      <c r="BO271" s="950">
        <v>141698.25450964912</v>
      </c>
      <c r="BP271" s="951"/>
      <c r="BQ271" s="951"/>
      <c r="BR271" s="951"/>
      <c r="BS271" s="951"/>
      <c r="BT271" s="951"/>
      <c r="BU271" s="951"/>
      <c r="BV271" s="952"/>
      <c r="BW271" s="620"/>
      <c r="BX271" s="621"/>
      <c r="BY271" s="621"/>
      <c r="BZ271" s="621"/>
      <c r="CA271" s="621"/>
      <c r="CB271" s="621"/>
      <c r="CC271" s="621"/>
      <c r="CD271" s="622"/>
      <c r="CE271" s="620"/>
      <c r="CF271" s="621"/>
      <c r="CG271" s="621"/>
      <c r="CH271" s="621"/>
      <c r="CI271" s="621"/>
      <c r="CJ271" s="621"/>
      <c r="CK271" s="621"/>
      <c r="CL271" s="621"/>
      <c r="CM271" s="622"/>
      <c r="CN271" s="950">
        <v>0</v>
      </c>
      <c r="CO271" s="951"/>
      <c r="CP271" s="951"/>
      <c r="CQ271" s="951"/>
      <c r="CR271" s="951"/>
      <c r="CS271" s="951"/>
      <c r="CT271" s="951"/>
      <c r="CU271" s="952"/>
      <c r="CV271" s="953">
        <f t="shared" si="1"/>
        <v>958394.02784298244</v>
      </c>
      <c r="CW271" s="954"/>
      <c r="CX271" s="954"/>
      <c r="CY271" s="954"/>
      <c r="CZ271" s="954"/>
      <c r="DA271" s="954"/>
      <c r="DB271" s="954"/>
      <c r="DC271" s="954"/>
      <c r="DD271" s="954"/>
      <c r="DE271" s="955"/>
    </row>
    <row r="272" spans="1:109" s="6" customFormat="1" ht="24.95" customHeight="1" x14ac:dyDescent="0.2">
      <c r="A272" s="965" t="s">
        <v>2072</v>
      </c>
      <c r="B272" s="966"/>
      <c r="C272" s="966"/>
      <c r="D272" s="966"/>
      <c r="E272" s="966"/>
      <c r="F272" s="966"/>
      <c r="G272" s="966"/>
      <c r="H272" s="966"/>
      <c r="I272" s="966"/>
      <c r="J272" s="966"/>
      <c r="K272" s="966"/>
      <c r="L272" s="966"/>
      <c r="M272" s="966"/>
      <c r="N272" s="966"/>
      <c r="O272" s="967"/>
      <c r="P272" s="968" t="s">
        <v>2004</v>
      </c>
      <c r="Q272" s="969"/>
      <c r="R272" s="969"/>
      <c r="S272" s="969"/>
      <c r="T272" s="969"/>
      <c r="U272" s="969"/>
      <c r="V272" s="969"/>
      <c r="W272" s="969"/>
      <c r="X272" s="969"/>
      <c r="Y272" s="969"/>
      <c r="Z272" s="969"/>
      <c r="AA272" s="969"/>
      <c r="AB272" s="969"/>
      <c r="AC272" s="970"/>
      <c r="AD272" s="968"/>
      <c r="AE272" s="969"/>
      <c r="AF272" s="970"/>
      <c r="AG272" s="971">
        <v>1</v>
      </c>
      <c r="AH272" s="972"/>
      <c r="AI272" s="972"/>
      <c r="AJ272" s="973"/>
      <c r="AK272" s="974">
        <v>34636.089999999997</v>
      </c>
      <c r="AL272" s="975"/>
      <c r="AM272" s="975"/>
      <c r="AN272" s="975"/>
      <c r="AO272" s="975"/>
      <c r="AP272" s="976"/>
      <c r="AQ272" s="953">
        <v>415633.07999999996</v>
      </c>
      <c r="AR272" s="954"/>
      <c r="AS272" s="954"/>
      <c r="AT272" s="954"/>
      <c r="AU272" s="954"/>
      <c r="AV272" s="954"/>
      <c r="AW272" s="954"/>
      <c r="AX272" s="955"/>
      <c r="AY272" s="620"/>
      <c r="AZ272" s="621"/>
      <c r="BA272" s="621"/>
      <c r="BB272" s="621"/>
      <c r="BC272" s="621"/>
      <c r="BD272" s="621"/>
      <c r="BE272" s="621"/>
      <c r="BF272" s="622"/>
      <c r="BG272" s="950">
        <v>5772.6816666666664</v>
      </c>
      <c r="BH272" s="951"/>
      <c r="BI272" s="951"/>
      <c r="BJ272" s="951"/>
      <c r="BK272" s="951"/>
      <c r="BL272" s="951"/>
      <c r="BM272" s="951"/>
      <c r="BN272" s="952"/>
      <c r="BO272" s="950">
        <v>74413.96166666667</v>
      </c>
      <c r="BP272" s="951"/>
      <c r="BQ272" s="951"/>
      <c r="BR272" s="951"/>
      <c r="BS272" s="951"/>
      <c r="BT272" s="951"/>
      <c r="BU272" s="951"/>
      <c r="BV272" s="952"/>
      <c r="BW272" s="620"/>
      <c r="BX272" s="621"/>
      <c r="BY272" s="621"/>
      <c r="BZ272" s="621"/>
      <c r="CA272" s="621"/>
      <c r="CB272" s="621"/>
      <c r="CC272" s="621"/>
      <c r="CD272" s="622"/>
      <c r="CE272" s="620"/>
      <c r="CF272" s="621"/>
      <c r="CG272" s="621"/>
      <c r="CH272" s="621"/>
      <c r="CI272" s="621"/>
      <c r="CJ272" s="621"/>
      <c r="CK272" s="621"/>
      <c r="CL272" s="621"/>
      <c r="CM272" s="622"/>
      <c r="CN272" s="950">
        <v>0</v>
      </c>
      <c r="CO272" s="951"/>
      <c r="CP272" s="951"/>
      <c r="CQ272" s="951"/>
      <c r="CR272" s="951"/>
      <c r="CS272" s="951"/>
      <c r="CT272" s="951"/>
      <c r="CU272" s="952"/>
      <c r="CV272" s="953">
        <f t="shared" si="1"/>
        <v>495819.72333333327</v>
      </c>
      <c r="CW272" s="954"/>
      <c r="CX272" s="954"/>
      <c r="CY272" s="954"/>
      <c r="CZ272" s="954"/>
      <c r="DA272" s="954"/>
      <c r="DB272" s="954"/>
      <c r="DC272" s="954"/>
      <c r="DD272" s="954"/>
      <c r="DE272" s="955"/>
    </row>
    <row r="273" spans="1:109" s="6" customFormat="1" ht="24.95" customHeight="1" x14ac:dyDescent="0.2">
      <c r="A273" s="965" t="s">
        <v>2073</v>
      </c>
      <c r="B273" s="966"/>
      <c r="C273" s="966"/>
      <c r="D273" s="966"/>
      <c r="E273" s="966"/>
      <c r="F273" s="966"/>
      <c r="G273" s="966"/>
      <c r="H273" s="966"/>
      <c r="I273" s="966"/>
      <c r="J273" s="966"/>
      <c r="K273" s="966"/>
      <c r="L273" s="966"/>
      <c r="M273" s="966"/>
      <c r="N273" s="966"/>
      <c r="O273" s="967"/>
      <c r="P273" s="968" t="s">
        <v>2074</v>
      </c>
      <c r="Q273" s="969"/>
      <c r="R273" s="969"/>
      <c r="S273" s="969"/>
      <c r="T273" s="969"/>
      <c r="U273" s="969"/>
      <c r="V273" s="969"/>
      <c r="W273" s="969"/>
      <c r="X273" s="969"/>
      <c r="Y273" s="969"/>
      <c r="Z273" s="969"/>
      <c r="AA273" s="969"/>
      <c r="AB273" s="969"/>
      <c r="AC273" s="970"/>
      <c r="AD273" s="968"/>
      <c r="AE273" s="969"/>
      <c r="AF273" s="970"/>
      <c r="AG273" s="971">
        <v>1</v>
      </c>
      <c r="AH273" s="972"/>
      <c r="AI273" s="972"/>
      <c r="AJ273" s="973"/>
      <c r="AK273" s="974">
        <v>30550</v>
      </c>
      <c r="AL273" s="975"/>
      <c r="AM273" s="975"/>
      <c r="AN273" s="975"/>
      <c r="AO273" s="975"/>
      <c r="AP273" s="976"/>
      <c r="AQ273" s="953">
        <v>366600</v>
      </c>
      <c r="AR273" s="954"/>
      <c r="AS273" s="954"/>
      <c r="AT273" s="954"/>
      <c r="AU273" s="954"/>
      <c r="AV273" s="954"/>
      <c r="AW273" s="954"/>
      <c r="AX273" s="955"/>
      <c r="AY273" s="620"/>
      <c r="AZ273" s="621"/>
      <c r="BA273" s="621"/>
      <c r="BB273" s="621"/>
      <c r="BC273" s="621"/>
      <c r="BD273" s="621"/>
      <c r="BE273" s="621"/>
      <c r="BF273" s="622"/>
      <c r="BG273" s="950">
        <v>5091.666666666667</v>
      </c>
      <c r="BH273" s="951"/>
      <c r="BI273" s="951"/>
      <c r="BJ273" s="951"/>
      <c r="BK273" s="951"/>
      <c r="BL273" s="951"/>
      <c r="BM273" s="951"/>
      <c r="BN273" s="952"/>
      <c r="BO273" s="950">
        <v>63859.34510087721</v>
      </c>
      <c r="BP273" s="951"/>
      <c r="BQ273" s="951"/>
      <c r="BR273" s="951"/>
      <c r="BS273" s="951"/>
      <c r="BT273" s="951"/>
      <c r="BU273" s="951"/>
      <c r="BV273" s="952"/>
      <c r="BW273" s="620"/>
      <c r="BX273" s="621"/>
      <c r="BY273" s="621"/>
      <c r="BZ273" s="621"/>
      <c r="CA273" s="621"/>
      <c r="CB273" s="621"/>
      <c r="CC273" s="621"/>
      <c r="CD273" s="622"/>
      <c r="CE273" s="620"/>
      <c r="CF273" s="621"/>
      <c r="CG273" s="621"/>
      <c r="CH273" s="621"/>
      <c r="CI273" s="621"/>
      <c r="CJ273" s="621"/>
      <c r="CK273" s="621"/>
      <c r="CL273" s="621"/>
      <c r="CM273" s="622"/>
      <c r="CN273" s="950">
        <v>0</v>
      </c>
      <c r="CO273" s="951"/>
      <c r="CP273" s="951"/>
      <c r="CQ273" s="951"/>
      <c r="CR273" s="951"/>
      <c r="CS273" s="951"/>
      <c r="CT273" s="951"/>
      <c r="CU273" s="952"/>
      <c r="CV273" s="953">
        <f t="shared" si="1"/>
        <v>435551.01176754391</v>
      </c>
      <c r="CW273" s="954"/>
      <c r="CX273" s="954"/>
      <c r="CY273" s="954"/>
      <c r="CZ273" s="954"/>
      <c r="DA273" s="954"/>
      <c r="DB273" s="954"/>
      <c r="DC273" s="954"/>
      <c r="DD273" s="954"/>
      <c r="DE273" s="955"/>
    </row>
    <row r="274" spans="1:109" s="6" customFormat="1" ht="24.95" customHeight="1" x14ac:dyDescent="0.2">
      <c r="A274" s="965" t="s">
        <v>2075</v>
      </c>
      <c r="B274" s="966"/>
      <c r="C274" s="966"/>
      <c r="D274" s="966"/>
      <c r="E274" s="966"/>
      <c r="F274" s="966"/>
      <c r="G274" s="966"/>
      <c r="H274" s="966"/>
      <c r="I274" s="966"/>
      <c r="J274" s="966"/>
      <c r="K274" s="966"/>
      <c r="L274" s="966"/>
      <c r="M274" s="966"/>
      <c r="N274" s="966"/>
      <c r="O274" s="967"/>
      <c r="P274" s="968" t="s">
        <v>1964</v>
      </c>
      <c r="Q274" s="969"/>
      <c r="R274" s="969"/>
      <c r="S274" s="969"/>
      <c r="T274" s="969"/>
      <c r="U274" s="969"/>
      <c r="V274" s="969"/>
      <c r="W274" s="969"/>
      <c r="X274" s="969"/>
      <c r="Y274" s="969"/>
      <c r="Z274" s="969"/>
      <c r="AA274" s="969"/>
      <c r="AB274" s="969"/>
      <c r="AC274" s="970"/>
      <c r="AD274" s="968"/>
      <c r="AE274" s="969"/>
      <c r="AF274" s="970"/>
      <c r="AG274" s="971">
        <v>1</v>
      </c>
      <c r="AH274" s="972"/>
      <c r="AI274" s="972"/>
      <c r="AJ274" s="973"/>
      <c r="AK274" s="974">
        <v>33500</v>
      </c>
      <c r="AL274" s="975"/>
      <c r="AM274" s="975"/>
      <c r="AN274" s="975"/>
      <c r="AO274" s="975"/>
      <c r="AP274" s="976"/>
      <c r="AQ274" s="953">
        <v>402000</v>
      </c>
      <c r="AR274" s="954"/>
      <c r="AS274" s="954"/>
      <c r="AT274" s="954"/>
      <c r="AU274" s="954"/>
      <c r="AV274" s="954"/>
      <c r="AW274" s="954"/>
      <c r="AX274" s="955"/>
      <c r="AY274" s="620"/>
      <c r="AZ274" s="621"/>
      <c r="BA274" s="621"/>
      <c r="BB274" s="621"/>
      <c r="BC274" s="621"/>
      <c r="BD274" s="621"/>
      <c r="BE274" s="621"/>
      <c r="BF274" s="622"/>
      <c r="BG274" s="950">
        <v>5583.3333333333339</v>
      </c>
      <c r="BH274" s="951"/>
      <c r="BI274" s="951"/>
      <c r="BJ274" s="951"/>
      <c r="BK274" s="951"/>
      <c r="BL274" s="951"/>
      <c r="BM274" s="951"/>
      <c r="BN274" s="952"/>
      <c r="BO274" s="950">
        <v>71952.43333333332</v>
      </c>
      <c r="BP274" s="951"/>
      <c r="BQ274" s="951"/>
      <c r="BR274" s="951"/>
      <c r="BS274" s="951"/>
      <c r="BT274" s="951"/>
      <c r="BU274" s="951"/>
      <c r="BV274" s="952"/>
      <c r="BW274" s="620"/>
      <c r="BX274" s="621"/>
      <c r="BY274" s="621"/>
      <c r="BZ274" s="621"/>
      <c r="CA274" s="621"/>
      <c r="CB274" s="621"/>
      <c r="CC274" s="621"/>
      <c r="CD274" s="622"/>
      <c r="CE274" s="620"/>
      <c r="CF274" s="621"/>
      <c r="CG274" s="621"/>
      <c r="CH274" s="621"/>
      <c r="CI274" s="621"/>
      <c r="CJ274" s="621"/>
      <c r="CK274" s="621"/>
      <c r="CL274" s="621"/>
      <c r="CM274" s="622"/>
      <c r="CN274" s="950">
        <v>18000</v>
      </c>
      <c r="CO274" s="951"/>
      <c r="CP274" s="951"/>
      <c r="CQ274" s="951"/>
      <c r="CR274" s="951"/>
      <c r="CS274" s="951"/>
      <c r="CT274" s="951"/>
      <c r="CU274" s="952"/>
      <c r="CV274" s="953">
        <f t="shared" si="1"/>
        <v>497535.7666666666</v>
      </c>
      <c r="CW274" s="954"/>
      <c r="CX274" s="954"/>
      <c r="CY274" s="954"/>
      <c r="CZ274" s="954"/>
      <c r="DA274" s="954"/>
      <c r="DB274" s="954"/>
      <c r="DC274" s="954"/>
      <c r="DD274" s="954"/>
      <c r="DE274" s="955"/>
    </row>
    <row r="275" spans="1:109" s="6" customFormat="1" ht="24.95" customHeight="1" x14ac:dyDescent="0.2">
      <c r="A275" s="965" t="s">
        <v>2076</v>
      </c>
      <c r="B275" s="966"/>
      <c r="C275" s="966"/>
      <c r="D275" s="966"/>
      <c r="E275" s="966"/>
      <c r="F275" s="966"/>
      <c r="G275" s="966"/>
      <c r="H275" s="966"/>
      <c r="I275" s="966"/>
      <c r="J275" s="966"/>
      <c r="K275" s="966"/>
      <c r="L275" s="966"/>
      <c r="M275" s="966"/>
      <c r="N275" s="966"/>
      <c r="O275" s="967"/>
      <c r="P275" s="968" t="s">
        <v>1969</v>
      </c>
      <c r="Q275" s="969"/>
      <c r="R275" s="969"/>
      <c r="S275" s="969"/>
      <c r="T275" s="969"/>
      <c r="U275" s="969"/>
      <c r="V275" s="969"/>
      <c r="W275" s="969"/>
      <c r="X275" s="969"/>
      <c r="Y275" s="969"/>
      <c r="Z275" s="969"/>
      <c r="AA275" s="969"/>
      <c r="AB275" s="969"/>
      <c r="AC275" s="970"/>
      <c r="AD275" s="968"/>
      <c r="AE275" s="969"/>
      <c r="AF275" s="970"/>
      <c r="AG275" s="971">
        <v>1</v>
      </c>
      <c r="AH275" s="972"/>
      <c r="AI275" s="972"/>
      <c r="AJ275" s="973"/>
      <c r="AK275" s="974">
        <v>33500</v>
      </c>
      <c r="AL275" s="975"/>
      <c r="AM275" s="975"/>
      <c r="AN275" s="975"/>
      <c r="AO275" s="975"/>
      <c r="AP275" s="976"/>
      <c r="AQ275" s="953">
        <v>402000</v>
      </c>
      <c r="AR275" s="954"/>
      <c r="AS275" s="954"/>
      <c r="AT275" s="954"/>
      <c r="AU275" s="954"/>
      <c r="AV275" s="954"/>
      <c r="AW275" s="954"/>
      <c r="AX275" s="955"/>
      <c r="AY275" s="620"/>
      <c r="AZ275" s="621"/>
      <c r="BA275" s="621"/>
      <c r="BB275" s="621"/>
      <c r="BC275" s="621"/>
      <c r="BD275" s="621"/>
      <c r="BE275" s="621"/>
      <c r="BF275" s="622"/>
      <c r="BG275" s="950">
        <v>5583.3333333333339</v>
      </c>
      <c r="BH275" s="951"/>
      <c r="BI275" s="951"/>
      <c r="BJ275" s="951"/>
      <c r="BK275" s="951"/>
      <c r="BL275" s="951"/>
      <c r="BM275" s="951"/>
      <c r="BN275" s="952"/>
      <c r="BO275" s="950">
        <v>71952.43333333332</v>
      </c>
      <c r="BP275" s="951"/>
      <c r="BQ275" s="951"/>
      <c r="BR275" s="951"/>
      <c r="BS275" s="951"/>
      <c r="BT275" s="951"/>
      <c r="BU275" s="951"/>
      <c r="BV275" s="952"/>
      <c r="BW275" s="620"/>
      <c r="BX275" s="621"/>
      <c r="BY275" s="621"/>
      <c r="BZ275" s="621"/>
      <c r="CA275" s="621"/>
      <c r="CB275" s="621"/>
      <c r="CC275" s="621"/>
      <c r="CD275" s="622"/>
      <c r="CE275" s="620"/>
      <c r="CF275" s="621"/>
      <c r="CG275" s="621"/>
      <c r="CH275" s="621"/>
      <c r="CI275" s="621"/>
      <c r="CJ275" s="621"/>
      <c r="CK275" s="621"/>
      <c r="CL275" s="621"/>
      <c r="CM275" s="622"/>
      <c r="CN275" s="950">
        <v>18000</v>
      </c>
      <c r="CO275" s="951"/>
      <c r="CP275" s="951"/>
      <c r="CQ275" s="951"/>
      <c r="CR275" s="951"/>
      <c r="CS275" s="951"/>
      <c r="CT275" s="951"/>
      <c r="CU275" s="952"/>
      <c r="CV275" s="953">
        <f t="shared" si="1"/>
        <v>497535.7666666666</v>
      </c>
      <c r="CW275" s="954"/>
      <c r="CX275" s="954"/>
      <c r="CY275" s="954"/>
      <c r="CZ275" s="954"/>
      <c r="DA275" s="954"/>
      <c r="DB275" s="954"/>
      <c r="DC275" s="954"/>
      <c r="DD275" s="954"/>
      <c r="DE275" s="955"/>
    </row>
    <row r="276" spans="1:109" s="6" customFormat="1" ht="24.95" customHeight="1" x14ac:dyDescent="0.2">
      <c r="A276" s="965" t="s">
        <v>2077</v>
      </c>
      <c r="B276" s="966"/>
      <c r="C276" s="966"/>
      <c r="D276" s="966"/>
      <c r="E276" s="966"/>
      <c r="F276" s="966"/>
      <c r="G276" s="966"/>
      <c r="H276" s="966"/>
      <c r="I276" s="966"/>
      <c r="J276" s="966"/>
      <c r="K276" s="966"/>
      <c r="L276" s="966"/>
      <c r="M276" s="966"/>
      <c r="N276" s="966"/>
      <c r="O276" s="967"/>
      <c r="P276" s="968" t="s">
        <v>1975</v>
      </c>
      <c r="Q276" s="969"/>
      <c r="R276" s="969"/>
      <c r="S276" s="969"/>
      <c r="T276" s="969"/>
      <c r="U276" s="969"/>
      <c r="V276" s="969"/>
      <c r="W276" s="969"/>
      <c r="X276" s="969"/>
      <c r="Y276" s="969"/>
      <c r="Z276" s="969"/>
      <c r="AA276" s="969"/>
      <c r="AB276" s="969"/>
      <c r="AC276" s="970"/>
      <c r="AD276" s="968"/>
      <c r="AE276" s="969"/>
      <c r="AF276" s="970"/>
      <c r="AG276" s="971">
        <v>1</v>
      </c>
      <c r="AH276" s="972"/>
      <c r="AI276" s="972"/>
      <c r="AJ276" s="973"/>
      <c r="AK276" s="974">
        <v>28500</v>
      </c>
      <c r="AL276" s="975"/>
      <c r="AM276" s="975"/>
      <c r="AN276" s="975"/>
      <c r="AO276" s="975"/>
      <c r="AP276" s="976"/>
      <c r="AQ276" s="953">
        <v>342000</v>
      </c>
      <c r="AR276" s="954"/>
      <c r="AS276" s="954"/>
      <c r="AT276" s="954"/>
      <c r="AU276" s="954"/>
      <c r="AV276" s="954"/>
      <c r="AW276" s="954"/>
      <c r="AX276" s="955"/>
      <c r="AY276" s="620"/>
      <c r="AZ276" s="621"/>
      <c r="BA276" s="621"/>
      <c r="BB276" s="621"/>
      <c r="BC276" s="621"/>
      <c r="BD276" s="621"/>
      <c r="BE276" s="621"/>
      <c r="BF276" s="622"/>
      <c r="BG276" s="950">
        <v>4750</v>
      </c>
      <c r="BH276" s="951"/>
      <c r="BI276" s="951"/>
      <c r="BJ276" s="951"/>
      <c r="BK276" s="951"/>
      <c r="BL276" s="951"/>
      <c r="BM276" s="951"/>
      <c r="BN276" s="952"/>
      <c r="BO276" s="950">
        <v>58177.374399999993</v>
      </c>
      <c r="BP276" s="951"/>
      <c r="BQ276" s="951"/>
      <c r="BR276" s="951"/>
      <c r="BS276" s="951"/>
      <c r="BT276" s="951"/>
      <c r="BU276" s="951"/>
      <c r="BV276" s="952"/>
      <c r="BW276" s="620"/>
      <c r="BX276" s="621"/>
      <c r="BY276" s="621"/>
      <c r="BZ276" s="621"/>
      <c r="CA276" s="621"/>
      <c r="CB276" s="621"/>
      <c r="CC276" s="621"/>
      <c r="CD276" s="622"/>
      <c r="CE276" s="620"/>
      <c r="CF276" s="621"/>
      <c r="CG276" s="621"/>
      <c r="CH276" s="621"/>
      <c r="CI276" s="621"/>
      <c r="CJ276" s="621"/>
      <c r="CK276" s="621"/>
      <c r="CL276" s="621"/>
      <c r="CM276" s="622"/>
      <c r="CN276" s="950">
        <v>18000</v>
      </c>
      <c r="CO276" s="951"/>
      <c r="CP276" s="951"/>
      <c r="CQ276" s="951"/>
      <c r="CR276" s="951"/>
      <c r="CS276" s="951"/>
      <c r="CT276" s="951"/>
      <c r="CU276" s="952"/>
      <c r="CV276" s="953">
        <f>SUM(AQ276:CU276)</f>
        <v>422927.37439999997</v>
      </c>
      <c r="CW276" s="954"/>
      <c r="CX276" s="954"/>
      <c r="CY276" s="954"/>
      <c r="CZ276" s="954"/>
      <c r="DA276" s="954"/>
      <c r="DB276" s="954"/>
      <c r="DC276" s="954"/>
      <c r="DD276" s="954"/>
      <c r="DE276" s="955"/>
    </row>
    <row r="277" spans="1:109" s="6" customFormat="1" ht="24.95" customHeight="1" x14ac:dyDescent="0.2">
      <c r="A277" s="965" t="s">
        <v>2078</v>
      </c>
      <c r="B277" s="966"/>
      <c r="C277" s="966"/>
      <c r="D277" s="966"/>
      <c r="E277" s="966"/>
      <c r="F277" s="966"/>
      <c r="G277" s="966"/>
      <c r="H277" s="966"/>
      <c r="I277" s="966"/>
      <c r="J277" s="966"/>
      <c r="K277" s="966"/>
      <c r="L277" s="966"/>
      <c r="M277" s="966"/>
      <c r="N277" s="966"/>
      <c r="O277" s="967"/>
      <c r="P277" s="968" t="s">
        <v>2018</v>
      </c>
      <c r="Q277" s="969"/>
      <c r="R277" s="969"/>
      <c r="S277" s="969"/>
      <c r="T277" s="969"/>
      <c r="U277" s="969"/>
      <c r="V277" s="969"/>
      <c r="W277" s="969"/>
      <c r="X277" s="969"/>
      <c r="Y277" s="969"/>
      <c r="Z277" s="969"/>
      <c r="AA277" s="969"/>
      <c r="AB277" s="969"/>
      <c r="AC277" s="970"/>
      <c r="AD277" s="968"/>
      <c r="AE277" s="969"/>
      <c r="AF277" s="970"/>
      <c r="AG277" s="971">
        <v>1</v>
      </c>
      <c r="AH277" s="972"/>
      <c r="AI277" s="972"/>
      <c r="AJ277" s="973"/>
      <c r="AK277" s="974">
        <v>28500</v>
      </c>
      <c r="AL277" s="975"/>
      <c r="AM277" s="975"/>
      <c r="AN277" s="975"/>
      <c r="AO277" s="975"/>
      <c r="AP277" s="976"/>
      <c r="AQ277" s="953">
        <v>342000</v>
      </c>
      <c r="AR277" s="954"/>
      <c r="AS277" s="954"/>
      <c r="AT277" s="954"/>
      <c r="AU277" s="954"/>
      <c r="AV277" s="954"/>
      <c r="AW277" s="954"/>
      <c r="AX277" s="955"/>
      <c r="AY277" s="620"/>
      <c r="AZ277" s="621"/>
      <c r="BA277" s="621"/>
      <c r="BB277" s="621"/>
      <c r="BC277" s="621"/>
      <c r="BD277" s="621"/>
      <c r="BE277" s="621"/>
      <c r="BF277" s="622"/>
      <c r="BG277" s="950">
        <v>4750</v>
      </c>
      <c r="BH277" s="951"/>
      <c r="BI277" s="951"/>
      <c r="BJ277" s="951"/>
      <c r="BK277" s="951"/>
      <c r="BL277" s="951"/>
      <c r="BM277" s="951"/>
      <c r="BN277" s="952"/>
      <c r="BO277" s="950">
        <v>58177.374399999993</v>
      </c>
      <c r="BP277" s="951"/>
      <c r="BQ277" s="951"/>
      <c r="BR277" s="951"/>
      <c r="BS277" s="951"/>
      <c r="BT277" s="951"/>
      <c r="BU277" s="951"/>
      <c r="BV277" s="952"/>
      <c r="BW277" s="620"/>
      <c r="BX277" s="621"/>
      <c r="BY277" s="621"/>
      <c r="BZ277" s="621"/>
      <c r="CA277" s="621"/>
      <c r="CB277" s="621"/>
      <c r="CC277" s="621"/>
      <c r="CD277" s="622"/>
      <c r="CE277" s="620"/>
      <c r="CF277" s="621"/>
      <c r="CG277" s="621"/>
      <c r="CH277" s="621"/>
      <c r="CI277" s="621"/>
      <c r="CJ277" s="621"/>
      <c r="CK277" s="621"/>
      <c r="CL277" s="621"/>
      <c r="CM277" s="622"/>
      <c r="CN277" s="950">
        <v>18000</v>
      </c>
      <c r="CO277" s="951"/>
      <c r="CP277" s="951"/>
      <c r="CQ277" s="951"/>
      <c r="CR277" s="951"/>
      <c r="CS277" s="951"/>
      <c r="CT277" s="951"/>
      <c r="CU277" s="952"/>
      <c r="CV277" s="953">
        <f>SUM(AQ277:CU277)</f>
        <v>422927.37439999997</v>
      </c>
      <c r="CW277" s="954"/>
      <c r="CX277" s="954"/>
      <c r="CY277" s="954"/>
      <c r="CZ277" s="954"/>
      <c r="DA277" s="954"/>
      <c r="DB277" s="954"/>
      <c r="DC277" s="954"/>
      <c r="DD277" s="954"/>
      <c r="DE277" s="955"/>
    </row>
    <row r="278" spans="1:109" s="6" customFormat="1" ht="24.95" customHeight="1" x14ac:dyDescent="0.2">
      <c r="A278" s="965" t="s">
        <v>2079</v>
      </c>
      <c r="B278" s="966"/>
      <c r="C278" s="966"/>
      <c r="D278" s="966"/>
      <c r="E278" s="966"/>
      <c r="F278" s="966"/>
      <c r="G278" s="966"/>
      <c r="H278" s="966"/>
      <c r="I278" s="966"/>
      <c r="J278" s="966"/>
      <c r="K278" s="966"/>
      <c r="L278" s="966"/>
      <c r="M278" s="966"/>
      <c r="N278" s="966"/>
      <c r="O278" s="967"/>
      <c r="P278" s="968" t="s">
        <v>2010</v>
      </c>
      <c r="Q278" s="969"/>
      <c r="R278" s="969"/>
      <c r="S278" s="969"/>
      <c r="T278" s="969"/>
      <c r="U278" s="969"/>
      <c r="V278" s="969"/>
      <c r="W278" s="969"/>
      <c r="X278" s="969"/>
      <c r="Y278" s="969"/>
      <c r="Z278" s="969"/>
      <c r="AA278" s="969"/>
      <c r="AB278" s="969"/>
      <c r="AC278" s="970"/>
      <c r="AD278" s="968"/>
      <c r="AE278" s="969"/>
      <c r="AF278" s="970"/>
      <c r="AG278" s="971">
        <v>1</v>
      </c>
      <c r="AH278" s="972"/>
      <c r="AI278" s="972"/>
      <c r="AJ278" s="973"/>
      <c r="AK278" s="974">
        <v>28500</v>
      </c>
      <c r="AL278" s="975"/>
      <c r="AM278" s="975"/>
      <c r="AN278" s="975"/>
      <c r="AO278" s="975"/>
      <c r="AP278" s="976"/>
      <c r="AQ278" s="953">
        <v>342000</v>
      </c>
      <c r="AR278" s="954"/>
      <c r="AS278" s="954"/>
      <c r="AT278" s="954"/>
      <c r="AU278" s="954"/>
      <c r="AV278" s="954"/>
      <c r="AW278" s="954"/>
      <c r="AX278" s="955"/>
      <c r="AY278" s="620"/>
      <c r="AZ278" s="621"/>
      <c r="BA278" s="621"/>
      <c r="BB278" s="621"/>
      <c r="BC278" s="621"/>
      <c r="BD278" s="621"/>
      <c r="BE278" s="621"/>
      <c r="BF278" s="622"/>
      <c r="BG278" s="950">
        <v>4750</v>
      </c>
      <c r="BH278" s="951"/>
      <c r="BI278" s="951"/>
      <c r="BJ278" s="951"/>
      <c r="BK278" s="951"/>
      <c r="BL278" s="951"/>
      <c r="BM278" s="951"/>
      <c r="BN278" s="952"/>
      <c r="BO278" s="950">
        <v>58177.374399999993</v>
      </c>
      <c r="BP278" s="951"/>
      <c r="BQ278" s="951"/>
      <c r="BR278" s="951"/>
      <c r="BS278" s="951"/>
      <c r="BT278" s="951"/>
      <c r="BU278" s="951"/>
      <c r="BV278" s="952"/>
      <c r="BW278" s="620"/>
      <c r="BX278" s="621"/>
      <c r="BY278" s="621"/>
      <c r="BZ278" s="621"/>
      <c r="CA278" s="621"/>
      <c r="CB278" s="621"/>
      <c r="CC278" s="621"/>
      <c r="CD278" s="622"/>
      <c r="CE278" s="620"/>
      <c r="CF278" s="621"/>
      <c r="CG278" s="621"/>
      <c r="CH278" s="621"/>
      <c r="CI278" s="621"/>
      <c r="CJ278" s="621"/>
      <c r="CK278" s="621"/>
      <c r="CL278" s="621"/>
      <c r="CM278" s="622"/>
      <c r="CN278" s="950">
        <v>18000</v>
      </c>
      <c r="CO278" s="951"/>
      <c r="CP278" s="951"/>
      <c r="CQ278" s="951"/>
      <c r="CR278" s="951"/>
      <c r="CS278" s="951"/>
      <c r="CT278" s="951"/>
      <c r="CU278" s="952"/>
      <c r="CV278" s="953">
        <f t="shared" ref="CV278:CV341" si="2">SUM(AQ278:CU278)</f>
        <v>422927.37439999997</v>
      </c>
      <c r="CW278" s="954"/>
      <c r="CX278" s="954"/>
      <c r="CY278" s="954"/>
      <c r="CZ278" s="954"/>
      <c r="DA278" s="954"/>
      <c r="DB278" s="954"/>
      <c r="DC278" s="954"/>
      <c r="DD278" s="954"/>
      <c r="DE278" s="955"/>
    </row>
    <row r="279" spans="1:109" s="6" customFormat="1" ht="36" customHeight="1" x14ac:dyDescent="0.2">
      <c r="A279" s="965" t="s">
        <v>2080</v>
      </c>
      <c r="B279" s="966"/>
      <c r="C279" s="966"/>
      <c r="D279" s="966"/>
      <c r="E279" s="966"/>
      <c r="F279" s="966"/>
      <c r="G279" s="966"/>
      <c r="H279" s="966"/>
      <c r="I279" s="966"/>
      <c r="J279" s="966"/>
      <c r="K279" s="966"/>
      <c r="L279" s="966"/>
      <c r="M279" s="966"/>
      <c r="N279" s="966"/>
      <c r="O279" s="967"/>
      <c r="P279" s="968" t="s">
        <v>1950</v>
      </c>
      <c r="Q279" s="969"/>
      <c r="R279" s="969"/>
      <c r="S279" s="969"/>
      <c r="T279" s="969"/>
      <c r="U279" s="969"/>
      <c r="V279" s="969"/>
      <c r="W279" s="969"/>
      <c r="X279" s="969"/>
      <c r="Y279" s="969"/>
      <c r="Z279" s="969"/>
      <c r="AA279" s="969"/>
      <c r="AB279" s="969"/>
      <c r="AC279" s="970"/>
      <c r="AD279" s="968"/>
      <c r="AE279" s="969"/>
      <c r="AF279" s="970"/>
      <c r="AG279" s="971">
        <v>4</v>
      </c>
      <c r="AH279" s="972"/>
      <c r="AI279" s="972"/>
      <c r="AJ279" s="973"/>
      <c r="AK279" s="974">
        <v>121959.24</v>
      </c>
      <c r="AL279" s="975"/>
      <c r="AM279" s="975"/>
      <c r="AN279" s="975"/>
      <c r="AO279" s="975"/>
      <c r="AP279" s="976"/>
      <c r="AQ279" s="953">
        <v>1463510.88</v>
      </c>
      <c r="AR279" s="954"/>
      <c r="AS279" s="954"/>
      <c r="AT279" s="954"/>
      <c r="AU279" s="954"/>
      <c r="AV279" s="954"/>
      <c r="AW279" s="954"/>
      <c r="AX279" s="955"/>
      <c r="AY279" s="620"/>
      <c r="AZ279" s="621"/>
      <c r="BA279" s="621"/>
      <c r="BB279" s="621"/>
      <c r="BC279" s="621"/>
      <c r="BD279" s="621"/>
      <c r="BE279" s="621"/>
      <c r="BF279" s="622"/>
      <c r="BG279" s="950">
        <v>20326.54</v>
      </c>
      <c r="BH279" s="951"/>
      <c r="BI279" s="951"/>
      <c r="BJ279" s="951"/>
      <c r="BK279" s="951"/>
      <c r="BL279" s="951"/>
      <c r="BM279" s="951"/>
      <c r="BN279" s="952"/>
      <c r="BO279" s="950">
        <v>254737.33503078943</v>
      </c>
      <c r="BP279" s="951"/>
      <c r="BQ279" s="951"/>
      <c r="BR279" s="951"/>
      <c r="BS279" s="951"/>
      <c r="BT279" s="951"/>
      <c r="BU279" s="951"/>
      <c r="BV279" s="952"/>
      <c r="BW279" s="620"/>
      <c r="BX279" s="621"/>
      <c r="BY279" s="621"/>
      <c r="BZ279" s="621"/>
      <c r="CA279" s="621"/>
      <c r="CB279" s="621"/>
      <c r="CC279" s="621"/>
      <c r="CD279" s="622"/>
      <c r="CE279" s="620"/>
      <c r="CF279" s="621"/>
      <c r="CG279" s="621"/>
      <c r="CH279" s="621"/>
      <c r="CI279" s="621"/>
      <c r="CJ279" s="621"/>
      <c r="CK279" s="621"/>
      <c r="CL279" s="621"/>
      <c r="CM279" s="622"/>
      <c r="CN279" s="950">
        <v>0</v>
      </c>
      <c r="CO279" s="951"/>
      <c r="CP279" s="951"/>
      <c r="CQ279" s="951"/>
      <c r="CR279" s="951"/>
      <c r="CS279" s="951"/>
      <c r="CT279" s="951"/>
      <c r="CU279" s="952"/>
      <c r="CV279" s="953">
        <f t="shared" si="2"/>
        <v>1738574.7550307894</v>
      </c>
      <c r="CW279" s="954"/>
      <c r="CX279" s="954"/>
      <c r="CY279" s="954"/>
      <c r="CZ279" s="954"/>
      <c r="DA279" s="954"/>
      <c r="DB279" s="954"/>
      <c r="DC279" s="954"/>
      <c r="DD279" s="954"/>
      <c r="DE279" s="955"/>
    </row>
    <row r="280" spans="1:109" s="6" customFormat="1" ht="24.95" customHeight="1" x14ac:dyDescent="0.2">
      <c r="A280" s="965" t="s">
        <v>2081</v>
      </c>
      <c r="B280" s="966"/>
      <c r="C280" s="966"/>
      <c r="D280" s="966"/>
      <c r="E280" s="966"/>
      <c r="F280" s="966"/>
      <c r="G280" s="966"/>
      <c r="H280" s="966"/>
      <c r="I280" s="966"/>
      <c r="J280" s="966"/>
      <c r="K280" s="966"/>
      <c r="L280" s="966"/>
      <c r="M280" s="966"/>
      <c r="N280" s="966"/>
      <c r="O280" s="967"/>
      <c r="P280" s="968" t="s">
        <v>2011</v>
      </c>
      <c r="Q280" s="969"/>
      <c r="R280" s="969"/>
      <c r="S280" s="969"/>
      <c r="T280" s="969"/>
      <c r="U280" s="969"/>
      <c r="V280" s="969"/>
      <c r="W280" s="969"/>
      <c r="X280" s="969"/>
      <c r="Y280" s="969"/>
      <c r="Z280" s="969"/>
      <c r="AA280" s="969"/>
      <c r="AB280" s="969"/>
      <c r="AC280" s="970"/>
      <c r="AD280" s="968"/>
      <c r="AE280" s="969"/>
      <c r="AF280" s="970"/>
      <c r="AG280" s="971">
        <v>1</v>
      </c>
      <c r="AH280" s="972"/>
      <c r="AI280" s="972"/>
      <c r="AJ280" s="973"/>
      <c r="AK280" s="974">
        <v>33500</v>
      </c>
      <c r="AL280" s="975"/>
      <c r="AM280" s="975"/>
      <c r="AN280" s="975"/>
      <c r="AO280" s="975"/>
      <c r="AP280" s="976"/>
      <c r="AQ280" s="953">
        <v>402000</v>
      </c>
      <c r="AR280" s="954"/>
      <c r="AS280" s="954"/>
      <c r="AT280" s="954"/>
      <c r="AU280" s="954"/>
      <c r="AV280" s="954"/>
      <c r="AW280" s="954"/>
      <c r="AX280" s="955"/>
      <c r="AY280" s="620"/>
      <c r="AZ280" s="621"/>
      <c r="BA280" s="621"/>
      <c r="BB280" s="621"/>
      <c r="BC280" s="621"/>
      <c r="BD280" s="621"/>
      <c r="BE280" s="621"/>
      <c r="BF280" s="622"/>
      <c r="BG280" s="950">
        <v>5583.3333333333339</v>
      </c>
      <c r="BH280" s="951"/>
      <c r="BI280" s="951"/>
      <c r="BJ280" s="951"/>
      <c r="BK280" s="951"/>
      <c r="BL280" s="951"/>
      <c r="BM280" s="951"/>
      <c r="BN280" s="952"/>
      <c r="BO280" s="950">
        <v>71952.43333333332</v>
      </c>
      <c r="BP280" s="951"/>
      <c r="BQ280" s="951"/>
      <c r="BR280" s="951"/>
      <c r="BS280" s="951"/>
      <c r="BT280" s="951"/>
      <c r="BU280" s="951"/>
      <c r="BV280" s="952"/>
      <c r="BW280" s="620"/>
      <c r="BX280" s="621"/>
      <c r="BY280" s="621"/>
      <c r="BZ280" s="621"/>
      <c r="CA280" s="621"/>
      <c r="CB280" s="621"/>
      <c r="CC280" s="621"/>
      <c r="CD280" s="622"/>
      <c r="CE280" s="620"/>
      <c r="CF280" s="621"/>
      <c r="CG280" s="621"/>
      <c r="CH280" s="621"/>
      <c r="CI280" s="621"/>
      <c r="CJ280" s="621"/>
      <c r="CK280" s="621"/>
      <c r="CL280" s="621"/>
      <c r="CM280" s="622"/>
      <c r="CN280" s="950">
        <v>18000</v>
      </c>
      <c r="CO280" s="951"/>
      <c r="CP280" s="951"/>
      <c r="CQ280" s="951"/>
      <c r="CR280" s="951"/>
      <c r="CS280" s="951"/>
      <c r="CT280" s="951"/>
      <c r="CU280" s="952"/>
      <c r="CV280" s="953">
        <f t="shared" si="2"/>
        <v>497535.7666666666</v>
      </c>
      <c r="CW280" s="954"/>
      <c r="CX280" s="954"/>
      <c r="CY280" s="954"/>
      <c r="CZ280" s="954"/>
      <c r="DA280" s="954"/>
      <c r="DB280" s="954"/>
      <c r="DC280" s="954"/>
      <c r="DD280" s="954"/>
      <c r="DE280" s="955"/>
    </row>
    <row r="281" spans="1:109" s="6" customFormat="1" ht="24.95" customHeight="1" x14ac:dyDescent="0.2">
      <c r="A281" s="965" t="s">
        <v>2082</v>
      </c>
      <c r="B281" s="966"/>
      <c r="C281" s="966"/>
      <c r="D281" s="966"/>
      <c r="E281" s="966"/>
      <c r="F281" s="966"/>
      <c r="G281" s="966"/>
      <c r="H281" s="966"/>
      <c r="I281" s="966"/>
      <c r="J281" s="966"/>
      <c r="K281" s="966"/>
      <c r="L281" s="966"/>
      <c r="M281" s="966"/>
      <c r="N281" s="966"/>
      <c r="O281" s="967"/>
      <c r="P281" s="968" t="s">
        <v>2083</v>
      </c>
      <c r="Q281" s="969"/>
      <c r="R281" s="969"/>
      <c r="S281" s="969"/>
      <c r="T281" s="969"/>
      <c r="U281" s="969"/>
      <c r="V281" s="969"/>
      <c r="W281" s="969"/>
      <c r="X281" s="969"/>
      <c r="Y281" s="969"/>
      <c r="Z281" s="969"/>
      <c r="AA281" s="969"/>
      <c r="AB281" s="969"/>
      <c r="AC281" s="970"/>
      <c r="AD281" s="968"/>
      <c r="AE281" s="969"/>
      <c r="AF281" s="970"/>
      <c r="AG281" s="971">
        <v>1</v>
      </c>
      <c r="AH281" s="972"/>
      <c r="AI281" s="972"/>
      <c r="AJ281" s="973"/>
      <c r="AK281" s="974">
        <v>33500</v>
      </c>
      <c r="AL281" s="975"/>
      <c r="AM281" s="975"/>
      <c r="AN281" s="975"/>
      <c r="AO281" s="975"/>
      <c r="AP281" s="976"/>
      <c r="AQ281" s="953">
        <v>402000</v>
      </c>
      <c r="AR281" s="954"/>
      <c r="AS281" s="954"/>
      <c r="AT281" s="954"/>
      <c r="AU281" s="954"/>
      <c r="AV281" s="954"/>
      <c r="AW281" s="954"/>
      <c r="AX281" s="955"/>
      <c r="AY281" s="620"/>
      <c r="AZ281" s="621"/>
      <c r="BA281" s="621"/>
      <c r="BB281" s="621"/>
      <c r="BC281" s="621"/>
      <c r="BD281" s="621"/>
      <c r="BE281" s="621"/>
      <c r="BF281" s="622"/>
      <c r="BG281" s="950">
        <v>5583.3333333333339</v>
      </c>
      <c r="BH281" s="951"/>
      <c r="BI281" s="951"/>
      <c r="BJ281" s="951"/>
      <c r="BK281" s="951"/>
      <c r="BL281" s="951"/>
      <c r="BM281" s="951"/>
      <c r="BN281" s="952"/>
      <c r="BO281" s="950">
        <v>71952.43333333332</v>
      </c>
      <c r="BP281" s="951"/>
      <c r="BQ281" s="951"/>
      <c r="BR281" s="951"/>
      <c r="BS281" s="951"/>
      <c r="BT281" s="951"/>
      <c r="BU281" s="951"/>
      <c r="BV281" s="952"/>
      <c r="BW281" s="620"/>
      <c r="BX281" s="621"/>
      <c r="BY281" s="621"/>
      <c r="BZ281" s="621"/>
      <c r="CA281" s="621"/>
      <c r="CB281" s="621"/>
      <c r="CC281" s="621"/>
      <c r="CD281" s="622"/>
      <c r="CE281" s="620"/>
      <c r="CF281" s="621"/>
      <c r="CG281" s="621"/>
      <c r="CH281" s="621"/>
      <c r="CI281" s="621"/>
      <c r="CJ281" s="621"/>
      <c r="CK281" s="621"/>
      <c r="CL281" s="621"/>
      <c r="CM281" s="622"/>
      <c r="CN281" s="950">
        <v>18000</v>
      </c>
      <c r="CO281" s="951"/>
      <c r="CP281" s="951"/>
      <c r="CQ281" s="951"/>
      <c r="CR281" s="951"/>
      <c r="CS281" s="951"/>
      <c r="CT281" s="951"/>
      <c r="CU281" s="952"/>
      <c r="CV281" s="953">
        <f t="shared" si="2"/>
        <v>497535.7666666666</v>
      </c>
      <c r="CW281" s="954"/>
      <c r="CX281" s="954"/>
      <c r="CY281" s="954"/>
      <c r="CZ281" s="954"/>
      <c r="DA281" s="954"/>
      <c r="DB281" s="954"/>
      <c r="DC281" s="954"/>
      <c r="DD281" s="954"/>
      <c r="DE281" s="955"/>
    </row>
    <row r="282" spans="1:109" s="6" customFormat="1" ht="24.95" customHeight="1" x14ac:dyDescent="0.2">
      <c r="A282" s="965" t="s">
        <v>2084</v>
      </c>
      <c r="B282" s="966"/>
      <c r="C282" s="966"/>
      <c r="D282" s="966"/>
      <c r="E282" s="966"/>
      <c r="F282" s="966"/>
      <c r="G282" s="966"/>
      <c r="H282" s="966"/>
      <c r="I282" s="966"/>
      <c r="J282" s="966"/>
      <c r="K282" s="966"/>
      <c r="L282" s="966"/>
      <c r="M282" s="966"/>
      <c r="N282" s="966"/>
      <c r="O282" s="967"/>
      <c r="P282" s="968" t="s">
        <v>1970</v>
      </c>
      <c r="Q282" s="969"/>
      <c r="R282" s="969"/>
      <c r="S282" s="969"/>
      <c r="T282" s="969"/>
      <c r="U282" s="969"/>
      <c r="V282" s="969"/>
      <c r="W282" s="969"/>
      <c r="X282" s="969"/>
      <c r="Y282" s="969"/>
      <c r="Z282" s="969"/>
      <c r="AA282" s="969"/>
      <c r="AB282" s="969"/>
      <c r="AC282" s="970"/>
      <c r="AD282" s="968"/>
      <c r="AE282" s="969"/>
      <c r="AF282" s="970"/>
      <c r="AG282" s="971">
        <v>1</v>
      </c>
      <c r="AH282" s="972"/>
      <c r="AI282" s="972"/>
      <c r="AJ282" s="973"/>
      <c r="AK282" s="974">
        <v>33500</v>
      </c>
      <c r="AL282" s="975"/>
      <c r="AM282" s="975"/>
      <c r="AN282" s="975"/>
      <c r="AO282" s="975"/>
      <c r="AP282" s="976"/>
      <c r="AQ282" s="953">
        <v>402000</v>
      </c>
      <c r="AR282" s="954"/>
      <c r="AS282" s="954"/>
      <c r="AT282" s="954"/>
      <c r="AU282" s="954"/>
      <c r="AV282" s="954"/>
      <c r="AW282" s="954"/>
      <c r="AX282" s="955"/>
      <c r="AY282" s="620"/>
      <c r="AZ282" s="621"/>
      <c r="BA282" s="621"/>
      <c r="BB282" s="621"/>
      <c r="BC282" s="621"/>
      <c r="BD282" s="621"/>
      <c r="BE282" s="621"/>
      <c r="BF282" s="622"/>
      <c r="BG282" s="950">
        <v>5583.3333333333339</v>
      </c>
      <c r="BH282" s="951"/>
      <c r="BI282" s="951"/>
      <c r="BJ282" s="951"/>
      <c r="BK282" s="951"/>
      <c r="BL282" s="951"/>
      <c r="BM282" s="951"/>
      <c r="BN282" s="952"/>
      <c r="BO282" s="950">
        <v>71952.43333333332</v>
      </c>
      <c r="BP282" s="951"/>
      <c r="BQ282" s="951"/>
      <c r="BR282" s="951"/>
      <c r="BS282" s="951"/>
      <c r="BT282" s="951"/>
      <c r="BU282" s="951"/>
      <c r="BV282" s="952"/>
      <c r="BW282" s="620"/>
      <c r="BX282" s="621"/>
      <c r="BY282" s="621"/>
      <c r="BZ282" s="621"/>
      <c r="CA282" s="621"/>
      <c r="CB282" s="621"/>
      <c r="CC282" s="621"/>
      <c r="CD282" s="622"/>
      <c r="CE282" s="620"/>
      <c r="CF282" s="621"/>
      <c r="CG282" s="621"/>
      <c r="CH282" s="621"/>
      <c r="CI282" s="621"/>
      <c r="CJ282" s="621"/>
      <c r="CK282" s="621"/>
      <c r="CL282" s="621"/>
      <c r="CM282" s="622"/>
      <c r="CN282" s="950">
        <v>18000</v>
      </c>
      <c r="CO282" s="951"/>
      <c r="CP282" s="951"/>
      <c r="CQ282" s="951"/>
      <c r="CR282" s="951"/>
      <c r="CS282" s="951"/>
      <c r="CT282" s="951"/>
      <c r="CU282" s="952"/>
      <c r="CV282" s="953">
        <f t="shared" si="2"/>
        <v>497535.7666666666</v>
      </c>
      <c r="CW282" s="954"/>
      <c r="CX282" s="954"/>
      <c r="CY282" s="954"/>
      <c r="CZ282" s="954"/>
      <c r="DA282" s="954"/>
      <c r="DB282" s="954"/>
      <c r="DC282" s="954"/>
      <c r="DD282" s="954"/>
      <c r="DE282" s="955"/>
    </row>
    <row r="283" spans="1:109" s="6" customFormat="1" ht="24.95" customHeight="1" x14ac:dyDescent="0.2">
      <c r="A283" s="965" t="s">
        <v>2085</v>
      </c>
      <c r="B283" s="966"/>
      <c r="C283" s="966"/>
      <c r="D283" s="966"/>
      <c r="E283" s="966"/>
      <c r="F283" s="966"/>
      <c r="G283" s="966"/>
      <c r="H283" s="966"/>
      <c r="I283" s="966"/>
      <c r="J283" s="966"/>
      <c r="K283" s="966"/>
      <c r="L283" s="966"/>
      <c r="M283" s="966"/>
      <c r="N283" s="966"/>
      <c r="O283" s="967"/>
      <c r="P283" s="968" t="s">
        <v>2030</v>
      </c>
      <c r="Q283" s="969"/>
      <c r="R283" s="969"/>
      <c r="S283" s="969"/>
      <c r="T283" s="969"/>
      <c r="U283" s="969"/>
      <c r="V283" s="969"/>
      <c r="W283" s="969"/>
      <c r="X283" s="969"/>
      <c r="Y283" s="969"/>
      <c r="Z283" s="969"/>
      <c r="AA283" s="969"/>
      <c r="AB283" s="969"/>
      <c r="AC283" s="970"/>
      <c r="AD283" s="968"/>
      <c r="AE283" s="969"/>
      <c r="AF283" s="970"/>
      <c r="AG283" s="971">
        <v>1</v>
      </c>
      <c r="AH283" s="972"/>
      <c r="AI283" s="972"/>
      <c r="AJ283" s="973"/>
      <c r="AK283" s="974">
        <v>28500</v>
      </c>
      <c r="AL283" s="975"/>
      <c r="AM283" s="975"/>
      <c r="AN283" s="975"/>
      <c r="AO283" s="975"/>
      <c r="AP283" s="976"/>
      <c r="AQ283" s="953">
        <v>342000</v>
      </c>
      <c r="AR283" s="954"/>
      <c r="AS283" s="954"/>
      <c r="AT283" s="954"/>
      <c r="AU283" s="954"/>
      <c r="AV283" s="954"/>
      <c r="AW283" s="954"/>
      <c r="AX283" s="955"/>
      <c r="AY283" s="620"/>
      <c r="AZ283" s="621"/>
      <c r="BA283" s="621"/>
      <c r="BB283" s="621"/>
      <c r="BC283" s="621"/>
      <c r="BD283" s="621"/>
      <c r="BE283" s="621"/>
      <c r="BF283" s="622"/>
      <c r="BG283" s="950">
        <v>4750</v>
      </c>
      <c r="BH283" s="951"/>
      <c r="BI283" s="951"/>
      <c r="BJ283" s="951"/>
      <c r="BK283" s="951"/>
      <c r="BL283" s="951"/>
      <c r="BM283" s="951"/>
      <c r="BN283" s="952"/>
      <c r="BO283" s="950">
        <v>58177.374399999993</v>
      </c>
      <c r="BP283" s="951"/>
      <c r="BQ283" s="951"/>
      <c r="BR283" s="951"/>
      <c r="BS283" s="951"/>
      <c r="BT283" s="951"/>
      <c r="BU283" s="951"/>
      <c r="BV283" s="952"/>
      <c r="BW283" s="620"/>
      <c r="BX283" s="621"/>
      <c r="BY283" s="621"/>
      <c r="BZ283" s="621"/>
      <c r="CA283" s="621"/>
      <c r="CB283" s="621"/>
      <c r="CC283" s="621"/>
      <c r="CD283" s="622"/>
      <c r="CE283" s="620"/>
      <c r="CF283" s="621"/>
      <c r="CG283" s="621"/>
      <c r="CH283" s="621"/>
      <c r="CI283" s="621"/>
      <c r="CJ283" s="621"/>
      <c r="CK283" s="621"/>
      <c r="CL283" s="621"/>
      <c r="CM283" s="622"/>
      <c r="CN283" s="950">
        <v>18000</v>
      </c>
      <c r="CO283" s="951"/>
      <c r="CP283" s="951"/>
      <c r="CQ283" s="951"/>
      <c r="CR283" s="951"/>
      <c r="CS283" s="951"/>
      <c r="CT283" s="951"/>
      <c r="CU283" s="952"/>
      <c r="CV283" s="953">
        <f t="shared" si="2"/>
        <v>422927.37439999997</v>
      </c>
      <c r="CW283" s="954"/>
      <c r="CX283" s="954"/>
      <c r="CY283" s="954"/>
      <c r="CZ283" s="954"/>
      <c r="DA283" s="954"/>
      <c r="DB283" s="954"/>
      <c r="DC283" s="954"/>
      <c r="DD283" s="954"/>
      <c r="DE283" s="955"/>
    </row>
    <row r="284" spans="1:109" s="6" customFormat="1" ht="24.95" customHeight="1" x14ac:dyDescent="0.2">
      <c r="A284" s="965" t="s">
        <v>2086</v>
      </c>
      <c r="B284" s="966"/>
      <c r="C284" s="966"/>
      <c r="D284" s="966"/>
      <c r="E284" s="966"/>
      <c r="F284" s="966"/>
      <c r="G284" s="966"/>
      <c r="H284" s="966"/>
      <c r="I284" s="966"/>
      <c r="J284" s="966"/>
      <c r="K284" s="966"/>
      <c r="L284" s="966"/>
      <c r="M284" s="966"/>
      <c r="N284" s="966"/>
      <c r="O284" s="967"/>
      <c r="P284" s="968" t="s">
        <v>2031</v>
      </c>
      <c r="Q284" s="969"/>
      <c r="R284" s="969"/>
      <c r="S284" s="969"/>
      <c r="T284" s="969"/>
      <c r="U284" s="969"/>
      <c r="V284" s="969"/>
      <c r="W284" s="969"/>
      <c r="X284" s="969"/>
      <c r="Y284" s="969"/>
      <c r="Z284" s="969"/>
      <c r="AA284" s="969"/>
      <c r="AB284" s="969"/>
      <c r="AC284" s="970"/>
      <c r="AD284" s="968"/>
      <c r="AE284" s="969"/>
      <c r="AF284" s="970"/>
      <c r="AG284" s="971">
        <v>1</v>
      </c>
      <c r="AH284" s="972"/>
      <c r="AI284" s="972"/>
      <c r="AJ284" s="973"/>
      <c r="AK284" s="974">
        <v>28500</v>
      </c>
      <c r="AL284" s="975"/>
      <c r="AM284" s="975"/>
      <c r="AN284" s="975"/>
      <c r="AO284" s="975"/>
      <c r="AP284" s="976"/>
      <c r="AQ284" s="953">
        <v>342000</v>
      </c>
      <c r="AR284" s="954"/>
      <c r="AS284" s="954"/>
      <c r="AT284" s="954"/>
      <c r="AU284" s="954"/>
      <c r="AV284" s="954"/>
      <c r="AW284" s="954"/>
      <c r="AX284" s="955"/>
      <c r="AY284" s="620"/>
      <c r="AZ284" s="621"/>
      <c r="BA284" s="621"/>
      <c r="BB284" s="621"/>
      <c r="BC284" s="621"/>
      <c r="BD284" s="621"/>
      <c r="BE284" s="621"/>
      <c r="BF284" s="622"/>
      <c r="BG284" s="950">
        <v>4750</v>
      </c>
      <c r="BH284" s="951"/>
      <c r="BI284" s="951"/>
      <c r="BJ284" s="951"/>
      <c r="BK284" s="951"/>
      <c r="BL284" s="951"/>
      <c r="BM284" s="951"/>
      <c r="BN284" s="952"/>
      <c r="BO284" s="950">
        <v>58177.374399999993</v>
      </c>
      <c r="BP284" s="951"/>
      <c r="BQ284" s="951"/>
      <c r="BR284" s="951"/>
      <c r="BS284" s="951"/>
      <c r="BT284" s="951"/>
      <c r="BU284" s="951"/>
      <c r="BV284" s="952"/>
      <c r="BW284" s="620"/>
      <c r="BX284" s="621"/>
      <c r="BY284" s="621"/>
      <c r="BZ284" s="621"/>
      <c r="CA284" s="621"/>
      <c r="CB284" s="621"/>
      <c r="CC284" s="621"/>
      <c r="CD284" s="622"/>
      <c r="CE284" s="620"/>
      <c r="CF284" s="621"/>
      <c r="CG284" s="621"/>
      <c r="CH284" s="621"/>
      <c r="CI284" s="621"/>
      <c r="CJ284" s="621"/>
      <c r="CK284" s="621"/>
      <c r="CL284" s="621"/>
      <c r="CM284" s="622"/>
      <c r="CN284" s="950">
        <v>18000</v>
      </c>
      <c r="CO284" s="951"/>
      <c r="CP284" s="951"/>
      <c r="CQ284" s="951"/>
      <c r="CR284" s="951"/>
      <c r="CS284" s="951"/>
      <c r="CT284" s="951"/>
      <c r="CU284" s="952"/>
      <c r="CV284" s="953">
        <f t="shared" si="2"/>
        <v>422927.37439999997</v>
      </c>
      <c r="CW284" s="954"/>
      <c r="CX284" s="954"/>
      <c r="CY284" s="954"/>
      <c r="CZ284" s="954"/>
      <c r="DA284" s="954"/>
      <c r="DB284" s="954"/>
      <c r="DC284" s="954"/>
      <c r="DD284" s="954"/>
      <c r="DE284" s="955"/>
    </row>
    <row r="285" spans="1:109" s="6" customFormat="1" ht="24.95" customHeight="1" x14ac:dyDescent="0.2">
      <c r="A285" s="965" t="s">
        <v>2087</v>
      </c>
      <c r="B285" s="966"/>
      <c r="C285" s="966"/>
      <c r="D285" s="966"/>
      <c r="E285" s="966"/>
      <c r="F285" s="966"/>
      <c r="G285" s="966"/>
      <c r="H285" s="966"/>
      <c r="I285" s="966"/>
      <c r="J285" s="966"/>
      <c r="K285" s="966"/>
      <c r="L285" s="966"/>
      <c r="M285" s="966"/>
      <c r="N285" s="966"/>
      <c r="O285" s="967"/>
      <c r="P285" s="968" t="s">
        <v>2012</v>
      </c>
      <c r="Q285" s="969"/>
      <c r="R285" s="969"/>
      <c r="S285" s="969"/>
      <c r="T285" s="969"/>
      <c r="U285" s="969"/>
      <c r="V285" s="969"/>
      <c r="W285" s="969"/>
      <c r="X285" s="969"/>
      <c r="Y285" s="969"/>
      <c r="Z285" s="969"/>
      <c r="AA285" s="969"/>
      <c r="AB285" s="969"/>
      <c r="AC285" s="970"/>
      <c r="AD285" s="968"/>
      <c r="AE285" s="969"/>
      <c r="AF285" s="970"/>
      <c r="AG285" s="971">
        <v>1</v>
      </c>
      <c r="AH285" s="972"/>
      <c r="AI285" s="972"/>
      <c r="AJ285" s="973"/>
      <c r="AK285" s="974">
        <v>33500</v>
      </c>
      <c r="AL285" s="975"/>
      <c r="AM285" s="975"/>
      <c r="AN285" s="975"/>
      <c r="AO285" s="975"/>
      <c r="AP285" s="976"/>
      <c r="AQ285" s="953">
        <v>402000</v>
      </c>
      <c r="AR285" s="954"/>
      <c r="AS285" s="954"/>
      <c r="AT285" s="954"/>
      <c r="AU285" s="954"/>
      <c r="AV285" s="954"/>
      <c r="AW285" s="954"/>
      <c r="AX285" s="955"/>
      <c r="AY285" s="620"/>
      <c r="AZ285" s="621"/>
      <c r="BA285" s="621"/>
      <c r="BB285" s="621"/>
      <c r="BC285" s="621"/>
      <c r="BD285" s="621"/>
      <c r="BE285" s="621"/>
      <c r="BF285" s="622"/>
      <c r="BG285" s="950">
        <v>5583.3333333333339</v>
      </c>
      <c r="BH285" s="951"/>
      <c r="BI285" s="951"/>
      <c r="BJ285" s="951"/>
      <c r="BK285" s="951"/>
      <c r="BL285" s="951"/>
      <c r="BM285" s="951"/>
      <c r="BN285" s="952"/>
      <c r="BO285" s="950">
        <v>71952.43333333332</v>
      </c>
      <c r="BP285" s="951"/>
      <c r="BQ285" s="951"/>
      <c r="BR285" s="951"/>
      <c r="BS285" s="951"/>
      <c r="BT285" s="951"/>
      <c r="BU285" s="951"/>
      <c r="BV285" s="952"/>
      <c r="BW285" s="620"/>
      <c r="BX285" s="621"/>
      <c r="BY285" s="621"/>
      <c r="BZ285" s="621"/>
      <c r="CA285" s="621"/>
      <c r="CB285" s="621"/>
      <c r="CC285" s="621"/>
      <c r="CD285" s="622"/>
      <c r="CE285" s="620"/>
      <c r="CF285" s="621"/>
      <c r="CG285" s="621"/>
      <c r="CH285" s="621"/>
      <c r="CI285" s="621"/>
      <c r="CJ285" s="621"/>
      <c r="CK285" s="621"/>
      <c r="CL285" s="621"/>
      <c r="CM285" s="622"/>
      <c r="CN285" s="950">
        <v>18000</v>
      </c>
      <c r="CO285" s="951"/>
      <c r="CP285" s="951"/>
      <c r="CQ285" s="951"/>
      <c r="CR285" s="951"/>
      <c r="CS285" s="951"/>
      <c r="CT285" s="951"/>
      <c r="CU285" s="952"/>
      <c r="CV285" s="953">
        <f t="shared" si="2"/>
        <v>497535.7666666666</v>
      </c>
      <c r="CW285" s="954"/>
      <c r="CX285" s="954"/>
      <c r="CY285" s="954"/>
      <c r="CZ285" s="954"/>
      <c r="DA285" s="954"/>
      <c r="DB285" s="954"/>
      <c r="DC285" s="954"/>
      <c r="DD285" s="954"/>
      <c r="DE285" s="955"/>
    </row>
    <row r="286" spans="1:109" s="6" customFormat="1" ht="24.95" customHeight="1" x14ac:dyDescent="0.2">
      <c r="A286" s="965" t="s">
        <v>2088</v>
      </c>
      <c r="B286" s="966"/>
      <c r="C286" s="966"/>
      <c r="D286" s="966"/>
      <c r="E286" s="966"/>
      <c r="F286" s="966"/>
      <c r="G286" s="966"/>
      <c r="H286" s="966"/>
      <c r="I286" s="966"/>
      <c r="J286" s="966"/>
      <c r="K286" s="966"/>
      <c r="L286" s="966"/>
      <c r="M286" s="966"/>
      <c r="N286" s="966"/>
      <c r="O286" s="967"/>
      <c r="P286" s="968" t="s">
        <v>2013</v>
      </c>
      <c r="Q286" s="969"/>
      <c r="R286" s="969"/>
      <c r="S286" s="969"/>
      <c r="T286" s="969"/>
      <c r="U286" s="969"/>
      <c r="V286" s="969"/>
      <c r="W286" s="969"/>
      <c r="X286" s="969"/>
      <c r="Y286" s="969"/>
      <c r="Z286" s="969"/>
      <c r="AA286" s="969"/>
      <c r="AB286" s="969"/>
      <c r="AC286" s="970"/>
      <c r="AD286" s="968"/>
      <c r="AE286" s="969"/>
      <c r="AF286" s="970"/>
      <c r="AG286" s="971">
        <v>1</v>
      </c>
      <c r="AH286" s="972"/>
      <c r="AI286" s="972"/>
      <c r="AJ286" s="973"/>
      <c r="AK286" s="974">
        <v>28500</v>
      </c>
      <c r="AL286" s="975"/>
      <c r="AM286" s="975"/>
      <c r="AN286" s="975"/>
      <c r="AO286" s="975"/>
      <c r="AP286" s="976"/>
      <c r="AQ286" s="953">
        <v>342000</v>
      </c>
      <c r="AR286" s="954"/>
      <c r="AS286" s="954"/>
      <c r="AT286" s="954"/>
      <c r="AU286" s="954"/>
      <c r="AV286" s="954"/>
      <c r="AW286" s="954"/>
      <c r="AX286" s="955"/>
      <c r="AY286" s="620"/>
      <c r="AZ286" s="621"/>
      <c r="BA286" s="621"/>
      <c r="BB286" s="621"/>
      <c r="BC286" s="621"/>
      <c r="BD286" s="621"/>
      <c r="BE286" s="621"/>
      <c r="BF286" s="622"/>
      <c r="BG286" s="950">
        <v>4750</v>
      </c>
      <c r="BH286" s="951"/>
      <c r="BI286" s="951"/>
      <c r="BJ286" s="951"/>
      <c r="BK286" s="951"/>
      <c r="BL286" s="951"/>
      <c r="BM286" s="951"/>
      <c r="BN286" s="952"/>
      <c r="BO286" s="950">
        <v>58177.374399999993</v>
      </c>
      <c r="BP286" s="951"/>
      <c r="BQ286" s="951"/>
      <c r="BR286" s="951"/>
      <c r="BS286" s="951"/>
      <c r="BT286" s="951"/>
      <c r="BU286" s="951"/>
      <c r="BV286" s="952"/>
      <c r="BW286" s="620"/>
      <c r="BX286" s="621"/>
      <c r="BY286" s="621"/>
      <c r="BZ286" s="621"/>
      <c r="CA286" s="621"/>
      <c r="CB286" s="621"/>
      <c r="CC286" s="621"/>
      <c r="CD286" s="622"/>
      <c r="CE286" s="620"/>
      <c r="CF286" s="621"/>
      <c r="CG286" s="621"/>
      <c r="CH286" s="621"/>
      <c r="CI286" s="621"/>
      <c r="CJ286" s="621"/>
      <c r="CK286" s="621"/>
      <c r="CL286" s="621"/>
      <c r="CM286" s="622"/>
      <c r="CN286" s="950">
        <v>18000</v>
      </c>
      <c r="CO286" s="951"/>
      <c r="CP286" s="951"/>
      <c r="CQ286" s="951"/>
      <c r="CR286" s="951"/>
      <c r="CS286" s="951"/>
      <c r="CT286" s="951"/>
      <c r="CU286" s="952"/>
      <c r="CV286" s="953">
        <f t="shared" si="2"/>
        <v>422927.37439999997</v>
      </c>
      <c r="CW286" s="954"/>
      <c r="CX286" s="954"/>
      <c r="CY286" s="954"/>
      <c r="CZ286" s="954"/>
      <c r="DA286" s="954"/>
      <c r="DB286" s="954"/>
      <c r="DC286" s="954"/>
      <c r="DD286" s="954"/>
      <c r="DE286" s="955"/>
    </row>
    <row r="287" spans="1:109" s="6" customFormat="1" ht="24.95" customHeight="1" x14ac:dyDescent="0.2">
      <c r="A287" s="965" t="s">
        <v>2089</v>
      </c>
      <c r="B287" s="966"/>
      <c r="C287" s="966"/>
      <c r="D287" s="966"/>
      <c r="E287" s="966"/>
      <c r="F287" s="966"/>
      <c r="G287" s="966"/>
      <c r="H287" s="966"/>
      <c r="I287" s="966"/>
      <c r="J287" s="966"/>
      <c r="K287" s="966"/>
      <c r="L287" s="966"/>
      <c r="M287" s="966"/>
      <c r="N287" s="966"/>
      <c r="O287" s="967"/>
      <c r="P287" s="968" t="s">
        <v>2090</v>
      </c>
      <c r="Q287" s="969"/>
      <c r="R287" s="969"/>
      <c r="S287" s="969"/>
      <c r="T287" s="969"/>
      <c r="U287" s="969"/>
      <c r="V287" s="969"/>
      <c r="W287" s="969"/>
      <c r="X287" s="969"/>
      <c r="Y287" s="969"/>
      <c r="Z287" s="969"/>
      <c r="AA287" s="969"/>
      <c r="AB287" s="969"/>
      <c r="AC287" s="970"/>
      <c r="AD287" s="968"/>
      <c r="AE287" s="969"/>
      <c r="AF287" s="970"/>
      <c r="AG287" s="971">
        <v>1</v>
      </c>
      <c r="AH287" s="972"/>
      <c r="AI287" s="972"/>
      <c r="AJ287" s="973"/>
      <c r="AK287" s="974">
        <v>28500</v>
      </c>
      <c r="AL287" s="975"/>
      <c r="AM287" s="975"/>
      <c r="AN287" s="975"/>
      <c r="AO287" s="975"/>
      <c r="AP287" s="976"/>
      <c r="AQ287" s="953">
        <v>342000</v>
      </c>
      <c r="AR287" s="954"/>
      <c r="AS287" s="954"/>
      <c r="AT287" s="954"/>
      <c r="AU287" s="954"/>
      <c r="AV287" s="954"/>
      <c r="AW287" s="954"/>
      <c r="AX287" s="955"/>
      <c r="AY287" s="620"/>
      <c r="AZ287" s="621"/>
      <c r="BA287" s="621"/>
      <c r="BB287" s="621"/>
      <c r="BC287" s="621"/>
      <c r="BD287" s="621"/>
      <c r="BE287" s="621"/>
      <c r="BF287" s="622"/>
      <c r="BG287" s="950">
        <v>4750</v>
      </c>
      <c r="BH287" s="951"/>
      <c r="BI287" s="951"/>
      <c r="BJ287" s="951"/>
      <c r="BK287" s="951"/>
      <c r="BL287" s="951"/>
      <c r="BM287" s="951"/>
      <c r="BN287" s="952"/>
      <c r="BO287" s="950">
        <v>58177.374399999993</v>
      </c>
      <c r="BP287" s="951"/>
      <c r="BQ287" s="951"/>
      <c r="BR287" s="951"/>
      <c r="BS287" s="951"/>
      <c r="BT287" s="951"/>
      <c r="BU287" s="951"/>
      <c r="BV287" s="952"/>
      <c r="BW287" s="620"/>
      <c r="BX287" s="621"/>
      <c r="BY287" s="621"/>
      <c r="BZ287" s="621"/>
      <c r="CA287" s="621"/>
      <c r="CB287" s="621"/>
      <c r="CC287" s="621"/>
      <c r="CD287" s="622"/>
      <c r="CE287" s="620"/>
      <c r="CF287" s="621"/>
      <c r="CG287" s="621"/>
      <c r="CH287" s="621"/>
      <c r="CI287" s="621"/>
      <c r="CJ287" s="621"/>
      <c r="CK287" s="621"/>
      <c r="CL287" s="621"/>
      <c r="CM287" s="622"/>
      <c r="CN287" s="950">
        <v>18000</v>
      </c>
      <c r="CO287" s="951"/>
      <c r="CP287" s="951"/>
      <c r="CQ287" s="951"/>
      <c r="CR287" s="951"/>
      <c r="CS287" s="951"/>
      <c r="CT287" s="951"/>
      <c r="CU287" s="952"/>
      <c r="CV287" s="953">
        <f t="shared" si="2"/>
        <v>422927.37439999997</v>
      </c>
      <c r="CW287" s="954"/>
      <c r="CX287" s="954"/>
      <c r="CY287" s="954"/>
      <c r="CZ287" s="954"/>
      <c r="DA287" s="954"/>
      <c r="DB287" s="954"/>
      <c r="DC287" s="954"/>
      <c r="DD287" s="954"/>
      <c r="DE287" s="955"/>
    </row>
    <row r="288" spans="1:109" s="6" customFormat="1" ht="24.95" customHeight="1" x14ac:dyDescent="0.2">
      <c r="A288" s="965" t="s">
        <v>2091</v>
      </c>
      <c r="B288" s="966"/>
      <c r="C288" s="966"/>
      <c r="D288" s="966"/>
      <c r="E288" s="966"/>
      <c r="F288" s="966"/>
      <c r="G288" s="966"/>
      <c r="H288" s="966"/>
      <c r="I288" s="966"/>
      <c r="J288" s="966"/>
      <c r="K288" s="966"/>
      <c r="L288" s="966"/>
      <c r="M288" s="966"/>
      <c r="N288" s="966"/>
      <c r="O288" s="967"/>
      <c r="P288" s="968" t="s">
        <v>2014</v>
      </c>
      <c r="Q288" s="969"/>
      <c r="R288" s="969"/>
      <c r="S288" s="969"/>
      <c r="T288" s="969"/>
      <c r="U288" s="969"/>
      <c r="V288" s="969"/>
      <c r="W288" s="969"/>
      <c r="X288" s="969"/>
      <c r="Y288" s="969"/>
      <c r="Z288" s="969"/>
      <c r="AA288" s="969"/>
      <c r="AB288" s="969"/>
      <c r="AC288" s="970"/>
      <c r="AD288" s="968"/>
      <c r="AE288" s="969"/>
      <c r="AF288" s="970"/>
      <c r="AG288" s="971">
        <v>1</v>
      </c>
      <c r="AH288" s="972"/>
      <c r="AI288" s="972"/>
      <c r="AJ288" s="973"/>
      <c r="AK288" s="974">
        <v>33500</v>
      </c>
      <c r="AL288" s="975"/>
      <c r="AM288" s="975"/>
      <c r="AN288" s="975"/>
      <c r="AO288" s="975"/>
      <c r="AP288" s="976"/>
      <c r="AQ288" s="953">
        <v>402000</v>
      </c>
      <c r="AR288" s="954"/>
      <c r="AS288" s="954"/>
      <c r="AT288" s="954"/>
      <c r="AU288" s="954"/>
      <c r="AV288" s="954"/>
      <c r="AW288" s="954"/>
      <c r="AX288" s="955"/>
      <c r="AY288" s="620"/>
      <c r="AZ288" s="621"/>
      <c r="BA288" s="621"/>
      <c r="BB288" s="621"/>
      <c r="BC288" s="621"/>
      <c r="BD288" s="621"/>
      <c r="BE288" s="621"/>
      <c r="BF288" s="622"/>
      <c r="BG288" s="950">
        <v>5583.3333333333339</v>
      </c>
      <c r="BH288" s="951"/>
      <c r="BI288" s="951"/>
      <c r="BJ288" s="951"/>
      <c r="BK288" s="951"/>
      <c r="BL288" s="951"/>
      <c r="BM288" s="951"/>
      <c r="BN288" s="952"/>
      <c r="BO288" s="950">
        <v>71952.43333333332</v>
      </c>
      <c r="BP288" s="951"/>
      <c r="BQ288" s="951"/>
      <c r="BR288" s="951"/>
      <c r="BS288" s="951"/>
      <c r="BT288" s="951"/>
      <c r="BU288" s="951"/>
      <c r="BV288" s="952"/>
      <c r="BW288" s="620"/>
      <c r="BX288" s="621"/>
      <c r="BY288" s="621"/>
      <c r="BZ288" s="621"/>
      <c r="CA288" s="621"/>
      <c r="CB288" s="621"/>
      <c r="CC288" s="621"/>
      <c r="CD288" s="622"/>
      <c r="CE288" s="620"/>
      <c r="CF288" s="621"/>
      <c r="CG288" s="621"/>
      <c r="CH288" s="621"/>
      <c r="CI288" s="621"/>
      <c r="CJ288" s="621"/>
      <c r="CK288" s="621"/>
      <c r="CL288" s="621"/>
      <c r="CM288" s="622"/>
      <c r="CN288" s="950">
        <v>18000</v>
      </c>
      <c r="CO288" s="951"/>
      <c r="CP288" s="951"/>
      <c r="CQ288" s="951"/>
      <c r="CR288" s="951"/>
      <c r="CS288" s="951"/>
      <c r="CT288" s="951"/>
      <c r="CU288" s="952"/>
      <c r="CV288" s="953">
        <f t="shared" si="2"/>
        <v>497535.7666666666</v>
      </c>
      <c r="CW288" s="954"/>
      <c r="CX288" s="954"/>
      <c r="CY288" s="954"/>
      <c r="CZ288" s="954"/>
      <c r="DA288" s="954"/>
      <c r="DB288" s="954"/>
      <c r="DC288" s="954"/>
      <c r="DD288" s="954"/>
      <c r="DE288" s="955"/>
    </row>
    <row r="289" spans="1:109" s="6" customFormat="1" ht="24.95" customHeight="1" x14ac:dyDescent="0.2">
      <c r="A289" s="965" t="s">
        <v>2092</v>
      </c>
      <c r="B289" s="966"/>
      <c r="C289" s="966"/>
      <c r="D289" s="966"/>
      <c r="E289" s="966"/>
      <c r="F289" s="966"/>
      <c r="G289" s="966"/>
      <c r="H289" s="966"/>
      <c r="I289" s="966"/>
      <c r="J289" s="966"/>
      <c r="K289" s="966"/>
      <c r="L289" s="966"/>
      <c r="M289" s="966"/>
      <c r="N289" s="966"/>
      <c r="O289" s="967"/>
      <c r="P289" s="968" t="s">
        <v>2093</v>
      </c>
      <c r="Q289" s="969"/>
      <c r="R289" s="969"/>
      <c r="S289" s="969"/>
      <c r="T289" s="969"/>
      <c r="U289" s="969"/>
      <c r="V289" s="969"/>
      <c r="W289" s="969"/>
      <c r="X289" s="969"/>
      <c r="Y289" s="969"/>
      <c r="Z289" s="969"/>
      <c r="AA289" s="969"/>
      <c r="AB289" s="969"/>
      <c r="AC289" s="970"/>
      <c r="AD289" s="968"/>
      <c r="AE289" s="969"/>
      <c r="AF289" s="970"/>
      <c r="AG289" s="971">
        <v>1</v>
      </c>
      <c r="AH289" s="972"/>
      <c r="AI289" s="972"/>
      <c r="AJ289" s="973"/>
      <c r="AK289" s="974">
        <v>33500</v>
      </c>
      <c r="AL289" s="975"/>
      <c r="AM289" s="975"/>
      <c r="AN289" s="975"/>
      <c r="AO289" s="975"/>
      <c r="AP289" s="976"/>
      <c r="AQ289" s="953">
        <v>402000</v>
      </c>
      <c r="AR289" s="954"/>
      <c r="AS289" s="954"/>
      <c r="AT289" s="954"/>
      <c r="AU289" s="954"/>
      <c r="AV289" s="954"/>
      <c r="AW289" s="954"/>
      <c r="AX289" s="955"/>
      <c r="AY289" s="620"/>
      <c r="AZ289" s="621"/>
      <c r="BA289" s="621"/>
      <c r="BB289" s="621"/>
      <c r="BC289" s="621"/>
      <c r="BD289" s="621"/>
      <c r="BE289" s="621"/>
      <c r="BF289" s="622"/>
      <c r="BG289" s="950">
        <v>5583.3333333333339</v>
      </c>
      <c r="BH289" s="951"/>
      <c r="BI289" s="951"/>
      <c r="BJ289" s="951"/>
      <c r="BK289" s="951"/>
      <c r="BL289" s="951"/>
      <c r="BM289" s="951"/>
      <c r="BN289" s="952"/>
      <c r="BO289" s="950">
        <v>71952.43333333332</v>
      </c>
      <c r="BP289" s="951"/>
      <c r="BQ289" s="951"/>
      <c r="BR289" s="951"/>
      <c r="BS289" s="951"/>
      <c r="BT289" s="951"/>
      <c r="BU289" s="951"/>
      <c r="BV289" s="952"/>
      <c r="BW289" s="620"/>
      <c r="BX289" s="621"/>
      <c r="BY289" s="621"/>
      <c r="BZ289" s="621"/>
      <c r="CA289" s="621"/>
      <c r="CB289" s="621"/>
      <c r="CC289" s="621"/>
      <c r="CD289" s="622"/>
      <c r="CE289" s="620"/>
      <c r="CF289" s="621"/>
      <c r="CG289" s="621"/>
      <c r="CH289" s="621"/>
      <c r="CI289" s="621"/>
      <c r="CJ289" s="621"/>
      <c r="CK289" s="621"/>
      <c r="CL289" s="621"/>
      <c r="CM289" s="622"/>
      <c r="CN289" s="950">
        <v>18000</v>
      </c>
      <c r="CO289" s="951"/>
      <c r="CP289" s="951"/>
      <c r="CQ289" s="951"/>
      <c r="CR289" s="951"/>
      <c r="CS289" s="951"/>
      <c r="CT289" s="951"/>
      <c r="CU289" s="952"/>
      <c r="CV289" s="953">
        <f t="shared" si="2"/>
        <v>497535.7666666666</v>
      </c>
      <c r="CW289" s="954"/>
      <c r="CX289" s="954"/>
      <c r="CY289" s="954"/>
      <c r="CZ289" s="954"/>
      <c r="DA289" s="954"/>
      <c r="DB289" s="954"/>
      <c r="DC289" s="954"/>
      <c r="DD289" s="954"/>
      <c r="DE289" s="955"/>
    </row>
    <row r="290" spans="1:109" s="6" customFormat="1" ht="24.95" customHeight="1" x14ac:dyDescent="0.2">
      <c r="A290" s="965" t="s">
        <v>2094</v>
      </c>
      <c r="B290" s="966"/>
      <c r="C290" s="966"/>
      <c r="D290" s="966"/>
      <c r="E290" s="966"/>
      <c r="F290" s="966"/>
      <c r="G290" s="966"/>
      <c r="H290" s="966"/>
      <c r="I290" s="966"/>
      <c r="J290" s="966"/>
      <c r="K290" s="966"/>
      <c r="L290" s="966"/>
      <c r="M290" s="966"/>
      <c r="N290" s="966"/>
      <c r="O290" s="967"/>
      <c r="P290" s="968" t="s">
        <v>1971</v>
      </c>
      <c r="Q290" s="969"/>
      <c r="R290" s="969"/>
      <c r="S290" s="969"/>
      <c r="T290" s="969"/>
      <c r="U290" s="969"/>
      <c r="V290" s="969"/>
      <c r="W290" s="969"/>
      <c r="X290" s="969"/>
      <c r="Y290" s="969"/>
      <c r="Z290" s="969"/>
      <c r="AA290" s="969"/>
      <c r="AB290" s="969"/>
      <c r="AC290" s="970"/>
      <c r="AD290" s="968"/>
      <c r="AE290" s="969"/>
      <c r="AF290" s="970"/>
      <c r="AG290" s="971">
        <v>1</v>
      </c>
      <c r="AH290" s="972"/>
      <c r="AI290" s="972"/>
      <c r="AJ290" s="973"/>
      <c r="AK290" s="974">
        <v>33500</v>
      </c>
      <c r="AL290" s="975"/>
      <c r="AM290" s="975"/>
      <c r="AN290" s="975"/>
      <c r="AO290" s="975"/>
      <c r="AP290" s="976"/>
      <c r="AQ290" s="953">
        <v>402000</v>
      </c>
      <c r="AR290" s="954"/>
      <c r="AS290" s="954"/>
      <c r="AT290" s="954"/>
      <c r="AU290" s="954"/>
      <c r="AV290" s="954"/>
      <c r="AW290" s="954"/>
      <c r="AX290" s="955"/>
      <c r="AY290" s="620"/>
      <c r="AZ290" s="621"/>
      <c r="BA290" s="621"/>
      <c r="BB290" s="621"/>
      <c r="BC290" s="621"/>
      <c r="BD290" s="621"/>
      <c r="BE290" s="621"/>
      <c r="BF290" s="622"/>
      <c r="BG290" s="950">
        <v>5583.3333333333339</v>
      </c>
      <c r="BH290" s="951"/>
      <c r="BI290" s="951"/>
      <c r="BJ290" s="951"/>
      <c r="BK290" s="951"/>
      <c r="BL290" s="951"/>
      <c r="BM290" s="951"/>
      <c r="BN290" s="952"/>
      <c r="BO290" s="950">
        <v>71952.43333333332</v>
      </c>
      <c r="BP290" s="951"/>
      <c r="BQ290" s="951"/>
      <c r="BR290" s="951"/>
      <c r="BS290" s="951"/>
      <c r="BT290" s="951"/>
      <c r="BU290" s="951"/>
      <c r="BV290" s="952"/>
      <c r="BW290" s="620"/>
      <c r="BX290" s="621"/>
      <c r="BY290" s="621"/>
      <c r="BZ290" s="621"/>
      <c r="CA290" s="621"/>
      <c r="CB290" s="621"/>
      <c r="CC290" s="621"/>
      <c r="CD290" s="622"/>
      <c r="CE290" s="620"/>
      <c r="CF290" s="621"/>
      <c r="CG290" s="621"/>
      <c r="CH290" s="621"/>
      <c r="CI290" s="621"/>
      <c r="CJ290" s="621"/>
      <c r="CK290" s="621"/>
      <c r="CL290" s="621"/>
      <c r="CM290" s="622"/>
      <c r="CN290" s="950">
        <v>18000</v>
      </c>
      <c r="CO290" s="951"/>
      <c r="CP290" s="951"/>
      <c r="CQ290" s="951"/>
      <c r="CR290" s="951"/>
      <c r="CS290" s="951"/>
      <c r="CT290" s="951"/>
      <c r="CU290" s="952"/>
      <c r="CV290" s="953">
        <f t="shared" si="2"/>
        <v>497535.7666666666</v>
      </c>
      <c r="CW290" s="954"/>
      <c r="CX290" s="954"/>
      <c r="CY290" s="954"/>
      <c r="CZ290" s="954"/>
      <c r="DA290" s="954"/>
      <c r="DB290" s="954"/>
      <c r="DC290" s="954"/>
      <c r="DD290" s="954"/>
      <c r="DE290" s="955"/>
    </row>
    <row r="291" spans="1:109" s="6" customFormat="1" ht="24.95" customHeight="1" x14ac:dyDescent="0.2">
      <c r="A291" s="965" t="s">
        <v>2095</v>
      </c>
      <c r="B291" s="966"/>
      <c r="C291" s="966"/>
      <c r="D291" s="966"/>
      <c r="E291" s="966"/>
      <c r="F291" s="966"/>
      <c r="G291" s="966"/>
      <c r="H291" s="966"/>
      <c r="I291" s="966"/>
      <c r="J291" s="966"/>
      <c r="K291" s="966"/>
      <c r="L291" s="966"/>
      <c r="M291" s="966"/>
      <c r="N291" s="966"/>
      <c r="O291" s="967"/>
      <c r="P291" s="968" t="s">
        <v>2036</v>
      </c>
      <c r="Q291" s="969"/>
      <c r="R291" s="969"/>
      <c r="S291" s="969"/>
      <c r="T291" s="969"/>
      <c r="U291" s="969"/>
      <c r="V291" s="969"/>
      <c r="W291" s="969"/>
      <c r="X291" s="969"/>
      <c r="Y291" s="969"/>
      <c r="Z291" s="969"/>
      <c r="AA291" s="969"/>
      <c r="AB291" s="969"/>
      <c r="AC291" s="970"/>
      <c r="AD291" s="968"/>
      <c r="AE291" s="969"/>
      <c r="AF291" s="970"/>
      <c r="AG291" s="971">
        <v>1</v>
      </c>
      <c r="AH291" s="972"/>
      <c r="AI291" s="972"/>
      <c r="AJ291" s="973"/>
      <c r="AK291" s="974">
        <v>28500</v>
      </c>
      <c r="AL291" s="975"/>
      <c r="AM291" s="975"/>
      <c r="AN291" s="975"/>
      <c r="AO291" s="975"/>
      <c r="AP291" s="976"/>
      <c r="AQ291" s="953">
        <v>342000</v>
      </c>
      <c r="AR291" s="954"/>
      <c r="AS291" s="954"/>
      <c r="AT291" s="954"/>
      <c r="AU291" s="954"/>
      <c r="AV291" s="954"/>
      <c r="AW291" s="954"/>
      <c r="AX291" s="955"/>
      <c r="AY291" s="620"/>
      <c r="AZ291" s="621"/>
      <c r="BA291" s="621"/>
      <c r="BB291" s="621"/>
      <c r="BC291" s="621"/>
      <c r="BD291" s="621"/>
      <c r="BE291" s="621"/>
      <c r="BF291" s="622"/>
      <c r="BG291" s="950">
        <v>4750</v>
      </c>
      <c r="BH291" s="951"/>
      <c r="BI291" s="951"/>
      <c r="BJ291" s="951"/>
      <c r="BK291" s="951"/>
      <c r="BL291" s="951"/>
      <c r="BM291" s="951"/>
      <c r="BN291" s="952"/>
      <c r="BO291" s="950">
        <v>58177.374399999993</v>
      </c>
      <c r="BP291" s="951"/>
      <c r="BQ291" s="951"/>
      <c r="BR291" s="951"/>
      <c r="BS291" s="951"/>
      <c r="BT291" s="951"/>
      <c r="BU291" s="951"/>
      <c r="BV291" s="952"/>
      <c r="BW291" s="620"/>
      <c r="BX291" s="621"/>
      <c r="BY291" s="621"/>
      <c r="BZ291" s="621"/>
      <c r="CA291" s="621"/>
      <c r="CB291" s="621"/>
      <c r="CC291" s="621"/>
      <c r="CD291" s="622"/>
      <c r="CE291" s="620"/>
      <c r="CF291" s="621"/>
      <c r="CG291" s="621"/>
      <c r="CH291" s="621"/>
      <c r="CI291" s="621"/>
      <c r="CJ291" s="621"/>
      <c r="CK291" s="621"/>
      <c r="CL291" s="621"/>
      <c r="CM291" s="622"/>
      <c r="CN291" s="950">
        <v>18000</v>
      </c>
      <c r="CO291" s="951"/>
      <c r="CP291" s="951"/>
      <c r="CQ291" s="951"/>
      <c r="CR291" s="951"/>
      <c r="CS291" s="951"/>
      <c r="CT291" s="951"/>
      <c r="CU291" s="952"/>
      <c r="CV291" s="953">
        <f t="shared" si="2"/>
        <v>422927.37439999997</v>
      </c>
      <c r="CW291" s="954"/>
      <c r="CX291" s="954"/>
      <c r="CY291" s="954"/>
      <c r="CZ291" s="954"/>
      <c r="DA291" s="954"/>
      <c r="DB291" s="954"/>
      <c r="DC291" s="954"/>
      <c r="DD291" s="954"/>
      <c r="DE291" s="955"/>
    </row>
    <row r="292" spans="1:109" s="6" customFormat="1" ht="24.95" customHeight="1" x14ac:dyDescent="0.2">
      <c r="A292" s="965" t="s">
        <v>2096</v>
      </c>
      <c r="B292" s="966"/>
      <c r="C292" s="966"/>
      <c r="D292" s="966"/>
      <c r="E292" s="966"/>
      <c r="F292" s="966"/>
      <c r="G292" s="966"/>
      <c r="H292" s="966"/>
      <c r="I292" s="966"/>
      <c r="J292" s="966"/>
      <c r="K292" s="966"/>
      <c r="L292" s="966"/>
      <c r="M292" s="966"/>
      <c r="N292" s="966"/>
      <c r="O292" s="967"/>
      <c r="P292" s="968" t="s">
        <v>2015</v>
      </c>
      <c r="Q292" s="969"/>
      <c r="R292" s="969"/>
      <c r="S292" s="969"/>
      <c r="T292" s="969"/>
      <c r="U292" s="969"/>
      <c r="V292" s="969"/>
      <c r="W292" s="969"/>
      <c r="X292" s="969"/>
      <c r="Y292" s="969"/>
      <c r="Z292" s="969"/>
      <c r="AA292" s="969"/>
      <c r="AB292" s="969"/>
      <c r="AC292" s="970"/>
      <c r="AD292" s="968"/>
      <c r="AE292" s="969"/>
      <c r="AF292" s="970"/>
      <c r="AG292" s="971">
        <v>1</v>
      </c>
      <c r="AH292" s="972"/>
      <c r="AI292" s="972"/>
      <c r="AJ292" s="973"/>
      <c r="AK292" s="974">
        <v>33500</v>
      </c>
      <c r="AL292" s="975"/>
      <c r="AM292" s="975"/>
      <c r="AN292" s="975"/>
      <c r="AO292" s="975"/>
      <c r="AP292" s="976"/>
      <c r="AQ292" s="953">
        <v>402000</v>
      </c>
      <c r="AR292" s="954"/>
      <c r="AS292" s="954"/>
      <c r="AT292" s="954"/>
      <c r="AU292" s="954"/>
      <c r="AV292" s="954"/>
      <c r="AW292" s="954"/>
      <c r="AX292" s="955"/>
      <c r="AY292" s="620"/>
      <c r="AZ292" s="621"/>
      <c r="BA292" s="621"/>
      <c r="BB292" s="621"/>
      <c r="BC292" s="621"/>
      <c r="BD292" s="621"/>
      <c r="BE292" s="621"/>
      <c r="BF292" s="622"/>
      <c r="BG292" s="950">
        <v>5583.3333333333339</v>
      </c>
      <c r="BH292" s="951"/>
      <c r="BI292" s="951"/>
      <c r="BJ292" s="951"/>
      <c r="BK292" s="951"/>
      <c r="BL292" s="951"/>
      <c r="BM292" s="951"/>
      <c r="BN292" s="952"/>
      <c r="BO292" s="950">
        <v>71952.43333333332</v>
      </c>
      <c r="BP292" s="951"/>
      <c r="BQ292" s="951"/>
      <c r="BR292" s="951"/>
      <c r="BS292" s="951"/>
      <c r="BT292" s="951"/>
      <c r="BU292" s="951"/>
      <c r="BV292" s="952"/>
      <c r="BW292" s="620"/>
      <c r="BX292" s="621"/>
      <c r="BY292" s="621"/>
      <c r="BZ292" s="621"/>
      <c r="CA292" s="621"/>
      <c r="CB292" s="621"/>
      <c r="CC292" s="621"/>
      <c r="CD292" s="622"/>
      <c r="CE292" s="620"/>
      <c r="CF292" s="621"/>
      <c r="CG292" s="621"/>
      <c r="CH292" s="621"/>
      <c r="CI292" s="621"/>
      <c r="CJ292" s="621"/>
      <c r="CK292" s="621"/>
      <c r="CL292" s="621"/>
      <c r="CM292" s="622"/>
      <c r="CN292" s="950">
        <v>18000</v>
      </c>
      <c r="CO292" s="951"/>
      <c r="CP292" s="951"/>
      <c r="CQ292" s="951"/>
      <c r="CR292" s="951"/>
      <c r="CS292" s="951"/>
      <c r="CT292" s="951"/>
      <c r="CU292" s="952"/>
      <c r="CV292" s="953">
        <f t="shared" si="2"/>
        <v>497535.7666666666</v>
      </c>
      <c r="CW292" s="954"/>
      <c r="CX292" s="954"/>
      <c r="CY292" s="954"/>
      <c r="CZ292" s="954"/>
      <c r="DA292" s="954"/>
      <c r="DB292" s="954"/>
      <c r="DC292" s="954"/>
      <c r="DD292" s="954"/>
      <c r="DE292" s="955"/>
    </row>
    <row r="293" spans="1:109" s="6" customFormat="1" ht="24.95" customHeight="1" x14ac:dyDescent="0.2">
      <c r="A293" s="965" t="s">
        <v>2097</v>
      </c>
      <c r="B293" s="966"/>
      <c r="C293" s="966"/>
      <c r="D293" s="966"/>
      <c r="E293" s="966"/>
      <c r="F293" s="966"/>
      <c r="G293" s="966"/>
      <c r="H293" s="966"/>
      <c r="I293" s="966"/>
      <c r="J293" s="966"/>
      <c r="K293" s="966"/>
      <c r="L293" s="966"/>
      <c r="M293" s="966"/>
      <c r="N293" s="966"/>
      <c r="O293" s="967"/>
      <c r="P293" s="968" t="s">
        <v>2032</v>
      </c>
      <c r="Q293" s="969"/>
      <c r="R293" s="969"/>
      <c r="S293" s="969"/>
      <c r="T293" s="969"/>
      <c r="U293" s="969"/>
      <c r="V293" s="969"/>
      <c r="W293" s="969"/>
      <c r="X293" s="969"/>
      <c r="Y293" s="969"/>
      <c r="Z293" s="969"/>
      <c r="AA293" s="969"/>
      <c r="AB293" s="969"/>
      <c r="AC293" s="970"/>
      <c r="AD293" s="968"/>
      <c r="AE293" s="969"/>
      <c r="AF293" s="970"/>
      <c r="AG293" s="971">
        <v>1</v>
      </c>
      <c r="AH293" s="972"/>
      <c r="AI293" s="972"/>
      <c r="AJ293" s="973"/>
      <c r="AK293" s="974">
        <v>28500</v>
      </c>
      <c r="AL293" s="975"/>
      <c r="AM293" s="975"/>
      <c r="AN293" s="975"/>
      <c r="AO293" s="975"/>
      <c r="AP293" s="976"/>
      <c r="AQ293" s="953">
        <v>342000</v>
      </c>
      <c r="AR293" s="954"/>
      <c r="AS293" s="954"/>
      <c r="AT293" s="954"/>
      <c r="AU293" s="954"/>
      <c r="AV293" s="954"/>
      <c r="AW293" s="954"/>
      <c r="AX293" s="955"/>
      <c r="AY293" s="620"/>
      <c r="AZ293" s="621"/>
      <c r="BA293" s="621"/>
      <c r="BB293" s="621"/>
      <c r="BC293" s="621"/>
      <c r="BD293" s="621"/>
      <c r="BE293" s="621"/>
      <c r="BF293" s="622"/>
      <c r="BG293" s="950">
        <v>4750</v>
      </c>
      <c r="BH293" s="951"/>
      <c r="BI293" s="951"/>
      <c r="BJ293" s="951"/>
      <c r="BK293" s="951"/>
      <c r="BL293" s="951"/>
      <c r="BM293" s="951"/>
      <c r="BN293" s="952"/>
      <c r="BO293" s="950">
        <v>58177.374399999993</v>
      </c>
      <c r="BP293" s="951"/>
      <c r="BQ293" s="951"/>
      <c r="BR293" s="951"/>
      <c r="BS293" s="951"/>
      <c r="BT293" s="951"/>
      <c r="BU293" s="951"/>
      <c r="BV293" s="952"/>
      <c r="BW293" s="620"/>
      <c r="BX293" s="621"/>
      <c r="BY293" s="621"/>
      <c r="BZ293" s="621"/>
      <c r="CA293" s="621"/>
      <c r="CB293" s="621"/>
      <c r="CC293" s="621"/>
      <c r="CD293" s="622"/>
      <c r="CE293" s="620"/>
      <c r="CF293" s="621"/>
      <c r="CG293" s="621"/>
      <c r="CH293" s="621"/>
      <c r="CI293" s="621"/>
      <c r="CJ293" s="621"/>
      <c r="CK293" s="621"/>
      <c r="CL293" s="621"/>
      <c r="CM293" s="622"/>
      <c r="CN293" s="950">
        <v>18000</v>
      </c>
      <c r="CO293" s="951"/>
      <c r="CP293" s="951"/>
      <c r="CQ293" s="951"/>
      <c r="CR293" s="951"/>
      <c r="CS293" s="951"/>
      <c r="CT293" s="951"/>
      <c r="CU293" s="952"/>
      <c r="CV293" s="953">
        <f t="shared" si="2"/>
        <v>422927.37439999997</v>
      </c>
      <c r="CW293" s="954"/>
      <c r="CX293" s="954"/>
      <c r="CY293" s="954"/>
      <c r="CZ293" s="954"/>
      <c r="DA293" s="954"/>
      <c r="DB293" s="954"/>
      <c r="DC293" s="954"/>
      <c r="DD293" s="954"/>
      <c r="DE293" s="955"/>
    </row>
    <row r="294" spans="1:109" s="6" customFormat="1" ht="24.95" customHeight="1" x14ac:dyDescent="0.2">
      <c r="A294" s="965" t="s">
        <v>2098</v>
      </c>
      <c r="B294" s="966"/>
      <c r="C294" s="966"/>
      <c r="D294" s="966"/>
      <c r="E294" s="966"/>
      <c r="F294" s="966"/>
      <c r="G294" s="966"/>
      <c r="H294" s="966"/>
      <c r="I294" s="966"/>
      <c r="J294" s="966"/>
      <c r="K294" s="966"/>
      <c r="L294" s="966"/>
      <c r="M294" s="966"/>
      <c r="N294" s="966"/>
      <c r="O294" s="967"/>
      <c r="P294" s="968" t="s">
        <v>2099</v>
      </c>
      <c r="Q294" s="969"/>
      <c r="R294" s="969"/>
      <c r="S294" s="969"/>
      <c r="T294" s="969"/>
      <c r="U294" s="969"/>
      <c r="V294" s="969"/>
      <c r="W294" s="969"/>
      <c r="X294" s="969"/>
      <c r="Y294" s="969"/>
      <c r="Z294" s="969"/>
      <c r="AA294" s="969"/>
      <c r="AB294" s="969"/>
      <c r="AC294" s="970"/>
      <c r="AD294" s="968"/>
      <c r="AE294" s="969"/>
      <c r="AF294" s="970"/>
      <c r="AG294" s="971">
        <v>1</v>
      </c>
      <c r="AH294" s="972"/>
      <c r="AI294" s="972"/>
      <c r="AJ294" s="973"/>
      <c r="AK294" s="974">
        <v>36324</v>
      </c>
      <c r="AL294" s="975"/>
      <c r="AM294" s="975"/>
      <c r="AN294" s="975"/>
      <c r="AO294" s="975"/>
      <c r="AP294" s="976"/>
      <c r="AQ294" s="953">
        <v>435888</v>
      </c>
      <c r="AR294" s="954"/>
      <c r="AS294" s="954"/>
      <c r="AT294" s="954"/>
      <c r="AU294" s="954"/>
      <c r="AV294" s="954"/>
      <c r="AW294" s="954"/>
      <c r="AX294" s="955"/>
      <c r="AY294" s="620"/>
      <c r="AZ294" s="621"/>
      <c r="BA294" s="621"/>
      <c r="BB294" s="621"/>
      <c r="BC294" s="621"/>
      <c r="BD294" s="621"/>
      <c r="BE294" s="621"/>
      <c r="BF294" s="622"/>
      <c r="BG294" s="950">
        <v>6054</v>
      </c>
      <c r="BH294" s="951"/>
      <c r="BI294" s="951"/>
      <c r="BJ294" s="951"/>
      <c r="BK294" s="951"/>
      <c r="BL294" s="951"/>
      <c r="BM294" s="951"/>
      <c r="BN294" s="952"/>
      <c r="BO294" s="950">
        <v>78071.099999999977</v>
      </c>
      <c r="BP294" s="951"/>
      <c r="BQ294" s="951"/>
      <c r="BR294" s="951"/>
      <c r="BS294" s="951"/>
      <c r="BT294" s="951"/>
      <c r="BU294" s="951"/>
      <c r="BV294" s="952"/>
      <c r="BW294" s="620"/>
      <c r="BX294" s="621"/>
      <c r="BY294" s="621"/>
      <c r="BZ294" s="621"/>
      <c r="CA294" s="621"/>
      <c r="CB294" s="621"/>
      <c r="CC294" s="621"/>
      <c r="CD294" s="622"/>
      <c r="CE294" s="620"/>
      <c r="CF294" s="621"/>
      <c r="CG294" s="621"/>
      <c r="CH294" s="621"/>
      <c r="CI294" s="621"/>
      <c r="CJ294" s="621"/>
      <c r="CK294" s="621"/>
      <c r="CL294" s="621"/>
      <c r="CM294" s="622"/>
      <c r="CN294" s="950">
        <v>0</v>
      </c>
      <c r="CO294" s="951"/>
      <c r="CP294" s="951"/>
      <c r="CQ294" s="951"/>
      <c r="CR294" s="951"/>
      <c r="CS294" s="951"/>
      <c r="CT294" s="951"/>
      <c r="CU294" s="952"/>
      <c r="CV294" s="953">
        <f t="shared" si="2"/>
        <v>520013.1</v>
      </c>
      <c r="CW294" s="954"/>
      <c r="CX294" s="954"/>
      <c r="CY294" s="954"/>
      <c r="CZ294" s="954"/>
      <c r="DA294" s="954"/>
      <c r="DB294" s="954"/>
      <c r="DC294" s="954"/>
      <c r="DD294" s="954"/>
      <c r="DE294" s="955"/>
    </row>
    <row r="295" spans="1:109" s="6" customFormat="1" ht="24.95" customHeight="1" x14ac:dyDescent="0.2">
      <c r="A295" s="965" t="s">
        <v>2100</v>
      </c>
      <c r="B295" s="966"/>
      <c r="C295" s="966"/>
      <c r="D295" s="966"/>
      <c r="E295" s="966"/>
      <c r="F295" s="966"/>
      <c r="G295" s="966"/>
      <c r="H295" s="966"/>
      <c r="I295" s="966"/>
      <c r="J295" s="966"/>
      <c r="K295" s="966"/>
      <c r="L295" s="966"/>
      <c r="M295" s="966"/>
      <c r="N295" s="966"/>
      <c r="O295" s="967"/>
      <c r="P295" s="968" t="s">
        <v>1972</v>
      </c>
      <c r="Q295" s="969"/>
      <c r="R295" s="969"/>
      <c r="S295" s="969"/>
      <c r="T295" s="969"/>
      <c r="U295" s="969"/>
      <c r="V295" s="969"/>
      <c r="W295" s="969"/>
      <c r="X295" s="969"/>
      <c r="Y295" s="969"/>
      <c r="Z295" s="969"/>
      <c r="AA295" s="969"/>
      <c r="AB295" s="969"/>
      <c r="AC295" s="970"/>
      <c r="AD295" s="968"/>
      <c r="AE295" s="969"/>
      <c r="AF295" s="970"/>
      <c r="AG295" s="971">
        <v>1</v>
      </c>
      <c r="AH295" s="972"/>
      <c r="AI295" s="972"/>
      <c r="AJ295" s="973"/>
      <c r="AK295" s="974">
        <v>28500</v>
      </c>
      <c r="AL295" s="975"/>
      <c r="AM295" s="975"/>
      <c r="AN295" s="975"/>
      <c r="AO295" s="975"/>
      <c r="AP295" s="976"/>
      <c r="AQ295" s="953">
        <v>342000</v>
      </c>
      <c r="AR295" s="954"/>
      <c r="AS295" s="954"/>
      <c r="AT295" s="954"/>
      <c r="AU295" s="954"/>
      <c r="AV295" s="954"/>
      <c r="AW295" s="954"/>
      <c r="AX295" s="955"/>
      <c r="AY295" s="620"/>
      <c r="AZ295" s="621"/>
      <c r="BA295" s="621"/>
      <c r="BB295" s="621"/>
      <c r="BC295" s="621"/>
      <c r="BD295" s="621"/>
      <c r="BE295" s="621"/>
      <c r="BF295" s="622"/>
      <c r="BG295" s="950">
        <v>4750</v>
      </c>
      <c r="BH295" s="951"/>
      <c r="BI295" s="951"/>
      <c r="BJ295" s="951"/>
      <c r="BK295" s="951"/>
      <c r="BL295" s="951"/>
      <c r="BM295" s="951"/>
      <c r="BN295" s="952"/>
      <c r="BO295" s="950">
        <v>58177.374399999993</v>
      </c>
      <c r="BP295" s="951"/>
      <c r="BQ295" s="951"/>
      <c r="BR295" s="951"/>
      <c r="BS295" s="951"/>
      <c r="BT295" s="951"/>
      <c r="BU295" s="951"/>
      <c r="BV295" s="952"/>
      <c r="BW295" s="620"/>
      <c r="BX295" s="621"/>
      <c r="BY295" s="621"/>
      <c r="BZ295" s="621"/>
      <c r="CA295" s="621"/>
      <c r="CB295" s="621"/>
      <c r="CC295" s="621"/>
      <c r="CD295" s="622"/>
      <c r="CE295" s="620"/>
      <c r="CF295" s="621"/>
      <c r="CG295" s="621"/>
      <c r="CH295" s="621"/>
      <c r="CI295" s="621"/>
      <c r="CJ295" s="621"/>
      <c r="CK295" s="621"/>
      <c r="CL295" s="621"/>
      <c r="CM295" s="622"/>
      <c r="CN295" s="950">
        <v>18000</v>
      </c>
      <c r="CO295" s="951"/>
      <c r="CP295" s="951"/>
      <c r="CQ295" s="951"/>
      <c r="CR295" s="951"/>
      <c r="CS295" s="951"/>
      <c r="CT295" s="951"/>
      <c r="CU295" s="952"/>
      <c r="CV295" s="953">
        <f t="shared" si="2"/>
        <v>422927.37439999997</v>
      </c>
      <c r="CW295" s="954"/>
      <c r="CX295" s="954"/>
      <c r="CY295" s="954"/>
      <c r="CZ295" s="954"/>
      <c r="DA295" s="954"/>
      <c r="DB295" s="954"/>
      <c r="DC295" s="954"/>
      <c r="DD295" s="954"/>
      <c r="DE295" s="955"/>
    </row>
    <row r="296" spans="1:109" s="6" customFormat="1" ht="24.95" customHeight="1" x14ac:dyDescent="0.2">
      <c r="A296" s="965" t="s">
        <v>2101</v>
      </c>
      <c r="B296" s="966"/>
      <c r="C296" s="966"/>
      <c r="D296" s="966"/>
      <c r="E296" s="966"/>
      <c r="F296" s="966"/>
      <c r="G296" s="966"/>
      <c r="H296" s="966"/>
      <c r="I296" s="966"/>
      <c r="J296" s="966"/>
      <c r="K296" s="966"/>
      <c r="L296" s="966"/>
      <c r="M296" s="966"/>
      <c r="N296" s="966"/>
      <c r="O296" s="967"/>
      <c r="P296" s="968" t="s">
        <v>2102</v>
      </c>
      <c r="Q296" s="969"/>
      <c r="R296" s="969"/>
      <c r="S296" s="969"/>
      <c r="T296" s="969"/>
      <c r="U296" s="969"/>
      <c r="V296" s="969"/>
      <c r="W296" s="969"/>
      <c r="X296" s="969"/>
      <c r="Y296" s="969"/>
      <c r="Z296" s="969"/>
      <c r="AA296" s="969"/>
      <c r="AB296" s="969"/>
      <c r="AC296" s="970"/>
      <c r="AD296" s="968"/>
      <c r="AE296" s="969"/>
      <c r="AF296" s="970"/>
      <c r="AG296" s="971">
        <v>1</v>
      </c>
      <c r="AH296" s="972"/>
      <c r="AI296" s="972"/>
      <c r="AJ296" s="973"/>
      <c r="AK296" s="974">
        <v>28500</v>
      </c>
      <c r="AL296" s="975"/>
      <c r="AM296" s="975"/>
      <c r="AN296" s="975"/>
      <c r="AO296" s="975"/>
      <c r="AP296" s="976"/>
      <c r="AQ296" s="953">
        <v>342000</v>
      </c>
      <c r="AR296" s="954"/>
      <c r="AS296" s="954"/>
      <c r="AT296" s="954"/>
      <c r="AU296" s="954"/>
      <c r="AV296" s="954"/>
      <c r="AW296" s="954"/>
      <c r="AX296" s="955"/>
      <c r="AY296" s="620"/>
      <c r="AZ296" s="621"/>
      <c r="BA296" s="621"/>
      <c r="BB296" s="621"/>
      <c r="BC296" s="621"/>
      <c r="BD296" s="621"/>
      <c r="BE296" s="621"/>
      <c r="BF296" s="622"/>
      <c r="BG296" s="950">
        <v>4750</v>
      </c>
      <c r="BH296" s="951"/>
      <c r="BI296" s="951"/>
      <c r="BJ296" s="951"/>
      <c r="BK296" s="951"/>
      <c r="BL296" s="951"/>
      <c r="BM296" s="951"/>
      <c r="BN296" s="952"/>
      <c r="BO296" s="950">
        <v>58177.374399999993</v>
      </c>
      <c r="BP296" s="951"/>
      <c r="BQ296" s="951"/>
      <c r="BR296" s="951"/>
      <c r="BS296" s="951"/>
      <c r="BT296" s="951"/>
      <c r="BU296" s="951"/>
      <c r="BV296" s="952"/>
      <c r="BW296" s="620"/>
      <c r="BX296" s="621"/>
      <c r="BY296" s="621"/>
      <c r="BZ296" s="621"/>
      <c r="CA296" s="621"/>
      <c r="CB296" s="621"/>
      <c r="CC296" s="621"/>
      <c r="CD296" s="622"/>
      <c r="CE296" s="620"/>
      <c r="CF296" s="621"/>
      <c r="CG296" s="621"/>
      <c r="CH296" s="621"/>
      <c r="CI296" s="621"/>
      <c r="CJ296" s="621"/>
      <c r="CK296" s="621"/>
      <c r="CL296" s="621"/>
      <c r="CM296" s="622"/>
      <c r="CN296" s="950">
        <v>18000</v>
      </c>
      <c r="CO296" s="951"/>
      <c r="CP296" s="951"/>
      <c r="CQ296" s="951"/>
      <c r="CR296" s="951"/>
      <c r="CS296" s="951"/>
      <c r="CT296" s="951"/>
      <c r="CU296" s="952"/>
      <c r="CV296" s="953">
        <f t="shared" si="2"/>
        <v>422927.37439999997</v>
      </c>
      <c r="CW296" s="954"/>
      <c r="CX296" s="954"/>
      <c r="CY296" s="954"/>
      <c r="CZ296" s="954"/>
      <c r="DA296" s="954"/>
      <c r="DB296" s="954"/>
      <c r="DC296" s="954"/>
      <c r="DD296" s="954"/>
      <c r="DE296" s="955"/>
    </row>
    <row r="297" spans="1:109" s="6" customFormat="1" ht="24.95" customHeight="1" x14ac:dyDescent="0.2">
      <c r="A297" s="965" t="s">
        <v>2103</v>
      </c>
      <c r="B297" s="966"/>
      <c r="C297" s="966"/>
      <c r="D297" s="966"/>
      <c r="E297" s="966"/>
      <c r="F297" s="966"/>
      <c r="G297" s="966"/>
      <c r="H297" s="966"/>
      <c r="I297" s="966"/>
      <c r="J297" s="966"/>
      <c r="K297" s="966"/>
      <c r="L297" s="966"/>
      <c r="M297" s="966"/>
      <c r="N297" s="966"/>
      <c r="O297" s="967"/>
      <c r="P297" s="968" t="s">
        <v>2104</v>
      </c>
      <c r="Q297" s="969"/>
      <c r="R297" s="969"/>
      <c r="S297" s="969"/>
      <c r="T297" s="969"/>
      <c r="U297" s="969"/>
      <c r="V297" s="969"/>
      <c r="W297" s="969"/>
      <c r="X297" s="969"/>
      <c r="Y297" s="969"/>
      <c r="Z297" s="969"/>
      <c r="AA297" s="969"/>
      <c r="AB297" s="969"/>
      <c r="AC297" s="970"/>
      <c r="AD297" s="968"/>
      <c r="AE297" s="969"/>
      <c r="AF297" s="970"/>
      <c r="AG297" s="971">
        <v>1</v>
      </c>
      <c r="AH297" s="972"/>
      <c r="AI297" s="972"/>
      <c r="AJ297" s="973"/>
      <c r="AK297" s="974">
        <v>33500</v>
      </c>
      <c r="AL297" s="975"/>
      <c r="AM297" s="975"/>
      <c r="AN297" s="975"/>
      <c r="AO297" s="975"/>
      <c r="AP297" s="976"/>
      <c r="AQ297" s="953">
        <v>402000</v>
      </c>
      <c r="AR297" s="954"/>
      <c r="AS297" s="954"/>
      <c r="AT297" s="954"/>
      <c r="AU297" s="954"/>
      <c r="AV297" s="954"/>
      <c r="AW297" s="954"/>
      <c r="AX297" s="955"/>
      <c r="AY297" s="620"/>
      <c r="AZ297" s="621"/>
      <c r="BA297" s="621"/>
      <c r="BB297" s="621"/>
      <c r="BC297" s="621"/>
      <c r="BD297" s="621"/>
      <c r="BE297" s="621"/>
      <c r="BF297" s="622"/>
      <c r="BG297" s="950">
        <v>5583.3333333333339</v>
      </c>
      <c r="BH297" s="951"/>
      <c r="BI297" s="951"/>
      <c r="BJ297" s="951"/>
      <c r="BK297" s="951"/>
      <c r="BL297" s="951"/>
      <c r="BM297" s="951"/>
      <c r="BN297" s="952"/>
      <c r="BO297" s="950">
        <v>71952.43333333332</v>
      </c>
      <c r="BP297" s="951"/>
      <c r="BQ297" s="951"/>
      <c r="BR297" s="951"/>
      <c r="BS297" s="951"/>
      <c r="BT297" s="951"/>
      <c r="BU297" s="951"/>
      <c r="BV297" s="952"/>
      <c r="BW297" s="620"/>
      <c r="BX297" s="621"/>
      <c r="BY297" s="621"/>
      <c r="BZ297" s="621"/>
      <c r="CA297" s="621"/>
      <c r="CB297" s="621"/>
      <c r="CC297" s="621"/>
      <c r="CD297" s="622"/>
      <c r="CE297" s="620"/>
      <c r="CF297" s="621"/>
      <c r="CG297" s="621"/>
      <c r="CH297" s="621"/>
      <c r="CI297" s="621"/>
      <c r="CJ297" s="621"/>
      <c r="CK297" s="621"/>
      <c r="CL297" s="621"/>
      <c r="CM297" s="622"/>
      <c r="CN297" s="950">
        <v>18000</v>
      </c>
      <c r="CO297" s="951"/>
      <c r="CP297" s="951"/>
      <c r="CQ297" s="951"/>
      <c r="CR297" s="951"/>
      <c r="CS297" s="951"/>
      <c r="CT297" s="951"/>
      <c r="CU297" s="952"/>
      <c r="CV297" s="953">
        <f t="shared" si="2"/>
        <v>497535.7666666666</v>
      </c>
      <c r="CW297" s="954"/>
      <c r="CX297" s="954"/>
      <c r="CY297" s="954"/>
      <c r="CZ297" s="954"/>
      <c r="DA297" s="954"/>
      <c r="DB297" s="954"/>
      <c r="DC297" s="954"/>
      <c r="DD297" s="954"/>
      <c r="DE297" s="955"/>
    </row>
    <row r="298" spans="1:109" s="6" customFormat="1" ht="24.95" customHeight="1" x14ac:dyDescent="0.2">
      <c r="A298" s="965" t="s">
        <v>2105</v>
      </c>
      <c r="B298" s="966"/>
      <c r="C298" s="966"/>
      <c r="D298" s="966"/>
      <c r="E298" s="966"/>
      <c r="F298" s="966"/>
      <c r="G298" s="966"/>
      <c r="H298" s="966"/>
      <c r="I298" s="966"/>
      <c r="J298" s="966"/>
      <c r="K298" s="966"/>
      <c r="L298" s="966"/>
      <c r="M298" s="966"/>
      <c r="N298" s="966"/>
      <c r="O298" s="967"/>
      <c r="P298" s="968" t="s">
        <v>1973</v>
      </c>
      <c r="Q298" s="969"/>
      <c r="R298" s="969"/>
      <c r="S298" s="969"/>
      <c r="T298" s="969"/>
      <c r="U298" s="969"/>
      <c r="V298" s="969"/>
      <c r="W298" s="969"/>
      <c r="X298" s="969"/>
      <c r="Y298" s="969"/>
      <c r="Z298" s="969"/>
      <c r="AA298" s="969"/>
      <c r="AB298" s="969"/>
      <c r="AC298" s="970"/>
      <c r="AD298" s="968"/>
      <c r="AE298" s="969"/>
      <c r="AF298" s="970"/>
      <c r="AG298" s="971">
        <v>1</v>
      </c>
      <c r="AH298" s="972"/>
      <c r="AI298" s="972"/>
      <c r="AJ298" s="973"/>
      <c r="AK298" s="974">
        <v>33500</v>
      </c>
      <c r="AL298" s="975"/>
      <c r="AM298" s="975"/>
      <c r="AN298" s="975"/>
      <c r="AO298" s="975"/>
      <c r="AP298" s="976"/>
      <c r="AQ298" s="953">
        <v>402000</v>
      </c>
      <c r="AR298" s="954"/>
      <c r="AS298" s="954"/>
      <c r="AT298" s="954"/>
      <c r="AU298" s="954"/>
      <c r="AV298" s="954"/>
      <c r="AW298" s="954"/>
      <c r="AX298" s="955"/>
      <c r="AY298" s="620"/>
      <c r="AZ298" s="621"/>
      <c r="BA298" s="621"/>
      <c r="BB298" s="621"/>
      <c r="BC298" s="621"/>
      <c r="BD298" s="621"/>
      <c r="BE298" s="621"/>
      <c r="BF298" s="622"/>
      <c r="BG298" s="950">
        <v>5583.3333333333339</v>
      </c>
      <c r="BH298" s="951"/>
      <c r="BI298" s="951"/>
      <c r="BJ298" s="951"/>
      <c r="BK298" s="951"/>
      <c r="BL298" s="951"/>
      <c r="BM298" s="951"/>
      <c r="BN298" s="952"/>
      <c r="BO298" s="950">
        <v>71952.43333333332</v>
      </c>
      <c r="BP298" s="951"/>
      <c r="BQ298" s="951"/>
      <c r="BR298" s="951"/>
      <c r="BS298" s="951"/>
      <c r="BT298" s="951"/>
      <c r="BU298" s="951"/>
      <c r="BV298" s="952"/>
      <c r="BW298" s="620"/>
      <c r="BX298" s="621"/>
      <c r="BY298" s="621"/>
      <c r="BZ298" s="621"/>
      <c r="CA298" s="621"/>
      <c r="CB298" s="621"/>
      <c r="CC298" s="621"/>
      <c r="CD298" s="622"/>
      <c r="CE298" s="620"/>
      <c r="CF298" s="621"/>
      <c r="CG298" s="621"/>
      <c r="CH298" s="621"/>
      <c r="CI298" s="621"/>
      <c r="CJ298" s="621"/>
      <c r="CK298" s="621"/>
      <c r="CL298" s="621"/>
      <c r="CM298" s="622"/>
      <c r="CN298" s="950">
        <v>18000</v>
      </c>
      <c r="CO298" s="951"/>
      <c r="CP298" s="951"/>
      <c r="CQ298" s="951"/>
      <c r="CR298" s="951"/>
      <c r="CS298" s="951"/>
      <c r="CT298" s="951"/>
      <c r="CU298" s="952"/>
      <c r="CV298" s="953">
        <f t="shared" si="2"/>
        <v>497535.7666666666</v>
      </c>
      <c r="CW298" s="954"/>
      <c r="CX298" s="954"/>
      <c r="CY298" s="954"/>
      <c r="CZ298" s="954"/>
      <c r="DA298" s="954"/>
      <c r="DB298" s="954"/>
      <c r="DC298" s="954"/>
      <c r="DD298" s="954"/>
      <c r="DE298" s="955"/>
    </row>
    <row r="299" spans="1:109" s="6" customFormat="1" ht="24.95" customHeight="1" x14ac:dyDescent="0.2">
      <c r="A299" s="965" t="s">
        <v>2106</v>
      </c>
      <c r="B299" s="966"/>
      <c r="C299" s="966"/>
      <c r="D299" s="966"/>
      <c r="E299" s="966"/>
      <c r="F299" s="966"/>
      <c r="G299" s="966"/>
      <c r="H299" s="966"/>
      <c r="I299" s="966"/>
      <c r="J299" s="966"/>
      <c r="K299" s="966"/>
      <c r="L299" s="966"/>
      <c r="M299" s="966"/>
      <c r="N299" s="966"/>
      <c r="O299" s="967"/>
      <c r="P299" s="968" t="s">
        <v>2107</v>
      </c>
      <c r="Q299" s="969"/>
      <c r="R299" s="969"/>
      <c r="S299" s="969"/>
      <c r="T299" s="969"/>
      <c r="U299" s="969"/>
      <c r="V299" s="969"/>
      <c r="W299" s="969"/>
      <c r="X299" s="969"/>
      <c r="Y299" s="969"/>
      <c r="Z299" s="969"/>
      <c r="AA299" s="969"/>
      <c r="AB299" s="969"/>
      <c r="AC299" s="970"/>
      <c r="AD299" s="968"/>
      <c r="AE299" s="969"/>
      <c r="AF299" s="970"/>
      <c r="AG299" s="971">
        <v>1</v>
      </c>
      <c r="AH299" s="972"/>
      <c r="AI299" s="972"/>
      <c r="AJ299" s="973"/>
      <c r="AK299" s="974">
        <v>28500</v>
      </c>
      <c r="AL299" s="975"/>
      <c r="AM299" s="975"/>
      <c r="AN299" s="975"/>
      <c r="AO299" s="975"/>
      <c r="AP299" s="976"/>
      <c r="AQ299" s="953">
        <v>342000</v>
      </c>
      <c r="AR299" s="954"/>
      <c r="AS299" s="954"/>
      <c r="AT299" s="954"/>
      <c r="AU299" s="954"/>
      <c r="AV299" s="954"/>
      <c r="AW299" s="954"/>
      <c r="AX299" s="955"/>
      <c r="AY299" s="620"/>
      <c r="AZ299" s="621"/>
      <c r="BA299" s="621"/>
      <c r="BB299" s="621"/>
      <c r="BC299" s="621"/>
      <c r="BD299" s="621"/>
      <c r="BE299" s="621"/>
      <c r="BF299" s="622"/>
      <c r="BG299" s="950">
        <v>4750</v>
      </c>
      <c r="BH299" s="951"/>
      <c r="BI299" s="951"/>
      <c r="BJ299" s="951"/>
      <c r="BK299" s="951"/>
      <c r="BL299" s="951"/>
      <c r="BM299" s="951"/>
      <c r="BN299" s="952"/>
      <c r="BO299" s="950">
        <v>58177.374399999993</v>
      </c>
      <c r="BP299" s="951"/>
      <c r="BQ299" s="951"/>
      <c r="BR299" s="951"/>
      <c r="BS299" s="951"/>
      <c r="BT299" s="951"/>
      <c r="BU299" s="951"/>
      <c r="BV299" s="952"/>
      <c r="BW299" s="620"/>
      <c r="BX299" s="621"/>
      <c r="BY299" s="621"/>
      <c r="BZ299" s="621"/>
      <c r="CA299" s="621"/>
      <c r="CB299" s="621"/>
      <c r="CC299" s="621"/>
      <c r="CD299" s="622"/>
      <c r="CE299" s="620"/>
      <c r="CF299" s="621"/>
      <c r="CG299" s="621"/>
      <c r="CH299" s="621"/>
      <c r="CI299" s="621"/>
      <c r="CJ299" s="621"/>
      <c r="CK299" s="621"/>
      <c r="CL299" s="621"/>
      <c r="CM299" s="622"/>
      <c r="CN299" s="950">
        <v>18000</v>
      </c>
      <c r="CO299" s="951"/>
      <c r="CP299" s="951"/>
      <c r="CQ299" s="951"/>
      <c r="CR299" s="951"/>
      <c r="CS299" s="951"/>
      <c r="CT299" s="951"/>
      <c r="CU299" s="952"/>
      <c r="CV299" s="953">
        <f t="shared" si="2"/>
        <v>422927.37439999997</v>
      </c>
      <c r="CW299" s="954"/>
      <c r="CX299" s="954"/>
      <c r="CY299" s="954"/>
      <c r="CZ299" s="954"/>
      <c r="DA299" s="954"/>
      <c r="DB299" s="954"/>
      <c r="DC299" s="954"/>
      <c r="DD299" s="954"/>
      <c r="DE299" s="955"/>
    </row>
    <row r="300" spans="1:109" s="6" customFormat="1" ht="24.95" customHeight="1" x14ac:dyDescent="0.2">
      <c r="A300" s="965" t="s">
        <v>2108</v>
      </c>
      <c r="B300" s="966"/>
      <c r="C300" s="966"/>
      <c r="D300" s="966"/>
      <c r="E300" s="966"/>
      <c r="F300" s="966"/>
      <c r="G300" s="966"/>
      <c r="H300" s="966"/>
      <c r="I300" s="966"/>
      <c r="J300" s="966"/>
      <c r="K300" s="966"/>
      <c r="L300" s="966"/>
      <c r="M300" s="966"/>
      <c r="N300" s="966"/>
      <c r="O300" s="967"/>
      <c r="P300" s="968" t="s">
        <v>1951</v>
      </c>
      <c r="Q300" s="969"/>
      <c r="R300" s="969"/>
      <c r="S300" s="969"/>
      <c r="T300" s="969"/>
      <c r="U300" s="969"/>
      <c r="V300" s="969"/>
      <c r="W300" s="969"/>
      <c r="X300" s="969"/>
      <c r="Y300" s="969"/>
      <c r="Z300" s="969"/>
      <c r="AA300" s="969"/>
      <c r="AB300" s="969"/>
      <c r="AC300" s="970"/>
      <c r="AD300" s="968"/>
      <c r="AE300" s="969"/>
      <c r="AF300" s="970"/>
      <c r="AG300" s="971">
        <v>1</v>
      </c>
      <c r="AH300" s="972"/>
      <c r="AI300" s="972"/>
      <c r="AJ300" s="973"/>
      <c r="AK300" s="974">
        <v>33500</v>
      </c>
      <c r="AL300" s="975"/>
      <c r="AM300" s="975"/>
      <c r="AN300" s="975"/>
      <c r="AO300" s="975"/>
      <c r="AP300" s="976"/>
      <c r="AQ300" s="953">
        <v>402000</v>
      </c>
      <c r="AR300" s="954"/>
      <c r="AS300" s="954"/>
      <c r="AT300" s="954"/>
      <c r="AU300" s="954"/>
      <c r="AV300" s="954"/>
      <c r="AW300" s="954"/>
      <c r="AX300" s="955"/>
      <c r="AY300" s="620"/>
      <c r="AZ300" s="621"/>
      <c r="BA300" s="621"/>
      <c r="BB300" s="621"/>
      <c r="BC300" s="621"/>
      <c r="BD300" s="621"/>
      <c r="BE300" s="621"/>
      <c r="BF300" s="622"/>
      <c r="BG300" s="950">
        <v>5583.3333333333339</v>
      </c>
      <c r="BH300" s="951"/>
      <c r="BI300" s="951"/>
      <c r="BJ300" s="951"/>
      <c r="BK300" s="951"/>
      <c r="BL300" s="951"/>
      <c r="BM300" s="951"/>
      <c r="BN300" s="952"/>
      <c r="BO300" s="950">
        <v>71952.43333333332</v>
      </c>
      <c r="BP300" s="951"/>
      <c r="BQ300" s="951"/>
      <c r="BR300" s="951"/>
      <c r="BS300" s="951"/>
      <c r="BT300" s="951"/>
      <c r="BU300" s="951"/>
      <c r="BV300" s="952"/>
      <c r="BW300" s="620"/>
      <c r="BX300" s="621"/>
      <c r="BY300" s="621"/>
      <c r="BZ300" s="621"/>
      <c r="CA300" s="621"/>
      <c r="CB300" s="621"/>
      <c r="CC300" s="621"/>
      <c r="CD300" s="622"/>
      <c r="CE300" s="620"/>
      <c r="CF300" s="621"/>
      <c r="CG300" s="621"/>
      <c r="CH300" s="621"/>
      <c r="CI300" s="621"/>
      <c r="CJ300" s="621"/>
      <c r="CK300" s="621"/>
      <c r="CL300" s="621"/>
      <c r="CM300" s="622"/>
      <c r="CN300" s="950">
        <v>18000</v>
      </c>
      <c r="CO300" s="951"/>
      <c r="CP300" s="951"/>
      <c r="CQ300" s="951"/>
      <c r="CR300" s="951"/>
      <c r="CS300" s="951"/>
      <c r="CT300" s="951"/>
      <c r="CU300" s="952"/>
      <c r="CV300" s="953">
        <f t="shared" si="2"/>
        <v>497535.7666666666</v>
      </c>
      <c r="CW300" s="954"/>
      <c r="CX300" s="954"/>
      <c r="CY300" s="954"/>
      <c r="CZ300" s="954"/>
      <c r="DA300" s="954"/>
      <c r="DB300" s="954"/>
      <c r="DC300" s="954"/>
      <c r="DD300" s="954"/>
      <c r="DE300" s="955"/>
    </row>
    <row r="301" spans="1:109" s="6" customFormat="1" ht="24.95" customHeight="1" x14ac:dyDescent="0.2">
      <c r="A301" s="965" t="s">
        <v>2109</v>
      </c>
      <c r="B301" s="966"/>
      <c r="C301" s="966"/>
      <c r="D301" s="966"/>
      <c r="E301" s="966"/>
      <c r="F301" s="966"/>
      <c r="G301" s="966"/>
      <c r="H301" s="966"/>
      <c r="I301" s="966"/>
      <c r="J301" s="966"/>
      <c r="K301" s="966"/>
      <c r="L301" s="966"/>
      <c r="M301" s="966"/>
      <c r="N301" s="966"/>
      <c r="O301" s="967"/>
      <c r="P301" s="968" t="s">
        <v>1952</v>
      </c>
      <c r="Q301" s="969"/>
      <c r="R301" s="969"/>
      <c r="S301" s="969"/>
      <c r="T301" s="969"/>
      <c r="U301" s="969"/>
      <c r="V301" s="969"/>
      <c r="W301" s="969"/>
      <c r="X301" s="969"/>
      <c r="Y301" s="969"/>
      <c r="Z301" s="969"/>
      <c r="AA301" s="969"/>
      <c r="AB301" s="969"/>
      <c r="AC301" s="970"/>
      <c r="AD301" s="968"/>
      <c r="AE301" s="969"/>
      <c r="AF301" s="970"/>
      <c r="AG301" s="971">
        <v>1</v>
      </c>
      <c r="AH301" s="972"/>
      <c r="AI301" s="972"/>
      <c r="AJ301" s="973"/>
      <c r="AK301" s="974">
        <v>33500</v>
      </c>
      <c r="AL301" s="975"/>
      <c r="AM301" s="975"/>
      <c r="AN301" s="975"/>
      <c r="AO301" s="975"/>
      <c r="AP301" s="976"/>
      <c r="AQ301" s="953">
        <v>402000</v>
      </c>
      <c r="AR301" s="954"/>
      <c r="AS301" s="954"/>
      <c r="AT301" s="954"/>
      <c r="AU301" s="954"/>
      <c r="AV301" s="954"/>
      <c r="AW301" s="954"/>
      <c r="AX301" s="955"/>
      <c r="AY301" s="620"/>
      <c r="AZ301" s="621"/>
      <c r="BA301" s="621"/>
      <c r="BB301" s="621"/>
      <c r="BC301" s="621"/>
      <c r="BD301" s="621"/>
      <c r="BE301" s="621"/>
      <c r="BF301" s="622"/>
      <c r="BG301" s="950">
        <v>5583.3333333333339</v>
      </c>
      <c r="BH301" s="951"/>
      <c r="BI301" s="951"/>
      <c r="BJ301" s="951"/>
      <c r="BK301" s="951"/>
      <c r="BL301" s="951"/>
      <c r="BM301" s="951"/>
      <c r="BN301" s="952"/>
      <c r="BO301" s="950">
        <v>71952.43333333332</v>
      </c>
      <c r="BP301" s="951"/>
      <c r="BQ301" s="951"/>
      <c r="BR301" s="951"/>
      <c r="BS301" s="951"/>
      <c r="BT301" s="951"/>
      <c r="BU301" s="951"/>
      <c r="BV301" s="952"/>
      <c r="BW301" s="620"/>
      <c r="BX301" s="621"/>
      <c r="BY301" s="621"/>
      <c r="BZ301" s="621"/>
      <c r="CA301" s="621"/>
      <c r="CB301" s="621"/>
      <c r="CC301" s="621"/>
      <c r="CD301" s="622"/>
      <c r="CE301" s="620"/>
      <c r="CF301" s="621"/>
      <c r="CG301" s="621"/>
      <c r="CH301" s="621"/>
      <c r="CI301" s="621"/>
      <c r="CJ301" s="621"/>
      <c r="CK301" s="621"/>
      <c r="CL301" s="621"/>
      <c r="CM301" s="622"/>
      <c r="CN301" s="950">
        <v>18000</v>
      </c>
      <c r="CO301" s="951"/>
      <c r="CP301" s="951"/>
      <c r="CQ301" s="951"/>
      <c r="CR301" s="951"/>
      <c r="CS301" s="951"/>
      <c r="CT301" s="951"/>
      <c r="CU301" s="952"/>
      <c r="CV301" s="953">
        <f t="shared" si="2"/>
        <v>497535.7666666666</v>
      </c>
      <c r="CW301" s="954"/>
      <c r="CX301" s="954"/>
      <c r="CY301" s="954"/>
      <c r="CZ301" s="954"/>
      <c r="DA301" s="954"/>
      <c r="DB301" s="954"/>
      <c r="DC301" s="954"/>
      <c r="DD301" s="954"/>
      <c r="DE301" s="955"/>
    </row>
    <row r="302" spans="1:109" s="6" customFormat="1" ht="24.95" customHeight="1" x14ac:dyDescent="0.2">
      <c r="A302" s="965" t="s">
        <v>2110</v>
      </c>
      <c r="B302" s="966"/>
      <c r="C302" s="966"/>
      <c r="D302" s="966"/>
      <c r="E302" s="966"/>
      <c r="F302" s="966"/>
      <c r="G302" s="966"/>
      <c r="H302" s="966"/>
      <c r="I302" s="966"/>
      <c r="J302" s="966"/>
      <c r="K302" s="966"/>
      <c r="L302" s="966"/>
      <c r="M302" s="966"/>
      <c r="N302" s="966"/>
      <c r="O302" s="967"/>
      <c r="P302" s="968" t="s">
        <v>1974</v>
      </c>
      <c r="Q302" s="969"/>
      <c r="R302" s="969"/>
      <c r="S302" s="969"/>
      <c r="T302" s="969"/>
      <c r="U302" s="969"/>
      <c r="V302" s="969"/>
      <c r="W302" s="969"/>
      <c r="X302" s="969"/>
      <c r="Y302" s="969"/>
      <c r="Z302" s="969"/>
      <c r="AA302" s="969"/>
      <c r="AB302" s="969"/>
      <c r="AC302" s="970"/>
      <c r="AD302" s="968"/>
      <c r="AE302" s="969"/>
      <c r="AF302" s="970"/>
      <c r="AG302" s="971">
        <v>1</v>
      </c>
      <c r="AH302" s="972"/>
      <c r="AI302" s="972"/>
      <c r="AJ302" s="973"/>
      <c r="AK302" s="974">
        <v>33500</v>
      </c>
      <c r="AL302" s="975"/>
      <c r="AM302" s="975"/>
      <c r="AN302" s="975"/>
      <c r="AO302" s="975"/>
      <c r="AP302" s="976"/>
      <c r="AQ302" s="953">
        <v>402000</v>
      </c>
      <c r="AR302" s="954"/>
      <c r="AS302" s="954"/>
      <c r="AT302" s="954"/>
      <c r="AU302" s="954"/>
      <c r="AV302" s="954"/>
      <c r="AW302" s="954"/>
      <c r="AX302" s="955"/>
      <c r="AY302" s="620"/>
      <c r="AZ302" s="621"/>
      <c r="BA302" s="621"/>
      <c r="BB302" s="621"/>
      <c r="BC302" s="621"/>
      <c r="BD302" s="621"/>
      <c r="BE302" s="621"/>
      <c r="BF302" s="622"/>
      <c r="BG302" s="950">
        <v>5583.3333333333339</v>
      </c>
      <c r="BH302" s="951"/>
      <c r="BI302" s="951"/>
      <c r="BJ302" s="951"/>
      <c r="BK302" s="951"/>
      <c r="BL302" s="951"/>
      <c r="BM302" s="951"/>
      <c r="BN302" s="952"/>
      <c r="BO302" s="950">
        <v>71952.43333333332</v>
      </c>
      <c r="BP302" s="951"/>
      <c r="BQ302" s="951"/>
      <c r="BR302" s="951"/>
      <c r="BS302" s="951"/>
      <c r="BT302" s="951"/>
      <c r="BU302" s="951"/>
      <c r="BV302" s="952"/>
      <c r="BW302" s="620"/>
      <c r="BX302" s="621"/>
      <c r="BY302" s="621"/>
      <c r="BZ302" s="621"/>
      <c r="CA302" s="621"/>
      <c r="CB302" s="621"/>
      <c r="CC302" s="621"/>
      <c r="CD302" s="622"/>
      <c r="CE302" s="620"/>
      <c r="CF302" s="621"/>
      <c r="CG302" s="621"/>
      <c r="CH302" s="621"/>
      <c r="CI302" s="621"/>
      <c r="CJ302" s="621"/>
      <c r="CK302" s="621"/>
      <c r="CL302" s="621"/>
      <c r="CM302" s="622"/>
      <c r="CN302" s="950">
        <v>18000</v>
      </c>
      <c r="CO302" s="951"/>
      <c r="CP302" s="951"/>
      <c r="CQ302" s="951"/>
      <c r="CR302" s="951"/>
      <c r="CS302" s="951"/>
      <c r="CT302" s="951"/>
      <c r="CU302" s="952"/>
      <c r="CV302" s="953">
        <f t="shared" si="2"/>
        <v>497535.7666666666</v>
      </c>
      <c r="CW302" s="954"/>
      <c r="CX302" s="954"/>
      <c r="CY302" s="954"/>
      <c r="CZ302" s="954"/>
      <c r="DA302" s="954"/>
      <c r="DB302" s="954"/>
      <c r="DC302" s="954"/>
      <c r="DD302" s="954"/>
      <c r="DE302" s="955"/>
    </row>
    <row r="303" spans="1:109" s="6" customFormat="1" ht="24.95" customHeight="1" x14ac:dyDescent="0.2">
      <c r="A303" s="965" t="s">
        <v>2111</v>
      </c>
      <c r="B303" s="966"/>
      <c r="C303" s="966"/>
      <c r="D303" s="966"/>
      <c r="E303" s="966"/>
      <c r="F303" s="966"/>
      <c r="G303" s="966"/>
      <c r="H303" s="966"/>
      <c r="I303" s="966"/>
      <c r="J303" s="966"/>
      <c r="K303" s="966"/>
      <c r="L303" s="966"/>
      <c r="M303" s="966"/>
      <c r="N303" s="966"/>
      <c r="O303" s="967"/>
      <c r="P303" s="968" t="s">
        <v>2112</v>
      </c>
      <c r="Q303" s="969"/>
      <c r="R303" s="969"/>
      <c r="S303" s="969"/>
      <c r="T303" s="969"/>
      <c r="U303" s="969"/>
      <c r="V303" s="969"/>
      <c r="W303" s="969"/>
      <c r="X303" s="969"/>
      <c r="Y303" s="969"/>
      <c r="Z303" s="969"/>
      <c r="AA303" s="969"/>
      <c r="AB303" s="969"/>
      <c r="AC303" s="970"/>
      <c r="AD303" s="968"/>
      <c r="AE303" s="969"/>
      <c r="AF303" s="970"/>
      <c r="AG303" s="971">
        <v>1</v>
      </c>
      <c r="AH303" s="972"/>
      <c r="AI303" s="972"/>
      <c r="AJ303" s="973"/>
      <c r="AK303" s="974">
        <v>28500</v>
      </c>
      <c r="AL303" s="975"/>
      <c r="AM303" s="975"/>
      <c r="AN303" s="975"/>
      <c r="AO303" s="975"/>
      <c r="AP303" s="976"/>
      <c r="AQ303" s="953">
        <v>342000</v>
      </c>
      <c r="AR303" s="954"/>
      <c r="AS303" s="954"/>
      <c r="AT303" s="954"/>
      <c r="AU303" s="954"/>
      <c r="AV303" s="954"/>
      <c r="AW303" s="954"/>
      <c r="AX303" s="955"/>
      <c r="AY303" s="620"/>
      <c r="AZ303" s="621"/>
      <c r="BA303" s="621"/>
      <c r="BB303" s="621"/>
      <c r="BC303" s="621"/>
      <c r="BD303" s="621"/>
      <c r="BE303" s="621"/>
      <c r="BF303" s="622"/>
      <c r="BG303" s="950">
        <v>4750</v>
      </c>
      <c r="BH303" s="951"/>
      <c r="BI303" s="951"/>
      <c r="BJ303" s="951"/>
      <c r="BK303" s="951"/>
      <c r="BL303" s="951"/>
      <c r="BM303" s="951"/>
      <c r="BN303" s="952"/>
      <c r="BO303" s="950">
        <v>58177.374399999993</v>
      </c>
      <c r="BP303" s="951"/>
      <c r="BQ303" s="951"/>
      <c r="BR303" s="951"/>
      <c r="BS303" s="951"/>
      <c r="BT303" s="951"/>
      <c r="BU303" s="951"/>
      <c r="BV303" s="952"/>
      <c r="BW303" s="620"/>
      <c r="BX303" s="621"/>
      <c r="BY303" s="621"/>
      <c r="BZ303" s="621"/>
      <c r="CA303" s="621"/>
      <c r="CB303" s="621"/>
      <c r="CC303" s="621"/>
      <c r="CD303" s="622"/>
      <c r="CE303" s="620"/>
      <c r="CF303" s="621"/>
      <c r="CG303" s="621"/>
      <c r="CH303" s="621"/>
      <c r="CI303" s="621"/>
      <c r="CJ303" s="621"/>
      <c r="CK303" s="621"/>
      <c r="CL303" s="621"/>
      <c r="CM303" s="622"/>
      <c r="CN303" s="950">
        <v>18000</v>
      </c>
      <c r="CO303" s="951"/>
      <c r="CP303" s="951"/>
      <c r="CQ303" s="951"/>
      <c r="CR303" s="951"/>
      <c r="CS303" s="951"/>
      <c r="CT303" s="951"/>
      <c r="CU303" s="952"/>
      <c r="CV303" s="953">
        <f t="shared" si="2"/>
        <v>422927.37439999997</v>
      </c>
      <c r="CW303" s="954"/>
      <c r="CX303" s="954"/>
      <c r="CY303" s="954"/>
      <c r="CZ303" s="954"/>
      <c r="DA303" s="954"/>
      <c r="DB303" s="954"/>
      <c r="DC303" s="954"/>
      <c r="DD303" s="954"/>
      <c r="DE303" s="955"/>
    </row>
    <row r="304" spans="1:109" s="6" customFormat="1" ht="24.95" customHeight="1" x14ac:dyDescent="0.2">
      <c r="A304" s="965" t="s">
        <v>2113</v>
      </c>
      <c r="B304" s="966"/>
      <c r="C304" s="966"/>
      <c r="D304" s="966"/>
      <c r="E304" s="966"/>
      <c r="F304" s="966"/>
      <c r="G304" s="966"/>
      <c r="H304" s="966"/>
      <c r="I304" s="966"/>
      <c r="J304" s="966"/>
      <c r="K304" s="966"/>
      <c r="L304" s="966"/>
      <c r="M304" s="966"/>
      <c r="N304" s="966"/>
      <c r="O304" s="967"/>
      <c r="P304" s="968" t="s">
        <v>2114</v>
      </c>
      <c r="Q304" s="969"/>
      <c r="R304" s="969"/>
      <c r="S304" s="969"/>
      <c r="T304" s="969"/>
      <c r="U304" s="969"/>
      <c r="V304" s="969"/>
      <c r="W304" s="969"/>
      <c r="X304" s="969"/>
      <c r="Y304" s="969"/>
      <c r="Z304" s="969"/>
      <c r="AA304" s="969"/>
      <c r="AB304" s="969"/>
      <c r="AC304" s="970"/>
      <c r="AD304" s="968"/>
      <c r="AE304" s="969"/>
      <c r="AF304" s="970"/>
      <c r="AG304" s="971">
        <v>1</v>
      </c>
      <c r="AH304" s="972"/>
      <c r="AI304" s="972"/>
      <c r="AJ304" s="973"/>
      <c r="AK304" s="974">
        <v>28500</v>
      </c>
      <c r="AL304" s="975"/>
      <c r="AM304" s="975"/>
      <c r="AN304" s="975"/>
      <c r="AO304" s="975"/>
      <c r="AP304" s="976"/>
      <c r="AQ304" s="953">
        <v>342000</v>
      </c>
      <c r="AR304" s="954"/>
      <c r="AS304" s="954"/>
      <c r="AT304" s="954"/>
      <c r="AU304" s="954"/>
      <c r="AV304" s="954"/>
      <c r="AW304" s="954"/>
      <c r="AX304" s="955"/>
      <c r="AY304" s="620"/>
      <c r="AZ304" s="621"/>
      <c r="BA304" s="621"/>
      <c r="BB304" s="621"/>
      <c r="BC304" s="621"/>
      <c r="BD304" s="621"/>
      <c r="BE304" s="621"/>
      <c r="BF304" s="622"/>
      <c r="BG304" s="950">
        <v>4750</v>
      </c>
      <c r="BH304" s="951"/>
      <c r="BI304" s="951"/>
      <c r="BJ304" s="951"/>
      <c r="BK304" s="951"/>
      <c r="BL304" s="951"/>
      <c r="BM304" s="951"/>
      <c r="BN304" s="952"/>
      <c r="BO304" s="950">
        <v>58177.374399999993</v>
      </c>
      <c r="BP304" s="951"/>
      <c r="BQ304" s="951"/>
      <c r="BR304" s="951"/>
      <c r="BS304" s="951"/>
      <c r="BT304" s="951"/>
      <c r="BU304" s="951"/>
      <c r="BV304" s="952"/>
      <c r="BW304" s="620"/>
      <c r="BX304" s="621"/>
      <c r="BY304" s="621"/>
      <c r="BZ304" s="621"/>
      <c r="CA304" s="621"/>
      <c r="CB304" s="621"/>
      <c r="CC304" s="621"/>
      <c r="CD304" s="622"/>
      <c r="CE304" s="620"/>
      <c r="CF304" s="621"/>
      <c r="CG304" s="621"/>
      <c r="CH304" s="621"/>
      <c r="CI304" s="621"/>
      <c r="CJ304" s="621"/>
      <c r="CK304" s="621"/>
      <c r="CL304" s="621"/>
      <c r="CM304" s="622"/>
      <c r="CN304" s="950">
        <v>18000</v>
      </c>
      <c r="CO304" s="951"/>
      <c r="CP304" s="951"/>
      <c r="CQ304" s="951"/>
      <c r="CR304" s="951"/>
      <c r="CS304" s="951"/>
      <c r="CT304" s="951"/>
      <c r="CU304" s="952"/>
      <c r="CV304" s="953">
        <f t="shared" si="2"/>
        <v>422927.37439999997</v>
      </c>
      <c r="CW304" s="954"/>
      <c r="CX304" s="954"/>
      <c r="CY304" s="954"/>
      <c r="CZ304" s="954"/>
      <c r="DA304" s="954"/>
      <c r="DB304" s="954"/>
      <c r="DC304" s="954"/>
      <c r="DD304" s="954"/>
      <c r="DE304" s="955"/>
    </row>
    <row r="305" spans="1:109" s="6" customFormat="1" ht="24.95" customHeight="1" x14ac:dyDescent="0.2">
      <c r="A305" s="965" t="s">
        <v>2115</v>
      </c>
      <c r="B305" s="966"/>
      <c r="C305" s="966"/>
      <c r="D305" s="966"/>
      <c r="E305" s="966"/>
      <c r="F305" s="966"/>
      <c r="G305" s="966"/>
      <c r="H305" s="966"/>
      <c r="I305" s="966"/>
      <c r="J305" s="966"/>
      <c r="K305" s="966"/>
      <c r="L305" s="966"/>
      <c r="M305" s="966"/>
      <c r="N305" s="966"/>
      <c r="O305" s="967"/>
      <c r="P305" s="968" t="s">
        <v>2019</v>
      </c>
      <c r="Q305" s="969"/>
      <c r="R305" s="969"/>
      <c r="S305" s="969"/>
      <c r="T305" s="969"/>
      <c r="U305" s="969"/>
      <c r="V305" s="969"/>
      <c r="W305" s="969"/>
      <c r="X305" s="969"/>
      <c r="Y305" s="969"/>
      <c r="Z305" s="969"/>
      <c r="AA305" s="969"/>
      <c r="AB305" s="969"/>
      <c r="AC305" s="970"/>
      <c r="AD305" s="968"/>
      <c r="AE305" s="969"/>
      <c r="AF305" s="970"/>
      <c r="AG305" s="971">
        <v>1</v>
      </c>
      <c r="AH305" s="972"/>
      <c r="AI305" s="972"/>
      <c r="AJ305" s="973"/>
      <c r="AK305" s="974">
        <v>28500</v>
      </c>
      <c r="AL305" s="975"/>
      <c r="AM305" s="975"/>
      <c r="AN305" s="975"/>
      <c r="AO305" s="975"/>
      <c r="AP305" s="976"/>
      <c r="AQ305" s="953">
        <v>342000</v>
      </c>
      <c r="AR305" s="954"/>
      <c r="AS305" s="954"/>
      <c r="AT305" s="954"/>
      <c r="AU305" s="954"/>
      <c r="AV305" s="954"/>
      <c r="AW305" s="954"/>
      <c r="AX305" s="955"/>
      <c r="AY305" s="620"/>
      <c r="AZ305" s="621"/>
      <c r="BA305" s="621"/>
      <c r="BB305" s="621"/>
      <c r="BC305" s="621"/>
      <c r="BD305" s="621"/>
      <c r="BE305" s="621"/>
      <c r="BF305" s="622"/>
      <c r="BG305" s="950">
        <v>4750</v>
      </c>
      <c r="BH305" s="951"/>
      <c r="BI305" s="951"/>
      <c r="BJ305" s="951"/>
      <c r="BK305" s="951"/>
      <c r="BL305" s="951"/>
      <c r="BM305" s="951"/>
      <c r="BN305" s="952"/>
      <c r="BO305" s="950">
        <v>58177.374399999993</v>
      </c>
      <c r="BP305" s="951"/>
      <c r="BQ305" s="951"/>
      <c r="BR305" s="951"/>
      <c r="BS305" s="951"/>
      <c r="BT305" s="951"/>
      <c r="BU305" s="951"/>
      <c r="BV305" s="952"/>
      <c r="BW305" s="620"/>
      <c r="BX305" s="621"/>
      <c r="BY305" s="621"/>
      <c r="BZ305" s="621"/>
      <c r="CA305" s="621"/>
      <c r="CB305" s="621"/>
      <c r="CC305" s="621"/>
      <c r="CD305" s="622"/>
      <c r="CE305" s="620"/>
      <c r="CF305" s="621"/>
      <c r="CG305" s="621"/>
      <c r="CH305" s="621"/>
      <c r="CI305" s="621"/>
      <c r="CJ305" s="621"/>
      <c r="CK305" s="621"/>
      <c r="CL305" s="621"/>
      <c r="CM305" s="622"/>
      <c r="CN305" s="950">
        <v>18000</v>
      </c>
      <c r="CO305" s="951"/>
      <c r="CP305" s="951"/>
      <c r="CQ305" s="951"/>
      <c r="CR305" s="951"/>
      <c r="CS305" s="951"/>
      <c r="CT305" s="951"/>
      <c r="CU305" s="952"/>
      <c r="CV305" s="953">
        <f t="shared" si="2"/>
        <v>422927.37439999997</v>
      </c>
      <c r="CW305" s="954"/>
      <c r="CX305" s="954"/>
      <c r="CY305" s="954"/>
      <c r="CZ305" s="954"/>
      <c r="DA305" s="954"/>
      <c r="DB305" s="954"/>
      <c r="DC305" s="954"/>
      <c r="DD305" s="954"/>
      <c r="DE305" s="955"/>
    </row>
    <row r="306" spans="1:109" s="6" customFormat="1" ht="24.95" customHeight="1" x14ac:dyDescent="0.2">
      <c r="A306" s="965" t="s">
        <v>2116</v>
      </c>
      <c r="B306" s="966"/>
      <c r="C306" s="966"/>
      <c r="D306" s="966"/>
      <c r="E306" s="966"/>
      <c r="F306" s="966"/>
      <c r="G306" s="966"/>
      <c r="H306" s="966"/>
      <c r="I306" s="966"/>
      <c r="J306" s="966"/>
      <c r="K306" s="966"/>
      <c r="L306" s="966"/>
      <c r="M306" s="966"/>
      <c r="N306" s="966"/>
      <c r="O306" s="967"/>
      <c r="P306" s="968" t="s">
        <v>2117</v>
      </c>
      <c r="Q306" s="969"/>
      <c r="R306" s="969"/>
      <c r="S306" s="969"/>
      <c r="T306" s="969"/>
      <c r="U306" s="969"/>
      <c r="V306" s="969"/>
      <c r="W306" s="969"/>
      <c r="X306" s="969"/>
      <c r="Y306" s="969"/>
      <c r="Z306" s="969"/>
      <c r="AA306" s="969"/>
      <c r="AB306" s="969"/>
      <c r="AC306" s="970"/>
      <c r="AD306" s="968"/>
      <c r="AE306" s="969"/>
      <c r="AF306" s="970"/>
      <c r="AG306" s="971">
        <v>1</v>
      </c>
      <c r="AH306" s="972"/>
      <c r="AI306" s="972"/>
      <c r="AJ306" s="973"/>
      <c r="AK306" s="974">
        <v>33500</v>
      </c>
      <c r="AL306" s="975"/>
      <c r="AM306" s="975"/>
      <c r="AN306" s="975"/>
      <c r="AO306" s="975"/>
      <c r="AP306" s="976"/>
      <c r="AQ306" s="953">
        <v>402000</v>
      </c>
      <c r="AR306" s="954"/>
      <c r="AS306" s="954"/>
      <c r="AT306" s="954"/>
      <c r="AU306" s="954"/>
      <c r="AV306" s="954"/>
      <c r="AW306" s="954"/>
      <c r="AX306" s="955"/>
      <c r="AY306" s="620"/>
      <c r="AZ306" s="621"/>
      <c r="BA306" s="621"/>
      <c r="BB306" s="621"/>
      <c r="BC306" s="621"/>
      <c r="BD306" s="621"/>
      <c r="BE306" s="621"/>
      <c r="BF306" s="622"/>
      <c r="BG306" s="950">
        <v>5583.3333333333339</v>
      </c>
      <c r="BH306" s="951"/>
      <c r="BI306" s="951"/>
      <c r="BJ306" s="951"/>
      <c r="BK306" s="951"/>
      <c r="BL306" s="951"/>
      <c r="BM306" s="951"/>
      <c r="BN306" s="952"/>
      <c r="BO306" s="950">
        <v>71952.43333333332</v>
      </c>
      <c r="BP306" s="951"/>
      <c r="BQ306" s="951"/>
      <c r="BR306" s="951"/>
      <c r="BS306" s="951"/>
      <c r="BT306" s="951"/>
      <c r="BU306" s="951"/>
      <c r="BV306" s="952"/>
      <c r="BW306" s="620"/>
      <c r="BX306" s="621"/>
      <c r="BY306" s="621"/>
      <c r="BZ306" s="621"/>
      <c r="CA306" s="621"/>
      <c r="CB306" s="621"/>
      <c r="CC306" s="621"/>
      <c r="CD306" s="622"/>
      <c r="CE306" s="620"/>
      <c r="CF306" s="621"/>
      <c r="CG306" s="621"/>
      <c r="CH306" s="621"/>
      <c r="CI306" s="621"/>
      <c r="CJ306" s="621"/>
      <c r="CK306" s="621"/>
      <c r="CL306" s="621"/>
      <c r="CM306" s="622"/>
      <c r="CN306" s="950">
        <v>18000</v>
      </c>
      <c r="CO306" s="951"/>
      <c r="CP306" s="951"/>
      <c r="CQ306" s="951"/>
      <c r="CR306" s="951"/>
      <c r="CS306" s="951"/>
      <c r="CT306" s="951"/>
      <c r="CU306" s="952"/>
      <c r="CV306" s="953">
        <f t="shared" si="2"/>
        <v>497535.7666666666</v>
      </c>
      <c r="CW306" s="954"/>
      <c r="CX306" s="954"/>
      <c r="CY306" s="954"/>
      <c r="CZ306" s="954"/>
      <c r="DA306" s="954"/>
      <c r="DB306" s="954"/>
      <c r="DC306" s="954"/>
      <c r="DD306" s="954"/>
      <c r="DE306" s="955"/>
    </row>
    <row r="307" spans="1:109" s="6" customFormat="1" ht="24.95" customHeight="1" x14ac:dyDescent="0.2">
      <c r="A307" s="965" t="s">
        <v>2118</v>
      </c>
      <c r="B307" s="966"/>
      <c r="C307" s="966"/>
      <c r="D307" s="966"/>
      <c r="E307" s="966"/>
      <c r="F307" s="966"/>
      <c r="G307" s="966"/>
      <c r="H307" s="966"/>
      <c r="I307" s="966"/>
      <c r="J307" s="966"/>
      <c r="K307" s="966"/>
      <c r="L307" s="966"/>
      <c r="M307" s="966"/>
      <c r="N307" s="966"/>
      <c r="O307" s="967"/>
      <c r="P307" s="968" t="s">
        <v>2119</v>
      </c>
      <c r="Q307" s="969"/>
      <c r="R307" s="969"/>
      <c r="S307" s="969"/>
      <c r="T307" s="969"/>
      <c r="U307" s="969"/>
      <c r="V307" s="969"/>
      <c r="W307" s="969"/>
      <c r="X307" s="969"/>
      <c r="Y307" s="969"/>
      <c r="Z307" s="969"/>
      <c r="AA307" s="969"/>
      <c r="AB307" s="969"/>
      <c r="AC307" s="970"/>
      <c r="AD307" s="968"/>
      <c r="AE307" s="969"/>
      <c r="AF307" s="970"/>
      <c r="AG307" s="971">
        <v>1</v>
      </c>
      <c r="AH307" s="972"/>
      <c r="AI307" s="972"/>
      <c r="AJ307" s="973"/>
      <c r="AK307" s="974">
        <v>33500</v>
      </c>
      <c r="AL307" s="975"/>
      <c r="AM307" s="975"/>
      <c r="AN307" s="975"/>
      <c r="AO307" s="975"/>
      <c r="AP307" s="976"/>
      <c r="AQ307" s="953">
        <v>402000</v>
      </c>
      <c r="AR307" s="954"/>
      <c r="AS307" s="954"/>
      <c r="AT307" s="954"/>
      <c r="AU307" s="954"/>
      <c r="AV307" s="954"/>
      <c r="AW307" s="954"/>
      <c r="AX307" s="955"/>
      <c r="AY307" s="620"/>
      <c r="AZ307" s="621"/>
      <c r="BA307" s="621"/>
      <c r="BB307" s="621"/>
      <c r="BC307" s="621"/>
      <c r="BD307" s="621"/>
      <c r="BE307" s="621"/>
      <c r="BF307" s="622"/>
      <c r="BG307" s="950">
        <v>5583.3333333333339</v>
      </c>
      <c r="BH307" s="951"/>
      <c r="BI307" s="951"/>
      <c r="BJ307" s="951"/>
      <c r="BK307" s="951"/>
      <c r="BL307" s="951"/>
      <c r="BM307" s="951"/>
      <c r="BN307" s="952"/>
      <c r="BO307" s="950">
        <v>71952.43333333332</v>
      </c>
      <c r="BP307" s="951"/>
      <c r="BQ307" s="951"/>
      <c r="BR307" s="951"/>
      <c r="BS307" s="951"/>
      <c r="BT307" s="951"/>
      <c r="BU307" s="951"/>
      <c r="BV307" s="952"/>
      <c r="BW307" s="620"/>
      <c r="BX307" s="621"/>
      <c r="BY307" s="621"/>
      <c r="BZ307" s="621"/>
      <c r="CA307" s="621"/>
      <c r="CB307" s="621"/>
      <c r="CC307" s="621"/>
      <c r="CD307" s="622"/>
      <c r="CE307" s="620"/>
      <c r="CF307" s="621"/>
      <c r="CG307" s="621"/>
      <c r="CH307" s="621"/>
      <c r="CI307" s="621"/>
      <c r="CJ307" s="621"/>
      <c r="CK307" s="621"/>
      <c r="CL307" s="621"/>
      <c r="CM307" s="622"/>
      <c r="CN307" s="950">
        <v>18000</v>
      </c>
      <c r="CO307" s="951"/>
      <c r="CP307" s="951"/>
      <c r="CQ307" s="951"/>
      <c r="CR307" s="951"/>
      <c r="CS307" s="951"/>
      <c r="CT307" s="951"/>
      <c r="CU307" s="952"/>
      <c r="CV307" s="953">
        <f t="shared" si="2"/>
        <v>497535.7666666666</v>
      </c>
      <c r="CW307" s="954"/>
      <c r="CX307" s="954"/>
      <c r="CY307" s="954"/>
      <c r="CZ307" s="954"/>
      <c r="DA307" s="954"/>
      <c r="DB307" s="954"/>
      <c r="DC307" s="954"/>
      <c r="DD307" s="954"/>
      <c r="DE307" s="955"/>
    </row>
    <row r="308" spans="1:109" s="6" customFormat="1" ht="24.95" customHeight="1" x14ac:dyDescent="0.2">
      <c r="A308" s="965" t="s">
        <v>2120</v>
      </c>
      <c r="B308" s="966"/>
      <c r="C308" s="966"/>
      <c r="D308" s="966"/>
      <c r="E308" s="966"/>
      <c r="F308" s="966"/>
      <c r="G308" s="966"/>
      <c r="H308" s="966"/>
      <c r="I308" s="966"/>
      <c r="J308" s="966"/>
      <c r="K308" s="966"/>
      <c r="L308" s="966"/>
      <c r="M308" s="966"/>
      <c r="N308" s="966"/>
      <c r="O308" s="967"/>
      <c r="P308" s="968" t="s">
        <v>2121</v>
      </c>
      <c r="Q308" s="969"/>
      <c r="R308" s="969"/>
      <c r="S308" s="969"/>
      <c r="T308" s="969"/>
      <c r="U308" s="969"/>
      <c r="V308" s="969"/>
      <c r="W308" s="969"/>
      <c r="X308" s="969"/>
      <c r="Y308" s="969"/>
      <c r="Z308" s="969"/>
      <c r="AA308" s="969"/>
      <c r="AB308" s="969"/>
      <c r="AC308" s="970"/>
      <c r="AD308" s="968"/>
      <c r="AE308" s="969"/>
      <c r="AF308" s="970"/>
      <c r="AG308" s="971">
        <v>1</v>
      </c>
      <c r="AH308" s="972"/>
      <c r="AI308" s="972"/>
      <c r="AJ308" s="973"/>
      <c r="AK308" s="974">
        <v>28500</v>
      </c>
      <c r="AL308" s="975"/>
      <c r="AM308" s="975"/>
      <c r="AN308" s="975"/>
      <c r="AO308" s="975"/>
      <c r="AP308" s="976"/>
      <c r="AQ308" s="953">
        <v>342000</v>
      </c>
      <c r="AR308" s="954"/>
      <c r="AS308" s="954"/>
      <c r="AT308" s="954"/>
      <c r="AU308" s="954"/>
      <c r="AV308" s="954"/>
      <c r="AW308" s="954"/>
      <c r="AX308" s="955"/>
      <c r="AY308" s="620"/>
      <c r="AZ308" s="621"/>
      <c r="BA308" s="621"/>
      <c r="BB308" s="621"/>
      <c r="BC308" s="621"/>
      <c r="BD308" s="621"/>
      <c r="BE308" s="621"/>
      <c r="BF308" s="622"/>
      <c r="BG308" s="950">
        <v>4750</v>
      </c>
      <c r="BH308" s="951"/>
      <c r="BI308" s="951"/>
      <c r="BJ308" s="951"/>
      <c r="BK308" s="951"/>
      <c r="BL308" s="951"/>
      <c r="BM308" s="951"/>
      <c r="BN308" s="952"/>
      <c r="BO308" s="950">
        <v>58177.374399999993</v>
      </c>
      <c r="BP308" s="951"/>
      <c r="BQ308" s="951"/>
      <c r="BR308" s="951"/>
      <c r="BS308" s="951"/>
      <c r="BT308" s="951"/>
      <c r="BU308" s="951"/>
      <c r="BV308" s="952"/>
      <c r="BW308" s="620"/>
      <c r="BX308" s="621"/>
      <c r="BY308" s="621"/>
      <c r="BZ308" s="621"/>
      <c r="CA308" s="621"/>
      <c r="CB308" s="621"/>
      <c r="CC308" s="621"/>
      <c r="CD308" s="622"/>
      <c r="CE308" s="620"/>
      <c r="CF308" s="621"/>
      <c r="CG308" s="621"/>
      <c r="CH308" s="621"/>
      <c r="CI308" s="621"/>
      <c r="CJ308" s="621"/>
      <c r="CK308" s="621"/>
      <c r="CL308" s="621"/>
      <c r="CM308" s="622"/>
      <c r="CN308" s="950">
        <v>18000</v>
      </c>
      <c r="CO308" s="951"/>
      <c r="CP308" s="951"/>
      <c r="CQ308" s="951"/>
      <c r="CR308" s="951"/>
      <c r="CS308" s="951"/>
      <c r="CT308" s="951"/>
      <c r="CU308" s="952"/>
      <c r="CV308" s="953">
        <f t="shared" si="2"/>
        <v>422927.37439999997</v>
      </c>
      <c r="CW308" s="954"/>
      <c r="CX308" s="954"/>
      <c r="CY308" s="954"/>
      <c r="CZ308" s="954"/>
      <c r="DA308" s="954"/>
      <c r="DB308" s="954"/>
      <c r="DC308" s="954"/>
      <c r="DD308" s="954"/>
      <c r="DE308" s="955"/>
    </row>
    <row r="309" spans="1:109" s="6" customFormat="1" ht="24.95" customHeight="1" x14ac:dyDescent="0.2">
      <c r="A309" s="965" t="s">
        <v>2122</v>
      </c>
      <c r="B309" s="966"/>
      <c r="C309" s="966"/>
      <c r="D309" s="966"/>
      <c r="E309" s="966"/>
      <c r="F309" s="966"/>
      <c r="G309" s="966"/>
      <c r="H309" s="966"/>
      <c r="I309" s="966"/>
      <c r="J309" s="966"/>
      <c r="K309" s="966"/>
      <c r="L309" s="966"/>
      <c r="M309" s="966"/>
      <c r="N309" s="966"/>
      <c r="O309" s="967"/>
      <c r="P309" s="968" t="s">
        <v>2042</v>
      </c>
      <c r="Q309" s="969"/>
      <c r="R309" s="969"/>
      <c r="S309" s="969"/>
      <c r="T309" s="969"/>
      <c r="U309" s="969"/>
      <c r="V309" s="969"/>
      <c r="W309" s="969"/>
      <c r="X309" s="969"/>
      <c r="Y309" s="969"/>
      <c r="Z309" s="969"/>
      <c r="AA309" s="969"/>
      <c r="AB309" s="969"/>
      <c r="AC309" s="970"/>
      <c r="AD309" s="968"/>
      <c r="AE309" s="969"/>
      <c r="AF309" s="970"/>
      <c r="AG309" s="971">
        <v>1</v>
      </c>
      <c r="AH309" s="972"/>
      <c r="AI309" s="972"/>
      <c r="AJ309" s="973"/>
      <c r="AK309" s="974">
        <v>28500</v>
      </c>
      <c r="AL309" s="975"/>
      <c r="AM309" s="975"/>
      <c r="AN309" s="975"/>
      <c r="AO309" s="975"/>
      <c r="AP309" s="976"/>
      <c r="AQ309" s="953">
        <v>342000</v>
      </c>
      <c r="AR309" s="954"/>
      <c r="AS309" s="954"/>
      <c r="AT309" s="954"/>
      <c r="AU309" s="954"/>
      <c r="AV309" s="954"/>
      <c r="AW309" s="954"/>
      <c r="AX309" s="955"/>
      <c r="AY309" s="620"/>
      <c r="AZ309" s="621"/>
      <c r="BA309" s="621"/>
      <c r="BB309" s="621"/>
      <c r="BC309" s="621"/>
      <c r="BD309" s="621"/>
      <c r="BE309" s="621"/>
      <c r="BF309" s="622"/>
      <c r="BG309" s="950">
        <v>4750</v>
      </c>
      <c r="BH309" s="951"/>
      <c r="BI309" s="951"/>
      <c r="BJ309" s="951"/>
      <c r="BK309" s="951"/>
      <c r="BL309" s="951"/>
      <c r="BM309" s="951"/>
      <c r="BN309" s="952"/>
      <c r="BO309" s="950">
        <v>58177.374399999993</v>
      </c>
      <c r="BP309" s="951"/>
      <c r="BQ309" s="951"/>
      <c r="BR309" s="951"/>
      <c r="BS309" s="951"/>
      <c r="BT309" s="951"/>
      <c r="BU309" s="951"/>
      <c r="BV309" s="952"/>
      <c r="BW309" s="620"/>
      <c r="BX309" s="621"/>
      <c r="BY309" s="621"/>
      <c r="BZ309" s="621"/>
      <c r="CA309" s="621"/>
      <c r="CB309" s="621"/>
      <c r="CC309" s="621"/>
      <c r="CD309" s="622"/>
      <c r="CE309" s="620"/>
      <c r="CF309" s="621"/>
      <c r="CG309" s="621"/>
      <c r="CH309" s="621"/>
      <c r="CI309" s="621"/>
      <c r="CJ309" s="621"/>
      <c r="CK309" s="621"/>
      <c r="CL309" s="621"/>
      <c r="CM309" s="622"/>
      <c r="CN309" s="950">
        <v>18000</v>
      </c>
      <c r="CO309" s="951"/>
      <c r="CP309" s="951"/>
      <c r="CQ309" s="951"/>
      <c r="CR309" s="951"/>
      <c r="CS309" s="951"/>
      <c r="CT309" s="951"/>
      <c r="CU309" s="952"/>
      <c r="CV309" s="953">
        <f t="shared" si="2"/>
        <v>422927.37439999997</v>
      </c>
      <c r="CW309" s="954"/>
      <c r="CX309" s="954"/>
      <c r="CY309" s="954"/>
      <c r="CZ309" s="954"/>
      <c r="DA309" s="954"/>
      <c r="DB309" s="954"/>
      <c r="DC309" s="954"/>
      <c r="DD309" s="954"/>
      <c r="DE309" s="955"/>
    </row>
    <row r="310" spans="1:109" s="6" customFormat="1" ht="24.95" customHeight="1" x14ac:dyDescent="0.2">
      <c r="A310" s="965" t="s">
        <v>2123</v>
      </c>
      <c r="B310" s="966"/>
      <c r="C310" s="966"/>
      <c r="D310" s="966"/>
      <c r="E310" s="966"/>
      <c r="F310" s="966"/>
      <c r="G310" s="966"/>
      <c r="H310" s="966"/>
      <c r="I310" s="966"/>
      <c r="J310" s="966"/>
      <c r="K310" s="966"/>
      <c r="L310" s="966"/>
      <c r="M310" s="966"/>
      <c r="N310" s="966"/>
      <c r="O310" s="967"/>
      <c r="P310" s="968" t="s">
        <v>2124</v>
      </c>
      <c r="Q310" s="969"/>
      <c r="R310" s="969"/>
      <c r="S310" s="969"/>
      <c r="T310" s="969"/>
      <c r="U310" s="969"/>
      <c r="V310" s="969"/>
      <c r="W310" s="969"/>
      <c r="X310" s="969"/>
      <c r="Y310" s="969"/>
      <c r="Z310" s="969"/>
      <c r="AA310" s="969"/>
      <c r="AB310" s="969"/>
      <c r="AC310" s="970"/>
      <c r="AD310" s="968"/>
      <c r="AE310" s="969"/>
      <c r="AF310" s="970"/>
      <c r="AG310" s="971">
        <v>1</v>
      </c>
      <c r="AH310" s="972"/>
      <c r="AI310" s="972"/>
      <c r="AJ310" s="973"/>
      <c r="AK310" s="974">
        <v>33500</v>
      </c>
      <c r="AL310" s="975"/>
      <c r="AM310" s="975"/>
      <c r="AN310" s="975"/>
      <c r="AO310" s="975"/>
      <c r="AP310" s="976"/>
      <c r="AQ310" s="953">
        <v>402000</v>
      </c>
      <c r="AR310" s="954"/>
      <c r="AS310" s="954"/>
      <c r="AT310" s="954"/>
      <c r="AU310" s="954"/>
      <c r="AV310" s="954"/>
      <c r="AW310" s="954"/>
      <c r="AX310" s="955"/>
      <c r="AY310" s="620"/>
      <c r="AZ310" s="621"/>
      <c r="BA310" s="621"/>
      <c r="BB310" s="621"/>
      <c r="BC310" s="621"/>
      <c r="BD310" s="621"/>
      <c r="BE310" s="621"/>
      <c r="BF310" s="622"/>
      <c r="BG310" s="950">
        <v>5583.3333333333339</v>
      </c>
      <c r="BH310" s="951"/>
      <c r="BI310" s="951"/>
      <c r="BJ310" s="951"/>
      <c r="BK310" s="951"/>
      <c r="BL310" s="951"/>
      <c r="BM310" s="951"/>
      <c r="BN310" s="952"/>
      <c r="BO310" s="950">
        <v>71952.43333333332</v>
      </c>
      <c r="BP310" s="951"/>
      <c r="BQ310" s="951"/>
      <c r="BR310" s="951"/>
      <c r="BS310" s="951"/>
      <c r="BT310" s="951"/>
      <c r="BU310" s="951"/>
      <c r="BV310" s="952"/>
      <c r="BW310" s="620"/>
      <c r="BX310" s="621"/>
      <c r="BY310" s="621"/>
      <c r="BZ310" s="621"/>
      <c r="CA310" s="621"/>
      <c r="CB310" s="621"/>
      <c r="CC310" s="621"/>
      <c r="CD310" s="622"/>
      <c r="CE310" s="620"/>
      <c r="CF310" s="621"/>
      <c r="CG310" s="621"/>
      <c r="CH310" s="621"/>
      <c r="CI310" s="621"/>
      <c r="CJ310" s="621"/>
      <c r="CK310" s="621"/>
      <c r="CL310" s="621"/>
      <c r="CM310" s="622"/>
      <c r="CN310" s="950">
        <v>18000</v>
      </c>
      <c r="CO310" s="951"/>
      <c r="CP310" s="951"/>
      <c r="CQ310" s="951"/>
      <c r="CR310" s="951"/>
      <c r="CS310" s="951"/>
      <c r="CT310" s="951"/>
      <c r="CU310" s="952"/>
      <c r="CV310" s="953">
        <f t="shared" si="2"/>
        <v>497535.7666666666</v>
      </c>
      <c r="CW310" s="954"/>
      <c r="CX310" s="954"/>
      <c r="CY310" s="954"/>
      <c r="CZ310" s="954"/>
      <c r="DA310" s="954"/>
      <c r="DB310" s="954"/>
      <c r="DC310" s="954"/>
      <c r="DD310" s="954"/>
      <c r="DE310" s="955"/>
    </row>
    <row r="311" spans="1:109" s="6" customFormat="1" ht="24.95" customHeight="1" x14ac:dyDescent="0.2">
      <c r="A311" s="965" t="s">
        <v>2125</v>
      </c>
      <c r="B311" s="966"/>
      <c r="C311" s="966"/>
      <c r="D311" s="966"/>
      <c r="E311" s="966"/>
      <c r="F311" s="966"/>
      <c r="G311" s="966"/>
      <c r="H311" s="966"/>
      <c r="I311" s="966"/>
      <c r="J311" s="966"/>
      <c r="K311" s="966"/>
      <c r="L311" s="966"/>
      <c r="M311" s="966"/>
      <c r="N311" s="966"/>
      <c r="O311" s="967"/>
      <c r="P311" s="968" t="s">
        <v>1975</v>
      </c>
      <c r="Q311" s="969"/>
      <c r="R311" s="969"/>
      <c r="S311" s="969"/>
      <c r="T311" s="969"/>
      <c r="U311" s="969"/>
      <c r="V311" s="969"/>
      <c r="W311" s="969"/>
      <c r="X311" s="969"/>
      <c r="Y311" s="969"/>
      <c r="Z311" s="969"/>
      <c r="AA311" s="969"/>
      <c r="AB311" s="969"/>
      <c r="AC311" s="970"/>
      <c r="AD311" s="968"/>
      <c r="AE311" s="969"/>
      <c r="AF311" s="970"/>
      <c r="AG311" s="971">
        <v>1</v>
      </c>
      <c r="AH311" s="972"/>
      <c r="AI311" s="972"/>
      <c r="AJ311" s="973"/>
      <c r="AK311" s="974">
        <v>33500</v>
      </c>
      <c r="AL311" s="975"/>
      <c r="AM311" s="975"/>
      <c r="AN311" s="975"/>
      <c r="AO311" s="975"/>
      <c r="AP311" s="976"/>
      <c r="AQ311" s="953">
        <v>402000</v>
      </c>
      <c r="AR311" s="954"/>
      <c r="AS311" s="954"/>
      <c r="AT311" s="954"/>
      <c r="AU311" s="954"/>
      <c r="AV311" s="954"/>
      <c r="AW311" s="954"/>
      <c r="AX311" s="955"/>
      <c r="AY311" s="620"/>
      <c r="AZ311" s="621"/>
      <c r="BA311" s="621"/>
      <c r="BB311" s="621"/>
      <c r="BC311" s="621"/>
      <c r="BD311" s="621"/>
      <c r="BE311" s="621"/>
      <c r="BF311" s="622"/>
      <c r="BG311" s="950">
        <v>5583.3333333333339</v>
      </c>
      <c r="BH311" s="951"/>
      <c r="BI311" s="951"/>
      <c r="BJ311" s="951"/>
      <c r="BK311" s="951"/>
      <c r="BL311" s="951"/>
      <c r="BM311" s="951"/>
      <c r="BN311" s="952"/>
      <c r="BO311" s="950">
        <v>71952.43333333332</v>
      </c>
      <c r="BP311" s="951"/>
      <c r="BQ311" s="951"/>
      <c r="BR311" s="951"/>
      <c r="BS311" s="951"/>
      <c r="BT311" s="951"/>
      <c r="BU311" s="951"/>
      <c r="BV311" s="952"/>
      <c r="BW311" s="620"/>
      <c r="BX311" s="621"/>
      <c r="BY311" s="621"/>
      <c r="BZ311" s="621"/>
      <c r="CA311" s="621"/>
      <c r="CB311" s="621"/>
      <c r="CC311" s="621"/>
      <c r="CD311" s="622"/>
      <c r="CE311" s="620"/>
      <c r="CF311" s="621"/>
      <c r="CG311" s="621"/>
      <c r="CH311" s="621"/>
      <c r="CI311" s="621"/>
      <c r="CJ311" s="621"/>
      <c r="CK311" s="621"/>
      <c r="CL311" s="621"/>
      <c r="CM311" s="622"/>
      <c r="CN311" s="950">
        <v>18000</v>
      </c>
      <c r="CO311" s="951"/>
      <c r="CP311" s="951"/>
      <c r="CQ311" s="951"/>
      <c r="CR311" s="951"/>
      <c r="CS311" s="951"/>
      <c r="CT311" s="951"/>
      <c r="CU311" s="952"/>
      <c r="CV311" s="953">
        <f t="shared" si="2"/>
        <v>497535.7666666666</v>
      </c>
      <c r="CW311" s="954"/>
      <c r="CX311" s="954"/>
      <c r="CY311" s="954"/>
      <c r="CZ311" s="954"/>
      <c r="DA311" s="954"/>
      <c r="DB311" s="954"/>
      <c r="DC311" s="954"/>
      <c r="DD311" s="954"/>
      <c r="DE311" s="955"/>
    </row>
    <row r="312" spans="1:109" s="6" customFormat="1" ht="24.95" customHeight="1" x14ac:dyDescent="0.2">
      <c r="A312" s="965" t="s">
        <v>2126</v>
      </c>
      <c r="B312" s="966"/>
      <c r="C312" s="966"/>
      <c r="D312" s="966"/>
      <c r="E312" s="966"/>
      <c r="F312" s="966"/>
      <c r="G312" s="966"/>
      <c r="H312" s="966"/>
      <c r="I312" s="966"/>
      <c r="J312" s="966"/>
      <c r="K312" s="966"/>
      <c r="L312" s="966"/>
      <c r="M312" s="966"/>
      <c r="N312" s="966"/>
      <c r="O312" s="967"/>
      <c r="P312" s="968" t="s">
        <v>2033</v>
      </c>
      <c r="Q312" s="969"/>
      <c r="R312" s="969"/>
      <c r="S312" s="969"/>
      <c r="T312" s="969"/>
      <c r="U312" s="969"/>
      <c r="V312" s="969"/>
      <c r="W312" s="969"/>
      <c r="X312" s="969"/>
      <c r="Y312" s="969"/>
      <c r="Z312" s="969"/>
      <c r="AA312" s="969"/>
      <c r="AB312" s="969"/>
      <c r="AC312" s="970"/>
      <c r="AD312" s="968"/>
      <c r="AE312" s="969"/>
      <c r="AF312" s="970"/>
      <c r="AG312" s="971">
        <v>1</v>
      </c>
      <c r="AH312" s="972"/>
      <c r="AI312" s="972"/>
      <c r="AJ312" s="973"/>
      <c r="AK312" s="974">
        <v>28500</v>
      </c>
      <c r="AL312" s="975"/>
      <c r="AM312" s="975"/>
      <c r="AN312" s="975"/>
      <c r="AO312" s="975"/>
      <c r="AP312" s="976"/>
      <c r="AQ312" s="953">
        <v>342000</v>
      </c>
      <c r="AR312" s="954"/>
      <c r="AS312" s="954"/>
      <c r="AT312" s="954"/>
      <c r="AU312" s="954"/>
      <c r="AV312" s="954"/>
      <c r="AW312" s="954"/>
      <c r="AX312" s="955"/>
      <c r="AY312" s="620"/>
      <c r="AZ312" s="621"/>
      <c r="BA312" s="621"/>
      <c r="BB312" s="621"/>
      <c r="BC312" s="621"/>
      <c r="BD312" s="621"/>
      <c r="BE312" s="621"/>
      <c r="BF312" s="622"/>
      <c r="BG312" s="950">
        <v>4750</v>
      </c>
      <c r="BH312" s="951"/>
      <c r="BI312" s="951"/>
      <c r="BJ312" s="951"/>
      <c r="BK312" s="951"/>
      <c r="BL312" s="951"/>
      <c r="BM312" s="951"/>
      <c r="BN312" s="952"/>
      <c r="BO312" s="950">
        <v>58177.374399999993</v>
      </c>
      <c r="BP312" s="951"/>
      <c r="BQ312" s="951"/>
      <c r="BR312" s="951"/>
      <c r="BS312" s="951"/>
      <c r="BT312" s="951"/>
      <c r="BU312" s="951"/>
      <c r="BV312" s="952"/>
      <c r="BW312" s="620"/>
      <c r="BX312" s="621"/>
      <c r="BY312" s="621"/>
      <c r="BZ312" s="621"/>
      <c r="CA312" s="621"/>
      <c r="CB312" s="621"/>
      <c r="CC312" s="621"/>
      <c r="CD312" s="622"/>
      <c r="CE312" s="620"/>
      <c r="CF312" s="621"/>
      <c r="CG312" s="621"/>
      <c r="CH312" s="621"/>
      <c r="CI312" s="621"/>
      <c r="CJ312" s="621"/>
      <c r="CK312" s="621"/>
      <c r="CL312" s="621"/>
      <c r="CM312" s="622"/>
      <c r="CN312" s="950">
        <v>18000</v>
      </c>
      <c r="CO312" s="951"/>
      <c r="CP312" s="951"/>
      <c r="CQ312" s="951"/>
      <c r="CR312" s="951"/>
      <c r="CS312" s="951"/>
      <c r="CT312" s="951"/>
      <c r="CU312" s="952"/>
      <c r="CV312" s="953">
        <f t="shared" si="2"/>
        <v>422927.37439999997</v>
      </c>
      <c r="CW312" s="954"/>
      <c r="CX312" s="954"/>
      <c r="CY312" s="954"/>
      <c r="CZ312" s="954"/>
      <c r="DA312" s="954"/>
      <c r="DB312" s="954"/>
      <c r="DC312" s="954"/>
      <c r="DD312" s="954"/>
      <c r="DE312" s="955"/>
    </row>
    <row r="313" spans="1:109" s="6" customFormat="1" ht="24.95" customHeight="1" x14ac:dyDescent="0.2">
      <c r="A313" s="965" t="s">
        <v>2127</v>
      </c>
      <c r="B313" s="966"/>
      <c r="C313" s="966"/>
      <c r="D313" s="966"/>
      <c r="E313" s="966"/>
      <c r="F313" s="966"/>
      <c r="G313" s="966"/>
      <c r="H313" s="966"/>
      <c r="I313" s="966"/>
      <c r="J313" s="966"/>
      <c r="K313" s="966"/>
      <c r="L313" s="966"/>
      <c r="M313" s="966"/>
      <c r="N313" s="966"/>
      <c r="O313" s="967"/>
      <c r="P313" s="968" t="s">
        <v>1976</v>
      </c>
      <c r="Q313" s="969"/>
      <c r="R313" s="969"/>
      <c r="S313" s="969"/>
      <c r="T313" s="969"/>
      <c r="U313" s="969"/>
      <c r="V313" s="969"/>
      <c r="W313" s="969"/>
      <c r="X313" s="969"/>
      <c r="Y313" s="969"/>
      <c r="Z313" s="969"/>
      <c r="AA313" s="969"/>
      <c r="AB313" s="969"/>
      <c r="AC313" s="970"/>
      <c r="AD313" s="968"/>
      <c r="AE313" s="969"/>
      <c r="AF313" s="970"/>
      <c r="AG313" s="971">
        <v>1</v>
      </c>
      <c r="AH313" s="972"/>
      <c r="AI313" s="972"/>
      <c r="AJ313" s="973"/>
      <c r="AK313" s="974">
        <v>28500</v>
      </c>
      <c r="AL313" s="975"/>
      <c r="AM313" s="975"/>
      <c r="AN313" s="975"/>
      <c r="AO313" s="975"/>
      <c r="AP313" s="976"/>
      <c r="AQ313" s="953">
        <v>342000</v>
      </c>
      <c r="AR313" s="954"/>
      <c r="AS313" s="954"/>
      <c r="AT313" s="954"/>
      <c r="AU313" s="954"/>
      <c r="AV313" s="954"/>
      <c r="AW313" s="954"/>
      <c r="AX313" s="955"/>
      <c r="AY313" s="620"/>
      <c r="AZ313" s="621"/>
      <c r="BA313" s="621"/>
      <c r="BB313" s="621"/>
      <c r="BC313" s="621"/>
      <c r="BD313" s="621"/>
      <c r="BE313" s="621"/>
      <c r="BF313" s="622"/>
      <c r="BG313" s="950">
        <v>4750</v>
      </c>
      <c r="BH313" s="951"/>
      <c r="BI313" s="951"/>
      <c r="BJ313" s="951"/>
      <c r="BK313" s="951"/>
      <c r="BL313" s="951"/>
      <c r="BM313" s="951"/>
      <c r="BN313" s="952"/>
      <c r="BO313" s="950">
        <v>58177.374399999993</v>
      </c>
      <c r="BP313" s="951"/>
      <c r="BQ313" s="951"/>
      <c r="BR313" s="951"/>
      <c r="BS313" s="951"/>
      <c r="BT313" s="951"/>
      <c r="BU313" s="951"/>
      <c r="BV313" s="952"/>
      <c r="BW313" s="620"/>
      <c r="BX313" s="621"/>
      <c r="BY313" s="621"/>
      <c r="BZ313" s="621"/>
      <c r="CA313" s="621"/>
      <c r="CB313" s="621"/>
      <c r="CC313" s="621"/>
      <c r="CD313" s="622"/>
      <c r="CE313" s="620"/>
      <c r="CF313" s="621"/>
      <c r="CG313" s="621"/>
      <c r="CH313" s="621"/>
      <c r="CI313" s="621"/>
      <c r="CJ313" s="621"/>
      <c r="CK313" s="621"/>
      <c r="CL313" s="621"/>
      <c r="CM313" s="622"/>
      <c r="CN313" s="950">
        <v>18000</v>
      </c>
      <c r="CO313" s="951"/>
      <c r="CP313" s="951"/>
      <c r="CQ313" s="951"/>
      <c r="CR313" s="951"/>
      <c r="CS313" s="951"/>
      <c r="CT313" s="951"/>
      <c r="CU313" s="952"/>
      <c r="CV313" s="953">
        <f t="shared" si="2"/>
        <v>422927.37439999997</v>
      </c>
      <c r="CW313" s="954"/>
      <c r="CX313" s="954"/>
      <c r="CY313" s="954"/>
      <c r="CZ313" s="954"/>
      <c r="DA313" s="954"/>
      <c r="DB313" s="954"/>
      <c r="DC313" s="954"/>
      <c r="DD313" s="954"/>
      <c r="DE313" s="955"/>
    </row>
    <row r="314" spans="1:109" s="6" customFormat="1" ht="24.95" customHeight="1" x14ac:dyDescent="0.2">
      <c r="A314" s="965" t="s">
        <v>2128</v>
      </c>
      <c r="B314" s="966"/>
      <c r="C314" s="966"/>
      <c r="D314" s="966"/>
      <c r="E314" s="966"/>
      <c r="F314" s="966"/>
      <c r="G314" s="966"/>
      <c r="H314" s="966"/>
      <c r="I314" s="966"/>
      <c r="J314" s="966"/>
      <c r="K314" s="966"/>
      <c r="L314" s="966"/>
      <c r="M314" s="966"/>
      <c r="N314" s="966"/>
      <c r="O314" s="967"/>
      <c r="P314" s="968" t="s">
        <v>2129</v>
      </c>
      <c r="Q314" s="969"/>
      <c r="R314" s="969"/>
      <c r="S314" s="969"/>
      <c r="T314" s="969"/>
      <c r="U314" s="969"/>
      <c r="V314" s="969"/>
      <c r="W314" s="969"/>
      <c r="X314" s="969"/>
      <c r="Y314" s="969"/>
      <c r="Z314" s="969"/>
      <c r="AA314" s="969"/>
      <c r="AB314" s="969"/>
      <c r="AC314" s="970"/>
      <c r="AD314" s="968"/>
      <c r="AE314" s="969"/>
      <c r="AF314" s="970"/>
      <c r="AG314" s="971">
        <v>1</v>
      </c>
      <c r="AH314" s="972"/>
      <c r="AI314" s="972"/>
      <c r="AJ314" s="973"/>
      <c r="AK314" s="974">
        <v>30000</v>
      </c>
      <c r="AL314" s="975"/>
      <c r="AM314" s="975"/>
      <c r="AN314" s="975"/>
      <c r="AO314" s="975"/>
      <c r="AP314" s="976"/>
      <c r="AQ314" s="953">
        <v>360000</v>
      </c>
      <c r="AR314" s="954"/>
      <c r="AS314" s="954"/>
      <c r="AT314" s="954"/>
      <c r="AU314" s="954"/>
      <c r="AV314" s="954"/>
      <c r="AW314" s="954"/>
      <c r="AX314" s="955"/>
      <c r="AY314" s="620"/>
      <c r="AZ314" s="621"/>
      <c r="BA314" s="621"/>
      <c r="BB314" s="621"/>
      <c r="BC314" s="621"/>
      <c r="BD314" s="621"/>
      <c r="BE314" s="621"/>
      <c r="BF314" s="622"/>
      <c r="BG314" s="950">
        <v>5000</v>
      </c>
      <c r="BH314" s="951"/>
      <c r="BI314" s="951"/>
      <c r="BJ314" s="951"/>
      <c r="BK314" s="951"/>
      <c r="BL314" s="951"/>
      <c r="BM314" s="951"/>
      <c r="BN314" s="952"/>
      <c r="BO314" s="950">
        <v>62239.763960526318</v>
      </c>
      <c r="BP314" s="951"/>
      <c r="BQ314" s="951"/>
      <c r="BR314" s="951"/>
      <c r="BS314" s="951"/>
      <c r="BT314" s="951"/>
      <c r="BU314" s="951"/>
      <c r="BV314" s="952"/>
      <c r="BW314" s="620"/>
      <c r="BX314" s="621"/>
      <c r="BY314" s="621"/>
      <c r="BZ314" s="621"/>
      <c r="CA314" s="621"/>
      <c r="CB314" s="621"/>
      <c r="CC314" s="621"/>
      <c r="CD314" s="622"/>
      <c r="CE314" s="620"/>
      <c r="CF314" s="621"/>
      <c r="CG314" s="621"/>
      <c r="CH314" s="621"/>
      <c r="CI314" s="621"/>
      <c r="CJ314" s="621"/>
      <c r="CK314" s="621"/>
      <c r="CL314" s="621"/>
      <c r="CM314" s="622"/>
      <c r="CN314" s="950">
        <v>0</v>
      </c>
      <c r="CO314" s="951"/>
      <c r="CP314" s="951"/>
      <c r="CQ314" s="951"/>
      <c r="CR314" s="951"/>
      <c r="CS314" s="951"/>
      <c r="CT314" s="951"/>
      <c r="CU314" s="952"/>
      <c r="CV314" s="953">
        <f t="shared" si="2"/>
        <v>427239.76396052632</v>
      </c>
      <c r="CW314" s="954"/>
      <c r="CX314" s="954"/>
      <c r="CY314" s="954"/>
      <c r="CZ314" s="954"/>
      <c r="DA314" s="954"/>
      <c r="DB314" s="954"/>
      <c r="DC314" s="954"/>
      <c r="DD314" s="954"/>
      <c r="DE314" s="955"/>
    </row>
    <row r="315" spans="1:109" s="6" customFormat="1" ht="24.95" customHeight="1" x14ac:dyDescent="0.2">
      <c r="A315" s="965" t="s">
        <v>2130</v>
      </c>
      <c r="B315" s="966"/>
      <c r="C315" s="966"/>
      <c r="D315" s="966"/>
      <c r="E315" s="966"/>
      <c r="F315" s="966"/>
      <c r="G315" s="966"/>
      <c r="H315" s="966"/>
      <c r="I315" s="966"/>
      <c r="J315" s="966"/>
      <c r="K315" s="966"/>
      <c r="L315" s="966"/>
      <c r="M315" s="966"/>
      <c r="N315" s="966"/>
      <c r="O315" s="967"/>
      <c r="P315" s="968" t="s">
        <v>2131</v>
      </c>
      <c r="Q315" s="969"/>
      <c r="R315" s="969"/>
      <c r="S315" s="969"/>
      <c r="T315" s="969"/>
      <c r="U315" s="969"/>
      <c r="V315" s="969"/>
      <c r="W315" s="969"/>
      <c r="X315" s="969"/>
      <c r="Y315" s="969"/>
      <c r="Z315" s="969"/>
      <c r="AA315" s="969"/>
      <c r="AB315" s="969"/>
      <c r="AC315" s="970"/>
      <c r="AD315" s="968"/>
      <c r="AE315" s="969"/>
      <c r="AF315" s="970"/>
      <c r="AG315" s="971">
        <v>1</v>
      </c>
      <c r="AH315" s="972"/>
      <c r="AI315" s="972"/>
      <c r="AJ315" s="973"/>
      <c r="AK315" s="974">
        <v>36324</v>
      </c>
      <c r="AL315" s="975"/>
      <c r="AM315" s="975"/>
      <c r="AN315" s="975"/>
      <c r="AO315" s="975"/>
      <c r="AP315" s="976"/>
      <c r="AQ315" s="953">
        <v>435888</v>
      </c>
      <c r="AR315" s="954"/>
      <c r="AS315" s="954"/>
      <c r="AT315" s="954"/>
      <c r="AU315" s="954"/>
      <c r="AV315" s="954"/>
      <c r="AW315" s="954"/>
      <c r="AX315" s="955"/>
      <c r="AY315" s="620"/>
      <c r="AZ315" s="621"/>
      <c r="BA315" s="621"/>
      <c r="BB315" s="621"/>
      <c r="BC315" s="621"/>
      <c r="BD315" s="621"/>
      <c r="BE315" s="621"/>
      <c r="BF315" s="622"/>
      <c r="BG315" s="950">
        <v>6054</v>
      </c>
      <c r="BH315" s="951"/>
      <c r="BI315" s="951"/>
      <c r="BJ315" s="951"/>
      <c r="BK315" s="951"/>
      <c r="BL315" s="951"/>
      <c r="BM315" s="951"/>
      <c r="BN315" s="952"/>
      <c r="BO315" s="950">
        <v>78071.099999999977</v>
      </c>
      <c r="BP315" s="951"/>
      <c r="BQ315" s="951"/>
      <c r="BR315" s="951"/>
      <c r="BS315" s="951"/>
      <c r="BT315" s="951"/>
      <c r="BU315" s="951"/>
      <c r="BV315" s="952"/>
      <c r="BW315" s="620"/>
      <c r="BX315" s="621"/>
      <c r="BY315" s="621"/>
      <c r="BZ315" s="621"/>
      <c r="CA315" s="621"/>
      <c r="CB315" s="621"/>
      <c r="CC315" s="621"/>
      <c r="CD315" s="622"/>
      <c r="CE315" s="620"/>
      <c r="CF315" s="621"/>
      <c r="CG315" s="621"/>
      <c r="CH315" s="621"/>
      <c r="CI315" s="621"/>
      <c r="CJ315" s="621"/>
      <c r="CK315" s="621"/>
      <c r="CL315" s="621"/>
      <c r="CM315" s="622"/>
      <c r="CN315" s="950">
        <v>0</v>
      </c>
      <c r="CO315" s="951"/>
      <c r="CP315" s="951"/>
      <c r="CQ315" s="951"/>
      <c r="CR315" s="951"/>
      <c r="CS315" s="951"/>
      <c r="CT315" s="951"/>
      <c r="CU315" s="952"/>
      <c r="CV315" s="953">
        <f t="shared" si="2"/>
        <v>520013.1</v>
      </c>
      <c r="CW315" s="954"/>
      <c r="CX315" s="954"/>
      <c r="CY315" s="954"/>
      <c r="CZ315" s="954"/>
      <c r="DA315" s="954"/>
      <c r="DB315" s="954"/>
      <c r="DC315" s="954"/>
      <c r="DD315" s="954"/>
      <c r="DE315" s="955"/>
    </row>
    <row r="316" spans="1:109" s="6" customFormat="1" ht="24.95" customHeight="1" x14ac:dyDescent="0.2">
      <c r="A316" s="965" t="s">
        <v>2132</v>
      </c>
      <c r="B316" s="966"/>
      <c r="C316" s="966"/>
      <c r="D316" s="966"/>
      <c r="E316" s="966"/>
      <c r="F316" s="966"/>
      <c r="G316" s="966"/>
      <c r="H316" s="966"/>
      <c r="I316" s="966"/>
      <c r="J316" s="966"/>
      <c r="K316" s="966"/>
      <c r="L316" s="966"/>
      <c r="M316" s="966"/>
      <c r="N316" s="966"/>
      <c r="O316" s="967"/>
      <c r="P316" s="968" t="s">
        <v>1991</v>
      </c>
      <c r="Q316" s="969"/>
      <c r="R316" s="969"/>
      <c r="S316" s="969"/>
      <c r="T316" s="969"/>
      <c r="U316" s="969"/>
      <c r="V316" s="969"/>
      <c r="W316" s="969"/>
      <c r="X316" s="969"/>
      <c r="Y316" s="969"/>
      <c r="Z316" s="969"/>
      <c r="AA316" s="969"/>
      <c r="AB316" s="969"/>
      <c r="AC316" s="970"/>
      <c r="AD316" s="968"/>
      <c r="AE316" s="969"/>
      <c r="AF316" s="970"/>
      <c r="AG316" s="971">
        <v>1</v>
      </c>
      <c r="AH316" s="972"/>
      <c r="AI316" s="972"/>
      <c r="AJ316" s="973"/>
      <c r="AK316" s="974">
        <v>33500</v>
      </c>
      <c r="AL316" s="975"/>
      <c r="AM316" s="975"/>
      <c r="AN316" s="975"/>
      <c r="AO316" s="975"/>
      <c r="AP316" s="976"/>
      <c r="AQ316" s="953">
        <v>402000</v>
      </c>
      <c r="AR316" s="954"/>
      <c r="AS316" s="954"/>
      <c r="AT316" s="954"/>
      <c r="AU316" s="954"/>
      <c r="AV316" s="954"/>
      <c r="AW316" s="954"/>
      <c r="AX316" s="955"/>
      <c r="AY316" s="620"/>
      <c r="AZ316" s="621"/>
      <c r="BA316" s="621"/>
      <c r="BB316" s="621"/>
      <c r="BC316" s="621"/>
      <c r="BD316" s="621"/>
      <c r="BE316" s="621"/>
      <c r="BF316" s="622"/>
      <c r="BG316" s="950">
        <v>5583.3333333333339</v>
      </c>
      <c r="BH316" s="951"/>
      <c r="BI316" s="951"/>
      <c r="BJ316" s="951"/>
      <c r="BK316" s="951"/>
      <c r="BL316" s="951"/>
      <c r="BM316" s="951"/>
      <c r="BN316" s="952"/>
      <c r="BO316" s="950">
        <v>71952.43333333332</v>
      </c>
      <c r="BP316" s="951"/>
      <c r="BQ316" s="951"/>
      <c r="BR316" s="951"/>
      <c r="BS316" s="951"/>
      <c r="BT316" s="951"/>
      <c r="BU316" s="951"/>
      <c r="BV316" s="952"/>
      <c r="BW316" s="620"/>
      <c r="BX316" s="621"/>
      <c r="BY316" s="621"/>
      <c r="BZ316" s="621"/>
      <c r="CA316" s="621"/>
      <c r="CB316" s="621"/>
      <c r="CC316" s="621"/>
      <c r="CD316" s="622"/>
      <c r="CE316" s="620"/>
      <c r="CF316" s="621"/>
      <c r="CG316" s="621"/>
      <c r="CH316" s="621"/>
      <c r="CI316" s="621"/>
      <c r="CJ316" s="621"/>
      <c r="CK316" s="621"/>
      <c r="CL316" s="621"/>
      <c r="CM316" s="622"/>
      <c r="CN316" s="950">
        <v>18000</v>
      </c>
      <c r="CO316" s="951"/>
      <c r="CP316" s="951"/>
      <c r="CQ316" s="951"/>
      <c r="CR316" s="951"/>
      <c r="CS316" s="951"/>
      <c r="CT316" s="951"/>
      <c r="CU316" s="952"/>
      <c r="CV316" s="953">
        <f t="shared" si="2"/>
        <v>497535.7666666666</v>
      </c>
      <c r="CW316" s="954"/>
      <c r="CX316" s="954"/>
      <c r="CY316" s="954"/>
      <c r="CZ316" s="954"/>
      <c r="DA316" s="954"/>
      <c r="DB316" s="954"/>
      <c r="DC316" s="954"/>
      <c r="DD316" s="954"/>
      <c r="DE316" s="955"/>
    </row>
    <row r="317" spans="1:109" s="6" customFormat="1" ht="24.95" customHeight="1" x14ac:dyDescent="0.2">
      <c r="A317" s="965" t="s">
        <v>2133</v>
      </c>
      <c r="B317" s="966"/>
      <c r="C317" s="966"/>
      <c r="D317" s="966"/>
      <c r="E317" s="966"/>
      <c r="F317" s="966"/>
      <c r="G317" s="966"/>
      <c r="H317" s="966"/>
      <c r="I317" s="966"/>
      <c r="J317" s="966"/>
      <c r="K317" s="966"/>
      <c r="L317" s="966"/>
      <c r="M317" s="966"/>
      <c r="N317" s="966"/>
      <c r="O317" s="967"/>
      <c r="P317" s="968" t="s">
        <v>2134</v>
      </c>
      <c r="Q317" s="969"/>
      <c r="R317" s="969"/>
      <c r="S317" s="969"/>
      <c r="T317" s="969"/>
      <c r="U317" s="969"/>
      <c r="V317" s="969"/>
      <c r="W317" s="969"/>
      <c r="X317" s="969"/>
      <c r="Y317" s="969"/>
      <c r="Z317" s="969"/>
      <c r="AA317" s="969"/>
      <c r="AB317" s="969"/>
      <c r="AC317" s="970"/>
      <c r="AD317" s="968"/>
      <c r="AE317" s="969"/>
      <c r="AF317" s="970"/>
      <c r="AG317" s="971">
        <v>1</v>
      </c>
      <c r="AH317" s="972"/>
      <c r="AI317" s="972"/>
      <c r="AJ317" s="973"/>
      <c r="AK317" s="974">
        <v>30000</v>
      </c>
      <c r="AL317" s="975"/>
      <c r="AM317" s="975"/>
      <c r="AN317" s="975"/>
      <c r="AO317" s="975"/>
      <c r="AP317" s="976"/>
      <c r="AQ317" s="953">
        <v>360000</v>
      </c>
      <c r="AR317" s="954"/>
      <c r="AS317" s="954"/>
      <c r="AT317" s="954"/>
      <c r="AU317" s="954"/>
      <c r="AV317" s="954"/>
      <c r="AW317" s="954"/>
      <c r="AX317" s="955"/>
      <c r="AY317" s="620"/>
      <c r="AZ317" s="621"/>
      <c r="BA317" s="621"/>
      <c r="BB317" s="621"/>
      <c r="BC317" s="621"/>
      <c r="BD317" s="621"/>
      <c r="BE317" s="621"/>
      <c r="BF317" s="622"/>
      <c r="BG317" s="950">
        <v>5000</v>
      </c>
      <c r="BH317" s="951"/>
      <c r="BI317" s="951"/>
      <c r="BJ317" s="951"/>
      <c r="BK317" s="951"/>
      <c r="BL317" s="951"/>
      <c r="BM317" s="951"/>
      <c r="BN317" s="952"/>
      <c r="BO317" s="950">
        <v>62239.763960526318</v>
      </c>
      <c r="BP317" s="951"/>
      <c r="BQ317" s="951"/>
      <c r="BR317" s="951"/>
      <c r="BS317" s="951"/>
      <c r="BT317" s="951"/>
      <c r="BU317" s="951"/>
      <c r="BV317" s="952"/>
      <c r="BW317" s="620"/>
      <c r="BX317" s="621"/>
      <c r="BY317" s="621"/>
      <c r="BZ317" s="621"/>
      <c r="CA317" s="621"/>
      <c r="CB317" s="621"/>
      <c r="CC317" s="621"/>
      <c r="CD317" s="622"/>
      <c r="CE317" s="620"/>
      <c r="CF317" s="621"/>
      <c r="CG317" s="621"/>
      <c r="CH317" s="621"/>
      <c r="CI317" s="621"/>
      <c r="CJ317" s="621"/>
      <c r="CK317" s="621"/>
      <c r="CL317" s="621"/>
      <c r="CM317" s="622"/>
      <c r="CN317" s="950">
        <v>0</v>
      </c>
      <c r="CO317" s="951"/>
      <c r="CP317" s="951"/>
      <c r="CQ317" s="951"/>
      <c r="CR317" s="951"/>
      <c r="CS317" s="951"/>
      <c r="CT317" s="951"/>
      <c r="CU317" s="952"/>
      <c r="CV317" s="953">
        <f t="shared" si="2"/>
        <v>427239.76396052632</v>
      </c>
      <c r="CW317" s="954"/>
      <c r="CX317" s="954"/>
      <c r="CY317" s="954"/>
      <c r="CZ317" s="954"/>
      <c r="DA317" s="954"/>
      <c r="DB317" s="954"/>
      <c r="DC317" s="954"/>
      <c r="DD317" s="954"/>
      <c r="DE317" s="955"/>
    </row>
    <row r="318" spans="1:109" s="6" customFormat="1" ht="24.95" customHeight="1" x14ac:dyDescent="0.2">
      <c r="A318" s="965" t="s">
        <v>2135</v>
      </c>
      <c r="B318" s="966"/>
      <c r="C318" s="966"/>
      <c r="D318" s="966"/>
      <c r="E318" s="966"/>
      <c r="F318" s="966"/>
      <c r="G318" s="966"/>
      <c r="H318" s="966"/>
      <c r="I318" s="966"/>
      <c r="J318" s="966"/>
      <c r="K318" s="966"/>
      <c r="L318" s="966"/>
      <c r="M318" s="966"/>
      <c r="N318" s="966"/>
      <c r="O318" s="967"/>
      <c r="P318" s="968" t="s">
        <v>2136</v>
      </c>
      <c r="Q318" s="969"/>
      <c r="R318" s="969"/>
      <c r="S318" s="969"/>
      <c r="T318" s="969"/>
      <c r="U318" s="969"/>
      <c r="V318" s="969"/>
      <c r="W318" s="969"/>
      <c r="X318" s="969"/>
      <c r="Y318" s="969"/>
      <c r="Z318" s="969"/>
      <c r="AA318" s="969"/>
      <c r="AB318" s="969"/>
      <c r="AC318" s="970"/>
      <c r="AD318" s="968"/>
      <c r="AE318" s="969"/>
      <c r="AF318" s="970"/>
      <c r="AG318" s="971">
        <v>1</v>
      </c>
      <c r="AH318" s="972"/>
      <c r="AI318" s="972"/>
      <c r="AJ318" s="973"/>
      <c r="AK318" s="974">
        <v>33500</v>
      </c>
      <c r="AL318" s="975"/>
      <c r="AM318" s="975"/>
      <c r="AN318" s="975"/>
      <c r="AO318" s="975"/>
      <c r="AP318" s="976"/>
      <c r="AQ318" s="953">
        <v>402000</v>
      </c>
      <c r="AR318" s="954"/>
      <c r="AS318" s="954"/>
      <c r="AT318" s="954"/>
      <c r="AU318" s="954"/>
      <c r="AV318" s="954"/>
      <c r="AW318" s="954"/>
      <c r="AX318" s="955"/>
      <c r="AY318" s="620"/>
      <c r="AZ318" s="621"/>
      <c r="BA318" s="621"/>
      <c r="BB318" s="621"/>
      <c r="BC318" s="621"/>
      <c r="BD318" s="621"/>
      <c r="BE318" s="621"/>
      <c r="BF318" s="622"/>
      <c r="BG318" s="950">
        <v>5583.3333333333339</v>
      </c>
      <c r="BH318" s="951"/>
      <c r="BI318" s="951"/>
      <c r="BJ318" s="951"/>
      <c r="BK318" s="951"/>
      <c r="BL318" s="951"/>
      <c r="BM318" s="951"/>
      <c r="BN318" s="952"/>
      <c r="BO318" s="950">
        <v>71952.43333333332</v>
      </c>
      <c r="BP318" s="951"/>
      <c r="BQ318" s="951"/>
      <c r="BR318" s="951"/>
      <c r="BS318" s="951"/>
      <c r="BT318" s="951"/>
      <c r="BU318" s="951"/>
      <c r="BV318" s="952"/>
      <c r="BW318" s="620"/>
      <c r="BX318" s="621"/>
      <c r="BY318" s="621"/>
      <c r="BZ318" s="621"/>
      <c r="CA318" s="621"/>
      <c r="CB318" s="621"/>
      <c r="CC318" s="621"/>
      <c r="CD318" s="622"/>
      <c r="CE318" s="620"/>
      <c r="CF318" s="621"/>
      <c r="CG318" s="621"/>
      <c r="CH318" s="621"/>
      <c r="CI318" s="621"/>
      <c r="CJ318" s="621"/>
      <c r="CK318" s="621"/>
      <c r="CL318" s="621"/>
      <c r="CM318" s="622"/>
      <c r="CN318" s="950">
        <v>18000</v>
      </c>
      <c r="CO318" s="951"/>
      <c r="CP318" s="951"/>
      <c r="CQ318" s="951"/>
      <c r="CR318" s="951"/>
      <c r="CS318" s="951"/>
      <c r="CT318" s="951"/>
      <c r="CU318" s="952"/>
      <c r="CV318" s="953">
        <f t="shared" si="2"/>
        <v>497535.7666666666</v>
      </c>
      <c r="CW318" s="954"/>
      <c r="CX318" s="954"/>
      <c r="CY318" s="954"/>
      <c r="CZ318" s="954"/>
      <c r="DA318" s="954"/>
      <c r="DB318" s="954"/>
      <c r="DC318" s="954"/>
      <c r="DD318" s="954"/>
      <c r="DE318" s="955"/>
    </row>
    <row r="319" spans="1:109" s="6" customFormat="1" ht="24.95" customHeight="1" x14ac:dyDescent="0.2">
      <c r="A319" s="965" t="s">
        <v>2137</v>
      </c>
      <c r="B319" s="966"/>
      <c r="C319" s="966"/>
      <c r="D319" s="966"/>
      <c r="E319" s="966"/>
      <c r="F319" s="966"/>
      <c r="G319" s="966"/>
      <c r="H319" s="966"/>
      <c r="I319" s="966"/>
      <c r="J319" s="966"/>
      <c r="K319" s="966"/>
      <c r="L319" s="966"/>
      <c r="M319" s="966"/>
      <c r="N319" s="966"/>
      <c r="O319" s="967"/>
      <c r="P319" s="968" t="s">
        <v>2107</v>
      </c>
      <c r="Q319" s="969"/>
      <c r="R319" s="969"/>
      <c r="S319" s="969"/>
      <c r="T319" s="969"/>
      <c r="U319" s="969"/>
      <c r="V319" s="969"/>
      <c r="W319" s="969"/>
      <c r="X319" s="969"/>
      <c r="Y319" s="969"/>
      <c r="Z319" s="969"/>
      <c r="AA319" s="969"/>
      <c r="AB319" s="969"/>
      <c r="AC319" s="970"/>
      <c r="AD319" s="968"/>
      <c r="AE319" s="969"/>
      <c r="AF319" s="970"/>
      <c r="AG319" s="971">
        <v>1</v>
      </c>
      <c r="AH319" s="972"/>
      <c r="AI319" s="972"/>
      <c r="AJ319" s="973"/>
      <c r="AK319" s="974">
        <v>33500</v>
      </c>
      <c r="AL319" s="975"/>
      <c r="AM319" s="975"/>
      <c r="AN319" s="975"/>
      <c r="AO319" s="975"/>
      <c r="AP319" s="976"/>
      <c r="AQ319" s="953">
        <v>402000</v>
      </c>
      <c r="AR319" s="954"/>
      <c r="AS319" s="954"/>
      <c r="AT319" s="954"/>
      <c r="AU319" s="954"/>
      <c r="AV319" s="954"/>
      <c r="AW319" s="954"/>
      <c r="AX319" s="955"/>
      <c r="AY319" s="620"/>
      <c r="AZ319" s="621"/>
      <c r="BA319" s="621"/>
      <c r="BB319" s="621"/>
      <c r="BC319" s="621"/>
      <c r="BD319" s="621"/>
      <c r="BE319" s="621"/>
      <c r="BF319" s="622"/>
      <c r="BG319" s="950">
        <v>5583.3333333333339</v>
      </c>
      <c r="BH319" s="951"/>
      <c r="BI319" s="951"/>
      <c r="BJ319" s="951"/>
      <c r="BK319" s="951"/>
      <c r="BL319" s="951"/>
      <c r="BM319" s="951"/>
      <c r="BN319" s="952"/>
      <c r="BO319" s="950">
        <v>71952.43333333332</v>
      </c>
      <c r="BP319" s="951"/>
      <c r="BQ319" s="951"/>
      <c r="BR319" s="951"/>
      <c r="BS319" s="951"/>
      <c r="BT319" s="951"/>
      <c r="BU319" s="951"/>
      <c r="BV319" s="952"/>
      <c r="BW319" s="620"/>
      <c r="BX319" s="621"/>
      <c r="BY319" s="621"/>
      <c r="BZ319" s="621"/>
      <c r="CA319" s="621"/>
      <c r="CB319" s="621"/>
      <c r="CC319" s="621"/>
      <c r="CD319" s="622"/>
      <c r="CE319" s="620"/>
      <c r="CF319" s="621"/>
      <c r="CG319" s="621"/>
      <c r="CH319" s="621"/>
      <c r="CI319" s="621"/>
      <c r="CJ319" s="621"/>
      <c r="CK319" s="621"/>
      <c r="CL319" s="621"/>
      <c r="CM319" s="622"/>
      <c r="CN319" s="950">
        <v>18000</v>
      </c>
      <c r="CO319" s="951"/>
      <c r="CP319" s="951"/>
      <c r="CQ319" s="951"/>
      <c r="CR319" s="951"/>
      <c r="CS319" s="951"/>
      <c r="CT319" s="951"/>
      <c r="CU319" s="952"/>
      <c r="CV319" s="953">
        <f t="shared" si="2"/>
        <v>497535.7666666666</v>
      </c>
      <c r="CW319" s="954"/>
      <c r="CX319" s="954"/>
      <c r="CY319" s="954"/>
      <c r="CZ319" s="954"/>
      <c r="DA319" s="954"/>
      <c r="DB319" s="954"/>
      <c r="DC319" s="954"/>
      <c r="DD319" s="954"/>
      <c r="DE319" s="955"/>
    </row>
    <row r="320" spans="1:109" s="6" customFormat="1" ht="24.95" customHeight="1" x14ac:dyDescent="0.2">
      <c r="A320" s="965" t="s">
        <v>2138</v>
      </c>
      <c r="B320" s="966"/>
      <c r="C320" s="966"/>
      <c r="D320" s="966"/>
      <c r="E320" s="966"/>
      <c r="F320" s="966"/>
      <c r="G320" s="966"/>
      <c r="H320" s="966"/>
      <c r="I320" s="966"/>
      <c r="J320" s="966"/>
      <c r="K320" s="966"/>
      <c r="L320" s="966"/>
      <c r="M320" s="966"/>
      <c r="N320" s="966"/>
      <c r="O320" s="967"/>
      <c r="P320" s="968" t="s">
        <v>2038</v>
      </c>
      <c r="Q320" s="969"/>
      <c r="R320" s="969"/>
      <c r="S320" s="969"/>
      <c r="T320" s="969"/>
      <c r="U320" s="969"/>
      <c r="V320" s="969"/>
      <c r="W320" s="969"/>
      <c r="X320" s="969"/>
      <c r="Y320" s="969"/>
      <c r="Z320" s="969"/>
      <c r="AA320" s="969"/>
      <c r="AB320" s="969"/>
      <c r="AC320" s="970"/>
      <c r="AD320" s="968"/>
      <c r="AE320" s="969"/>
      <c r="AF320" s="970"/>
      <c r="AG320" s="971">
        <v>1</v>
      </c>
      <c r="AH320" s="972"/>
      <c r="AI320" s="972"/>
      <c r="AJ320" s="973"/>
      <c r="AK320" s="974">
        <v>28500</v>
      </c>
      <c r="AL320" s="975"/>
      <c r="AM320" s="975"/>
      <c r="AN320" s="975"/>
      <c r="AO320" s="975"/>
      <c r="AP320" s="976"/>
      <c r="AQ320" s="953">
        <v>342000</v>
      </c>
      <c r="AR320" s="954"/>
      <c r="AS320" s="954"/>
      <c r="AT320" s="954"/>
      <c r="AU320" s="954"/>
      <c r="AV320" s="954"/>
      <c r="AW320" s="954"/>
      <c r="AX320" s="955"/>
      <c r="AY320" s="620"/>
      <c r="AZ320" s="621"/>
      <c r="BA320" s="621"/>
      <c r="BB320" s="621"/>
      <c r="BC320" s="621"/>
      <c r="BD320" s="621"/>
      <c r="BE320" s="621"/>
      <c r="BF320" s="622"/>
      <c r="BG320" s="950">
        <v>4750</v>
      </c>
      <c r="BH320" s="951"/>
      <c r="BI320" s="951"/>
      <c r="BJ320" s="951"/>
      <c r="BK320" s="951"/>
      <c r="BL320" s="951"/>
      <c r="BM320" s="951"/>
      <c r="BN320" s="952"/>
      <c r="BO320" s="950">
        <v>58177.374399999993</v>
      </c>
      <c r="BP320" s="951"/>
      <c r="BQ320" s="951"/>
      <c r="BR320" s="951"/>
      <c r="BS320" s="951"/>
      <c r="BT320" s="951"/>
      <c r="BU320" s="951"/>
      <c r="BV320" s="952"/>
      <c r="BW320" s="620"/>
      <c r="BX320" s="621"/>
      <c r="BY320" s="621"/>
      <c r="BZ320" s="621"/>
      <c r="CA320" s="621"/>
      <c r="CB320" s="621"/>
      <c r="CC320" s="621"/>
      <c r="CD320" s="622"/>
      <c r="CE320" s="620"/>
      <c r="CF320" s="621"/>
      <c r="CG320" s="621"/>
      <c r="CH320" s="621"/>
      <c r="CI320" s="621"/>
      <c r="CJ320" s="621"/>
      <c r="CK320" s="621"/>
      <c r="CL320" s="621"/>
      <c r="CM320" s="622"/>
      <c r="CN320" s="950">
        <v>18000</v>
      </c>
      <c r="CO320" s="951"/>
      <c r="CP320" s="951"/>
      <c r="CQ320" s="951"/>
      <c r="CR320" s="951"/>
      <c r="CS320" s="951"/>
      <c r="CT320" s="951"/>
      <c r="CU320" s="952"/>
      <c r="CV320" s="953">
        <f t="shared" si="2"/>
        <v>422927.37439999997</v>
      </c>
      <c r="CW320" s="954"/>
      <c r="CX320" s="954"/>
      <c r="CY320" s="954"/>
      <c r="CZ320" s="954"/>
      <c r="DA320" s="954"/>
      <c r="DB320" s="954"/>
      <c r="DC320" s="954"/>
      <c r="DD320" s="954"/>
      <c r="DE320" s="955"/>
    </row>
    <row r="321" spans="1:109" s="6" customFormat="1" ht="24.95" customHeight="1" x14ac:dyDescent="0.2">
      <c r="A321" s="965" t="s">
        <v>2139</v>
      </c>
      <c r="B321" s="966"/>
      <c r="C321" s="966"/>
      <c r="D321" s="966"/>
      <c r="E321" s="966"/>
      <c r="F321" s="966"/>
      <c r="G321" s="966"/>
      <c r="H321" s="966"/>
      <c r="I321" s="966"/>
      <c r="J321" s="966"/>
      <c r="K321" s="966"/>
      <c r="L321" s="966"/>
      <c r="M321" s="966"/>
      <c r="N321" s="966"/>
      <c r="O321" s="967"/>
      <c r="P321" s="968" t="s">
        <v>2140</v>
      </c>
      <c r="Q321" s="969"/>
      <c r="R321" s="969"/>
      <c r="S321" s="969"/>
      <c r="T321" s="969"/>
      <c r="U321" s="969"/>
      <c r="V321" s="969"/>
      <c r="W321" s="969"/>
      <c r="X321" s="969"/>
      <c r="Y321" s="969"/>
      <c r="Z321" s="969"/>
      <c r="AA321" s="969"/>
      <c r="AB321" s="969"/>
      <c r="AC321" s="970"/>
      <c r="AD321" s="968"/>
      <c r="AE321" s="969"/>
      <c r="AF321" s="970"/>
      <c r="AG321" s="971">
        <v>1</v>
      </c>
      <c r="AH321" s="972"/>
      <c r="AI321" s="972"/>
      <c r="AJ321" s="973"/>
      <c r="AK321" s="974">
        <v>28500</v>
      </c>
      <c r="AL321" s="975"/>
      <c r="AM321" s="975"/>
      <c r="AN321" s="975"/>
      <c r="AO321" s="975"/>
      <c r="AP321" s="976"/>
      <c r="AQ321" s="953">
        <v>342000</v>
      </c>
      <c r="AR321" s="954"/>
      <c r="AS321" s="954"/>
      <c r="AT321" s="954"/>
      <c r="AU321" s="954"/>
      <c r="AV321" s="954"/>
      <c r="AW321" s="954"/>
      <c r="AX321" s="955"/>
      <c r="AY321" s="620"/>
      <c r="AZ321" s="621"/>
      <c r="BA321" s="621"/>
      <c r="BB321" s="621"/>
      <c r="BC321" s="621"/>
      <c r="BD321" s="621"/>
      <c r="BE321" s="621"/>
      <c r="BF321" s="622"/>
      <c r="BG321" s="950">
        <v>4750</v>
      </c>
      <c r="BH321" s="951"/>
      <c r="BI321" s="951"/>
      <c r="BJ321" s="951"/>
      <c r="BK321" s="951"/>
      <c r="BL321" s="951"/>
      <c r="BM321" s="951"/>
      <c r="BN321" s="952"/>
      <c r="BO321" s="950">
        <v>58177.374399999993</v>
      </c>
      <c r="BP321" s="951"/>
      <c r="BQ321" s="951"/>
      <c r="BR321" s="951"/>
      <c r="BS321" s="951"/>
      <c r="BT321" s="951"/>
      <c r="BU321" s="951"/>
      <c r="BV321" s="952"/>
      <c r="BW321" s="620"/>
      <c r="BX321" s="621"/>
      <c r="BY321" s="621"/>
      <c r="BZ321" s="621"/>
      <c r="CA321" s="621"/>
      <c r="CB321" s="621"/>
      <c r="CC321" s="621"/>
      <c r="CD321" s="622"/>
      <c r="CE321" s="620"/>
      <c r="CF321" s="621"/>
      <c r="CG321" s="621"/>
      <c r="CH321" s="621"/>
      <c r="CI321" s="621"/>
      <c r="CJ321" s="621"/>
      <c r="CK321" s="621"/>
      <c r="CL321" s="621"/>
      <c r="CM321" s="622"/>
      <c r="CN321" s="950">
        <v>18000</v>
      </c>
      <c r="CO321" s="951"/>
      <c r="CP321" s="951"/>
      <c r="CQ321" s="951"/>
      <c r="CR321" s="951"/>
      <c r="CS321" s="951"/>
      <c r="CT321" s="951"/>
      <c r="CU321" s="952"/>
      <c r="CV321" s="953">
        <f t="shared" si="2"/>
        <v>422927.37439999997</v>
      </c>
      <c r="CW321" s="954"/>
      <c r="CX321" s="954"/>
      <c r="CY321" s="954"/>
      <c r="CZ321" s="954"/>
      <c r="DA321" s="954"/>
      <c r="DB321" s="954"/>
      <c r="DC321" s="954"/>
      <c r="DD321" s="954"/>
      <c r="DE321" s="955"/>
    </row>
    <row r="322" spans="1:109" s="6" customFormat="1" ht="24.95" customHeight="1" x14ac:dyDescent="0.2">
      <c r="A322" s="965" t="s">
        <v>2141</v>
      </c>
      <c r="B322" s="966"/>
      <c r="C322" s="966"/>
      <c r="D322" s="966"/>
      <c r="E322" s="966"/>
      <c r="F322" s="966"/>
      <c r="G322" s="966"/>
      <c r="H322" s="966"/>
      <c r="I322" s="966"/>
      <c r="J322" s="966"/>
      <c r="K322" s="966"/>
      <c r="L322" s="966"/>
      <c r="M322" s="966"/>
      <c r="N322" s="966"/>
      <c r="O322" s="967"/>
      <c r="P322" s="968" t="s">
        <v>1977</v>
      </c>
      <c r="Q322" s="969"/>
      <c r="R322" s="969"/>
      <c r="S322" s="969"/>
      <c r="T322" s="969"/>
      <c r="U322" s="969"/>
      <c r="V322" s="969"/>
      <c r="W322" s="969"/>
      <c r="X322" s="969"/>
      <c r="Y322" s="969"/>
      <c r="Z322" s="969"/>
      <c r="AA322" s="969"/>
      <c r="AB322" s="969"/>
      <c r="AC322" s="970"/>
      <c r="AD322" s="968"/>
      <c r="AE322" s="969"/>
      <c r="AF322" s="970"/>
      <c r="AG322" s="971">
        <v>1</v>
      </c>
      <c r="AH322" s="972"/>
      <c r="AI322" s="972"/>
      <c r="AJ322" s="973"/>
      <c r="AK322" s="974">
        <v>33500</v>
      </c>
      <c r="AL322" s="975"/>
      <c r="AM322" s="975"/>
      <c r="AN322" s="975"/>
      <c r="AO322" s="975"/>
      <c r="AP322" s="976"/>
      <c r="AQ322" s="953">
        <v>402000</v>
      </c>
      <c r="AR322" s="954"/>
      <c r="AS322" s="954"/>
      <c r="AT322" s="954"/>
      <c r="AU322" s="954"/>
      <c r="AV322" s="954"/>
      <c r="AW322" s="954"/>
      <c r="AX322" s="955"/>
      <c r="AY322" s="620"/>
      <c r="AZ322" s="621"/>
      <c r="BA322" s="621"/>
      <c r="BB322" s="621"/>
      <c r="BC322" s="621"/>
      <c r="BD322" s="621"/>
      <c r="BE322" s="621"/>
      <c r="BF322" s="622"/>
      <c r="BG322" s="950">
        <v>5583.3333333333339</v>
      </c>
      <c r="BH322" s="951"/>
      <c r="BI322" s="951"/>
      <c r="BJ322" s="951"/>
      <c r="BK322" s="951"/>
      <c r="BL322" s="951"/>
      <c r="BM322" s="951"/>
      <c r="BN322" s="952"/>
      <c r="BO322" s="950">
        <v>71952.43333333332</v>
      </c>
      <c r="BP322" s="951"/>
      <c r="BQ322" s="951"/>
      <c r="BR322" s="951"/>
      <c r="BS322" s="951"/>
      <c r="BT322" s="951"/>
      <c r="BU322" s="951"/>
      <c r="BV322" s="952"/>
      <c r="BW322" s="620"/>
      <c r="BX322" s="621"/>
      <c r="BY322" s="621"/>
      <c r="BZ322" s="621"/>
      <c r="CA322" s="621"/>
      <c r="CB322" s="621"/>
      <c r="CC322" s="621"/>
      <c r="CD322" s="622"/>
      <c r="CE322" s="620"/>
      <c r="CF322" s="621"/>
      <c r="CG322" s="621"/>
      <c r="CH322" s="621"/>
      <c r="CI322" s="621"/>
      <c r="CJ322" s="621"/>
      <c r="CK322" s="621"/>
      <c r="CL322" s="621"/>
      <c r="CM322" s="622"/>
      <c r="CN322" s="950">
        <v>18000</v>
      </c>
      <c r="CO322" s="951"/>
      <c r="CP322" s="951"/>
      <c r="CQ322" s="951"/>
      <c r="CR322" s="951"/>
      <c r="CS322" s="951"/>
      <c r="CT322" s="951"/>
      <c r="CU322" s="952"/>
      <c r="CV322" s="953">
        <f t="shared" si="2"/>
        <v>497535.7666666666</v>
      </c>
      <c r="CW322" s="954"/>
      <c r="CX322" s="954"/>
      <c r="CY322" s="954"/>
      <c r="CZ322" s="954"/>
      <c r="DA322" s="954"/>
      <c r="DB322" s="954"/>
      <c r="DC322" s="954"/>
      <c r="DD322" s="954"/>
      <c r="DE322" s="955"/>
    </row>
    <row r="323" spans="1:109" s="6" customFormat="1" ht="24.95" customHeight="1" x14ac:dyDescent="0.2">
      <c r="A323" s="965" t="s">
        <v>2142</v>
      </c>
      <c r="B323" s="966"/>
      <c r="C323" s="966"/>
      <c r="D323" s="966"/>
      <c r="E323" s="966"/>
      <c r="F323" s="966"/>
      <c r="G323" s="966"/>
      <c r="H323" s="966"/>
      <c r="I323" s="966"/>
      <c r="J323" s="966"/>
      <c r="K323" s="966"/>
      <c r="L323" s="966"/>
      <c r="M323" s="966"/>
      <c r="N323" s="966"/>
      <c r="O323" s="967"/>
      <c r="P323" s="968" t="s">
        <v>1953</v>
      </c>
      <c r="Q323" s="969"/>
      <c r="R323" s="969"/>
      <c r="S323" s="969"/>
      <c r="T323" s="969"/>
      <c r="U323" s="969"/>
      <c r="V323" s="969"/>
      <c r="W323" s="969"/>
      <c r="X323" s="969"/>
      <c r="Y323" s="969"/>
      <c r="Z323" s="969"/>
      <c r="AA323" s="969"/>
      <c r="AB323" s="969"/>
      <c r="AC323" s="970"/>
      <c r="AD323" s="968"/>
      <c r="AE323" s="969"/>
      <c r="AF323" s="970"/>
      <c r="AG323" s="971">
        <v>1</v>
      </c>
      <c r="AH323" s="972"/>
      <c r="AI323" s="972"/>
      <c r="AJ323" s="973"/>
      <c r="AK323" s="974">
        <v>28500</v>
      </c>
      <c r="AL323" s="975"/>
      <c r="AM323" s="975"/>
      <c r="AN323" s="975"/>
      <c r="AO323" s="975"/>
      <c r="AP323" s="976"/>
      <c r="AQ323" s="953">
        <v>342000</v>
      </c>
      <c r="AR323" s="954"/>
      <c r="AS323" s="954"/>
      <c r="AT323" s="954"/>
      <c r="AU323" s="954"/>
      <c r="AV323" s="954"/>
      <c r="AW323" s="954"/>
      <c r="AX323" s="955"/>
      <c r="AY323" s="620"/>
      <c r="AZ323" s="621"/>
      <c r="BA323" s="621"/>
      <c r="BB323" s="621"/>
      <c r="BC323" s="621"/>
      <c r="BD323" s="621"/>
      <c r="BE323" s="621"/>
      <c r="BF323" s="622"/>
      <c r="BG323" s="950">
        <v>4750</v>
      </c>
      <c r="BH323" s="951"/>
      <c r="BI323" s="951"/>
      <c r="BJ323" s="951"/>
      <c r="BK323" s="951"/>
      <c r="BL323" s="951"/>
      <c r="BM323" s="951"/>
      <c r="BN323" s="952"/>
      <c r="BO323" s="950">
        <v>58177.374399999993</v>
      </c>
      <c r="BP323" s="951"/>
      <c r="BQ323" s="951"/>
      <c r="BR323" s="951"/>
      <c r="BS323" s="951"/>
      <c r="BT323" s="951"/>
      <c r="BU323" s="951"/>
      <c r="BV323" s="952"/>
      <c r="BW323" s="620"/>
      <c r="BX323" s="621"/>
      <c r="BY323" s="621"/>
      <c r="BZ323" s="621"/>
      <c r="CA323" s="621"/>
      <c r="CB323" s="621"/>
      <c r="CC323" s="621"/>
      <c r="CD323" s="622"/>
      <c r="CE323" s="620"/>
      <c r="CF323" s="621"/>
      <c r="CG323" s="621"/>
      <c r="CH323" s="621"/>
      <c r="CI323" s="621"/>
      <c r="CJ323" s="621"/>
      <c r="CK323" s="621"/>
      <c r="CL323" s="621"/>
      <c r="CM323" s="622"/>
      <c r="CN323" s="950">
        <v>18000</v>
      </c>
      <c r="CO323" s="951"/>
      <c r="CP323" s="951"/>
      <c r="CQ323" s="951"/>
      <c r="CR323" s="951"/>
      <c r="CS323" s="951"/>
      <c r="CT323" s="951"/>
      <c r="CU323" s="952"/>
      <c r="CV323" s="953">
        <f t="shared" si="2"/>
        <v>422927.37439999997</v>
      </c>
      <c r="CW323" s="954"/>
      <c r="CX323" s="954"/>
      <c r="CY323" s="954"/>
      <c r="CZ323" s="954"/>
      <c r="DA323" s="954"/>
      <c r="DB323" s="954"/>
      <c r="DC323" s="954"/>
      <c r="DD323" s="954"/>
      <c r="DE323" s="955"/>
    </row>
    <row r="324" spans="1:109" s="6" customFormat="1" ht="24.95" customHeight="1" x14ac:dyDescent="0.2">
      <c r="A324" s="965" t="s">
        <v>2143</v>
      </c>
      <c r="B324" s="966"/>
      <c r="C324" s="966"/>
      <c r="D324" s="966"/>
      <c r="E324" s="966"/>
      <c r="F324" s="966"/>
      <c r="G324" s="966"/>
      <c r="H324" s="966"/>
      <c r="I324" s="966"/>
      <c r="J324" s="966"/>
      <c r="K324" s="966"/>
      <c r="L324" s="966"/>
      <c r="M324" s="966"/>
      <c r="N324" s="966"/>
      <c r="O324" s="967"/>
      <c r="P324" s="968" t="s">
        <v>2016</v>
      </c>
      <c r="Q324" s="969"/>
      <c r="R324" s="969"/>
      <c r="S324" s="969"/>
      <c r="T324" s="969"/>
      <c r="U324" s="969"/>
      <c r="V324" s="969"/>
      <c r="W324" s="969"/>
      <c r="X324" s="969"/>
      <c r="Y324" s="969"/>
      <c r="Z324" s="969"/>
      <c r="AA324" s="969"/>
      <c r="AB324" s="969"/>
      <c r="AC324" s="970"/>
      <c r="AD324" s="968"/>
      <c r="AE324" s="969"/>
      <c r="AF324" s="970"/>
      <c r="AG324" s="971">
        <v>1</v>
      </c>
      <c r="AH324" s="972"/>
      <c r="AI324" s="972"/>
      <c r="AJ324" s="973"/>
      <c r="AK324" s="974">
        <v>33500</v>
      </c>
      <c r="AL324" s="975"/>
      <c r="AM324" s="975"/>
      <c r="AN324" s="975"/>
      <c r="AO324" s="975"/>
      <c r="AP324" s="976"/>
      <c r="AQ324" s="953">
        <v>402000</v>
      </c>
      <c r="AR324" s="954"/>
      <c r="AS324" s="954"/>
      <c r="AT324" s="954"/>
      <c r="AU324" s="954"/>
      <c r="AV324" s="954"/>
      <c r="AW324" s="954"/>
      <c r="AX324" s="955"/>
      <c r="AY324" s="620"/>
      <c r="AZ324" s="621"/>
      <c r="BA324" s="621"/>
      <c r="BB324" s="621"/>
      <c r="BC324" s="621"/>
      <c r="BD324" s="621"/>
      <c r="BE324" s="621"/>
      <c r="BF324" s="622"/>
      <c r="BG324" s="950">
        <v>5583.3333333333339</v>
      </c>
      <c r="BH324" s="951"/>
      <c r="BI324" s="951"/>
      <c r="BJ324" s="951"/>
      <c r="BK324" s="951"/>
      <c r="BL324" s="951"/>
      <c r="BM324" s="951"/>
      <c r="BN324" s="952"/>
      <c r="BO324" s="950">
        <v>71952.43333333332</v>
      </c>
      <c r="BP324" s="951"/>
      <c r="BQ324" s="951"/>
      <c r="BR324" s="951"/>
      <c r="BS324" s="951"/>
      <c r="BT324" s="951"/>
      <c r="BU324" s="951"/>
      <c r="BV324" s="952"/>
      <c r="BW324" s="620"/>
      <c r="BX324" s="621"/>
      <c r="BY324" s="621"/>
      <c r="BZ324" s="621"/>
      <c r="CA324" s="621"/>
      <c r="CB324" s="621"/>
      <c r="CC324" s="621"/>
      <c r="CD324" s="622"/>
      <c r="CE324" s="620"/>
      <c r="CF324" s="621"/>
      <c r="CG324" s="621"/>
      <c r="CH324" s="621"/>
      <c r="CI324" s="621"/>
      <c r="CJ324" s="621"/>
      <c r="CK324" s="621"/>
      <c r="CL324" s="621"/>
      <c r="CM324" s="622"/>
      <c r="CN324" s="950">
        <v>18000</v>
      </c>
      <c r="CO324" s="951"/>
      <c r="CP324" s="951"/>
      <c r="CQ324" s="951"/>
      <c r="CR324" s="951"/>
      <c r="CS324" s="951"/>
      <c r="CT324" s="951"/>
      <c r="CU324" s="952"/>
      <c r="CV324" s="953">
        <f t="shared" si="2"/>
        <v>497535.7666666666</v>
      </c>
      <c r="CW324" s="954"/>
      <c r="CX324" s="954"/>
      <c r="CY324" s="954"/>
      <c r="CZ324" s="954"/>
      <c r="DA324" s="954"/>
      <c r="DB324" s="954"/>
      <c r="DC324" s="954"/>
      <c r="DD324" s="954"/>
      <c r="DE324" s="955"/>
    </row>
    <row r="325" spans="1:109" s="6" customFormat="1" ht="24.95" customHeight="1" x14ac:dyDescent="0.2">
      <c r="A325" s="965" t="s">
        <v>2144</v>
      </c>
      <c r="B325" s="966"/>
      <c r="C325" s="966"/>
      <c r="D325" s="966"/>
      <c r="E325" s="966"/>
      <c r="F325" s="966"/>
      <c r="G325" s="966"/>
      <c r="H325" s="966"/>
      <c r="I325" s="966"/>
      <c r="J325" s="966"/>
      <c r="K325" s="966"/>
      <c r="L325" s="966"/>
      <c r="M325" s="966"/>
      <c r="N325" s="966"/>
      <c r="O325" s="967"/>
      <c r="P325" s="968" t="s">
        <v>1978</v>
      </c>
      <c r="Q325" s="969"/>
      <c r="R325" s="969"/>
      <c r="S325" s="969"/>
      <c r="T325" s="969"/>
      <c r="U325" s="969"/>
      <c r="V325" s="969"/>
      <c r="W325" s="969"/>
      <c r="X325" s="969"/>
      <c r="Y325" s="969"/>
      <c r="Z325" s="969"/>
      <c r="AA325" s="969"/>
      <c r="AB325" s="969"/>
      <c r="AC325" s="970"/>
      <c r="AD325" s="968"/>
      <c r="AE325" s="969"/>
      <c r="AF325" s="970"/>
      <c r="AG325" s="971">
        <v>1</v>
      </c>
      <c r="AH325" s="972"/>
      <c r="AI325" s="972"/>
      <c r="AJ325" s="973"/>
      <c r="AK325" s="974">
        <v>33500</v>
      </c>
      <c r="AL325" s="975"/>
      <c r="AM325" s="975"/>
      <c r="AN325" s="975"/>
      <c r="AO325" s="975"/>
      <c r="AP325" s="976"/>
      <c r="AQ325" s="953">
        <v>402000</v>
      </c>
      <c r="AR325" s="954"/>
      <c r="AS325" s="954"/>
      <c r="AT325" s="954"/>
      <c r="AU325" s="954"/>
      <c r="AV325" s="954"/>
      <c r="AW325" s="954"/>
      <c r="AX325" s="955"/>
      <c r="AY325" s="620"/>
      <c r="AZ325" s="621"/>
      <c r="BA325" s="621"/>
      <c r="BB325" s="621"/>
      <c r="BC325" s="621"/>
      <c r="BD325" s="621"/>
      <c r="BE325" s="621"/>
      <c r="BF325" s="622"/>
      <c r="BG325" s="950">
        <v>5583.3333333333339</v>
      </c>
      <c r="BH325" s="951"/>
      <c r="BI325" s="951"/>
      <c r="BJ325" s="951"/>
      <c r="BK325" s="951"/>
      <c r="BL325" s="951"/>
      <c r="BM325" s="951"/>
      <c r="BN325" s="952"/>
      <c r="BO325" s="950">
        <v>71952.43333333332</v>
      </c>
      <c r="BP325" s="951"/>
      <c r="BQ325" s="951"/>
      <c r="BR325" s="951"/>
      <c r="BS325" s="951"/>
      <c r="BT325" s="951"/>
      <c r="BU325" s="951"/>
      <c r="BV325" s="952"/>
      <c r="BW325" s="620"/>
      <c r="BX325" s="621"/>
      <c r="BY325" s="621"/>
      <c r="BZ325" s="621"/>
      <c r="CA325" s="621"/>
      <c r="CB325" s="621"/>
      <c r="CC325" s="621"/>
      <c r="CD325" s="622"/>
      <c r="CE325" s="620"/>
      <c r="CF325" s="621"/>
      <c r="CG325" s="621"/>
      <c r="CH325" s="621"/>
      <c r="CI325" s="621"/>
      <c r="CJ325" s="621"/>
      <c r="CK325" s="621"/>
      <c r="CL325" s="621"/>
      <c r="CM325" s="622"/>
      <c r="CN325" s="950">
        <v>18000</v>
      </c>
      <c r="CO325" s="951"/>
      <c r="CP325" s="951"/>
      <c r="CQ325" s="951"/>
      <c r="CR325" s="951"/>
      <c r="CS325" s="951"/>
      <c r="CT325" s="951"/>
      <c r="CU325" s="952"/>
      <c r="CV325" s="953">
        <f t="shared" si="2"/>
        <v>497535.7666666666</v>
      </c>
      <c r="CW325" s="954"/>
      <c r="CX325" s="954"/>
      <c r="CY325" s="954"/>
      <c r="CZ325" s="954"/>
      <c r="DA325" s="954"/>
      <c r="DB325" s="954"/>
      <c r="DC325" s="954"/>
      <c r="DD325" s="954"/>
      <c r="DE325" s="955"/>
    </row>
    <row r="326" spans="1:109" s="6" customFormat="1" ht="24.95" customHeight="1" x14ac:dyDescent="0.2">
      <c r="A326" s="965" t="s">
        <v>2145</v>
      </c>
      <c r="B326" s="966"/>
      <c r="C326" s="966"/>
      <c r="D326" s="966"/>
      <c r="E326" s="966"/>
      <c r="F326" s="966"/>
      <c r="G326" s="966"/>
      <c r="H326" s="966"/>
      <c r="I326" s="966"/>
      <c r="J326" s="966"/>
      <c r="K326" s="966"/>
      <c r="L326" s="966"/>
      <c r="M326" s="966"/>
      <c r="N326" s="966"/>
      <c r="O326" s="967"/>
      <c r="P326" s="968" t="s">
        <v>2146</v>
      </c>
      <c r="Q326" s="969"/>
      <c r="R326" s="969"/>
      <c r="S326" s="969"/>
      <c r="T326" s="969"/>
      <c r="U326" s="969"/>
      <c r="V326" s="969"/>
      <c r="W326" s="969"/>
      <c r="X326" s="969"/>
      <c r="Y326" s="969"/>
      <c r="Z326" s="969"/>
      <c r="AA326" s="969"/>
      <c r="AB326" s="969"/>
      <c r="AC326" s="970"/>
      <c r="AD326" s="968"/>
      <c r="AE326" s="969"/>
      <c r="AF326" s="970"/>
      <c r="AG326" s="971">
        <v>1</v>
      </c>
      <c r="AH326" s="972"/>
      <c r="AI326" s="972"/>
      <c r="AJ326" s="973"/>
      <c r="AK326" s="974">
        <v>33500</v>
      </c>
      <c r="AL326" s="975"/>
      <c r="AM326" s="975"/>
      <c r="AN326" s="975"/>
      <c r="AO326" s="975"/>
      <c r="AP326" s="976"/>
      <c r="AQ326" s="953">
        <v>402000</v>
      </c>
      <c r="AR326" s="954"/>
      <c r="AS326" s="954"/>
      <c r="AT326" s="954"/>
      <c r="AU326" s="954"/>
      <c r="AV326" s="954"/>
      <c r="AW326" s="954"/>
      <c r="AX326" s="955"/>
      <c r="AY326" s="620"/>
      <c r="AZ326" s="621"/>
      <c r="BA326" s="621"/>
      <c r="BB326" s="621"/>
      <c r="BC326" s="621"/>
      <c r="BD326" s="621"/>
      <c r="BE326" s="621"/>
      <c r="BF326" s="622"/>
      <c r="BG326" s="950">
        <v>5583.3333333333339</v>
      </c>
      <c r="BH326" s="951"/>
      <c r="BI326" s="951"/>
      <c r="BJ326" s="951"/>
      <c r="BK326" s="951"/>
      <c r="BL326" s="951"/>
      <c r="BM326" s="951"/>
      <c r="BN326" s="952"/>
      <c r="BO326" s="950">
        <v>71952.43333333332</v>
      </c>
      <c r="BP326" s="951"/>
      <c r="BQ326" s="951"/>
      <c r="BR326" s="951"/>
      <c r="BS326" s="951"/>
      <c r="BT326" s="951"/>
      <c r="BU326" s="951"/>
      <c r="BV326" s="952"/>
      <c r="BW326" s="620"/>
      <c r="BX326" s="621"/>
      <c r="BY326" s="621"/>
      <c r="BZ326" s="621"/>
      <c r="CA326" s="621"/>
      <c r="CB326" s="621"/>
      <c r="CC326" s="621"/>
      <c r="CD326" s="622"/>
      <c r="CE326" s="620"/>
      <c r="CF326" s="621"/>
      <c r="CG326" s="621"/>
      <c r="CH326" s="621"/>
      <c r="CI326" s="621"/>
      <c r="CJ326" s="621"/>
      <c r="CK326" s="621"/>
      <c r="CL326" s="621"/>
      <c r="CM326" s="622"/>
      <c r="CN326" s="950">
        <v>18000</v>
      </c>
      <c r="CO326" s="951"/>
      <c r="CP326" s="951"/>
      <c r="CQ326" s="951"/>
      <c r="CR326" s="951"/>
      <c r="CS326" s="951"/>
      <c r="CT326" s="951"/>
      <c r="CU326" s="952"/>
      <c r="CV326" s="953">
        <f t="shared" si="2"/>
        <v>497535.7666666666</v>
      </c>
      <c r="CW326" s="954"/>
      <c r="CX326" s="954"/>
      <c r="CY326" s="954"/>
      <c r="CZ326" s="954"/>
      <c r="DA326" s="954"/>
      <c r="DB326" s="954"/>
      <c r="DC326" s="954"/>
      <c r="DD326" s="954"/>
      <c r="DE326" s="955"/>
    </row>
    <row r="327" spans="1:109" s="6" customFormat="1" ht="24.95" customHeight="1" x14ac:dyDescent="0.2">
      <c r="A327" s="965" t="s">
        <v>2147</v>
      </c>
      <c r="B327" s="966"/>
      <c r="C327" s="966"/>
      <c r="D327" s="966"/>
      <c r="E327" s="966"/>
      <c r="F327" s="966"/>
      <c r="G327" s="966"/>
      <c r="H327" s="966"/>
      <c r="I327" s="966"/>
      <c r="J327" s="966"/>
      <c r="K327" s="966"/>
      <c r="L327" s="966"/>
      <c r="M327" s="966"/>
      <c r="N327" s="966"/>
      <c r="O327" s="967"/>
      <c r="P327" s="968" t="s">
        <v>2148</v>
      </c>
      <c r="Q327" s="969"/>
      <c r="R327" s="969"/>
      <c r="S327" s="969"/>
      <c r="T327" s="969"/>
      <c r="U327" s="969"/>
      <c r="V327" s="969"/>
      <c r="W327" s="969"/>
      <c r="X327" s="969"/>
      <c r="Y327" s="969"/>
      <c r="Z327" s="969"/>
      <c r="AA327" s="969"/>
      <c r="AB327" s="969"/>
      <c r="AC327" s="970"/>
      <c r="AD327" s="968"/>
      <c r="AE327" s="969"/>
      <c r="AF327" s="970"/>
      <c r="AG327" s="971">
        <v>1</v>
      </c>
      <c r="AH327" s="972"/>
      <c r="AI327" s="972"/>
      <c r="AJ327" s="973"/>
      <c r="AK327" s="974">
        <v>33500</v>
      </c>
      <c r="AL327" s="975"/>
      <c r="AM327" s="975"/>
      <c r="AN327" s="975"/>
      <c r="AO327" s="975"/>
      <c r="AP327" s="976"/>
      <c r="AQ327" s="953">
        <v>402000</v>
      </c>
      <c r="AR327" s="954"/>
      <c r="AS327" s="954"/>
      <c r="AT327" s="954"/>
      <c r="AU327" s="954"/>
      <c r="AV327" s="954"/>
      <c r="AW327" s="954"/>
      <c r="AX327" s="955"/>
      <c r="AY327" s="620"/>
      <c r="AZ327" s="621"/>
      <c r="BA327" s="621"/>
      <c r="BB327" s="621"/>
      <c r="BC327" s="621"/>
      <c r="BD327" s="621"/>
      <c r="BE327" s="621"/>
      <c r="BF327" s="622"/>
      <c r="BG327" s="950">
        <v>5583.3333333333339</v>
      </c>
      <c r="BH327" s="951"/>
      <c r="BI327" s="951"/>
      <c r="BJ327" s="951"/>
      <c r="BK327" s="951"/>
      <c r="BL327" s="951"/>
      <c r="BM327" s="951"/>
      <c r="BN327" s="952"/>
      <c r="BO327" s="950">
        <v>71952.43333333332</v>
      </c>
      <c r="BP327" s="951"/>
      <c r="BQ327" s="951"/>
      <c r="BR327" s="951"/>
      <c r="BS327" s="951"/>
      <c r="BT327" s="951"/>
      <c r="BU327" s="951"/>
      <c r="BV327" s="952"/>
      <c r="BW327" s="620"/>
      <c r="BX327" s="621"/>
      <c r="BY327" s="621"/>
      <c r="BZ327" s="621"/>
      <c r="CA327" s="621"/>
      <c r="CB327" s="621"/>
      <c r="CC327" s="621"/>
      <c r="CD327" s="622"/>
      <c r="CE327" s="620"/>
      <c r="CF327" s="621"/>
      <c r="CG327" s="621"/>
      <c r="CH327" s="621"/>
      <c r="CI327" s="621"/>
      <c r="CJ327" s="621"/>
      <c r="CK327" s="621"/>
      <c r="CL327" s="621"/>
      <c r="CM327" s="622"/>
      <c r="CN327" s="950">
        <v>18000</v>
      </c>
      <c r="CO327" s="951"/>
      <c r="CP327" s="951"/>
      <c r="CQ327" s="951"/>
      <c r="CR327" s="951"/>
      <c r="CS327" s="951"/>
      <c r="CT327" s="951"/>
      <c r="CU327" s="952"/>
      <c r="CV327" s="953">
        <f t="shared" si="2"/>
        <v>497535.7666666666</v>
      </c>
      <c r="CW327" s="954"/>
      <c r="CX327" s="954"/>
      <c r="CY327" s="954"/>
      <c r="CZ327" s="954"/>
      <c r="DA327" s="954"/>
      <c r="DB327" s="954"/>
      <c r="DC327" s="954"/>
      <c r="DD327" s="954"/>
      <c r="DE327" s="955"/>
    </row>
    <row r="328" spans="1:109" s="6" customFormat="1" ht="24.95" customHeight="1" x14ac:dyDescent="0.2">
      <c r="A328" s="965" t="s">
        <v>2149</v>
      </c>
      <c r="B328" s="966"/>
      <c r="C328" s="966"/>
      <c r="D328" s="966"/>
      <c r="E328" s="966"/>
      <c r="F328" s="966"/>
      <c r="G328" s="966"/>
      <c r="H328" s="966"/>
      <c r="I328" s="966"/>
      <c r="J328" s="966"/>
      <c r="K328" s="966"/>
      <c r="L328" s="966"/>
      <c r="M328" s="966"/>
      <c r="N328" s="966"/>
      <c r="O328" s="967"/>
      <c r="P328" s="968" t="s">
        <v>2048</v>
      </c>
      <c r="Q328" s="969"/>
      <c r="R328" s="969"/>
      <c r="S328" s="969"/>
      <c r="T328" s="969"/>
      <c r="U328" s="969"/>
      <c r="V328" s="969"/>
      <c r="W328" s="969"/>
      <c r="X328" s="969"/>
      <c r="Y328" s="969"/>
      <c r="Z328" s="969"/>
      <c r="AA328" s="969"/>
      <c r="AB328" s="969"/>
      <c r="AC328" s="970"/>
      <c r="AD328" s="968"/>
      <c r="AE328" s="969"/>
      <c r="AF328" s="970"/>
      <c r="AG328" s="971">
        <v>1</v>
      </c>
      <c r="AH328" s="972"/>
      <c r="AI328" s="972"/>
      <c r="AJ328" s="973"/>
      <c r="AK328" s="974">
        <v>28500</v>
      </c>
      <c r="AL328" s="975"/>
      <c r="AM328" s="975"/>
      <c r="AN328" s="975"/>
      <c r="AO328" s="975"/>
      <c r="AP328" s="976"/>
      <c r="AQ328" s="953">
        <v>342000</v>
      </c>
      <c r="AR328" s="954"/>
      <c r="AS328" s="954"/>
      <c r="AT328" s="954"/>
      <c r="AU328" s="954"/>
      <c r="AV328" s="954"/>
      <c r="AW328" s="954"/>
      <c r="AX328" s="955"/>
      <c r="AY328" s="620"/>
      <c r="AZ328" s="621"/>
      <c r="BA328" s="621"/>
      <c r="BB328" s="621"/>
      <c r="BC328" s="621"/>
      <c r="BD328" s="621"/>
      <c r="BE328" s="621"/>
      <c r="BF328" s="622"/>
      <c r="BG328" s="950">
        <v>4750</v>
      </c>
      <c r="BH328" s="951"/>
      <c r="BI328" s="951"/>
      <c r="BJ328" s="951"/>
      <c r="BK328" s="951"/>
      <c r="BL328" s="951"/>
      <c r="BM328" s="951"/>
      <c r="BN328" s="952"/>
      <c r="BO328" s="950">
        <v>58177.374399999993</v>
      </c>
      <c r="BP328" s="951"/>
      <c r="BQ328" s="951"/>
      <c r="BR328" s="951"/>
      <c r="BS328" s="951"/>
      <c r="BT328" s="951"/>
      <c r="BU328" s="951"/>
      <c r="BV328" s="952"/>
      <c r="BW328" s="620"/>
      <c r="BX328" s="621"/>
      <c r="BY328" s="621"/>
      <c r="BZ328" s="621"/>
      <c r="CA328" s="621"/>
      <c r="CB328" s="621"/>
      <c r="CC328" s="621"/>
      <c r="CD328" s="622"/>
      <c r="CE328" s="620"/>
      <c r="CF328" s="621"/>
      <c r="CG328" s="621"/>
      <c r="CH328" s="621"/>
      <c r="CI328" s="621"/>
      <c r="CJ328" s="621"/>
      <c r="CK328" s="621"/>
      <c r="CL328" s="621"/>
      <c r="CM328" s="622"/>
      <c r="CN328" s="950">
        <v>18000</v>
      </c>
      <c r="CO328" s="951"/>
      <c r="CP328" s="951"/>
      <c r="CQ328" s="951"/>
      <c r="CR328" s="951"/>
      <c r="CS328" s="951"/>
      <c r="CT328" s="951"/>
      <c r="CU328" s="952"/>
      <c r="CV328" s="953">
        <f t="shared" si="2"/>
        <v>422927.37439999997</v>
      </c>
      <c r="CW328" s="954"/>
      <c r="CX328" s="954"/>
      <c r="CY328" s="954"/>
      <c r="CZ328" s="954"/>
      <c r="DA328" s="954"/>
      <c r="DB328" s="954"/>
      <c r="DC328" s="954"/>
      <c r="DD328" s="954"/>
      <c r="DE328" s="955"/>
    </row>
    <row r="329" spans="1:109" s="6" customFormat="1" ht="24.95" customHeight="1" x14ac:dyDescent="0.2">
      <c r="A329" s="965" t="s">
        <v>2150</v>
      </c>
      <c r="B329" s="966"/>
      <c r="C329" s="966"/>
      <c r="D329" s="966"/>
      <c r="E329" s="966"/>
      <c r="F329" s="966"/>
      <c r="G329" s="966"/>
      <c r="H329" s="966"/>
      <c r="I329" s="966"/>
      <c r="J329" s="966"/>
      <c r="K329" s="966"/>
      <c r="L329" s="966"/>
      <c r="M329" s="966"/>
      <c r="N329" s="966"/>
      <c r="O329" s="967"/>
      <c r="P329" s="968" t="s">
        <v>1979</v>
      </c>
      <c r="Q329" s="969"/>
      <c r="R329" s="969"/>
      <c r="S329" s="969"/>
      <c r="T329" s="969"/>
      <c r="U329" s="969"/>
      <c r="V329" s="969"/>
      <c r="W329" s="969"/>
      <c r="X329" s="969"/>
      <c r="Y329" s="969"/>
      <c r="Z329" s="969"/>
      <c r="AA329" s="969"/>
      <c r="AB329" s="969"/>
      <c r="AC329" s="970"/>
      <c r="AD329" s="968"/>
      <c r="AE329" s="969"/>
      <c r="AF329" s="970"/>
      <c r="AG329" s="971">
        <v>1</v>
      </c>
      <c r="AH329" s="972"/>
      <c r="AI329" s="972"/>
      <c r="AJ329" s="973"/>
      <c r="AK329" s="974">
        <v>28500</v>
      </c>
      <c r="AL329" s="975"/>
      <c r="AM329" s="975"/>
      <c r="AN329" s="975"/>
      <c r="AO329" s="975"/>
      <c r="AP329" s="976"/>
      <c r="AQ329" s="953">
        <v>342000</v>
      </c>
      <c r="AR329" s="954"/>
      <c r="AS329" s="954"/>
      <c r="AT329" s="954"/>
      <c r="AU329" s="954"/>
      <c r="AV329" s="954"/>
      <c r="AW329" s="954"/>
      <c r="AX329" s="955"/>
      <c r="AY329" s="620"/>
      <c r="AZ329" s="621"/>
      <c r="BA329" s="621"/>
      <c r="BB329" s="621"/>
      <c r="BC329" s="621"/>
      <c r="BD329" s="621"/>
      <c r="BE329" s="621"/>
      <c r="BF329" s="622"/>
      <c r="BG329" s="950">
        <v>4750</v>
      </c>
      <c r="BH329" s="951"/>
      <c r="BI329" s="951"/>
      <c r="BJ329" s="951"/>
      <c r="BK329" s="951"/>
      <c r="BL329" s="951"/>
      <c r="BM329" s="951"/>
      <c r="BN329" s="952"/>
      <c r="BO329" s="950">
        <v>58177.374399999993</v>
      </c>
      <c r="BP329" s="951"/>
      <c r="BQ329" s="951"/>
      <c r="BR329" s="951"/>
      <c r="BS329" s="951"/>
      <c r="BT329" s="951"/>
      <c r="BU329" s="951"/>
      <c r="BV329" s="952"/>
      <c r="BW329" s="620"/>
      <c r="BX329" s="621"/>
      <c r="BY329" s="621"/>
      <c r="BZ329" s="621"/>
      <c r="CA329" s="621"/>
      <c r="CB329" s="621"/>
      <c r="CC329" s="621"/>
      <c r="CD329" s="622"/>
      <c r="CE329" s="620"/>
      <c r="CF329" s="621"/>
      <c r="CG329" s="621"/>
      <c r="CH329" s="621"/>
      <c r="CI329" s="621"/>
      <c r="CJ329" s="621"/>
      <c r="CK329" s="621"/>
      <c r="CL329" s="621"/>
      <c r="CM329" s="622"/>
      <c r="CN329" s="950">
        <v>18000</v>
      </c>
      <c r="CO329" s="951"/>
      <c r="CP329" s="951"/>
      <c r="CQ329" s="951"/>
      <c r="CR329" s="951"/>
      <c r="CS329" s="951"/>
      <c r="CT329" s="951"/>
      <c r="CU329" s="952"/>
      <c r="CV329" s="953">
        <f t="shared" si="2"/>
        <v>422927.37439999997</v>
      </c>
      <c r="CW329" s="954"/>
      <c r="CX329" s="954"/>
      <c r="CY329" s="954"/>
      <c r="CZ329" s="954"/>
      <c r="DA329" s="954"/>
      <c r="DB329" s="954"/>
      <c r="DC329" s="954"/>
      <c r="DD329" s="954"/>
      <c r="DE329" s="955"/>
    </row>
    <row r="330" spans="1:109" s="6" customFormat="1" ht="24.95" customHeight="1" x14ac:dyDescent="0.2">
      <c r="A330" s="965" t="s">
        <v>2151</v>
      </c>
      <c r="B330" s="966"/>
      <c r="C330" s="966"/>
      <c r="D330" s="966"/>
      <c r="E330" s="966"/>
      <c r="F330" s="966"/>
      <c r="G330" s="966"/>
      <c r="H330" s="966"/>
      <c r="I330" s="966"/>
      <c r="J330" s="966"/>
      <c r="K330" s="966"/>
      <c r="L330" s="966"/>
      <c r="M330" s="966"/>
      <c r="N330" s="966"/>
      <c r="O330" s="967"/>
      <c r="P330" s="968" t="s">
        <v>1954</v>
      </c>
      <c r="Q330" s="969"/>
      <c r="R330" s="969"/>
      <c r="S330" s="969"/>
      <c r="T330" s="969"/>
      <c r="U330" s="969"/>
      <c r="V330" s="969"/>
      <c r="W330" s="969"/>
      <c r="X330" s="969"/>
      <c r="Y330" s="969"/>
      <c r="Z330" s="969"/>
      <c r="AA330" s="969"/>
      <c r="AB330" s="969"/>
      <c r="AC330" s="970"/>
      <c r="AD330" s="968"/>
      <c r="AE330" s="969"/>
      <c r="AF330" s="970"/>
      <c r="AG330" s="971">
        <v>1</v>
      </c>
      <c r="AH330" s="972"/>
      <c r="AI330" s="972"/>
      <c r="AJ330" s="973"/>
      <c r="AK330" s="974">
        <v>28500</v>
      </c>
      <c r="AL330" s="975"/>
      <c r="AM330" s="975"/>
      <c r="AN330" s="975"/>
      <c r="AO330" s="975"/>
      <c r="AP330" s="976"/>
      <c r="AQ330" s="953">
        <v>342000</v>
      </c>
      <c r="AR330" s="954"/>
      <c r="AS330" s="954"/>
      <c r="AT330" s="954"/>
      <c r="AU330" s="954"/>
      <c r="AV330" s="954"/>
      <c r="AW330" s="954"/>
      <c r="AX330" s="955"/>
      <c r="AY330" s="620"/>
      <c r="AZ330" s="621"/>
      <c r="BA330" s="621"/>
      <c r="BB330" s="621"/>
      <c r="BC330" s="621"/>
      <c r="BD330" s="621"/>
      <c r="BE330" s="621"/>
      <c r="BF330" s="622"/>
      <c r="BG330" s="950">
        <v>4750</v>
      </c>
      <c r="BH330" s="951"/>
      <c r="BI330" s="951"/>
      <c r="BJ330" s="951"/>
      <c r="BK330" s="951"/>
      <c r="BL330" s="951"/>
      <c r="BM330" s="951"/>
      <c r="BN330" s="952"/>
      <c r="BO330" s="950">
        <v>58177.374399999993</v>
      </c>
      <c r="BP330" s="951"/>
      <c r="BQ330" s="951"/>
      <c r="BR330" s="951"/>
      <c r="BS330" s="951"/>
      <c r="BT330" s="951"/>
      <c r="BU330" s="951"/>
      <c r="BV330" s="952"/>
      <c r="BW330" s="620"/>
      <c r="BX330" s="621"/>
      <c r="BY330" s="621"/>
      <c r="BZ330" s="621"/>
      <c r="CA330" s="621"/>
      <c r="CB330" s="621"/>
      <c r="CC330" s="621"/>
      <c r="CD330" s="622"/>
      <c r="CE330" s="620"/>
      <c r="CF330" s="621"/>
      <c r="CG330" s="621"/>
      <c r="CH330" s="621"/>
      <c r="CI330" s="621"/>
      <c r="CJ330" s="621"/>
      <c r="CK330" s="621"/>
      <c r="CL330" s="621"/>
      <c r="CM330" s="622"/>
      <c r="CN330" s="950">
        <v>18000</v>
      </c>
      <c r="CO330" s="951"/>
      <c r="CP330" s="951"/>
      <c r="CQ330" s="951"/>
      <c r="CR330" s="951"/>
      <c r="CS330" s="951"/>
      <c r="CT330" s="951"/>
      <c r="CU330" s="952"/>
      <c r="CV330" s="953">
        <f t="shared" si="2"/>
        <v>422927.37439999997</v>
      </c>
      <c r="CW330" s="954"/>
      <c r="CX330" s="954"/>
      <c r="CY330" s="954"/>
      <c r="CZ330" s="954"/>
      <c r="DA330" s="954"/>
      <c r="DB330" s="954"/>
      <c r="DC330" s="954"/>
      <c r="DD330" s="954"/>
      <c r="DE330" s="955"/>
    </row>
    <row r="331" spans="1:109" s="6" customFormat="1" ht="24.95" customHeight="1" x14ac:dyDescent="0.2">
      <c r="A331" s="965" t="s">
        <v>2152</v>
      </c>
      <c r="B331" s="966"/>
      <c r="C331" s="966"/>
      <c r="D331" s="966"/>
      <c r="E331" s="966"/>
      <c r="F331" s="966"/>
      <c r="G331" s="966"/>
      <c r="H331" s="966"/>
      <c r="I331" s="966"/>
      <c r="J331" s="966"/>
      <c r="K331" s="966"/>
      <c r="L331" s="966"/>
      <c r="M331" s="966"/>
      <c r="N331" s="966"/>
      <c r="O331" s="967"/>
      <c r="P331" s="968" t="s">
        <v>2041</v>
      </c>
      <c r="Q331" s="969"/>
      <c r="R331" s="969"/>
      <c r="S331" s="969"/>
      <c r="T331" s="969"/>
      <c r="U331" s="969"/>
      <c r="V331" s="969"/>
      <c r="W331" s="969"/>
      <c r="X331" s="969"/>
      <c r="Y331" s="969"/>
      <c r="Z331" s="969"/>
      <c r="AA331" s="969"/>
      <c r="AB331" s="969"/>
      <c r="AC331" s="970"/>
      <c r="AD331" s="968"/>
      <c r="AE331" s="969"/>
      <c r="AF331" s="970"/>
      <c r="AG331" s="971">
        <v>1</v>
      </c>
      <c r="AH331" s="972"/>
      <c r="AI331" s="972"/>
      <c r="AJ331" s="973"/>
      <c r="AK331" s="974">
        <v>33500</v>
      </c>
      <c r="AL331" s="975"/>
      <c r="AM331" s="975"/>
      <c r="AN331" s="975"/>
      <c r="AO331" s="975"/>
      <c r="AP331" s="976"/>
      <c r="AQ331" s="953">
        <v>402000</v>
      </c>
      <c r="AR331" s="954"/>
      <c r="AS331" s="954"/>
      <c r="AT331" s="954"/>
      <c r="AU331" s="954"/>
      <c r="AV331" s="954"/>
      <c r="AW331" s="954"/>
      <c r="AX331" s="955"/>
      <c r="AY331" s="620"/>
      <c r="AZ331" s="621"/>
      <c r="BA331" s="621"/>
      <c r="BB331" s="621"/>
      <c r="BC331" s="621"/>
      <c r="BD331" s="621"/>
      <c r="BE331" s="621"/>
      <c r="BF331" s="622"/>
      <c r="BG331" s="950">
        <v>5583.3333333333339</v>
      </c>
      <c r="BH331" s="951"/>
      <c r="BI331" s="951"/>
      <c r="BJ331" s="951"/>
      <c r="BK331" s="951"/>
      <c r="BL331" s="951"/>
      <c r="BM331" s="951"/>
      <c r="BN331" s="952"/>
      <c r="BO331" s="950">
        <v>71952.43333333332</v>
      </c>
      <c r="BP331" s="951"/>
      <c r="BQ331" s="951"/>
      <c r="BR331" s="951"/>
      <c r="BS331" s="951"/>
      <c r="BT331" s="951"/>
      <c r="BU331" s="951"/>
      <c r="BV331" s="952"/>
      <c r="BW331" s="620"/>
      <c r="BX331" s="621"/>
      <c r="BY331" s="621"/>
      <c r="BZ331" s="621"/>
      <c r="CA331" s="621"/>
      <c r="CB331" s="621"/>
      <c r="CC331" s="621"/>
      <c r="CD331" s="622"/>
      <c r="CE331" s="620"/>
      <c r="CF331" s="621"/>
      <c r="CG331" s="621"/>
      <c r="CH331" s="621"/>
      <c r="CI331" s="621"/>
      <c r="CJ331" s="621"/>
      <c r="CK331" s="621"/>
      <c r="CL331" s="621"/>
      <c r="CM331" s="622"/>
      <c r="CN331" s="950">
        <v>18000</v>
      </c>
      <c r="CO331" s="951"/>
      <c r="CP331" s="951"/>
      <c r="CQ331" s="951"/>
      <c r="CR331" s="951"/>
      <c r="CS331" s="951"/>
      <c r="CT331" s="951"/>
      <c r="CU331" s="952"/>
      <c r="CV331" s="953">
        <f t="shared" si="2"/>
        <v>497535.7666666666</v>
      </c>
      <c r="CW331" s="954"/>
      <c r="CX331" s="954"/>
      <c r="CY331" s="954"/>
      <c r="CZ331" s="954"/>
      <c r="DA331" s="954"/>
      <c r="DB331" s="954"/>
      <c r="DC331" s="954"/>
      <c r="DD331" s="954"/>
      <c r="DE331" s="955"/>
    </row>
    <row r="332" spans="1:109" s="6" customFormat="1" ht="24.95" customHeight="1" x14ac:dyDescent="0.2">
      <c r="A332" s="965" t="s">
        <v>2153</v>
      </c>
      <c r="B332" s="966"/>
      <c r="C332" s="966"/>
      <c r="D332" s="966"/>
      <c r="E332" s="966"/>
      <c r="F332" s="966"/>
      <c r="G332" s="966"/>
      <c r="H332" s="966"/>
      <c r="I332" s="966"/>
      <c r="J332" s="966"/>
      <c r="K332" s="966"/>
      <c r="L332" s="966"/>
      <c r="M332" s="966"/>
      <c r="N332" s="966"/>
      <c r="O332" s="967"/>
      <c r="P332" s="968" t="s">
        <v>1980</v>
      </c>
      <c r="Q332" s="969"/>
      <c r="R332" s="969"/>
      <c r="S332" s="969"/>
      <c r="T332" s="969"/>
      <c r="U332" s="969"/>
      <c r="V332" s="969"/>
      <c r="W332" s="969"/>
      <c r="X332" s="969"/>
      <c r="Y332" s="969"/>
      <c r="Z332" s="969"/>
      <c r="AA332" s="969"/>
      <c r="AB332" s="969"/>
      <c r="AC332" s="970"/>
      <c r="AD332" s="968"/>
      <c r="AE332" s="969"/>
      <c r="AF332" s="970"/>
      <c r="AG332" s="971">
        <v>1</v>
      </c>
      <c r="AH332" s="972"/>
      <c r="AI332" s="972"/>
      <c r="AJ332" s="973"/>
      <c r="AK332" s="974">
        <v>38500</v>
      </c>
      <c r="AL332" s="975"/>
      <c r="AM332" s="975"/>
      <c r="AN332" s="975"/>
      <c r="AO332" s="975"/>
      <c r="AP332" s="976"/>
      <c r="AQ332" s="953">
        <v>462000</v>
      </c>
      <c r="AR332" s="954"/>
      <c r="AS332" s="954"/>
      <c r="AT332" s="954"/>
      <c r="AU332" s="954"/>
      <c r="AV332" s="954"/>
      <c r="AW332" s="954"/>
      <c r="AX332" s="955"/>
      <c r="AY332" s="620"/>
      <c r="AZ332" s="621"/>
      <c r="BA332" s="621"/>
      <c r="BB332" s="621"/>
      <c r="BC332" s="621"/>
      <c r="BD332" s="621"/>
      <c r="BE332" s="621"/>
      <c r="BF332" s="622"/>
      <c r="BG332" s="950">
        <v>6416.6666666666661</v>
      </c>
      <c r="BH332" s="951"/>
      <c r="BI332" s="951"/>
      <c r="BJ332" s="951"/>
      <c r="BK332" s="951"/>
      <c r="BL332" s="951"/>
      <c r="BM332" s="951"/>
      <c r="BN332" s="952"/>
      <c r="BO332" s="950">
        <v>82785.766666666677</v>
      </c>
      <c r="BP332" s="951"/>
      <c r="BQ332" s="951"/>
      <c r="BR332" s="951"/>
      <c r="BS332" s="951"/>
      <c r="BT332" s="951"/>
      <c r="BU332" s="951"/>
      <c r="BV332" s="952"/>
      <c r="BW332" s="620"/>
      <c r="BX332" s="621"/>
      <c r="BY332" s="621"/>
      <c r="BZ332" s="621"/>
      <c r="CA332" s="621"/>
      <c r="CB332" s="621"/>
      <c r="CC332" s="621"/>
      <c r="CD332" s="622"/>
      <c r="CE332" s="620"/>
      <c r="CF332" s="621"/>
      <c r="CG332" s="621"/>
      <c r="CH332" s="621"/>
      <c r="CI332" s="621"/>
      <c r="CJ332" s="621"/>
      <c r="CK332" s="621"/>
      <c r="CL332" s="621"/>
      <c r="CM332" s="622"/>
      <c r="CN332" s="950">
        <v>18000</v>
      </c>
      <c r="CO332" s="951"/>
      <c r="CP332" s="951"/>
      <c r="CQ332" s="951"/>
      <c r="CR332" s="951"/>
      <c r="CS332" s="951"/>
      <c r="CT332" s="951"/>
      <c r="CU332" s="952"/>
      <c r="CV332" s="953">
        <f t="shared" si="2"/>
        <v>569202.43333333335</v>
      </c>
      <c r="CW332" s="954"/>
      <c r="CX332" s="954"/>
      <c r="CY332" s="954"/>
      <c r="CZ332" s="954"/>
      <c r="DA332" s="954"/>
      <c r="DB332" s="954"/>
      <c r="DC332" s="954"/>
      <c r="DD332" s="954"/>
      <c r="DE332" s="955"/>
    </row>
    <row r="333" spans="1:109" s="6" customFormat="1" ht="24.95" customHeight="1" x14ac:dyDescent="0.2">
      <c r="A333" s="965" t="s">
        <v>2154</v>
      </c>
      <c r="B333" s="966"/>
      <c r="C333" s="966"/>
      <c r="D333" s="966"/>
      <c r="E333" s="966"/>
      <c r="F333" s="966"/>
      <c r="G333" s="966"/>
      <c r="H333" s="966"/>
      <c r="I333" s="966"/>
      <c r="J333" s="966"/>
      <c r="K333" s="966"/>
      <c r="L333" s="966"/>
      <c r="M333" s="966"/>
      <c r="N333" s="966"/>
      <c r="O333" s="967"/>
      <c r="P333" s="968" t="s">
        <v>2017</v>
      </c>
      <c r="Q333" s="969"/>
      <c r="R333" s="969"/>
      <c r="S333" s="969"/>
      <c r="T333" s="969"/>
      <c r="U333" s="969"/>
      <c r="V333" s="969"/>
      <c r="W333" s="969"/>
      <c r="X333" s="969"/>
      <c r="Y333" s="969"/>
      <c r="Z333" s="969"/>
      <c r="AA333" s="969"/>
      <c r="AB333" s="969"/>
      <c r="AC333" s="970"/>
      <c r="AD333" s="968"/>
      <c r="AE333" s="969"/>
      <c r="AF333" s="970"/>
      <c r="AG333" s="971">
        <v>1</v>
      </c>
      <c r="AH333" s="972"/>
      <c r="AI333" s="972"/>
      <c r="AJ333" s="973"/>
      <c r="AK333" s="974">
        <v>38500</v>
      </c>
      <c r="AL333" s="975"/>
      <c r="AM333" s="975"/>
      <c r="AN333" s="975"/>
      <c r="AO333" s="975"/>
      <c r="AP333" s="976"/>
      <c r="AQ333" s="953">
        <v>462000</v>
      </c>
      <c r="AR333" s="954"/>
      <c r="AS333" s="954"/>
      <c r="AT333" s="954"/>
      <c r="AU333" s="954"/>
      <c r="AV333" s="954"/>
      <c r="AW333" s="954"/>
      <c r="AX333" s="955"/>
      <c r="AY333" s="620"/>
      <c r="AZ333" s="621"/>
      <c r="BA333" s="621"/>
      <c r="BB333" s="621"/>
      <c r="BC333" s="621"/>
      <c r="BD333" s="621"/>
      <c r="BE333" s="621"/>
      <c r="BF333" s="622"/>
      <c r="BG333" s="950">
        <v>6416.6666666666661</v>
      </c>
      <c r="BH333" s="951"/>
      <c r="BI333" s="951"/>
      <c r="BJ333" s="951"/>
      <c r="BK333" s="951"/>
      <c r="BL333" s="951"/>
      <c r="BM333" s="951"/>
      <c r="BN333" s="952"/>
      <c r="BO333" s="950">
        <v>82785.766666666677</v>
      </c>
      <c r="BP333" s="951"/>
      <c r="BQ333" s="951"/>
      <c r="BR333" s="951"/>
      <c r="BS333" s="951"/>
      <c r="BT333" s="951"/>
      <c r="BU333" s="951"/>
      <c r="BV333" s="952"/>
      <c r="BW333" s="620"/>
      <c r="BX333" s="621"/>
      <c r="BY333" s="621"/>
      <c r="BZ333" s="621"/>
      <c r="CA333" s="621"/>
      <c r="CB333" s="621"/>
      <c r="CC333" s="621"/>
      <c r="CD333" s="622"/>
      <c r="CE333" s="620"/>
      <c r="CF333" s="621"/>
      <c r="CG333" s="621"/>
      <c r="CH333" s="621"/>
      <c r="CI333" s="621"/>
      <c r="CJ333" s="621"/>
      <c r="CK333" s="621"/>
      <c r="CL333" s="621"/>
      <c r="CM333" s="622"/>
      <c r="CN333" s="950">
        <v>18000</v>
      </c>
      <c r="CO333" s="951"/>
      <c r="CP333" s="951"/>
      <c r="CQ333" s="951"/>
      <c r="CR333" s="951"/>
      <c r="CS333" s="951"/>
      <c r="CT333" s="951"/>
      <c r="CU333" s="952"/>
      <c r="CV333" s="953">
        <f t="shared" si="2"/>
        <v>569202.43333333335</v>
      </c>
      <c r="CW333" s="954"/>
      <c r="CX333" s="954"/>
      <c r="CY333" s="954"/>
      <c r="CZ333" s="954"/>
      <c r="DA333" s="954"/>
      <c r="DB333" s="954"/>
      <c r="DC333" s="954"/>
      <c r="DD333" s="954"/>
      <c r="DE333" s="955"/>
    </row>
    <row r="334" spans="1:109" s="6" customFormat="1" ht="24.95" customHeight="1" x14ac:dyDescent="0.2">
      <c r="A334" s="965" t="s">
        <v>2155</v>
      </c>
      <c r="B334" s="966"/>
      <c r="C334" s="966"/>
      <c r="D334" s="966"/>
      <c r="E334" s="966"/>
      <c r="F334" s="966"/>
      <c r="G334" s="966"/>
      <c r="H334" s="966"/>
      <c r="I334" s="966"/>
      <c r="J334" s="966"/>
      <c r="K334" s="966"/>
      <c r="L334" s="966"/>
      <c r="M334" s="966"/>
      <c r="N334" s="966"/>
      <c r="O334" s="967"/>
      <c r="P334" s="968" t="s">
        <v>1981</v>
      </c>
      <c r="Q334" s="969"/>
      <c r="R334" s="969"/>
      <c r="S334" s="969"/>
      <c r="T334" s="969"/>
      <c r="U334" s="969"/>
      <c r="V334" s="969"/>
      <c r="W334" s="969"/>
      <c r="X334" s="969"/>
      <c r="Y334" s="969"/>
      <c r="Z334" s="969"/>
      <c r="AA334" s="969"/>
      <c r="AB334" s="969"/>
      <c r="AC334" s="970"/>
      <c r="AD334" s="968"/>
      <c r="AE334" s="969"/>
      <c r="AF334" s="970"/>
      <c r="AG334" s="971">
        <v>1</v>
      </c>
      <c r="AH334" s="972"/>
      <c r="AI334" s="972"/>
      <c r="AJ334" s="973"/>
      <c r="AK334" s="974">
        <v>38500</v>
      </c>
      <c r="AL334" s="975"/>
      <c r="AM334" s="975"/>
      <c r="AN334" s="975"/>
      <c r="AO334" s="975"/>
      <c r="AP334" s="976"/>
      <c r="AQ334" s="953">
        <v>462000</v>
      </c>
      <c r="AR334" s="954"/>
      <c r="AS334" s="954"/>
      <c r="AT334" s="954"/>
      <c r="AU334" s="954"/>
      <c r="AV334" s="954"/>
      <c r="AW334" s="954"/>
      <c r="AX334" s="955"/>
      <c r="AY334" s="620"/>
      <c r="AZ334" s="621"/>
      <c r="BA334" s="621"/>
      <c r="BB334" s="621"/>
      <c r="BC334" s="621"/>
      <c r="BD334" s="621"/>
      <c r="BE334" s="621"/>
      <c r="BF334" s="622"/>
      <c r="BG334" s="950">
        <v>6416.6666666666661</v>
      </c>
      <c r="BH334" s="951"/>
      <c r="BI334" s="951"/>
      <c r="BJ334" s="951"/>
      <c r="BK334" s="951"/>
      <c r="BL334" s="951"/>
      <c r="BM334" s="951"/>
      <c r="BN334" s="952"/>
      <c r="BO334" s="950">
        <v>82785.766666666677</v>
      </c>
      <c r="BP334" s="951"/>
      <c r="BQ334" s="951"/>
      <c r="BR334" s="951"/>
      <c r="BS334" s="951"/>
      <c r="BT334" s="951"/>
      <c r="BU334" s="951"/>
      <c r="BV334" s="952"/>
      <c r="BW334" s="620"/>
      <c r="BX334" s="621"/>
      <c r="BY334" s="621"/>
      <c r="BZ334" s="621"/>
      <c r="CA334" s="621"/>
      <c r="CB334" s="621"/>
      <c r="CC334" s="621"/>
      <c r="CD334" s="622"/>
      <c r="CE334" s="620"/>
      <c r="CF334" s="621"/>
      <c r="CG334" s="621"/>
      <c r="CH334" s="621"/>
      <c r="CI334" s="621"/>
      <c r="CJ334" s="621"/>
      <c r="CK334" s="621"/>
      <c r="CL334" s="621"/>
      <c r="CM334" s="622"/>
      <c r="CN334" s="950">
        <v>18000</v>
      </c>
      <c r="CO334" s="951"/>
      <c r="CP334" s="951"/>
      <c r="CQ334" s="951"/>
      <c r="CR334" s="951"/>
      <c r="CS334" s="951"/>
      <c r="CT334" s="951"/>
      <c r="CU334" s="952"/>
      <c r="CV334" s="953">
        <f t="shared" si="2"/>
        <v>569202.43333333335</v>
      </c>
      <c r="CW334" s="954"/>
      <c r="CX334" s="954"/>
      <c r="CY334" s="954"/>
      <c r="CZ334" s="954"/>
      <c r="DA334" s="954"/>
      <c r="DB334" s="954"/>
      <c r="DC334" s="954"/>
      <c r="DD334" s="954"/>
      <c r="DE334" s="955"/>
    </row>
    <row r="335" spans="1:109" s="6" customFormat="1" ht="24.95" customHeight="1" x14ac:dyDescent="0.2">
      <c r="A335" s="965" t="s">
        <v>2156</v>
      </c>
      <c r="B335" s="966"/>
      <c r="C335" s="966"/>
      <c r="D335" s="966"/>
      <c r="E335" s="966"/>
      <c r="F335" s="966"/>
      <c r="G335" s="966"/>
      <c r="H335" s="966"/>
      <c r="I335" s="966"/>
      <c r="J335" s="966"/>
      <c r="K335" s="966"/>
      <c r="L335" s="966"/>
      <c r="M335" s="966"/>
      <c r="N335" s="966"/>
      <c r="O335" s="967"/>
      <c r="P335" s="968" t="s">
        <v>2157</v>
      </c>
      <c r="Q335" s="969"/>
      <c r="R335" s="969"/>
      <c r="S335" s="969"/>
      <c r="T335" s="969"/>
      <c r="U335" s="969"/>
      <c r="V335" s="969"/>
      <c r="W335" s="969"/>
      <c r="X335" s="969"/>
      <c r="Y335" s="969"/>
      <c r="Z335" s="969"/>
      <c r="AA335" s="969"/>
      <c r="AB335" s="969"/>
      <c r="AC335" s="970"/>
      <c r="AD335" s="968"/>
      <c r="AE335" s="969"/>
      <c r="AF335" s="970"/>
      <c r="AG335" s="971">
        <v>1</v>
      </c>
      <c r="AH335" s="972"/>
      <c r="AI335" s="972"/>
      <c r="AJ335" s="973"/>
      <c r="AK335" s="974">
        <v>38500</v>
      </c>
      <c r="AL335" s="975"/>
      <c r="AM335" s="975"/>
      <c r="AN335" s="975"/>
      <c r="AO335" s="975"/>
      <c r="AP335" s="976"/>
      <c r="AQ335" s="953">
        <v>462000</v>
      </c>
      <c r="AR335" s="954"/>
      <c r="AS335" s="954"/>
      <c r="AT335" s="954"/>
      <c r="AU335" s="954"/>
      <c r="AV335" s="954"/>
      <c r="AW335" s="954"/>
      <c r="AX335" s="955"/>
      <c r="AY335" s="620"/>
      <c r="AZ335" s="621"/>
      <c r="BA335" s="621"/>
      <c r="BB335" s="621"/>
      <c r="BC335" s="621"/>
      <c r="BD335" s="621"/>
      <c r="BE335" s="621"/>
      <c r="BF335" s="622"/>
      <c r="BG335" s="950">
        <v>6416.6666666666661</v>
      </c>
      <c r="BH335" s="951"/>
      <c r="BI335" s="951"/>
      <c r="BJ335" s="951"/>
      <c r="BK335" s="951"/>
      <c r="BL335" s="951"/>
      <c r="BM335" s="951"/>
      <c r="BN335" s="952"/>
      <c r="BO335" s="950">
        <v>82785.766666666677</v>
      </c>
      <c r="BP335" s="951"/>
      <c r="BQ335" s="951"/>
      <c r="BR335" s="951"/>
      <c r="BS335" s="951"/>
      <c r="BT335" s="951"/>
      <c r="BU335" s="951"/>
      <c r="BV335" s="952"/>
      <c r="BW335" s="620"/>
      <c r="BX335" s="621"/>
      <c r="BY335" s="621"/>
      <c r="BZ335" s="621"/>
      <c r="CA335" s="621"/>
      <c r="CB335" s="621"/>
      <c r="CC335" s="621"/>
      <c r="CD335" s="622"/>
      <c r="CE335" s="620"/>
      <c r="CF335" s="621"/>
      <c r="CG335" s="621"/>
      <c r="CH335" s="621"/>
      <c r="CI335" s="621"/>
      <c r="CJ335" s="621"/>
      <c r="CK335" s="621"/>
      <c r="CL335" s="621"/>
      <c r="CM335" s="622"/>
      <c r="CN335" s="950">
        <v>18000</v>
      </c>
      <c r="CO335" s="951"/>
      <c r="CP335" s="951"/>
      <c r="CQ335" s="951"/>
      <c r="CR335" s="951"/>
      <c r="CS335" s="951"/>
      <c r="CT335" s="951"/>
      <c r="CU335" s="952"/>
      <c r="CV335" s="953">
        <f t="shared" si="2"/>
        <v>569202.43333333335</v>
      </c>
      <c r="CW335" s="954"/>
      <c r="CX335" s="954"/>
      <c r="CY335" s="954"/>
      <c r="CZ335" s="954"/>
      <c r="DA335" s="954"/>
      <c r="DB335" s="954"/>
      <c r="DC335" s="954"/>
      <c r="DD335" s="954"/>
      <c r="DE335" s="955"/>
    </row>
    <row r="336" spans="1:109" s="6" customFormat="1" ht="24.95" customHeight="1" x14ac:dyDescent="0.2">
      <c r="A336" s="965" t="s">
        <v>2158</v>
      </c>
      <c r="B336" s="966"/>
      <c r="C336" s="966"/>
      <c r="D336" s="966"/>
      <c r="E336" s="966"/>
      <c r="F336" s="966"/>
      <c r="G336" s="966"/>
      <c r="H336" s="966"/>
      <c r="I336" s="966"/>
      <c r="J336" s="966"/>
      <c r="K336" s="966"/>
      <c r="L336" s="966"/>
      <c r="M336" s="966"/>
      <c r="N336" s="966"/>
      <c r="O336" s="967"/>
      <c r="P336" s="968" t="s">
        <v>2159</v>
      </c>
      <c r="Q336" s="969"/>
      <c r="R336" s="969"/>
      <c r="S336" s="969"/>
      <c r="T336" s="969"/>
      <c r="U336" s="969"/>
      <c r="V336" s="969"/>
      <c r="W336" s="969"/>
      <c r="X336" s="969"/>
      <c r="Y336" s="969"/>
      <c r="Z336" s="969"/>
      <c r="AA336" s="969"/>
      <c r="AB336" s="969"/>
      <c r="AC336" s="970"/>
      <c r="AD336" s="968"/>
      <c r="AE336" s="969"/>
      <c r="AF336" s="970"/>
      <c r="AG336" s="971">
        <v>1</v>
      </c>
      <c r="AH336" s="972"/>
      <c r="AI336" s="972"/>
      <c r="AJ336" s="973"/>
      <c r="AK336" s="974">
        <v>43500</v>
      </c>
      <c r="AL336" s="975"/>
      <c r="AM336" s="975"/>
      <c r="AN336" s="975"/>
      <c r="AO336" s="975"/>
      <c r="AP336" s="976"/>
      <c r="AQ336" s="953">
        <v>522000</v>
      </c>
      <c r="AR336" s="954"/>
      <c r="AS336" s="954"/>
      <c r="AT336" s="954"/>
      <c r="AU336" s="954"/>
      <c r="AV336" s="954"/>
      <c r="AW336" s="954"/>
      <c r="AX336" s="955"/>
      <c r="AY336" s="620"/>
      <c r="AZ336" s="621"/>
      <c r="BA336" s="621"/>
      <c r="BB336" s="621"/>
      <c r="BC336" s="621"/>
      <c r="BD336" s="621"/>
      <c r="BE336" s="621"/>
      <c r="BF336" s="622"/>
      <c r="BG336" s="950">
        <v>7250</v>
      </c>
      <c r="BH336" s="951"/>
      <c r="BI336" s="951"/>
      <c r="BJ336" s="951"/>
      <c r="BK336" s="951"/>
      <c r="BL336" s="951"/>
      <c r="BM336" s="951"/>
      <c r="BN336" s="952"/>
      <c r="BO336" s="950">
        <v>93619.1</v>
      </c>
      <c r="BP336" s="951"/>
      <c r="BQ336" s="951"/>
      <c r="BR336" s="951"/>
      <c r="BS336" s="951"/>
      <c r="BT336" s="951"/>
      <c r="BU336" s="951"/>
      <c r="BV336" s="952"/>
      <c r="BW336" s="620"/>
      <c r="BX336" s="621"/>
      <c r="BY336" s="621"/>
      <c r="BZ336" s="621"/>
      <c r="CA336" s="621"/>
      <c r="CB336" s="621"/>
      <c r="CC336" s="621"/>
      <c r="CD336" s="622"/>
      <c r="CE336" s="620"/>
      <c r="CF336" s="621"/>
      <c r="CG336" s="621"/>
      <c r="CH336" s="621"/>
      <c r="CI336" s="621"/>
      <c r="CJ336" s="621"/>
      <c r="CK336" s="621"/>
      <c r="CL336" s="621"/>
      <c r="CM336" s="622"/>
      <c r="CN336" s="950">
        <v>18000</v>
      </c>
      <c r="CO336" s="951"/>
      <c r="CP336" s="951"/>
      <c r="CQ336" s="951"/>
      <c r="CR336" s="951"/>
      <c r="CS336" s="951"/>
      <c r="CT336" s="951"/>
      <c r="CU336" s="952"/>
      <c r="CV336" s="953">
        <f t="shared" si="2"/>
        <v>640869.1</v>
      </c>
      <c r="CW336" s="954"/>
      <c r="CX336" s="954"/>
      <c r="CY336" s="954"/>
      <c r="CZ336" s="954"/>
      <c r="DA336" s="954"/>
      <c r="DB336" s="954"/>
      <c r="DC336" s="954"/>
      <c r="DD336" s="954"/>
      <c r="DE336" s="955"/>
    </row>
    <row r="337" spans="1:109" s="6" customFormat="1" ht="24.95" customHeight="1" x14ac:dyDescent="0.2">
      <c r="A337" s="965" t="s">
        <v>2160</v>
      </c>
      <c r="B337" s="966"/>
      <c r="C337" s="966"/>
      <c r="D337" s="966"/>
      <c r="E337" s="966"/>
      <c r="F337" s="966"/>
      <c r="G337" s="966"/>
      <c r="H337" s="966"/>
      <c r="I337" s="966"/>
      <c r="J337" s="966"/>
      <c r="K337" s="966"/>
      <c r="L337" s="966"/>
      <c r="M337" s="966"/>
      <c r="N337" s="966"/>
      <c r="O337" s="967"/>
      <c r="P337" s="968" t="s">
        <v>1982</v>
      </c>
      <c r="Q337" s="969"/>
      <c r="R337" s="969"/>
      <c r="S337" s="969"/>
      <c r="T337" s="969"/>
      <c r="U337" s="969"/>
      <c r="V337" s="969"/>
      <c r="W337" s="969"/>
      <c r="X337" s="969"/>
      <c r="Y337" s="969"/>
      <c r="Z337" s="969"/>
      <c r="AA337" s="969"/>
      <c r="AB337" s="969"/>
      <c r="AC337" s="970"/>
      <c r="AD337" s="968"/>
      <c r="AE337" s="969"/>
      <c r="AF337" s="970"/>
      <c r="AG337" s="971">
        <v>1</v>
      </c>
      <c r="AH337" s="972"/>
      <c r="AI337" s="972"/>
      <c r="AJ337" s="973"/>
      <c r="AK337" s="974">
        <v>37575</v>
      </c>
      <c r="AL337" s="975"/>
      <c r="AM337" s="975"/>
      <c r="AN337" s="975"/>
      <c r="AO337" s="975"/>
      <c r="AP337" s="976"/>
      <c r="AQ337" s="953">
        <v>450900</v>
      </c>
      <c r="AR337" s="954"/>
      <c r="AS337" s="954"/>
      <c r="AT337" s="954"/>
      <c r="AU337" s="954"/>
      <c r="AV337" s="954"/>
      <c r="AW337" s="954"/>
      <c r="AX337" s="955"/>
      <c r="AY337" s="620"/>
      <c r="AZ337" s="621"/>
      <c r="BA337" s="621"/>
      <c r="BB337" s="621"/>
      <c r="BC337" s="621"/>
      <c r="BD337" s="621"/>
      <c r="BE337" s="621"/>
      <c r="BF337" s="622"/>
      <c r="BG337" s="950">
        <v>6262.5</v>
      </c>
      <c r="BH337" s="951"/>
      <c r="BI337" s="951"/>
      <c r="BJ337" s="951"/>
      <c r="BK337" s="951"/>
      <c r="BL337" s="951"/>
      <c r="BM337" s="951"/>
      <c r="BN337" s="952"/>
      <c r="BO337" s="950">
        <v>80781.600000000006</v>
      </c>
      <c r="BP337" s="951"/>
      <c r="BQ337" s="951"/>
      <c r="BR337" s="951"/>
      <c r="BS337" s="951"/>
      <c r="BT337" s="951"/>
      <c r="BU337" s="951"/>
      <c r="BV337" s="952"/>
      <c r="BW337" s="620"/>
      <c r="BX337" s="621"/>
      <c r="BY337" s="621"/>
      <c r="BZ337" s="621"/>
      <c r="CA337" s="621"/>
      <c r="CB337" s="621"/>
      <c r="CC337" s="621"/>
      <c r="CD337" s="622"/>
      <c r="CE337" s="620"/>
      <c r="CF337" s="621"/>
      <c r="CG337" s="621"/>
      <c r="CH337" s="621"/>
      <c r="CI337" s="621"/>
      <c r="CJ337" s="621"/>
      <c r="CK337" s="621"/>
      <c r="CL337" s="621"/>
      <c r="CM337" s="622"/>
      <c r="CN337" s="950">
        <v>0</v>
      </c>
      <c r="CO337" s="951"/>
      <c r="CP337" s="951"/>
      <c r="CQ337" s="951"/>
      <c r="CR337" s="951"/>
      <c r="CS337" s="951"/>
      <c r="CT337" s="951"/>
      <c r="CU337" s="952"/>
      <c r="CV337" s="953">
        <f t="shared" si="2"/>
        <v>537944.1</v>
      </c>
      <c r="CW337" s="954"/>
      <c r="CX337" s="954"/>
      <c r="CY337" s="954"/>
      <c r="CZ337" s="954"/>
      <c r="DA337" s="954"/>
      <c r="DB337" s="954"/>
      <c r="DC337" s="954"/>
      <c r="DD337" s="954"/>
      <c r="DE337" s="955"/>
    </row>
    <row r="338" spans="1:109" s="6" customFormat="1" ht="24.95" customHeight="1" x14ac:dyDescent="0.2">
      <c r="A338" s="965" t="s">
        <v>2161</v>
      </c>
      <c r="B338" s="966"/>
      <c r="C338" s="966"/>
      <c r="D338" s="966"/>
      <c r="E338" s="966"/>
      <c r="F338" s="966"/>
      <c r="G338" s="966"/>
      <c r="H338" s="966"/>
      <c r="I338" s="966"/>
      <c r="J338" s="966"/>
      <c r="K338" s="966"/>
      <c r="L338" s="966"/>
      <c r="M338" s="966"/>
      <c r="N338" s="966"/>
      <c r="O338" s="967"/>
      <c r="P338" s="968" t="s">
        <v>1962</v>
      </c>
      <c r="Q338" s="969"/>
      <c r="R338" s="969"/>
      <c r="S338" s="969"/>
      <c r="T338" s="969"/>
      <c r="U338" s="969"/>
      <c r="V338" s="969"/>
      <c r="W338" s="969"/>
      <c r="X338" s="969"/>
      <c r="Y338" s="969"/>
      <c r="Z338" s="969"/>
      <c r="AA338" s="969"/>
      <c r="AB338" s="969"/>
      <c r="AC338" s="970"/>
      <c r="AD338" s="968"/>
      <c r="AE338" s="969"/>
      <c r="AF338" s="970"/>
      <c r="AG338" s="971">
        <v>1</v>
      </c>
      <c r="AH338" s="972"/>
      <c r="AI338" s="972"/>
      <c r="AJ338" s="973"/>
      <c r="AK338" s="974">
        <v>38500</v>
      </c>
      <c r="AL338" s="975"/>
      <c r="AM338" s="975"/>
      <c r="AN338" s="975"/>
      <c r="AO338" s="975"/>
      <c r="AP338" s="976"/>
      <c r="AQ338" s="953">
        <v>462000</v>
      </c>
      <c r="AR338" s="954"/>
      <c r="AS338" s="954"/>
      <c r="AT338" s="954"/>
      <c r="AU338" s="954"/>
      <c r="AV338" s="954"/>
      <c r="AW338" s="954"/>
      <c r="AX338" s="955"/>
      <c r="AY338" s="620"/>
      <c r="AZ338" s="621"/>
      <c r="BA338" s="621"/>
      <c r="BB338" s="621"/>
      <c r="BC338" s="621"/>
      <c r="BD338" s="621"/>
      <c r="BE338" s="621"/>
      <c r="BF338" s="622"/>
      <c r="BG338" s="950">
        <v>6416.6666666666661</v>
      </c>
      <c r="BH338" s="951"/>
      <c r="BI338" s="951"/>
      <c r="BJ338" s="951"/>
      <c r="BK338" s="951"/>
      <c r="BL338" s="951"/>
      <c r="BM338" s="951"/>
      <c r="BN338" s="952"/>
      <c r="BO338" s="950">
        <v>82785.766666666677</v>
      </c>
      <c r="BP338" s="951"/>
      <c r="BQ338" s="951"/>
      <c r="BR338" s="951"/>
      <c r="BS338" s="951"/>
      <c r="BT338" s="951"/>
      <c r="BU338" s="951"/>
      <c r="BV338" s="952"/>
      <c r="BW338" s="620"/>
      <c r="BX338" s="621"/>
      <c r="BY338" s="621"/>
      <c r="BZ338" s="621"/>
      <c r="CA338" s="621"/>
      <c r="CB338" s="621"/>
      <c r="CC338" s="621"/>
      <c r="CD338" s="622"/>
      <c r="CE338" s="620"/>
      <c r="CF338" s="621"/>
      <c r="CG338" s="621"/>
      <c r="CH338" s="621"/>
      <c r="CI338" s="621"/>
      <c r="CJ338" s="621"/>
      <c r="CK338" s="621"/>
      <c r="CL338" s="621"/>
      <c r="CM338" s="622"/>
      <c r="CN338" s="950">
        <v>18000</v>
      </c>
      <c r="CO338" s="951"/>
      <c r="CP338" s="951"/>
      <c r="CQ338" s="951"/>
      <c r="CR338" s="951"/>
      <c r="CS338" s="951"/>
      <c r="CT338" s="951"/>
      <c r="CU338" s="952"/>
      <c r="CV338" s="953">
        <f t="shared" si="2"/>
        <v>569202.43333333335</v>
      </c>
      <c r="CW338" s="954"/>
      <c r="CX338" s="954"/>
      <c r="CY338" s="954"/>
      <c r="CZ338" s="954"/>
      <c r="DA338" s="954"/>
      <c r="DB338" s="954"/>
      <c r="DC338" s="954"/>
      <c r="DD338" s="954"/>
      <c r="DE338" s="955"/>
    </row>
    <row r="339" spans="1:109" s="6" customFormat="1" ht="24.95" customHeight="1" x14ac:dyDescent="0.2">
      <c r="A339" s="965" t="s">
        <v>2162</v>
      </c>
      <c r="B339" s="966"/>
      <c r="C339" s="966"/>
      <c r="D339" s="966"/>
      <c r="E339" s="966"/>
      <c r="F339" s="966"/>
      <c r="G339" s="966"/>
      <c r="H339" s="966"/>
      <c r="I339" s="966"/>
      <c r="J339" s="966"/>
      <c r="K339" s="966"/>
      <c r="L339" s="966"/>
      <c r="M339" s="966"/>
      <c r="N339" s="966"/>
      <c r="O339" s="967"/>
      <c r="P339" s="968" t="s">
        <v>1985</v>
      </c>
      <c r="Q339" s="969"/>
      <c r="R339" s="969"/>
      <c r="S339" s="969"/>
      <c r="T339" s="969"/>
      <c r="U339" s="969"/>
      <c r="V339" s="969"/>
      <c r="W339" s="969"/>
      <c r="X339" s="969"/>
      <c r="Y339" s="969"/>
      <c r="Z339" s="969"/>
      <c r="AA339" s="969"/>
      <c r="AB339" s="969"/>
      <c r="AC339" s="970"/>
      <c r="AD339" s="968"/>
      <c r="AE339" s="969"/>
      <c r="AF339" s="970"/>
      <c r="AG339" s="971">
        <v>1</v>
      </c>
      <c r="AH339" s="972"/>
      <c r="AI339" s="972"/>
      <c r="AJ339" s="973"/>
      <c r="AK339" s="974">
        <v>43500</v>
      </c>
      <c r="AL339" s="975"/>
      <c r="AM339" s="975"/>
      <c r="AN339" s="975"/>
      <c r="AO339" s="975"/>
      <c r="AP339" s="976"/>
      <c r="AQ339" s="953">
        <v>522000</v>
      </c>
      <c r="AR339" s="954"/>
      <c r="AS339" s="954"/>
      <c r="AT339" s="954"/>
      <c r="AU339" s="954"/>
      <c r="AV339" s="954"/>
      <c r="AW339" s="954"/>
      <c r="AX339" s="955"/>
      <c r="AY339" s="620"/>
      <c r="AZ339" s="621"/>
      <c r="BA339" s="621"/>
      <c r="BB339" s="621"/>
      <c r="BC339" s="621"/>
      <c r="BD339" s="621"/>
      <c r="BE339" s="621"/>
      <c r="BF339" s="622"/>
      <c r="BG339" s="950">
        <v>7250</v>
      </c>
      <c r="BH339" s="951"/>
      <c r="BI339" s="951"/>
      <c r="BJ339" s="951"/>
      <c r="BK339" s="951"/>
      <c r="BL339" s="951"/>
      <c r="BM339" s="951"/>
      <c r="BN339" s="952"/>
      <c r="BO339" s="950">
        <v>93619.1</v>
      </c>
      <c r="BP339" s="951"/>
      <c r="BQ339" s="951"/>
      <c r="BR339" s="951"/>
      <c r="BS339" s="951"/>
      <c r="BT339" s="951"/>
      <c r="BU339" s="951"/>
      <c r="BV339" s="952"/>
      <c r="BW339" s="620"/>
      <c r="BX339" s="621"/>
      <c r="BY339" s="621"/>
      <c r="BZ339" s="621"/>
      <c r="CA339" s="621"/>
      <c r="CB339" s="621"/>
      <c r="CC339" s="621"/>
      <c r="CD339" s="622"/>
      <c r="CE339" s="620"/>
      <c r="CF339" s="621"/>
      <c r="CG339" s="621"/>
      <c r="CH339" s="621"/>
      <c r="CI339" s="621"/>
      <c r="CJ339" s="621"/>
      <c r="CK339" s="621"/>
      <c r="CL339" s="621"/>
      <c r="CM339" s="622"/>
      <c r="CN339" s="950">
        <v>18000</v>
      </c>
      <c r="CO339" s="951"/>
      <c r="CP339" s="951"/>
      <c r="CQ339" s="951"/>
      <c r="CR339" s="951"/>
      <c r="CS339" s="951"/>
      <c r="CT339" s="951"/>
      <c r="CU339" s="952"/>
      <c r="CV339" s="953">
        <f t="shared" si="2"/>
        <v>640869.1</v>
      </c>
      <c r="CW339" s="954"/>
      <c r="CX339" s="954"/>
      <c r="CY339" s="954"/>
      <c r="CZ339" s="954"/>
      <c r="DA339" s="954"/>
      <c r="DB339" s="954"/>
      <c r="DC339" s="954"/>
      <c r="DD339" s="954"/>
      <c r="DE339" s="955"/>
    </row>
    <row r="340" spans="1:109" s="6" customFormat="1" ht="24.95" customHeight="1" x14ac:dyDescent="0.2">
      <c r="A340" s="965" t="s">
        <v>2163</v>
      </c>
      <c r="B340" s="966"/>
      <c r="C340" s="966"/>
      <c r="D340" s="966"/>
      <c r="E340" s="966"/>
      <c r="F340" s="966"/>
      <c r="G340" s="966"/>
      <c r="H340" s="966"/>
      <c r="I340" s="966"/>
      <c r="J340" s="966"/>
      <c r="K340" s="966"/>
      <c r="L340" s="966"/>
      <c r="M340" s="966"/>
      <c r="N340" s="966"/>
      <c r="O340" s="967"/>
      <c r="P340" s="968" t="s">
        <v>2018</v>
      </c>
      <c r="Q340" s="969"/>
      <c r="R340" s="969"/>
      <c r="S340" s="969"/>
      <c r="T340" s="969"/>
      <c r="U340" s="969"/>
      <c r="V340" s="969"/>
      <c r="W340" s="969"/>
      <c r="X340" s="969"/>
      <c r="Y340" s="969"/>
      <c r="Z340" s="969"/>
      <c r="AA340" s="969"/>
      <c r="AB340" s="969"/>
      <c r="AC340" s="970"/>
      <c r="AD340" s="968"/>
      <c r="AE340" s="969"/>
      <c r="AF340" s="970"/>
      <c r="AG340" s="971">
        <v>1</v>
      </c>
      <c r="AH340" s="972"/>
      <c r="AI340" s="972"/>
      <c r="AJ340" s="973"/>
      <c r="AK340" s="974">
        <v>38500</v>
      </c>
      <c r="AL340" s="975"/>
      <c r="AM340" s="975"/>
      <c r="AN340" s="975"/>
      <c r="AO340" s="975"/>
      <c r="AP340" s="976"/>
      <c r="AQ340" s="953">
        <v>462000</v>
      </c>
      <c r="AR340" s="954"/>
      <c r="AS340" s="954"/>
      <c r="AT340" s="954"/>
      <c r="AU340" s="954"/>
      <c r="AV340" s="954"/>
      <c r="AW340" s="954"/>
      <c r="AX340" s="955"/>
      <c r="AY340" s="620"/>
      <c r="AZ340" s="621"/>
      <c r="BA340" s="621"/>
      <c r="BB340" s="621"/>
      <c r="BC340" s="621"/>
      <c r="BD340" s="621"/>
      <c r="BE340" s="621"/>
      <c r="BF340" s="622"/>
      <c r="BG340" s="950">
        <v>6416.6666666666661</v>
      </c>
      <c r="BH340" s="951"/>
      <c r="BI340" s="951"/>
      <c r="BJ340" s="951"/>
      <c r="BK340" s="951"/>
      <c r="BL340" s="951"/>
      <c r="BM340" s="951"/>
      <c r="BN340" s="952"/>
      <c r="BO340" s="950">
        <v>82785.766666666677</v>
      </c>
      <c r="BP340" s="951"/>
      <c r="BQ340" s="951"/>
      <c r="BR340" s="951"/>
      <c r="BS340" s="951"/>
      <c r="BT340" s="951"/>
      <c r="BU340" s="951"/>
      <c r="BV340" s="952"/>
      <c r="BW340" s="620"/>
      <c r="BX340" s="621"/>
      <c r="BY340" s="621"/>
      <c r="BZ340" s="621"/>
      <c r="CA340" s="621"/>
      <c r="CB340" s="621"/>
      <c r="CC340" s="621"/>
      <c r="CD340" s="622"/>
      <c r="CE340" s="620"/>
      <c r="CF340" s="621"/>
      <c r="CG340" s="621"/>
      <c r="CH340" s="621"/>
      <c r="CI340" s="621"/>
      <c r="CJ340" s="621"/>
      <c r="CK340" s="621"/>
      <c r="CL340" s="621"/>
      <c r="CM340" s="622"/>
      <c r="CN340" s="950">
        <v>18000</v>
      </c>
      <c r="CO340" s="951"/>
      <c r="CP340" s="951"/>
      <c r="CQ340" s="951"/>
      <c r="CR340" s="951"/>
      <c r="CS340" s="951"/>
      <c r="CT340" s="951"/>
      <c r="CU340" s="952"/>
      <c r="CV340" s="953">
        <f t="shared" si="2"/>
        <v>569202.43333333335</v>
      </c>
      <c r="CW340" s="954"/>
      <c r="CX340" s="954"/>
      <c r="CY340" s="954"/>
      <c r="CZ340" s="954"/>
      <c r="DA340" s="954"/>
      <c r="DB340" s="954"/>
      <c r="DC340" s="954"/>
      <c r="DD340" s="954"/>
      <c r="DE340" s="955"/>
    </row>
    <row r="341" spans="1:109" s="6" customFormat="1" ht="24.95" customHeight="1" x14ac:dyDescent="0.2">
      <c r="A341" s="965" t="s">
        <v>2164</v>
      </c>
      <c r="B341" s="966"/>
      <c r="C341" s="966"/>
      <c r="D341" s="966"/>
      <c r="E341" s="966"/>
      <c r="F341" s="966"/>
      <c r="G341" s="966"/>
      <c r="H341" s="966"/>
      <c r="I341" s="966"/>
      <c r="J341" s="966"/>
      <c r="K341" s="966"/>
      <c r="L341" s="966"/>
      <c r="M341" s="966"/>
      <c r="N341" s="966"/>
      <c r="O341" s="967"/>
      <c r="P341" s="968" t="s">
        <v>2019</v>
      </c>
      <c r="Q341" s="969"/>
      <c r="R341" s="969"/>
      <c r="S341" s="969"/>
      <c r="T341" s="969"/>
      <c r="U341" s="969"/>
      <c r="V341" s="969"/>
      <c r="W341" s="969"/>
      <c r="X341" s="969"/>
      <c r="Y341" s="969"/>
      <c r="Z341" s="969"/>
      <c r="AA341" s="969"/>
      <c r="AB341" s="969"/>
      <c r="AC341" s="970"/>
      <c r="AD341" s="968"/>
      <c r="AE341" s="969"/>
      <c r="AF341" s="970"/>
      <c r="AG341" s="971">
        <v>1</v>
      </c>
      <c r="AH341" s="972"/>
      <c r="AI341" s="972"/>
      <c r="AJ341" s="973"/>
      <c r="AK341" s="974">
        <v>43500</v>
      </c>
      <c r="AL341" s="975"/>
      <c r="AM341" s="975"/>
      <c r="AN341" s="975"/>
      <c r="AO341" s="975"/>
      <c r="AP341" s="976"/>
      <c r="AQ341" s="953">
        <v>522000</v>
      </c>
      <c r="AR341" s="954"/>
      <c r="AS341" s="954"/>
      <c r="AT341" s="954"/>
      <c r="AU341" s="954"/>
      <c r="AV341" s="954"/>
      <c r="AW341" s="954"/>
      <c r="AX341" s="955"/>
      <c r="AY341" s="620"/>
      <c r="AZ341" s="621"/>
      <c r="BA341" s="621"/>
      <c r="BB341" s="621"/>
      <c r="BC341" s="621"/>
      <c r="BD341" s="621"/>
      <c r="BE341" s="621"/>
      <c r="BF341" s="622"/>
      <c r="BG341" s="950">
        <v>7250</v>
      </c>
      <c r="BH341" s="951"/>
      <c r="BI341" s="951"/>
      <c r="BJ341" s="951"/>
      <c r="BK341" s="951"/>
      <c r="BL341" s="951"/>
      <c r="BM341" s="951"/>
      <c r="BN341" s="952"/>
      <c r="BO341" s="950">
        <v>93619.1</v>
      </c>
      <c r="BP341" s="951"/>
      <c r="BQ341" s="951"/>
      <c r="BR341" s="951"/>
      <c r="BS341" s="951"/>
      <c r="BT341" s="951"/>
      <c r="BU341" s="951"/>
      <c r="BV341" s="952"/>
      <c r="BW341" s="620"/>
      <c r="BX341" s="621"/>
      <c r="BY341" s="621"/>
      <c r="BZ341" s="621"/>
      <c r="CA341" s="621"/>
      <c r="CB341" s="621"/>
      <c r="CC341" s="621"/>
      <c r="CD341" s="622"/>
      <c r="CE341" s="620"/>
      <c r="CF341" s="621"/>
      <c r="CG341" s="621"/>
      <c r="CH341" s="621"/>
      <c r="CI341" s="621"/>
      <c r="CJ341" s="621"/>
      <c r="CK341" s="621"/>
      <c r="CL341" s="621"/>
      <c r="CM341" s="622"/>
      <c r="CN341" s="950">
        <v>18000</v>
      </c>
      <c r="CO341" s="951"/>
      <c r="CP341" s="951"/>
      <c r="CQ341" s="951"/>
      <c r="CR341" s="951"/>
      <c r="CS341" s="951"/>
      <c r="CT341" s="951"/>
      <c r="CU341" s="952"/>
      <c r="CV341" s="953">
        <f t="shared" si="2"/>
        <v>640869.1</v>
      </c>
      <c r="CW341" s="954"/>
      <c r="CX341" s="954"/>
      <c r="CY341" s="954"/>
      <c r="CZ341" s="954"/>
      <c r="DA341" s="954"/>
      <c r="DB341" s="954"/>
      <c r="DC341" s="954"/>
      <c r="DD341" s="954"/>
      <c r="DE341" s="955"/>
    </row>
    <row r="342" spans="1:109" s="6" customFormat="1" ht="24.95" customHeight="1" x14ac:dyDescent="0.2">
      <c r="A342" s="965" t="s">
        <v>2165</v>
      </c>
      <c r="B342" s="966"/>
      <c r="C342" s="966"/>
      <c r="D342" s="966"/>
      <c r="E342" s="966"/>
      <c r="F342" s="966"/>
      <c r="G342" s="966"/>
      <c r="H342" s="966"/>
      <c r="I342" s="966"/>
      <c r="J342" s="966"/>
      <c r="K342" s="966"/>
      <c r="L342" s="966"/>
      <c r="M342" s="966"/>
      <c r="N342" s="966"/>
      <c r="O342" s="967"/>
      <c r="P342" s="968" t="s">
        <v>2166</v>
      </c>
      <c r="Q342" s="969"/>
      <c r="R342" s="969"/>
      <c r="S342" s="969"/>
      <c r="T342" s="969"/>
      <c r="U342" s="969"/>
      <c r="V342" s="969"/>
      <c r="W342" s="969"/>
      <c r="X342" s="969"/>
      <c r="Y342" s="969"/>
      <c r="Z342" s="969"/>
      <c r="AA342" s="969"/>
      <c r="AB342" s="969"/>
      <c r="AC342" s="970"/>
      <c r="AD342" s="968"/>
      <c r="AE342" s="969"/>
      <c r="AF342" s="970"/>
      <c r="AG342" s="971">
        <v>1</v>
      </c>
      <c r="AH342" s="972"/>
      <c r="AI342" s="972"/>
      <c r="AJ342" s="973"/>
      <c r="AK342" s="974">
        <v>38500</v>
      </c>
      <c r="AL342" s="975"/>
      <c r="AM342" s="975"/>
      <c r="AN342" s="975"/>
      <c r="AO342" s="975"/>
      <c r="AP342" s="976"/>
      <c r="AQ342" s="953">
        <v>462000</v>
      </c>
      <c r="AR342" s="954"/>
      <c r="AS342" s="954"/>
      <c r="AT342" s="954"/>
      <c r="AU342" s="954"/>
      <c r="AV342" s="954"/>
      <c r="AW342" s="954"/>
      <c r="AX342" s="955"/>
      <c r="AY342" s="620"/>
      <c r="AZ342" s="621"/>
      <c r="BA342" s="621"/>
      <c r="BB342" s="621"/>
      <c r="BC342" s="621"/>
      <c r="BD342" s="621"/>
      <c r="BE342" s="621"/>
      <c r="BF342" s="622"/>
      <c r="BG342" s="950">
        <v>6416.6666666666661</v>
      </c>
      <c r="BH342" s="951"/>
      <c r="BI342" s="951"/>
      <c r="BJ342" s="951"/>
      <c r="BK342" s="951"/>
      <c r="BL342" s="951"/>
      <c r="BM342" s="951"/>
      <c r="BN342" s="952"/>
      <c r="BO342" s="950">
        <v>82785.766666666677</v>
      </c>
      <c r="BP342" s="951"/>
      <c r="BQ342" s="951"/>
      <c r="BR342" s="951"/>
      <c r="BS342" s="951"/>
      <c r="BT342" s="951"/>
      <c r="BU342" s="951"/>
      <c r="BV342" s="952"/>
      <c r="BW342" s="620"/>
      <c r="BX342" s="621"/>
      <c r="BY342" s="621"/>
      <c r="BZ342" s="621"/>
      <c r="CA342" s="621"/>
      <c r="CB342" s="621"/>
      <c r="CC342" s="621"/>
      <c r="CD342" s="622"/>
      <c r="CE342" s="620"/>
      <c r="CF342" s="621"/>
      <c r="CG342" s="621"/>
      <c r="CH342" s="621"/>
      <c r="CI342" s="621"/>
      <c r="CJ342" s="621"/>
      <c r="CK342" s="621"/>
      <c r="CL342" s="621"/>
      <c r="CM342" s="622"/>
      <c r="CN342" s="950">
        <v>18000</v>
      </c>
      <c r="CO342" s="951"/>
      <c r="CP342" s="951"/>
      <c r="CQ342" s="951"/>
      <c r="CR342" s="951"/>
      <c r="CS342" s="951"/>
      <c r="CT342" s="951"/>
      <c r="CU342" s="952"/>
      <c r="CV342" s="953">
        <f t="shared" ref="CV342:CV405" si="3">SUM(AQ342:CU342)</f>
        <v>569202.43333333335</v>
      </c>
      <c r="CW342" s="954"/>
      <c r="CX342" s="954"/>
      <c r="CY342" s="954"/>
      <c r="CZ342" s="954"/>
      <c r="DA342" s="954"/>
      <c r="DB342" s="954"/>
      <c r="DC342" s="954"/>
      <c r="DD342" s="954"/>
      <c r="DE342" s="955"/>
    </row>
    <row r="343" spans="1:109" s="6" customFormat="1" ht="24.95" customHeight="1" x14ac:dyDescent="0.2">
      <c r="A343" s="965" t="s">
        <v>2167</v>
      </c>
      <c r="B343" s="966"/>
      <c r="C343" s="966"/>
      <c r="D343" s="966"/>
      <c r="E343" s="966"/>
      <c r="F343" s="966"/>
      <c r="G343" s="966"/>
      <c r="H343" s="966"/>
      <c r="I343" s="966"/>
      <c r="J343" s="966"/>
      <c r="K343" s="966"/>
      <c r="L343" s="966"/>
      <c r="M343" s="966"/>
      <c r="N343" s="966"/>
      <c r="O343" s="967"/>
      <c r="P343" s="968" t="s">
        <v>2038</v>
      </c>
      <c r="Q343" s="969"/>
      <c r="R343" s="969"/>
      <c r="S343" s="969"/>
      <c r="T343" s="969"/>
      <c r="U343" s="969"/>
      <c r="V343" s="969"/>
      <c r="W343" s="969"/>
      <c r="X343" s="969"/>
      <c r="Y343" s="969"/>
      <c r="Z343" s="969"/>
      <c r="AA343" s="969"/>
      <c r="AB343" s="969"/>
      <c r="AC343" s="970"/>
      <c r="AD343" s="968"/>
      <c r="AE343" s="969"/>
      <c r="AF343" s="970"/>
      <c r="AG343" s="971">
        <v>1</v>
      </c>
      <c r="AH343" s="972"/>
      <c r="AI343" s="972"/>
      <c r="AJ343" s="973"/>
      <c r="AK343" s="974">
        <v>43500</v>
      </c>
      <c r="AL343" s="975"/>
      <c r="AM343" s="975"/>
      <c r="AN343" s="975"/>
      <c r="AO343" s="975"/>
      <c r="AP343" s="976"/>
      <c r="AQ343" s="953">
        <v>522000</v>
      </c>
      <c r="AR343" s="954"/>
      <c r="AS343" s="954"/>
      <c r="AT343" s="954"/>
      <c r="AU343" s="954"/>
      <c r="AV343" s="954"/>
      <c r="AW343" s="954"/>
      <c r="AX343" s="955"/>
      <c r="AY343" s="620"/>
      <c r="AZ343" s="621"/>
      <c r="BA343" s="621"/>
      <c r="BB343" s="621"/>
      <c r="BC343" s="621"/>
      <c r="BD343" s="621"/>
      <c r="BE343" s="621"/>
      <c r="BF343" s="622"/>
      <c r="BG343" s="950">
        <v>7250</v>
      </c>
      <c r="BH343" s="951"/>
      <c r="BI343" s="951"/>
      <c r="BJ343" s="951"/>
      <c r="BK343" s="951"/>
      <c r="BL343" s="951"/>
      <c r="BM343" s="951"/>
      <c r="BN343" s="952"/>
      <c r="BO343" s="950">
        <v>93619.1</v>
      </c>
      <c r="BP343" s="951"/>
      <c r="BQ343" s="951"/>
      <c r="BR343" s="951"/>
      <c r="BS343" s="951"/>
      <c r="BT343" s="951"/>
      <c r="BU343" s="951"/>
      <c r="BV343" s="952"/>
      <c r="BW343" s="620"/>
      <c r="BX343" s="621"/>
      <c r="BY343" s="621"/>
      <c r="BZ343" s="621"/>
      <c r="CA343" s="621"/>
      <c r="CB343" s="621"/>
      <c r="CC343" s="621"/>
      <c r="CD343" s="622"/>
      <c r="CE343" s="620"/>
      <c r="CF343" s="621"/>
      <c r="CG343" s="621"/>
      <c r="CH343" s="621"/>
      <c r="CI343" s="621"/>
      <c r="CJ343" s="621"/>
      <c r="CK343" s="621"/>
      <c r="CL343" s="621"/>
      <c r="CM343" s="622"/>
      <c r="CN343" s="950">
        <v>18000</v>
      </c>
      <c r="CO343" s="951"/>
      <c r="CP343" s="951"/>
      <c r="CQ343" s="951"/>
      <c r="CR343" s="951"/>
      <c r="CS343" s="951"/>
      <c r="CT343" s="951"/>
      <c r="CU343" s="952"/>
      <c r="CV343" s="953">
        <f t="shared" si="3"/>
        <v>640869.1</v>
      </c>
      <c r="CW343" s="954"/>
      <c r="CX343" s="954"/>
      <c r="CY343" s="954"/>
      <c r="CZ343" s="954"/>
      <c r="DA343" s="954"/>
      <c r="DB343" s="954"/>
      <c r="DC343" s="954"/>
      <c r="DD343" s="954"/>
      <c r="DE343" s="955"/>
    </row>
    <row r="344" spans="1:109" s="6" customFormat="1" ht="24.95" customHeight="1" x14ac:dyDescent="0.2">
      <c r="A344" s="965" t="s">
        <v>2168</v>
      </c>
      <c r="B344" s="966"/>
      <c r="C344" s="966"/>
      <c r="D344" s="966"/>
      <c r="E344" s="966"/>
      <c r="F344" s="966"/>
      <c r="G344" s="966"/>
      <c r="H344" s="966"/>
      <c r="I344" s="966"/>
      <c r="J344" s="966"/>
      <c r="K344" s="966"/>
      <c r="L344" s="966"/>
      <c r="M344" s="966"/>
      <c r="N344" s="966"/>
      <c r="O344" s="967"/>
      <c r="P344" s="968" t="s">
        <v>2020</v>
      </c>
      <c r="Q344" s="969"/>
      <c r="R344" s="969"/>
      <c r="S344" s="969"/>
      <c r="T344" s="969"/>
      <c r="U344" s="969"/>
      <c r="V344" s="969"/>
      <c r="W344" s="969"/>
      <c r="X344" s="969"/>
      <c r="Y344" s="969"/>
      <c r="Z344" s="969"/>
      <c r="AA344" s="969"/>
      <c r="AB344" s="969"/>
      <c r="AC344" s="970"/>
      <c r="AD344" s="968"/>
      <c r="AE344" s="969"/>
      <c r="AF344" s="970"/>
      <c r="AG344" s="971">
        <v>1</v>
      </c>
      <c r="AH344" s="972"/>
      <c r="AI344" s="972"/>
      <c r="AJ344" s="973"/>
      <c r="AK344" s="974">
        <v>33500</v>
      </c>
      <c r="AL344" s="975"/>
      <c r="AM344" s="975"/>
      <c r="AN344" s="975"/>
      <c r="AO344" s="975"/>
      <c r="AP344" s="976"/>
      <c r="AQ344" s="953">
        <v>402000</v>
      </c>
      <c r="AR344" s="954"/>
      <c r="AS344" s="954"/>
      <c r="AT344" s="954"/>
      <c r="AU344" s="954"/>
      <c r="AV344" s="954"/>
      <c r="AW344" s="954"/>
      <c r="AX344" s="955"/>
      <c r="AY344" s="620"/>
      <c r="AZ344" s="621"/>
      <c r="BA344" s="621"/>
      <c r="BB344" s="621"/>
      <c r="BC344" s="621"/>
      <c r="BD344" s="621"/>
      <c r="BE344" s="621"/>
      <c r="BF344" s="622"/>
      <c r="BG344" s="950">
        <v>5583.3333333333339</v>
      </c>
      <c r="BH344" s="951"/>
      <c r="BI344" s="951"/>
      <c r="BJ344" s="951"/>
      <c r="BK344" s="951"/>
      <c r="BL344" s="951"/>
      <c r="BM344" s="951"/>
      <c r="BN344" s="952"/>
      <c r="BO344" s="950">
        <v>71952.43333333332</v>
      </c>
      <c r="BP344" s="951"/>
      <c r="BQ344" s="951"/>
      <c r="BR344" s="951"/>
      <c r="BS344" s="951"/>
      <c r="BT344" s="951"/>
      <c r="BU344" s="951"/>
      <c r="BV344" s="952"/>
      <c r="BW344" s="620"/>
      <c r="BX344" s="621"/>
      <c r="BY344" s="621"/>
      <c r="BZ344" s="621"/>
      <c r="CA344" s="621"/>
      <c r="CB344" s="621"/>
      <c r="CC344" s="621"/>
      <c r="CD344" s="622"/>
      <c r="CE344" s="620"/>
      <c r="CF344" s="621"/>
      <c r="CG344" s="621"/>
      <c r="CH344" s="621"/>
      <c r="CI344" s="621"/>
      <c r="CJ344" s="621"/>
      <c r="CK344" s="621"/>
      <c r="CL344" s="621"/>
      <c r="CM344" s="622"/>
      <c r="CN344" s="950">
        <v>33275</v>
      </c>
      <c r="CO344" s="951"/>
      <c r="CP344" s="951"/>
      <c r="CQ344" s="951"/>
      <c r="CR344" s="951"/>
      <c r="CS344" s="951"/>
      <c r="CT344" s="951"/>
      <c r="CU344" s="952"/>
      <c r="CV344" s="953">
        <f t="shared" si="3"/>
        <v>512810.7666666666</v>
      </c>
      <c r="CW344" s="954"/>
      <c r="CX344" s="954"/>
      <c r="CY344" s="954"/>
      <c r="CZ344" s="954"/>
      <c r="DA344" s="954"/>
      <c r="DB344" s="954"/>
      <c r="DC344" s="954"/>
      <c r="DD344" s="954"/>
      <c r="DE344" s="955"/>
    </row>
    <row r="345" spans="1:109" s="6" customFormat="1" ht="24.95" customHeight="1" x14ac:dyDescent="0.2">
      <c r="A345" s="965" t="s">
        <v>2169</v>
      </c>
      <c r="B345" s="966"/>
      <c r="C345" s="966"/>
      <c r="D345" s="966"/>
      <c r="E345" s="966"/>
      <c r="F345" s="966"/>
      <c r="G345" s="966"/>
      <c r="H345" s="966"/>
      <c r="I345" s="966"/>
      <c r="J345" s="966"/>
      <c r="K345" s="966"/>
      <c r="L345" s="966"/>
      <c r="M345" s="966"/>
      <c r="N345" s="966"/>
      <c r="O345" s="967"/>
      <c r="P345" s="968" t="s">
        <v>1986</v>
      </c>
      <c r="Q345" s="969"/>
      <c r="R345" s="969"/>
      <c r="S345" s="969"/>
      <c r="T345" s="969"/>
      <c r="U345" s="969"/>
      <c r="V345" s="969"/>
      <c r="W345" s="969"/>
      <c r="X345" s="969"/>
      <c r="Y345" s="969"/>
      <c r="Z345" s="969"/>
      <c r="AA345" s="969"/>
      <c r="AB345" s="969"/>
      <c r="AC345" s="970"/>
      <c r="AD345" s="968"/>
      <c r="AE345" s="969"/>
      <c r="AF345" s="970"/>
      <c r="AG345" s="971">
        <v>1</v>
      </c>
      <c r="AH345" s="972"/>
      <c r="AI345" s="972"/>
      <c r="AJ345" s="973"/>
      <c r="AK345" s="974">
        <v>43500</v>
      </c>
      <c r="AL345" s="975"/>
      <c r="AM345" s="975"/>
      <c r="AN345" s="975"/>
      <c r="AO345" s="975"/>
      <c r="AP345" s="976"/>
      <c r="AQ345" s="953">
        <v>522000</v>
      </c>
      <c r="AR345" s="954"/>
      <c r="AS345" s="954"/>
      <c r="AT345" s="954"/>
      <c r="AU345" s="954"/>
      <c r="AV345" s="954"/>
      <c r="AW345" s="954"/>
      <c r="AX345" s="955"/>
      <c r="AY345" s="620"/>
      <c r="AZ345" s="621"/>
      <c r="BA345" s="621"/>
      <c r="BB345" s="621"/>
      <c r="BC345" s="621"/>
      <c r="BD345" s="621"/>
      <c r="BE345" s="621"/>
      <c r="BF345" s="622"/>
      <c r="BG345" s="950">
        <v>7250</v>
      </c>
      <c r="BH345" s="951"/>
      <c r="BI345" s="951"/>
      <c r="BJ345" s="951"/>
      <c r="BK345" s="951"/>
      <c r="BL345" s="951"/>
      <c r="BM345" s="951"/>
      <c r="BN345" s="952"/>
      <c r="BO345" s="950">
        <v>93619.1</v>
      </c>
      <c r="BP345" s="951"/>
      <c r="BQ345" s="951"/>
      <c r="BR345" s="951"/>
      <c r="BS345" s="951"/>
      <c r="BT345" s="951"/>
      <c r="BU345" s="951"/>
      <c r="BV345" s="952"/>
      <c r="BW345" s="620"/>
      <c r="BX345" s="621"/>
      <c r="BY345" s="621"/>
      <c r="BZ345" s="621"/>
      <c r="CA345" s="621"/>
      <c r="CB345" s="621"/>
      <c r="CC345" s="621"/>
      <c r="CD345" s="622"/>
      <c r="CE345" s="620"/>
      <c r="CF345" s="621"/>
      <c r="CG345" s="621"/>
      <c r="CH345" s="621"/>
      <c r="CI345" s="621"/>
      <c r="CJ345" s="621"/>
      <c r="CK345" s="621"/>
      <c r="CL345" s="621"/>
      <c r="CM345" s="622"/>
      <c r="CN345" s="950">
        <v>18000</v>
      </c>
      <c r="CO345" s="951"/>
      <c r="CP345" s="951"/>
      <c r="CQ345" s="951"/>
      <c r="CR345" s="951"/>
      <c r="CS345" s="951"/>
      <c r="CT345" s="951"/>
      <c r="CU345" s="952"/>
      <c r="CV345" s="953">
        <f t="shared" si="3"/>
        <v>640869.1</v>
      </c>
      <c r="CW345" s="954"/>
      <c r="CX345" s="954"/>
      <c r="CY345" s="954"/>
      <c r="CZ345" s="954"/>
      <c r="DA345" s="954"/>
      <c r="DB345" s="954"/>
      <c r="DC345" s="954"/>
      <c r="DD345" s="954"/>
      <c r="DE345" s="955"/>
    </row>
    <row r="346" spans="1:109" s="6" customFormat="1" ht="24.95" customHeight="1" x14ac:dyDescent="0.2">
      <c r="A346" s="965" t="s">
        <v>2170</v>
      </c>
      <c r="B346" s="966"/>
      <c r="C346" s="966"/>
      <c r="D346" s="966"/>
      <c r="E346" s="966"/>
      <c r="F346" s="966"/>
      <c r="G346" s="966"/>
      <c r="H346" s="966"/>
      <c r="I346" s="966"/>
      <c r="J346" s="966"/>
      <c r="K346" s="966"/>
      <c r="L346" s="966"/>
      <c r="M346" s="966"/>
      <c r="N346" s="966"/>
      <c r="O346" s="967"/>
      <c r="P346" s="968" t="s">
        <v>2171</v>
      </c>
      <c r="Q346" s="969"/>
      <c r="R346" s="969"/>
      <c r="S346" s="969"/>
      <c r="T346" s="969"/>
      <c r="U346" s="969"/>
      <c r="V346" s="969"/>
      <c r="W346" s="969"/>
      <c r="X346" s="969"/>
      <c r="Y346" s="969"/>
      <c r="Z346" s="969"/>
      <c r="AA346" s="969"/>
      <c r="AB346" s="969"/>
      <c r="AC346" s="970"/>
      <c r="AD346" s="968"/>
      <c r="AE346" s="969"/>
      <c r="AF346" s="970"/>
      <c r="AG346" s="971">
        <v>1</v>
      </c>
      <c r="AH346" s="972"/>
      <c r="AI346" s="972"/>
      <c r="AJ346" s="973"/>
      <c r="AK346" s="974">
        <v>43500</v>
      </c>
      <c r="AL346" s="975"/>
      <c r="AM346" s="975"/>
      <c r="AN346" s="975"/>
      <c r="AO346" s="975"/>
      <c r="AP346" s="976"/>
      <c r="AQ346" s="953">
        <v>522000</v>
      </c>
      <c r="AR346" s="954"/>
      <c r="AS346" s="954"/>
      <c r="AT346" s="954"/>
      <c r="AU346" s="954"/>
      <c r="AV346" s="954"/>
      <c r="AW346" s="954"/>
      <c r="AX346" s="955"/>
      <c r="AY346" s="620"/>
      <c r="AZ346" s="621"/>
      <c r="BA346" s="621"/>
      <c r="BB346" s="621"/>
      <c r="BC346" s="621"/>
      <c r="BD346" s="621"/>
      <c r="BE346" s="621"/>
      <c r="BF346" s="622"/>
      <c r="BG346" s="950">
        <v>7250</v>
      </c>
      <c r="BH346" s="951"/>
      <c r="BI346" s="951"/>
      <c r="BJ346" s="951"/>
      <c r="BK346" s="951"/>
      <c r="BL346" s="951"/>
      <c r="BM346" s="951"/>
      <c r="BN346" s="952"/>
      <c r="BO346" s="950">
        <v>93619.1</v>
      </c>
      <c r="BP346" s="951"/>
      <c r="BQ346" s="951"/>
      <c r="BR346" s="951"/>
      <c r="BS346" s="951"/>
      <c r="BT346" s="951"/>
      <c r="BU346" s="951"/>
      <c r="BV346" s="952"/>
      <c r="BW346" s="620"/>
      <c r="BX346" s="621"/>
      <c r="BY346" s="621"/>
      <c r="BZ346" s="621"/>
      <c r="CA346" s="621"/>
      <c r="CB346" s="621"/>
      <c r="CC346" s="621"/>
      <c r="CD346" s="622"/>
      <c r="CE346" s="620"/>
      <c r="CF346" s="621"/>
      <c r="CG346" s="621"/>
      <c r="CH346" s="621"/>
      <c r="CI346" s="621"/>
      <c r="CJ346" s="621"/>
      <c r="CK346" s="621"/>
      <c r="CL346" s="621"/>
      <c r="CM346" s="622"/>
      <c r="CN346" s="950">
        <v>18000</v>
      </c>
      <c r="CO346" s="951"/>
      <c r="CP346" s="951"/>
      <c r="CQ346" s="951"/>
      <c r="CR346" s="951"/>
      <c r="CS346" s="951"/>
      <c r="CT346" s="951"/>
      <c r="CU346" s="952"/>
      <c r="CV346" s="953">
        <f t="shared" si="3"/>
        <v>640869.1</v>
      </c>
      <c r="CW346" s="954"/>
      <c r="CX346" s="954"/>
      <c r="CY346" s="954"/>
      <c r="CZ346" s="954"/>
      <c r="DA346" s="954"/>
      <c r="DB346" s="954"/>
      <c r="DC346" s="954"/>
      <c r="DD346" s="954"/>
      <c r="DE346" s="955"/>
    </row>
    <row r="347" spans="1:109" s="6" customFormat="1" ht="24.95" customHeight="1" x14ac:dyDescent="0.2">
      <c r="A347" s="965" t="s">
        <v>2172</v>
      </c>
      <c r="B347" s="966"/>
      <c r="C347" s="966"/>
      <c r="D347" s="966"/>
      <c r="E347" s="966"/>
      <c r="F347" s="966"/>
      <c r="G347" s="966"/>
      <c r="H347" s="966"/>
      <c r="I347" s="966"/>
      <c r="J347" s="966"/>
      <c r="K347" s="966"/>
      <c r="L347" s="966"/>
      <c r="M347" s="966"/>
      <c r="N347" s="966"/>
      <c r="O347" s="967"/>
      <c r="P347" s="968" t="s">
        <v>1955</v>
      </c>
      <c r="Q347" s="969"/>
      <c r="R347" s="969"/>
      <c r="S347" s="969"/>
      <c r="T347" s="969"/>
      <c r="U347" s="969"/>
      <c r="V347" s="969"/>
      <c r="W347" s="969"/>
      <c r="X347" s="969"/>
      <c r="Y347" s="969"/>
      <c r="Z347" s="969"/>
      <c r="AA347" s="969"/>
      <c r="AB347" s="969"/>
      <c r="AC347" s="970"/>
      <c r="AD347" s="968"/>
      <c r="AE347" s="969"/>
      <c r="AF347" s="970"/>
      <c r="AG347" s="971">
        <v>1</v>
      </c>
      <c r="AH347" s="972"/>
      <c r="AI347" s="972"/>
      <c r="AJ347" s="973"/>
      <c r="AK347" s="974">
        <v>43500</v>
      </c>
      <c r="AL347" s="975"/>
      <c r="AM347" s="975"/>
      <c r="AN347" s="975"/>
      <c r="AO347" s="975"/>
      <c r="AP347" s="976"/>
      <c r="AQ347" s="953">
        <v>522000</v>
      </c>
      <c r="AR347" s="954"/>
      <c r="AS347" s="954"/>
      <c r="AT347" s="954"/>
      <c r="AU347" s="954"/>
      <c r="AV347" s="954"/>
      <c r="AW347" s="954"/>
      <c r="AX347" s="955"/>
      <c r="AY347" s="620"/>
      <c r="AZ347" s="621"/>
      <c r="BA347" s="621"/>
      <c r="BB347" s="621"/>
      <c r="BC347" s="621"/>
      <c r="BD347" s="621"/>
      <c r="BE347" s="621"/>
      <c r="BF347" s="622"/>
      <c r="BG347" s="950">
        <v>7250</v>
      </c>
      <c r="BH347" s="951"/>
      <c r="BI347" s="951"/>
      <c r="BJ347" s="951"/>
      <c r="BK347" s="951"/>
      <c r="BL347" s="951"/>
      <c r="BM347" s="951"/>
      <c r="BN347" s="952"/>
      <c r="BO347" s="950">
        <v>93619.1</v>
      </c>
      <c r="BP347" s="951"/>
      <c r="BQ347" s="951"/>
      <c r="BR347" s="951"/>
      <c r="BS347" s="951"/>
      <c r="BT347" s="951"/>
      <c r="BU347" s="951"/>
      <c r="BV347" s="952"/>
      <c r="BW347" s="620"/>
      <c r="BX347" s="621"/>
      <c r="BY347" s="621"/>
      <c r="BZ347" s="621"/>
      <c r="CA347" s="621"/>
      <c r="CB347" s="621"/>
      <c r="CC347" s="621"/>
      <c r="CD347" s="622"/>
      <c r="CE347" s="620"/>
      <c r="CF347" s="621"/>
      <c r="CG347" s="621"/>
      <c r="CH347" s="621"/>
      <c r="CI347" s="621"/>
      <c r="CJ347" s="621"/>
      <c r="CK347" s="621"/>
      <c r="CL347" s="621"/>
      <c r="CM347" s="622"/>
      <c r="CN347" s="950">
        <v>18000</v>
      </c>
      <c r="CO347" s="951"/>
      <c r="CP347" s="951"/>
      <c r="CQ347" s="951"/>
      <c r="CR347" s="951"/>
      <c r="CS347" s="951"/>
      <c r="CT347" s="951"/>
      <c r="CU347" s="952"/>
      <c r="CV347" s="953">
        <f t="shared" si="3"/>
        <v>640869.1</v>
      </c>
      <c r="CW347" s="954"/>
      <c r="CX347" s="954"/>
      <c r="CY347" s="954"/>
      <c r="CZ347" s="954"/>
      <c r="DA347" s="954"/>
      <c r="DB347" s="954"/>
      <c r="DC347" s="954"/>
      <c r="DD347" s="954"/>
      <c r="DE347" s="955"/>
    </row>
    <row r="348" spans="1:109" s="6" customFormat="1" ht="24.95" customHeight="1" x14ac:dyDescent="0.2">
      <c r="A348" s="965" t="s">
        <v>2173</v>
      </c>
      <c r="B348" s="966"/>
      <c r="C348" s="966"/>
      <c r="D348" s="966"/>
      <c r="E348" s="966"/>
      <c r="F348" s="966"/>
      <c r="G348" s="966"/>
      <c r="H348" s="966"/>
      <c r="I348" s="966"/>
      <c r="J348" s="966"/>
      <c r="K348" s="966"/>
      <c r="L348" s="966"/>
      <c r="M348" s="966"/>
      <c r="N348" s="966"/>
      <c r="O348" s="967"/>
      <c r="P348" s="968" t="s">
        <v>1956</v>
      </c>
      <c r="Q348" s="969"/>
      <c r="R348" s="969"/>
      <c r="S348" s="969"/>
      <c r="T348" s="969"/>
      <c r="U348" s="969"/>
      <c r="V348" s="969"/>
      <c r="W348" s="969"/>
      <c r="X348" s="969"/>
      <c r="Y348" s="969"/>
      <c r="Z348" s="969"/>
      <c r="AA348" s="969"/>
      <c r="AB348" s="969"/>
      <c r="AC348" s="970"/>
      <c r="AD348" s="968"/>
      <c r="AE348" s="969"/>
      <c r="AF348" s="970"/>
      <c r="AG348" s="971">
        <v>1</v>
      </c>
      <c r="AH348" s="972"/>
      <c r="AI348" s="972"/>
      <c r="AJ348" s="973"/>
      <c r="AK348" s="974">
        <v>43500</v>
      </c>
      <c r="AL348" s="975"/>
      <c r="AM348" s="975"/>
      <c r="AN348" s="975"/>
      <c r="AO348" s="975"/>
      <c r="AP348" s="976"/>
      <c r="AQ348" s="953">
        <v>522000</v>
      </c>
      <c r="AR348" s="954"/>
      <c r="AS348" s="954"/>
      <c r="AT348" s="954"/>
      <c r="AU348" s="954"/>
      <c r="AV348" s="954"/>
      <c r="AW348" s="954"/>
      <c r="AX348" s="955"/>
      <c r="AY348" s="620"/>
      <c r="AZ348" s="621"/>
      <c r="BA348" s="621"/>
      <c r="BB348" s="621"/>
      <c r="BC348" s="621"/>
      <c r="BD348" s="621"/>
      <c r="BE348" s="621"/>
      <c r="BF348" s="622"/>
      <c r="BG348" s="950">
        <v>7250</v>
      </c>
      <c r="BH348" s="951"/>
      <c r="BI348" s="951"/>
      <c r="BJ348" s="951"/>
      <c r="BK348" s="951"/>
      <c r="BL348" s="951"/>
      <c r="BM348" s="951"/>
      <c r="BN348" s="952"/>
      <c r="BO348" s="950">
        <v>93619.1</v>
      </c>
      <c r="BP348" s="951"/>
      <c r="BQ348" s="951"/>
      <c r="BR348" s="951"/>
      <c r="BS348" s="951"/>
      <c r="BT348" s="951"/>
      <c r="BU348" s="951"/>
      <c r="BV348" s="952"/>
      <c r="BW348" s="620"/>
      <c r="BX348" s="621"/>
      <c r="BY348" s="621"/>
      <c r="BZ348" s="621"/>
      <c r="CA348" s="621"/>
      <c r="CB348" s="621"/>
      <c r="CC348" s="621"/>
      <c r="CD348" s="622"/>
      <c r="CE348" s="620"/>
      <c r="CF348" s="621"/>
      <c r="CG348" s="621"/>
      <c r="CH348" s="621"/>
      <c r="CI348" s="621"/>
      <c r="CJ348" s="621"/>
      <c r="CK348" s="621"/>
      <c r="CL348" s="621"/>
      <c r="CM348" s="622"/>
      <c r="CN348" s="950">
        <v>18000</v>
      </c>
      <c r="CO348" s="951"/>
      <c r="CP348" s="951"/>
      <c r="CQ348" s="951"/>
      <c r="CR348" s="951"/>
      <c r="CS348" s="951"/>
      <c r="CT348" s="951"/>
      <c r="CU348" s="952"/>
      <c r="CV348" s="953">
        <f t="shared" si="3"/>
        <v>640869.1</v>
      </c>
      <c r="CW348" s="954"/>
      <c r="CX348" s="954"/>
      <c r="CY348" s="954"/>
      <c r="CZ348" s="954"/>
      <c r="DA348" s="954"/>
      <c r="DB348" s="954"/>
      <c r="DC348" s="954"/>
      <c r="DD348" s="954"/>
      <c r="DE348" s="955"/>
    </row>
    <row r="349" spans="1:109" s="6" customFormat="1" ht="24.95" customHeight="1" x14ac:dyDescent="0.2">
      <c r="A349" s="965" t="s">
        <v>2174</v>
      </c>
      <c r="B349" s="966"/>
      <c r="C349" s="966"/>
      <c r="D349" s="966"/>
      <c r="E349" s="966"/>
      <c r="F349" s="966"/>
      <c r="G349" s="966"/>
      <c r="H349" s="966"/>
      <c r="I349" s="966"/>
      <c r="J349" s="966"/>
      <c r="K349" s="966"/>
      <c r="L349" s="966"/>
      <c r="M349" s="966"/>
      <c r="N349" s="966"/>
      <c r="O349" s="967"/>
      <c r="P349" s="968" t="s">
        <v>2175</v>
      </c>
      <c r="Q349" s="969"/>
      <c r="R349" s="969"/>
      <c r="S349" s="969"/>
      <c r="T349" s="969"/>
      <c r="U349" s="969"/>
      <c r="V349" s="969"/>
      <c r="W349" s="969"/>
      <c r="X349" s="969"/>
      <c r="Y349" s="969"/>
      <c r="Z349" s="969"/>
      <c r="AA349" s="969"/>
      <c r="AB349" s="969"/>
      <c r="AC349" s="970"/>
      <c r="AD349" s="968"/>
      <c r="AE349" s="969"/>
      <c r="AF349" s="970"/>
      <c r="AG349" s="971">
        <v>1</v>
      </c>
      <c r="AH349" s="972"/>
      <c r="AI349" s="972"/>
      <c r="AJ349" s="973"/>
      <c r="AK349" s="974">
        <v>33500</v>
      </c>
      <c r="AL349" s="975"/>
      <c r="AM349" s="975"/>
      <c r="AN349" s="975"/>
      <c r="AO349" s="975"/>
      <c r="AP349" s="976"/>
      <c r="AQ349" s="953">
        <v>402000</v>
      </c>
      <c r="AR349" s="954"/>
      <c r="AS349" s="954"/>
      <c r="AT349" s="954"/>
      <c r="AU349" s="954"/>
      <c r="AV349" s="954"/>
      <c r="AW349" s="954"/>
      <c r="AX349" s="955"/>
      <c r="AY349" s="620"/>
      <c r="AZ349" s="621"/>
      <c r="BA349" s="621"/>
      <c r="BB349" s="621"/>
      <c r="BC349" s="621"/>
      <c r="BD349" s="621"/>
      <c r="BE349" s="621"/>
      <c r="BF349" s="622"/>
      <c r="BG349" s="950">
        <v>5583.3333333333339</v>
      </c>
      <c r="BH349" s="951"/>
      <c r="BI349" s="951"/>
      <c r="BJ349" s="951"/>
      <c r="BK349" s="951"/>
      <c r="BL349" s="951"/>
      <c r="BM349" s="951"/>
      <c r="BN349" s="952"/>
      <c r="BO349" s="950">
        <v>71952.43333333332</v>
      </c>
      <c r="BP349" s="951"/>
      <c r="BQ349" s="951"/>
      <c r="BR349" s="951"/>
      <c r="BS349" s="951"/>
      <c r="BT349" s="951"/>
      <c r="BU349" s="951"/>
      <c r="BV349" s="952"/>
      <c r="BW349" s="620"/>
      <c r="BX349" s="621"/>
      <c r="BY349" s="621"/>
      <c r="BZ349" s="621"/>
      <c r="CA349" s="621"/>
      <c r="CB349" s="621"/>
      <c r="CC349" s="621"/>
      <c r="CD349" s="622"/>
      <c r="CE349" s="620"/>
      <c r="CF349" s="621"/>
      <c r="CG349" s="621"/>
      <c r="CH349" s="621"/>
      <c r="CI349" s="621"/>
      <c r="CJ349" s="621"/>
      <c r="CK349" s="621"/>
      <c r="CL349" s="621"/>
      <c r="CM349" s="622"/>
      <c r="CN349" s="950">
        <v>18000</v>
      </c>
      <c r="CO349" s="951"/>
      <c r="CP349" s="951"/>
      <c r="CQ349" s="951"/>
      <c r="CR349" s="951"/>
      <c r="CS349" s="951"/>
      <c r="CT349" s="951"/>
      <c r="CU349" s="952"/>
      <c r="CV349" s="953">
        <f t="shared" si="3"/>
        <v>497535.7666666666</v>
      </c>
      <c r="CW349" s="954"/>
      <c r="CX349" s="954"/>
      <c r="CY349" s="954"/>
      <c r="CZ349" s="954"/>
      <c r="DA349" s="954"/>
      <c r="DB349" s="954"/>
      <c r="DC349" s="954"/>
      <c r="DD349" s="954"/>
      <c r="DE349" s="955"/>
    </row>
    <row r="350" spans="1:109" s="6" customFormat="1" ht="24.95" customHeight="1" x14ac:dyDescent="0.2">
      <c r="A350" s="965" t="s">
        <v>2176</v>
      </c>
      <c r="B350" s="966"/>
      <c r="C350" s="966"/>
      <c r="D350" s="966"/>
      <c r="E350" s="966"/>
      <c r="F350" s="966"/>
      <c r="G350" s="966"/>
      <c r="H350" s="966"/>
      <c r="I350" s="966"/>
      <c r="J350" s="966"/>
      <c r="K350" s="966"/>
      <c r="L350" s="966"/>
      <c r="M350" s="966"/>
      <c r="N350" s="966"/>
      <c r="O350" s="967"/>
      <c r="P350" s="968" t="s">
        <v>1964</v>
      </c>
      <c r="Q350" s="969"/>
      <c r="R350" s="969"/>
      <c r="S350" s="969"/>
      <c r="T350" s="969"/>
      <c r="U350" s="969"/>
      <c r="V350" s="969"/>
      <c r="W350" s="969"/>
      <c r="X350" s="969"/>
      <c r="Y350" s="969"/>
      <c r="Z350" s="969"/>
      <c r="AA350" s="969"/>
      <c r="AB350" s="969"/>
      <c r="AC350" s="970"/>
      <c r="AD350" s="968"/>
      <c r="AE350" s="969"/>
      <c r="AF350" s="970"/>
      <c r="AG350" s="971">
        <v>1</v>
      </c>
      <c r="AH350" s="972"/>
      <c r="AI350" s="972"/>
      <c r="AJ350" s="973"/>
      <c r="AK350" s="974">
        <v>28500</v>
      </c>
      <c r="AL350" s="975"/>
      <c r="AM350" s="975"/>
      <c r="AN350" s="975"/>
      <c r="AO350" s="975"/>
      <c r="AP350" s="976"/>
      <c r="AQ350" s="953">
        <v>342000</v>
      </c>
      <c r="AR350" s="954"/>
      <c r="AS350" s="954"/>
      <c r="AT350" s="954"/>
      <c r="AU350" s="954"/>
      <c r="AV350" s="954"/>
      <c r="AW350" s="954"/>
      <c r="AX350" s="955"/>
      <c r="AY350" s="620"/>
      <c r="AZ350" s="621"/>
      <c r="BA350" s="621"/>
      <c r="BB350" s="621"/>
      <c r="BC350" s="621"/>
      <c r="BD350" s="621"/>
      <c r="BE350" s="621"/>
      <c r="BF350" s="622"/>
      <c r="BG350" s="950">
        <v>4750</v>
      </c>
      <c r="BH350" s="951"/>
      <c r="BI350" s="951"/>
      <c r="BJ350" s="951"/>
      <c r="BK350" s="951"/>
      <c r="BL350" s="951"/>
      <c r="BM350" s="951"/>
      <c r="BN350" s="952"/>
      <c r="BO350" s="950">
        <v>58177.374399999993</v>
      </c>
      <c r="BP350" s="951"/>
      <c r="BQ350" s="951"/>
      <c r="BR350" s="951"/>
      <c r="BS350" s="951"/>
      <c r="BT350" s="951"/>
      <c r="BU350" s="951"/>
      <c r="BV350" s="952"/>
      <c r="BW350" s="620"/>
      <c r="BX350" s="621"/>
      <c r="BY350" s="621"/>
      <c r="BZ350" s="621"/>
      <c r="CA350" s="621"/>
      <c r="CB350" s="621"/>
      <c r="CC350" s="621"/>
      <c r="CD350" s="622"/>
      <c r="CE350" s="620"/>
      <c r="CF350" s="621"/>
      <c r="CG350" s="621"/>
      <c r="CH350" s="621"/>
      <c r="CI350" s="621"/>
      <c r="CJ350" s="621"/>
      <c r="CK350" s="621"/>
      <c r="CL350" s="621"/>
      <c r="CM350" s="622"/>
      <c r="CN350" s="950">
        <v>18000</v>
      </c>
      <c r="CO350" s="951"/>
      <c r="CP350" s="951"/>
      <c r="CQ350" s="951"/>
      <c r="CR350" s="951"/>
      <c r="CS350" s="951"/>
      <c r="CT350" s="951"/>
      <c r="CU350" s="952"/>
      <c r="CV350" s="953">
        <f t="shared" si="3"/>
        <v>422927.37439999997</v>
      </c>
      <c r="CW350" s="954"/>
      <c r="CX350" s="954"/>
      <c r="CY350" s="954"/>
      <c r="CZ350" s="954"/>
      <c r="DA350" s="954"/>
      <c r="DB350" s="954"/>
      <c r="DC350" s="954"/>
      <c r="DD350" s="954"/>
      <c r="DE350" s="955"/>
    </row>
    <row r="351" spans="1:109" s="6" customFormat="1" ht="24.95" customHeight="1" x14ac:dyDescent="0.2">
      <c r="A351" s="965" t="s">
        <v>2177</v>
      </c>
      <c r="B351" s="966"/>
      <c r="C351" s="966"/>
      <c r="D351" s="966"/>
      <c r="E351" s="966"/>
      <c r="F351" s="966"/>
      <c r="G351" s="966"/>
      <c r="H351" s="966"/>
      <c r="I351" s="966"/>
      <c r="J351" s="966"/>
      <c r="K351" s="966"/>
      <c r="L351" s="966"/>
      <c r="M351" s="966"/>
      <c r="N351" s="966"/>
      <c r="O351" s="967"/>
      <c r="P351" s="968" t="s">
        <v>2124</v>
      </c>
      <c r="Q351" s="969"/>
      <c r="R351" s="969"/>
      <c r="S351" s="969"/>
      <c r="T351" s="969"/>
      <c r="U351" s="969"/>
      <c r="V351" s="969"/>
      <c r="W351" s="969"/>
      <c r="X351" s="969"/>
      <c r="Y351" s="969"/>
      <c r="Z351" s="969"/>
      <c r="AA351" s="969"/>
      <c r="AB351" s="969"/>
      <c r="AC351" s="970"/>
      <c r="AD351" s="968"/>
      <c r="AE351" s="969"/>
      <c r="AF351" s="970"/>
      <c r="AG351" s="971">
        <v>1</v>
      </c>
      <c r="AH351" s="972"/>
      <c r="AI351" s="972"/>
      <c r="AJ351" s="973"/>
      <c r="AK351" s="974">
        <v>28500</v>
      </c>
      <c r="AL351" s="975"/>
      <c r="AM351" s="975"/>
      <c r="AN351" s="975"/>
      <c r="AO351" s="975"/>
      <c r="AP351" s="976"/>
      <c r="AQ351" s="953">
        <v>342000</v>
      </c>
      <c r="AR351" s="954"/>
      <c r="AS351" s="954"/>
      <c r="AT351" s="954"/>
      <c r="AU351" s="954"/>
      <c r="AV351" s="954"/>
      <c r="AW351" s="954"/>
      <c r="AX351" s="955"/>
      <c r="AY351" s="620"/>
      <c r="AZ351" s="621"/>
      <c r="BA351" s="621"/>
      <c r="BB351" s="621"/>
      <c r="BC351" s="621"/>
      <c r="BD351" s="621"/>
      <c r="BE351" s="621"/>
      <c r="BF351" s="622"/>
      <c r="BG351" s="950">
        <v>4750</v>
      </c>
      <c r="BH351" s="951"/>
      <c r="BI351" s="951"/>
      <c r="BJ351" s="951"/>
      <c r="BK351" s="951"/>
      <c r="BL351" s="951"/>
      <c r="BM351" s="951"/>
      <c r="BN351" s="952"/>
      <c r="BO351" s="950">
        <v>58177.374399999993</v>
      </c>
      <c r="BP351" s="951"/>
      <c r="BQ351" s="951"/>
      <c r="BR351" s="951"/>
      <c r="BS351" s="951"/>
      <c r="BT351" s="951"/>
      <c r="BU351" s="951"/>
      <c r="BV351" s="952"/>
      <c r="BW351" s="620"/>
      <c r="BX351" s="621"/>
      <c r="BY351" s="621"/>
      <c r="BZ351" s="621"/>
      <c r="CA351" s="621"/>
      <c r="CB351" s="621"/>
      <c r="CC351" s="621"/>
      <c r="CD351" s="622"/>
      <c r="CE351" s="620"/>
      <c r="CF351" s="621"/>
      <c r="CG351" s="621"/>
      <c r="CH351" s="621"/>
      <c r="CI351" s="621"/>
      <c r="CJ351" s="621"/>
      <c r="CK351" s="621"/>
      <c r="CL351" s="621"/>
      <c r="CM351" s="622"/>
      <c r="CN351" s="950">
        <v>18000</v>
      </c>
      <c r="CO351" s="951"/>
      <c r="CP351" s="951"/>
      <c r="CQ351" s="951"/>
      <c r="CR351" s="951"/>
      <c r="CS351" s="951"/>
      <c r="CT351" s="951"/>
      <c r="CU351" s="952"/>
      <c r="CV351" s="953">
        <f t="shared" si="3"/>
        <v>422927.37439999997</v>
      </c>
      <c r="CW351" s="954"/>
      <c r="CX351" s="954"/>
      <c r="CY351" s="954"/>
      <c r="CZ351" s="954"/>
      <c r="DA351" s="954"/>
      <c r="DB351" s="954"/>
      <c r="DC351" s="954"/>
      <c r="DD351" s="954"/>
      <c r="DE351" s="955"/>
    </row>
    <row r="352" spans="1:109" s="6" customFormat="1" ht="24.95" customHeight="1" x14ac:dyDescent="0.2">
      <c r="A352" s="965" t="s">
        <v>2178</v>
      </c>
      <c r="B352" s="966"/>
      <c r="C352" s="966"/>
      <c r="D352" s="966"/>
      <c r="E352" s="966"/>
      <c r="F352" s="966"/>
      <c r="G352" s="966"/>
      <c r="H352" s="966"/>
      <c r="I352" s="966"/>
      <c r="J352" s="966"/>
      <c r="K352" s="966"/>
      <c r="L352" s="966"/>
      <c r="M352" s="966"/>
      <c r="N352" s="966"/>
      <c r="O352" s="967"/>
      <c r="P352" s="968" t="s">
        <v>2179</v>
      </c>
      <c r="Q352" s="969"/>
      <c r="R352" s="969"/>
      <c r="S352" s="969"/>
      <c r="T352" s="969"/>
      <c r="U352" s="969"/>
      <c r="V352" s="969"/>
      <c r="W352" s="969"/>
      <c r="X352" s="969"/>
      <c r="Y352" s="969"/>
      <c r="Z352" s="969"/>
      <c r="AA352" s="969"/>
      <c r="AB352" s="969"/>
      <c r="AC352" s="970"/>
      <c r="AD352" s="968"/>
      <c r="AE352" s="969"/>
      <c r="AF352" s="970"/>
      <c r="AG352" s="971">
        <v>1</v>
      </c>
      <c r="AH352" s="972"/>
      <c r="AI352" s="972"/>
      <c r="AJ352" s="973"/>
      <c r="AK352" s="974">
        <v>30000</v>
      </c>
      <c r="AL352" s="975"/>
      <c r="AM352" s="975"/>
      <c r="AN352" s="975"/>
      <c r="AO352" s="975"/>
      <c r="AP352" s="976"/>
      <c r="AQ352" s="953">
        <v>360000</v>
      </c>
      <c r="AR352" s="954"/>
      <c r="AS352" s="954"/>
      <c r="AT352" s="954"/>
      <c r="AU352" s="954"/>
      <c r="AV352" s="954"/>
      <c r="AW352" s="954"/>
      <c r="AX352" s="955"/>
      <c r="AY352" s="620"/>
      <c r="AZ352" s="621"/>
      <c r="BA352" s="621"/>
      <c r="BB352" s="621"/>
      <c r="BC352" s="621"/>
      <c r="BD352" s="621"/>
      <c r="BE352" s="621"/>
      <c r="BF352" s="622"/>
      <c r="BG352" s="950">
        <v>5000</v>
      </c>
      <c r="BH352" s="951"/>
      <c r="BI352" s="951"/>
      <c r="BJ352" s="951"/>
      <c r="BK352" s="951"/>
      <c r="BL352" s="951"/>
      <c r="BM352" s="951"/>
      <c r="BN352" s="952"/>
      <c r="BO352" s="950">
        <v>62239.763960526318</v>
      </c>
      <c r="BP352" s="951"/>
      <c r="BQ352" s="951"/>
      <c r="BR352" s="951"/>
      <c r="BS352" s="951"/>
      <c r="BT352" s="951"/>
      <c r="BU352" s="951"/>
      <c r="BV352" s="952"/>
      <c r="BW352" s="620"/>
      <c r="BX352" s="621"/>
      <c r="BY352" s="621"/>
      <c r="BZ352" s="621"/>
      <c r="CA352" s="621"/>
      <c r="CB352" s="621"/>
      <c r="CC352" s="621"/>
      <c r="CD352" s="622"/>
      <c r="CE352" s="620"/>
      <c r="CF352" s="621"/>
      <c r="CG352" s="621"/>
      <c r="CH352" s="621"/>
      <c r="CI352" s="621"/>
      <c r="CJ352" s="621"/>
      <c r="CK352" s="621"/>
      <c r="CL352" s="621"/>
      <c r="CM352" s="622"/>
      <c r="CN352" s="950">
        <v>0</v>
      </c>
      <c r="CO352" s="951"/>
      <c r="CP352" s="951"/>
      <c r="CQ352" s="951"/>
      <c r="CR352" s="951"/>
      <c r="CS352" s="951"/>
      <c r="CT352" s="951"/>
      <c r="CU352" s="952"/>
      <c r="CV352" s="953">
        <f t="shared" si="3"/>
        <v>427239.76396052632</v>
      </c>
      <c r="CW352" s="954"/>
      <c r="CX352" s="954"/>
      <c r="CY352" s="954"/>
      <c r="CZ352" s="954"/>
      <c r="DA352" s="954"/>
      <c r="DB352" s="954"/>
      <c r="DC352" s="954"/>
      <c r="DD352" s="954"/>
      <c r="DE352" s="955"/>
    </row>
    <row r="353" spans="1:109" s="6" customFormat="1" ht="24.95" customHeight="1" x14ac:dyDescent="0.2">
      <c r="A353" s="965" t="s">
        <v>2180</v>
      </c>
      <c r="B353" s="966"/>
      <c r="C353" s="966"/>
      <c r="D353" s="966"/>
      <c r="E353" s="966"/>
      <c r="F353" s="966"/>
      <c r="G353" s="966"/>
      <c r="H353" s="966"/>
      <c r="I353" s="966"/>
      <c r="J353" s="966"/>
      <c r="K353" s="966"/>
      <c r="L353" s="966"/>
      <c r="M353" s="966"/>
      <c r="N353" s="966"/>
      <c r="O353" s="967"/>
      <c r="P353" s="968" t="s">
        <v>1983</v>
      </c>
      <c r="Q353" s="969"/>
      <c r="R353" s="969"/>
      <c r="S353" s="969"/>
      <c r="T353" s="969"/>
      <c r="U353" s="969"/>
      <c r="V353" s="969"/>
      <c r="W353" s="969"/>
      <c r="X353" s="969"/>
      <c r="Y353" s="969"/>
      <c r="Z353" s="969"/>
      <c r="AA353" s="969"/>
      <c r="AB353" s="969"/>
      <c r="AC353" s="970"/>
      <c r="AD353" s="968"/>
      <c r="AE353" s="969"/>
      <c r="AF353" s="970"/>
      <c r="AG353" s="971">
        <v>1</v>
      </c>
      <c r="AH353" s="972"/>
      <c r="AI353" s="972"/>
      <c r="AJ353" s="973"/>
      <c r="AK353" s="974">
        <v>15000</v>
      </c>
      <c r="AL353" s="975"/>
      <c r="AM353" s="975"/>
      <c r="AN353" s="975"/>
      <c r="AO353" s="975"/>
      <c r="AP353" s="976"/>
      <c r="AQ353" s="953">
        <v>180000</v>
      </c>
      <c r="AR353" s="954"/>
      <c r="AS353" s="954"/>
      <c r="AT353" s="954"/>
      <c r="AU353" s="954"/>
      <c r="AV353" s="954"/>
      <c r="AW353" s="954"/>
      <c r="AX353" s="955"/>
      <c r="AY353" s="620"/>
      <c r="AZ353" s="621"/>
      <c r="BA353" s="621"/>
      <c r="BB353" s="621"/>
      <c r="BC353" s="621"/>
      <c r="BD353" s="621"/>
      <c r="BE353" s="621"/>
      <c r="BF353" s="622"/>
      <c r="BG353" s="950">
        <v>2500</v>
      </c>
      <c r="BH353" s="951"/>
      <c r="BI353" s="951"/>
      <c r="BJ353" s="951"/>
      <c r="BK353" s="951"/>
      <c r="BL353" s="951"/>
      <c r="BM353" s="951"/>
      <c r="BN353" s="952"/>
      <c r="BO353" s="950">
        <v>29890.799200000001</v>
      </c>
      <c r="BP353" s="951"/>
      <c r="BQ353" s="951"/>
      <c r="BR353" s="951"/>
      <c r="BS353" s="951"/>
      <c r="BT353" s="951"/>
      <c r="BU353" s="951"/>
      <c r="BV353" s="952"/>
      <c r="BW353" s="620"/>
      <c r="BX353" s="621"/>
      <c r="BY353" s="621"/>
      <c r="BZ353" s="621"/>
      <c r="CA353" s="621"/>
      <c r="CB353" s="621"/>
      <c r="CC353" s="621"/>
      <c r="CD353" s="622"/>
      <c r="CE353" s="620"/>
      <c r="CF353" s="621"/>
      <c r="CG353" s="621"/>
      <c r="CH353" s="621"/>
      <c r="CI353" s="621"/>
      <c r="CJ353" s="621"/>
      <c r="CK353" s="621"/>
      <c r="CL353" s="621"/>
      <c r="CM353" s="622"/>
      <c r="CN353" s="950">
        <v>1200</v>
      </c>
      <c r="CO353" s="951"/>
      <c r="CP353" s="951"/>
      <c r="CQ353" s="951"/>
      <c r="CR353" s="951"/>
      <c r="CS353" s="951"/>
      <c r="CT353" s="951"/>
      <c r="CU353" s="952"/>
      <c r="CV353" s="953">
        <f t="shared" si="3"/>
        <v>213590.79920000001</v>
      </c>
      <c r="CW353" s="954"/>
      <c r="CX353" s="954"/>
      <c r="CY353" s="954"/>
      <c r="CZ353" s="954"/>
      <c r="DA353" s="954"/>
      <c r="DB353" s="954"/>
      <c r="DC353" s="954"/>
      <c r="DD353" s="954"/>
      <c r="DE353" s="955"/>
    </row>
    <row r="354" spans="1:109" s="6" customFormat="1" ht="36" customHeight="1" x14ac:dyDescent="0.2">
      <c r="A354" s="965" t="s">
        <v>2181</v>
      </c>
      <c r="B354" s="966"/>
      <c r="C354" s="966"/>
      <c r="D354" s="966"/>
      <c r="E354" s="966"/>
      <c r="F354" s="966"/>
      <c r="G354" s="966"/>
      <c r="H354" s="966"/>
      <c r="I354" s="966"/>
      <c r="J354" s="966"/>
      <c r="K354" s="966"/>
      <c r="L354" s="966"/>
      <c r="M354" s="966"/>
      <c r="N354" s="966"/>
      <c r="O354" s="967"/>
      <c r="P354" s="968" t="s">
        <v>1950</v>
      </c>
      <c r="Q354" s="969"/>
      <c r="R354" s="969"/>
      <c r="S354" s="969"/>
      <c r="T354" s="969"/>
      <c r="U354" s="969"/>
      <c r="V354" s="969"/>
      <c r="W354" s="969"/>
      <c r="X354" s="969"/>
      <c r="Y354" s="969"/>
      <c r="Z354" s="969"/>
      <c r="AA354" s="969"/>
      <c r="AB354" s="969"/>
      <c r="AC354" s="970"/>
      <c r="AD354" s="968"/>
      <c r="AE354" s="969"/>
      <c r="AF354" s="970"/>
      <c r="AG354" s="971">
        <v>1</v>
      </c>
      <c r="AH354" s="972"/>
      <c r="AI354" s="972"/>
      <c r="AJ354" s="973"/>
      <c r="AK354" s="974">
        <v>6545.39</v>
      </c>
      <c r="AL354" s="975"/>
      <c r="AM354" s="975"/>
      <c r="AN354" s="975"/>
      <c r="AO354" s="975"/>
      <c r="AP354" s="976"/>
      <c r="AQ354" s="953">
        <v>78544.680000000008</v>
      </c>
      <c r="AR354" s="954"/>
      <c r="AS354" s="954"/>
      <c r="AT354" s="954"/>
      <c r="AU354" s="954"/>
      <c r="AV354" s="954"/>
      <c r="AW354" s="954"/>
      <c r="AX354" s="955"/>
      <c r="AY354" s="620"/>
      <c r="AZ354" s="621"/>
      <c r="BA354" s="621"/>
      <c r="BB354" s="621"/>
      <c r="BC354" s="621"/>
      <c r="BD354" s="621"/>
      <c r="BE354" s="621"/>
      <c r="BF354" s="622"/>
      <c r="BG354" s="950">
        <v>1090.8983333333335</v>
      </c>
      <c r="BH354" s="951"/>
      <c r="BI354" s="951"/>
      <c r="BJ354" s="951"/>
      <c r="BK354" s="951"/>
      <c r="BL354" s="951"/>
      <c r="BM354" s="951"/>
      <c r="BN354" s="952"/>
      <c r="BO354" s="950">
        <v>11867.074320000003</v>
      </c>
      <c r="BP354" s="951"/>
      <c r="BQ354" s="951"/>
      <c r="BR354" s="951"/>
      <c r="BS354" s="951"/>
      <c r="BT354" s="951"/>
      <c r="BU354" s="951"/>
      <c r="BV354" s="952"/>
      <c r="BW354" s="620"/>
      <c r="BX354" s="621"/>
      <c r="BY354" s="621"/>
      <c r="BZ354" s="621"/>
      <c r="CA354" s="621"/>
      <c r="CB354" s="621"/>
      <c r="CC354" s="621"/>
      <c r="CD354" s="622"/>
      <c r="CE354" s="620"/>
      <c r="CF354" s="621"/>
      <c r="CG354" s="621"/>
      <c r="CH354" s="621"/>
      <c r="CI354" s="621"/>
      <c r="CJ354" s="621"/>
      <c r="CK354" s="621"/>
      <c r="CL354" s="621"/>
      <c r="CM354" s="622"/>
      <c r="CN354" s="950">
        <v>0</v>
      </c>
      <c r="CO354" s="951"/>
      <c r="CP354" s="951"/>
      <c r="CQ354" s="951"/>
      <c r="CR354" s="951"/>
      <c r="CS354" s="951"/>
      <c r="CT354" s="951"/>
      <c r="CU354" s="952"/>
      <c r="CV354" s="953">
        <f t="shared" si="3"/>
        <v>91502.652653333338</v>
      </c>
      <c r="CW354" s="954"/>
      <c r="CX354" s="954"/>
      <c r="CY354" s="954"/>
      <c r="CZ354" s="954"/>
      <c r="DA354" s="954"/>
      <c r="DB354" s="954"/>
      <c r="DC354" s="954"/>
      <c r="DD354" s="954"/>
      <c r="DE354" s="955"/>
    </row>
    <row r="355" spans="1:109" s="6" customFormat="1" ht="24.95" customHeight="1" x14ac:dyDescent="0.2">
      <c r="A355" s="965" t="s">
        <v>2181</v>
      </c>
      <c r="B355" s="966"/>
      <c r="C355" s="966"/>
      <c r="D355" s="966"/>
      <c r="E355" s="966"/>
      <c r="F355" s="966"/>
      <c r="G355" s="966"/>
      <c r="H355" s="966"/>
      <c r="I355" s="966"/>
      <c r="J355" s="966"/>
      <c r="K355" s="966"/>
      <c r="L355" s="966"/>
      <c r="M355" s="966"/>
      <c r="N355" s="966"/>
      <c r="O355" s="967"/>
      <c r="P355" s="968" t="s">
        <v>1952</v>
      </c>
      <c r="Q355" s="969"/>
      <c r="R355" s="969"/>
      <c r="S355" s="969"/>
      <c r="T355" s="969"/>
      <c r="U355" s="969"/>
      <c r="V355" s="969"/>
      <c r="W355" s="969"/>
      <c r="X355" s="969"/>
      <c r="Y355" s="969"/>
      <c r="Z355" s="969"/>
      <c r="AA355" s="969"/>
      <c r="AB355" s="969"/>
      <c r="AC355" s="970"/>
      <c r="AD355" s="968"/>
      <c r="AE355" s="969"/>
      <c r="AF355" s="970"/>
      <c r="AG355" s="971">
        <v>14</v>
      </c>
      <c r="AH355" s="972"/>
      <c r="AI355" s="972"/>
      <c r="AJ355" s="973"/>
      <c r="AK355" s="974">
        <v>115707.7614204</v>
      </c>
      <c r="AL355" s="975"/>
      <c r="AM355" s="975"/>
      <c r="AN355" s="975"/>
      <c r="AO355" s="975"/>
      <c r="AP355" s="976"/>
      <c r="AQ355" s="953">
        <v>1388493.1370448004</v>
      </c>
      <c r="AR355" s="954"/>
      <c r="AS355" s="954"/>
      <c r="AT355" s="954"/>
      <c r="AU355" s="954"/>
      <c r="AV355" s="954"/>
      <c r="AW355" s="954"/>
      <c r="AX355" s="955"/>
      <c r="AY355" s="620"/>
      <c r="AZ355" s="621"/>
      <c r="BA355" s="621"/>
      <c r="BB355" s="621"/>
      <c r="BC355" s="621"/>
      <c r="BD355" s="621"/>
      <c r="BE355" s="621"/>
      <c r="BF355" s="622"/>
      <c r="BG355" s="950">
        <v>19284.6269034</v>
      </c>
      <c r="BH355" s="951"/>
      <c r="BI355" s="951"/>
      <c r="BJ355" s="951"/>
      <c r="BK355" s="951"/>
      <c r="BL355" s="951"/>
      <c r="BM355" s="951"/>
      <c r="BN355" s="952"/>
      <c r="BO355" s="950">
        <v>221120.478957771</v>
      </c>
      <c r="BP355" s="951"/>
      <c r="BQ355" s="951"/>
      <c r="BR355" s="951"/>
      <c r="BS355" s="951"/>
      <c r="BT355" s="951"/>
      <c r="BU355" s="951"/>
      <c r="BV355" s="952"/>
      <c r="BW355" s="620"/>
      <c r="BX355" s="621"/>
      <c r="BY355" s="621"/>
      <c r="BZ355" s="621"/>
      <c r="CA355" s="621"/>
      <c r="CB355" s="621"/>
      <c r="CC355" s="621"/>
      <c r="CD355" s="622"/>
      <c r="CE355" s="620"/>
      <c r="CF355" s="621"/>
      <c r="CG355" s="621"/>
      <c r="CH355" s="621"/>
      <c r="CI355" s="621"/>
      <c r="CJ355" s="621"/>
      <c r="CK355" s="621"/>
      <c r="CL355" s="621"/>
      <c r="CM355" s="622"/>
      <c r="CN355" s="950">
        <v>246400</v>
      </c>
      <c r="CO355" s="951"/>
      <c r="CP355" s="951"/>
      <c r="CQ355" s="951"/>
      <c r="CR355" s="951"/>
      <c r="CS355" s="951"/>
      <c r="CT355" s="951"/>
      <c r="CU355" s="952"/>
      <c r="CV355" s="953">
        <f t="shared" si="3"/>
        <v>1875298.2429059716</v>
      </c>
      <c r="CW355" s="954"/>
      <c r="CX355" s="954"/>
      <c r="CY355" s="954"/>
      <c r="CZ355" s="954"/>
      <c r="DA355" s="954"/>
      <c r="DB355" s="954"/>
      <c r="DC355" s="954"/>
      <c r="DD355" s="954"/>
      <c r="DE355" s="955"/>
    </row>
    <row r="356" spans="1:109" s="6" customFormat="1" ht="24.95" customHeight="1" x14ac:dyDescent="0.2">
      <c r="A356" s="965" t="s">
        <v>2181</v>
      </c>
      <c r="B356" s="966"/>
      <c r="C356" s="966"/>
      <c r="D356" s="966"/>
      <c r="E356" s="966"/>
      <c r="F356" s="966"/>
      <c r="G356" s="966"/>
      <c r="H356" s="966"/>
      <c r="I356" s="966"/>
      <c r="J356" s="966"/>
      <c r="K356" s="966"/>
      <c r="L356" s="966"/>
      <c r="M356" s="966"/>
      <c r="N356" s="966"/>
      <c r="O356" s="967"/>
      <c r="P356" s="968" t="s">
        <v>2182</v>
      </c>
      <c r="Q356" s="969"/>
      <c r="R356" s="969"/>
      <c r="S356" s="969"/>
      <c r="T356" s="969"/>
      <c r="U356" s="969"/>
      <c r="V356" s="969"/>
      <c r="W356" s="969"/>
      <c r="X356" s="969"/>
      <c r="Y356" s="969"/>
      <c r="Z356" s="969"/>
      <c r="AA356" s="969"/>
      <c r="AB356" s="969"/>
      <c r="AC356" s="970"/>
      <c r="AD356" s="968"/>
      <c r="AE356" s="969"/>
      <c r="AF356" s="970"/>
      <c r="AG356" s="971">
        <v>1</v>
      </c>
      <c r="AH356" s="972"/>
      <c r="AI356" s="972"/>
      <c r="AJ356" s="973"/>
      <c r="AK356" s="974">
        <v>8211.9928564000002</v>
      </c>
      <c r="AL356" s="975"/>
      <c r="AM356" s="975"/>
      <c r="AN356" s="975"/>
      <c r="AO356" s="975"/>
      <c r="AP356" s="976"/>
      <c r="AQ356" s="953">
        <v>98543.914276800002</v>
      </c>
      <c r="AR356" s="954"/>
      <c r="AS356" s="954"/>
      <c r="AT356" s="954"/>
      <c r="AU356" s="954"/>
      <c r="AV356" s="954"/>
      <c r="AW356" s="954"/>
      <c r="AX356" s="955"/>
      <c r="AY356" s="620"/>
      <c r="AZ356" s="621"/>
      <c r="BA356" s="621"/>
      <c r="BB356" s="621"/>
      <c r="BC356" s="621"/>
      <c r="BD356" s="621"/>
      <c r="BE356" s="621"/>
      <c r="BF356" s="622"/>
      <c r="BG356" s="950">
        <v>1368.6654760666668</v>
      </c>
      <c r="BH356" s="951"/>
      <c r="BI356" s="951"/>
      <c r="BJ356" s="951"/>
      <c r="BK356" s="951"/>
      <c r="BL356" s="951"/>
      <c r="BM356" s="951"/>
      <c r="BN356" s="952"/>
      <c r="BO356" s="950">
        <v>15672.618123306134</v>
      </c>
      <c r="BP356" s="951"/>
      <c r="BQ356" s="951"/>
      <c r="BR356" s="951"/>
      <c r="BS356" s="951"/>
      <c r="BT356" s="951"/>
      <c r="BU356" s="951"/>
      <c r="BV356" s="952"/>
      <c r="BW356" s="620"/>
      <c r="BX356" s="621"/>
      <c r="BY356" s="621"/>
      <c r="BZ356" s="621"/>
      <c r="CA356" s="621"/>
      <c r="CB356" s="621"/>
      <c r="CC356" s="621"/>
      <c r="CD356" s="622"/>
      <c r="CE356" s="620"/>
      <c r="CF356" s="621"/>
      <c r="CG356" s="621"/>
      <c r="CH356" s="621"/>
      <c r="CI356" s="621"/>
      <c r="CJ356" s="621"/>
      <c r="CK356" s="621"/>
      <c r="CL356" s="621"/>
      <c r="CM356" s="622"/>
      <c r="CN356" s="950">
        <v>17600</v>
      </c>
      <c r="CO356" s="951"/>
      <c r="CP356" s="951"/>
      <c r="CQ356" s="951"/>
      <c r="CR356" s="951"/>
      <c r="CS356" s="951"/>
      <c r="CT356" s="951"/>
      <c r="CU356" s="952"/>
      <c r="CV356" s="953">
        <f t="shared" si="3"/>
        <v>133185.19787617281</v>
      </c>
      <c r="CW356" s="954"/>
      <c r="CX356" s="954"/>
      <c r="CY356" s="954"/>
      <c r="CZ356" s="954"/>
      <c r="DA356" s="954"/>
      <c r="DB356" s="954"/>
      <c r="DC356" s="954"/>
      <c r="DD356" s="954"/>
      <c r="DE356" s="955"/>
    </row>
    <row r="357" spans="1:109" s="6" customFormat="1" ht="24.95" customHeight="1" x14ac:dyDescent="0.2">
      <c r="A357" s="965" t="s">
        <v>2183</v>
      </c>
      <c r="B357" s="966"/>
      <c r="C357" s="966"/>
      <c r="D357" s="966"/>
      <c r="E357" s="966"/>
      <c r="F357" s="966"/>
      <c r="G357" s="966"/>
      <c r="H357" s="966"/>
      <c r="I357" s="966"/>
      <c r="J357" s="966"/>
      <c r="K357" s="966"/>
      <c r="L357" s="966"/>
      <c r="M357" s="966"/>
      <c r="N357" s="966"/>
      <c r="O357" s="967"/>
      <c r="P357" s="968" t="s">
        <v>2010</v>
      </c>
      <c r="Q357" s="969"/>
      <c r="R357" s="969"/>
      <c r="S357" s="969"/>
      <c r="T357" s="969"/>
      <c r="U357" s="969"/>
      <c r="V357" s="969"/>
      <c r="W357" s="969"/>
      <c r="X357" s="969"/>
      <c r="Y357" s="969"/>
      <c r="Z357" s="969"/>
      <c r="AA357" s="969"/>
      <c r="AB357" s="969"/>
      <c r="AC357" s="970"/>
      <c r="AD357" s="968"/>
      <c r="AE357" s="969"/>
      <c r="AF357" s="970"/>
      <c r="AG357" s="971">
        <v>12</v>
      </c>
      <c r="AH357" s="972"/>
      <c r="AI357" s="972"/>
      <c r="AJ357" s="973"/>
      <c r="AK357" s="974">
        <v>111537.989632</v>
      </c>
      <c r="AL357" s="975"/>
      <c r="AM357" s="975"/>
      <c r="AN357" s="975"/>
      <c r="AO357" s="975"/>
      <c r="AP357" s="976"/>
      <c r="AQ357" s="953">
        <v>1338455.8755840005</v>
      </c>
      <c r="AR357" s="954"/>
      <c r="AS357" s="954"/>
      <c r="AT357" s="954"/>
      <c r="AU357" s="954"/>
      <c r="AV357" s="954"/>
      <c r="AW357" s="954"/>
      <c r="AX357" s="955"/>
      <c r="AY357" s="620"/>
      <c r="AZ357" s="621"/>
      <c r="BA357" s="621"/>
      <c r="BB357" s="621"/>
      <c r="BC357" s="621"/>
      <c r="BD357" s="621"/>
      <c r="BE357" s="621"/>
      <c r="BF357" s="622"/>
      <c r="BG357" s="950">
        <v>18589.664938666669</v>
      </c>
      <c r="BH357" s="951"/>
      <c r="BI357" s="951"/>
      <c r="BJ357" s="951"/>
      <c r="BK357" s="951"/>
      <c r="BL357" s="951"/>
      <c r="BM357" s="951"/>
      <c r="BN357" s="952"/>
      <c r="BO357" s="950">
        <v>215239.16943445441</v>
      </c>
      <c r="BP357" s="951"/>
      <c r="BQ357" s="951"/>
      <c r="BR357" s="951"/>
      <c r="BS357" s="951"/>
      <c r="BT357" s="951"/>
      <c r="BU357" s="951"/>
      <c r="BV357" s="952"/>
      <c r="BW357" s="620"/>
      <c r="BX357" s="621"/>
      <c r="BY357" s="621"/>
      <c r="BZ357" s="621"/>
      <c r="CA357" s="621"/>
      <c r="CB357" s="621"/>
      <c r="CC357" s="621"/>
      <c r="CD357" s="622"/>
      <c r="CE357" s="620"/>
      <c r="CF357" s="621"/>
      <c r="CG357" s="621"/>
      <c r="CH357" s="621"/>
      <c r="CI357" s="621"/>
      <c r="CJ357" s="621"/>
      <c r="CK357" s="621"/>
      <c r="CL357" s="621"/>
      <c r="CM357" s="622"/>
      <c r="CN357" s="950">
        <v>211200</v>
      </c>
      <c r="CO357" s="951"/>
      <c r="CP357" s="951"/>
      <c r="CQ357" s="951"/>
      <c r="CR357" s="951"/>
      <c r="CS357" s="951"/>
      <c r="CT357" s="951"/>
      <c r="CU357" s="952"/>
      <c r="CV357" s="953">
        <f t="shared" si="3"/>
        <v>1783484.7099571214</v>
      </c>
      <c r="CW357" s="954"/>
      <c r="CX357" s="954"/>
      <c r="CY357" s="954"/>
      <c r="CZ357" s="954"/>
      <c r="DA357" s="954"/>
      <c r="DB357" s="954"/>
      <c r="DC357" s="954"/>
      <c r="DD357" s="954"/>
      <c r="DE357" s="955"/>
    </row>
    <row r="358" spans="1:109" s="6" customFormat="1" ht="24.95" customHeight="1" x14ac:dyDescent="0.2">
      <c r="A358" s="965" t="s">
        <v>2184</v>
      </c>
      <c r="B358" s="966"/>
      <c r="C358" s="966"/>
      <c r="D358" s="966"/>
      <c r="E358" s="966"/>
      <c r="F358" s="966"/>
      <c r="G358" s="966"/>
      <c r="H358" s="966"/>
      <c r="I358" s="966"/>
      <c r="J358" s="966"/>
      <c r="K358" s="966"/>
      <c r="L358" s="966"/>
      <c r="M358" s="966"/>
      <c r="N358" s="966"/>
      <c r="O358" s="967"/>
      <c r="P358" s="968" t="s">
        <v>2009</v>
      </c>
      <c r="Q358" s="969"/>
      <c r="R358" s="969"/>
      <c r="S358" s="969"/>
      <c r="T358" s="969"/>
      <c r="U358" s="969"/>
      <c r="V358" s="969"/>
      <c r="W358" s="969"/>
      <c r="X358" s="969"/>
      <c r="Y358" s="969"/>
      <c r="Z358" s="969"/>
      <c r="AA358" s="969"/>
      <c r="AB358" s="969"/>
      <c r="AC358" s="970"/>
      <c r="AD358" s="968"/>
      <c r="AE358" s="969"/>
      <c r="AF358" s="970"/>
      <c r="AG358" s="971">
        <v>1</v>
      </c>
      <c r="AH358" s="972"/>
      <c r="AI358" s="972"/>
      <c r="AJ358" s="973"/>
      <c r="AK358" s="974">
        <v>10258.2124864</v>
      </c>
      <c r="AL358" s="975"/>
      <c r="AM358" s="975"/>
      <c r="AN358" s="975"/>
      <c r="AO358" s="975"/>
      <c r="AP358" s="976"/>
      <c r="AQ358" s="953">
        <v>123098.5498368</v>
      </c>
      <c r="AR358" s="954"/>
      <c r="AS358" s="954"/>
      <c r="AT358" s="954"/>
      <c r="AU358" s="954"/>
      <c r="AV358" s="954"/>
      <c r="AW358" s="954"/>
      <c r="AX358" s="955"/>
      <c r="AY358" s="620"/>
      <c r="AZ358" s="621"/>
      <c r="BA358" s="621"/>
      <c r="BB358" s="621"/>
      <c r="BC358" s="621"/>
      <c r="BD358" s="621"/>
      <c r="BE358" s="621"/>
      <c r="BF358" s="622"/>
      <c r="BG358" s="950">
        <v>1709.7020810666666</v>
      </c>
      <c r="BH358" s="951"/>
      <c r="BI358" s="951"/>
      <c r="BJ358" s="951"/>
      <c r="BK358" s="951"/>
      <c r="BL358" s="951"/>
      <c r="BM358" s="951"/>
      <c r="BN358" s="952"/>
      <c r="BO358" s="950">
        <v>20283.095399878959</v>
      </c>
      <c r="BP358" s="951"/>
      <c r="BQ358" s="951"/>
      <c r="BR358" s="951"/>
      <c r="BS358" s="951"/>
      <c r="BT358" s="951"/>
      <c r="BU358" s="951"/>
      <c r="BV358" s="952"/>
      <c r="BW358" s="620"/>
      <c r="BX358" s="621"/>
      <c r="BY358" s="621"/>
      <c r="BZ358" s="621"/>
      <c r="CA358" s="621"/>
      <c r="CB358" s="621"/>
      <c r="CC358" s="621"/>
      <c r="CD358" s="622"/>
      <c r="CE358" s="620"/>
      <c r="CF358" s="621"/>
      <c r="CG358" s="621"/>
      <c r="CH358" s="621"/>
      <c r="CI358" s="621"/>
      <c r="CJ358" s="621"/>
      <c r="CK358" s="621"/>
      <c r="CL358" s="621"/>
      <c r="CM358" s="622"/>
      <c r="CN358" s="950">
        <v>17600</v>
      </c>
      <c r="CO358" s="951"/>
      <c r="CP358" s="951"/>
      <c r="CQ358" s="951"/>
      <c r="CR358" s="951"/>
      <c r="CS358" s="951"/>
      <c r="CT358" s="951"/>
      <c r="CU358" s="952"/>
      <c r="CV358" s="953">
        <f t="shared" si="3"/>
        <v>162691.34731774562</v>
      </c>
      <c r="CW358" s="954"/>
      <c r="CX358" s="954"/>
      <c r="CY358" s="954"/>
      <c r="CZ358" s="954"/>
      <c r="DA358" s="954"/>
      <c r="DB358" s="954"/>
      <c r="DC358" s="954"/>
      <c r="DD358" s="954"/>
      <c r="DE358" s="955"/>
    </row>
    <row r="359" spans="1:109" s="6" customFormat="1" ht="24.95" customHeight="1" x14ac:dyDescent="0.2">
      <c r="A359" s="965" t="s">
        <v>2184</v>
      </c>
      <c r="B359" s="966"/>
      <c r="C359" s="966"/>
      <c r="D359" s="966"/>
      <c r="E359" s="966"/>
      <c r="F359" s="966"/>
      <c r="G359" s="966"/>
      <c r="H359" s="966"/>
      <c r="I359" s="966"/>
      <c r="J359" s="966"/>
      <c r="K359" s="966"/>
      <c r="L359" s="966"/>
      <c r="M359" s="966"/>
      <c r="N359" s="966"/>
      <c r="O359" s="967"/>
      <c r="P359" s="968" t="s">
        <v>2010</v>
      </c>
      <c r="Q359" s="969"/>
      <c r="R359" s="969"/>
      <c r="S359" s="969"/>
      <c r="T359" s="969"/>
      <c r="U359" s="969"/>
      <c r="V359" s="969"/>
      <c r="W359" s="969"/>
      <c r="X359" s="969"/>
      <c r="Y359" s="969"/>
      <c r="Z359" s="969"/>
      <c r="AA359" s="969"/>
      <c r="AB359" s="969"/>
      <c r="AC359" s="970"/>
      <c r="AD359" s="968"/>
      <c r="AE359" s="969"/>
      <c r="AF359" s="970"/>
      <c r="AG359" s="971">
        <v>9</v>
      </c>
      <c r="AH359" s="972"/>
      <c r="AI359" s="972"/>
      <c r="AJ359" s="973"/>
      <c r="AK359" s="974">
        <v>92323.914998399981</v>
      </c>
      <c r="AL359" s="975"/>
      <c r="AM359" s="975"/>
      <c r="AN359" s="975"/>
      <c r="AO359" s="975"/>
      <c r="AP359" s="976"/>
      <c r="AQ359" s="953">
        <v>1107886.9799807998</v>
      </c>
      <c r="AR359" s="954"/>
      <c r="AS359" s="954"/>
      <c r="AT359" s="954"/>
      <c r="AU359" s="954"/>
      <c r="AV359" s="954"/>
      <c r="AW359" s="954"/>
      <c r="AX359" s="955"/>
      <c r="AY359" s="620"/>
      <c r="AZ359" s="621"/>
      <c r="BA359" s="621"/>
      <c r="BB359" s="621"/>
      <c r="BC359" s="621"/>
      <c r="BD359" s="621"/>
      <c r="BE359" s="621"/>
      <c r="BF359" s="622"/>
      <c r="BG359" s="950">
        <v>15387.319166399999</v>
      </c>
      <c r="BH359" s="951"/>
      <c r="BI359" s="951"/>
      <c r="BJ359" s="951"/>
      <c r="BK359" s="951"/>
      <c r="BL359" s="951"/>
      <c r="BM359" s="951"/>
      <c r="BN359" s="952"/>
      <c r="BO359" s="950">
        <v>182547.86498237483</v>
      </c>
      <c r="BP359" s="951"/>
      <c r="BQ359" s="951"/>
      <c r="BR359" s="951"/>
      <c r="BS359" s="951"/>
      <c r="BT359" s="951"/>
      <c r="BU359" s="951"/>
      <c r="BV359" s="952"/>
      <c r="BW359" s="620"/>
      <c r="BX359" s="621"/>
      <c r="BY359" s="621"/>
      <c r="BZ359" s="621"/>
      <c r="CA359" s="621"/>
      <c r="CB359" s="621"/>
      <c r="CC359" s="621"/>
      <c r="CD359" s="622"/>
      <c r="CE359" s="620"/>
      <c r="CF359" s="621"/>
      <c r="CG359" s="621"/>
      <c r="CH359" s="621"/>
      <c r="CI359" s="621"/>
      <c r="CJ359" s="621"/>
      <c r="CK359" s="621"/>
      <c r="CL359" s="621"/>
      <c r="CM359" s="622"/>
      <c r="CN359" s="950">
        <v>158400</v>
      </c>
      <c r="CO359" s="951"/>
      <c r="CP359" s="951"/>
      <c r="CQ359" s="951"/>
      <c r="CR359" s="951"/>
      <c r="CS359" s="951"/>
      <c r="CT359" s="951"/>
      <c r="CU359" s="952"/>
      <c r="CV359" s="953">
        <f t="shared" si="3"/>
        <v>1464222.1641295748</v>
      </c>
      <c r="CW359" s="954"/>
      <c r="CX359" s="954"/>
      <c r="CY359" s="954"/>
      <c r="CZ359" s="954"/>
      <c r="DA359" s="954"/>
      <c r="DB359" s="954"/>
      <c r="DC359" s="954"/>
      <c r="DD359" s="954"/>
      <c r="DE359" s="955"/>
    </row>
    <row r="360" spans="1:109" s="6" customFormat="1" ht="24.95" customHeight="1" x14ac:dyDescent="0.2">
      <c r="A360" s="965" t="s">
        <v>2185</v>
      </c>
      <c r="B360" s="966"/>
      <c r="C360" s="966"/>
      <c r="D360" s="966"/>
      <c r="E360" s="966"/>
      <c r="F360" s="966"/>
      <c r="G360" s="966"/>
      <c r="H360" s="966"/>
      <c r="I360" s="966"/>
      <c r="J360" s="966"/>
      <c r="K360" s="966"/>
      <c r="L360" s="966"/>
      <c r="M360" s="966"/>
      <c r="N360" s="966"/>
      <c r="O360" s="967"/>
      <c r="P360" s="968" t="s">
        <v>2041</v>
      </c>
      <c r="Q360" s="969"/>
      <c r="R360" s="969"/>
      <c r="S360" s="969"/>
      <c r="T360" s="969"/>
      <c r="U360" s="969"/>
      <c r="V360" s="969"/>
      <c r="W360" s="969"/>
      <c r="X360" s="969"/>
      <c r="Y360" s="969"/>
      <c r="Z360" s="969"/>
      <c r="AA360" s="969"/>
      <c r="AB360" s="969"/>
      <c r="AC360" s="970"/>
      <c r="AD360" s="968"/>
      <c r="AE360" s="969"/>
      <c r="AF360" s="970"/>
      <c r="AG360" s="971">
        <v>1</v>
      </c>
      <c r="AH360" s="972"/>
      <c r="AI360" s="972"/>
      <c r="AJ360" s="973"/>
      <c r="AK360" s="974">
        <v>11000</v>
      </c>
      <c r="AL360" s="975"/>
      <c r="AM360" s="975"/>
      <c r="AN360" s="975"/>
      <c r="AO360" s="975"/>
      <c r="AP360" s="976"/>
      <c r="AQ360" s="953">
        <v>132000</v>
      </c>
      <c r="AR360" s="954"/>
      <c r="AS360" s="954"/>
      <c r="AT360" s="954"/>
      <c r="AU360" s="954"/>
      <c r="AV360" s="954"/>
      <c r="AW360" s="954"/>
      <c r="AX360" s="955"/>
      <c r="AY360" s="620"/>
      <c r="AZ360" s="621"/>
      <c r="BA360" s="621"/>
      <c r="BB360" s="621"/>
      <c r="BC360" s="621"/>
      <c r="BD360" s="621"/>
      <c r="BE360" s="621"/>
      <c r="BF360" s="622"/>
      <c r="BG360" s="950">
        <v>1833.3333333333335</v>
      </c>
      <c r="BH360" s="951"/>
      <c r="BI360" s="951"/>
      <c r="BJ360" s="951"/>
      <c r="BK360" s="951"/>
      <c r="BL360" s="951"/>
      <c r="BM360" s="951"/>
      <c r="BN360" s="952"/>
      <c r="BO360" s="950">
        <v>21800.132533333337</v>
      </c>
      <c r="BP360" s="951"/>
      <c r="BQ360" s="951"/>
      <c r="BR360" s="951"/>
      <c r="BS360" s="951"/>
      <c r="BT360" s="951"/>
      <c r="BU360" s="951"/>
      <c r="BV360" s="952"/>
      <c r="BW360" s="620"/>
      <c r="BX360" s="621"/>
      <c r="BY360" s="621"/>
      <c r="BZ360" s="621"/>
      <c r="CA360" s="621"/>
      <c r="CB360" s="621"/>
      <c r="CC360" s="621"/>
      <c r="CD360" s="622"/>
      <c r="CE360" s="620"/>
      <c r="CF360" s="621"/>
      <c r="CG360" s="621"/>
      <c r="CH360" s="621"/>
      <c r="CI360" s="621"/>
      <c r="CJ360" s="621"/>
      <c r="CK360" s="621"/>
      <c r="CL360" s="621"/>
      <c r="CM360" s="622"/>
      <c r="CN360" s="950">
        <v>0</v>
      </c>
      <c r="CO360" s="951"/>
      <c r="CP360" s="951"/>
      <c r="CQ360" s="951"/>
      <c r="CR360" s="951"/>
      <c r="CS360" s="951"/>
      <c r="CT360" s="951"/>
      <c r="CU360" s="952"/>
      <c r="CV360" s="953">
        <f t="shared" si="3"/>
        <v>155633.46586666669</v>
      </c>
      <c r="CW360" s="954"/>
      <c r="CX360" s="954"/>
      <c r="CY360" s="954"/>
      <c r="CZ360" s="954"/>
      <c r="DA360" s="954"/>
      <c r="DB360" s="954"/>
      <c r="DC360" s="954"/>
      <c r="DD360" s="954"/>
      <c r="DE360" s="955"/>
    </row>
    <row r="361" spans="1:109" s="6" customFormat="1" ht="24.95" customHeight="1" x14ac:dyDescent="0.2">
      <c r="A361" s="965" t="s">
        <v>2186</v>
      </c>
      <c r="B361" s="966"/>
      <c r="C361" s="966"/>
      <c r="D361" s="966"/>
      <c r="E361" s="966"/>
      <c r="F361" s="966"/>
      <c r="G361" s="966"/>
      <c r="H361" s="966"/>
      <c r="I361" s="966"/>
      <c r="J361" s="966"/>
      <c r="K361" s="966"/>
      <c r="L361" s="966"/>
      <c r="M361" s="966"/>
      <c r="N361" s="966"/>
      <c r="O361" s="967"/>
      <c r="P361" s="968" t="s">
        <v>1986</v>
      </c>
      <c r="Q361" s="969"/>
      <c r="R361" s="969"/>
      <c r="S361" s="969"/>
      <c r="T361" s="969"/>
      <c r="U361" s="969"/>
      <c r="V361" s="969"/>
      <c r="W361" s="969"/>
      <c r="X361" s="969"/>
      <c r="Y361" s="969"/>
      <c r="Z361" s="969"/>
      <c r="AA361" s="969"/>
      <c r="AB361" s="969"/>
      <c r="AC361" s="970"/>
      <c r="AD361" s="968"/>
      <c r="AE361" s="969"/>
      <c r="AF361" s="970"/>
      <c r="AG361" s="971">
        <v>38</v>
      </c>
      <c r="AH361" s="972"/>
      <c r="AI361" s="972"/>
      <c r="AJ361" s="973"/>
      <c r="AK361" s="974">
        <v>335569.64000000013</v>
      </c>
      <c r="AL361" s="975"/>
      <c r="AM361" s="975"/>
      <c r="AN361" s="975"/>
      <c r="AO361" s="975"/>
      <c r="AP361" s="976"/>
      <c r="AQ361" s="953">
        <v>4026835.6799999964</v>
      </c>
      <c r="AR361" s="954"/>
      <c r="AS361" s="954"/>
      <c r="AT361" s="954"/>
      <c r="AU361" s="954"/>
      <c r="AV361" s="954"/>
      <c r="AW361" s="954"/>
      <c r="AX361" s="955"/>
      <c r="AY361" s="620"/>
      <c r="AZ361" s="621"/>
      <c r="BA361" s="621"/>
      <c r="BB361" s="621"/>
      <c r="BC361" s="621"/>
      <c r="BD361" s="621"/>
      <c r="BE361" s="621"/>
      <c r="BF361" s="622"/>
      <c r="BG361" s="950">
        <v>55928.273333333353</v>
      </c>
      <c r="BH361" s="951"/>
      <c r="BI361" s="951"/>
      <c r="BJ361" s="951"/>
      <c r="BK361" s="951"/>
      <c r="BL361" s="951"/>
      <c r="BM361" s="951"/>
      <c r="BN361" s="952"/>
      <c r="BO361" s="950">
        <v>645185.61034666607</v>
      </c>
      <c r="BP361" s="951"/>
      <c r="BQ361" s="951"/>
      <c r="BR361" s="951"/>
      <c r="BS361" s="951"/>
      <c r="BT361" s="951"/>
      <c r="BU361" s="951"/>
      <c r="BV361" s="952"/>
      <c r="BW361" s="620"/>
      <c r="BX361" s="621"/>
      <c r="BY361" s="621"/>
      <c r="BZ361" s="621"/>
      <c r="CA361" s="621"/>
      <c r="CB361" s="621"/>
      <c r="CC361" s="621"/>
      <c r="CD361" s="622"/>
      <c r="CE361" s="620"/>
      <c r="CF361" s="621"/>
      <c r="CG361" s="621"/>
      <c r="CH361" s="621"/>
      <c r="CI361" s="621"/>
      <c r="CJ361" s="621"/>
      <c r="CK361" s="621"/>
      <c r="CL361" s="621"/>
      <c r="CM361" s="622"/>
      <c r="CN361" s="950">
        <v>668800</v>
      </c>
      <c r="CO361" s="951"/>
      <c r="CP361" s="951"/>
      <c r="CQ361" s="951"/>
      <c r="CR361" s="951"/>
      <c r="CS361" s="951"/>
      <c r="CT361" s="951"/>
      <c r="CU361" s="952"/>
      <c r="CV361" s="953">
        <f t="shared" si="3"/>
        <v>5396749.5636799959</v>
      </c>
      <c r="CW361" s="954"/>
      <c r="CX361" s="954"/>
      <c r="CY361" s="954"/>
      <c r="CZ361" s="954"/>
      <c r="DA361" s="954"/>
      <c r="DB361" s="954"/>
      <c r="DC361" s="954"/>
      <c r="DD361" s="954"/>
      <c r="DE361" s="955"/>
    </row>
    <row r="362" spans="1:109" s="6" customFormat="1" ht="24.95" customHeight="1" x14ac:dyDescent="0.2">
      <c r="A362" s="965" t="s">
        <v>2187</v>
      </c>
      <c r="B362" s="966"/>
      <c r="C362" s="966"/>
      <c r="D362" s="966"/>
      <c r="E362" s="966"/>
      <c r="F362" s="966"/>
      <c r="G362" s="966"/>
      <c r="H362" s="966"/>
      <c r="I362" s="966"/>
      <c r="J362" s="966"/>
      <c r="K362" s="966"/>
      <c r="L362" s="966"/>
      <c r="M362" s="966"/>
      <c r="N362" s="966"/>
      <c r="O362" s="967"/>
      <c r="P362" s="968" t="s">
        <v>1951</v>
      </c>
      <c r="Q362" s="969"/>
      <c r="R362" s="969"/>
      <c r="S362" s="969"/>
      <c r="T362" s="969"/>
      <c r="U362" s="969"/>
      <c r="V362" s="969"/>
      <c r="W362" s="969"/>
      <c r="X362" s="969"/>
      <c r="Y362" s="969"/>
      <c r="Z362" s="969"/>
      <c r="AA362" s="969"/>
      <c r="AB362" s="969"/>
      <c r="AC362" s="970"/>
      <c r="AD362" s="968"/>
      <c r="AE362" s="969"/>
      <c r="AF362" s="970"/>
      <c r="AG362" s="971">
        <v>5</v>
      </c>
      <c r="AH362" s="972"/>
      <c r="AI362" s="972"/>
      <c r="AJ362" s="973"/>
      <c r="AK362" s="974">
        <v>79449.010000000009</v>
      </c>
      <c r="AL362" s="975"/>
      <c r="AM362" s="975"/>
      <c r="AN362" s="975"/>
      <c r="AO362" s="975"/>
      <c r="AP362" s="976"/>
      <c r="AQ362" s="953">
        <v>953388.12</v>
      </c>
      <c r="AR362" s="954"/>
      <c r="AS362" s="954"/>
      <c r="AT362" s="954"/>
      <c r="AU362" s="954"/>
      <c r="AV362" s="954"/>
      <c r="AW362" s="954"/>
      <c r="AX362" s="955"/>
      <c r="AY362" s="620"/>
      <c r="AZ362" s="621"/>
      <c r="BA362" s="621"/>
      <c r="BB362" s="621"/>
      <c r="BC362" s="621"/>
      <c r="BD362" s="621"/>
      <c r="BE362" s="621"/>
      <c r="BF362" s="622"/>
      <c r="BG362" s="950">
        <v>13241.501666666667</v>
      </c>
      <c r="BH362" s="951"/>
      <c r="BI362" s="951"/>
      <c r="BJ362" s="951"/>
      <c r="BK362" s="951"/>
      <c r="BL362" s="951"/>
      <c r="BM362" s="951"/>
      <c r="BN362" s="952"/>
      <c r="BO362" s="950">
        <v>158452.86022666667</v>
      </c>
      <c r="BP362" s="951"/>
      <c r="BQ362" s="951"/>
      <c r="BR362" s="951"/>
      <c r="BS362" s="951"/>
      <c r="BT362" s="951"/>
      <c r="BU362" s="951"/>
      <c r="BV362" s="952"/>
      <c r="BW362" s="620"/>
      <c r="BX362" s="621"/>
      <c r="BY362" s="621"/>
      <c r="BZ362" s="621"/>
      <c r="CA362" s="621"/>
      <c r="CB362" s="621"/>
      <c r="CC362" s="621"/>
      <c r="CD362" s="622"/>
      <c r="CE362" s="620"/>
      <c r="CF362" s="621"/>
      <c r="CG362" s="621"/>
      <c r="CH362" s="621"/>
      <c r="CI362" s="621"/>
      <c r="CJ362" s="621"/>
      <c r="CK362" s="621"/>
      <c r="CL362" s="621"/>
      <c r="CM362" s="622"/>
      <c r="CN362" s="950">
        <v>17600</v>
      </c>
      <c r="CO362" s="951"/>
      <c r="CP362" s="951"/>
      <c r="CQ362" s="951"/>
      <c r="CR362" s="951"/>
      <c r="CS362" s="951"/>
      <c r="CT362" s="951"/>
      <c r="CU362" s="952"/>
      <c r="CV362" s="953">
        <f t="shared" si="3"/>
        <v>1142682.4818933334</v>
      </c>
      <c r="CW362" s="954"/>
      <c r="CX362" s="954"/>
      <c r="CY362" s="954"/>
      <c r="CZ362" s="954"/>
      <c r="DA362" s="954"/>
      <c r="DB362" s="954"/>
      <c r="DC362" s="954"/>
      <c r="DD362" s="954"/>
      <c r="DE362" s="955"/>
    </row>
    <row r="363" spans="1:109" s="6" customFormat="1" ht="24.95" customHeight="1" x14ac:dyDescent="0.2">
      <c r="A363" s="965" t="s">
        <v>2187</v>
      </c>
      <c r="B363" s="966"/>
      <c r="C363" s="966"/>
      <c r="D363" s="966"/>
      <c r="E363" s="966"/>
      <c r="F363" s="966"/>
      <c r="G363" s="966"/>
      <c r="H363" s="966"/>
      <c r="I363" s="966"/>
      <c r="J363" s="966"/>
      <c r="K363" s="966"/>
      <c r="L363" s="966"/>
      <c r="M363" s="966"/>
      <c r="N363" s="966"/>
      <c r="O363" s="967"/>
      <c r="P363" s="968" t="s">
        <v>1977</v>
      </c>
      <c r="Q363" s="969"/>
      <c r="R363" s="969"/>
      <c r="S363" s="969"/>
      <c r="T363" s="969"/>
      <c r="U363" s="969"/>
      <c r="V363" s="969"/>
      <c r="W363" s="969"/>
      <c r="X363" s="969"/>
      <c r="Y363" s="969"/>
      <c r="Z363" s="969"/>
      <c r="AA363" s="969"/>
      <c r="AB363" s="969"/>
      <c r="AC363" s="970"/>
      <c r="AD363" s="968"/>
      <c r="AE363" s="969"/>
      <c r="AF363" s="970"/>
      <c r="AG363" s="971">
        <v>1</v>
      </c>
      <c r="AH363" s="972"/>
      <c r="AI363" s="972"/>
      <c r="AJ363" s="973"/>
      <c r="AK363" s="974">
        <v>12374.06</v>
      </c>
      <c r="AL363" s="975"/>
      <c r="AM363" s="975"/>
      <c r="AN363" s="975"/>
      <c r="AO363" s="975"/>
      <c r="AP363" s="976"/>
      <c r="AQ363" s="953">
        <v>148488.72</v>
      </c>
      <c r="AR363" s="954"/>
      <c r="AS363" s="954"/>
      <c r="AT363" s="954"/>
      <c r="AU363" s="954"/>
      <c r="AV363" s="954"/>
      <c r="AW363" s="954"/>
      <c r="AX363" s="955"/>
      <c r="AY363" s="620"/>
      <c r="AZ363" s="621"/>
      <c r="BA363" s="621"/>
      <c r="BB363" s="621"/>
      <c r="BC363" s="621"/>
      <c r="BD363" s="621"/>
      <c r="BE363" s="621"/>
      <c r="BF363" s="622"/>
      <c r="BG363" s="950">
        <v>2062.3433333333332</v>
      </c>
      <c r="BH363" s="951"/>
      <c r="BI363" s="951"/>
      <c r="BJ363" s="951"/>
      <c r="BK363" s="951"/>
      <c r="BL363" s="951"/>
      <c r="BM363" s="951"/>
      <c r="BN363" s="952"/>
      <c r="BO363" s="950">
        <v>24579.397893333335</v>
      </c>
      <c r="BP363" s="951"/>
      <c r="BQ363" s="951"/>
      <c r="BR363" s="951"/>
      <c r="BS363" s="951"/>
      <c r="BT363" s="951"/>
      <c r="BU363" s="951"/>
      <c r="BV363" s="952"/>
      <c r="BW363" s="620"/>
      <c r="BX363" s="621"/>
      <c r="BY363" s="621"/>
      <c r="BZ363" s="621"/>
      <c r="CA363" s="621"/>
      <c r="CB363" s="621"/>
      <c r="CC363" s="621"/>
      <c r="CD363" s="622"/>
      <c r="CE363" s="620"/>
      <c r="CF363" s="621"/>
      <c r="CG363" s="621"/>
      <c r="CH363" s="621"/>
      <c r="CI363" s="621"/>
      <c r="CJ363" s="621"/>
      <c r="CK363" s="621"/>
      <c r="CL363" s="621"/>
      <c r="CM363" s="622"/>
      <c r="CN363" s="950">
        <v>4400</v>
      </c>
      <c r="CO363" s="951"/>
      <c r="CP363" s="951"/>
      <c r="CQ363" s="951"/>
      <c r="CR363" s="951"/>
      <c r="CS363" s="951"/>
      <c r="CT363" s="951"/>
      <c r="CU363" s="952"/>
      <c r="CV363" s="953">
        <f t="shared" si="3"/>
        <v>179530.46122666667</v>
      </c>
      <c r="CW363" s="954"/>
      <c r="CX363" s="954"/>
      <c r="CY363" s="954"/>
      <c r="CZ363" s="954"/>
      <c r="DA363" s="954"/>
      <c r="DB363" s="954"/>
      <c r="DC363" s="954"/>
      <c r="DD363" s="954"/>
      <c r="DE363" s="955"/>
    </row>
    <row r="364" spans="1:109" s="6" customFormat="1" ht="24.95" customHeight="1" x14ac:dyDescent="0.2">
      <c r="A364" s="965" t="s">
        <v>2187</v>
      </c>
      <c r="B364" s="966"/>
      <c r="C364" s="966"/>
      <c r="D364" s="966"/>
      <c r="E364" s="966"/>
      <c r="F364" s="966"/>
      <c r="G364" s="966"/>
      <c r="H364" s="966"/>
      <c r="I364" s="966"/>
      <c r="J364" s="966"/>
      <c r="K364" s="966"/>
      <c r="L364" s="966"/>
      <c r="M364" s="966"/>
      <c r="N364" s="966"/>
      <c r="O364" s="967"/>
      <c r="P364" s="968" t="s">
        <v>1980</v>
      </c>
      <c r="Q364" s="969"/>
      <c r="R364" s="969"/>
      <c r="S364" s="969"/>
      <c r="T364" s="969"/>
      <c r="U364" s="969"/>
      <c r="V364" s="969"/>
      <c r="W364" s="969"/>
      <c r="X364" s="969"/>
      <c r="Y364" s="969"/>
      <c r="Z364" s="969"/>
      <c r="AA364" s="969"/>
      <c r="AB364" s="969"/>
      <c r="AC364" s="970"/>
      <c r="AD364" s="968"/>
      <c r="AE364" s="969"/>
      <c r="AF364" s="970"/>
      <c r="AG364" s="971">
        <v>1</v>
      </c>
      <c r="AH364" s="972"/>
      <c r="AI364" s="972"/>
      <c r="AJ364" s="973"/>
      <c r="AK364" s="974">
        <v>12374.06</v>
      </c>
      <c r="AL364" s="975"/>
      <c r="AM364" s="975"/>
      <c r="AN364" s="975"/>
      <c r="AO364" s="975"/>
      <c r="AP364" s="976"/>
      <c r="AQ364" s="953">
        <v>148488.72</v>
      </c>
      <c r="AR364" s="954"/>
      <c r="AS364" s="954"/>
      <c r="AT364" s="954"/>
      <c r="AU364" s="954"/>
      <c r="AV364" s="954"/>
      <c r="AW364" s="954"/>
      <c r="AX364" s="955"/>
      <c r="AY364" s="620"/>
      <c r="AZ364" s="621"/>
      <c r="BA364" s="621"/>
      <c r="BB364" s="621"/>
      <c r="BC364" s="621"/>
      <c r="BD364" s="621"/>
      <c r="BE364" s="621"/>
      <c r="BF364" s="622"/>
      <c r="BG364" s="950">
        <v>2062.3433333333332</v>
      </c>
      <c r="BH364" s="951"/>
      <c r="BI364" s="951"/>
      <c r="BJ364" s="951"/>
      <c r="BK364" s="951"/>
      <c r="BL364" s="951"/>
      <c r="BM364" s="951"/>
      <c r="BN364" s="952"/>
      <c r="BO364" s="950">
        <v>24579.397893333335</v>
      </c>
      <c r="BP364" s="951"/>
      <c r="BQ364" s="951"/>
      <c r="BR364" s="951"/>
      <c r="BS364" s="951"/>
      <c r="BT364" s="951"/>
      <c r="BU364" s="951"/>
      <c r="BV364" s="952"/>
      <c r="BW364" s="620"/>
      <c r="BX364" s="621"/>
      <c r="BY364" s="621"/>
      <c r="BZ364" s="621"/>
      <c r="CA364" s="621"/>
      <c r="CB364" s="621"/>
      <c r="CC364" s="621"/>
      <c r="CD364" s="622"/>
      <c r="CE364" s="620"/>
      <c r="CF364" s="621"/>
      <c r="CG364" s="621"/>
      <c r="CH364" s="621"/>
      <c r="CI364" s="621"/>
      <c r="CJ364" s="621"/>
      <c r="CK364" s="621"/>
      <c r="CL364" s="621"/>
      <c r="CM364" s="622"/>
      <c r="CN364" s="950">
        <v>3200</v>
      </c>
      <c r="CO364" s="951"/>
      <c r="CP364" s="951"/>
      <c r="CQ364" s="951"/>
      <c r="CR364" s="951"/>
      <c r="CS364" s="951"/>
      <c r="CT364" s="951"/>
      <c r="CU364" s="952"/>
      <c r="CV364" s="953">
        <f t="shared" si="3"/>
        <v>178330.46122666667</v>
      </c>
      <c r="CW364" s="954"/>
      <c r="CX364" s="954"/>
      <c r="CY364" s="954"/>
      <c r="CZ364" s="954"/>
      <c r="DA364" s="954"/>
      <c r="DB364" s="954"/>
      <c r="DC364" s="954"/>
      <c r="DD364" s="954"/>
      <c r="DE364" s="955"/>
    </row>
    <row r="365" spans="1:109" s="6" customFormat="1" ht="24.95" customHeight="1" x14ac:dyDescent="0.2">
      <c r="A365" s="965" t="s">
        <v>2187</v>
      </c>
      <c r="B365" s="966"/>
      <c r="C365" s="966"/>
      <c r="D365" s="966"/>
      <c r="E365" s="966"/>
      <c r="F365" s="966"/>
      <c r="G365" s="966"/>
      <c r="H365" s="966"/>
      <c r="I365" s="966"/>
      <c r="J365" s="966"/>
      <c r="K365" s="966"/>
      <c r="L365" s="966"/>
      <c r="M365" s="966"/>
      <c r="N365" s="966"/>
      <c r="O365" s="967"/>
      <c r="P365" s="968" t="s">
        <v>2017</v>
      </c>
      <c r="Q365" s="969"/>
      <c r="R365" s="969"/>
      <c r="S365" s="969"/>
      <c r="T365" s="969"/>
      <c r="U365" s="969"/>
      <c r="V365" s="969"/>
      <c r="W365" s="969"/>
      <c r="X365" s="969"/>
      <c r="Y365" s="969"/>
      <c r="Z365" s="969"/>
      <c r="AA365" s="969"/>
      <c r="AB365" s="969"/>
      <c r="AC365" s="970"/>
      <c r="AD365" s="968"/>
      <c r="AE365" s="969"/>
      <c r="AF365" s="970"/>
      <c r="AG365" s="971">
        <v>1</v>
      </c>
      <c r="AH365" s="972"/>
      <c r="AI365" s="972"/>
      <c r="AJ365" s="973"/>
      <c r="AK365" s="974">
        <v>12374.062</v>
      </c>
      <c r="AL365" s="975"/>
      <c r="AM365" s="975"/>
      <c r="AN365" s="975"/>
      <c r="AO365" s="975"/>
      <c r="AP365" s="976"/>
      <c r="AQ365" s="953">
        <v>148488.74400000001</v>
      </c>
      <c r="AR365" s="954"/>
      <c r="AS365" s="954"/>
      <c r="AT365" s="954"/>
      <c r="AU365" s="954"/>
      <c r="AV365" s="954"/>
      <c r="AW365" s="954"/>
      <c r="AX365" s="955"/>
      <c r="AY365" s="620"/>
      <c r="AZ365" s="621"/>
      <c r="BA365" s="621"/>
      <c r="BB365" s="621"/>
      <c r="BC365" s="621"/>
      <c r="BD365" s="621"/>
      <c r="BE365" s="621"/>
      <c r="BF365" s="622"/>
      <c r="BG365" s="950">
        <v>2062.3436666666666</v>
      </c>
      <c r="BH365" s="951"/>
      <c r="BI365" s="951"/>
      <c r="BJ365" s="951"/>
      <c r="BK365" s="951"/>
      <c r="BL365" s="951"/>
      <c r="BM365" s="951"/>
      <c r="BN365" s="952"/>
      <c r="BO365" s="950">
        <v>24579.401938666666</v>
      </c>
      <c r="BP365" s="951"/>
      <c r="BQ365" s="951"/>
      <c r="BR365" s="951"/>
      <c r="BS365" s="951"/>
      <c r="BT365" s="951"/>
      <c r="BU365" s="951"/>
      <c r="BV365" s="952"/>
      <c r="BW365" s="620"/>
      <c r="BX365" s="621"/>
      <c r="BY365" s="621"/>
      <c r="BZ365" s="621"/>
      <c r="CA365" s="621"/>
      <c r="CB365" s="621"/>
      <c r="CC365" s="621"/>
      <c r="CD365" s="622"/>
      <c r="CE365" s="620"/>
      <c r="CF365" s="621"/>
      <c r="CG365" s="621"/>
      <c r="CH365" s="621"/>
      <c r="CI365" s="621"/>
      <c r="CJ365" s="621"/>
      <c r="CK365" s="621"/>
      <c r="CL365" s="621"/>
      <c r="CM365" s="622"/>
      <c r="CN365" s="950">
        <v>3200</v>
      </c>
      <c r="CO365" s="951"/>
      <c r="CP365" s="951"/>
      <c r="CQ365" s="951"/>
      <c r="CR365" s="951"/>
      <c r="CS365" s="951"/>
      <c r="CT365" s="951"/>
      <c r="CU365" s="952"/>
      <c r="CV365" s="953">
        <f t="shared" si="3"/>
        <v>178330.48960533334</v>
      </c>
      <c r="CW365" s="954"/>
      <c r="CX365" s="954"/>
      <c r="CY365" s="954"/>
      <c r="CZ365" s="954"/>
      <c r="DA365" s="954"/>
      <c r="DB365" s="954"/>
      <c r="DC365" s="954"/>
      <c r="DD365" s="954"/>
      <c r="DE365" s="955"/>
    </row>
    <row r="366" spans="1:109" s="6" customFormat="1" ht="24.95" customHeight="1" x14ac:dyDescent="0.2">
      <c r="A366" s="965" t="s">
        <v>2187</v>
      </c>
      <c r="B366" s="966"/>
      <c r="C366" s="966"/>
      <c r="D366" s="966"/>
      <c r="E366" s="966"/>
      <c r="F366" s="966"/>
      <c r="G366" s="966"/>
      <c r="H366" s="966"/>
      <c r="I366" s="966"/>
      <c r="J366" s="966"/>
      <c r="K366" s="966"/>
      <c r="L366" s="966"/>
      <c r="M366" s="966"/>
      <c r="N366" s="966"/>
      <c r="O366" s="967"/>
      <c r="P366" s="968" t="s">
        <v>2018</v>
      </c>
      <c r="Q366" s="969"/>
      <c r="R366" s="969"/>
      <c r="S366" s="969"/>
      <c r="T366" s="969"/>
      <c r="U366" s="969"/>
      <c r="V366" s="969"/>
      <c r="W366" s="969"/>
      <c r="X366" s="969"/>
      <c r="Y366" s="969"/>
      <c r="Z366" s="969"/>
      <c r="AA366" s="969"/>
      <c r="AB366" s="969"/>
      <c r="AC366" s="970"/>
      <c r="AD366" s="968"/>
      <c r="AE366" s="969"/>
      <c r="AF366" s="970"/>
      <c r="AG366" s="971">
        <v>1</v>
      </c>
      <c r="AH366" s="972"/>
      <c r="AI366" s="972"/>
      <c r="AJ366" s="973"/>
      <c r="AK366" s="974">
        <v>16247.26</v>
      </c>
      <c r="AL366" s="975"/>
      <c r="AM366" s="975"/>
      <c r="AN366" s="975"/>
      <c r="AO366" s="975"/>
      <c r="AP366" s="976"/>
      <c r="AQ366" s="953">
        <v>194967.12</v>
      </c>
      <c r="AR366" s="954"/>
      <c r="AS366" s="954"/>
      <c r="AT366" s="954"/>
      <c r="AU366" s="954"/>
      <c r="AV366" s="954"/>
      <c r="AW366" s="954"/>
      <c r="AX366" s="955"/>
      <c r="AY366" s="620"/>
      <c r="AZ366" s="621"/>
      <c r="BA366" s="621"/>
      <c r="BB366" s="621"/>
      <c r="BC366" s="621"/>
      <c r="BD366" s="621"/>
      <c r="BE366" s="621"/>
      <c r="BF366" s="622"/>
      <c r="BG366" s="950">
        <v>2707.8766666666666</v>
      </c>
      <c r="BH366" s="951"/>
      <c r="BI366" s="951"/>
      <c r="BJ366" s="951"/>
      <c r="BK366" s="951"/>
      <c r="BL366" s="951"/>
      <c r="BM366" s="951"/>
      <c r="BN366" s="952"/>
      <c r="BO366" s="950">
        <v>32413.590426666662</v>
      </c>
      <c r="BP366" s="951"/>
      <c r="BQ366" s="951"/>
      <c r="BR366" s="951"/>
      <c r="BS366" s="951"/>
      <c r="BT366" s="951"/>
      <c r="BU366" s="951"/>
      <c r="BV366" s="952"/>
      <c r="BW366" s="620"/>
      <c r="BX366" s="621"/>
      <c r="BY366" s="621"/>
      <c r="BZ366" s="621"/>
      <c r="CA366" s="621"/>
      <c r="CB366" s="621"/>
      <c r="CC366" s="621"/>
      <c r="CD366" s="622"/>
      <c r="CE366" s="620"/>
      <c r="CF366" s="621"/>
      <c r="CG366" s="621"/>
      <c r="CH366" s="621"/>
      <c r="CI366" s="621"/>
      <c r="CJ366" s="621"/>
      <c r="CK366" s="621"/>
      <c r="CL366" s="621"/>
      <c r="CM366" s="622"/>
      <c r="CN366" s="950">
        <v>0</v>
      </c>
      <c r="CO366" s="951"/>
      <c r="CP366" s="951"/>
      <c r="CQ366" s="951"/>
      <c r="CR366" s="951"/>
      <c r="CS366" s="951"/>
      <c r="CT366" s="951"/>
      <c r="CU366" s="952"/>
      <c r="CV366" s="953">
        <f t="shared" si="3"/>
        <v>230088.58709333334</v>
      </c>
      <c r="CW366" s="954"/>
      <c r="CX366" s="954"/>
      <c r="CY366" s="954"/>
      <c r="CZ366" s="954"/>
      <c r="DA366" s="954"/>
      <c r="DB366" s="954"/>
      <c r="DC366" s="954"/>
      <c r="DD366" s="954"/>
      <c r="DE366" s="955"/>
    </row>
    <row r="367" spans="1:109" s="6" customFormat="1" ht="24.95" customHeight="1" x14ac:dyDescent="0.2">
      <c r="A367" s="965" t="s">
        <v>2187</v>
      </c>
      <c r="B367" s="966"/>
      <c r="C367" s="966"/>
      <c r="D367" s="966"/>
      <c r="E367" s="966"/>
      <c r="F367" s="966"/>
      <c r="G367" s="966"/>
      <c r="H367" s="966"/>
      <c r="I367" s="966"/>
      <c r="J367" s="966"/>
      <c r="K367" s="966"/>
      <c r="L367" s="966"/>
      <c r="M367" s="966"/>
      <c r="N367" s="966"/>
      <c r="O367" s="967"/>
      <c r="P367" s="968" t="s">
        <v>2188</v>
      </c>
      <c r="Q367" s="969"/>
      <c r="R367" s="969"/>
      <c r="S367" s="969"/>
      <c r="T367" s="969"/>
      <c r="U367" s="969"/>
      <c r="V367" s="969"/>
      <c r="W367" s="969"/>
      <c r="X367" s="969"/>
      <c r="Y367" s="969"/>
      <c r="Z367" s="969"/>
      <c r="AA367" s="969"/>
      <c r="AB367" s="969"/>
      <c r="AC367" s="970"/>
      <c r="AD367" s="968"/>
      <c r="AE367" s="969"/>
      <c r="AF367" s="970"/>
      <c r="AG367" s="971">
        <v>1</v>
      </c>
      <c r="AH367" s="972"/>
      <c r="AI367" s="972"/>
      <c r="AJ367" s="973"/>
      <c r="AK367" s="974">
        <v>13283.18</v>
      </c>
      <c r="AL367" s="975"/>
      <c r="AM367" s="975"/>
      <c r="AN367" s="975"/>
      <c r="AO367" s="975"/>
      <c r="AP367" s="976"/>
      <c r="AQ367" s="953">
        <v>159398.16</v>
      </c>
      <c r="AR367" s="954"/>
      <c r="AS367" s="954"/>
      <c r="AT367" s="954"/>
      <c r="AU367" s="954"/>
      <c r="AV367" s="954"/>
      <c r="AW367" s="954"/>
      <c r="AX367" s="955"/>
      <c r="AY367" s="620"/>
      <c r="AZ367" s="621"/>
      <c r="BA367" s="621"/>
      <c r="BB367" s="621"/>
      <c r="BC367" s="621"/>
      <c r="BD367" s="621"/>
      <c r="BE367" s="621"/>
      <c r="BF367" s="622"/>
      <c r="BG367" s="950">
        <v>2213.8633333333332</v>
      </c>
      <c r="BH367" s="951"/>
      <c r="BI367" s="951"/>
      <c r="BJ367" s="951"/>
      <c r="BK367" s="951"/>
      <c r="BL367" s="951"/>
      <c r="BM367" s="951"/>
      <c r="BN367" s="952"/>
      <c r="BO367" s="950">
        <v>26418.244613333336</v>
      </c>
      <c r="BP367" s="951"/>
      <c r="BQ367" s="951"/>
      <c r="BR367" s="951"/>
      <c r="BS367" s="951"/>
      <c r="BT367" s="951"/>
      <c r="BU367" s="951"/>
      <c r="BV367" s="952"/>
      <c r="BW367" s="620"/>
      <c r="BX367" s="621"/>
      <c r="BY367" s="621"/>
      <c r="BZ367" s="621"/>
      <c r="CA367" s="621"/>
      <c r="CB367" s="621"/>
      <c r="CC367" s="621"/>
      <c r="CD367" s="622"/>
      <c r="CE367" s="620"/>
      <c r="CF367" s="621"/>
      <c r="CG367" s="621"/>
      <c r="CH367" s="621"/>
      <c r="CI367" s="621"/>
      <c r="CJ367" s="621"/>
      <c r="CK367" s="621"/>
      <c r="CL367" s="621"/>
      <c r="CM367" s="622"/>
      <c r="CN367" s="950">
        <v>3200</v>
      </c>
      <c r="CO367" s="951"/>
      <c r="CP367" s="951"/>
      <c r="CQ367" s="951"/>
      <c r="CR367" s="951"/>
      <c r="CS367" s="951"/>
      <c r="CT367" s="951"/>
      <c r="CU367" s="952"/>
      <c r="CV367" s="953">
        <f t="shared" si="3"/>
        <v>191230.26794666669</v>
      </c>
      <c r="CW367" s="954"/>
      <c r="CX367" s="954"/>
      <c r="CY367" s="954"/>
      <c r="CZ367" s="954"/>
      <c r="DA367" s="954"/>
      <c r="DB367" s="954"/>
      <c r="DC367" s="954"/>
      <c r="DD367" s="954"/>
      <c r="DE367" s="955"/>
    </row>
    <row r="368" spans="1:109" s="6" customFormat="1" ht="24.95" customHeight="1" x14ac:dyDescent="0.2">
      <c r="A368" s="965" t="s">
        <v>2187</v>
      </c>
      <c r="B368" s="966"/>
      <c r="C368" s="966"/>
      <c r="D368" s="966"/>
      <c r="E368" s="966"/>
      <c r="F368" s="966"/>
      <c r="G368" s="966"/>
      <c r="H368" s="966"/>
      <c r="I368" s="966"/>
      <c r="J368" s="966"/>
      <c r="K368" s="966"/>
      <c r="L368" s="966"/>
      <c r="M368" s="966"/>
      <c r="N368" s="966"/>
      <c r="O368" s="967"/>
      <c r="P368" s="968" t="s">
        <v>2024</v>
      </c>
      <c r="Q368" s="969"/>
      <c r="R368" s="969"/>
      <c r="S368" s="969"/>
      <c r="T368" s="969"/>
      <c r="U368" s="969"/>
      <c r="V368" s="969"/>
      <c r="W368" s="969"/>
      <c r="X368" s="969"/>
      <c r="Y368" s="969"/>
      <c r="Z368" s="969"/>
      <c r="AA368" s="969"/>
      <c r="AB368" s="969"/>
      <c r="AC368" s="970"/>
      <c r="AD368" s="968"/>
      <c r="AE368" s="969"/>
      <c r="AF368" s="970"/>
      <c r="AG368" s="971">
        <v>2</v>
      </c>
      <c r="AH368" s="972"/>
      <c r="AI368" s="972"/>
      <c r="AJ368" s="973"/>
      <c r="AK368" s="974">
        <v>36168.69</v>
      </c>
      <c r="AL368" s="975"/>
      <c r="AM368" s="975"/>
      <c r="AN368" s="975"/>
      <c r="AO368" s="975"/>
      <c r="AP368" s="976"/>
      <c r="AQ368" s="953">
        <v>434024.27999999997</v>
      </c>
      <c r="AR368" s="954"/>
      <c r="AS368" s="954"/>
      <c r="AT368" s="954"/>
      <c r="AU368" s="954"/>
      <c r="AV368" s="954"/>
      <c r="AW368" s="954"/>
      <c r="AX368" s="955"/>
      <c r="AY368" s="620"/>
      <c r="AZ368" s="621"/>
      <c r="BA368" s="621"/>
      <c r="BB368" s="621"/>
      <c r="BC368" s="621"/>
      <c r="BD368" s="621"/>
      <c r="BE368" s="621"/>
      <c r="BF368" s="622"/>
      <c r="BG368" s="950">
        <v>6028.1149999999998</v>
      </c>
      <c r="BH368" s="951"/>
      <c r="BI368" s="951"/>
      <c r="BJ368" s="951"/>
      <c r="BK368" s="951"/>
      <c r="BL368" s="951"/>
      <c r="BM368" s="951"/>
      <c r="BN368" s="952"/>
      <c r="BO368" s="950">
        <v>72411.78265236842</v>
      </c>
      <c r="BP368" s="951"/>
      <c r="BQ368" s="951"/>
      <c r="BR368" s="951"/>
      <c r="BS368" s="951"/>
      <c r="BT368" s="951"/>
      <c r="BU368" s="951"/>
      <c r="BV368" s="952"/>
      <c r="BW368" s="620"/>
      <c r="BX368" s="621"/>
      <c r="BY368" s="621"/>
      <c r="BZ368" s="621"/>
      <c r="CA368" s="621"/>
      <c r="CB368" s="621"/>
      <c r="CC368" s="621"/>
      <c r="CD368" s="622"/>
      <c r="CE368" s="620"/>
      <c r="CF368" s="621"/>
      <c r="CG368" s="621"/>
      <c r="CH368" s="621"/>
      <c r="CI368" s="621"/>
      <c r="CJ368" s="621"/>
      <c r="CK368" s="621"/>
      <c r="CL368" s="621"/>
      <c r="CM368" s="622"/>
      <c r="CN368" s="950">
        <v>0</v>
      </c>
      <c r="CO368" s="951"/>
      <c r="CP368" s="951"/>
      <c r="CQ368" s="951"/>
      <c r="CR368" s="951"/>
      <c r="CS368" s="951"/>
      <c r="CT368" s="951"/>
      <c r="CU368" s="952"/>
      <c r="CV368" s="953">
        <f t="shared" si="3"/>
        <v>512464.17765236838</v>
      </c>
      <c r="CW368" s="954"/>
      <c r="CX368" s="954"/>
      <c r="CY368" s="954"/>
      <c r="CZ368" s="954"/>
      <c r="DA368" s="954"/>
      <c r="DB368" s="954"/>
      <c r="DC368" s="954"/>
      <c r="DD368" s="954"/>
      <c r="DE368" s="955"/>
    </row>
    <row r="369" spans="1:109" s="6" customFormat="1" ht="24.95" customHeight="1" x14ac:dyDescent="0.2">
      <c r="A369" s="965" t="s">
        <v>2189</v>
      </c>
      <c r="B369" s="966"/>
      <c r="C369" s="966"/>
      <c r="D369" s="966"/>
      <c r="E369" s="966"/>
      <c r="F369" s="966"/>
      <c r="G369" s="966"/>
      <c r="H369" s="966"/>
      <c r="I369" s="966"/>
      <c r="J369" s="966"/>
      <c r="K369" s="966"/>
      <c r="L369" s="966"/>
      <c r="M369" s="966"/>
      <c r="N369" s="966"/>
      <c r="O369" s="967"/>
      <c r="P369" s="968" t="s">
        <v>1960</v>
      </c>
      <c r="Q369" s="969"/>
      <c r="R369" s="969"/>
      <c r="S369" s="969"/>
      <c r="T369" s="969"/>
      <c r="U369" s="969"/>
      <c r="V369" s="969"/>
      <c r="W369" s="969"/>
      <c r="X369" s="969"/>
      <c r="Y369" s="969"/>
      <c r="Z369" s="969"/>
      <c r="AA369" s="969"/>
      <c r="AB369" s="969"/>
      <c r="AC369" s="970"/>
      <c r="AD369" s="968"/>
      <c r="AE369" s="969"/>
      <c r="AF369" s="970"/>
      <c r="AG369" s="971">
        <v>6</v>
      </c>
      <c r="AH369" s="972"/>
      <c r="AI369" s="972"/>
      <c r="AJ369" s="973"/>
      <c r="AK369" s="974">
        <v>82528.189819762862</v>
      </c>
      <c r="AL369" s="975"/>
      <c r="AM369" s="975"/>
      <c r="AN369" s="975"/>
      <c r="AO369" s="975"/>
      <c r="AP369" s="976"/>
      <c r="AQ369" s="953">
        <v>990338.27783715434</v>
      </c>
      <c r="AR369" s="954"/>
      <c r="AS369" s="954"/>
      <c r="AT369" s="954"/>
      <c r="AU369" s="954"/>
      <c r="AV369" s="954"/>
      <c r="AW369" s="954"/>
      <c r="AX369" s="955"/>
      <c r="AY369" s="620"/>
      <c r="AZ369" s="621"/>
      <c r="BA369" s="621"/>
      <c r="BB369" s="621"/>
      <c r="BC369" s="621"/>
      <c r="BD369" s="621"/>
      <c r="BE369" s="621"/>
      <c r="BF369" s="622"/>
      <c r="BG369" s="950">
        <v>13754.69830329381</v>
      </c>
      <c r="BH369" s="951"/>
      <c r="BI369" s="951"/>
      <c r="BJ369" s="951"/>
      <c r="BK369" s="951"/>
      <c r="BL369" s="951"/>
      <c r="BM369" s="951"/>
      <c r="BN369" s="952"/>
      <c r="BO369" s="950">
        <v>164231.81380877373</v>
      </c>
      <c r="BP369" s="951"/>
      <c r="BQ369" s="951"/>
      <c r="BR369" s="951"/>
      <c r="BS369" s="951"/>
      <c r="BT369" s="951"/>
      <c r="BU369" s="951"/>
      <c r="BV369" s="952"/>
      <c r="BW369" s="620"/>
      <c r="BX369" s="621"/>
      <c r="BY369" s="621"/>
      <c r="BZ369" s="621"/>
      <c r="CA369" s="621"/>
      <c r="CB369" s="621"/>
      <c r="CC369" s="621"/>
      <c r="CD369" s="622"/>
      <c r="CE369" s="620"/>
      <c r="CF369" s="621"/>
      <c r="CG369" s="621"/>
      <c r="CH369" s="621"/>
      <c r="CI369" s="621"/>
      <c r="CJ369" s="621"/>
      <c r="CK369" s="621"/>
      <c r="CL369" s="621"/>
      <c r="CM369" s="622"/>
      <c r="CN369" s="950">
        <v>41264.094909881431</v>
      </c>
      <c r="CO369" s="951"/>
      <c r="CP369" s="951"/>
      <c r="CQ369" s="951"/>
      <c r="CR369" s="951"/>
      <c r="CS369" s="951"/>
      <c r="CT369" s="951"/>
      <c r="CU369" s="952"/>
      <c r="CV369" s="953">
        <f t="shared" si="3"/>
        <v>1209588.8848591032</v>
      </c>
      <c r="CW369" s="954"/>
      <c r="CX369" s="954"/>
      <c r="CY369" s="954"/>
      <c r="CZ369" s="954"/>
      <c r="DA369" s="954"/>
      <c r="DB369" s="954"/>
      <c r="DC369" s="954"/>
      <c r="DD369" s="954"/>
      <c r="DE369" s="955"/>
    </row>
    <row r="370" spans="1:109" s="6" customFormat="1" ht="24.95" customHeight="1" x14ac:dyDescent="0.2">
      <c r="A370" s="965" t="s">
        <v>2190</v>
      </c>
      <c r="B370" s="966"/>
      <c r="C370" s="966"/>
      <c r="D370" s="966"/>
      <c r="E370" s="966"/>
      <c r="F370" s="966"/>
      <c r="G370" s="966"/>
      <c r="H370" s="966"/>
      <c r="I370" s="966"/>
      <c r="J370" s="966"/>
      <c r="K370" s="966"/>
      <c r="L370" s="966"/>
      <c r="M370" s="966"/>
      <c r="N370" s="966"/>
      <c r="O370" s="967"/>
      <c r="P370" s="968" t="s">
        <v>2191</v>
      </c>
      <c r="Q370" s="969"/>
      <c r="R370" s="969"/>
      <c r="S370" s="969"/>
      <c r="T370" s="969"/>
      <c r="U370" s="969"/>
      <c r="V370" s="969"/>
      <c r="W370" s="969"/>
      <c r="X370" s="969"/>
      <c r="Y370" s="969"/>
      <c r="Z370" s="969"/>
      <c r="AA370" s="969"/>
      <c r="AB370" s="969"/>
      <c r="AC370" s="970"/>
      <c r="AD370" s="968"/>
      <c r="AE370" s="969"/>
      <c r="AF370" s="970"/>
      <c r="AG370" s="971">
        <v>1</v>
      </c>
      <c r="AH370" s="972"/>
      <c r="AI370" s="972"/>
      <c r="AJ370" s="973"/>
      <c r="AK370" s="974">
        <v>38500</v>
      </c>
      <c r="AL370" s="975"/>
      <c r="AM370" s="975"/>
      <c r="AN370" s="975"/>
      <c r="AO370" s="975"/>
      <c r="AP370" s="976"/>
      <c r="AQ370" s="953">
        <v>462000</v>
      </c>
      <c r="AR370" s="954"/>
      <c r="AS370" s="954"/>
      <c r="AT370" s="954"/>
      <c r="AU370" s="954"/>
      <c r="AV370" s="954"/>
      <c r="AW370" s="954"/>
      <c r="AX370" s="955"/>
      <c r="AY370" s="620"/>
      <c r="AZ370" s="621"/>
      <c r="BA370" s="621"/>
      <c r="BB370" s="621"/>
      <c r="BC370" s="621"/>
      <c r="BD370" s="621"/>
      <c r="BE370" s="621"/>
      <c r="BF370" s="622"/>
      <c r="BG370" s="950">
        <v>6416.6666666666661</v>
      </c>
      <c r="BH370" s="951"/>
      <c r="BI370" s="951"/>
      <c r="BJ370" s="951"/>
      <c r="BK370" s="951"/>
      <c r="BL370" s="951"/>
      <c r="BM370" s="951"/>
      <c r="BN370" s="952"/>
      <c r="BO370" s="950">
        <v>82785.766666666677</v>
      </c>
      <c r="BP370" s="951"/>
      <c r="BQ370" s="951"/>
      <c r="BR370" s="951"/>
      <c r="BS370" s="951"/>
      <c r="BT370" s="951"/>
      <c r="BU370" s="951"/>
      <c r="BV370" s="952"/>
      <c r="BW370" s="620"/>
      <c r="BX370" s="621"/>
      <c r="BY370" s="621"/>
      <c r="BZ370" s="621"/>
      <c r="CA370" s="621"/>
      <c r="CB370" s="621"/>
      <c r="CC370" s="621"/>
      <c r="CD370" s="622"/>
      <c r="CE370" s="620"/>
      <c r="CF370" s="621"/>
      <c r="CG370" s="621"/>
      <c r="CH370" s="621"/>
      <c r="CI370" s="621"/>
      <c r="CJ370" s="621"/>
      <c r="CK370" s="621"/>
      <c r="CL370" s="621"/>
      <c r="CM370" s="622"/>
      <c r="CN370" s="950">
        <v>18000</v>
      </c>
      <c r="CO370" s="951"/>
      <c r="CP370" s="951"/>
      <c r="CQ370" s="951"/>
      <c r="CR370" s="951"/>
      <c r="CS370" s="951"/>
      <c r="CT370" s="951"/>
      <c r="CU370" s="952"/>
      <c r="CV370" s="953">
        <f t="shared" si="3"/>
        <v>569202.43333333335</v>
      </c>
      <c r="CW370" s="954"/>
      <c r="CX370" s="954"/>
      <c r="CY370" s="954"/>
      <c r="CZ370" s="954"/>
      <c r="DA370" s="954"/>
      <c r="DB370" s="954"/>
      <c r="DC370" s="954"/>
      <c r="DD370" s="954"/>
      <c r="DE370" s="955"/>
    </row>
    <row r="371" spans="1:109" s="6" customFormat="1" ht="24.95" customHeight="1" x14ac:dyDescent="0.2">
      <c r="A371" s="965" t="s">
        <v>2192</v>
      </c>
      <c r="B371" s="966"/>
      <c r="C371" s="966"/>
      <c r="D371" s="966"/>
      <c r="E371" s="966"/>
      <c r="F371" s="966"/>
      <c r="G371" s="966"/>
      <c r="H371" s="966"/>
      <c r="I371" s="966"/>
      <c r="J371" s="966"/>
      <c r="K371" s="966"/>
      <c r="L371" s="966"/>
      <c r="M371" s="966"/>
      <c r="N371" s="966"/>
      <c r="O371" s="967"/>
      <c r="P371" s="968" t="s">
        <v>1962</v>
      </c>
      <c r="Q371" s="969"/>
      <c r="R371" s="969"/>
      <c r="S371" s="969"/>
      <c r="T371" s="969"/>
      <c r="U371" s="969"/>
      <c r="V371" s="969"/>
      <c r="W371" s="969"/>
      <c r="X371" s="969"/>
      <c r="Y371" s="969"/>
      <c r="Z371" s="969"/>
      <c r="AA371" s="969"/>
      <c r="AB371" s="969"/>
      <c r="AC371" s="970"/>
      <c r="AD371" s="968"/>
      <c r="AE371" s="969"/>
      <c r="AF371" s="970"/>
      <c r="AG371" s="971">
        <v>1</v>
      </c>
      <c r="AH371" s="972"/>
      <c r="AI371" s="972"/>
      <c r="AJ371" s="973"/>
      <c r="AK371" s="974">
        <v>6348.7161902400012</v>
      </c>
      <c r="AL371" s="975"/>
      <c r="AM371" s="975"/>
      <c r="AN371" s="975"/>
      <c r="AO371" s="975"/>
      <c r="AP371" s="976"/>
      <c r="AQ371" s="953">
        <v>76184.594282880018</v>
      </c>
      <c r="AR371" s="954"/>
      <c r="AS371" s="954"/>
      <c r="AT371" s="954"/>
      <c r="AU371" s="954"/>
      <c r="AV371" s="954"/>
      <c r="AW371" s="954"/>
      <c r="AX371" s="955"/>
      <c r="AY371" s="620"/>
      <c r="AZ371" s="621"/>
      <c r="BA371" s="621"/>
      <c r="BB371" s="621"/>
      <c r="BC371" s="621"/>
      <c r="BD371" s="621"/>
      <c r="BE371" s="621"/>
      <c r="BF371" s="622"/>
      <c r="BG371" s="950">
        <v>1058.11936504</v>
      </c>
      <c r="BH371" s="951"/>
      <c r="BI371" s="951"/>
      <c r="BJ371" s="951"/>
      <c r="BK371" s="951"/>
      <c r="BL371" s="951"/>
      <c r="BM371" s="951"/>
      <c r="BN371" s="952"/>
      <c r="BO371" s="950">
        <v>11503.621119563522</v>
      </c>
      <c r="BP371" s="951"/>
      <c r="BQ371" s="951"/>
      <c r="BR371" s="951"/>
      <c r="BS371" s="951"/>
      <c r="BT371" s="951"/>
      <c r="BU371" s="951"/>
      <c r="BV371" s="952"/>
      <c r="BW371" s="620"/>
      <c r="BX371" s="621"/>
      <c r="BY371" s="621"/>
      <c r="BZ371" s="621"/>
      <c r="CA371" s="621"/>
      <c r="CB371" s="621"/>
      <c r="CC371" s="621"/>
      <c r="CD371" s="622"/>
      <c r="CE371" s="620"/>
      <c r="CF371" s="621"/>
      <c r="CG371" s="621"/>
      <c r="CH371" s="621"/>
      <c r="CI371" s="621"/>
      <c r="CJ371" s="621"/>
      <c r="CK371" s="621"/>
      <c r="CL371" s="621"/>
      <c r="CM371" s="622"/>
      <c r="CN371" s="950">
        <v>17600</v>
      </c>
      <c r="CO371" s="951"/>
      <c r="CP371" s="951"/>
      <c r="CQ371" s="951"/>
      <c r="CR371" s="951"/>
      <c r="CS371" s="951"/>
      <c r="CT371" s="951"/>
      <c r="CU371" s="952"/>
      <c r="CV371" s="953">
        <f t="shared" si="3"/>
        <v>106346.33476748354</v>
      </c>
      <c r="CW371" s="954"/>
      <c r="CX371" s="954"/>
      <c r="CY371" s="954"/>
      <c r="CZ371" s="954"/>
      <c r="DA371" s="954"/>
      <c r="DB371" s="954"/>
      <c r="DC371" s="954"/>
      <c r="DD371" s="954"/>
      <c r="DE371" s="955"/>
    </row>
    <row r="372" spans="1:109" s="6" customFormat="1" ht="24.95" customHeight="1" x14ac:dyDescent="0.2">
      <c r="A372" s="965" t="s">
        <v>2192</v>
      </c>
      <c r="B372" s="966"/>
      <c r="C372" s="966"/>
      <c r="D372" s="966"/>
      <c r="E372" s="966"/>
      <c r="F372" s="966"/>
      <c r="G372" s="966"/>
      <c r="H372" s="966"/>
      <c r="I372" s="966"/>
      <c r="J372" s="966"/>
      <c r="K372" s="966"/>
      <c r="L372" s="966"/>
      <c r="M372" s="966"/>
      <c r="N372" s="966"/>
      <c r="O372" s="967"/>
      <c r="P372" s="968" t="s">
        <v>2027</v>
      </c>
      <c r="Q372" s="969"/>
      <c r="R372" s="969"/>
      <c r="S372" s="969"/>
      <c r="T372" s="969"/>
      <c r="U372" s="969"/>
      <c r="V372" s="969"/>
      <c r="W372" s="969"/>
      <c r="X372" s="969"/>
      <c r="Y372" s="969"/>
      <c r="Z372" s="969"/>
      <c r="AA372" s="969"/>
      <c r="AB372" s="969"/>
      <c r="AC372" s="970"/>
      <c r="AD372" s="968"/>
      <c r="AE372" s="969"/>
      <c r="AF372" s="970"/>
      <c r="AG372" s="971">
        <v>2</v>
      </c>
      <c r="AH372" s="972"/>
      <c r="AI372" s="972"/>
      <c r="AJ372" s="973"/>
      <c r="AK372" s="974">
        <v>14289.284641440001</v>
      </c>
      <c r="AL372" s="975"/>
      <c r="AM372" s="975"/>
      <c r="AN372" s="975"/>
      <c r="AO372" s="975"/>
      <c r="AP372" s="976"/>
      <c r="AQ372" s="953">
        <v>171471.41569728</v>
      </c>
      <c r="AR372" s="954"/>
      <c r="AS372" s="954"/>
      <c r="AT372" s="954"/>
      <c r="AU372" s="954"/>
      <c r="AV372" s="954"/>
      <c r="AW372" s="954"/>
      <c r="AX372" s="955"/>
      <c r="AY372" s="620"/>
      <c r="AZ372" s="621"/>
      <c r="BA372" s="621"/>
      <c r="BB372" s="621"/>
      <c r="BC372" s="621"/>
      <c r="BD372" s="621"/>
      <c r="BE372" s="621"/>
      <c r="BF372" s="622"/>
      <c r="BG372" s="950">
        <v>2381.5474402400005</v>
      </c>
      <c r="BH372" s="951"/>
      <c r="BI372" s="951"/>
      <c r="BJ372" s="951"/>
      <c r="BK372" s="951"/>
      <c r="BL372" s="951"/>
      <c r="BM372" s="951"/>
      <c r="BN372" s="952"/>
      <c r="BO372" s="950">
        <v>26639.872723206063</v>
      </c>
      <c r="BP372" s="951"/>
      <c r="BQ372" s="951"/>
      <c r="BR372" s="951"/>
      <c r="BS372" s="951"/>
      <c r="BT372" s="951"/>
      <c r="BU372" s="951"/>
      <c r="BV372" s="952"/>
      <c r="BW372" s="620"/>
      <c r="BX372" s="621"/>
      <c r="BY372" s="621"/>
      <c r="BZ372" s="621"/>
      <c r="CA372" s="621"/>
      <c r="CB372" s="621"/>
      <c r="CC372" s="621"/>
      <c r="CD372" s="622"/>
      <c r="CE372" s="620"/>
      <c r="CF372" s="621"/>
      <c r="CG372" s="621"/>
      <c r="CH372" s="621"/>
      <c r="CI372" s="621"/>
      <c r="CJ372" s="621"/>
      <c r="CK372" s="621"/>
      <c r="CL372" s="621"/>
      <c r="CM372" s="622"/>
      <c r="CN372" s="950">
        <v>35200</v>
      </c>
      <c r="CO372" s="951"/>
      <c r="CP372" s="951"/>
      <c r="CQ372" s="951"/>
      <c r="CR372" s="951"/>
      <c r="CS372" s="951"/>
      <c r="CT372" s="951"/>
      <c r="CU372" s="952"/>
      <c r="CV372" s="953">
        <f t="shared" si="3"/>
        <v>235692.83586072607</v>
      </c>
      <c r="CW372" s="954"/>
      <c r="CX372" s="954"/>
      <c r="CY372" s="954"/>
      <c r="CZ372" s="954"/>
      <c r="DA372" s="954"/>
      <c r="DB372" s="954"/>
      <c r="DC372" s="954"/>
      <c r="DD372" s="954"/>
      <c r="DE372" s="955"/>
    </row>
    <row r="373" spans="1:109" s="6" customFormat="1" ht="24.95" customHeight="1" x14ac:dyDescent="0.2">
      <c r="A373" s="965" t="s">
        <v>2193</v>
      </c>
      <c r="B373" s="966"/>
      <c r="C373" s="966"/>
      <c r="D373" s="966"/>
      <c r="E373" s="966"/>
      <c r="F373" s="966"/>
      <c r="G373" s="966"/>
      <c r="H373" s="966"/>
      <c r="I373" s="966"/>
      <c r="J373" s="966"/>
      <c r="K373" s="966"/>
      <c r="L373" s="966"/>
      <c r="M373" s="966"/>
      <c r="N373" s="966"/>
      <c r="O373" s="967"/>
      <c r="P373" s="968" t="s">
        <v>2194</v>
      </c>
      <c r="Q373" s="969"/>
      <c r="R373" s="969"/>
      <c r="S373" s="969"/>
      <c r="T373" s="969"/>
      <c r="U373" s="969"/>
      <c r="V373" s="969"/>
      <c r="W373" s="969"/>
      <c r="X373" s="969"/>
      <c r="Y373" s="969"/>
      <c r="Z373" s="969"/>
      <c r="AA373" s="969"/>
      <c r="AB373" s="969"/>
      <c r="AC373" s="970"/>
      <c r="AD373" s="968"/>
      <c r="AE373" s="969"/>
      <c r="AF373" s="970"/>
      <c r="AG373" s="971">
        <v>12</v>
      </c>
      <c r="AH373" s="972"/>
      <c r="AI373" s="972"/>
      <c r="AJ373" s="973"/>
      <c r="AK373" s="974">
        <v>106200</v>
      </c>
      <c r="AL373" s="975"/>
      <c r="AM373" s="975"/>
      <c r="AN373" s="975"/>
      <c r="AO373" s="975"/>
      <c r="AP373" s="976"/>
      <c r="AQ373" s="953">
        <v>1274400</v>
      </c>
      <c r="AR373" s="954"/>
      <c r="AS373" s="954"/>
      <c r="AT373" s="954"/>
      <c r="AU373" s="954"/>
      <c r="AV373" s="954"/>
      <c r="AW373" s="954"/>
      <c r="AX373" s="955"/>
      <c r="AY373" s="620"/>
      <c r="AZ373" s="621"/>
      <c r="BA373" s="621"/>
      <c r="BB373" s="621"/>
      <c r="BC373" s="621"/>
      <c r="BD373" s="621"/>
      <c r="BE373" s="621"/>
      <c r="BF373" s="622"/>
      <c r="BG373" s="950">
        <v>17700</v>
      </c>
      <c r="BH373" s="951"/>
      <c r="BI373" s="951"/>
      <c r="BJ373" s="951"/>
      <c r="BK373" s="951"/>
      <c r="BL373" s="951"/>
      <c r="BM373" s="951"/>
      <c r="BN373" s="952"/>
      <c r="BO373" s="950">
        <v>204196.10879999996</v>
      </c>
      <c r="BP373" s="951"/>
      <c r="BQ373" s="951"/>
      <c r="BR373" s="951"/>
      <c r="BS373" s="951"/>
      <c r="BT373" s="951"/>
      <c r="BU373" s="951"/>
      <c r="BV373" s="952"/>
      <c r="BW373" s="620"/>
      <c r="BX373" s="621"/>
      <c r="BY373" s="621"/>
      <c r="BZ373" s="621"/>
      <c r="CA373" s="621"/>
      <c r="CB373" s="621"/>
      <c r="CC373" s="621"/>
      <c r="CD373" s="622"/>
      <c r="CE373" s="620"/>
      <c r="CF373" s="621"/>
      <c r="CG373" s="621"/>
      <c r="CH373" s="621"/>
      <c r="CI373" s="621"/>
      <c r="CJ373" s="621"/>
      <c r="CK373" s="621"/>
      <c r="CL373" s="621"/>
      <c r="CM373" s="622"/>
      <c r="CN373" s="950">
        <v>211200</v>
      </c>
      <c r="CO373" s="951"/>
      <c r="CP373" s="951"/>
      <c r="CQ373" s="951"/>
      <c r="CR373" s="951"/>
      <c r="CS373" s="951"/>
      <c r="CT373" s="951"/>
      <c r="CU373" s="952"/>
      <c r="CV373" s="953">
        <f t="shared" si="3"/>
        <v>1707496.1088</v>
      </c>
      <c r="CW373" s="954"/>
      <c r="CX373" s="954"/>
      <c r="CY373" s="954"/>
      <c r="CZ373" s="954"/>
      <c r="DA373" s="954"/>
      <c r="DB373" s="954"/>
      <c r="DC373" s="954"/>
      <c r="DD373" s="954"/>
      <c r="DE373" s="955"/>
    </row>
    <row r="374" spans="1:109" s="6" customFormat="1" ht="24.95" customHeight="1" x14ac:dyDescent="0.2">
      <c r="A374" s="965" t="s">
        <v>2195</v>
      </c>
      <c r="B374" s="966"/>
      <c r="C374" s="966"/>
      <c r="D374" s="966"/>
      <c r="E374" s="966"/>
      <c r="F374" s="966"/>
      <c r="G374" s="966"/>
      <c r="H374" s="966"/>
      <c r="I374" s="966"/>
      <c r="J374" s="966"/>
      <c r="K374" s="966"/>
      <c r="L374" s="966"/>
      <c r="M374" s="966"/>
      <c r="N374" s="966"/>
      <c r="O374" s="967"/>
      <c r="P374" s="968" t="s">
        <v>2034</v>
      </c>
      <c r="Q374" s="969"/>
      <c r="R374" s="969"/>
      <c r="S374" s="969"/>
      <c r="T374" s="969"/>
      <c r="U374" s="969"/>
      <c r="V374" s="969"/>
      <c r="W374" s="969"/>
      <c r="X374" s="969"/>
      <c r="Y374" s="969"/>
      <c r="Z374" s="969"/>
      <c r="AA374" s="969"/>
      <c r="AB374" s="969"/>
      <c r="AC374" s="970"/>
      <c r="AD374" s="968"/>
      <c r="AE374" s="969"/>
      <c r="AF374" s="970"/>
      <c r="AG374" s="971">
        <v>2</v>
      </c>
      <c r="AH374" s="972"/>
      <c r="AI374" s="972"/>
      <c r="AJ374" s="973"/>
      <c r="AK374" s="974">
        <v>13276.22787776</v>
      </c>
      <c r="AL374" s="975"/>
      <c r="AM374" s="975"/>
      <c r="AN374" s="975"/>
      <c r="AO374" s="975"/>
      <c r="AP374" s="976"/>
      <c r="AQ374" s="953">
        <v>159314.73453312</v>
      </c>
      <c r="AR374" s="954"/>
      <c r="AS374" s="954"/>
      <c r="AT374" s="954"/>
      <c r="AU374" s="954"/>
      <c r="AV374" s="954"/>
      <c r="AW374" s="954"/>
      <c r="AX374" s="955"/>
      <c r="AY374" s="620"/>
      <c r="AZ374" s="621"/>
      <c r="BA374" s="621"/>
      <c r="BB374" s="621"/>
      <c r="BC374" s="621"/>
      <c r="BD374" s="621"/>
      <c r="BE374" s="621"/>
      <c r="BF374" s="622"/>
      <c r="BG374" s="950">
        <v>2212.7046462933331</v>
      </c>
      <c r="BH374" s="951"/>
      <c r="BI374" s="951"/>
      <c r="BJ374" s="951"/>
      <c r="BK374" s="951"/>
      <c r="BL374" s="951"/>
      <c r="BM374" s="951"/>
      <c r="BN374" s="952"/>
      <c r="BO374" s="950">
        <v>24076.856318100479</v>
      </c>
      <c r="BP374" s="951"/>
      <c r="BQ374" s="951"/>
      <c r="BR374" s="951"/>
      <c r="BS374" s="951"/>
      <c r="BT374" s="951"/>
      <c r="BU374" s="951"/>
      <c r="BV374" s="952"/>
      <c r="BW374" s="620"/>
      <c r="BX374" s="621"/>
      <c r="BY374" s="621"/>
      <c r="BZ374" s="621"/>
      <c r="CA374" s="621"/>
      <c r="CB374" s="621"/>
      <c r="CC374" s="621"/>
      <c r="CD374" s="622"/>
      <c r="CE374" s="620"/>
      <c r="CF374" s="621"/>
      <c r="CG374" s="621"/>
      <c r="CH374" s="621"/>
      <c r="CI374" s="621"/>
      <c r="CJ374" s="621"/>
      <c r="CK374" s="621"/>
      <c r="CL374" s="621"/>
      <c r="CM374" s="622"/>
      <c r="CN374" s="950">
        <v>35200</v>
      </c>
      <c r="CO374" s="951"/>
      <c r="CP374" s="951"/>
      <c r="CQ374" s="951"/>
      <c r="CR374" s="951"/>
      <c r="CS374" s="951"/>
      <c r="CT374" s="951"/>
      <c r="CU374" s="952"/>
      <c r="CV374" s="953">
        <f t="shared" si="3"/>
        <v>220804.29549751381</v>
      </c>
      <c r="CW374" s="954"/>
      <c r="CX374" s="954"/>
      <c r="CY374" s="954"/>
      <c r="CZ374" s="954"/>
      <c r="DA374" s="954"/>
      <c r="DB374" s="954"/>
      <c r="DC374" s="954"/>
      <c r="DD374" s="954"/>
      <c r="DE374" s="955"/>
    </row>
    <row r="375" spans="1:109" s="6" customFormat="1" ht="24.95" customHeight="1" x14ac:dyDescent="0.2">
      <c r="A375" s="965" t="s">
        <v>2196</v>
      </c>
      <c r="B375" s="966"/>
      <c r="C375" s="966"/>
      <c r="D375" s="966"/>
      <c r="E375" s="966"/>
      <c r="F375" s="966"/>
      <c r="G375" s="966"/>
      <c r="H375" s="966"/>
      <c r="I375" s="966"/>
      <c r="J375" s="966"/>
      <c r="K375" s="966"/>
      <c r="L375" s="966"/>
      <c r="M375" s="966"/>
      <c r="N375" s="966"/>
      <c r="O375" s="967"/>
      <c r="P375" s="968" t="s">
        <v>2036</v>
      </c>
      <c r="Q375" s="969"/>
      <c r="R375" s="969"/>
      <c r="S375" s="969"/>
      <c r="T375" s="969"/>
      <c r="U375" s="969"/>
      <c r="V375" s="969"/>
      <c r="W375" s="969"/>
      <c r="X375" s="969"/>
      <c r="Y375" s="969"/>
      <c r="Z375" s="969"/>
      <c r="AA375" s="969"/>
      <c r="AB375" s="969"/>
      <c r="AC375" s="970"/>
      <c r="AD375" s="968"/>
      <c r="AE375" s="969"/>
      <c r="AF375" s="970"/>
      <c r="AG375" s="971">
        <v>16</v>
      </c>
      <c r="AH375" s="972"/>
      <c r="AI375" s="972"/>
      <c r="AJ375" s="973"/>
      <c r="AK375" s="974">
        <v>127448.43357160004</v>
      </c>
      <c r="AL375" s="975"/>
      <c r="AM375" s="975"/>
      <c r="AN375" s="975"/>
      <c r="AO375" s="975"/>
      <c r="AP375" s="976"/>
      <c r="AQ375" s="953">
        <v>1529381.2028591998</v>
      </c>
      <c r="AR375" s="954"/>
      <c r="AS375" s="954"/>
      <c r="AT375" s="954"/>
      <c r="AU375" s="954"/>
      <c r="AV375" s="954"/>
      <c r="AW375" s="954"/>
      <c r="AX375" s="955"/>
      <c r="AY375" s="620"/>
      <c r="AZ375" s="621"/>
      <c r="BA375" s="621"/>
      <c r="BB375" s="621"/>
      <c r="BC375" s="621"/>
      <c r="BD375" s="621"/>
      <c r="BE375" s="621"/>
      <c r="BF375" s="622"/>
      <c r="BG375" s="950">
        <v>21241.405595266668</v>
      </c>
      <c r="BH375" s="951"/>
      <c r="BI375" s="951"/>
      <c r="BJ375" s="951"/>
      <c r="BK375" s="951"/>
      <c r="BL375" s="951"/>
      <c r="BM375" s="951"/>
      <c r="BN375" s="952"/>
      <c r="BO375" s="950">
        <v>242102.62256062706</v>
      </c>
      <c r="BP375" s="951"/>
      <c r="BQ375" s="951"/>
      <c r="BR375" s="951"/>
      <c r="BS375" s="951"/>
      <c r="BT375" s="951"/>
      <c r="BU375" s="951"/>
      <c r="BV375" s="952"/>
      <c r="BW375" s="620"/>
      <c r="BX375" s="621"/>
      <c r="BY375" s="621"/>
      <c r="BZ375" s="621"/>
      <c r="CA375" s="621"/>
      <c r="CB375" s="621"/>
      <c r="CC375" s="621"/>
      <c r="CD375" s="622"/>
      <c r="CE375" s="620"/>
      <c r="CF375" s="621"/>
      <c r="CG375" s="621"/>
      <c r="CH375" s="621"/>
      <c r="CI375" s="621"/>
      <c r="CJ375" s="621"/>
      <c r="CK375" s="621"/>
      <c r="CL375" s="621"/>
      <c r="CM375" s="622"/>
      <c r="CN375" s="950">
        <v>281600</v>
      </c>
      <c r="CO375" s="951"/>
      <c r="CP375" s="951"/>
      <c r="CQ375" s="951"/>
      <c r="CR375" s="951"/>
      <c r="CS375" s="951"/>
      <c r="CT375" s="951"/>
      <c r="CU375" s="952"/>
      <c r="CV375" s="953">
        <f t="shared" si="3"/>
        <v>2074325.2310150936</v>
      </c>
      <c r="CW375" s="954"/>
      <c r="CX375" s="954"/>
      <c r="CY375" s="954"/>
      <c r="CZ375" s="954"/>
      <c r="DA375" s="954"/>
      <c r="DB375" s="954"/>
      <c r="DC375" s="954"/>
      <c r="DD375" s="954"/>
      <c r="DE375" s="955"/>
    </row>
    <row r="376" spans="1:109" s="6" customFormat="1" ht="24.95" customHeight="1" x14ac:dyDescent="0.2">
      <c r="A376" s="965" t="s">
        <v>2196</v>
      </c>
      <c r="B376" s="966"/>
      <c r="C376" s="966"/>
      <c r="D376" s="966"/>
      <c r="E376" s="966"/>
      <c r="F376" s="966"/>
      <c r="G376" s="966"/>
      <c r="H376" s="966"/>
      <c r="I376" s="966"/>
      <c r="J376" s="966"/>
      <c r="K376" s="966"/>
      <c r="L376" s="966"/>
      <c r="M376" s="966"/>
      <c r="N376" s="966"/>
      <c r="O376" s="967"/>
      <c r="P376" s="968" t="s">
        <v>2042</v>
      </c>
      <c r="Q376" s="969"/>
      <c r="R376" s="969"/>
      <c r="S376" s="969"/>
      <c r="T376" s="969"/>
      <c r="U376" s="969"/>
      <c r="V376" s="969"/>
      <c r="W376" s="969"/>
      <c r="X376" s="969"/>
      <c r="Y376" s="969"/>
      <c r="Z376" s="969"/>
      <c r="AA376" s="969"/>
      <c r="AB376" s="969"/>
      <c r="AC376" s="970"/>
      <c r="AD376" s="968"/>
      <c r="AE376" s="969"/>
      <c r="AF376" s="970"/>
      <c r="AG376" s="971">
        <v>1</v>
      </c>
      <c r="AH376" s="972"/>
      <c r="AI376" s="972"/>
      <c r="AJ376" s="973"/>
      <c r="AK376" s="974">
        <v>9323.83</v>
      </c>
      <c r="AL376" s="975"/>
      <c r="AM376" s="975"/>
      <c r="AN376" s="975"/>
      <c r="AO376" s="975"/>
      <c r="AP376" s="976"/>
      <c r="AQ376" s="953">
        <v>111885.95999999999</v>
      </c>
      <c r="AR376" s="954"/>
      <c r="AS376" s="954"/>
      <c r="AT376" s="954"/>
      <c r="AU376" s="954"/>
      <c r="AV376" s="954"/>
      <c r="AW376" s="954"/>
      <c r="AX376" s="955"/>
      <c r="AY376" s="620"/>
      <c r="AZ376" s="621"/>
      <c r="BA376" s="621"/>
      <c r="BB376" s="621"/>
      <c r="BC376" s="621"/>
      <c r="BD376" s="621"/>
      <c r="BE376" s="621"/>
      <c r="BF376" s="622"/>
      <c r="BG376" s="950">
        <v>1553.9716666666666</v>
      </c>
      <c r="BH376" s="951"/>
      <c r="BI376" s="951"/>
      <c r="BJ376" s="951"/>
      <c r="BK376" s="951"/>
      <c r="BL376" s="951"/>
      <c r="BM376" s="951"/>
      <c r="BN376" s="952"/>
      <c r="BO376" s="950">
        <v>18007.22653482456</v>
      </c>
      <c r="BP376" s="951"/>
      <c r="BQ376" s="951"/>
      <c r="BR376" s="951"/>
      <c r="BS376" s="951"/>
      <c r="BT376" s="951"/>
      <c r="BU376" s="951"/>
      <c r="BV376" s="952"/>
      <c r="BW376" s="620"/>
      <c r="BX376" s="621"/>
      <c r="BY376" s="621"/>
      <c r="BZ376" s="621"/>
      <c r="CA376" s="621"/>
      <c r="CB376" s="621"/>
      <c r="CC376" s="621"/>
      <c r="CD376" s="622"/>
      <c r="CE376" s="620"/>
      <c r="CF376" s="621"/>
      <c r="CG376" s="621"/>
      <c r="CH376" s="621"/>
      <c r="CI376" s="621"/>
      <c r="CJ376" s="621"/>
      <c r="CK376" s="621"/>
      <c r="CL376" s="621"/>
      <c r="CM376" s="622"/>
      <c r="CN376" s="950">
        <v>17600</v>
      </c>
      <c r="CO376" s="951"/>
      <c r="CP376" s="951"/>
      <c r="CQ376" s="951"/>
      <c r="CR376" s="951"/>
      <c r="CS376" s="951"/>
      <c r="CT376" s="951"/>
      <c r="CU376" s="952"/>
      <c r="CV376" s="953">
        <f t="shared" si="3"/>
        <v>149047.15820149123</v>
      </c>
      <c r="CW376" s="954"/>
      <c r="CX376" s="954"/>
      <c r="CY376" s="954"/>
      <c r="CZ376" s="954"/>
      <c r="DA376" s="954"/>
      <c r="DB376" s="954"/>
      <c r="DC376" s="954"/>
      <c r="DD376" s="954"/>
      <c r="DE376" s="955"/>
    </row>
    <row r="377" spans="1:109" s="6" customFormat="1" ht="24.95" customHeight="1" x14ac:dyDescent="0.2">
      <c r="A377" s="965" t="s">
        <v>2196</v>
      </c>
      <c r="B377" s="966"/>
      <c r="C377" s="966"/>
      <c r="D377" s="966"/>
      <c r="E377" s="966"/>
      <c r="F377" s="966"/>
      <c r="G377" s="966"/>
      <c r="H377" s="966"/>
      <c r="I377" s="966"/>
      <c r="J377" s="966"/>
      <c r="K377" s="966"/>
      <c r="L377" s="966"/>
      <c r="M377" s="966"/>
      <c r="N377" s="966"/>
      <c r="O377" s="967"/>
      <c r="P377" s="968" t="s">
        <v>1982</v>
      </c>
      <c r="Q377" s="969"/>
      <c r="R377" s="969"/>
      <c r="S377" s="969"/>
      <c r="T377" s="969"/>
      <c r="U377" s="969"/>
      <c r="V377" s="969"/>
      <c r="W377" s="969"/>
      <c r="X377" s="969"/>
      <c r="Y377" s="969"/>
      <c r="Z377" s="969"/>
      <c r="AA377" s="969"/>
      <c r="AB377" s="969"/>
      <c r="AC377" s="970"/>
      <c r="AD377" s="968"/>
      <c r="AE377" s="969"/>
      <c r="AF377" s="970"/>
      <c r="AG377" s="971">
        <v>24</v>
      </c>
      <c r="AH377" s="972"/>
      <c r="AI377" s="972"/>
      <c r="AJ377" s="973"/>
      <c r="AK377" s="974">
        <v>209992.0794321408</v>
      </c>
      <c r="AL377" s="975"/>
      <c r="AM377" s="975"/>
      <c r="AN377" s="975"/>
      <c r="AO377" s="975"/>
      <c r="AP377" s="976"/>
      <c r="AQ377" s="953">
        <v>2519904.9531856892</v>
      </c>
      <c r="AR377" s="954"/>
      <c r="AS377" s="954"/>
      <c r="AT377" s="954"/>
      <c r="AU377" s="954"/>
      <c r="AV377" s="954"/>
      <c r="AW377" s="954"/>
      <c r="AX377" s="955"/>
      <c r="AY377" s="620"/>
      <c r="AZ377" s="621"/>
      <c r="BA377" s="621"/>
      <c r="BB377" s="621"/>
      <c r="BC377" s="621"/>
      <c r="BD377" s="621"/>
      <c r="BE377" s="621"/>
      <c r="BF377" s="622"/>
      <c r="BG377" s="950">
        <v>34998.679905356796</v>
      </c>
      <c r="BH377" s="951"/>
      <c r="BI377" s="951"/>
      <c r="BJ377" s="951"/>
      <c r="BK377" s="951"/>
      <c r="BL377" s="951"/>
      <c r="BM377" s="951"/>
      <c r="BN377" s="952"/>
      <c r="BO377" s="950">
        <v>403811.51897422347</v>
      </c>
      <c r="BP377" s="951"/>
      <c r="BQ377" s="951"/>
      <c r="BR377" s="951"/>
      <c r="BS377" s="951"/>
      <c r="BT377" s="951"/>
      <c r="BU377" s="951"/>
      <c r="BV377" s="952"/>
      <c r="BW377" s="620"/>
      <c r="BX377" s="621"/>
      <c r="BY377" s="621"/>
      <c r="BZ377" s="621"/>
      <c r="CA377" s="621"/>
      <c r="CB377" s="621"/>
      <c r="CC377" s="621"/>
      <c r="CD377" s="622"/>
      <c r="CE377" s="620"/>
      <c r="CF377" s="621"/>
      <c r="CG377" s="621"/>
      <c r="CH377" s="621"/>
      <c r="CI377" s="621"/>
      <c r="CJ377" s="621"/>
      <c r="CK377" s="621"/>
      <c r="CL377" s="621"/>
      <c r="CM377" s="622"/>
      <c r="CN377" s="950">
        <v>408000</v>
      </c>
      <c r="CO377" s="951"/>
      <c r="CP377" s="951"/>
      <c r="CQ377" s="951"/>
      <c r="CR377" s="951"/>
      <c r="CS377" s="951"/>
      <c r="CT377" s="951"/>
      <c r="CU377" s="952"/>
      <c r="CV377" s="953">
        <f t="shared" si="3"/>
        <v>3366715.1520652696</v>
      </c>
      <c r="CW377" s="954"/>
      <c r="CX377" s="954"/>
      <c r="CY377" s="954"/>
      <c r="CZ377" s="954"/>
      <c r="DA377" s="954"/>
      <c r="DB377" s="954"/>
      <c r="DC377" s="954"/>
      <c r="DD377" s="954"/>
      <c r="DE377" s="955"/>
    </row>
    <row r="378" spans="1:109" s="6" customFormat="1" ht="24.95" customHeight="1" x14ac:dyDescent="0.2">
      <c r="A378" s="965" t="s">
        <v>2196</v>
      </c>
      <c r="B378" s="966"/>
      <c r="C378" s="966"/>
      <c r="D378" s="966"/>
      <c r="E378" s="966"/>
      <c r="F378" s="966"/>
      <c r="G378" s="966"/>
      <c r="H378" s="966"/>
      <c r="I378" s="966"/>
      <c r="J378" s="966"/>
      <c r="K378" s="966"/>
      <c r="L378" s="966"/>
      <c r="M378" s="966"/>
      <c r="N378" s="966"/>
      <c r="O378" s="967"/>
      <c r="P378" s="968" t="s">
        <v>1984</v>
      </c>
      <c r="Q378" s="969"/>
      <c r="R378" s="969"/>
      <c r="S378" s="969"/>
      <c r="T378" s="969"/>
      <c r="U378" s="969"/>
      <c r="V378" s="969"/>
      <c r="W378" s="969"/>
      <c r="X378" s="969"/>
      <c r="Y378" s="969"/>
      <c r="Z378" s="969"/>
      <c r="AA378" s="969"/>
      <c r="AB378" s="969"/>
      <c r="AC378" s="970"/>
      <c r="AD378" s="968"/>
      <c r="AE378" s="969"/>
      <c r="AF378" s="970"/>
      <c r="AG378" s="971">
        <v>4</v>
      </c>
      <c r="AH378" s="972"/>
      <c r="AI378" s="972"/>
      <c r="AJ378" s="973"/>
      <c r="AK378" s="974">
        <v>31863.482873200002</v>
      </c>
      <c r="AL378" s="975"/>
      <c r="AM378" s="975"/>
      <c r="AN378" s="975"/>
      <c r="AO378" s="975"/>
      <c r="AP378" s="976"/>
      <c r="AQ378" s="953">
        <v>382361.79447840003</v>
      </c>
      <c r="AR378" s="954"/>
      <c r="AS378" s="954"/>
      <c r="AT378" s="954"/>
      <c r="AU378" s="954"/>
      <c r="AV378" s="954"/>
      <c r="AW378" s="954"/>
      <c r="AX378" s="955"/>
      <c r="AY378" s="620"/>
      <c r="AZ378" s="621"/>
      <c r="BA378" s="621"/>
      <c r="BB378" s="621"/>
      <c r="BC378" s="621"/>
      <c r="BD378" s="621"/>
      <c r="BE378" s="621"/>
      <c r="BF378" s="622"/>
      <c r="BG378" s="950">
        <v>5310.5804788666665</v>
      </c>
      <c r="BH378" s="951"/>
      <c r="BI378" s="951"/>
      <c r="BJ378" s="951"/>
      <c r="BK378" s="951"/>
      <c r="BL378" s="951"/>
      <c r="BM378" s="951"/>
      <c r="BN378" s="952"/>
      <c r="BO378" s="950">
        <v>60528.673805986051</v>
      </c>
      <c r="BP378" s="951"/>
      <c r="BQ378" s="951"/>
      <c r="BR378" s="951"/>
      <c r="BS378" s="951"/>
      <c r="BT378" s="951"/>
      <c r="BU378" s="951"/>
      <c r="BV378" s="952"/>
      <c r="BW378" s="620"/>
      <c r="BX378" s="621"/>
      <c r="BY378" s="621"/>
      <c r="BZ378" s="621"/>
      <c r="CA378" s="621"/>
      <c r="CB378" s="621"/>
      <c r="CC378" s="621"/>
      <c r="CD378" s="622"/>
      <c r="CE378" s="620"/>
      <c r="CF378" s="621"/>
      <c r="CG378" s="621"/>
      <c r="CH378" s="621"/>
      <c r="CI378" s="621"/>
      <c r="CJ378" s="621"/>
      <c r="CK378" s="621"/>
      <c r="CL378" s="621"/>
      <c r="CM378" s="622"/>
      <c r="CN378" s="950">
        <v>70400</v>
      </c>
      <c r="CO378" s="951"/>
      <c r="CP378" s="951"/>
      <c r="CQ378" s="951"/>
      <c r="CR378" s="951"/>
      <c r="CS378" s="951"/>
      <c r="CT378" s="951"/>
      <c r="CU378" s="952"/>
      <c r="CV378" s="953">
        <f t="shared" si="3"/>
        <v>518601.04876325274</v>
      </c>
      <c r="CW378" s="954"/>
      <c r="CX378" s="954"/>
      <c r="CY378" s="954"/>
      <c r="CZ378" s="954"/>
      <c r="DA378" s="954"/>
      <c r="DB378" s="954"/>
      <c r="DC378" s="954"/>
      <c r="DD378" s="954"/>
      <c r="DE378" s="955"/>
    </row>
    <row r="379" spans="1:109" s="6" customFormat="1" ht="24.95" customHeight="1" x14ac:dyDescent="0.2">
      <c r="A379" s="965" t="s">
        <v>2196</v>
      </c>
      <c r="B379" s="966"/>
      <c r="C379" s="966"/>
      <c r="D379" s="966"/>
      <c r="E379" s="966"/>
      <c r="F379" s="966"/>
      <c r="G379" s="966"/>
      <c r="H379" s="966"/>
      <c r="I379" s="966"/>
      <c r="J379" s="966"/>
      <c r="K379" s="966"/>
      <c r="L379" s="966"/>
      <c r="M379" s="966"/>
      <c r="N379" s="966"/>
      <c r="O379" s="967"/>
      <c r="P379" s="968" t="s">
        <v>2034</v>
      </c>
      <c r="Q379" s="969"/>
      <c r="R379" s="969"/>
      <c r="S379" s="969"/>
      <c r="T379" s="969"/>
      <c r="U379" s="969"/>
      <c r="V379" s="969"/>
      <c r="W379" s="969"/>
      <c r="X379" s="969"/>
      <c r="Y379" s="969"/>
      <c r="Z379" s="969"/>
      <c r="AA379" s="969"/>
      <c r="AB379" s="969"/>
      <c r="AC379" s="970"/>
      <c r="AD379" s="968"/>
      <c r="AE379" s="969"/>
      <c r="AF379" s="970"/>
      <c r="AG379" s="971">
        <v>2</v>
      </c>
      <c r="AH379" s="972"/>
      <c r="AI379" s="972"/>
      <c r="AJ379" s="973"/>
      <c r="AK379" s="974">
        <v>16339.583722400001</v>
      </c>
      <c r="AL379" s="975"/>
      <c r="AM379" s="975"/>
      <c r="AN379" s="975"/>
      <c r="AO379" s="975"/>
      <c r="AP379" s="976"/>
      <c r="AQ379" s="953">
        <v>196075.00466879999</v>
      </c>
      <c r="AR379" s="954"/>
      <c r="AS379" s="954"/>
      <c r="AT379" s="954"/>
      <c r="AU379" s="954"/>
      <c r="AV379" s="954"/>
      <c r="AW379" s="954"/>
      <c r="AX379" s="955"/>
      <c r="AY379" s="620"/>
      <c r="AZ379" s="621"/>
      <c r="BA379" s="621"/>
      <c r="BB379" s="621"/>
      <c r="BC379" s="621"/>
      <c r="BD379" s="621"/>
      <c r="BE379" s="621"/>
      <c r="BF379" s="622"/>
      <c r="BG379" s="950">
        <v>2723.2639537333334</v>
      </c>
      <c r="BH379" s="951"/>
      <c r="BI379" s="951"/>
      <c r="BJ379" s="951"/>
      <c r="BK379" s="951"/>
      <c r="BL379" s="951"/>
      <c r="BM379" s="951"/>
      <c r="BN379" s="952"/>
      <c r="BO379" s="950">
        <v>31159.901321587258</v>
      </c>
      <c r="BP379" s="951"/>
      <c r="BQ379" s="951"/>
      <c r="BR379" s="951"/>
      <c r="BS379" s="951"/>
      <c r="BT379" s="951"/>
      <c r="BU379" s="951"/>
      <c r="BV379" s="952"/>
      <c r="BW379" s="620"/>
      <c r="BX379" s="621"/>
      <c r="BY379" s="621"/>
      <c r="BZ379" s="621"/>
      <c r="CA379" s="621"/>
      <c r="CB379" s="621"/>
      <c r="CC379" s="621"/>
      <c r="CD379" s="622"/>
      <c r="CE379" s="620"/>
      <c r="CF379" s="621"/>
      <c r="CG379" s="621"/>
      <c r="CH379" s="621"/>
      <c r="CI379" s="621"/>
      <c r="CJ379" s="621"/>
      <c r="CK379" s="621"/>
      <c r="CL379" s="621"/>
      <c r="CM379" s="622"/>
      <c r="CN379" s="950">
        <v>35200</v>
      </c>
      <c r="CO379" s="951"/>
      <c r="CP379" s="951"/>
      <c r="CQ379" s="951"/>
      <c r="CR379" s="951"/>
      <c r="CS379" s="951"/>
      <c r="CT379" s="951"/>
      <c r="CU379" s="952"/>
      <c r="CV379" s="953">
        <f t="shared" si="3"/>
        <v>265158.16994412057</v>
      </c>
      <c r="CW379" s="954"/>
      <c r="CX379" s="954"/>
      <c r="CY379" s="954"/>
      <c r="CZ379" s="954"/>
      <c r="DA379" s="954"/>
      <c r="DB379" s="954"/>
      <c r="DC379" s="954"/>
      <c r="DD379" s="954"/>
      <c r="DE379" s="955"/>
    </row>
    <row r="380" spans="1:109" s="6" customFormat="1" ht="24.95" customHeight="1" x14ac:dyDescent="0.2">
      <c r="A380" s="965" t="s">
        <v>2196</v>
      </c>
      <c r="B380" s="966"/>
      <c r="C380" s="966"/>
      <c r="D380" s="966"/>
      <c r="E380" s="966"/>
      <c r="F380" s="966"/>
      <c r="G380" s="966"/>
      <c r="H380" s="966"/>
      <c r="I380" s="966"/>
      <c r="J380" s="966"/>
      <c r="K380" s="966"/>
      <c r="L380" s="966"/>
      <c r="M380" s="966"/>
      <c r="N380" s="966"/>
      <c r="O380" s="967"/>
      <c r="P380" s="968" t="s">
        <v>2042</v>
      </c>
      <c r="Q380" s="969"/>
      <c r="R380" s="969"/>
      <c r="S380" s="969"/>
      <c r="T380" s="969"/>
      <c r="U380" s="969"/>
      <c r="V380" s="969"/>
      <c r="W380" s="969"/>
      <c r="X380" s="969"/>
      <c r="Y380" s="969"/>
      <c r="Z380" s="969"/>
      <c r="AA380" s="969"/>
      <c r="AB380" s="969"/>
      <c r="AC380" s="970"/>
      <c r="AD380" s="968"/>
      <c r="AE380" s="969"/>
      <c r="AF380" s="970"/>
      <c r="AG380" s="971">
        <v>2</v>
      </c>
      <c r="AH380" s="972"/>
      <c r="AI380" s="972"/>
      <c r="AJ380" s="973"/>
      <c r="AK380" s="974">
        <v>18647.66</v>
      </c>
      <c r="AL380" s="975"/>
      <c r="AM380" s="975"/>
      <c r="AN380" s="975"/>
      <c r="AO380" s="975"/>
      <c r="AP380" s="976"/>
      <c r="AQ380" s="953">
        <v>223771.91999999998</v>
      </c>
      <c r="AR380" s="954"/>
      <c r="AS380" s="954"/>
      <c r="AT380" s="954"/>
      <c r="AU380" s="954"/>
      <c r="AV380" s="954"/>
      <c r="AW380" s="954"/>
      <c r="AX380" s="955"/>
      <c r="AY380" s="620"/>
      <c r="AZ380" s="621"/>
      <c r="BA380" s="621"/>
      <c r="BB380" s="621"/>
      <c r="BC380" s="621"/>
      <c r="BD380" s="621"/>
      <c r="BE380" s="621"/>
      <c r="BF380" s="622"/>
      <c r="BG380" s="950">
        <v>3107.9433333333332</v>
      </c>
      <c r="BH380" s="951"/>
      <c r="BI380" s="951"/>
      <c r="BJ380" s="951"/>
      <c r="BK380" s="951"/>
      <c r="BL380" s="951"/>
      <c r="BM380" s="951"/>
      <c r="BN380" s="952"/>
      <c r="BO380" s="950">
        <v>36014.45306964912</v>
      </c>
      <c r="BP380" s="951"/>
      <c r="BQ380" s="951"/>
      <c r="BR380" s="951"/>
      <c r="BS380" s="951"/>
      <c r="BT380" s="951"/>
      <c r="BU380" s="951"/>
      <c r="BV380" s="952"/>
      <c r="BW380" s="620"/>
      <c r="BX380" s="621"/>
      <c r="BY380" s="621"/>
      <c r="BZ380" s="621"/>
      <c r="CA380" s="621"/>
      <c r="CB380" s="621"/>
      <c r="CC380" s="621"/>
      <c r="CD380" s="622"/>
      <c r="CE380" s="620"/>
      <c r="CF380" s="621"/>
      <c r="CG380" s="621"/>
      <c r="CH380" s="621"/>
      <c r="CI380" s="621"/>
      <c r="CJ380" s="621"/>
      <c r="CK380" s="621"/>
      <c r="CL380" s="621"/>
      <c r="CM380" s="622"/>
      <c r="CN380" s="950">
        <v>35200</v>
      </c>
      <c r="CO380" s="951"/>
      <c r="CP380" s="951"/>
      <c r="CQ380" s="951"/>
      <c r="CR380" s="951"/>
      <c r="CS380" s="951"/>
      <c r="CT380" s="951"/>
      <c r="CU380" s="952"/>
      <c r="CV380" s="953">
        <f t="shared" si="3"/>
        <v>298094.31640298245</v>
      </c>
      <c r="CW380" s="954"/>
      <c r="CX380" s="954"/>
      <c r="CY380" s="954"/>
      <c r="CZ380" s="954"/>
      <c r="DA380" s="954"/>
      <c r="DB380" s="954"/>
      <c r="DC380" s="954"/>
      <c r="DD380" s="954"/>
      <c r="DE380" s="955"/>
    </row>
    <row r="381" spans="1:109" s="6" customFormat="1" ht="24.95" customHeight="1" x14ac:dyDescent="0.2">
      <c r="A381" s="965" t="s">
        <v>2197</v>
      </c>
      <c r="B381" s="966"/>
      <c r="C381" s="966"/>
      <c r="D381" s="966"/>
      <c r="E381" s="966"/>
      <c r="F381" s="966"/>
      <c r="G381" s="966"/>
      <c r="H381" s="966"/>
      <c r="I381" s="966"/>
      <c r="J381" s="966"/>
      <c r="K381" s="966"/>
      <c r="L381" s="966"/>
      <c r="M381" s="966"/>
      <c r="N381" s="966"/>
      <c r="O381" s="967"/>
      <c r="P381" s="968" t="s">
        <v>1985</v>
      </c>
      <c r="Q381" s="969"/>
      <c r="R381" s="969"/>
      <c r="S381" s="969"/>
      <c r="T381" s="969"/>
      <c r="U381" s="969"/>
      <c r="V381" s="969"/>
      <c r="W381" s="969"/>
      <c r="X381" s="969"/>
      <c r="Y381" s="969"/>
      <c r="Z381" s="969"/>
      <c r="AA381" s="969"/>
      <c r="AB381" s="969"/>
      <c r="AC381" s="970"/>
      <c r="AD381" s="968"/>
      <c r="AE381" s="969"/>
      <c r="AF381" s="970"/>
      <c r="AG381" s="971">
        <v>3</v>
      </c>
      <c r="AH381" s="972"/>
      <c r="AI381" s="972"/>
      <c r="AJ381" s="973"/>
      <c r="AK381" s="974">
        <v>33103.163931200004</v>
      </c>
      <c r="AL381" s="975"/>
      <c r="AM381" s="975"/>
      <c r="AN381" s="975"/>
      <c r="AO381" s="975"/>
      <c r="AP381" s="976"/>
      <c r="AQ381" s="953">
        <v>397237.96717439999</v>
      </c>
      <c r="AR381" s="954"/>
      <c r="AS381" s="954"/>
      <c r="AT381" s="954"/>
      <c r="AU381" s="954"/>
      <c r="AV381" s="954"/>
      <c r="AW381" s="954"/>
      <c r="AX381" s="955"/>
      <c r="AY381" s="620"/>
      <c r="AZ381" s="621"/>
      <c r="BA381" s="621"/>
      <c r="BB381" s="621"/>
      <c r="BC381" s="621"/>
      <c r="BD381" s="621"/>
      <c r="BE381" s="621"/>
      <c r="BF381" s="622"/>
      <c r="BG381" s="950">
        <v>5517.193988533334</v>
      </c>
      <c r="BH381" s="951"/>
      <c r="BI381" s="951"/>
      <c r="BJ381" s="951"/>
      <c r="BK381" s="951"/>
      <c r="BL381" s="951"/>
      <c r="BM381" s="951"/>
      <c r="BN381" s="952"/>
      <c r="BO381" s="950">
        <v>65196.233385338543</v>
      </c>
      <c r="BP381" s="951"/>
      <c r="BQ381" s="951"/>
      <c r="BR381" s="951"/>
      <c r="BS381" s="951"/>
      <c r="BT381" s="951"/>
      <c r="BU381" s="951"/>
      <c r="BV381" s="952"/>
      <c r="BW381" s="620"/>
      <c r="BX381" s="621"/>
      <c r="BY381" s="621"/>
      <c r="BZ381" s="621"/>
      <c r="CA381" s="621"/>
      <c r="CB381" s="621"/>
      <c r="CC381" s="621"/>
      <c r="CD381" s="622"/>
      <c r="CE381" s="620"/>
      <c r="CF381" s="621"/>
      <c r="CG381" s="621"/>
      <c r="CH381" s="621"/>
      <c r="CI381" s="621"/>
      <c r="CJ381" s="621"/>
      <c r="CK381" s="621"/>
      <c r="CL381" s="621"/>
      <c r="CM381" s="622"/>
      <c r="CN381" s="950">
        <v>38400</v>
      </c>
      <c r="CO381" s="951"/>
      <c r="CP381" s="951"/>
      <c r="CQ381" s="951"/>
      <c r="CR381" s="951"/>
      <c r="CS381" s="951"/>
      <c r="CT381" s="951"/>
      <c r="CU381" s="952"/>
      <c r="CV381" s="953">
        <f t="shared" si="3"/>
        <v>506351.3945482719</v>
      </c>
      <c r="CW381" s="954"/>
      <c r="CX381" s="954"/>
      <c r="CY381" s="954"/>
      <c r="CZ381" s="954"/>
      <c r="DA381" s="954"/>
      <c r="DB381" s="954"/>
      <c r="DC381" s="954"/>
      <c r="DD381" s="954"/>
      <c r="DE381" s="955"/>
    </row>
    <row r="382" spans="1:109" s="6" customFormat="1" ht="24.95" customHeight="1" x14ac:dyDescent="0.2">
      <c r="A382" s="965" t="s">
        <v>2198</v>
      </c>
      <c r="B382" s="966"/>
      <c r="C382" s="966"/>
      <c r="D382" s="966"/>
      <c r="E382" s="966"/>
      <c r="F382" s="966"/>
      <c r="G382" s="966"/>
      <c r="H382" s="966"/>
      <c r="I382" s="966"/>
      <c r="J382" s="966"/>
      <c r="K382" s="966"/>
      <c r="L382" s="966"/>
      <c r="M382" s="966"/>
      <c r="N382" s="966"/>
      <c r="O382" s="967"/>
      <c r="P382" s="968" t="s">
        <v>1977</v>
      </c>
      <c r="Q382" s="969"/>
      <c r="R382" s="969"/>
      <c r="S382" s="969"/>
      <c r="T382" s="969"/>
      <c r="U382" s="969"/>
      <c r="V382" s="969"/>
      <c r="W382" s="969"/>
      <c r="X382" s="969"/>
      <c r="Y382" s="969"/>
      <c r="Z382" s="969"/>
      <c r="AA382" s="969"/>
      <c r="AB382" s="969"/>
      <c r="AC382" s="970"/>
      <c r="AD382" s="968"/>
      <c r="AE382" s="969"/>
      <c r="AF382" s="970"/>
      <c r="AG382" s="971">
        <v>1</v>
      </c>
      <c r="AH382" s="972"/>
      <c r="AI382" s="972"/>
      <c r="AJ382" s="973"/>
      <c r="AK382" s="974">
        <v>23500</v>
      </c>
      <c r="AL382" s="975"/>
      <c r="AM382" s="975"/>
      <c r="AN382" s="975"/>
      <c r="AO382" s="975"/>
      <c r="AP382" s="976"/>
      <c r="AQ382" s="953">
        <v>282000</v>
      </c>
      <c r="AR382" s="954"/>
      <c r="AS382" s="954"/>
      <c r="AT382" s="954"/>
      <c r="AU382" s="954"/>
      <c r="AV382" s="954"/>
      <c r="AW382" s="954"/>
      <c r="AX382" s="955"/>
      <c r="AY382" s="620"/>
      <c r="AZ382" s="621"/>
      <c r="BA382" s="621"/>
      <c r="BB382" s="621"/>
      <c r="BC382" s="621"/>
      <c r="BD382" s="621"/>
      <c r="BE382" s="621"/>
      <c r="BF382" s="622"/>
      <c r="BG382" s="950">
        <v>3916.666666666667</v>
      </c>
      <c r="BH382" s="951"/>
      <c r="BI382" s="951"/>
      <c r="BJ382" s="951"/>
      <c r="BK382" s="951"/>
      <c r="BL382" s="951"/>
      <c r="BM382" s="951"/>
      <c r="BN382" s="952"/>
      <c r="BO382" s="950">
        <v>47884.041066666672</v>
      </c>
      <c r="BP382" s="951"/>
      <c r="BQ382" s="951"/>
      <c r="BR382" s="951"/>
      <c r="BS382" s="951"/>
      <c r="BT382" s="951"/>
      <c r="BU382" s="951"/>
      <c r="BV382" s="952"/>
      <c r="BW382" s="620"/>
      <c r="BX382" s="621"/>
      <c r="BY382" s="621"/>
      <c r="BZ382" s="621"/>
      <c r="CA382" s="621"/>
      <c r="CB382" s="621"/>
      <c r="CC382" s="621"/>
      <c r="CD382" s="622"/>
      <c r="CE382" s="620"/>
      <c r="CF382" s="621"/>
      <c r="CG382" s="621"/>
      <c r="CH382" s="621"/>
      <c r="CI382" s="621"/>
      <c r="CJ382" s="621"/>
      <c r="CK382" s="621"/>
      <c r="CL382" s="621"/>
      <c r="CM382" s="622"/>
      <c r="CN382" s="950">
        <v>18000</v>
      </c>
      <c r="CO382" s="951"/>
      <c r="CP382" s="951"/>
      <c r="CQ382" s="951"/>
      <c r="CR382" s="951"/>
      <c r="CS382" s="951"/>
      <c r="CT382" s="951"/>
      <c r="CU382" s="952"/>
      <c r="CV382" s="953">
        <f t="shared" si="3"/>
        <v>351800.70773333334</v>
      </c>
      <c r="CW382" s="954"/>
      <c r="CX382" s="954"/>
      <c r="CY382" s="954"/>
      <c r="CZ382" s="954"/>
      <c r="DA382" s="954"/>
      <c r="DB382" s="954"/>
      <c r="DC382" s="954"/>
      <c r="DD382" s="954"/>
      <c r="DE382" s="955"/>
    </row>
    <row r="383" spans="1:109" s="6" customFormat="1" ht="24.95" customHeight="1" x14ac:dyDescent="0.2">
      <c r="A383" s="965" t="s">
        <v>2199</v>
      </c>
      <c r="B383" s="966"/>
      <c r="C383" s="966"/>
      <c r="D383" s="966"/>
      <c r="E383" s="966"/>
      <c r="F383" s="966"/>
      <c r="G383" s="966"/>
      <c r="H383" s="966"/>
      <c r="I383" s="966"/>
      <c r="J383" s="966"/>
      <c r="K383" s="966"/>
      <c r="L383" s="966"/>
      <c r="M383" s="966"/>
      <c r="N383" s="966"/>
      <c r="O383" s="967"/>
      <c r="P383" s="968" t="s">
        <v>2032</v>
      </c>
      <c r="Q383" s="969"/>
      <c r="R383" s="969"/>
      <c r="S383" s="969"/>
      <c r="T383" s="969"/>
      <c r="U383" s="969"/>
      <c r="V383" s="969"/>
      <c r="W383" s="969"/>
      <c r="X383" s="969"/>
      <c r="Y383" s="969"/>
      <c r="Z383" s="969"/>
      <c r="AA383" s="969"/>
      <c r="AB383" s="969"/>
      <c r="AC383" s="970"/>
      <c r="AD383" s="968"/>
      <c r="AE383" s="969"/>
      <c r="AF383" s="970"/>
      <c r="AG383" s="971">
        <v>1</v>
      </c>
      <c r="AH383" s="972"/>
      <c r="AI383" s="972"/>
      <c r="AJ383" s="973"/>
      <c r="AK383" s="974">
        <v>16000</v>
      </c>
      <c r="AL383" s="975"/>
      <c r="AM383" s="975"/>
      <c r="AN383" s="975"/>
      <c r="AO383" s="975"/>
      <c r="AP383" s="976"/>
      <c r="AQ383" s="953">
        <v>192000</v>
      </c>
      <c r="AR383" s="954"/>
      <c r="AS383" s="954"/>
      <c r="AT383" s="954"/>
      <c r="AU383" s="954"/>
      <c r="AV383" s="954"/>
      <c r="AW383" s="954"/>
      <c r="AX383" s="955"/>
      <c r="AY383" s="620"/>
      <c r="AZ383" s="621"/>
      <c r="BA383" s="621"/>
      <c r="BB383" s="621"/>
      <c r="BC383" s="621"/>
      <c r="BD383" s="621"/>
      <c r="BE383" s="621"/>
      <c r="BF383" s="622"/>
      <c r="BG383" s="950">
        <v>2666.666666666667</v>
      </c>
      <c r="BH383" s="951"/>
      <c r="BI383" s="951"/>
      <c r="BJ383" s="951"/>
      <c r="BK383" s="951"/>
      <c r="BL383" s="951"/>
      <c r="BM383" s="951"/>
      <c r="BN383" s="952"/>
      <c r="BO383" s="950">
        <v>31913.465866666669</v>
      </c>
      <c r="BP383" s="951"/>
      <c r="BQ383" s="951"/>
      <c r="BR383" s="951"/>
      <c r="BS383" s="951"/>
      <c r="BT383" s="951"/>
      <c r="BU383" s="951"/>
      <c r="BV383" s="952"/>
      <c r="BW383" s="620"/>
      <c r="BX383" s="621"/>
      <c r="BY383" s="621"/>
      <c r="BZ383" s="621"/>
      <c r="CA383" s="621"/>
      <c r="CB383" s="621"/>
      <c r="CC383" s="621"/>
      <c r="CD383" s="622"/>
      <c r="CE383" s="620"/>
      <c r="CF383" s="621"/>
      <c r="CG383" s="621"/>
      <c r="CH383" s="621"/>
      <c r="CI383" s="621"/>
      <c r="CJ383" s="621"/>
      <c r="CK383" s="621"/>
      <c r="CL383" s="621"/>
      <c r="CM383" s="622"/>
      <c r="CN383" s="950">
        <v>21200</v>
      </c>
      <c r="CO383" s="951"/>
      <c r="CP383" s="951"/>
      <c r="CQ383" s="951"/>
      <c r="CR383" s="951"/>
      <c r="CS383" s="951"/>
      <c r="CT383" s="951"/>
      <c r="CU383" s="952"/>
      <c r="CV383" s="953">
        <f t="shared" si="3"/>
        <v>247780.13253333332</v>
      </c>
      <c r="CW383" s="954"/>
      <c r="CX383" s="954"/>
      <c r="CY383" s="954"/>
      <c r="CZ383" s="954"/>
      <c r="DA383" s="954"/>
      <c r="DB383" s="954"/>
      <c r="DC383" s="954"/>
      <c r="DD383" s="954"/>
      <c r="DE383" s="955"/>
    </row>
    <row r="384" spans="1:109" s="6" customFormat="1" ht="24.95" customHeight="1" x14ac:dyDescent="0.2">
      <c r="A384" s="965" t="s">
        <v>2200</v>
      </c>
      <c r="B384" s="966"/>
      <c r="C384" s="966"/>
      <c r="D384" s="966"/>
      <c r="E384" s="966"/>
      <c r="F384" s="966"/>
      <c r="G384" s="966"/>
      <c r="H384" s="966"/>
      <c r="I384" s="966"/>
      <c r="J384" s="966"/>
      <c r="K384" s="966"/>
      <c r="L384" s="966"/>
      <c r="M384" s="966"/>
      <c r="N384" s="966"/>
      <c r="O384" s="967"/>
      <c r="P384" s="968" t="s">
        <v>2019</v>
      </c>
      <c r="Q384" s="969"/>
      <c r="R384" s="969"/>
      <c r="S384" s="969"/>
      <c r="T384" s="969"/>
      <c r="U384" s="969"/>
      <c r="V384" s="969"/>
      <c r="W384" s="969"/>
      <c r="X384" s="969"/>
      <c r="Y384" s="969"/>
      <c r="Z384" s="969"/>
      <c r="AA384" s="969"/>
      <c r="AB384" s="969"/>
      <c r="AC384" s="970"/>
      <c r="AD384" s="968"/>
      <c r="AE384" s="969"/>
      <c r="AF384" s="970"/>
      <c r="AG384" s="971">
        <v>2</v>
      </c>
      <c r="AH384" s="972"/>
      <c r="AI384" s="972"/>
      <c r="AJ384" s="973"/>
      <c r="AK384" s="974">
        <v>32000</v>
      </c>
      <c r="AL384" s="975"/>
      <c r="AM384" s="975"/>
      <c r="AN384" s="975"/>
      <c r="AO384" s="975"/>
      <c r="AP384" s="976"/>
      <c r="AQ384" s="953">
        <v>384000</v>
      </c>
      <c r="AR384" s="954"/>
      <c r="AS384" s="954"/>
      <c r="AT384" s="954"/>
      <c r="AU384" s="954"/>
      <c r="AV384" s="954"/>
      <c r="AW384" s="954"/>
      <c r="AX384" s="955"/>
      <c r="AY384" s="620"/>
      <c r="AZ384" s="621"/>
      <c r="BA384" s="621"/>
      <c r="BB384" s="621"/>
      <c r="BC384" s="621"/>
      <c r="BD384" s="621"/>
      <c r="BE384" s="621"/>
      <c r="BF384" s="622"/>
      <c r="BG384" s="950">
        <v>5333.3333333333339</v>
      </c>
      <c r="BH384" s="951"/>
      <c r="BI384" s="951"/>
      <c r="BJ384" s="951"/>
      <c r="BK384" s="951"/>
      <c r="BL384" s="951"/>
      <c r="BM384" s="951"/>
      <c r="BN384" s="952"/>
      <c r="BO384" s="950">
        <v>63826.931733333338</v>
      </c>
      <c r="BP384" s="951"/>
      <c r="BQ384" s="951"/>
      <c r="BR384" s="951"/>
      <c r="BS384" s="951"/>
      <c r="BT384" s="951"/>
      <c r="BU384" s="951"/>
      <c r="BV384" s="952"/>
      <c r="BW384" s="620"/>
      <c r="BX384" s="621"/>
      <c r="BY384" s="621"/>
      <c r="BZ384" s="621"/>
      <c r="CA384" s="621"/>
      <c r="CB384" s="621"/>
      <c r="CC384" s="621"/>
      <c r="CD384" s="622"/>
      <c r="CE384" s="620"/>
      <c r="CF384" s="621"/>
      <c r="CG384" s="621"/>
      <c r="CH384" s="621"/>
      <c r="CI384" s="621"/>
      <c r="CJ384" s="621"/>
      <c r="CK384" s="621"/>
      <c r="CL384" s="621"/>
      <c r="CM384" s="622"/>
      <c r="CN384" s="950">
        <v>36000</v>
      </c>
      <c r="CO384" s="951"/>
      <c r="CP384" s="951"/>
      <c r="CQ384" s="951"/>
      <c r="CR384" s="951"/>
      <c r="CS384" s="951"/>
      <c r="CT384" s="951"/>
      <c r="CU384" s="952"/>
      <c r="CV384" s="953">
        <f t="shared" si="3"/>
        <v>489160.26506666664</v>
      </c>
      <c r="CW384" s="954"/>
      <c r="CX384" s="954"/>
      <c r="CY384" s="954"/>
      <c r="CZ384" s="954"/>
      <c r="DA384" s="954"/>
      <c r="DB384" s="954"/>
      <c r="DC384" s="954"/>
      <c r="DD384" s="954"/>
      <c r="DE384" s="955"/>
    </row>
    <row r="385" spans="1:109" s="6" customFormat="1" ht="24.95" customHeight="1" x14ac:dyDescent="0.2">
      <c r="A385" s="965" t="s">
        <v>2201</v>
      </c>
      <c r="B385" s="966"/>
      <c r="C385" s="966"/>
      <c r="D385" s="966"/>
      <c r="E385" s="966"/>
      <c r="F385" s="966"/>
      <c r="G385" s="966"/>
      <c r="H385" s="966"/>
      <c r="I385" s="966"/>
      <c r="J385" s="966"/>
      <c r="K385" s="966"/>
      <c r="L385" s="966"/>
      <c r="M385" s="966"/>
      <c r="N385" s="966"/>
      <c r="O385" s="967"/>
      <c r="P385" s="968" t="s">
        <v>1977</v>
      </c>
      <c r="Q385" s="969"/>
      <c r="R385" s="969"/>
      <c r="S385" s="969"/>
      <c r="T385" s="969"/>
      <c r="U385" s="969"/>
      <c r="V385" s="969"/>
      <c r="W385" s="969"/>
      <c r="X385" s="969"/>
      <c r="Y385" s="969"/>
      <c r="Z385" s="969"/>
      <c r="AA385" s="969"/>
      <c r="AB385" s="969"/>
      <c r="AC385" s="970"/>
      <c r="AD385" s="968"/>
      <c r="AE385" s="969"/>
      <c r="AF385" s="970"/>
      <c r="AG385" s="971">
        <v>1</v>
      </c>
      <c r="AH385" s="972"/>
      <c r="AI385" s="972"/>
      <c r="AJ385" s="973"/>
      <c r="AK385" s="974">
        <v>25992</v>
      </c>
      <c r="AL385" s="975"/>
      <c r="AM385" s="975"/>
      <c r="AN385" s="975"/>
      <c r="AO385" s="975"/>
      <c r="AP385" s="976"/>
      <c r="AQ385" s="953">
        <v>311904</v>
      </c>
      <c r="AR385" s="954"/>
      <c r="AS385" s="954"/>
      <c r="AT385" s="954"/>
      <c r="AU385" s="954"/>
      <c r="AV385" s="954"/>
      <c r="AW385" s="954"/>
      <c r="AX385" s="955"/>
      <c r="AY385" s="620"/>
      <c r="AZ385" s="621"/>
      <c r="BA385" s="621"/>
      <c r="BB385" s="621"/>
      <c r="BC385" s="621"/>
      <c r="BD385" s="621"/>
      <c r="BE385" s="621"/>
      <c r="BF385" s="622"/>
      <c r="BG385" s="950">
        <v>4332</v>
      </c>
      <c r="BH385" s="951"/>
      <c r="BI385" s="951"/>
      <c r="BJ385" s="951"/>
      <c r="BK385" s="951"/>
      <c r="BL385" s="951"/>
      <c r="BM385" s="951"/>
      <c r="BN385" s="952"/>
      <c r="BO385" s="950">
        <v>53014.238399999987</v>
      </c>
      <c r="BP385" s="951"/>
      <c r="BQ385" s="951"/>
      <c r="BR385" s="951"/>
      <c r="BS385" s="951"/>
      <c r="BT385" s="951"/>
      <c r="BU385" s="951"/>
      <c r="BV385" s="952"/>
      <c r="BW385" s="620"/>
      <c r="BX385" s="621"/>
      <c r="BY385" s="621"/>
      <c r="BZ385" s="621"/>
      <c r="CA385" s="621"/>
      <c r="CB385" s="621"/>
      <c r="CC385" s="621"/>
      <c r="CD385" s="622"/>
      <c r="CE385" s="620"/>
      <c r="CF385" s="621"/>
      <c r="CG385" s="621"/>
      <c r="CH385" s="621"/>
      <c r="CI385" s="621"/>
      <c r="CJ385" s="621"/>
      <c r="CK385" s="621"/>
      <c r="CL385" s="621"/>
      <c r="CM385" s="622"/>
      <c r="CN385" s="950">
        <v>0</v>
      </c>
      <c r="CO385" s="951"/>
      <c r="CP385" s="951"/>
      <c r="CQ385" s="951"/>
      <c r="CR385" s="951"/>
      <c r="CS385" s="951"/>
      <c r="CT385" s="951"/>
      <c r="CU385" s="952"/>
      <c r="CV385" s="953">
        <f t="shared" si="3"/>
        <v>369250.23839999997</v>
      </c>
      <c r="CW385" s="954"/>
      <c r="CX385" s="954"/>
      <c r="CY385" s="954"/>
      <c r="CZ385" s="954"/>
      <c r="DA385" s="954"/>
      <c r="DB385" s="954"/>
      <c r="DC385" s="954"/>
      <c r="DD385" s="954"/>
      <c r="DE385" s="955"/>
    </row>
    <row r="386" spans="1:109" s="6" customFormat="1" ht="24.95" customHeight="1" x14ac:dyDescent="0.2">
      <c r="A386" s="965" t="s">
        <v>2202</v>
      </c>
      <c r="B386" s="966"/>
      <c r="C386" s="966"/>
      <c r="D386" s="966"/>
      <c r="E386" s="966"/>
      <c r="F386" s="966"/>
      <c r="G386" s="966"/>
      <c r="H386" s="966"/>
      <c r="I386" s="966"/>
      <c r="J386" s="966"/>
      <c r="K386" s="966"/>
      <c r="L386" s="966"/>
      <c r="M386" s="966"/>
      <c r="N386" s="966"/>
      <c r="O386" s="967"/>
      <c r="P386" s="968" t="s">
        <v>2034</v>
      </c>
      <c r="Q386" s="969"/>
      <c r="R386" s="969"/>
      <c r="S386" s="969"/>
      <c r="T386" s="969"/>
      <c r="U386" s="969"/>
      <c r="V386" s="969"/>
      <c r="W386" s="969"/>
      <c r="X386" s="969"/>
      <c r="Y386" s="969"/>
      <c r="Z386" s="969"/>
      <c r="AA386" s="969"/>
      <c r="AB386" s="969"/>
      <c r="AC386" s="970"/>
      <c r="AD386" s="968"/>
      <c r="AE386" s="969"/>
      <c r="AF386" s="970"/>
      <c r="AG386" s="971">
        <v>1</v>
      </c>
      <c r="AH386" s="972"/>
      <c r="AI386" s="972"/>
      <c r="AJ386" s="973"/>
      <c r="AK386" s="974">
        <v>19050</v>
      </c>
      <c r="AL386" s="975"/>
      <c r="AM386" s="975"/>
      <c r="AN386" s="975"/>
      <c r="AO386" s="975"/>
      <c r="AP386" s="976"/>
      <c r="AQ386" s="953">
        <v>228600</v>
      </c>
      <c r="AR386" s="954"/>
      <c r="AS386" s="954"/>
      <c r="AT386" s="954"/>
      <c r="AU386" s="954"/>
      <c r="AV386" s="954"/>
      <c r="AW386" s="954"/>
      <c r="AX386" s="955"/>
      <c r="AY386" s="620"/>
      <c r="AZ386" s="621"/>
      <c r="BA386" s="621"/>
      <c r="BB386" s="621"/>
      <c r="BC386" s="621"/>
      <c r="BD386" s="621"/>
      <c r="BE386" s="621"/>
      <c r="BF386" s="622"/>
      <c r="BG386" s="950">
        <v>3175</v>
      </c>
      <c r="BH386" s="951"/>
      <c r="BI386" s="951"/>
      <c r="BJ386" s="951"/>
      <c r="BK386" s="951"/>
      <c r="BL386" s="951"/>
      <c r="BM386" s="951"/>
      <c r="BN386" s="952"/>
      <c r="BO386" s="950">
        <v>38276.871592105272</v>
      </c>
      <c r="BP386" s="951"/>
      <c r="BQ386" s="951"/>
      <c r="BR386" s="951"/>
      <c r="BS386" s="951"/>
      <c r="BT386" s="951"/>
      <c r="BU386" s="951"/>
      <c r="BV386" s="952"/>
      <c r="BW386" s="620"/>
      <c r="BX386" s="621"/>
      <c r="BY386" s="621"/>
      <c r="BZ386" s="621"/>
      <c r="CA386" s="621"/>
      <c r="CB386" s="621"/>
      <c r="CC386" s="621"/>
      <c r="CD386" s="622"/>
      <c r="CE386" s="620"/>
      <c r="CF386" s="621"/>
      <c r="CG386" s="621"/>
      <c r="CH386" s="621"/>
      <c r="CI386" s="621"/>
      <c r="CJ386" s="621"/>
      <c r="CK386" s="621"/>
      <c r="CL386" s="621"/>
      <c r="CM386" s="622"/>
      <c r="CN386" s="950">
        <v>18000</v>
      </c>
      <c r="CO386" s="951"/>
      <c r="CP386" s="951"/>
      <c r="CQ386" s="951"/>
      <c r="CR386" s="951"/>
      <c r="CS386" s="951"/>
      <c r="CT386" s="951"/>
      <c r="CU386" s="952"/>
      <c r="CV386" s="953">
        <f t="shared" si="3"/>
        <v>288051.87159210525</v>
      </c>
      <c r="CW386" s="954"/>
      <c r="CX386" s="954"/>
      <c r="CY386" s="954"/>
      <c r="CZ386" s="954"/>
      <c r="DA386" s="954"/>
      <c r="DB386" s="954"/>
      <c r="DC386" s="954"/>
      <c r="DD386" s="954"/>
      <c r="DE386" s="955"/>
    </row>
    <row r="387" spans="1:109" s="6" customFormat="1" ht="24.95" customHeight="1" x14ac:dyDescent="0.2">
      <c r="A387" s="965" t="s">
        <v>2202</v>
      </c>
      <c r="B387" s="966"/>
      <c r="C387" s="966"/>
      <c r="D387" s="966"/>
      <c r="E387" s="966"/>
      <c r="F387" s="966"/>
      <c r="G387" s="966"/>
      <c r="H387" s="966"/>
      <c r="I387" s="966"/>
      <c r="J387" s="966"/>
      <c r="K387" s="966"/>
      <c r="L387" s="966"/>
      <c r="M387" s="966"/>
      <c r="N387" s="966"/>
      <c r="O387" s="967"/>
      <c r="P387" s="968" t="s">
        <v>2004</v>
      </c>
      <c r="Q387" s="969"/>
      <c r="R387" s="969"/>
      <c r="S387" s="969"/>
      <c r="T387" s="969"/>
      <c r="U387" s="969"/>
      <c r="V387" s="969"/>
      <c r="W387" s="969"/>
      <c r="X387" s="969"/>
      <c r="Y387" s="969"/>
      <c r="Z387" s="969"/>
      <c r="AA387" s="969"/>
      <c r="AB387" s="969"/>
      <c r="AC387" s="970"/>
      <c r="AD387" s="968"/>
      <c r="AE387" s="969"/>
      <c r="AF387" s="970"/>
      <c r="AG387" s="971">
        <v>1</v>
      </c>
      <c r="AH387" s="972"/>
      <c r="AI387" s="972"/>
      <c r="AJ387" s="973"/>
      <c r="AK387" s="974">
        <v>16000</v>
      </c>
      <c r="AL387" s="975"/>
      <c r="AM387" s="975"/>
      <c r="AN387" s="975"/>
      <c r="AO387" s="975"/>
      <c r="AP387" s="976"/>
      <c r="AQ387" s="953">
        <v>192000</v>
      </c>
      <c r="AR387" s="954"/>
      <c r="AS387" s="954"/>
      <c r="AT387" s="954"/>
      <c r="AU387" s="954"/>
      <c r="AV387" s="954"/>
      <c r="AW387" s="954"/>
      <c r="AX387" s="955"/>
      <c r="AY387" s="620"/>
      <c r="AZ387" s="621"/>
      <c r="BA387" s="621"/>
      <c r="BB387" s="621"/>
      <c r="BC387" s="621"/>
      <c r="BD387" s="621"/>
      <c r="BE387" s="621"/>
      <c r="BF387" s="622"/>
      <c r="BG387" s="950">
        <v>2666.666666666667</v>
      </c>
      <c r="BH387" s="951"/>
      <c r="BI387" s="951"/>
      <c r="BJ387" s="951"/>
      <c r="BK387" s="951"/>
      <c r="BL387" s="951"/>
      <c r="BM387" s="951"/>
      <c r="BN387" s="952"/>
      <c r="BO387" s="950">
        <v>31913.465866666669</v>
      </c>
      <c r="BP387" s="951"/>
      <c r="BQ387" s="951"/>
      <c r="BR387" s="951"/>
      <c r="BS387" s="951"/>
      <c r="BT387" s="951"/>
      <c r="BU387" s="951"/>
      <c r="BV387" s="952"/>
      <c r="BW387" s="620"/>
      <c r="BX387" s="621"/>
      <c r="BY387" s="621"/>
      <c r="BZ387" s="621"/>
      <c r="CA387" s="621"/>
      <c r="CB387" s="621"/>
      <c r="CC387" s="621"/>
      <c r="CD387" s="622"/>
      <c r="CE387" s="620"/>
      <c r="CF387" s="621"/>
      <c r="CG387" s="621"/>
      <c r="CH387" s="621"/>
      <c r="CI387" s="621"/>
      <c r="CJ387" s="621"/>
      <c r="CK387" s="621"/>
      <c r="CL387" s="621"/>
      <c r="CM387" s="622"/>
      <c r="CN387" s="950">
        <v>21200</v>
      </c>
      <c r="CO387" s="951"/>
      <c r="CP387" s="951"/>
      <c r="CQ387" s="951"/>
      <c r="CR387" s="951"/>
      <c r="CS387" s="951"/>
      <c r="CT387" s="951"/>
      <c r="CU387" s="952"/>
      <c r="CV387" s="953">
        <f t="shared" si="3"/>
        <v>247780.13253333332</v>
      </c>
      <c r="CW387" s="954"/>
      <c r="CX387" s="954"/>
      <c r="CY387" s="954"/>
      <c r="CZ387" s="954"/>
      <c r="DA387" s="954"/>
      <c r="DB387" s="954"/>
      <c r="DC387" s="954"/>
      <c r="DD387" s="954"/>
      <c r="DE387" s="955"/>
    </row>
    <row r="388" spans="1:109" s="6" customFormat="1" ht="24.95" customHeight="1" x14ac:dyDescent="0.2">
      <c r="A388" s="965" t="s">
        <v>2203</v>
      </c>
      <c r="B388" s="966"/>
      <c r="C388" s="966"/>
      <c r="D388" s="966"/>
      <c r="E388" s="966"/>
      <c r="F388" s="966"/>
      <c r="G388" s="966"/>
      <c r="H388" s="966"/>
      <c r="I388" s="966"/>
      <c r="J388" s="966"/>
      <c r="K388" s="966"/>
      <c r="L388" s="966"/>
      <c r="M388" s="966"/>
      <c r="N388" s="966"/>
      <c r="O388" s="967"/>
      <c r="P388" s="968" t="s">
        <v>2119</v>
      </c>
      <c r="Q388" s="969"/>
      <c r="R388" s="969"/>
      <c r="S388" s="969"/>
      <c r="T388" s="969"/>
      <c r="U388" s="969"/>
      <c r="V388" s="969"/>
      <c r="W388" s="969"/>
      <c r="X388" s="969"/>
      <c r="Y388" s="969"/>
      <c r="Z388" s="969"/>
      <c r="AA388" s="969"/>
      <c r="AB388" s="969"/>
      <c r="AC388" s="970"/>
      <c r="AD388" s="968"/>
      <c r="AE388" s="969"/>
      <c r="AF388" s="970"/>
      <c r="AG388" s="971">
        <v>1</v>
      </c>
      <c r="AH388" s="972"/>
      <c r="AI388" s="972"/>
      <c r="AJ388" s="973"/>
      <c r="AK388" s="974">
        <v>23500</v>
      </c>
      <c r="AL388" s="975"/>
      <c r="AM388" s="975"/>
      <c r="AN388" s="975"/>
      <c r="AO388" s="975"/>
      <c r="AP388" s="976"/>
      <c r="AQ388" s="953">
        <v>282000</v>
      </c>
      <c r="AR388" s="954"/>
      <c r="AS388" s="954"/>
      <c r="AT388" s="954"/>
      <c r="AU388" s="954"/>
      <c r="AV388" s="954"/>
      <c r="AW388" s="954"/>
      <c r="AX388" s="955"/>
      <c r="AY388" s="620"/>
      <c r="AZ388" s="621"/>
      <c r="BA388" s="621"/>
      <c r="BB388" s="621"/>
      <c r="BC388" s="621"/>
      <c r="BD388" s="621"/>
      <c r="BE388" s="621"/>
      <c r="BF388" s="622"/>
      <c r="BG388" s="950">
        <v>3916.666666666667</v>
      </c>
      <c r="BH388" s="951"/>
      <c r="BI388" s="951"/>
      <c r="BJ388" s="951"/>
      <c r="BK388" s="951"/>
      <c r="BL388" s="951"/>
      <c r="BM388" s="951"/>
      <c r="BN388" s="952"/>
      <c r="BO388" s="950">
        <v>47884.041066666672</v>
      </c>
      <c r="BP388" s="951"/>
      <c r="BQ388" s="951"/>
      <c r="BR388" s="951"/>
      <c r="BS388" s="951"/>
      <c r="BT388" s="951"/>
      <c r="BU388" s="951"/>
      <c r="BV388" s="952"/>
      <c r="BW388" s="620"/>
      <c r="BX388" s="621"/>
      <c r="BY388" s="621"/>
      <c r="BZ388" s="621"/>
      <c r="CA388" s="621"/>
      <c r="CB388" s="621"/>
      <c r="CC388" s="621"/>
      <c r="CD388" s="622"/>
      <c r="CE388" s="620"/>
      <c r="CF388" s="621"/>
      <c r="CG388" s="621"/>
      <c r="CH388" s="621"/>
      <c r="CI388" s="621"/>
      <c r="CJ388" s="621"/>
      <c r="CK388" s="621"/>
      <c r="CL388" s="621"/>
      <c r="CM388" s="622"/>
      <c r="CN388" s="950">
        <v>18000</v>
      </c>
      <c r="CO388" s="951"/>
      <c r="CP388" s="951"/>
      <c r="CQ388" s="951"/>
      <c r="CR388" s="951"/>
      <c r="CS388" s="951"/>
      <c r="CT388" s="951"/>
      <c r="CU388" s="952"/>
      <c r="CV388" s="953">
        <f t="shared" si="3"/>
        <v>351800.70773333334</v>
      </c>
      <c r="CW388" s="954"/>
      <c r="CX388" s="954"/>
      <c r="CY388" s="954"/>
      <c r="CZ388" s="954"/>
      <c r="DA388" s="954"/>
      <c r="DB388" s="954"/>
      <c r="DC388" s="954"/>
      <c r="DD388" s="954"/>
      <c r="DE388" s="955"/>
    </row>
    <row r="389" spans="1:109" s="6" customFormat="1" ht="24.95" customHeight="1" x14ac:dyDescent="0.2">
      <c r="A389" s="965" t="s">
        <v>2204</v>
      </c>
      <c r="B389" s="966"/>
      <c r="C389" s="966"/>
      <c r="D389" s="966"/>
      <c r="E389" s="966"/>
      <c r="F389" s="966"/>
      <c r="G389" s="966"/>
      <c r="H389" s="966"/>
      <c r="I389" s="966"/>
      <c r="J389" s="966"/>
      <c r="K389" s="966"/>
      <c r="L389" s="966"/>
      <c r="M389" s="966"/>
      <c r="N389" s="966"/>
      <c r="O389" s="967"/>
      <c r="P389" s="968" t="s">
        <v>2042</v>
      </c>
      <c r="Q389" s="969"/>
      <c r="R389" s="969"/>
      <c r="S389" s="969"/>
      <c r="T389" s="969"/>
      <c r="U389" s="969"/>
      <c r="V389" s="969"/>
      <c r="W389" s="969"/>
      <c r="X389" s="969"/>
      <c r="Y389" s="969"/>
      <c r="Z389" s="969"/>
      <c r="AA389" s="969"/>
      <c r="AB389" s="969"/>
      <c r="AC389" s="970"/>
      <c r="AD389" s="968"/>
      <c r="AE389" s="969"/>
      <c r="AF389" s="970"/>
      <c r="AG389" s="971">
        <v>1</v>
      </c>
      <c r="AH389" s="972"/>
      <c r="AI389" s="972"/>
      <c r="AJ389" s="973"/>
      <c r="AK389" s="974">
        <v>16000</v>
      </c>
      <c r="AL389" s="975"/>
      <c r="AM389" s="975"/>
      <c r="AN389" s="975"/>
      <c r="AO389" s="975"/>
      <c r="AP389" s="976"/>
      <c r="AQ389" s="953">
        <v>192000</v>
      </c>
      <c r="AR389" s="954"/>
      <c r="AS389" s="954"/>
      <c r="AT389" s="954"/>
      <c r="AU389" s="954"/>
      <c r="AV389" s="954"/>
      <c r="AW389" s="954"/>
      <c r="AX389" s="955"/>
      <c r="AY389" s="620"/>
      <c r="AZ389" s="621"/>
      <c r="BA389" s="621"/>
      <c r="BB389" s="621"/>
      <c r="BC389" s="621"/>
      <c r="BD389" s="621"/>
      <c r="BE389" s="621"/>
      <c r="BF389" s="622"/>
      <c r="BG389" s="950">
        <v>2666.666666666667</v>
      </c>
      <c r="BH389" s="951"/>
      <c r="BI389" s="951"/>
      <c r="BJ389" s="951"/>
      <c r="BK389" s="951"/>
      <c r="BL389" s="951"/>
      <c r="BM389" s="951"/>
      <c r="BN389" s="952"/>
      <c r="BO389" s="950">
        <v>31913.465866666669</v>
      </c>
      <c r="BP389" s="951"/>
      <c r="BQ389" s="951"/>
      <c r="BR389" s="951"/>
      <c r="BS389" s="951"/>
      <c r="BT389" s="951"/>
      <c r="BU389" s="951"/>
      <c r="BV389" s="952"/>
      <c r="BW389" s="620"/>
      <c r="BX389" s="621"/>
      <c r="BY389" s="621"/>
      <c r="BZ389" s="621"/>
      <c r="CA389" s="621"/>
      <c r="CB389" s="621"/>
      <c r="CC389" s="621"/>
      <c r="CD389" s="622"/>
      <c r="CE389" s="620"/>
      <c r="CF389" s="621"/>
      <c r="CG389" s="621"/>
      <c r="CH389" s="621"/>
      <c r="CI389" s="621"/>
      <c r="CJ389" s="621"/>
      <c r="CK389" s="621"/>
      <c r="CL389" s="621"/>
      <c r="CM389" s="622"/>
      <c r="CN389" s="950">
        <v>18000</v>
      </c>
      <c r="CO389" s="951"/>
      <c r="CP389" s="951"/>
      <c r="CQ389" s="951"/>
      <c r="CR389" s="951"/>
      <c r="CS389" s="951"/>
      <c r="CT389" s="951"/>
      <c r="CU389" s="952"/>
      <c r="CV389" s="953">
        <f t="shared" si="3"/>
        <v>244580.13253333332</v>
      </c>
      <c r="CW389" s="954"/>
      <c r="CX389" s="954"/>
      <c r="CY389" s="954"/>
      <c r="CZ389" s="954"/>
      <c r="DA389" s="954"/>
      <c r="DB389" s="954"/>
      <c r="DC389" s="954"/>
      <c r="DD389" s="954"/>
      <c r="DE389" s="955"/>
    </row>
    <row r="390" spans="1:109" s="6" customFormat="1" ht="24.95" customHeight="1" x14ac:dyDescent="0.2">
      <c r="A390" s="965" t="s">
        <v>2205</v>
      </c>
      <c r="B390" s="966"/>
      <c r="C390" s="966"/>
      <c r="D390" s="966"/>
      <c r="E390" s="966"/>
      <c r="F390" s="966"/>
      <c r="G390" s="966"/>
      <c r="H390" s="966"/>
      <c r="I390" s="966"/>
      <c r="J390" s="966"/>
      <c r="K390" s="966"/>
      <c r="L390" s="966"/>
      <c r="M390" s="966"/>
      <c r="N390" s="966"/>
      <c r="O390" s="967"/>
      <c r="P390" s="968" t="s">
        <v>1955</v>
      </c>
      <c r="Q390" s="969"/>
      <c r="R390" s="969"/>
      <c r="S390" s="969"/>
      <c r="T390" s="969"/>
      <c r="U390" s="969"/>
      <c r="V390" s="969"/>
      <c r="W390" s="969"/>
      <c r="X390" s="969"/>
      <c r="Y390" s="969"/>
      <c r="Z390" s="969"/>
      <c r="AA390" s="969"/>
      <c r="AB390" s="969"/>
      <c r="AC390" s="970"/>
      <c r="AD390" s="968"/>
      <c r="AE390" s="969"/>
      <c r="AF390" s="970"/>
      <c r="AG390" s="971">
        <v>1</v>
      </c>
      <c r="AH390" s="972"/>
      <c r="AI390" s="972"/>
      <c r="AJ390" s="973"/>
      <c r="AK390" s="974">
        <v>16000</v>
      </c>
      <c r="AL390" s="975"/>
      <c r="AM390" s="975"/>
      <c r="AN390" s="975"/>
      <c r="AO390" s="975"/>
      <c r="AP390" s="976"/>
      <c r="AQ390" s="953">
        <v>192000</v>
      </c>
      <c r="AR390" s="954"/>
      <c r="AS390" s="954"/>
      <c r="AT390" s="954"/>
      <c r="AU390" s="954"/>
      <c r="AV390" s="954"/>
      <c r="AW390" s="954"/>
      <c r="AX390" s="955"/>
      <c r="AY390" s="620"/>
      <c r="AZ390" s="621"/>
      <c r="BA390" s="621"/>
      <c r="BB390" s="621"/>
      <c r="BC390" s="621"/>
      <c r="BD390" s="621"/>
      <c r="BE390" s="621"/>
      <c r="BF390" s="622"/>
      <c r="BG390" s="950">
        <v>2666.666666666667</v>
      </c>
      <c r="BH390" s="951"/>
      <c r="BI390" s="951"/>
      <c r="BJ390" s="951"/>
      <c r="BK390" s="951"/>
      <c r="BL390" s="951"/>
      <c r="BM390" s="951"/>
      <c r="BN390" s="952"/>
      <c r="BO390" s="950">
        <v>31913.465866666669</v>
      </c>
      <c r="BP390" s="951"/>
      <c r="BQ390" s="951"/>
      <c r="BR390" s="951"/>
      <c r="BS390" s="951"/>
      <c r="BT390" s="951"/>
      <c r="BU390" s="951"/>
      <c r="BV390" s="952"/>
      <c r="BW390" s="620"/>
      <c r="BX390" s="621"/>
      <c r="BY390" s="621"/>
      <c r="BZ390" s="621"/>
      <c r="CA390" s="621"/>
      <c r="CB390" s="621"/>
      <c r="CC390" s="621"/>
      <c r="CD390" s="622"/>
      <c r="CE390" s="620"/>
      <c r="CF390" s="621"/>
      <c r="CG390" s="621"/>
      <c r="CH390" s="621"/>
      <c r="CI390" s="621"/>
      <c r="CJ390" s="621"/>
      <c r="CK390" s="621"/>
      <c r="CL390" s="621"/>
      <c r="CM390" s="622"/>
      <c r="CN390" s="950">
        <v>18000</v>
      </c>
      <c r="CO390" s="951"/>
      <c r="CP390" s="951"/>
      <c r="CQ390" s="951"/>
      <c r="CR390" s="951"/>
      <c r="CS390" s="951"/>
      <c r="CT390" s="951"/>
      <c r="CU390" s="952"/>
      <c r="CV390" s="953">
        <f t="shared" si="3"/>
        <v>244580.13253333332</v>
      </c>
      <c r="CW390" s="954"/>
      <c r="CX390" s="954"/>
      <c r="CY390" s="954"/>
      <c r="CZ390" s="954"/>
      <c r="DA390" s="954"/>
      <c r="DB390" s="954"/>
      <c r="DC390" s="954"/>
      <c r="DD390" s="954"/>
      <c r="DE390" s="955"/>
    </row>
    <row r="391" spans="1:109" s="6" customFormat="1" ht="24.95" customHeight="1" x14ac:dyDescent="0.2">
      <c r="A391" s="965" t="s">
        <v>2206</v>
      </c>
      <c r="B391" s="966"/>
      <c r="C391" s="966"/>
      <c r="D391" s="966"/>
      <c r="E391" s="966"/>
      <c r="F391" s="966"/>
      <c r="G391" s="966"/>
      <c r="H391" s="966"/>
      <c r="I391" s="966"/>
      <c r="J391" s="966"/>
      <c r="K391" s="966"/>
      <c r="L391" s="966"/>
      <c r="M391" s="966"/>
      <c r="N391" s="966"/>
      <c r="O391" s="967"/>
      <c r="P391" s="968" t="s">
        <v>1969</v>
      </c>
      <c r="Q391" s="969"/>
      <c r="R391" s="969"/>
      <c r="S391" s="969"/>
      <c r="T391" s="969"/>
      <c r="U391" s="969"/>
      <c r="V391" s="969"/>
      <c r="W391" s="969"/>
      <c r="X391" s="969"/>
      <c r="Y391" s="969"/>
      <c r="Z391" s="969"/>
      <c r="AA391" s="969"/>
      <c r="AB391" s="969"/>
      <c r="AC391" s="970"/>
      <c r="AD391" s="968"/>
      <c r="AE391" s="969"/>
      <c r="AF391" s="970"/>
      <c r="AG391" s="971">
        <v>1</v>
      </c>
      <c r="AH391" s="972"/>
      <c r="AI391" s="972"/>
      <c r="AJ391" s="973"/>
      <c r="AK391" s="974">
        <v>23500</v>
      </c>
      <c r="AL391" s="975"/>
      <c r="AM391" s="975"/>
      <c r="AN391" s="975"/>
      <c r="AO391" s="975"/>
      <c r="AP391" s="976"/>
      <c r="AQ391" s="953">
        <v>282000</v>
      </c>
      <c r="AR391" s="954"/>
      <c r="AS391" s="954"/>
      <c r="AT391" s="954"/>
      <c r="AU391" s="954"/>
      <c r="AV391" s="954"/>
      <c r="AW391" s="954"/>
      <c r="AX391" s="955"/>
      <c r="AY391" s="620"/>
      <c r="AZ391" s="621"/>
      <c r="BA391" s="621"/>
      <c r="BB391" s="621"/>
      <c r="BC391" s="621"/>
      <c r="BD391" s="621"/>
      <c r="BE391" s="621"/>
      <c r="BF391" s="622"/>
      <c r="BG391" s="950">
        <v>3916.666666666667</v>
      </c>
      <c r="BH391" s="951"/>
      <c r="BI391" s="951"/>
      <c r="BJ391" s="951"/>
      <c r="BK391" s="951"/>
      <c r="BL391" s="951"/>
      <c r="BM391" s="951"/>
      <c r="BN391" s="952"/>
      <c r="BO391" s="950">
        <v>47884.041066666672</v>
      </c>
      <c r="BP391" s="951"/>
      <c r="BQ391" s="951"/>
      <c r="BR391" s="951"/>
      <c r="BS391" s="951"/>
      <c r="BT391" s="951"/>
      <c r="BU391" s="951"/>
      <c r="BV391" s="952"/>
      <c r="BW391" s="620"/>
      <c r="BX391" s="621"/>
      <c r="BY391" s="621"/>
      <c r="BZ391" s="621"/>
      <c r="CA391" s="621"/>
      <c r="CB391" s="621"/>
      <c r="CC391" s="621"/>
      <c r="CD391" s="622"/>
      <c r="CE391" s="620"/>
      <c r="CF391" s="621"/>
      <c r="CG391" s="621"/>
      <c r="CH391" s="621"/>
      <c r="CI391" s="621"/>
      <c r="CJ391" s="621"/>
      <c r="CK391" s="621"/>
      <c r="CL391" s="621"/>
      <c r="CM391" s="622"/>
      <c r="CN391" s="950">
        <v>18000</v>
      </c>
      <c r="CO391" s="951"/>
      <c r="CP391" s="951"/>
      <c r="CQ391" s="951"/>
      <c r="CR391" s="951"/>
      <c r="CS391" s="951"/>
      <c r="CT391" s="951"/>
      <c r="CU391" s="952"/>
      <c r="CV391" s="953">
        <f t="shared" si="3"/>
        <v>351800.70773333334</v>
      </c>
      <c r="CW391" s="954"/>
      <c r="CX391" s="954"/>
      <c r="CY391" s="954"/>
      <c r="CZ391" s="954"/>
      <c r="DA391" s="954"/>
      <c r="DB391" s="954"/>
      <c r="DC391" s="954"/>
      <c r="DD391" s="954"/>
      <c r="DE391" s="955"/>
    </row>
    <row r="392" spans="1:109" s="6" customFormat="1" ht="36.75" customHeight="1" x14ac:dyDescent="0.2">
      <c r="A392" s="965" t="s">
        <v>2207</v>
      </c>
      <c r="B392" s="966"/>
      <c r="C392" s="966"/>
      <c r="D392" s="966"/>
      <c r="E392" s="966"/>
      <c r="F392" s="966"/>
      <c r="G392" s="966"/>
      <c r="H392" s="966"/>
      <c r="I392" s="966"/>
      <c r="J392" s="966"/>
      <c r="K392" s="966"/>
      <c r="L392" s="966"/>
      <c r="M392" s="966"/>
      <c r="N392" s="966"/>
      <c r="O392" s="967"/>
      <c r="P392" s="968" t="s">
        <v>1968</v>
      </c>
      <c r="Q392" s="969"/>
      <c r="R392" s="969"/>
      <c r="S392" s="969"/>
      <c r="T392" s="969"/>
      <c r="U392" s="969"/>
      <c r="V392" s="969"/>
      <c r="W392" s="969"/>
      <c r="X392" s="969"/>
      <c r="Y392" s="969"/>
      <c r="Z392" s="969"/>
      <c r="AA392" s="969"/>
      <c r="AB392" s="969"/>
      <c r="AC392" s="970"/>
      <c r="AD392" s="968"/>
      <c r="AE392" s="969"/>
      <c r="AF392" s="970"/>
      <c r="AG392" s="971">
        <v>1</v>
      </c>
      <c r="AH392" s="972"/>
      <c r="AI392" s="972"/>
      <c r="AJ392" s="973"/>
      <c r="AK392" s="974">
        <v>19050</v>
      </c>
      <c r="AL392" s="975"/>
      <c r="AM392" s="975"/>
      <c r="AN392" s="975"/>
      <c r="AO392" s="975"/>
      <c r="AP392" s="976"/>
      <c r="AQ392" s="953">
        <v>228600</v>
      </c>
      <c r="AR392" s="954"/>
      <c r="AS392" s="954"/>
      <c r="AT392" s="954"/>
      <c r="AU392" s="954"/>
      <c r="AV392" s="954"/>
      <c r="AW392" s="954"/>
      <c r="AX392" s="955"/>
      <c r="AY392" s="620"/>
      <c r="AZ392" s="621"/>
      <c r="BA392" s="621"/>
      <c r="BB392" s="621"/>
      <c r="BC392" s="621"/>
      <c r="BD392" s="621"/>
      <c r="BE392" s="621"/>
      <c r="BF392" s="622"/>
      <c r="BG392" s="950">
        <v>3175</v>
      </c>
      <c r="BH392" s="951"/>
      <c r="BI392" s="951"/>
      <c r="BJ392" s="951"/>
      <c r="BK392" s="951"/>
      <c r="BL392" s="951"/>
      <c r="BM392" s="951"/>
      <c r="BN392" s="952"/>
      <c r="BO392" s="950">
        <v>38276.871592105272</v>
      </c>
      <c r="BP392" s="951"/>
      <c r="BQ392" s="951"/>
      <c r="BR392" s="951"/>
      <c r="BS392" s="951"/>
      <c r="BT392" s="951"/>
      <c r="BU392" s="951"/>
      <c r="BV392" s="952"/>
      <c r="BW392" s="620"/>
      <c r="BX392" s="621"/>
      <c r="BY392" s="621"/>
      <c r="BZ392" s="621"/>
      <c r="CA392" s="621"/>
      <c r="CB392" s="621"/>
      <c r="CC392" s="621"/>
      <c r="CD392" s="622"/>
      <c r="CE392" s="620"/>
      <c r="CF392" s="621"/>
      <c r="CG392" s="621"/>
      <c r="CH392" s="621"/>
      <c r="CI392" s="621"/>
      <c r="CJ392" s="621"/>
      <c r="CK392" s="621"/>
      <c r="CL392" s="621"/>
      <c r="CM392" s="622"/>
      <c r="CN392" s="950">
        <v>18000</v>
      </c>
      <c r="CO392" s="951"/>
      <c r="CP392" s="951"/>
      <c r="CQ392" s="951"/>
      <c r="CR392" s="951"/>
      <c r="CS392" s="951"/>
      <c r="CT392" s="951"/>
      <c r="CU392" s="952"/>
      <c r="CV392" s="953">
        <f t="shared" si="3"/>
        <v>288051.87159210525</v>
      </c>
      <c r="CW392" s="954"/>
      <c r="CX392" s="954"/>
      <c r="CY392" s="954"/>
      <c r="CZ392" s="954"/>
      <c r="DA392" s="954"/>
      <c r="DB392" s="954"/>
      <c r="DC392" s="954"/>
      <c r="DD392" s="954"/>
      <c r="DE392" s="955"/>
    </row>
    <row r="393" spans="1:109" s="6" customFormat="1" ht="24.95" customHeight="1" x14ac:dyDescent="0.2">
      <c r="A393" s="965" t="s">
        <v>2208</v>
      </c>
      <c r="B393" s="966"/>
      <c r="C393" s="966"/>
      <c r="D393" s="966"/>
      <c r="E393" s="966"/>
      <c r="F393" s="966"/>
      <c r="G393" s="966"/>
      <c r="H393" s="966"/>
      <c r="I393" s="966"/>
      <c r="J393" s="966"/>
      <c r="K393" s="966"/>
      <c r="L393" s="966"/>
      <c r="M393" s="966"/>
      <c r="N393" s="966"/>
      <c r="O393" s="967"/>
      <c r="P393" s="968" t="s">
        <v>2009</v>
      </c>
      <c r="Q393" s="969"/>
      <c r="R393" s="969"/>
      <c r="S393" s="969"/>
      <c r="T393" s="969"/>
      <c r="U393" s="969"/>
      <c r="V393" s="969"/>
      <c r="W393" s="969"/>
      <c r="X393" s="969"/>
      <c r="Y393" s="969"/>
      <c r="Z393" s="969"/>
      <c r="AA393" s="969"/>
      <c r="AB393" s="969"/>
      <c r="AC393" s="970"/>
      <c r="AD393" s="968"/>
      <c r="AE393" s="969"/>
      <c r="AF393" s="970"/>
      <c r="AG393" s="971">
        <v>1</v>
      </c>
      <c r="AH393" s="972"/>
      <c r="AI393" s="972"/>
      <c r="AJ393" s="973"/>
      <c r="AK393" s="974">
        <v>19050</v>
      </c>
      <c r="AL393" s="975"/>
      <c r="AM393" s="975"/>
      <c r="AN393" s="975"/>
      <c r="AO393" s="975"/>
      <c r="AP393" s="976"/>
      <c r="AQ393" s="953">
        <v>228600</v>
      </c>
      <c r="AR393" s="954"/>
      <c r="AS393" s="954"/>
      <c r="AT393" s="954"/>
      <c r="AU393" s="954"/>
      <c r="AV393" s="954"/>
      <c r="AW393" s="954"/>
      <c r="AX393" s="955"/>
      <c r="AY393" s="620"/>
      <c r="AZ393" s="621"/>
      <c r="BA393" s="621"/>
      <c r="BB393" s="621"/>
      <c r="BC393" s="621"/>
      <c r="BD393" s="621"/>
      <c r="BE393" s="621"/>
      <c r="BF393" s="622"/>
      <c r="BG393" s="950">
        <v>3175</v>
      </c>
      <c r="BH393" s="951"/>
      <c r="BI393" s="951"/>
      <c r="BJ393" s="951"/>
      <c r="BK393" s="951"/>
      <c r="BL393" s="951"/>
      <c r="BM393" s="951"/>
      <c r="BN393" s="952"/>
      <c r="BO393" s="950">
        <v>38276.871592105272</v>
      </c>
      <c r="BP393" s="951"/>
      <c r="BQ393" s="951"/>
      <c r="BR393" s="951"/>
      <c r="BS393" s="951"/>
      <c r="BT393" s="951"/>
      <c r="BU393" s="951"/>
      <c r="BV393" s="952"/>
      <c r="BW393" s="620"/>
      <c r="BX393" s="621"/>
      <c r="BY393" s="621"/>
      <c r="BZ393" s="621"/>
      <c r="CA393" s="621"/>
      <c r="CB393" s="621"/>
      <c r="CC393" s="621"/>
      <c r="CD393" s="622"/>
      <c r="CE393" s="620"/>
      <c r="CF393" s="621"/>
      <c r="CG393" s="621"/>
      <c r="CH393" s="621"/>
      <c r="CI393" s="621"/>
      <c r="CJ393" s="621"/>
      <c r="CK393" s="621"/>
      <c r="CL393" s="621"/>
      <c r="CM393" s="622"/>
      <c r="CN393" s="950">
        <v>18000</v>
      </c>
      <c r="CO393" s="951"/>
      <c r="CP393" s="951"/>
      <c r="CQ393" s="951"/>
      <c r="CR393" s="951"/>
      <c r="CS393" s="951"/>
      <c r="CT393" s="951"/>
      <c r="CU393" s="952"/>
      <c r="CV393" s="953">
        <f t="shared" si="3"/>
        <v>288051.87159210525</v>
      </c>
      <c r="CW393" s="954"/>
      <c r="CX393" s="954"/>
      <c r="CY393" s="954"/>
      <c r="CZ393" s="954"/>
      <c r="DA393" s="954"/>
      <c r="DB393" s="954"/>
      <c r="DC393" s="954"/>
      <c r="DD393" s="954"/>
      <c r="DE393" s="955"/>
    </row>
    <row r="394" spans="1:109" s="6" customFormat="1" ht="24.95" customHeight="1" x14ac:dyDescent="0.2">
      <c r="A394" s="965" t="s">
        <v>2209</v>
      </c>
      <c r="B394" s="966"/>
      <c r="C394" s="966"/>
      <c r="D394" s="966"/>
      <c r="E394" s="966"/>
      <c r="F394" s="966"/>
      <c r="G394" s="966"/>
      <c r="H394" s="966"/>
      <c r="I394" s="966"/>
      <c r="J394" s="966"/>
      <c r="K394" s="966"/>
      <c r="L394" s="966"/>
      <c r="M394" s="966"/>
      <c r="N394" s="966"/>
      <c r="O394" s="967"/>
      <c r="P394" s="968" t="s">
        <v>1990</v>
      </c>
      <c r="Q394" s="969"/>
      <c r="R394" s="969"/>
      <c r="S394" s="969"/>
      <c r="T394" s="969"/>
      <c r="U394" s="969"/>
      <c r="V394" s="969"/>
      <c r="W394" s="969"/>
      <c r="X394" s="969"/>
      <c r="Y394" s="969"/>
      <c r="Z394" s="969"/>
      <c r="AA394" s="969"/>
      <c r="AB394" s="969"/>
      <c r="AC394" s="970"/>
      <c r="AD394" s="968"/>
      <c r="AE394" s="969"/>
      <c r="AF394" s="970"/>
      <c r="AG394" s="971">
        <v>1</v>
      </c>
      <c r="AH394" s="972"/>
      <c r="AI394" s="972"/>
      <c r="AJ394" s="973"/>
      <c r="AK394" s="974">
        <v>16000</v>
      </c>
      <c r="AL394" s="975"/>
      <c r="AM394" s="975"/>
      <c r="AN394" s="975"/>
      <c r="AO394" s="975"/>
      <c r="AP394" s="976"/>
      <c r="AQ394" s="953">
        <v>192000</v>
      </c>
      <c r="AR394" s="954"/>
      <c r="AS394" s="954"/>
      <c r="AT394" s="954"/>
      <c r="AU394" s="954"/>
      <c r="AV394" s="954"/>
      <c r="AW394" s="954"/>
      <c r="AX394" s="955"/>
      <c r="AY394" s="620"/>
      <c r="AZ394" s="621"/>
      <c r="BA394" s="621"/>
      <c r="BB394" s="621"/>
      <c r="BC394" s="621"/>
      <c r="BD394" s="621"/>
      <c r="BE394" s="621"/>
      <c r="BF394" s="622"/>
      <c r="BG394" s="950">
        <v>2666.666666666667</v>
      </c>
      <c r="BH394" s="951"/>
      <c r="BI394" s="951"/>
      <c r="BJ394" s="951"/>
      <c r="BK394" s="951"/>
      <c r="BL394" s="951"/>
      <c r="BM394" s="951"/>
      <c r="BN394" s="952"/>
      <c r="BO394" s="950">
        <v>31913.465866666669</v>
      </c>
      <c r="BP394" s="951"/>
      <c r="BQ394" s="951"/>
      <c r="BR394" s="951"/>
      <c r="BS394" s="951"/>
      <c r="BT394" s="951"/>
      <c r="BU394" s="951"/>
      <c r="BV394" s="952"/>
      <c r="BW394" s="620"/>
      <c r="BX394" s="621"/>
      <c r="BY394" s="621"/>
      <c r="BZ394" s="621"/>
      <c r="CA394" s="621"/>
      <c r="CB394" s="621"/>
      <c r="CC394" s="621"/>
      <c r="CD394" s="622"/>
      <c r="CE394" s="620"/>
      <c r="CF394" s="621"/>
      <c r="CG394" s="621"/>
      <c r="CH394" s="621"/>
      <c r="CI394" s="621"/>
      <c r="CJ394" s="621"/>
      <c r="CK394" s="621"/>
      <c r="CL394" s="621"/>
      <c r="CM394" s="622"/>
      <c r="CN394" s="950">
        <v>18000</v>
      </c>
      <c r="CO394" s="951"/>
      <c r="CP394" s="951"/>
      <c r="CQ394" s="951"/>
      <c r="CR394" s="951"/>
      <c r="CS394" s="951"/>
      <c r="CT394" s="951"/>
      <c r="CU394" s="952"/>
      <c r="CV394" s="953">
        <f t="shared" si="3"/>
        <v>244580.13253333332</v>
      </c>
      <c r="CW394" s="954"/>
      <c r="CX394" s="954"/>
      <c r="CY394" s="954"/>
      <c r="CZ394" s="954"/>
      <c r="DA394" s="954"/>
      <c r="DB394" s="954"/>
      <c r="DC394" s="954"/>
      <c r="DD394" s="954"/>
      <c r="DE394" s="955"/>
    </row>
    <row r="395" spans="1:109" s="6" customFormat="1" ht="24.95" customHeight="1" x14ac:dyDescent="0.2">
      <c r="A395" s="965" t="s">
        <v>2210</v>
      </c>
      <c r="B395" s="966"/>
      <c r="C395" s="966"/>
      <c r="D395" s="966"/>
      <c r="E395" s="966"/>
      <c r="F395" s="966"/>
      <c r="G395" s="966"/>
      <c r="H395" s="966"/>
      <c r="I395" s="966"/>
      <c r="J395" s="966"/>
      <c r="K395" s="966"/>
      <c r="L395" s="966"/>
      <c r="M395" s="966"/>
      <c r="N395" s="966"/>
      <c r="O395" s="967"/>
      <c r="P395" s="968" t="s">
        <v>1953</v>
      </c>
      <c r="Q395" s="969"/>
      <c r="R395" s="969"/>
      <c r="S395" s="969"/>
      <c r="T395" s="969"/>
      <c r="U395" s="969"/>
      <c r="V395" s="969"/>
      <c r="W395" s="969"/>
      <c r="X395" s="969"/>
      <c r="Y395" s="969"/>
      <c r="Z395" s="969"/>
      <c r="AA395" s="969"/>
      <c r="AB395" s="969"/>
      <c r="AC395" s="970"/>
      <c r="AD395" s="968"/>
      <c r="AE395" s="969"/>
      <c r="AF395" s="970"/>
      <c r="AG395" s="971">
        <v>1</v>
      </c>
      <c r="AH395" s="972"/>
      <c r="AI395" s="972"/>
      <c r="AJ395" s="973"/>
      <c r="AK395" s="974">
        <v>23992</v>
      </c>
      <c r="AL395" s="975"/>
      <c r="AM395" s="975"/>
      <c r="AN395" s="975"/>
      <c r="AO395" s="975"/>
      <c r="AP395" s="976"/>
      <c r="AQ395" s="953">
        <v>287904</v>
      </c>
      <c r="AR395" s="954"/>
      <c r="AS395" s="954"/>
      <c r="AT395" s="954"/>
      <c r="AU395" s="954"/>
      <c r="AV395" s="954"/>
      <c r="AW395" s="954"/>
      <c r="AX395" s="955"/>
      <c r="AY395" s="620"/>
      <c r="AZ395" s="621"/>
      <c r="BA395" s="621"/>
      <c r="BB395" s="621"/>
      <c r="BC395" s="621"/>
      <c r="BD395" s="621"/>
      <c r="BE395" s="621"/>
      <c r="BF395" s="622"/>
      <c r="BG395" s="950">
        <v>3998.666666666667</v>
      </c>
      <c r="BH395" s="951"/>
      <c r="BI395" s="951"/>
      <c r="BJ395" s="951"/>
      <c r="BK395" s="951"/>
      <c r="BL395" s="951"/>
      <c r="BM395" s="951"/>
      <c r="BN395" s="952"/>
      <c r="BO395" s="950">
        <v>48896.905066666666</v>
      </c>
      <c r="BP395" s="951"/>
      <c r="BQ395" s="951"/>
      <c r="BR395" s="951"/>
      <c r="BS395" s="951"/>
      <c r="BT395" s="951"/>
      <c r="BU395" s="951"/>
      <c r="BV395" s="952"/>
      <c r="BW395" s="620"/>
      <c r="BX395" s="621"/>
      <c r="BY395" s="621"/>
      <c r="BZ395" s="621"/>
      <c r="CA395" s="621"/>
      <c r="CB395" s="621"/>
      <c r="CC395" s="621"/>
      <c r="CD395" s="622"/>
      <c r="CE395" s="620"/>
      <c r="CF395" s="621"/>
      <c r="CG395" s="621"/>
      <c r="CH395" s="621"/>
      <c r="CI395" s="621"/>
      <c r="CJ395" s="621"/>
      <c r="CK395" s="621"/>
      <c r="CL395" s="621"/>
      <c r="CM395" s="622"/>
      <c r="CN395" s="950">
        <v>0</v>
      </c>
      <c r="CO395" s="951"/>
      <c r="CP395" s="951"/>
      <c r="CQ395" s="951"/>
      <c r="CR395" s="951"/>
      <c r="CS395" s="951"/>
      <c r="CT395" s="951"/>
      <c r="CU395" s="952"/>
      <c r="CV395" s="953">
        <f t="shared" si="3"/>
        <v>340799.57173333335</v>
      </c>
      <c r="CW395" s="954"/>
      <c r="CX395" s="954"/>
      <c r="CY395" s="954"/>
      <c r="CZ395" s="954"/>
      <c r="DA395" s="954"/>
      <c r="DB395" s="954"/>
      <c r="DC395" s="954"/>
      <c r="DD395" s="954"/>
      <c r="DE395" s="955"/>
    </row>
    <row r="396" spans="1:109" s="6" customFormat="1" ht="24.95" customHeight="1" x14ac:dyDescent="0.2">
      <c r="A396" s="965" t="s">
        <v>2211</v>
      </c>
      <c r="B396" s="966"/>
      <c r="C396" s="966"/>
      <c r="D396" s="966"/>
      <c r="E396" s="966"/>
      <c r="F396" s="966"/>
      <c r="G396" s="966"/>
      <c r="H396" s="966"/>
      <c r="I396" s="966"/>
      <c r="J396" s="966"/>
      <c r="K396" s="966"/>
      <c r="L396" s="966"/>
      <c r="M396" s="966"/>
      <c r="N396" s="966"/>
      <c r="O396" s="967"/>
      <c r="P396" s="968" t="s">
        <v>2212</v>
      </c>
      <c r="Q396" s="969"/>
      <c r="R396" s="969"/>
      <c r="S396" s="969"/>
      <c r="T396" s="969"/>
      <c r="U396" s="969"/>
      <c r="V396" s="969"/>
      <c r="W396" s="969"/>
      <c r="X396" s="969"/>
      <c r="Y396" s="969"/>
      <c r="Z396" s="969"/>
      <c r="AA396" s="969"/>
      <c r="AB396" s="969"/>
      <c r="AC396" s="970"/>
      <c r="AD396" s="968"/>
      <c r="AE396" s="969"/>
      <c r="AF396" s="970"/>
      <c r="AG396" s="971">
        <v>1</v>
      </c>
      <c r="AH396" s="972"/>
      <c r="AI396" s="972"/>
      <c r="AJ396" s="973"/>
      <c r="AK396" s="974">
        <v>16000</v>
      </c>
      <c r="AL396" s="975"/>
      <c r="AM396" s="975"/>
      <c r="AN396" s="975"/>
      <c r="AO396" s="975"/>
      <c r="AP396" s="976"/>
      <c r="AQ396" s="953">
        <v>192000</v>
      </c>
      <c r="AR396" s="954"/>
      <c r="AS396" s="954"/>
      <c r="AT396" s="954"/>
      <c r="AU396" s="954"/>
      <c r="AV396" s="954"/>
      <c r="AW396" s="954"/>
      <c r="AX396" s="955"/>
      <c r="AY396" s="620"/>
      <c r="AZ396" s="621"/>
      <c r="BA396" s="621"/>
      <c r="BB396" s="621"/>
      <c r="BC396" s="621"/>
      <c r="BD396" s="621"/>
      <c r="BE396" s="621"/>
      <c r="BF396" s="622"/>
      <c r="BG396" s="950">
        <v>2666.666666666667</v>
      </c>
      <c r="BH396" s="951"/>
      <c r="BI396" s="951"/>
      <c r="BJ396" s="951"/>
      <c r="BK396" s="951"/>
      <c r="BL396" s="951"/>
      <c r="BM396" s="951"/>
      <c r="BN396" s="952"/>
      <c r="BO396" s="950">
        <v>31913.465866666669</v>
      </c>
      <c r="BP396" s="951"/>
      <c r="BQ396" s="951"/>
      <c r="BR396" s="951"/>
      <c r="BS396" s="951"/>
      <c r="BT396" s="951"/>
      <c r="BU396" s="951"/>
      <c r="BV396" s="952"/>
      <c r="BW396" s="620"/>
      <c r="BX396" s="621"/>
      <c r="BY396" s="621"/>
      <c r="BZ396" s="621"/>
      <c r="CA396" s="621"/>
      <c r="CB396" s="621"/>
      <c r="CC396" s="621"/>
      <c r="CD396" s="622"/>
      <c r="CE396" s="620"/>
      <c r="CF396" s="621"/>
      <c r="CG396" s="621"/>
      <c r="CH396" s="621"/>
      <c r="CI396" s="621"/>
      <c r="CJ396" s="621"/>
      <c r="CK396" s="621"/>
      <c r="CL396" s="621"/>
      <c r="CM396" s="622"/>
      <c r="CN396" s="950">
        <v>18000</v>
      </c>
      <c r="CO396" s="951"/>
      <c r="CP396" s="951"/>
      <c r="CQ396" s="951"/>
      <c r="CR396" s="951"/>
      <c r="CS396" s="951"/>
      <c r="CT396" s="951"/>
      <c r="CU396" s="952"/>
      <c r="CV396" s="953">
        <f t="shared" si="3"/>
        <v>244580.13253333332</v>
      </c>
      <c r="CW396" s="954"/>
      <c r="CX396" s="954"/>
      <c r="CY396" s="954"/>
      <c r="CZ396" s="954"/>
      <c r="DA396" s="954"/>
      <c r="DB396" s="954"/>
      <c r="DC396" s="954"/>
      <c r="DD396" s="954"/>
      <c r="DE396" s="955"/>
    </row>
    <row r="397" spans="1:109" s="6" customFormat="1" ht="24.95" customHeight="1" x14ac:dyDescent="0.2">
      <c r="A397" s="965" t="s">
        <v>2213</v>
      </c>
      <c r="B397" s="966"/>
      <c r="C397" s="966"/>
      <c r="D397" s="966"/>
      <c r="E397" s="966"/>
      <c r="F397" s="966"/>
      <c r="G397" s="966"/>
      <c r="H397" s="966"/>
      <c r="I397" s="966"/>
      <c r="J397" s="966"/>
      <c r="K397" s="966"/>
      <c r="L397" s="966"/>
      <c r="M397" s="966"/>
      <c r="N397" s="966"/>
      <c r="O397" s="967"/>
      <c r="P397" s="968" t="s">
        <v>2019</v>
      </c>
      <c r="Q397" s="969"/>
      <c r="R397" s="969"/>
      <c r="S397" s="969"/>
      <c r="T397" s="969"/>
      <c r="U397" s="969"/>
      <c r="V397" s="969"/>
      <c r="W397" s="969"/>
      <c r="X397" s="969"/>
      <c r="Y397" s="969"/>
      <c r="Z397" s="969"/>
      <c r="AA397" s="969"/>
      <c r="AB397" s="969"/>
      <c r="AC397" s="970"/>
      <c r="AD397" s="968"/>
      <c r="AE397" s="969"/>
      <c r="AF397" s="970"/>
      <c r="AG397" s="971">
        <v>1</v>
      </c>
      <c r="AH397" s="972"/>
      <c r="AI397" s="972"/>
      <c r="AJ397" s="973"/>
      <c r="AK397" s="974">
        <v>16000</v>
      </c>
      <c r="AL397" s="975"/>
      <c r="AM397" s="975"/>
      <c r="AN397" s="975"/>
      <c r="AO397" s="975"/>
      <c r="AP397" s="976"/>
      <c r="AQ397" s="953">
        <v>192000</v>
      </c>
      <c r="AR397" s="954"/>
      <c r="AS397" s="954"/>
      <c r="AT397" s="954"/>
      <c r="AU397" s="954"/>
      <c r="AV397" s="954"/>
      <c r="AW397" s="954"/>
      <c r="AX397" s="955"/>
      <c r="AY397" s="620"/>
      <c r="AZ397" s="621"/>
      <c r="BA397" s="621"/>
      <c r="BB397" s="621"/>
      <c r="BC397" s="621"/>
      <c r="BD397" s="621"/>
      <c r="BE397" s="621"/>
      <c r="BF397" s="622"/>
      <c r="BG397" s="950">
        <v>2666.666666666667</v>
      </c>
      <c r="BH397" s="951"/>
      <c r="BI397" s="951"/>
      <c r="BJ397" s="951"/>
      <c r="BK397" s="951"/>
      <c r="BL397" s="951"/>
      <c r="BM397" s="951"/>
      <c r="BN397" s="952"/>
      <c r="BO397" s="950">
        <v>31913.465866666669</v>
      </c>
      <c r="BP397" s="951"/>
      <c r="BQ397" s="951"/>
      <c r="BR397" s="951"/>
      <c r="BS397" s="951"/>
      <c r="BT397" s="951"/>
      <c r="BU397" s="951"/>
      <c r="BV397" s="952"/>
      <c r="BW397" s="620"/>
      <c r="BX397" s="621"/>
      <c r="BY397" s="621"/>
      <c r="BZ397" s="621"/>
      <c r="CA397" s="621"/>
      <c r="CB397" s="621"/>
      <c r="CC397" s="621"/>
      <c r="CD397" s="622"/>
      <c r="CE397" s="620"/>
      <c r="CF397" s="621"/>
      <c r="CG397" s="621"/>
      <c r="CH397" s="621"/>
      <c r="CI397" s="621"/>
      <c r="CJ397" s="621"/>
      <c r="CK397" s="621"/>
      <c r="CL397" s="621"/>
      <c r="CM397" s="622"/>
      <c r="CN397" s="950">
        <v>18000</v>
      </c>
      <c r="CO397" s="951"/>
      <c r="CP397" s="951"/>
      <c r="CQ397" s="951"/>
      <c r="CR397" s="951"/>
      <c r="CS397" s="951"/>
      <c r="CT397" s="951"/>
      <c r="CU397" s="952"/>
      <c r="CV397" s="953">
        <f t="shared" si="3"/>
        <v>244580.13253333332</v>
      </c>
      <c r="CW397" s="954"/>
      <c r="CX397" s="954"/>
      <c r="CY397" s="954"/>
      <c r="CZ397" s="954"/>
      <c r="DA397" s="954"/>
      <c r="DB397" s="954"/>
      <c r="DC397" s="954"/>
      <c r="DD397" s="954"/>
      <c r="DE397" s="955"/>
    </row>
    <row r="398" spans="1:109" s="6" customFormat="1" ht="24.95" customHeight="1" x14ac:dyDescent="0.2">
      <c r="A398" s="965" t="s">
        <v>2214</v>
      </c>
      <c r="B398" s="966"/>
      <c r="C398" s="966"/>
      <c r="D398" s="966"/>
      <c r="E398" s="966"/>
      <c r="F398" s="966"/>
      <c r="G398" s="966"/>
      <c r="H398" s="966"/>
      <c r="I398" s="966"/>
      <c r="J398" s="966"/>
      <c r="K398" s="966"/>
      <c r="L398" s="966"/>
      <c r="M398" s="966"/>
      <c r="N398" s="966"/>
      <c r="O398" s="967"/>
      <c r="P398" s="968" t="s">
        <v>2004</v>
      </c>
      <c r="Q398" s="969"/>
      <c r="R398" s="969"/>
      <c r="S398" s="969"/>
      <c r="T398" s="969"/>
      <c r="U398" s="969"/>
      <c r="V398" s="969"/>
      <c r="W398" s="969"/>
      <c r="X398" s="969"/>
      <c r="Y398" s="969"/>
      <c r="Z398" s="969"/>
      <c r="AA398" s="969"/>
      <c r="AB398" s="969"/>
      <c r="AC398" s="970"/>
      <c r="AD398" s="968"/>
      <c r="AE398" s="969"/>
      <c r="AF398" s="970"/>
      <c r="AG398" s="971">
        <v>1</v>
      </c>
      <c r="AH398" s="972"/>
      <c r="AI398" s="972"/>
      <c r="AJ398" s="973"/>
      <c r="AK398" s="974">
        <v>19050</v>
      </c>
      <c r="AL398" s="975"/>
      <c r="AM398" s="975"/>
      <c r="AN398" s="975"/>
      <c r="AO398" s="975"/>
      <c r="AP398" s="976"/>
      <c r="AQ398" s="953">
        <v>228600</v>
      </c>
      <c r="AR398" s="954"/>
      <c r="AS398" s="954"/>
      <c r="AT398" s="954"/>
      <c r="AU398" s="954"/>
      <c r="AV398" s="954"/>
      <c r="AW398" s="954"/>
      <c r="AX398" s="955"/>
      <c r="AY398" s="620"/>
      <c r="AZ398" s="621"/>
      <c r="BA398" s="621"/>
      <c r="BB398" s="621"/>
      <c r="BC398" s="621"/>
      <c r="BD398" s="621"/>
      <c r="BE398" s="621"/>
      <c r="BF398" s="622"/>
      <c r="BG398" s="950">
        <v>3175</v>
      </c>
      <c r="BH398" s="951"/>
      <c r="BI398" s="951"/>
      <c r="BJ398" s="951"/>
      <c r="BK398" s="951"/>
      <c r="BL398" s="951"/>
      <c r="BM398" s="951"/>
      <c r="BN398" s="952"/>
      <c r="BO398" s="950">
        <v>38276.871592105272</v>
      </c>
      <c r="BP398" s="951"/>
      <c r="BQ398" s="951"/>
      <c r="BR398" s="951"/>
      <c r="BS398" s="951"/>
      <c r="BT398" s="951"/>
      <c r="BU398" s="951"/>
      <c r="BV398" s="952"/>
      <c r="BW398" s="620"/>
      <c r="BX398" s="621"/>
      <c r="BY398" s="621"/>
      <c r="BZ398" s="621"/>
      <c r="CA398" s="621"/>
      <c r="CB398" s="621"/>
      <c r="CC398" s="621"/>
      <c r="CD398" s="622"/>
      <c r="CE398" s="620"/>
      <c r="CF398" s="621"/>
      <c r="CG398" s="621"/>
      <c r="CH398" s="621"/>
      <c r="CI398" s="621"/>
      <c r="CJ398" s="621"/>
      <c r="CK398" s="621"/>
      <c r="CL398" s="621"/>
      <c r="CM398" s="622"/>
      <c r="CN398" s="950">
        <v>18000</v>
      </c>
      <c r="CO398" s="951"/>
      <c r="CP398" s="951"/>
      <c r="CQ398" s="951"/>
      <c r="CR398" s="951"/>
      <c r="CS398" s="951"/>
      <c r="CT398" s="951"/>
      <c r="CU398" s="952"/>
      <c r="CV398" s="953">
        <f t="shared" si="3"/>
        <v>288051.87159210525</v>
      </c>
      <c r="CW398" s="954"/>
      <c r="CX398" s="954"/>
      <c r="CY398" s="954"/>
      <c r="CZ398" s="954"/>
      <c r="DA398" s="954"/>
      <c r="DB398" s="954"/>
      <c r="DC398" s="954"/>
      <c r="DD398" s="954"/>
      <c r="DE398" s="955"/>
    </row>
    <row r="399" spans="1:109" s="6" customFormat="1" ht="24.95" customHeight="1" x14ac:dyDescent="0.2">
      <c r="A399" s="965" t="s">
        <v>2215</v>
      </c>
      <c r="B399" s="966"/>
      <c r="C399" s="966"/>
      <c r="D399" s="966"/>
      <c r="E399" s="966"/>
      <c r="F399" s="966"/>
      <c r="G399" s="966"/>
      <c r="H399" s="966"/>
      <c r="I399" s="966"/>
      <c r="J399" s="966"/>
      <c r="K399" s="966"/>
      <c r="L399" s="966"/>
      <c r="M399" s="966"/>
      <c r="N399" s="966"/>
      <c r="O399" s="967"/>
      <c r="P399" s="968" t="s">
        <v>1951</v>
      </c>
      <c r="Q399" s="969"/>
      <c r="R399" s="969"/>
      <c r="S399" s="969"/>
      <c r="T399" s="969"/>
      <c r="U399" s="969"/>
      <c r="V399" s="969"/>
      <c r="W399" s="969"/>
      <c r="X399" s="969"/>
      <c r="Y399" s="969"/>
      <c r="Z399" s="969"/>
      <c r="AA399" s="969"/>
      <c r="AB399" s="969"/>
      <c r="AC399" s="970"/>
      <c r="AD399" s="968"/>
      <c r="AE399" s="969"/>
      <c r="AF399" s="970"/>
      <c r="AG399" s="971">
        <v>1</v>
      </c>
      <c r="AH399" s="972"/>
      <c r="AI399" s="972"/>
      <c r="AJ399" s="973"/>
      <c r="AK399" s="974">
        <v>19050</v>
      </c>
      <c r="AL399" s="975"/>
      <c r="AM399" s="975"/>
      <c r="AN399" s="975"/>
      <c r="AO399" s="975"/>
      <c r="AP399" s="976"/>
      <c r="AQ399" s="953">
        <v>228600</v>
      </c>
      <c r="AR399" s="954"/>
      <c r="AS399" s="954"/>
      <c r="AT399" s="954"/>
      <c r="AU399" s="954"/>
      <c r="AV399" s="954"/>
      <c r="AW399" s="954"/>
      <c r="AX399" s="955"/>
      <c r="AY399" s="620"/>
      <c r="AZ399" s="621"/>
      <c r="BA399" s="621"/>
      <c r="BB399" s="621"/>
      <c r="BC399" s="621"/>
      <c r="BD399" s="621"/>
      <c r="BE399" s="621"/>
      <c r="BF399" s="622"/>
      <c r="BG399" s="950">
        <v>3175</v>
      </c>
      <c r="BH399" s="951"/>
      <c r="BI399" s="951"/>
      <c r="BJ399" s="951"/>
      <c r="BK399" s="951"/>
      <c r="BL399" s="951"/>
      <c r="BM399" s="951"/>
      <c r="BN399" s="952"/>
      <c r="BO399" s="950">
        <v>38276.871592105272</v>
      </c>
      <c r="BP399" s="951"/>
      <c r="BQ399" s="951"/>
      <c r="BR399" s="951"/>
      <c r="BS399" s="951"/>
      <c r="BT399" s="951"/>
      <c r="BU399" s="951"/>
      <c r="BV399" s="952"/>
      <c r="BW399" s="620"/>
      <c r="BX399" s="621"/>
      <c r="BY399" s="621"/>
      <c r="BZ399" s="621"/>
      <c r="CA399" s="621"/>
      <c r="CB399" s="621"/>
      <c r="CC399" s="621"/>
      <c r="CD399" s="622"/>
      <c r="CE399" s="620"/>
      <c r="CF399" s="621"/>
      <c r="CG399" s="621"/>
      <c r="CH399" s="621"/>
      <c r="CI399" s="621"/>
      <c r="CJ399" s="621"/>
      <c r="CK399" s="621"/>
      <c r="CL399" s="621"/>
      <c r="CM399" s="622"/>
      <c r="CN399" s="950">
        <v>18000</v>
      </c>
      <c r="CO399" s="951"/>
      <c r="CP399" s="951"/>
      <c r="CQ399" s="951"/>
      <c r="CR399" s="951"/>
      <c r="CS399" s="951"/>
      <c r="CT399" s="951"/>
      <c r="CU399" s="952"/>
      <c r="CV399" s="953">
        <f t="shared" si="3"/>
        <v>288051.87159210525</v>
      </c>
      <c r="CW399" s="954"/>
      <c r="CX399" s="954"/>
      <c r="CY399" s="954"/>
      <c r="CZ399" s="954"/>
      <c r="DA399" s="954"/>
      <c r="DB399" s="954"/>
      <c r="DC399" s="954"/>
      <c r="DD399" s="954"/>
      <c r="DE399" s="955"/>
    </row>
    <row r="400" spans="1:109" s="6" customFormat="1" ht="24.95" customHeight="1" x14ac:dyDescent="0.2">
      <c r="A400" s="965" t="s">
        <v>2216</v>
      </c>
      <c r="B400" s="966"/>
      <c r="C400" s="966"/>
      <c r="D400" s="966"/>
      <c r="E400" s="966"/>
      <c r="F400" s="966"/>
      <c r="G400" s="966"/>
      <c r="H400" s="966"/>
      <c r="I400" s="966"/>
      <c r="J400" s="966"/>
      <c r="K400" s="966"/>
      <c r="L400" s="966"/>
      <c r="M400" s="966"/>
      <c r="N400" s="966"/>
      <c r="O400" s="967"/>
      <c r="P400" s="968" t="s">
        <v>2083</v>
      </c>
      <c r="Q400" s="969"/>
      <c r="R400" s="969"/>
      <c r="S400" s="969"/>
      <c r="T400" s="969"/>
      <c r="U400" s="969"/>
      <c r="V400" s="969"/>
      <c r="W400" s="969"/>
      <c r="X400" s="969"/>
      <c r="Y400" s="969"/>
      <c r="Z400" s="969"/>
      <c r="AA400" s="969"/>
      <c r="AB400" s="969"/>
      <c r="AC400" s="970"/>
      <c r="AD400" s="968"/>
      <c r="AE400" s="969"/>
      <c r="AF400" s="970"/>
      <c r="AG400" s="971">
        <v>1</v>
      </c>
      <c r="AH400" s="972"/>
      <c r="AI400" s="972"/>
      <c r="AJ400" s="973"/>
      <c r="AK400" s="974">
        <v>16000</v>
      </c>
      <c r="AL400" s="975"/>
      <c r="AM400" s="975"/>
      <c r="AN400" s="975"/>
      <c r="AO400" s="975"/>
      <c r="AP400" s="976"/>
      <c r="AQ400" s="953">
        <v>192000</v>
      </c>
      <c r="AR400" s="954"/>
      <c r="AS400" s="954"/>
      <c r="AT400" s="954"/>
      <c r="AU400" s="954"/>
      <c r="AV400" s="954"/>
      <c r="AW400" s="954"/>
      <c r="AX400" s="955"/>
      <c r="AY400" s="620"/>
      <c r="AZ400" s="621"/>
      <c r="BA400" s="621"/>
      <c r="BB400" s="621"/>
      <c r="BC400" s="621"/>
      <c r="BD400" s="621"/>
      <c r="BE400" s="621"/>
      <c r="BF400" s="622"/>
      <c r="BG400" s="950">
        <v>2666.666666666667</v>
      </c>
      <c r="BH400" s="951"/>
      <c r="BI400" s="951"/>
      <c r="BJ400" s="951"/>
      <c r="BK400" s="951"/>
      <c r="BL400" s="951"/>
      <c r="BM400" s="951"/>
      <c r="BN400" s="952"/>
      <c r="BO400" s="950">
        <v>31913.465866666669</v>
      </c>
      <c r="BP400" s="951"/>
      <c r="BQ400" s="951"/>
      <c r="BR400" s="951"/>
      <c r="BS400" s="951"/>
      <c r="BT400" s="951"/>
      <c r="BU400" s="951"/>
      <c r="BV400" s="952"/>
      <c r="BW400" s="620"/>
      <c r="BX400" s="621"/>
      <c r="BY400" s="621"/>
      <c r="BZ400" s="621"/>
      <c r="CA400" s="621"/>
      <c r="CB400" s="621"/>
      <c r="CC400" s="621"/>
      <c r="CD400" s="622"/>
      <c r="CE400" s="620"/>
      <c r="CF400" s="621"/>
      <c r="CG400" s="621"/>
      <c r="CH400" s="621"/>
      <c r="CI400" s="621"/>
      <c r="CJ400" s="621"/>
      <c r="CK400" s="621"/>
      <c r="CL400" s="621"/>
      <c r="CM400" s="622"/>
      <c r="CN400" s="950">
        <v>22400</v>
      </c>
      <c r="CO400" s="951"/>
      <c r="CP400" s="951"/>
      <c r="CQ400" s="951"/>
      <c r="CR400" s="951"/>
      <c r="CS400" s="951"/>
      <c r="CT400" s="951"/>
      <c r="CU400" s="952"/>
      <c r="CV400" s="953">
        <f t="shared" si="3"/>
        <v>248980.13253333332</v>
      </c>
      <c r="CW400" s="954"/>
      <c r="CX400" s="954"/>
      <c r="CY400" s="954"/>
      <c r="CZ400" s="954"/>
      <c r="DA400" s="954"/>
      <c r="DB400" s="954"/>
      <c r="DC400" s="954"/>
      <c r="DD400" s="954"/>
      <c r="DE400" s="955"/>
    </row>
    <row r="401" spans="1:109" s="6" customFormat="1" ht="24.95" customHeight="1" x14ac:dyDescent="0.2">
      <c r="A401" s="965" t="s">
        <v>2216</v>
      </c>
      <c r="B401" s="966"/>
      <c r="C401" s="966"/>
      <c r="D401" s="966"/>
      <c r="E401" s="966"/>
      <c r="F401" s="966"/>
      <c r="G401" s="966"/>
      <c r="H401" s="966"/>
      <c r="I401" s="966"/>
      <c r="J401" s="966"/>
      <c r="K401" s="966"/>
      <c r="L401" s="966"/>
      <c r="M401" s="966"/>
      <c r="N401" s="966"/>
      <c r="O401" s="967"/>
      <c r="P401" s="968" t="s">
        <v>2112</v>
      </c>
      <c r="Q401" s="969"/>
      <c r="R401" s="969"/>
      <c r="S401" s="969"/>
      <c r="T401" s="969"/>
      <c r="U401" s="969"/>
      <c r="V401" s="969"/>
      <c r="W401" s="969"/>
      <c r="X401" s="969"/>
      <c r="Y401" s="969"/>
      <c r="Z401" s="969"/>
      <c r="AA401" s="969"/>
      <c r="AB401" s="969"/>
      <c r="AC401" s="970"/>
      <c r="AD401" s="968"/>
      <c r="AE401" s="969"/>
      <c r="AF401" s="970"/>
      <c r="AG401" s="971">
        <v>1</v>
      </c>
      <c r="AH401" s="972"/>
      <c r="AI401" s="972"/>
      <c r="AJ401" s="973"/>
      <c r="AK401" s="974">
        <v>19050</v>
      </c>
      <c r="AL401" s="975"/>
      <c r="AM401" s="975"/>
      <c r="AN401" s="975"/>
      <c r="AO401" s="975"/>
      <c r="AP401" s="976"/>
      <c r="AQ401" s="953">
        <v>228600</v>
      </c>
      <c r="AR401" s="954"/>
      <c r="AS401" s="954"/>
      <c r="AT401" s="954"/>
      <c r="AU401" s="954"/>
      <c r="AV401" s="954"/>
      <c r="AW401" s="954"/>
      <c r="AX401" s="955"/>
      <c r="AY401" s="620"/>
      <c r="AZ401" s="621"/>
      <c r="BA401" s="621"/>
      <c r="BB401" s="621"/>
      <c r="BC401" s="621"/>
      <c r="BD401" s="621"/>
      <c r="BE401" s="621"/>
      <c r="BF401" s="622"/>
      <c r="BG401" s="950">
        <v>3175</v>
      </c>
      <c r="BH401" s="951"/>
      <c r="BI401" s="951"/>
      <c r="BJ401" s="951"/>
      <c r="BK401" s="951"/>
      <c r="BL401" s="951"/>
      <c r="BM401" s="951"/>
      <c r="BN401" s="952"/>
      <c r="BO401" s="950">
        <v>38276.871592105272</v>
      </c>
      <c r="BP401" s="951"/>
      <c r="BQ401" s="951"/>
      <c r="BR401" s="951"/>
      <c r="BS401" s="951"/>
      <c r="BT401" s="951"/>
      <c r="BU401" s="951"/>
      <c r="BV401" s="952"/>
      <c r="BW401" s="620"/>
      <c r="BX401" s="621"/>
      <c r="BY401" s="621"/>
      <c r="BZ401" s="621"/>
      <c r="CA401" s="621"/>
      <c r="CB401" s="621"/>
      <c r="CC401" s="621"/>
      <c r="CD401" s="622"/>
      <c r="CE401" s="620"/>
      <c r="CF401" s="621"/>
      <c r="CG401" s="621"/>
      <c r="CH401" s="621"/>
      <c r="CI401" s="621"/>
      <c r="CJ401" s="621"/>
      <c r="CK401" s="621"/>
      <c r="CL401" s="621"/>
      <c r="CM401" s="622"/>
      <c r="CN401" s="950">
        <v>18000</v>
      </c>
      <c r="CO401" s="951"/>
      <c r="CP401" s="951"/>
      <c r="CQ401" s="951"/>
      <c r="CR401" s="951"/>
      <c r="CS401" s="951"/>
      <c r="CT401" s="951"/>
      <c r="CU401" s="952"/>
      <c r="CV401" s="953">
        <f t="shared" si="3"/>
        <v>288051.87159210525</v>
      </c>
      <c r="CW401" s="954"/>
      <c r="CX401" s="954"/>
      <c r="CY401" s="954"/>
      <c r="CZ401" s="954"/>
      <c r="DA401" s="954"/>
      <c r="DB401" s="954"/>
      <c r="DC401" s="954"/>
      <c r="DD401" s="954"/>
      <c r="DE401" s="955"/>
    </row>
    <row r="402" spans="1:109" s="6" customFormat="1" ht="24.95" customHeight="1" x14ac:dyDescent="0.2">
      <c r="A402" s="965" t="s">
        <v>2217</v>
      </c>
      <c r="B402" s="966"/>
      <c r="C402" s="966"/>
      <c r="D402" s="966"/>
      <c r="E402" s="966"/>
      <c r="F402" s="966"/>
      <c r="G402" s="966"/>
      <c r="H402" s="966"/>
      <c r="I402" s="966"/>
      <c r="J402" s="966"/>
      <c r="K402" s="966"/>
      <c r="L402" s="966"/>
      <c r="M402" s="966"/>
      <c r="N402" s="966"/>
      <c r="O402" s="967"/>
      <c r="P402" s="968" t="s">
        <v>2015</v>
      </c>
      <c r="Q402" s="969"/>
      <c r="R402" s="969"/>
      <c r="S402" s="969"/>
      <c r="T402" s="969"/>
      <c r="U402" s="969"/>
      <c r="V402" s="969"/>
      <c r="W402" s="969"/>
      <c r="X402" s="969"/>
      <c r="Y402" s="969"/>
      <c r="Z402" s="969"/>
      <c r="AA402" s="969"/>
      <c r="AB402" s="969"/>
      <c r="AC402" s="970"/>
      <c r="AD402" s="968"/>
      <c r="AE402" s="969"/>
      <c r="AF402" s="970"/>
      <c r="AG402" s="971">
        <v>1</v>
      </c>
      <c r="AH402" s="972"/>
      <c r="AI402" s="972"/>
      <c r="AJ402" s="973"/>
      <c r="AK402" s="974">
        <v>19050</v>
      </c>
      <c r="AL402" s="975"/>
      <c r="AM402" s="975"/>
      <c r="AN402" s="975"/>
      <c r="AO402" s="975"/>
      <c r="AP402" s="976"/>
      <c r="AQ402" s="953">
        <v>228600</v>
      </c>
      <c r="AR402" s="954"/>
      <c r="AS402" s="954"/>
      <c r="AT402" s="954"/>
      <c r="AU402" s="954"/>
      <c r="AV402" s="954"/>
      <c r="AW402" s="954"/>
      <c r="AX402" s="955"/>
      <c r="AY402" s="620"/>
      <c r="AZ402" s="621"/>
      <c r="BA402" s="621"/>
      <c r="BB402" s="621"/>
      <c r="BC402" s="621"/>
      <c r="BD402" s="621"/>
      <c r="BE402" s="621"/>
      <c r="BF402" s="622"/>
      <c r="BG402" s="950">
        <v>3175</v>
      </c>
      <c r="BH402" s="951"/>
      <c r="BI402" s="951"/>
      <c r="BJ402" s="951"/>
      <c r="BK402" s="951"/>
      <c r="BL402" s="951"/>
      <c r="BM402" s="951"/>
      <c r="BN402" s="952"/>
      <c r="BO402" s="950">
        <v>38276.871592105272</v>
      </c>
      <c r="BP402" s="951"/>
      <c r="BQ402" s="951"/>
      <c r="BR402" s="951"/>
      <c r="BS402" s="951"/>
      <c r="BT402" s="951"/>
      <c r="BU402" s="951"/>
      <c r="BV402" s="952"/>
      <c r="BW402" s="620"/>
      <c r="BX402" s="621"/>
      <c r="BY402" s="621"/>
      <c r="BZ402" s="621"/>
      <c r="CA402" s="621"/>
      <c r="CB402" s="621"/>
      <c r="CC402" s="621"/>
      <c r="CD402" s="622"/>
      <c r="CE402" s="620"/>
      <c r="CF402" s="621"/>
      <c r="CG402" s="621"/>
      <c r="CH402" s="621"/>
      <c r="CI402" s="621"/>
      <c r="CJ402" s="621"/>
      <c r="CK402" s="621"/>
      <c r="CL402" s="621"/>
      <c r="CM402" s="622"/>
      <c r="CN402" s="950">
        <v>18000</v>
      </c>
      <c r="CO402" s="951"/>
      <c r="CP402" s="951"/>
      <c r="CQ402" s="951"/>
      <c r="CR402" s="951"/>
      <c r="CS402" s="951"/>
      <c r="CT402" s="951"/>
      <c r="CU402" s="952"/>
      <c r="CV402" s="953">
        <f t="shared" si="3"/>
        <v>288051.87159210525</v>
      </c>
      <c r="CW402" s="954"/>
      <c r="CX402" s="954"/>
      <c r="CY402" s="954"/>
      <c r="CZ402" s="954"/>
      <c r="DA402" s="954"/>
      <c r="DB402" s="954"/>
      <c r="DC402" s="954"/>
      <c r="DD402" s="954"/>
      <c r="DE402" s="955"/>
    </row>
    <row r="403" spans="1:109" s="6" customFormat="1" ht="24.95" customHeight="1" x14ac:dyDescent="0.2">
      <c r="A403" s="965" t="s">
        <v>2218</v>
      </c>
      <c r="B403" s="966"/>
      <c r="C403" s="966"/>
      <c r="D403" s="966"/>
      <c r="E403" s="966"/>
      <c r="F403" s="966"/>
      <c r="G403" s="966"/>
      <c r="H403" s="966"/>
      <c r="I403" s="966"/>
      <c r="J403" s="966"/>
      <c r="K403" s="966"/>
      <c r="L403" s="966"/>
      <c r="M403" s="966"/>
      <c r="N403" s="966"/>
      <c r="O403" s="967"/>
      <c r="P403" s="968" t="s">
        <v>1952</v>
      </c>
      <c r="Q403" s="969"/>
      <c r="R403" s="969"/>
      <c r="S403" s="969"/>
      <c r="T403" s="969"/>
      <c r="U403" s="969"/>
      <c r="V403" s="969"/>
      <c r="W403" s="969"/>
      <c r="X403" s="969"/>
      <c r="Y403" s="969"/>
      <c r="Z403" s="969"/>
      <c r="AA403" s="969"/>
      <c r="AB403" s="969"/>
      <c r="AC403" s="970"/>
      <c r="AD403" s="968"/>
      <c r="AE403" s="969"/>
      <c r="AF403" s="970"/>
      <c r="AG403" s="971">
        <v>1</v>
      </c>
      <c r="AH403" s="972"/>
      <c r="AI403" s="972"/>
      <c r="AJ403" s="973"/>
      <c r="AK403" s="974">
        <v>23500</v>
      </c>
      <c r="AL403" s="975"/>
      <c r="AM403" s="975"/>
      <c r="AN403" s="975"/>
      <c r="AO403" s="975"/>
      <c r="AP403" s="976"/>
      <c r="AQ403" s="953">
        <v>282000</v>
      </c>
      <c r="AR403" s="954"/>
      <c r="AS403" s="954"/>
      <c r="AT403" s="954"/>
      <c r="AU403" s="954"/>
      <c r="AV403" s="954"/>
      <c r="AW403" s="954"/>
      <c r="AX403" s="955"/>
      <c r="AY403" s="620"/>
      <c r="AZ403" s="621"/>
      <c r="BA403" s="621"/>
      <c r="BB403" s="621"/>
      <c r="BC403" s="621"/>
      <c r="BD403" s="621"/>
      <c r="BE403" s="621"/>
      <c r="BF403" s="622"/>
      <c r="BG403" s="950">
        <v>3916.666666666667</v>
      </c>
      <c r="BH403" s="951"/>
      <c r="BI403" s="951"/>
      <c r="BJ403" s="951"/>
      <c r="BK403" s="951"/>
      <c r="BL403" s="951"/>
      <c r="BM403" s="951"/>
      <c r="BN403" s="952"/>
      <c r="BO403" s="950">
        <v>47884.041066666672</v>
      </c>
      <c r="BP403" s="951"/>
      <c r="BQ403" s="951"/>
      <c r="BR403" s="951"/>
      <c r="BS403" s="951"/>
      <c r="BT403" s="951"/>
      <c r="BU403" s="951"/>
      <c r="BV403" s="952"/>
      <c r="BW403" s="620"/>
      <c r="BX403" s="621"/>
      <c r="BY403" s="621"/>
      <c r="BZ403" s="621"/>
      <c r="CA403" s="621"/>
      <c r="CB403" s="621"/>
      <c r="CC403" s="621"/>
      <c r="CD403" s="622"/>
      <c r="CE403" s="620"/>
      <c r="CF403" s="621"/>
      <c r="CG403" s="621"/>
      <c r="CH403" s="621"/>
      <c r="CI403" s="621"/>
      <c r="CJ403" s="621"/>
      <c r="CK403" s="621"/>
      <c r="CL403" s="621"/>
      <c r="CM403" s="622"/>
      <c r="CN403" s="950">
        <v>18000</v>
      </c>
      <c r="CO403" s="951"/>
      <c r="CP403" s="951"/>
      <c r="CQ403" s="951"/>
      <c r="CR403" s="951"/>
      <c r="CS403" s="951"/>
      <c r="CT403" s="951"/>
      <c r="CU403" s="952"/>
      <c r="CV403" s="953">
        <f t="shared" si="3"/>
        <v>351800.70773333334</v>
      </c>
      <c r="CW403" s="954"/>
      <c r="CX403" s="954"/>
      <c r="CY403" s="954"/>
      <c r="CZ403" s="954"/>
      <c r="DA403" s="954"/>
      <c r="DB403" s="954"/>
      <c r="DC403" s="954"/>
      <c r="DD403" s="954"/>
      <c r="DE403" s="955"/>
    </row>
    <row r="404" spans="1:109" s="6" customFormat="1" ht="24.95" customHeight="1" x14ac:dyDescent="0.2">
      <c r="A404" s="965" t="s">
        <v>2219</v>
      </c>
      <c r="B404" s="966"/>
      <c r="C404" s="966"/>
      <c r="D404" s="966"/>
      <c r="E404" s="966"/>
      <c r="F404" s="966"/>
      <c r="G404" s="966"/>
      <c r="H404" s="966"/>
      <c r="I404" s="966"/>
      <c r="J404" s="966"/>
      <c r="K404" s="966"/>
      <c r="L404" s="966"/>
      <c r="M404" s="966"/>
      <c r="N404" s="966"/>
      <c r="O404" s="967"/>
      <c r="P404" s="968" t="s">
        <v>1987</v>
      </c>
      <c r="Q404" s="969"/>
      <c r="R404" s="969"/>
      <c r="S404" s="969"/>
      <c r="T404" s="969"/>
      <c r="U404" s="969"/>
      <c r="V404" s="969"/>
      <c r="W404" s="969"/>
      <c r="X404" s="969"/>
      <c r="Y404" s="969"/>
      <c r="Z404" s="969"/>
      <c r="AA404" s="969"/>
      <c r="AB404" s="969"/>
      <c r="AC404" s="970"/>
      <c r="AD404" s="968"/>
      <c r="AE404" s="969"/>
      <c r="AF404" s="970"/>
      <c r="AG404" s="971">
        <v>1</v>
      </c>
      <c r="AH404" s="972"/>
      <c r="AI404" s="972"/>
      <c r="AJ404" s="973"/>
      <c r="AK404" s="974">
        <v>19050</v>
      </c>
      <c r="AL404" s="975"/>
      <c r="AM404" s="975"/>
      <c r="AN404" s="975"/>
      <c r="AO404" s="975"/>
      <c r="AP404" s="976"/>
      <c r="AQ404" s="953">
        <v>228600</v>
      </c>
      <c r="AR404" s="954"/>
      <c r="AS404" s="954"/>
      <c r="AT404" s="954"/>
      <c r="AU404" s="954"/>
      <c r="AV404" s="954"/>
      <c r="AW404" s="954"/>
      <c r="AX404" s="955"/>
      <c r="AY404" s="620"/>
      <c r="AZ404" s="621"/>
      <c r="BA404" s="621"/>
      <c r="BB404" s="621"/>
      <c r="BC404" s="621"/>
      <c r="BD404" s="621"/>
      <c r="BE404" s="621"/>
      <c r="BF404" s="622"/>
      <c r="BG404" s="950">
        <v>3175</v>
      </c>
      <c r="BH404" s="951"/>
      <c r="BI404" s="951"/>
      <c r="BJ404" s="951"/>
      <c r="BK404" s="951"/>
      <c r="BL404" s="951"/>
      <c r="BM404" s="951"/>
      <c r="BN404" s="952"/>
      <c r="BO404" s="950">
        <v>38276.871592105272</v>
      </c>
      <c r="BP404" s="951"/>
      <c r="BQ404" s="951"/>
      <c r="BR404" s="951"/>
      <c r="BS404" s="951"/>
      <c r="BT404" s="951"/>
      <c r="BU404" s="951"/>
      <c r="BV404" s="952"/>
      <c r="BW404" s="620"/>
      <c r="BX404" s="621"/>
      <c r="BY404" s="621"/>
      <c r="BZ404" s="621"/>
      <c r="CA404" s="621"/>
      <c r="CB404" s="621"/>
      <c r="CC404" s="621"/>
      <c r="CD404" s="622"/>
      <c r="CE404" s="620"/>
      <c r="CF404" s="621"/>
      <c r="CG404" s="621"/>
      <c r="CH404" s="621"/>
      <c r="CI404" s="621"/>
      <c r="CJ404" s="621"/>
      <c r="CK404" s="621"/>
      <c r="CL404" s="621"/>
      <c r="CM404" s="622"/>
      <c r="CN404" s="950">
        <v>18000</v>
      </c>
      <c r="CO404" s="951"/>
      <c r="CP404" s="951"/>
      <c r="CQ404" s="951"/>
      <c r="CR404" s="951"/>
      <c r="CS404" s="951"/>
      <c r="CT404" s="951"/>
      <c r="CU404" s="952"/>
      <c r="CV404" s="953">
        <f t="shared" si="3"/>
        <v>288051.87159210525</v>
      </c>
      <c r="CW404" s="954"/>
      <c r="CX404" s="954"/>
      <c r="CY404" s="954"/>
      <c r="CZ404" s="954"/>
      <c r="DA404" s="954"/>
      <c r="DB404" s="954"/>
      <c r="DC404" s="954"/>
      <c r="DD404" s="954"/>
      <c r="DE404" s="955"/>
    </row>
    <row r="405" spans="1:109" s="6" customFormat="1" ht="24.95" customHeight="1" x14ac:dyDescent="0.2">
      <c r="A405" s="965" t="s">
        <v>2220</v>
      </c>
      <c r="B405" s="966"/>
      <c r="C405" s="966"/>
      <c r="D405" s="966"/>
      <c r="E405" s="966"/>
      <c r="F405" s="966"/>
      <c r="G405" s="966"/>
      <c r="H405" s="966"/>
      <c r="I405" s="966"/>
      <c r="J405" s="966"/>
      <c r="K405" s="966"/>
      <c r="L405" s="966"/>
      <c r="M405" s="966"/>
      <c r="N405" s="966"/>
      <c r="O405" s="967"/>
      <c r="P405" s="968" t="s">
        <v>1989</v>
      </c>
      <c r="Q405" s="969"/>
      <c r="R405" s="969"/>
      <c r="S405" s="969"/>
      <c r="T405" s="969"/>
      <c r="U405" s="969"/>
      <c r="V405" s="969"/>
      <c r="W405" s="969"/>
      <c r="X405" s="969"/>
      <c r="Y405" s="969"/>
      <c r="Z405" s="969"/>
      <c r="AA405" s="969"/>
      <c r="AB405" s="969"/>
      <c r="AC405" s="970"/>
      <c r="AD405" s="968"/>
      <c r="AE405" s="969"/>
      <c r="AF405" s="970"/>
      <c r="AG405" s="971">
        <v>1</v>
      </c>
      <c r="AH405" s="972"/>
      <c r="AI405" s="972"/>
      <c r="AJ405" s="973"/>
      <c r="AK405" s="974">
        <v>16000</v>
      </c>
      <c r="AL405" s="975"/>
      <c r="AM405" s="975"/>
      <c r="AN405" s="975"/>
      <c r="AO405" s="975"/>
      <c r="AP405" s="976"/>
      <c r="AQ405" s="953">
        <v>192000</v>
      </c>
      <c r="AR405" s="954"/>
      <c r="AS405" s="954"/>
      <c r="AT405" s="954"/>
      <c r="AU405" s="954"/>
      <c r="AV405" s="954"/>
      <c r="AW405" s="954"/>
      <c r="AX405" s="955"/>
      <c r="AY405" s="620"/>
      <c r="AZ405" s="621"/>
      <c r="BA405" s="621"/>
      <c r="BB405" s="621"/>
      <c r="BC405" s="621"/>
      <c r="BD405" s="621"/>
      <c r="BE405" s="621"/>
      <c r="BF405" s="622"/>
      <c r="BG405" s="950">
        <v>2666.666666666667</v>
      </c>
      <c r="BH405" s="951"/>
      <c r="BI405" s="951"/>
      <c r="BJ405" s="951"/>
      <c r="BK405" s="951"/>
      <c r="BL405" s="951"/>
      <c r="BM405" s="951"/>
      <c r="BN405" s="952"/>
      <c r="BO405" s="950">
        <v>31913.465866666669</v>
      </c>
      <c r="BP405" s="951"/>
      <c r="BQ405" s="951"/>
      <c r="BR405" s="951"/>
      <c r="BS405" s="951"/>
      <c r="BT405" s="951"/>
      <c r="BU405" s="951"/>
      <c r="BV405" s="952"/>
      <c r="BW405" s="620"/>
      <c r="BX405" s="621"/>
      <c r="BY405" s="621"/>
      <c r="BZ405" s="621"/>
      <c r="CA405" s="621"/>
      <c r="CB405" s="621"/>
      <c r="CC405" s="621"/>
      <c r="CD405" s="622"/>
      <c r="CE405" s="620"/>
      <c r="CF405" s="621"/>
      <c r="CG405" s="621"/>
      <c r="CH405" s="621"/>
      <c r="CI405" s="621"/>
      <c r="CJ405" s="621"/>
      <c r="CK405" s="621"/>
      <c r="CL405" s="621"/>
      <c r="CM405" s="622"/>
      <c r="CN405" s="950">
        <v>22400</v>
      </c>
      <c r="CO405" s="951"/>
      <c r="CP405" s="951"/>
      <c r="CQ405" s="951"/>
      <c r="CR405" s="951"/>
      <c r="CS405" s="951"/>
      <c r="CT405" s="951"/>
      <c r="CU405" s="952"/>
      <c r="CV405" s="953">
        <f t="shared" si="3"/>
        <v>248980.13253333332</v>
      </c>
      <c r="CW405" s="954"/>
      <c r="CX405" s="954"/>
      <c r="CY405" s="954"/>
      <c r="CZ405" s="954"/>
      <c r="DA405" s="954"/>
      <c r="DB405" s="954"/>
      <c r="DC405" s="954"/>
      <c r="DD405" s="954"/>
      <c r="DE405" s="955"/>
    </row>
    <row r="406" spans="1:109" s="6" customFormat="1" ht="24.95" customHeight="1" x14ac:dyDescent="0.2">
      <c r="A406" s="965" t="s">
        <v>2221</v>
      </c>
      <c r="B406" s="966"/>
      <c r="C406" s="966"/>
      <c r="D406" s="966"/>
      <c r="E406" s="966"/>
      <c r="F406" s="966"/>
      <c r="G406" s="966"/>
      <c r="H406" s="966"/>
      <c r="I406" s="966"/>
      <c r="J406" s="966"/>
      <c r="K406" s="966"/>
      <c r="L406" s="966"/>
      <c r="M406" s="966"/>
      <c r="N406" s="966"/>
      <c r="O406" s="967"/>
      <c r="P406" s="968" t="s">
        <v>2009</v>
      </c>
      <c r="Q406" s="969"/>
      <c r="R406" s="969"/>
      <c r="S406" s="969"/>
      <c r="T406" s="969"/>
      <c r="U406" s="969"/>
      <c r="V406" s="969"/>
      <c r="W406" s="969"/>
      <c r="X406" s="969"/>
      <c r="Y406" s="969"/>
      <c r="Z406" s="969"/>
      <c r="AA406" s="969"/>
      <c r="AB406" s="969"/>
      <c r="AC406" s="970"/>
      <c r="AD406" s="968"/>
      <c r="AE406" s="969"/>
      <c r="AF406" s="970"/>
      <c r="AG406" s="971">
        <v>1</v>
      </c>
      <c r="AH406" s="972"/>
      <c r="AI406" s="972"/>
      <c r="AJ406" s="973"/>
      <c r="AK406" s="974">
        <v>19050</v>
      </c>
      <c r="AL406" s="975"/>
      <c r="AM406" s="975"/>
      <c r="AN406" s="975"/>
      <c r="AO406" s="975"/>
      <c r="AP406" s="976"/>
      <c r="AQ406" s="953">
        <v>228600</v>
      </c>
      <c r="AR406" s="954"/>
      <c r="AS406" s="954"/>
      <c r="AT406" s="954"/>
      <c r="AU406" s="954"/>
      <c r="AV406" s="954"/>
      <c r="AW406" s="954"/>
      <c r="AX406" s="955"/>
      <c r="AY406" s="620"/>
      <c r="AZ406" s="621"/>
      <c r="BA406" s="621"/>
      <c r="BB406" s="621"/>
      <c r="BC406" s="621"/>
      <c r="BD406" s="621"/>
      <c r="BE406" s="621"/>
      <c r="BF406" s="622"/>
      <c r="BG406" s="950">
        <v>3175</v>
      </c>
      <c r="BH406" s="951"/>
      <c r="BI406" s="951"/>
      <c r="BJ406" s="951"/>
      <c r="BK406" s="951"/>
      <c r="BL406" s="951"/>
      <c r="BM406" s="951"/>
      <c r="BN406" s="952"/>
      <c r="BO406" s="950">
        <v>38276.871592105272</v>
      </c>
      <c r="BP406" s="951"/>
      <c r="BQ406" s="951"/>
      <c r="BR406" s="951"/>
      <c r="BS406" s="951"/>
      <c r="BT406" s="951"/>
      <c r="BU406" s="951"/>
      <c r="BV406" s="952"/>
      <c r="BW406" s="620"/>
      <c r="BX406" s="621"/>
      <c r="BY406" s="621"/>
      <c r="BZ406" s="621"/>
      <c r="CA406" s="621"/>
      <c r="CB406" s="621"/>
      <c r="CC406" s="621"/>
      <c r="CD406" s="622"/>
      <c r="CE406" s="620"/>
      <c r="CF406" s="621"/>
      <c r="CG406" s="621"/>
      <c r="CH406" s="621"/>
      <c r="CI406" s="621"/>
      <c r="CJ406" s="621"/>
      <c r="CK406" s="621"/>
      <c r="CL406" s="621"/>
      <c r="CM406" s="622"/>
      <c r="CN406" s="950">
        <v>18000</v>
      </c>
      <c r="CO406" s="951"/>
      <c r="CP406" s="951"/>
      <c r="CQ406" s="951"/>
      <c r="CR406" s="951"/>
      <c r="CS406" s="951"/>
      <c r="CT406" s="951"/>
      <c r="CU406" s="952"/>
      <c r="CV406" s="953">
        <f t="shared" ref="CV406:CV469" si="4">SUM(AQ406:CU406)</f>
        <v>288051.87159210525</v>
      </c>
      <c r="CW406" s="954"/>
      <c r="CX406" s="954"/>
      <c r="CY406" s="954"/>
      <c r="CZ406" s="954"/>
      <c r="DA406" s="954"/>
      <c r="DB406" s="954"/>
      <c r="DC406" s="954"/>
      <c r="DD406" s="954"/>
      <c r="DE406" s="955"/>
    </row>
    <row r="407" spans="1:109" s="6" customFormat="1" ht="24.95" customHeight="1" x14ac:dyDescent="0.2">
      <c r="A407" s="965" t="s">
        <v>2221</v>
      </c>
      <c r="B407" s="966"/>
      <c r="C407" s="966"/>
      <c r="D407" s="966"/>
      <c r="E407" s="966"/>
      <c r="F407" s="966"/>
      <c r="G407" s="966"/>
      <c r="H407" s="966"/>
      <c r="I407" s="966"/>
      <c r="J407" s="966"/>
      <c r="K407" s="966"/>
      <c r="L407" s="966"/>
      <c r="M407" s="966"/>
      <c r="N407" s="966"/>
      <c r="O407" s="967"/>
      <c r="P407" s="968" t="s">
        <v>2083</v>
      </c>
      <c r="Q407" s="969"/>
      <c r="R407" s="969"/>
      <c r="S407" s="969"/>
      <c r="T407" s="969"/>
      <c r="U407" s="969"/>
      <c r="V407" s="969"/>
      <c r="W407" s="969"/>
      <c r="X407" s="969"/>
      <c r="Y407" s="969"/>
      <c r="Z407" s="969"/>
      <c r="AA407" s="969"/>
      <c r="AB407" s="969"/>
      <c r="AC407" s="970"/>
      <c r="AD407" s="968"/>
      <c r="AE407" s="969"/>
      <c r="AF407" s="970"/>
      <c r="AG407" s="971">
        <v>1</v>
      </c>
      <c r="AH407" s="972"/>
      <c r="AI407" s="972"/>
      <c r="AJ407" s="973"/>
      <c r="AK407" s="974">
        <v>16000</v>
      </c>
      <c r="AL407" s="975"/>
      <c r="AM407" s="975"/>
      <c r="AN407" s="975"/>
      <c r="AO407" s="975"/>
      <c r="AP407" s="976"/>
      <c r="AQ407" s="953">
        <v>192000</v>
      </c>
      <c r="AR407" s="954"/>
      <c r="AS407" s="954"/>
      <c r="AT407" s="954"/>
      <c r="AU407" s="954"/>
      <c r="AV407" s="954"/>
      <c r="AW407" s="954"/>
      <c r="AX407" s="955"/>
      <c r="AY407" s="620"/>
      <c r="AZ407" s="621"/>
      <c r="BA407" s="621"/>
      <c r="BB407" s="621"/>
      <c r="BC407" s="621"/>
      <c r="BD407" s="621"/>
      <c r="BE407" s="621"/>
      <c r="BF407" s="622"/>
      <c r="BG407" s="950">
        <v>2666.666666666667</v>
      </c>
      <c r="BH407" s="951"/>
      <c r="BI407" s="951"/>
      <c r="BJ407" s="951"/>
      <c r="BK407" s="951"/>
      <c r="BL407" s="951"/>
      <c r="BM407" s="951"/>
      <c r="BN407" s="952"/>
      <c r="BO407" s="950">
        <v>31913.465866666669</v>
      </c>
      <c r="BP407" s="951"/>
      <c r="BQ407" s="951"/>
      <c r="BR407" s="951"/>
      <c r="BS407" s="951"/>
      <c r="BT407" s="951"/>
      <c r="BU407" s="951"/>
      <c r="BV407" s="952"/>
      <c r="BW407" s="620"/>
      <c r="BX407" s="621"/>
      <c r="BY407" s="621"/>
      <c r="BZ407" s="621"/>
      <c r="CA407" s="621"/>
      <c r="CB407" s="621"/>
      <c r="CC407" s="621"/>
      <c r="CD407" s="622"/>
      <c r="CE407" s="620"/>
      <c r="CF407" s="621"/>
      <c r="CG407" s="621"/>
      <c r="CH407" s="621"/>
      <c r="CI407" s="621"/>
      <c r="CJ407" s="621"/>
      <c r="CK407" s="621"/>
      <c r="CL407" s="621"/>
      <c r="CM407" s="622"/>
      <c r="CN407" s="950">
        <v>21200</v>
      </c>
      <c r="CO407" s="951"/>
      <c r="CP407" s="951"/>
      <c r="CQ407" s="951"/>
      <c r="CR407" s="951"/>
      <c r="CS407" s="951"/>
      <c r="CT407" s="951"/>
      <c r="CU407" s="952"/>
      <c r="CV407" s="953">
        <f t="shared" si="4"/>
        <v>247780.13253333332</v>
      </c>
      <c r="CW407" s="954"/>
      <c r="CX407" s="954"/>
      <c r="CY407" s="954"/>
      <c r="CZ407" s="954"/>
      <c r="DA407" s="954"/>
      <c r="DB407" s="954"/>
      <c r="DC407" s="954"/>
      <c r="DD407" s="954"/>
      <c r="DE407" s="955"/>
    </row>
    <row r="408" spans="1:109" s="6" customFormat="1" ht="24.95" customHeight="1" x14ac:dyDescent="0.2">
      <c r="A408" s="965" t="s">
        <v>2222</v>
      </c>
      <c r="B408" s="966"/>
      <c r="C408" s="966"/>
      <c r="D408" s="966"/>
      <c r="E408" s="966"/>
      <c r="F408" s="966"/>
      <c r="G408" s="966"/>
      <c r="H408" s="966"/>
      <c r="I408" s="966"/>
      <c r="J408" s="966"/>
      <c r="K408" s="966"/>
      <c r="L408" s="966"/>
      <c r="M408" s="966"/>
      <c r="N408" s="966"/>
      <c r="O408" s="967"/>
      <c r="P408" s="968" t="s">
        <v>1949</v>
      </c>
      <c r="Q408" s="969"/>
      <c r="R408" s="969"/>
      <c r="S408" s="969"/>
      <c r="T408" s="969"/>
      <c r="U408" s="969"/>
      <c r="V408" s="969"/>
      <c r="W408" s="969"/>
      <c r="X408" s="969"/>
      <c r="Y408" s="969"/>
      <c r="Z408" s="969"/>
      <c r="AA408" s="969"/>
      <c r="AB408" s="969"/>
      <c r="AC408" s="970"/>
      <c r="AD408" s="968"/>
      <c r="AE408" s="969"/>
      <c r="AF408" s="970"/>
      <c r="AG408" s="971">
        <v>1</v>
      </c>
      <c r="AH408" s="972"/>
      <c r="AI408" s="972"/>
      <c r="AJ408" s="973"/>
      <c r="AK408" s="974">
        <v>16000</v>
      </c>
      <c r="AL408" s="975"/>
      <c r="AM408" s="975"/>
      <c r="AN408" s="975"/>
      <c r="AO408" s="975"/>
      <c r="AP408" s="976"/>
      <c r="AQ408" s="953">
        <v>192000</v>
      </c>
      <c r="AR408" s="954"/>
      <c r="AS408" s="954"/>
      <c r="AT408" s="954"/>
      <c r="AU408" s="954"/>
      <c r="AV408" s="954"/>
      <c r="AW408" s="954"/>
      <c r="AX408" s="955"/>
      <c r="AY408" s="620"/>
      <c r="AZ408" s="621"/>
      <c r="BA408" s="621"/>
      <c r="BB408" s="621"/>
      <c r="BC408" s="621"/>
      <c r="BD408" s="621"/>
      <c r="BE408" s="621"/>
      <c r="BF408" s="622"/>
      <c r="BG408" s="950">
        <v>2666.666666666667</v>
      </c>
      <c r="BH408" s="951"/>
      <c r="BI408" s="951"/>
      <c r="BJ408" s="951"/>
      <c r="BK408" s="951"/>
      <c r="BL408" s="951"/>
      <c r="BM408" s="951"/>
      <c r="BN408" s="952"/>
      <c r="BO408" s="950">
        <v>31913.465866666669</v>
      </c>
      <c r="BP408" s="951"/>
      <c r="BQ408" s="951"/>
      <c r="BR408" s="951"/>
      <c r="BS408" s="951"/>
      <c r="BT408" s="951"/>
      <c r="BU408" s="951"/>
      <c r="BV408" s="952"/>
      <c r="BW408" s="620"/>
      <c r="BX408" s="621"/>
      <c r="BY408" s="621"/>
      <c r="BZ408" s="621"/>
      <c r="CA408" s="621"/>
      <c r="CB408" s="621"/>
      <c r="CC408" s="621"/>
      <c r="CD408" s="622"/>
      <c r="CE408" s="620"/>
      <c r="CF408" s="621"/>
      <c r="CG408" s="621"/>
      <c r="CH408" s="621"/>
      <c r="CI408" s="621"/>
      <c r="CJ408" s="621"/>
      <c r="CK408" s="621"/>
      <c r="CL408" s="621"/>
      <c r="CM408" s="622"/>
      <c r="CN408" s="950">
        <v>18000</v>
      </c>
      <c r="CO408" s="951"/>
      <c r="CP408" s="951"/>
      <c r="CQ408" s="951"/>
      <c r="CR408" s="951"/>
      <c r="CS408" s="951"/>
      <c r="CT408" s="951"/>
      <c r="CU408" s="952"/>
      <c r="CV408" s="953">
        <f t="shared" si="4"/>
        <v>244580.13253333332</v>
      </c>
      <c r="CW408" s="954"/>
      <c r="CX408" s="954"/>
      <c r="CY408" s="954"/>
      <c r="CZ408" s="954"/>
      <c r="DA408" s="954"/>
      <c r="DB408" s="954"/>
      <c r="DC408" s="954"/>
      <c r="DD408" s="954"/>
      <c r="DE408" s="955"/>
    </row>
    <row r="409" spans="1:109" s="6" customFormat="1" ht="24.95" customHeight="1" x14ac:dyDescent="0.2">
      <c r="A409" s="965" t="s">
        <v>2223</v>
      </c>
      <c r="B409" s="966"/>
      <c r="C409" s="966"/>
      <c r="D409" s="966"/>
      <c r="E409" s="966"/>
      <c r="F409" s="966"/>
      <c r="G409" s="966"/>
      <c r="H409" s="966"/>
      <c r="I409" s="966"/>
      <c r="J409" s="966"/>
      <c r="K409" s="966"/>
      <c r="L409" s="966"/>
      <c r="M409" s="966"/>
      <c r="N409" s="966"/>
      <c r="O409" s="967"/>
      <c r="P409" s="968" t="s">
        <v>1978</v>
      </c>
      <c r="Q409" s="969"/>
      <c r="R409" s="969"/>
      <c r="S409" s="969"/>
      <c r="T409" s="969"/>
      <c r="U409" s="969"/>
      <c r="V409" s="969"/>
      <c r="W409" s="969"/>
      <c r="X409" s="969"/>
      <c r="Y409" s="969"/>
      <c r="Z409" s="969"/>
      <c r="AA409" s="969"/>
      <c r="AB409" s="969"/>
      <c r="AC409" s="970"/>
      <c r="AD409" s="968"/>
      <c r="AE409" s="969"/>
      <c r="AF409" s="970"/>
      <c r="AG409" s="971">
        <v>1</v>
      </c>
      <c r="AH409" s="972"/>
      <c r="AI409" s="972"/>
      <c r="AJ409" s="973"/>
      <c r="AK409" s="974">
        <v>16000</v>
      </c>
      <c r="AL409" s="975"/>
      <c r="AM409" s="975"/>
      <c r="AN409" s="975"/>
      <c r="AO409" s="975"/>
      <c r="AP409" s="976"/>
      <c r="AQ409" s="953">
        <v>192000</v>
      </c>
      <c r="AR409" s="954"/>
      <c r="AS409" s="954"/>
      <c r="AT409" s="954"/>
      <c r="AU409" s="954"/>
      <c r="AV409" s="954"/>
      <c r="AW409" s="954"/>
      <c r="AX409" s="955"/>
      <c r="AY409" s="620"/>
      <c r="AZ409" s="621"/>
      <c r="BA409" s="621"/>
      <c r="BB409" s="621"/>
      <c r="BC409" s="621"/>
      <c r="BD409" s="621"/>
      <c r="BE409" s="621"/>
      <c r="BF409" s="622"/>
      <c r="BG409" s="950">
        <v>2666.666666666667</v>
      </c>
      <c r="BH409" s="951"/>
      <c r="BI409" s="951"/>
      <c r="BJ409" s="951"/>
      <c r="BK409" s="951"/>
      <c r="BL409" s="951"/>
      <c r="BM409" s="951"/>
      <c r="BN409" s="952"/>
      <c r="BO409" s="950">
        <v>31913.465866666669</v>
      </c>
      <c r="BP409" s="951"/>
      <c r="BQ409" s="951"/>
      <c r="BR409" s="951"/>
      <c r="BS409" s="951"/>
      <c r="BT409" s="951"/>
      <c r="BU409" s="951"/>
      <c r="BV409" s="952"/>
      <c r="BW409" s="620"/>
      <c r="BX409" s="621"/>
      <c r="BY409" s="621"/>
      <c r="BZ409" s="621"/>
      <c r="CA409" s="621"/>
      <c r="CB409" s="621"/>
      <c r="CC409" s="621"/>
      <c r="CD409" s="622"/>
      <c r="CE409" s="620"/>
      <c r="CF409" s="621"/>
      <c r="CG409" s="621"/>
      <c r="CH409" s="621"/>
      <c r="CI409" s="621"/>
      <c r="CJ409" s="621"/>
      <c r="CK409" s="621"/>
      <c r="CL409" s="621"/>
      <c r="CM409" s="622"/>
      <c r="CN409" s="950">
        <v>18000</v>
      </c>
      <c r="CO409" s="951"/>
      <c r="CP409" s="951"/>
      <c r="CQ409" s="951"/>
      <c r="CR409" s="951"/>
      <c r="CS409" s="951"/>
      <c r="CT409" s="951"/>
      <c r="CU409" s="952"/>
      <c r="CV409" s="953">
        <f t="shared" si="4"/>
        <v>244580.13253333332</v>
      </c>
      <c r="CW409" s="954"/>
      <c r="CX409" s="954"/>
      <c r="CY409" s="954"/>
      <c r="CZ409" s="954"/>
      <c r="DA409" s="954"/>
      <c r="DB409" s="954"/>
      <c r="DC409" s="954"/>
      <c r="DD409" s="954"/>
      <c r="DE409" s="955"/>
    </row>
    <row r="410" spans="1:109" s="6" customFormat="1" ht="24.95" customHeight="1" x14ac:dyDescent="0.2">
      <c r="A410" s="965" t="s">
        <v>2224</v>
      </c>
      <c r="B410" s="966"/>
      <c r="C410" s="966"/>
      <c r="D410" s="966"/>
      <c r="E410" s="966"/>
      <c r="F410" s="966"/>
      <c r="G410" s="966"/>
      <c r="H410" s="966"/>
      <c r="I410" s="966"/>
      <c r="J410" s="966"/>
      <c r="K410" s="966"/>
      <c r="L410" s="966"/>
      <c r="M410" s="966"/>
      <c r="N410" s="966"/>
      <c r="O410" s="967"/>
      <c r="P410" s="968" t="s">
        <v>2017</v>
      </c>
      <c r="Q410" s="969"/>
      <c r="R410" s="969"/>
      <c r="S410" s="969"/>
      <c r="T410" s="969"/>
      <c r="U410" s="969"/>
      <c r="V410" s="969"/>
      <c r="W410" s="969"/>
      <c r="X410" s="969"/>
      <c r="Y410" s="969"/>
      <c r="Z410" s="969"/>
      <c r="AA410" s="969"/>
      <c r="AB410" s="969"/>
      <c r="AC410" s="970"/>
      <c r="AD410" s="968"/>
      <c r="AE410" s="969"/>
      <c r="AF410" s="970"/>
      <c r="AG410" s="971">
        <v>1</v>
      </c>
      <c r="AH410" s="972"/>
      <c r="AI410" s="972"/>
      <c r="AJ410" s="973"/>
      <c r="AK410" s="974">
        <v>16000</v>
      </c>
      <c r="AL410" s="975"/>
      <c r="AM410" s="975"/>
      <c r="AN410" s="975"/>
      <c r="AO410" s="975"/>
      <c r="AP410" s="976"/>
      <c r="AQ410" s="953">
        <v>192000</v>
      </c>
      <c r="AR410" s="954"/>
      <c r="AS410" s="954"/>
      <c r="AT410" s="954"/>
      <c r="AU410" s="954"/>
      <c r="AV410" s="954"/>
      <c r="AW410" s="954"/>
      <c r="AX410" s="955"/>
      <c r="AY410" s="620"/>
      <c r="AZ410" s="621"/>
      <c r="BA410" s="621"/>
      <c r="BB410" s="621"/>
      <c r="BC410" s="621"/>
      <c r="BD410" s="621"/>
      <c r="BE410" s="621"/>
      <c r="BF410" s="622"/>
      <c r="BG410" s="950">
        <v>2666.666666666667</v>
      </c>
      <c r="BH410" s="951"/>
      <c r="BI410" s="951"/>
      <c r="BJ410" s="951"/>
      <c r="BK410" s="951"/>
      <c r="BL410" s="951"/>
      <c r="BM410" s="951"/>
      <c r="BN410" s="952"/>
      <c r="BO410" s="950">
        <v>31913.465866666669</v>
      </c>
      <c r="BP410" s="951"/>
      <c r="BQ410" s="951"/>
      <c r="BR410" s="951"/>
      <c r="BS410" s="951"/>
      <c r="BT410" s="951"/>
      <c r="BU410" s="951"/>
      <c r="BV410" s="952"/>
      <c r="BW410" s="620"/>
      <c r="BX410" s="621"/>
      <c r="BY410" s="621"/>
      <c r="BZ410" s="621"/>
      <c r="CA410" s="621"/>
      <c r="CB410" s="621"/>
      <c r="CC410" s="621"/>
      <c r="CD410" s="622"/>
      <c r="CE410" s="620"/>
      <c r="CF410" s="621"/>
      <c r="CG410" s="621"/>
      <c r="CH410" s="621"/>
      <c r="CI410" s="621"/>
      <c r="CJ410" s="621"/>
      <c r="CK410" s="621"/>
      <c r="CL410" s="621"/>
      <c r="CM410" s="622"/>
      <c r="CN410" s="950">
        <v>18000</v>
      </c>
      <c r="CO410" s="951"/>
      <c r="CP410" s="951"/>
      <c r="CQ410" s="951"/>
      <c r="CR410" s="951"/>
      <c r="CS410" s="951"/>
      <c r="CT410" s="951"/>
      <c r="CU410" s="952"/>
      <c r="CV410" s="953">
        <f t="shared" si="4"/>
        <v>244580.13253333332</v>
      </c>
      <c r="CW410" s="954"/>
      <c r="CX410" s="954"/>
      <c r="CY410" s="954"/>
      <c r="CZ410" s="954"/>
      <c r="DA410" s="954"/>
      <c r="DB410" s="954"/>
      <c r="DC410" s="954"/>
      <c r="DD410" s="954"/>
      <c r="DE410" s="955"/>
    </row>
    <row r="411" spans="1:109" s="6" customFormat="1" ht="24.95" customHeight="1" x14ac:dyDescent="0.2">
      <c r="A411" s="965" t="s">
        <v>2225</v>
      </c>
      <c r="B411" s="966"/>
      <c r="C411" s="966"/>
      <c r="D411" s="966"/>
      <c r="E411" s="966"/>
      <c r="F411" s="966"/>
      <c r="G411" s="966"/>
      <c r="H411" s="966"/>
      <c r="I411" s="966"/>
      <c r="J411" s="966"/>
      <c r="K411" s="966"/>
      <c r="L411" s="966"/>
      <c r="M411" s="966"/>
      <c r="N411" s="966"/>
      <c r="O411" s="967"/>
      <c r="P411" s="968" t="s">
        <v>2014</v>
      </c>
      <c r="Q411" s="969"/>
      <c r="R411" s="969"/>
      <c r="S411" s="969"/>
      <c r="T411" s="969"/>
      <c r="U411" s="969"/>
      <c r="V411" s="969"/>
      <c r="W411" s="969"/>
      <c r="X411" s="969"/>
      <c r="Y411" s="969"/>
      <c r="Z411" s="969"/>
      <c r="AA411" s="969"/>
      <c r="AB411" s="969"/>
      <c r="AC411" s="970"/>
      <c r="AD411" s="968"/>
      <c r="AE411" s="969"/>
      <c r="AF411" s="970"/>
      <c r="AG411" s="971">
        <v>1</v>
      </c>
      <c r="AH411" s="972"/>
      <c r="AI411" s="972"/>
      <c r="AJ411" s="973"/>
      <c r="AK411" s="974">
        <v>19050</v>
      </c>
      <c r="AL411" s="975"/>
      <c r="AM411" s="975"/>
      <c r="AN411" s="975"/>
      <c r="AO411" s="975"/>
      <c r="AP411" s="976"/>
      <c r="AQ411" s="953">
        <v>228600</v>
      </c>
      <c r="AR411" s="954"/>
      <c r="AS411" s="954"/>
      <c r="AT411" s="954"/>
      <c r="AU411" s="954"/>
      <c r="AV411" s="954"/>
      <c r="AW411" s="954"/>
      <c r="AX411" s="955"/>
      <c r="AY411" s="620"/>
      <c r="AZ411" s="621"/>
      <c r="BA411" s="621"/>
      <c r="BB411" s="621"/>
      <c r="BC411" s="621"/>
      <c r="BD411" s="621"/>
      <c r="BE411" s="621"/>
      <c r="BF411" s="622"/>
      <c r="BG411" s="950">
        <v>3175</v>
      </c>
      <c r="BH411" s="951"/>
      <c r="BI411" s="951"/>
      <c r="BJ411" s="951"/>
      <c r="BK411" s="951"/>
      <c r="BL411" s="951"/>
      <c r="BM411" s="951"/>
      <c r="BN411" s="952"/>
      <c r="BO411" s="950">
        <v>38276.871592105272</v>
      </c>
      <c r="BP411" s="951"/>
      <c r="BQ411" s="951"/>
      <c r="BR411" s="951"/>
      <c r="BS411" s="951"/>
      <c r="BT411" s="951"/>
      <c r="BU411" s="951"/>
      <c r="BV411" s="952"/>
      <c r="BW411" s="620"/>
      <c r="BX411" s="621"/>
      <c r="BY411" s="621"/>
      <c r="BZ411" s="621"/>
      <c r="CA411" s="621"/>
      <c r="CB411" s="621"/>
      <c r="CC411" s="621"/>
      <c r="CD411" s="622"/>
      <c r="CE411" s="620"/>
      <c r="CF411" s="621"/>
      <c r="CG411" s="621"/>
      <c r="CH411" s="621"/>
      <c r="CI411" s="621"/>
      <c r="CJ411" s="621"/>
      <c r="CK411" s="621"/>
      <c r="CL411" s="621"/>
      <c r="CM411" s="622"/>
      <c r="CN411" s="950">
        <v>18000</v>
      </c>
      <c r="CO411" s="951"/>
      <c r="CP411" s="951"/>
      <c r="CQ411" s="951"/>
      <c r="CR411" s="951"/>
      <c r="CS411" s="951"/>
      <c r="CT411" s="951"/>
      <c r="CU411" s="952"/>
      <c r="CV411" s="953">
        <f t="shared" si="4"/>
        <v>288051.87159210525</v>
      </c>
      <c r="CW411" s="954"/>
      <c r="CX411" s="954"/>
      <c r="CY411" s="954"/>
      <c r="CZ411" s="954"/>
      <c r="DA411" s="954"/>
      <c r="DB411" s="954"/>
      <c r="DC411" s="954"/>
      <c r="DD411" s="954"/>
      <c r="DE411" s="955"/>
    </row>
    <row r="412" spans="1:109" s="6" customFormat="1" ht="24.95" customHeight="1" x14ac:dyDescent="0.2">
      <c r="A412" s="965" t="s">
        <v>2226</v>
      </c>
      <c r="B412" s="966"/>
      <c r="C412" s="966"/>
      <c r="D412" s="966"/>
      <c r="E412" s="966"/>
      <c r="F412" s="966"/>
      <c r="G412" s="966"/>
      <c r="H412" s="966"/>
      <c r="I412" s="966"/>
      <c r="J412" s="966"/>
      <c r="K412" s="966"/>
      <c r="L412" s="966"/>
      <c r="M412" s="966"/>
      <c r="N412" s="966"/>
      <c r="O412" s="967"/>
      <c r="P412" s="968" t="s">
        <v>1952</v>
      </c>
      <c r="Q412" s="969"/>
      <c r="R412" s="969"/>
      <c r="S412" s="969"/>
      <c r="T412" s="969"/>
      <c r="U412" s="969"/>
      <c r="V412" s="969"/>
      <c r="W412" s="969"/>
      <c r="X412" s="969"/>
      <c r="Y412" s="969"/>
      <c r="Z412" s="969"/>
      <c r="AA412" s="969"/>
      <c r="AB412" s="969"/>
      <c r="AC412" s="970"/>
      <c r="AD412" s="968"/>
      <c r="AE412" s="969"/>
      <c r="AF412" s="970"/>
      <c r="AG412" s="971">
        <v>1</v>
      </c>
      <c r="AH412" s="972"/>
      <c r="AI412" s="972"/>
      <c r="AJ412" s="973"/>
      <c r="AK412" s="974">
        <v>16000</v>
      </c>
      <c r="AL412" s="975"/>
      <c r="AM412" s="975"/>
      <c r="AN412" s="975"/>
      <c r="AO412" s="975"/>
      <c r="AP412" s="976"/>
      <c r="AQ412" s="953">
        <v>192000</v>
      </c>
      <c r="AR412" s="954"/>
      <c r="AS412" s="954"/>
      <c r="AT412" s="954"/>
      <c r="AU412" s="954"/>
      <c r="AV412" s="954"/>
      <c r="AW412" s="954"/>
      <c r="AX412" s="955"/>
      <c r="AY412" s="620"/>
      <c r="AZ412" s="621"/>
      <c r="BA412" s="621"/>
      <c r="BB412" s="621"/>
      <c r="BC412" s="621"/>
      <c r="BD412" s="621"/>
      <c r="BE412" s="621"/>
      <c r="BF412" s="622"/>
      <c r="BG412" s="950">
        <v>2666.666666666667</v>
      </c>
      <c r="BH412" s="951"/>
      <c r="BI412" s="951"/>
      <c r="BJ412" s="951"/>
      <c r="BK412" s="951"/>
      <c r="BL412" s="951"/>
      <c r="BM412" s="951"/>
      <c r="BN412" s="952"/>
      <c r="BO412" s="950">
        <v>31913.465866666669</v>
      </c>
      <c r="BP412" s="951"/>
      <c r="BQ412" s="951"/>
      <c r="BR412" s="951"/>
      <c r="BS412" s="951"/>
      <c r="BT412" s="951"/>
      <c r="BU412" s="951"/>
      <c r="BV412" s="952"/>
      <c r="BW412" s="620"/>
      <c r="BX412" s="621"/>
      <c r="BY412" s="621"/>
      <c r="BZ412" s="621"/>
      <c r="CA412" s="621"/>
      <c r="CB412" s="621"/>
      <c r="CC412" s="621"/>
      <c r="CD412" s="622"/>
      <c r="CE412" s="620"/>
      <c r="CF412" s="621"/>
      <c r="CG412" s="621"/>
      <c r="CH412" s="621"/>
      <c r="CI412" s="621"/>
      <c r="CJ412" s="621"/>
      <c r="CK412" s="621"/>
      <c r="CL412" s="621"/>
      <c r="CM412" s="622"/>
      <c r="CN412" s="950">
        <v>18000</v>
      </c>
      <c r="CO412" s="951"/>
      <c r="CP412" s="951"/>
      <c r="CQ412" s="951"/>
      <c r="CR412" s="951"/>
      <c r="CS412" s="951"/>
      <c r="CT412" s="951"/>
      <c r="CU412" s="952"/>
      <c r="CV412" s="953">
        <f t="shared" si="4"/>
        <v>244580.13253333332</v>
      </c>
      <c r="CW412" s="954"/>
      <c r="CX412" s="954"/>
      <c r="CY412" s="954"/>
      <c r="CZ412" s="954"/>
      <c r="DA412" s="954"/>
      <c r="DB412" s="954"/>
      <c r="DC412" s="954"/>
      <c r="DD412" s="954"/>
      <c r="DE412" s="955"/>
    </row>
    <row r="413" spans="1:109" s="6" customFormat="1" ht="24.95" customHeight="1" x14ac:dyDescent="0.2">
      <c r="A413" s="965" t="s">
        <v>2227</v>
      </c>
      <c r="B413" s="966"/>
      <c r="C413" s="966"/>
      <c r="D413" s="966"/>
      <c r="E413" s="966"/>
      <c r="F413" s="966"/>
      <c r="G413" s="966"/>
      <c r="H413" s="966"/>
      <c r="I413" s="966"/>
      <c r="J413" s="966"/>
      <c r="K413" s="966"/>
      <c r="L413" s="966"/>
      <c r="M413" s="966"/>
      <c r="N413" s="966"/>
      <c r="O413" s="967"/>
      <c r="P413" s="968" t="s">
        <v>2093</v>
      </c>
      <c r="Q413" s="969"/>
      <c r="R413" s="969"/>
      <c r="S413" s="969"/>
      <c r="T413" s="969"/>
      <c r="U413" s="969"/>
      <c r="V413" s="969"/>
      <c r="W413" s="969"/>
      <c r="X413" s="969"/>
      <c r="Y413" s="969"/>
      <c r="Z413" s="969"/>
      <c r="AA413" s="969"/>
      <c r="AB413" s="969"/>
      <c r="AC413" s="970"/>
      <c r="AD413" s="968"/>
      <c r="AE413" s="969"/>
      <c r="AF413" s="970"/>
      <c r="AG413" s="971">
        <v>1</v>
      </c>
      <c r="AH413" s="972"/>
      <c r="AI413" s="972"/>
      <c r="AJ413" s="973"/>
      <c r="AK413" s="974">
        <v>16000</v>
      </c>
      <c r="AL413" s="975"/>
      <c r="AM413" s="975"/>
      <c r="AN413" s="975"/>
      <c r="AO413" s="975"/>
      <c r="AP413" s="976"/>
      <c r="AQ413" s="953">
        <v>192000</v>
      </c>
      <c r="AR413" s="954"/>
      <c r="AS413" s="954"/>
      <c r="AT413" s="954"/>
      <c r="AU413" s="954"/>
      <c r="AV413" s="954"/>
      <c r="AW413" s="954"/>
      <c r="AX413" s="955"/>
      <c r="AY413" s="620"/>
      <c r="AZ413" s="621"/>
      <c r="BA413" s="621"/>
      <c r="BB413" s="621"/>
      <c r="BC413" s="621"/>
      <c r="BD413" s="621"/>
      <c r="BE413" s="621"/>
      <c r="BF413" s="622"/>
      <c r="BG413" s="950">
        <v>2666.666666666667</v>
      </c>
      <c r="BH413" s="951"/>
      <c r="BI413" s="951"/>
      <c r="BJ413" s="951"/>
      <c r="BK413" s="951"/>
      <c r="BL413" s="951"/>
      <c r="BM413" s="951"/>
      <c r="BN413" s="952"/>
      <c r="BO413" s="950">
        <v>31913.465866666669</v>
      </c>
      <c r="BP413" s="951"/>
      <c r="BQ413" s="951"/>
      <c r="BR413" s="951"/>
      <c r="BS413" s="951"/>
      <c r="BT413" s="951"/>
      <c r="BU413" s="951"/>
      <c r="BV413" s="952"/>
      <c r="BW413" s="620"/>
      <c r="BX413" s="621"/>
      <c r="BY413" s="621"/>
      <c r="BZ413" s="621"/>
      <c r="CA413" s="621"/>
      <c r="CB413" s="621"/>
      <c r="CC413" s="621"/>
      <c r="CD413" s="622"/>
      <c r="CE413" s="620"/>
      <c r="CF413" s="621"/>
      <c r="CG413" s="621"/>
      <c r="CH413" s="621"/>
      <c r="CI413" s="621"/>
      <c r="CJ413" s="621"/>
      <c r="CK413" s="621"/>
      <c r="CL413" s="621"/>
      <c r="CM413" s="622"/>
      <c r="CN413" s="950">
        <v>18000</v>
      </c>
      <c r="CO413" s="951"/>
      <c r="CP413" s="951"/>
      <c r="CQ413" s="951"/>
      <c r="CR413" s="951"/>
      <c r="CS413" s="951"/>
      <c r="CT413" s="951"/>
      <c r="CU413" s="952"/>
      <c r="CV413" s="953">
        <f t="shared" si="4"/>
        <v>244580.13253333332</v>
      </c>
      <c r="CW413" s="954"/>
      <c r="CX413" s="954"/>
      <c r="CY413" s="954"/>
      <c r="CZ413" s="954"/>
      <c r="DA413" s="954"/>
      <c r="DB413" s="954"/>
      <c r="DC413" s="954"/>
      <c r="DD413" s="954"/>
      <c r="DE413" s="955"/>
    </row>
    <row r="414" spans="1:109" s="6" customFormat="1" ht="24.95" customHeight="1" x14ac:dyDescent="0.2">
      <c r="A414" s="965" t="s">
        <v>2228</v>
      </c>
      <c r="B414" s="966"/>
      <c r="C414" s="966"/>
      <c r="D414" s="966"/>
      <c r="E414" s="966"/>
      <c r="F414" s="966"/>
      <c r="G414" s="966"/>
      <c r="H414" s="966"/>
      <c r="I414" s="966"/>
      <c r="J414" s="966"/>
      <c r="K414" s="966"/>
      <c r="L414" s="966"/>
      <c r="M414" s="966"/>
      <c r="N414" s="966"/>
      <c r="O414" s="967"/>
      <c r="P414" s="968" t="s">
        <v>2006</v>
      </c>
      <c r="Q414" s="969"/>
      <c r="R414" s="969"/>
      <c r="S414" s="969"/>
      <c r="T414" s="969"/>
      <c r="U414" s="969"/>
      <c r="V414" s="969"/>
      <c r="W414" s="969"/>
      <c r="X414" s="969"/>
      <c r="Y414" s="969"/>
      <c r="Z414" s="969"/>
      <c r="AA414" s="969"/>
      <c r="AB414" s="969"/>
      <c r="AC414" s="970"/>
      <c r="AD414" s="968"/>
      <c r="AE414" s="969"/>
      <c r="AF414" s="970"/>
      <c r="AG414" s="971">
        <v>1</v>
      </c>
      <c r="AH414" s="972"/>
      <c r="AI414" s="972"/>
      <c r="AJ414" s="973"/>
      <c r="AK414" s="974">
        <v>23500</v>
      </c>
      <c r="AL414" s="975"/>
      <c r="AM414" s="975"/>
      <c r="AN414" s="975"/>
      <c r="AO414" s="975"/>
      <c r="AP414" s="976"/>
      <c r="AQ414" s="953">
        <v>282000</v>
      </c>
      <c r="AR414" s="954"/>
      <c r="AS414" s="954"/>
      <c r="AT414" s="954"/>
      <c r="AU414" s="954"/>
      <c r="AV414" s="954"/>
      <c r="AW414" s="954"/>
      <c r="AX414" s="955"/>
      <c r="AY414" s="620"/>
      <c r="AZ414" s="621"/>
      <c r="BA414" s="621"/>
      <c r="BB414" s="621"/>
      <c r="BC414" s="621"/>
      <c r="BD414" s="621"/>
      <c r="BE414" s="621"/>
      <c r="BF414" s="622"/>
      <c r="BG414" s="950">
        <v>3916.666666666667</v>
      </c>
      <c r="BH414" s="951"/>
      <c r="BI414" s="951"/>
      <c r="BJ414" s="951"/>
      <c r="BK414" s="951"/>
      <c r="BL414" s="951"/>
      <c r="BM414" s="951"/>
      <c r="BN414" s="952"/>
      <c r="BO414" s="950">
        <v>47884.041066666672</v>
      </c>
      <c r="BP414" s="951"/>
      <c r="BQ414" s="951"/>
      <c r="BR414" s="951"/>
      <c r="BS414" s="951"/>
      <c r="BT414" s="951"/>
      <c r="BU414" s="951"/>
      <c r="BV414" s="952"/>
      <c r="BW414" s="620"/>
      <c r="BX414" s="621"/>
      <c r="BY414" s="621"/>
      <c r="BZ414" s="621"/>
      <c r="CA414" s="621"/>
      <c r="CB414" s="621"/>
      <c r="CC414" s="621"/>
      <c r="CD414" s="622"/>
      <c r="CE414" s="620"/>
      <c r="CF414" s="621"/>
      <c r="CG414" s="621"/>
      <c r="CH414" s="621"/>
      <c r="CI414" s="621"/>
      <c r="CJ414" s="621"/>
      <c r="CK414" s="621"/>
      <c r="CL414" s="621"/>
      <c r="CM414" s="622"/>
      <c r="CN414" s="950">
        <v>18000</v>
      </c>
      <c r="CO414" s="951"/>
      <c r="CP414" s="951"/>
      <c r="CQ414" s="951"/>
      <c r="CR414" s="951"/>
      <c r="CS414" s="951"/>
      <c r="CT414" s="951"/>
      <c r="CU414" s="952"/>
      <c r="CV414" s="953">
        <f t="shared" si="4"/>
        <v>351800.70773333334</v>
      </c>
      <c r="CW414" s="954"/>
      <c r="CX414" s="954"/>
      <c r="CY414" s="954"/>
      <c r="CZ414" s="954"/>
      <c r="DA414" s="954"/>
      <c r="DB414" s="954"/>
      <c r="DC414" s="954"/>
      <c r="DD414" s="954"/>
      <c r="DE414" s="955"/>
    </row>
    <row r="415" spans="1:109" s="6" customFormat="1" ht="24.95" customHeight="1" x14ac:dyDescent="0.2">
      <c r="A415" s="965" t="s">
        <v>2229</v>
      </c>
      <c r="B415" s="966"/>
      <c r="C415" s="966"/>
      <c r="D415" s="966"/>
      <c r="E415" s="966"/>
      <c r="F415" s="966"/>
      <c r="G415" s="966"/>
      <c r="H415" s="966"/>
      <c r="I415" s="966"/>
      <c r="J415" s="966"/>
      <c r="K415" s="966"/>
      <c r="L415" s="966"/>
      <c r="M415" s="966"/>
      <c r="N415" s="966"/>
      <c r="O415" s="967"/>
      <c r="P415" s="968" t="s">
        <v>1986</v>
      </c>
      <c r="Q415" s="969"/>
      <c r="R415" s="969"/>
      <c r="S415" s="969"/>
      <c r="T415" s="969"/>
      <c r="U415" s="969"/>
      <c r="V415" s="969"/>
      <c r="W415" s="969"/>
      <c r="X415" s="969"/>
      <c r="Y415" s="969"/>
      <c r="Z415" s="969"/>
      <c r="AA415" s="969"/>
      <c r="AB415" s="969"/>
      <c r="AC415" s="970"/>
      <c r="AD415" s="968"/>
      <c r="AE415" s="969"/>
      <c r="AF415" s="970"/>
      <c r="AG415" s="971">
        <v>1</v>
      </c>
      <c r="AH415" s="972"/>
      <c r="AI415" s="972"/>
      <c r="AJ415" s="973"/>
      <c r="AK415" s="974">
        <v>16000</v>
      </c>
      <c r="AL415" s="975"/>
      <c r="AM415" s="975"/>
      <c r="AN415" s="975"/>
      <c r="AO415" s="975"/>
      <c r="AP415" s="976"/>
      <c r="AQ415" s="953">
        <v>192000</v>
      </c>
      <c r="AR415" s="954"/>
      <c r="AS415" s="954"/>
      <c r="AT415" s="954"/>
      <c r="AU415" s="954"/>
      <c r="AV415" s="954"/>
      <c r="AW415" s="954"/>
      <c r="AX415" s="955"/>
      <c r="AY415" s="620"/>
      <c r="AZ415" s="621"/>
      <c r="BA415" s="621"/>
      <c r="BB415" s="621"/>
      <c r="BC415" s="621"/>
      <c r="BD415" s="621"/>
      <c r="BE415" s="621"/>
      <c r="BF415" s="622"/>
      <c r="BG415" s="950">
        <v>2666.666666666667</v>
      </c>
      <c r="BH415" s="951"/>
      <c r="BI415" s="951"/>
      <c r="BJ415" s="951"/>
      <c r="BK415" s="951"/>
      <c r="BL415" s="951"/>
      <c r="BM415" s="951"/>
      <c r="BN415" s="952"/>
      <c r="BO415" s="950">
        <v>31913.465866666669</v>
      </c>
      <c r="BP415" s="951"/>
      <c r="BQ415" s="951"/>
      <c r="BR415" s="951"/>
      <c r="BS415" s="951"/>
      <c r="BT415" s="951"/>
      <c r="BU415" s="951"/>
      <c r="BV415" s="952"/>
      <c r="BW415" s="620"/>
      <c r="BX415" s="621"/>
      <c r="BY415" s="621"/>
      <c r="BZ415" s="621"/>
      <c r="CA415" s="621"/>
      <c r="CB415" s="621"/>
      <c r="CC415" s="621"/>
      <c r="CD415" s="622"/>
      <c r="CE415" s="620"/>
      <c r="CF415" s="621"/>
      <c r="CG415" s="621"/>
      <c r="CH415" s="621"/>
      <c r="CI415" s="621"/>
      <c r="CJ415" s="621"/>
      <c r="CK415" s="621"/>
      <c r="CL415" s="621"/>
      <c r="CM415" s="622"/>
      <c r="CN415" s="950">
        <v>18000</v>
      </c>
      <c r="CO415" s="951"/>
      <c r="CP415" s="951"/>
      <c r="CQ415" s="951"/>
      <c r="CR415" s="951"/>
      <c r="CS415" s="951"/>
      <c r="CT415" s="951"/>
      <c r="CU415" s="952"/>
      <c r="CV415" s="953">
        <f t="shared" si="4"/>
        <v>244580.13253333332</v>
      </c>
      <c r="CW415" s="954"/>
      <c r="CX415" s="954"/>
      <c r="CY415" s="954"/>
      <c r="CZ415" s="954"/>
      <c r="DA415" s="954"/>
      <c r="DB415" s="954"/>
      <c r="DC415" s="954"/>
      <c r="DD415" s="954"/>
      <c r="DE415" s="955"/>
    </row>
    <row r="416" spans="1:109" s="6" customFormat="1" ht="24.95" customHeight="1" x14ac:dyDescent="0.2">
      <c r="A416" s="965" t="s">
        <v>2230</v>
      </c>
      <c r="B416" s="966"/>
      <c r="C416" s="966"/>
      <c r="D416" s="966"/>
      <c r="E416" s="966"/>
      <c r="F416" s="966"/>
      <c r="G416" s="966"/>
      <c r="H416" s="966"/>
      <c r="I416" s="966"/>
      <c r="J416" s="966"/>
      <c r="K416" s="966"/>
      <c r="L416" s="966"/>
      <c r="M416" s="966"/>
      <c r="N416" s="966"/>
      <c r="O416" s="967"/>
      <c r="P416" s="968" t="s">
        <v>1955</v>
      </c>
      <c r="Q416" s="969"/>
      <c r="R416" s="969"/>
      <c r="S416" s="969"/>
      <c r="T416" s="969"/>
      <c r="U416" s="969"/>
      <c r="V416" s="969"/>
      <c r="W416" s="969"/>
      <c r="X416" s="969"/>
      <c r="Y416" s="969"/>
      <c r="Z416" s="969"/>
      <c r="AA416" s="969"/>
      <c r="AB416" s="969"/>
      <c r="AC416" s="970"/>
      <c r="AD416" s="968"/>
      <c r="AE416" s="969"/>
      <c r="AF416" s="970"/>
      <c r="AG416" s="971">
        <v>1</v>
      </c>
      <c r="AH416" s="972"/>
      <c r="AI416" s="972"/>
      <c r="AJ416" s="973"/>
      <c r="AK416" s="974">
        <v>23500</v>
      </c>
      <c r="AL416" s="975"/>
      <c r="AM416" s="975"/>
      <c r="AN416" s="975"/>
      <c r="AO416" s="975"/>
      <c r="AP416" s="976"/>
      <c r="AQ416" s="953">
        <v>282000</v>
      </c>
      <c r="AR416" s="954"/>
      <c r="AS416" s="954"/>
      <c r="AT416" s="954"/>
      <c r="AU416" s="954"/>
      <c r="AV416" s="954"/>
      <c r="AW416" s="954"/>
      <c r="AX416" s="955"/>
      <c r="AY416" s="620"/>
      <c r="AZ416" s="621"/>
      <c r="BA416" s="621"/>
      <c r="BB416" s="621"/>
      <c r="BC416" s="621"/>
      <c r="BD416" s="621"/>
      <c r="BE416" s="621"/>
      <c r="BF416" s="622"/>
      <c r="BG416" s="950">
        <v>3916.666666666667</v>
      </c>
      <c r="BH416" s="951"/>
      <c r="BI416" s="951"/>
      <c r="BJ416" s="951"/>
      <c r="BK416" s="951"/>
      <c r="BL416" s="951"/>
      <c r="BM416" s="951"/>
      <c r="BN416" s="952"/>
      <c r="BO416" s="950">
        <v>47884.041066666672</v>
      </c>
      <c r="BP416" s="951"/>
      <c r="BQ416" s="951"/>
      <c r="BR416" s="951"/>
      <c r="BS416" s="951"/>
      <c r="BT416" s="951"/>
      <c r="BU416" s="951"/>
      <c r="BV416" s="952"/>
      <c r="BW416" s="620"/>
      <c r="BX416" s="621"/>
      <c r="BY416" s="621"/>
      <c r="BZ416" s="621"/>
      <c r="CA416" s="621"/>
      <c r="CB416" s="621"/>
      <c r="CC416" s="621"/>
      <c r="CD416" s="622"/>
      <c r="CE416" s="620"/>
      <c r="CF416" s="621"/>
      <c r="CG416" s="621"/>
      <c r="CH416" s="621"/>
      <c r="CI416" s="621"/>
      <c r="CJ416" s="621"/>
      <c r="CK416" s="621"/>
      <c r="CL416" s="621"/>
      <c r="CM416" s="622"/>
      <c r="CN416" s="950">
        <v>18000</v>
      </c>
      <c r="CO416" s="951"/>
      <c r="CP416" s="951"/>
      <c r="CQ416" s="951"/>
      <c r="CR416" s="951"/>
      <c r="CS416" s="951"/>
      <c r="CT416" s="951"/>
      <c r="CU416" s="952"/>
      <c r="CV416" s="953">
        <f t="shared" si="4"/>
        <v>351800.70773333334</v>
      </c>
      <c r="CW416" s="954"/>
      <c r="CX416" s="954"/>
      <c r="CY416" s="954"/>
      <c r="CZ416" s="954"/>
      <c r="DA416" s="954"/>
      <c r="DB416" s="954"/>
      <c r="DC416" s="954"/>
      <c r="DD416" s="954"/>
      <c r="DE416" s="955"/>
    </row>
    <row r="417" spans="1:109" s="6" customFormat="1" ht="24.95" customHeight="1" x14ac:dyDescent="0.2">
      <c r="A417" s="965" t="s">
        <v>2231</v>
      </c>
      <c r="B417" s="966"/>
      <c r="C417" s="966"/>
      <c r="D417" s="966"/>
      <c r="E417" s="966"/>
      <c r="F417" s="966"/>
      <c r="G417" s="966"/>
      <c r="H417" s="966"/>
      <c r="I417" s="966"/>
      <c r="J417" s="966"/>
      <c r="K417" s="966"/>
      <c r="L417" s="966"/>
      <c r="M417" s="966"/>
      <c r="N417" s="966"/>
      <c r="O417" s="967"/>
      <c r="P417" s="968" t="s">
        <v>1973</v>
      </c>
      <c r="Q417" s="969"/>
      <c r="R417" s="969"/>
      <c r="S417" s="969"/>
      <c r="T417" s="969"/>
      <c r="U417" s="969"/>
      <c r="V417" s="969"/>
      <c r="W417" s="969"/>
      <c r="X417" s="969"/>
      <c r="Y417" s="969"/>
      <c r="Z417" s="969"/>
      <c r="AA417" s="969"/>
      <c r="AB417" s="969"/>
      <c r="AC417" s="970"/>
      <c r="AD417" s="968"/>
      <c r="AE417" s="969"/>
      <c r="AF417" s="970"/>
      <c r="AG417" s="971">
        <v>1</v>
      </c>
      <c r="AH417" s="972"/>
      <c r="AI417" s="972"/>
      <c r="AJ417" s="973"/>
      <c r="AK417" s="974">
        <v>23500</v>
      </c>
      <c r="AL417" s="975"/>
      <c r="AM417" s="975"/>
      <c r="AN417" s="975"/>
      <c r="AO417" s="975"/>
      <c r="AP417" s="976"/>
      <c r="AQ417" s="953">
        <v>282000</v>
      </c>
      <c r="AR417" s="954"/>
      <c r="AS417" s="954"/>
      <c r="AT417" s="954"/>
      <c r="AU417" s="954"/>
      <c r="AV417" s="954"/>
      <c r="AW417" s="954"/>
      <c r="AX417" s="955"/>
      <c r="AY417" s="620"/>
      <c r="AZ417" s="621"/>
      <c r="BA417" s="621"/>
      <c r="BB417" s="621"/>
      <c r="BC417" s="621"/>
      <c r="BD417" s="621"/>
      <c r="BE417" s="621"/>
      <c r="BF417" s="622"/>
      <c r="BG417" s="950">
        <v>3916.666666666667</v>
      </c>
      <c r="BH417" s="951"/>
      <c r="BI417" s="951"/>
      <c r="BJ417" s="951"/>
      <c r="BK417" s="951"/>
      <c r="BL417" s="951"/>
      <c r="BM417" s="951"/>
      <c r="BN417" s="952"/>
      <c r="BO417" s="950">
        <v>47884.041066666672</v>
      </c>
      <c r="BP417" s="951"/>
      <c r="BQ417" s="951"/>
      <c r="BR417" s="951"/>
      <c r="BS417" s="951"/>
      <c r="BT417" s="951"/>
      <c r="BU417" s="951"/>
      <c r="BV417" s="952"/>
      <c r="BW417" s="620"/>
      <c r="BX417" s="621"/>
      <c r="BY417" s="621"/>
      <c r="BZ417" s="621"/>
      <c r="CA417" s="621"/>
      <c r="CB417" s="621"/>
      <c r="CC417" s="621"/>
      <c r="CD417" s="622"/>
      <c r="CE417" s="620"/>
      <c r="CF417" s="621"/>
      <c r="CG417" s="621"/>
      <c r="CH417" s="621"/>
      <c r="CI417" s="621"/>
      <c r="CJ417" s="621"/>
      <c r="CK417" s="621"/>
      <c r="CL417" s="621"/>
      <c r="CM417" s="622"/>
      <c r="CN417" s="950">
        <v>18000</v>
      </c>
      <c r="CO417" s="951"/>
      <c r="CP417" s="951"/>
      <c r="CQ417" s="951"/>
      <c r="CR417" s="951"/>
      <c r="CS417" s="951"/>
      <c r="CT417" s="951"/>
      <c r="CU417" s="952"/>
      <c r="CV417" s="953">
        <f t="shared" si="4"/>
        <v>351800.70773333334</v>
      </c>
      <c r="CW417" s="954"/>
      <c r="CX417" s="954"/>
      <c r="CY417" s="954"/>
      <c r="CZ417" s="954"/>
      <c r="DA417" s="954"/>
      <c r="DB417" s="954"/>
      <c r="DC417" s="954"/>
      <c r="DD417" s="954"/>
      <c r="DE417" s="955"/>
    </row>
    <row r="418" spans="1:109" s="6" customFormat="1" ht="24.95" customHeight="1" x14ac:dyDescent="0.2">
      <c r="A418" s="965" t="s">
        <v>2232</v>
      </c>
      <c r="B418" s="966"/>
      <c r="C418" s="966"/>
      <c r="D418" s="966"/>
      <c r="E418" s="966"/>
      <c r="F418" s="966"/>
      <c r="G418" s="966"/>
      <c r="H418" s="966"/>
      <c r="I418" s="966"/>
      <c r="J418" s="966"/>
      <c r="K418" s="966"/>
      <c r="L418" s="966"/>
      <c r="M418" s="966"/>
      <c r="N418" s="966"/>
      <c r="O418" s="967"/>
      <c r="P418" s="968" t="s">
        <v>1984</v>
      </c>
      <c r="Q418" s="969"/>
      <c r="R418" s="969"/>
      <c r="S418" s="969"/>
      <c r="T418" s="969"/>
      <c r="U418" s="969"/>
      <c r="V418" s="969"/>
      <c r="W418" s="969"/>
      <c r="X418" s="969"/>
      <c r="Y418" s="969"/>
      <c r="Z418" s="969"/>
      <c r="AA418" s="969"/>
      <c r="AB418" s="969"/>
      <c r="AC418" s="970"/>
      <c r="AD418" s="968"/>
      <c r="AE418" s="969"/>
      <c r="AF418" s="970"/>
      <c r="AG418" s="971">
        <v>1</v>
      </c>
      <c r="AH418" s="972"/>
      <c r="AI418" s="972"/>
      <c r="AJ418" s="973"/>
      <c r="AK418" s="974">
        <v>16000</v>
      </c>
      <c r="AL418" s="975"/>
      <c r="AM418" s="975"/>
      <c r="AN418" s="975"/>
      <c r="AO418" s="975"/>
      <c r="AP418" s="976"/>
      <c r="AQ418" s="953">
        <v>192000</v>
      </c>
      <c r="AR418" s="954"/>
      <c r="AS418" s="954"/>
      <c r="AT418" s="954"/>
      <c r="AU418" s="954"/>
      <c r="AV418" s="954"/>
      <c r="AW418" s="954"/>
      <c r="AX418" s="955"/>
      <c r="AY418" s="620"/>
      <c r="AZ418" s="621"/>
      <c r="BA418" s="621"/>
      <c r="BB418" s="621"/>
      <c r="BC418" s="621"/>
      <c r="BD418" s="621"/>
      <c r="BE418" s="621"/>
      <c r="BF418" s="622"/>
      <c r="BG418" s="950">
        <v>2666.666666666667</v>
      </c>
      <c r="BH418" s="951"/>
      <c r="BI418" s="951"/>
      <c r="BJ418" s="951"/>
      <c r="BK418" s="951"/>
      <c r="BL418" s="951"/>
      <c r="BM418" s="951"/>
      <c r="BN418" s="952"/>
      <c r="BO418" s="950">
        <v>31913.465866666669</v>
      </c>
      <c r="BP418" s="951"/>
      <c r="BQ418" s="951"/>
      <c r="BR418" s="951"/>
      <c r="BS418" s="951"/>
      <c r="BT418" s="951"/>
      <c r="BU418" s="951"/>
      <c r="BV418" s="952"/>
      <c r="BW418" s="620"/>
      <c r="BX418" s="621"/>
      <c r="BY418" s="621"/>
      <c r="BZ418" s="621"/>
      <c r="CA418" s="621"/>
      <c r="CB418" s="621"/>
      <c r="CC418" s="621"/>
      <c r="CD418" s="622"/>
      <c r="CE418" s="620"/>
      <c r="CF418" s="621"/>
      <c r="CG418" s="621"/>
      <c r="CH418" s="621"/>
      <c r="CI418" s="621"/>
      <c r="CJ418" s="621"/>
      <c r="CK418" s="621"/>
      <c r="CL418" s="621"/>
      <c r="CM418" s="622"/>
      <c r="CN418" s="950">
        <v>18000</v>
      </c>
      <c r="CO418" s="951"/>
      <c r="CP418" s="951"/>
      <c r="CQ418" s="951"/>
      <c r="CR418" s="951"/>
      <c r="CS418" s="951"/>
      <c r="CT418" s="951"/>
      <c r="CU418" s="952"/>
      <c r="CV418" s="953">
        <f t="shared" si="4"/>
        <v>244580.13253333332</v>
      </c>
      <c r="CW418" s="954"/>
      <c r="CX418" s="954"/>
      <c r="CY418" s="954"/>
      <c r="CZ418" s="954"/>
      <c r="DA418" s="954"/>
      <c r="DB418" s="954"/>
      <c r="DC418" s="954"/>
      <c r="DD418" s="954"/>
      <c r="DE418" s="955"/>
    </row>
    <row r="419" spans="1:109" s="6" customFormat="1" ht="24.95" customHeight="1" x14ac:dyDescent="0.2">
      <c r="A419" s="965" t="s">
        <v>2233</v>
      </c>
      <c r="B419" s="966"/>
      <c r="C419" s="966"/>
      <c r="D419" s="966"/>
      <c r="E419" s="966"/>
      <c r="F419" s="966"/>
      <c r="G419" s="966"/>
      <c r="H419" s="966"/>
      <c r="I419" s="966"/>
      <c r="J419" s="966"/>
      <c r="K419" s="966"/>
      <c r="L419" s="966"/>
      <c r="M419" s="966"/>
      <c r="N419" s="966"/>
      <c r="O419" s="967"/>
      <c r="P419" s="968" t="s">
        <v>2031</v>
      </c>
      <c r="Q419" s="969"/>
      <c r="R419" s="969"/>
      <c r="S419" s="969"/>
      <c r="T419" s="969"/>
      <c r="U419" s="969"/>
      <c r="V419" s="969"/>
      <c r="W419" s="969"/>
      <c r="X419" s="969"/>
      <c r="Y419" s="969"/>
      <c r="Z419" s="969"/>
      <c r="AA419" s="969"/>
      <c r="AB419" s="969"/>
      <c r="AC419" s="970"/>
      <c r="AD419" s="968"/>
      <c r="AE419" s="969"/>
      <c r="AF419" s="970"/>
      <c r="AG419" s="971">
        <v>1</v>
      </c>
      <c r="AH419" s="972"/>
      <c r="AI419" s="972"/>
      <c r="AJ419" s="973"/>
      <c r="AK419" s="974">
        <v>19050</v>
      </c>
      <c r="AL419" s="975"/>
      <c r="AM419" s="975"/>
      <c r="AN419" s="975"/>
      <c r="AO419" s="975"/>
      <c r="AP419" s="976"/>
      <c r="AQ419" s="953">
        <v>228600</v>
      </c>
      <c r="AR419" s="954"/>
      <c r="AS419" s="954"/>
      <c r="AT419" s="954"/>
      <c r="AU419" s="954"/>
      <c r="AV419" s="954"/>
      <c r="AW419" s="954"/>
      <c r="AX419" s="955"/>
      <c r="AY419" s="620"/>
      <c r="AZ419" s="621"/>
      <c r="BA419" s="621"/>
      <c r="BB419" s="621"/>
      <c r="BC419" s="621"/>
      <c r="BD419" s="621"/>
      <c r="BE419" s="621"/>
      <c r="BF419" s="622"/>
      <c r="BG419" s="950">
        <v>3175</v>
      </c>
      <c r="BH419" s="951"/>
      <c r="BI419" s="951"/>
      <c r="BJ419" s="951"/>
      <c r="BK419" s="951"/>
      <c r="BL419" s="951"/>
      <c r="BM419" s="951"/>
      <c r="BN419" s="952"/>
      <c r="BO419" s="950">
        <v>38276.871592105272</v>
      </c>
      <c r="BP419" s="951"/>
      <c r="BQ419" s="951"/>
      <c r="BR419" s="951"/>
      <c r="BS419" s="951"/>
      <c r="BT419" s="951"/>
      <c r="BU419" s="951"/>
      <c r="BV419" s="952"/>
      <c r="BW419" s="620"/>
      <c r="BX419" s="621"/>
      <c r="BY419" s="621"/>
      <c r="BZ419" s="621"/>
      <c r="CA419" s="621"/>
      <c r="CB419" s="621"/>
      <c r="CC419" s="621"/>
      <c r="CD419" s="622"/>
      <c r="CE419" s="620"/>
      <c r="CF419" s="621"/>
      <c r="CG419" s="621"/>
      <c r="CH419" s="621"/>
      <c r="CI419" s="621"/>
      <c r="CJ419" s="621"/>
      <c r="CK419" s="621"/>
      <c r="CL419" s="621"/>
      <c r="CM419" s="622"/>
      <c r="CN419" s="950">
        <v>18000</v>
      </c>
      <c r="CO419" s="951"/>
      <c r="CP419" s="951"/>
      <c r="CQ419" s="951"/>
      <c r="CR419" s="951"/>
      <c r="CS419" s="951"/>
      <c r="CT419" s="951"/>
      <c r="CU419" s="952"/>
      <c r="CV419" s="953">
        <f t="shared" si="4"/>
        <v>288051.87159210525</v>
      </c>
      <c r="CW419" s="954"/>
      <c r="CX419" s="954"/>
      <c r="CY419" s="954"/>
      <c r="CZ419" s="954"/>
      <c r="DA419" s="954"/>
      <c r="DB419" s="954"/>
      <c r="DC419" s="954"/>
      <c r="DD419" s="954"/>
      <c r="DE419" s="955"/>
    </row>
    <row r="420" spans="1:109" s="6" customFormat="1" ht="24.95" customHeight="1" x14ac:dyDescent="0.2">
      <c r="A420" s="965" t="s">
        <v>2234</v>
      </c>
      <c r="B420" s="966"/>
      <c r="C420" s="966"/>
      <c r="D420" s="966"/>
      <c r="E420" s="966"/>
      <c r="F420" s="966"/>
      <c r="G420" s="966"/>
      <c r="H420" s="966"/>
      <c r="I420" s="966"/>
      <c r="J420" s="966"/>
      <c r="K420" s="966"/>
      <c r="L420" s="966"/>
      <c r="M420" s="966"/>
      <c r="N420" s="966"/>
      <c r="O420" s="967"/>
      <c r="P420" s="968" t="s">
        <v>2124</v>
      </c>
      <c r="Q420" s="969"/>
      <c r="R420" s="969"/>
      <c r="S420" s="969"/>
      <c r="T420" s="969"/>
      <c r="U420" s="969"/>
      <c r="V420" s="969"/>
      <c r="W420" s="969"/>
      <c r="X420" s="969"/>
      <c r="Y420" s="969"/>
      <c r="Z420" s="969"/>
      <c r="AA420" s="969"/>
      <c r="AB420" s="969"/>
      <c r="AC420" s="970"/>
      <c r="AD420" s="968"/>
      <c r="AE420" s="969"/>
      <c r="AF420" s="970"/>
      <c r="AG420" s="971">
        <v>1</v>
      </c>
      <c r="AH420" s="972"/>
      <c r="AI420" s="972"/>
      <c r="AJ420" s="973"/>
      <c r="AK420" s="974">
        <v>23500</v>
      </c>
      <c r="AL420" s="975"/>
      <c r="AM420" s="975"/>
      <c r="AN420" s="975"/>
      <c r="AO420" s="975"/>
      <c r="AP420" s="976"/>
      <c r="AQ420" s="953">
        <v>282000</v>
      </c>
      <c r="AR420" s="954"/>
      <c r="AS420" s="954"/>
      <c r="AT420" s="954"/>
      <c r="AU420" s="954"/>
      <c r="AV420" s="954"/>
      <c r="AW420" s="954"/>
      <c r="AX420" s="955"/>
      <c r="AY420" s="620"/>
      <c r="AZ420" s="621"/>
      <c r="BA420" s="621"/>
      <c r="BB420" s="621"/>
      <c r="BC420" s="621"/>
      <c r="BD420" s="621"/>
      <c r="BE420" s="621"/>
      <c r="BF420" s="622"/>
      <c r="BG420" s="950">
        <v>3916.666666666667</v>
      </c>
      <c r="BH420" s="951"/>
      <c r="BI420" s="951"/>
      <c r="BJ420" s="951"/>
      <c r="BK420" s="951"/>
      <c r="BL420" s="951"/>
      <c r="BM420" s="951"/>
      <c r="BN420" s="952"/>
      <c r="BO420" s="950">
        <v>47884.041066666672</v>
      </c>
      <c r="BP420" s="951"/>
      <c r="BQ420" s="951"/>
      <c r="BR420" s="951"/>
      <c r="BS420" s="951"/>
      <c r="BT420" s="951"/>
      <c r="BU420" s="951"/>
      <c r="BV420" s="952"/>
      <c r="BW420" s="620"/>
      <c r="BX420" s="621"/>
      <c r="BY420" s="621"/>
      <c r="BZ420" s="621"/>
      <c r="CA420" s="621"/>
      <c r="CB420" s="621"/>
      <c r="CC420" s="621"/>
      <c r="CD420" s="622"/>
      <c r="CE420" s="620"/>
      <c r="CF420" s="621"/>
      <c r="CG420" s="621"/>
      <c r="CH420" s="621"/>
      <c r="CI420" s="621"/>
      <c r="CJ420" s="621"/>
      <c r="CK420" s="621"/>
      <c r="CL420" s="621"/>
      <c r="CM420" s="622"/>
      <c r="CN420" s="950">
        <v>18000</v>
      </c>
      <c r="CO420" s="951"/>
      <c r="CP420" s="951"/>
      <c r="CQ420" s="951"/>
      <c r="CR420" s="951"/>
      <c r="CS420" s="951"/>
      <c r="CT420" s="951"/>
      <c r="CU420" s="952"/>
      <c r="CV420" s="953">
        <f t="shared" si="4"/>
        <v>351800.70773333334</v>
      </c>
      <c r="CW420" s="954"/>
      <c r="CX420" s="954"/>
      <c r="CY420" s="954"/>
      <c r="CZ420" s="954"/>
      <c r="DA420" s="954"/>
      <c r="DB420" s="954"/>
      <c r="DC420" s="954"/>
      <c r="DD420" s="954"/>
      <c r="DE420" s="955"/>
    </row>
    <row r="421" spans="1:109" s="6" customFormat="1" ht="24.95" customHeight="1" x14ac:dyDescent="0.2">
      <c r="A421" s="965" t="s">
        <v>2235</v>
      </c>
      <c r="B421" s="966"/>
      <c r="C421" s="966"/>
      <c r="D421" s="966"/>
      <c r="E421" s="966"/>
      <c r="F421" s="966"/>
      <c r="G421" s="966"/>
      <c r="H421" s="966"/>
      <c r="I421" s="966"/>
      <c r="J421" s="966"/>
      <c r="K421" s="966"/>
      <c r="L421" s="966"/>
      <c r="M421" s="966"/>
      <c r="N421" s="966"/>
      <c r="O421" s="967"/>
      <c r="P421" s="968" t="s">
        <v>1988</v>
      </c>
      <c r="Q421" s="969"/>
      <c r="R421" s="969"/>
      <c r="S421" s="969"/>
      <c r="T421" s="969"/>
      <c r="U421" s="969"/>
      <c r="V421" s="969"/>
      <c r="W421" s="969"/>
      <c r="X421" s="969"/>
      <c r="Y421" s="969"/>
      <c r="Z421" s="969"/>
      <c r="AA421" s="969"/>
      <c r="AB421" s="969"/>
      <c r="AC421" s="970"/>
      <c r="AD421" s="968"/>
      <c r="AE421" s="969"/>
      <c r="AF421" s="970"/>
      <c r="AG421" s="971">
        <v>1</v>
      </c>
      <c r="AH421" s="972"/>
      <c r="AI421" s="972"/>
      <c r="AJ421" s="973"/>
      <c r="AK421" s="974">
        <v>23500</v>
      </c>
      <c r="AL421" s="975"/>
      <c r="AM421" s="975"/>
      <c r="AN421" s="975"/>
      <c r="AO421" s="975"/>
      <c r="AP421" s="976"/>
      <c r="AQ421" s="953">
        <v>282000</v>
      </c>
      <c r="AR421" s="954"/>
      <c r="AS421" s="954"/>
      <c r="AT421" s="954"/>
      <c r="AU421" s="954"/>
      <c r="AV421" s="954"/>
      <c r="AW421" s="954"/>
      <c r="AX421" s="955"/>
      <c r="AY421" s="620"/>
      <c r="AZ421" s="621"/>
      <c r="BA421" s="621"/>
      <c r="BB421" s="621"/>
      <c r="BC421" s="621"/>
      <c r="BD421" s="621"/>
      <c r="BE421" s="621"/>
      <c r="BF421" s="622"/>
      <c r="BG421" s="950">
        <v>3916.666666666667</v>
      </c>
      <c r="BH421" s="951"/>
      <c r="BI421" s="951"/>
      <c r="BJ421" s="951"/>
      <c r="BK421" s="951"/>
      <c r="BL421" s="951"/>
      <c r="BM421" s="951"/>
      <c r="BN421" s="952"/>
      <c r="BO421" s="950">
        <v>47884.041066666672</v>
      </c>
      <c r="BP421" s="951"/>
      <c r="BQ421" s="951"/>
      <c r="BR421" s="951"/>
      <c r="BS421" s="951"/>
      <c r="BT421" s="951"/>
      <c r="BU421" s="951"/>
      <c r="BV421" s="952"/>
      <c r="BW421" s="620"/>
      <c r="BX421" s="621"/>
      <c r="BY421" s="621"/>
      <c r="BZ421" s="621"/>
      <c r="CA421" s="621"/>
      <c r="CB421" s="621"/>
      <c r="CC421" s="621"/>
      <c r="CD421" s="622"/>
      <c r="CE421" s="620"/>
      <c r="CF421" s="621"/>
      <c r="CG421" s="621"/>
      <c r="CH421" s="621"/>
      <c r="CI421" s="621"/>
      <c r="CJ421" s="621"/>
      <c r="CK421" s="621"/>
      <c r="CL421" s="621"/>
      <c r="CM421" s="622"/>
      <c r="CN421" s="950">
        <v>21200</v>
      </c>
      <c r="CO421" s="951"/>
      <c r="CP421" s="951"/>
      <c r="CQ421" s="951"/>
      <c r="CR421" s="951"/>
      <c r="CS421" s="951"/>
      <c r="CT421" s="951"/>
      <c r="CU421" s="952"/>
      <c r="CV421" s="953">
        <f t="shared" si="4"/>
        <v>355000.70773333334</v>
      </c>
      <c r="CW421" s="954"/>
      <c r="CX421" s="954"/>
      <c r="CY421" s="954"/>
      <c r="CZ421" s="954"/>
      <c r="DA421" s="954"/>
      <c r="DB421" s="954"/>
      <c r="DC421" s="954"/>
      <c r="DD421" s="954"/>
      <c r="DE421" s="955"/>
    </row>
    <row r="422" spans="1:109" s="6" customFormat="1" ht="24.95" customHeight="1" x14ac:dyDescent="0.2">
      <c r="A422" s="965" t="s">
        <v>2236</v>
      </c>
      <c r="B422" s="966"/>
      <c r="C422" s="966"/>
      <c r="D422" s="966"/>
      <c r="E422" s="966"/>
      <c r="F422" s="966"/>
      <c r="G422" s="966"/>
      <c r="H422" s="966"/>
      <c r="I422" s="966"/>
      <c r="J422" s="966"/>
      <c r="K422" s="966"/>
      <c r="L422" s="966"/>
      <c r="M422" s="966"/>
      <c r="N422" s="966"/>
      <c r="O422" s="967"/>
      <c r="P422" s="968" t="s">
        <v>2012</v>
      </c>
      <c r="Q422" s="969"/>
      <c r="R422" s="969"/>
      <c r="S422" s="969"/>
      <c r="T422" s="969"/>
      <c r="U422" s="969"/>
      <c r="V422" s="969"/>
      <c r="W422" s="969"/>
      <c r="X422" s="969"/>
      <c r="Y422" s="969"/>
      <c r="Z422" s="969"/>
      <c r="AA422" s="969"/>
      <c r="AB422" s="969"/>
      <c r="AC422" s="970"/>
      <c r="AD422" s="968"/>
      <c r="AE422" s="969"/>
      <c r="AF422" s="970"/>
      <c r="AG422" s="971">
        <v>1</v>
      </c>
      <c r="AH422" s="972"/>
      <c r="AI422" s="972"/>
      <c r="AJ422" s="973"/>
      <c r="AK422" s="974">
        <v>23500</v>
      </c>
      <c r="AL422" s="975"/>
      <c r="AM422" s="975"/>
      <c r="AN422" s="975"/>
      <c r="AO422" s="975"/>
      <c r="AP422" s="976"/>
      <c r="AQ422" s="953">
        <v>282000</v>
      </c>
      <c r="AR422" s="954"/>
      <c r="AS422" s="954"/>
      <c r="AT422" s="954"/>
      <c r="AU422" s="954"/>
      <c r="AV422" s="954"/>
      <c r="AW422" s="954"/>
      <c r="AX422" s="955"/>
      <c r="AY422" s="620"/>
      <c r="AZ422" s="621"/>
      <c r="BA422" s="621"/>
      <c r="BB422" s="621"/>
      <c r="BC422" s="621"/>
      <c r="BD422" s="621"/>
      <c r="BE422" s="621"/>
      <c r="BF422" s="622"/>
      <c r="BG422" s="950">
        <v>3916.666666666667</v>
      </c>
      <c r="BH422" s="951"/>
      <c r="BI422" s="951"/>
      <c r="BJ422" s="951"/>
      <c r="BK422" s="951"/>
      <c r="BL422" s="951"/>
      <c r="BM422" s="951"/>
      <c r="BN422" s="952"/>
      <c r="BO422" s="950">
        <v>47884.041066666672</v>
      </c>
      <c r="BP422" s="951"/>
      <c r="BQ422" s="951"/>
      <c r="BR422" s="951"/>
      <c r="BS422" s="951"/>
      <c r="BT422" s="951"/>
      <c r="BU422" s="951"/>
      <c r="BV422" s="952"/>
      <c r="BW422" s="620"/>
      <c r="BX422" s="621"/>
      <c r="BY422" s="621"/>
      <c r="BZ422" s="621"/>
      <c r="CA422" s="621"/>
      <c r="CB422" s="621"/>
      <c r="CC422" s="621"/>
      <c r="CD422" s="622"/>
      <c r="CE422" s="620"/>
      <c r="CF422" s="621"/>
      <c r="CG422" s="621"/>
      <c r="CH422" s="621"/>
      <c r="CI422" s="621"/>
      <c r="CJ422" s="621"/>
      <c r="CK422" s="621"/>
      <c r="CL422" s="621"/>
      <c r="CM422" s="622"/>
      <c r="CN422" s="950">
        <v>18000</v>
      </c>
      <c r="CO422" s="951"/>
      <c r="CP422" s="951"/>
      <c r="CQ422" s="951"/>
      <c r="CR422" s="951"/>
      <c r="CS422" s="951"/>
      <c r="CT422" s="951"/>
      <c r="CU422" s="952"/>
      <c r="CV422" s="953">
        <f t="shared" si="4"/>
        <v>351800.70773333334</v>
      </c>
      <c r="CW422" s="954"/>
      <c r="CX422" s="954"/>
      <c r="CY422" s="954"/>
      <c r="CZ422" s="954"/>
      <c r="DA422" s="954"/>
      <c r="DB422" s="954"/>
      <c r="DC422" s="954"/>
      <c r="DD422" s="954"/>
      <c r="DE422" s="955"/>
    </row>
    <row r="423" spans="1:109" s="6" customFormat="1" ht="24.95" customHeight="1" x14ac:dyDescent="0.2">
      <c r="A423" s="965" t="s">
        <v>2237</v>
      </c>
      <c r="B423" s="966"/>
      <c r="C423" s="966"/>
      <c r="D423" s="966"/>
      <c r="E423" s="966"/>
      <c r="F423" s="966"/>
      <c r="G423" s="966"/>
      <c r="H423" s="966"/>
      <c r="I423" s="966"/>
      <c r="J423" s="966"/>
      <c r="K423" s="966"/>
      <c r="L423" s="966"/>
      <c r="M423" s="966"/>
      <c r="N423" s="966"/>
      <c r="O423" s="967"/>
      <c r="P423" s="968" t="s">
        <v>2090</v>
      </c>
      <c r="Q423" s="969"/>
      <c r="R423" s="969"/>
      <c r="S423" s="969"/>
      <c r="T423" s="969"/>
      <c r="U423" s="969"/>
      <c r="V423" s="969"/>
      <c r="W423" s="969"/>
      <c r="X423" s="969"/>
      <c r="Y423" s="969"/>
      <c r="Z423" s="969"/>
      <c r="AA423" s="969"/>
      <c r="AB423" s="969"/>
      <c r="AC423" s="970"/>
      <c r="AD423" s="968"/>
      <c r="AE423" s="969"/>
      <c r="AF423" s="970"/>
      <c r="AG423" s="971">
        <v>1</v>
      </c>
      <c r="AH423" s="972"/>
      <c r="AI423" s="972"/>
      <c r="AJ423" s="973"/>
      <c r="AK423" s="974">
        <v>16000</v>
      </c>
      <c r="AL423" s="975"/>
      <c r="AM423" s="975"/>
      <c r="AN423" s="975"/>
      <c r="AO423" s="975"/>
      <c r="AP423" s="976"/>
      <c r="AQ423" s="953">
        <v>192000</v>
      </c>
      <c r="AR423" s="954"/>
      <c r="AS423" s="954"/>
      <c r="AT423" s="954"/>
      <c r="AU423" s="954"/>
      <c r="AV423" s="954"/>
      <c r="AW423" s="954"/>
      <c r="AX423" s="955"/>
      <c r="AY423" s="620"/>
      <c r="AZ423" s="621"/>
      <c r="BA423" s="621"/>
      <c r="BB423" s="621"/>
      <c r="BC423" s="621"/>
      <c r="BD423" s="621"/>
      <c r="BE423" s="621"/>
      <c r="BF423" s="622"/>
      <c r="BG423" s="950">
        <v>2666.666666666667</v>
      </c>
      <c r="BH423" s="951"/>
      <c r="BI423" s="951"/>
      <c r="BJ423" s="951"/>
      <c r="BK423" s="951"/>
      <c r="BL423" s="951"/>
      <c r="BM423" s="951"/>
      <c r="BN423" s="952"/>
      <c r="BO423" s="950">
        <v>31913.465866666669</v>
      </c>
      <c r="BP423" s="951"/>
      <c r="BQ423" s="951"/>
      <c r="BR423" s="951"/>
      <c r="BS423" s="951"/>
      <c r="BT423" s="951"/>
      <c r="BU423" s="951"/>
      <c r="BV423" s="952"/>
      <c r="BW423" s="620"/>
      <c r="BX423" s="621"/>
      <c r="BY423" s="621"/>
      <c r="BZ423" s="621"/>
      <c r="CA423" s="621"/>
      <c r="CB423" s="621"/>
      <c r="CC423" s="621"/>
      <c r="CD423" s="622"/>
      <c r="CE423" s="620"/>
      <c r="CF423" s="621"/>
      <c r="CG423" s="621"/>
      <c r="CH423" s="621"/>
      <c r="CI423" s="621"/>
      <c r="CJ423" s="621"/>
      <c r="CK423" s="621"/>
      <c r="CL423" s="621"/>
      <c r="CM423" s="622"/>
      <c r="CN423" s="950">
        <v>18000</v>
      </c>
      <c r="CO423" s="951"/>
      <c r="CP423" s="951"/>
      <c r="CQ423" s="951"/>
      <c r="CR423" s="951"/>
      <c r="CS423" s="951"/>
      <c r="CT423" s="951"/>
      <c r="CU423" s="952"/>
      <c r="CV423" s="953">
        <f t="shared" si="4"/>
        <v>244580.13253333332</v>
      </c>
      <c r="CW423" s="954"/>
      <c r="CX423" s="954"/>
      <c r="CY423" s="954"/>
      <c r="CZ423" s="954"/>
      <c r="DA423" s="954"/>
      <c r="DB423" s="954"/>
      <c r="DC423" s="954"/>
      <c r="DD423" s="954"/>
      <c r="DE423" s="955"/>
    </row>
    <row r="424" spans="1:109" s="6" customFormat="1" ht="24.95" customHeight="1" x14ac:dyDescent="0.2">
      <c r="A424" s="965" t="s">
        <v>2238</v>
      </c>
      <c r="B424" s="966"/>
      <c r="C424" s="966"/>
      <c r="D424" s="966"/>
      <c r="E424" s="966"/>
      <c r="F424" s="966"/>
      <c r="G424" s="966"/>
      <c r="H424" s="966"/>
      <c r="I424" s="966"/>
      <c r="J424" s="966"/>
      <c r="K424" s="966"/>
      <c r="L424" s="966"/>
      <c r="M424" s="966"/>
      <c r="N424" s="966"/>
      <c r="O424" s="967"/>
      <c r="P424" s="968" t="s">
        <v>1960</v>
      </c>
      <c r="Q424" s="969"/>
      <c r="R424" s="969"/>
      <c r="S424" s="969"/>
      <c r="T424" s="969"/>
      <c r="U424" s="969"/>
      <c r="V424" s="969"/>
      <c r="W424" s="969"/>
      <c r="X424" s="969"/>
      <c r="Y424" s="969"/>
      <c r="Z424" s="969"/>
      <c r="AA424" s="969"/>
      <c r="AB424" s="969"/>
      <c r="AC424" s="970"/>
      <c r="AD424" s="968"/>
      <c r="AE424" s="969"/>
      <c r="AF424" s="970"/>
      <c r="AG424" s="971">
        <v>1</v>
      </c>
      <c r="AH424" s="972"/>
      <c r="AI424" s="972"/>
      <c r="AJ424" s="973"/>
      <c r="AK424" s="974">
        <v>14837.177600000001</v>
      </c>
      <c r="AL424" s="975"/>
      <c r="AM424" s="975"/>
      <c r="AN424" s="975"/>
      <c r="AO424" s="975"/>
      <c r="AP424" s="976"/>
      <c r="AQ424" s="953">
        <v>178046.1312</v>
      </c>
      <c r="AR424" s="954"/>
      <c r="AS424" s="954"/>
      <c r="AT424" s="954"/>
      <c r="AU424" s="954"/>
      <c r="AV424" s="954"/>
      <c r="AW424" s="954"/>
      <c r="AX424" s="955"/>
      <c r="AY424" s="620"/>
      <c r="AZ424" s="621"/>
      <c r="BA424" s="621"/>
      <c r="BB424" s="621"/>
      <c r="BC424" s="621"/>
      <c r="BD424" s="621"/>
      <c r="BE424" s="621"/>
      <c r="BF424" s="622"/>
      <c r="BG424" s="950">
        <v>2472.8629333333338</v>
      </c>
      <c r="BH424" s="951"/>
      <c r="BI424" s="951"/>
      <c r="BJ424" s="951"/>
      <c r="BK424" s="951"/>
      <c r="BL424" s="951"/>
      <c r="BM424" s="951"/>
      <c r="BN424" s="952"/>
      <c r="BO424" s="950">
        <v>29561.46375893334</v>
      </c>
      <c r="BP424" s="951"/>
      <c r="BQ424" s="951"/>
      <c r="BR424" s="951"/>
      <c r="BS424" s="951"/>
      <c r="BT424" s="951"/>
      <c r="BU424" s="951"/>
      <c r="BV424" s="952"/>
      <c r="BW424" s="620"/>
      <c r="BX424" s="621"/>
      <c r="BY424" s="621"/>
      <c r="BZ424" s="621"/>
      <c r="CA424" s="621"/>
      <c r="CB424" s="621"/>
      <c r="CC424" s="621"/>
      <c r="CD424" s="622"/>
      <c r="CE424" s="620"/>
      <c r="CF424" s="621"/>
      <c r="CG424" s="621"/>
      <c r="CH424" s="621"/>
      <c r="CI424" s="621"/>
      <c r="CJ424" s="621"/>
      <c r="CK424" s="621"/>
      <c r="CL424" s="621"/>
      <c r="CM424" s="622"/>
      <c r="CN424" s="950">
        <v>0</v>
      </c>
      <c r="CO424" s="951"/>
      <c r="CP424" s="951"/>
      <c r="CQ424" s="951"/>
      <c r="CR424" s="951"/>
      <c r="CS424" s="951"/>
      <c r="CT424" s="951"/>
      <c r="CU424" s="952"/>
      <c r="CV424" s="953">
        <f t="shared" si="4"/>
        <v>210080.45789226666</v>
      </c>
      <c r="CW424" s="954"/>
      <c r="CX424" s="954"/>
      <c r="CY424" s="954"/>
      <c r="CZ424" s="954"/>
      <c r="DA424" s="954"/>
      <c r="DB424" s="954"/>
      <c r="DC424" s="954"/>
      <c r="DD424" s="954"/>
      <c r="DE424" s="955"/>
    </row>
    <row r="425" spans="1:109" s="6" customFormat="1" ht="24.95" customHeight="1" x14ac:dyDescent="0.2">
      <c r="A425" s="965" t="s">
        <v>2239</v>
      </c>
      <c r="B425" s="966"/>
      <c r="C425" s="966"/>
      <c r="D425" s="966"/>
      <c r="E425" s="966"/>
      <c r="F425" s="966"/>
      <c r="G425" s="966"/>
      <c r="H425" s="966"/>
      <c r="I425" s="966"/>
      <c r="J425" s="966"/>
      <c r="K425" s="966"/>
      <c r="L425" s="966"/>
      <c r="M425" s="966"/>
      <c r="N425" s="966"/>
      <c r="O425" s="967"/>
      <c r="P425" s="968" t="s">
        <v>2102</v>
      </c>
      <c r="Q425" s="969"/>
      <c r="R425" s="969"/>
      <c r="S425" s="969"/>
      <c r="T425" s="969"/>
      <c r="U425" s="969"/>
      <c r="V425" s="969"/>
      <c r="W425" s="969"/>
      <c r="X425" s="969"/>
      <c r="Y425" s="969"/>
      <c r="Z425" s="969"/>
      <c r="AA425" s="969"/>
      <c r="AB425" s="969"/>
      <c r="AC425" s="970"/>
      <c r="AD425" s="968"/>
      <c r="AE425" s="969"/>
      <c r="AF425" s="970"/>
      <c r="AG425" s="971">
        <v>1</v>
      </c>
      <c r="AH425" s="972"/>
      <c r="AI425" s="972"/>
      <c r="AJ425" s="973"/>
      <c r="AK425" s="974">
        <v>16000</v>
      </c>
      <c r="AL425" s="975"/>
      <c r="AM425" s="975"/>
      <c r="AN425" s="975"/>
      <c r="AO425" s="975"/>
      <c r="AP425" s="976"/>
      <c r="AQ425" s="953">
        <v>192000</v>
      </c>
      <c r="AR425" s="954"/>
      <c r="AS425" s="954"/>
      <c r="AT425" s="954"/>
      <c r="AU425" s="954"/>
      <c r="AV425" s="954"/>
      <c r="AW425" s="954"/>
      <c r="AX425" s="955"/>
      <c r="AY425" s="620"/>
      <c r="AZ425" s="621"/>
      <c r="BA425" s="621"/>
      <c r="BB425" s="621"/>
      <c r="BC425" s="621"/>
      <c r="BD425" s="621"/>
      <c r="BE425" s="621"/>
      <c r="BF425" s="622"/>
      <c r="BG425" s="950">
        <v>2666.666666666667</v>
      </c>
      <c r="BH425" s="951"/>
      <c r="BI425" s="951"/>
      <c r="BJ425" s="951"/>
      <c r="BK425" s="951"/>
      <c r="BL425" s="951"/>
      <c r="BM425" s="951"/>
      <c r="BN425" s="952"/>
      <c r="BO425" s="950">
        <v>31913.465866666669</v>
      </c>
      <c r="BP425" s="951"/>
      <c r="BQ425" s="951"/>
      <c r="BR425" s="951"/>
      <c r="BS425" s="951"/>
      <c r="BT425" s="951"/>
      <c r="BU425" s="951"/>
      <c r="BV425" s="952"/>
      <c r="BW425" s="620"/>
      <c r="BX425" s="621"/>
      <c r="BY425" s="621"/>
      <c r="BZ425" s="621"/>
      <c r="CA425" s="621"/>
      <c r="CB425" s="621"/>
      <c r="CC425" s="621"/>
      <c r="CD425" s="622"/>
      <c r="CE425" s="620"/>
      <c r="CF425" s="621"/>
      <c r="CG425" s="621"/>
      <c r="CH425" s="621"/>
      <c r="CI425" s="621"/>
      <c r="CJ425" s="621"/>
      <c r="CK425" s="621"/>
      <c r="CL425" s="621"/>
      <c r="CM425" s="622"/>
      <c r="CN425" s="950">
        <v>18000</v>
      </c>
      <c r="CO425" s="951"/>
      <c r="CP425" s="951"/>
      <c r="CQ425" s="951"/>
      <c r="CR425" s="951"/>
      <c r="CS425" s="951"/>
      <c r="CT425" s="951"/>
      <c r="CU425" s="952"/>
      <c r="CV425" s="953">
        <f t="shared" si="4"/>
        <v>244580.13253333332</v>
      </c>
      <c r="CW425" s="954"/>
      <c r="CX425" s="954"/>
      <c r="CY425" s="954"/>
      <c r="CZ425" s="954"/>
      <c r="DA425" s="954"/>
      <c r="DB425" s="954"/>
      <c r="DC425" s="954"/>
      <c r="DD425" s="954"/>
      <c r="DE425" s="955"/>
    </row>
    <row r="426" spans="1:109" s="6" customFormat="1" ht="24.95" customHeight="1" x14ac:dyDescent="0.2">
      <c r="A426" s="965" t="s">
        <v>2240</v>
      </c>
      <c r="B426" s="966"/>
      <c r="C426" s="966"/>
      <c r="D426" s="966"/>
      <c r="E426" s="966"/>
      <c r="F426" s="966"/>
      <c r="G426" s="966"/>
      <c r="H426" s="966"/>
      <c r="I426" s="966"/>
      <c r="J426" s="966"/>
      <c r="K426" s="966"/>
      <c r="L426" s="966"/>
      <c r="M426" s="966"/>
      <c r="N426" s="966"/>
      <c r="O426" s="967"/>
      <c r="P426" s="968" t="s">
        <v>1953</v>
      </c>
      <c r="Q426" s="969"/>
      <c r="R426" s="969"/>
      <c r="S426" s="969"/>
      <c r="T426" s="969"/>
      <c r="U426" s="969"/>
      <c r="V426" s="969"/>
      <c r="W426" s="969"/>
      <c r="X426" s="969"/>
      <c r="Y426" s="969"/>
      <c r="Z426" s="969"/>
      <c r="AA426" s="969"/>
      <c r="AB426" s="969"/>
      <c r="AC426" s="970"/>
      <c r="AD426" s="968"/>
      <c r="AE426" s="969"/>
      <c r="AF426" s="970"/>
      <c r="AG426" s="971">
        <v>1</v>
      </c>
      <c r="AH426" s="972"/>
      <c r="AI426" s="972"/>
      <c r="AJ426" s="973"/>
      <c r="AK426" s="974">
        <v>17550</v>
      </c>
      <c r="AL426" s="975"/>
      <c r="AM426" s="975"/>
      <c r="AN426" s="975"/>
      <c r="AO426" s="975"/>
      <c r="AP426" s="976"/>
      <c r="AQ426" s="953">
        <v>210600</v>
      </c>
      <c r="AR426" s="954"/>
      <c r="AS426" s="954"/>
      <c r="AT426" s="954"/>
      <c r="AU426" s="954"/>
      <c r="AV426" s="954"/>
      <c r="AW426" s="954"/>
      <c r="AX426" s="955"/>
      <c r="AY426" s="620"/>
      <c r="AZ426" s="621"/>
      <c r="BA426" s="621"/>
      <c r="BB426" s="621"/>
      <c r="BC426" s="621"/>
      <c r="BD426" s="621"/>
      <c r="BE426" s="621"/>
      <c r="BF426" s="622"/>
      <c r="BG426" s="950">
        <v>2925</v>
      </c>
      <c r="BH426" s="951"/>
      <c r="BI426" s="951"/>
      <c r="BJ426" s="951"/>
      <c r="BK426" s="951"/>
      <c r="BL426" s="951"/>
      <c r="BM426" s="951"/>
      <c r="BN426" s="952"/>
      <c r="BO426" s="950">
        <v>35048.599200000004</v>
      </c>
      <c r="BP426" s="951"/>
      <c r="BQ426" s="951"/>
      <c r="BR426" s="951"/>
      <c r="BS426" s="951"/>
      <c r="BT426" s="951"/>
      <c r="BU426" s="951"/>
      <c r="BV426" s="952"/>
      <c r="BW426" s="620"/>
      <c r="BX426" s="621"/>
      <c r="BY426" s="621"/>
      <c r="BZ426" s="621"/>
      <c r="CA426" s="621"/>
      <c r="CB426" s="621"/>
      <c r="CC426" s="621"/>
      <c r="CD426" s="622"/>
      <c r="CE426" s="620"/>
      <c r="CF426" s="621"/>
      <c r="CG426" s="621"/>
      <c r="CH426" s="621"/>
      <c r="CI426" s="621"/>
      <c r="CJ426" s="621"/>
      <c r="CK426" s="621"/>
      <c r="CL426" s="621"/>
      <c r="CM426" s="622"/>
      <c r="CN426" s="950">
        <v>0</v>
      </c>
      <c r="CO426" s="951"/>
      <c r="CP426" s="951"/>
      <c r="CQ426" s="951"/>
      <c r="CR426" s="951"/>
      <c r="CS426" s="951"/>
      <c r="CT426" s="951"/>
      <c r="CU426" s="952"/>
      <c r="CV426" s="953">
        <f t="shared" si="4"/>
        <v>248573.5992</v>
      </c>
      <c r="CW426" s="954"/>
      <c r="CX426" s="954"/>
      <c r="CY426" s="954"/>
      <c r="CZ426" s="954"/>
      <c r="DA426" s="954"/>
      <c r="DB426" s="954"/>
      <c r="DC426" s="954"/>
      <c r="DD426" s="954"/>
      <c r="DE426" s="955"/>
    </row>
    <row r="427" spans="1:109" s="6" customFormat="1" ht="36.75" customHeight="1" x14ac:dyDescent="0.2">
      <c r="A427" s="965" t="s">
        <v>2241</v>
      </c>
      <c r="B427" s="966"/>
      <c r="C427" s="966"/>
      <c r="D427" s="966"/>
      <c r="E427" s="966"/>
      <c r="F427" s="966"/>
      <c r="G427" s="966"/>
      <c r="H427" s="966"/>
      <c r="I427" s="966"/>
      <c r="J427" s="966"/>
      <c r="K427" s="966"/>
      <c r="L427" s="966"/>
      <c r="M427" s="966"/>
      <c r="N427" s="966"/>
      <c r="O427" s="967"/>
      <c r="P427" s="968" t="s">
        <v>1968</v>
      </c>
      <c r="Q427" s="969"/>
      <c r="R427" s="969"/>
      <c r="S427" s="969"/>
      <c r="T427" s="969"/>
      <c r="U427" s="969"/>
      <c r="V427" s="969"/>
      <c r="W427" s="969"/>
      <c r="X427" s="969"/>
      <c r="Y427" s="969"/>
      <c r="Z427" s="969"/>
      <c r="AA427" s="969"/>
      <c r="AB427" s="969"/>
      <c r="AC427" s="970"/>
      <c r="AD427" s="968"/>
      <c r="AE427" s="969"/>
      <c r="AF427" s="970"/>
      <c r="AG427" s="971">
        <v>1</v>
      </c>
      <c r="AH427" s="972"/>
      <c r="AI427" s="972"/>
      <c r="AJ427" s="973"/>
      <c r="AK427" s="974">
        <v>16000</v>
      </c>
      <c r="AL427" s="975"/>
      <c r="AM427" s="975"/>
      <c r="AN427" s="975"/>
      <c r="AO427" s="975"/>
      <c r="AP427" s="976"/>
      <c r="AQ427" s="953">
        <v>192000</v>
      </c>
      <c r="AR427" s="954"/>
      <c r="AS427" s="954"/>
      <c r="AT427" s="954"/>
      <c r="AU427" s="954"/>
      <c r="AV427" s="954"/>
      <c r="AW427" s="954"/>
      <c r="AX427" s="955"/>
      <c r="AY427" s="620"/>
      <c r="AZ427" s="621"/>
      <c r="BA427" s="621"/>
      <c r="BB427" s="621"/>
      <c r="BC427" s="621"/>
      <c r="BD427" s="621"/>
      <c r="BE427" s="621"/>
      <c r="BF427" s="622"/>
      <c r="BG427" s="950">
        <v>2666.666666666667</v>
      </c>
      <c r="BH427" s="951"/>
      <c r="BI427" s="951"/>
      <c r="BJ427" s="951"/>
      <c r="BK427" s="951"/>
      <c r="BL427" s="951"/>
      <c r="BM427" s="951"/>
      <c r="BN427" s="952"/>
      <c r="BO427" s="950">
        <v>31913.465866666669</v>
      </c>
      <c r="BP427" s="951"/>
      <c r="BQ427" s="951"/>
      <c r="BR427" s="951"/>
      <c r="BS427" s="951"/>
      <c r="BT427" s="951"/>
      <c r="BU427" s="951"/>
      <c r="BV427" s="952"/>
      <c r="BW427" s="620"/>
      <c r="BX427" s="621"/>
      <c r="BY427" s="621"/>
      <c r="BZ427" s="621"/>
      <c r="CA427" s="621"/>
      <c r="CB427" s="621"/>
      <c r="CC427" s="621"/>
      <c r="CD427" s="622"/>
      <c r="CE427" s="620"/>
      <c r="CF427" s="621"/>
      <c r="CG427" s="621"/>
      <c r="CH427" s="621"/>
      <c r="CI427" s="621"/>
      <c r="CJ427" s="621"/>
      <c r="CK427" s="621"/>
      <c r="CL427" s="621"/>
      <c r="CM427" s="622"/>
      <c r="CN427" s="950">
        <v>18000</v>
      </c>
      <c r="CO427" s="951"/>
      <c r="CP427" s="951"/>
      <c r="CQ427" s="951"/>
      <c r="CR427" s="951"/>
      <c r="CS427" s="951"/>
      <c r="CT427" s="951"/>
      <c r="CU427" s="952"/>
      <c r="CV427" s="953">
        <f t="shared" si="4"/>
        <v>244580.13253333332</v>
      </c>
      <c r="CW427" s="954"/>
      <c r="CX427" s="954"/>
      <c r="CY427" s="954"/>
      <c r="CZ427" s="954"/>
      <c r="DA427" s="954"/>
      <c r="DB427" s="954"/>
      <c r="DC427" s="954"/>
      <c r="DD427" s="954"/>
      <c r="DE427" s="955"/>
    </row>
    <row r="428" spans="1:109" s="6" customFormat="1" ht="24.95" customHeight="1" x14ac:dyDescent="0.2">
      <c r="A428" s="965" t="s">
        <v>2242</v>
      </c>
      <c r="B428" s="966"/>
      <c r="C428" s="966"/>
      <c r="D428" s="966"/>
      <c r="E428" s="966"/>
      <c r="F428" s="966"/>
      <c r="G428" s="966"/>
      <c r="H428" s="966"/>
      <c r="I428" s="966"/>
      <c r="J428" s="966"/>
      <c r="K428" s="966"/>
      <c r="L428" s="966"/>
      <c r="M428" s="966"/>
      <c r="N428" s="966"/>
      <c r="O428" s="967"/>
      <c r="P428" s="968" t="s">
        <v>1979</v>
      </c>
      <c r="Q428" s="969"/>
      <c r="R428" s="969"/>
      <c r="S428" s="969"/>
      <c r="T428" s="969"/>
      <c r="U428" s="969"/>
      <c r="V428" s="969"/>
      <c r="W428" s="969"/>
      <c r="X428" s="969"/>
      <c r="Y428" s="969"/>
      <c r="Z428" s="969"/>
      <c r="AA428" s="969"/>
      <c r="AB428" s="969"/>
      <c r="AC428" s="970"/>
      <c r="AD428" s="968"/>
      <c r="AE428" s="969"/>
      <c r="AF428" s="970"/>
      <c r="AG428" s="971">
        <v>1</v>
      </c>
      <c r="AH428" s="972"/>
      <c r="AI428" s="972"/>
      <c r="AJ428" s="973"/>
      <c r="AK428" s="974">
        <v>16000</v>
      </c>
      <c r="AL428" s="975"/>
      <c r="AM428" s="975"/>
      <c r="AN428" s="975"/>
      <c r="AO428" s="975"/>
      <c r="AP428" s="976"/>
      <c r="AQ428" s="953">
        <v>192000</v>
      </c>
      <c r="AR428" s="954"/>
      <c r="AS428" s="954"/>
      <c r="AT428" s="954"/>
      <c r="AU428" s="954"/>
      <c r="AV428" s="954"/>
      <c r="AW428" s="954"/>
      <c r="AX428" s="955"/>
      <c r="AY428" s="620"/>
      <c r="AZ428" s="621"/>
      <c r="BA428" s="621"/>
      <c r="BB428" s="621"/>
      <c r="BC428" s="621"/>
      <c r="BD428" s="621"/>
      <c r="BE428" s="621"/>
      <c r="BF428" s="622"/>
      <c r="BG428" s="950">
        <v>2666.666666666667</v>
      </c>
      <c r="BH428" s="951"/>
      <c r="BI428" s="951"/>
      <c r="BJ428" s="951"/>
      <c r="BK428" s="951"/>
      <c r="BL428" s="951"/>
      <c r="BM428" s="951"/>
      <c r="BN428" s="952"/>
      <c r="BO428" s="950">
        <v>31913.465866666669</v>
      </c>
      <c r="BP428" s="951"/>
      <c r="BQ428" s="951"/>
      <c r="BR428" s="951"/>
      <c r="BS428" s="951"/>
      <c r="BT428" s="951"/>
      <c r="BU428" s="951"/>
      <c r="BV428" s="952"/>
      <c r="BW428" s="620"/>
      <c r="BX428" s="621"/>
      <c r="BY428" s="621"/>
      <c r="BZ428" s="621"/>
      <c r="CA428" s="621"/>
      <c r="CB428" s="621"/>
      <c r="CC428" s="621"/>
      <c r="CD428" s="622"/>
      <c r="CE428" s="620"/>
      <c r="CF428" s="621"/>
      <c r="CG428" s="621"/>
      <c r="CH428" s="621"/>
      <c r="CI428" s="621"/>
      <c r="CJ428" s="621"/>
      <c r="CK428" s="621"/>
      <c r="CL428" s="621"/>
      <c r="CM428" s="622"/>
      <c r="CN428" s="950">
        <v>18000</v>
      </c>
      <c r="CO428" s="951"/>
      <c r="CP428" s="951"/>
      <c r="CQ428" s="951"/>
      <c r="CR428" s="951"/>
      <c r="CS428" s="951"/>
      <c r="CT428" s="951"/>
      <c r="CU428" s="952"/>
      <c r="CV428" s="953">
        <f t="shared" si="4"/>
        <v>244580.13253333332</v>
      </c>
      <c r="CW428" s="954"/>
      <c r="CX428" s="954"/>
      <c r="CY428" s="954"/>
      <c r="CZ428" s="954"/>
      <c r="DA428" s="954"/>
      <c r="DB428" s="954"/>
      <c r="DC428" s="954"/>
      <c r="DD428" s="954"/>
      <c r="DE428" s="955"/>
    </row>
    <row r="429" spans="1:109" s="6" customFormat="1" ht="24.95" customHeight="1" x14ac:dyDescent="0.2">
      <c r="A429" s="965" t="s">
        <v>2243</v>
      </c>
      <c r="B429" s="966"/>
      <c r="C429" s="966"/>
      <c r="D429" s="966"/>
      <c r="E429" s="966"/>
      <c r="F429" s="966"/>
      <c r="G429" s="966"/>
      <c r="H429" s="966"/>
      <c r="I429" s="966"/>
      <c r="J429" s="966"/>
      <c r="K429" s="966"/>
      <c r="L429" s="966"/>
      <c r="M429" s="966"/>
      <c r="N429" s="966"/>
      <c r="O429" s="967"/>
      <c r="P429" s="968" t="s">
        <v>1956</v>
      </c>
      <c r="Q429" s="969"/>
      <c r="R429" s="969"/>
      <c r="S429" s="969"/>
      <c r="T429" s="969"/>
      <c r="U429" s="969"/>
      <c r="V429" s="969"/>
      <c r="W429" s="969"/>
      <c r="X429" s="969"/>
      <c r="Y429" s="969"/>
      <c r="Z429" s="969"/>
      <c r="AA429" s="969"/>
      <c r="AB429" s="969"/>
      <c r="AC429" s="970"/>
      <c r="AD429" s="968"/>
      <c r="AE429" s="969"/>
      <c r="AF429" s="970"/>
      <c r="AG429" s="971">
        <v>1</v>
      </c>
      <c r="AH429" s="972"/>
      <c r="AI429" s="972"/>
      <c r="AJ429" s="973"/>
      <c r="AK429" s="974">
        <v>16000</v>
      </c>
      <c r="AL429" s="975"/>
      <c r="AM429" s="975"/>
      <c r="AN429" s="975"/>
      <c r="AO429" s="975"/>
      <c r="AP429" s="976"/>
      <c r="AQ429" s="953">
        <v>192000</v>
      </c>
      <c r="AR429" s="954"/>
      <c r="AS429" s="954"/>
      <c r="AT429" s="954"/>
      <c r="AU429" s="954"/>
      <c r="AV429" s="954"/>
      <c r="AW429" s="954"/>
      <c r="AX429" s="955"/>
      <c r="AY429" s="620"/>
      <c r="AZ429" s="621"/>
      <c r="BA429" s="621"/>
      <c r="BB429" s="621"/>
      <c r="BC429" s="621"/>
      <c r="BD429" s="621"/>
      <c r="BE429" s="621"/>
      <c r="BF429" s="622"/>
      <c r="BG429" s="950">
        <v>2666.666666666667</v>
      </c>
      <c r="BH429" s="951"/>
      <c r="BI429" s="951"/>
      <c r="BJ429" s="951"/>
      <c r="BK429" s="951"/>
      <c r="BL429" s="951"/>
      <c r="BM429" s="951"/>
      <c r="BN429" s="952"/>
      <c r="BO429" s="950">
        <v>31913.465866666669</v>
      </c>
      <c r="BP429" s="951"/>
      <c r="BQ429" s="951"/>
      <c r="BR429" s="951"/>
      <c r="BS429" s="951"/>
      <c r="BT429" s="951"/>
      <c r="BU429" s="951"/>
      <c r="BV429" s="952"/>
      <c r="BW429" s="620"/>
      <c r="BX429" s="621"/>
      <c r="BY429" s="621"/>
      <c r="BZ429" s="621"/>
      <c r="CA429" s="621"/>
      <c r="CB429" s="621"/>
      <c r="CC429" s="621"/>
      <c r="CD429" s="622"/>
      <c r="CE429" s="620"/>
      <c r="CF429" s="621"/>
      <c r="CG429" s="621"/>
      <c r="CH429" s="621"/>
      <c r="CI429" s="621"/>
      <c r="CJ429" s="621"/>
      <c r="CK429" s="621"/>
      <c r="CL429" s="621"/>
      <c r="CM429" s="622"/>
      <c r="CN429" s="950">
        <v>18000</v>
      </c>
      <c r="CO429" s="951"/>
      <c r="CP429" s="951"/>
      <c r="CQ429" s="951"/>
      <c r="CR429" s="951"/>
      <c r="CS429" s="951"/>
      <c r="CT429" s="951"/>
      <c r="CU429" s="952"/>
      <c r="CV429" s="953">
        <f t="shared" si="4"/>
        <v>244580.13253333332</v>
      </c>
      <c r="CW429" s="954"/>
      <c r="CX429" s="954"/>
      <c r="CY429" s="954"/>
      <c r="CZ429" s="954"/>
      <c r="DA429" s="954"/>
      <c r="DB429" s="954"/>
      <c r="DC429" s="954"/>
      <c r="DD429" s="954"/>
      <c r="DE429" s="955"/>
    </row>
    <row r="430" spans="1:109" s="6" customFormat="1" ht="39" customHeight="1" x14ac:dyDescent="0.2">
      <c r="A430" s="965" t="s">
        <v>2244</v>
      </c>
      <c r="B430" s="966"/>
      <c r="C430" s="966"/>
      <c r="D430" s="966"/>
      <c r="E430" s="966"/>
      <c r="F430" s="966"/>
      <c r="G430" s="966"/>
      <c r="H430" s="966"/>
      <c r="I430" s="966"/>
      <c r="J430" s="966"/>
      <c r="K430" s="966"/>
      <c r="L430" s="966"/>
      <c r="M430" s="966"/>
      <c r="N430" s="966"/>
      <c r="O430" s="967"/>
      <c r="P430" s="968" t="s">
        <v>1950</v>
      </c>
      <c r="Q430" s="969"/>
      <c r="R430" s="969"/>
      <c r="S430" s="969"/>
      <c r="T430" s="969"/>
      <c r="U430" s="969"/>
      <c r="V430" s="969"/>
      <c r="W430" s="969"/>
      <c r="X430" s="969"/>
      <c r="Y430" s="969"/>
      <c r="Z430" s="969"/>
      <c r="AA430" s="969"/>
      <c r="AB430" s="969"/>
      <c r="AC430" s="970"/>
      <c r="AD430" s="968"/>
      <c r="AE430" s="969"/>
      <c r="AF430" s="970"/>
      <c r="AG430" s="971">
        <v>1</v>
      </c>
      <c r="AH430" s="972"/>
      <c r="AI430" s="972"/>
      <c r="AJ430" s="973"/>
      <c r="AK430" s="974">
        <v>16000</v>
      </c>
      <c r="AL430" s="975"/>
      <c r="AM430" s="975"/>
      <c r="AN430" s="975"/>
      <c r="AO430" s="975"/>
      <c r="AP430" s="976"/>
      <c r="AQ430" s="953">
        <v>192000</v>
      </c>
      <c r="AR430" s="954"/>
      <c r="AS430" s="954"/>
      <c r="AT430" s="954"/>
      <c r="AU430" s="954"/>
      <c r="AV430" s="954"/>
      <c r="AW430" s="954"/>
      <c r="AX430" s="955"/>
      <c r="AY430" s="620"/>
      <c r="AZ430" s="621"/>
      <c r="BA430" s="621"/>
      <c r="BB430" s="621"/>
      <c r="BC430" s="621"/>
      <c r="BD430" s="621"/>
      <c r="BE430" s="621"/>
      <c r="BF430" s="622"/>
      <c r="BG430" s="950">
        <v>2666.666666666667</v>
      </c>
      <c r="BH430" s="951"/>
      <c r="BI430" s="951"/>
      <c r="BJ430" s="951"/>
      <c r="BK430" s="951"/>
      <c r="BL430" s="951"/>
      <c r="BM430" s="951"/>
      <c r="BN430" s="952"/>
      <c r="BO430" s="950">
        <v>31913.465866666669</v>
      </c>
      <c r="BP430" s="951"/>
      <c r="BQ430" s="951"/>
      <c r="BR430" s="951"/>
      <c r="BS430" s="951"/>
      <c r="BT430" s="951"/>
      <c r="BU430" s="951"/>
      <c r="BV430" s="952"/>
      <c r="BW430" s="620"/>
      <c r="BX430" s="621"/>
      <c r="BY430" s="621"/>
      <c r="BZ430" s="621"/>
      <c r="CA430" s="621"/>
      <c r="CB430" s="621"/>
      <c r="CC430" s="621"/>
      <c r="CD430" s="622"/>
      <c r="CE430" s="620"/>
      <c r="CF430" s="621"/>
      <c r="CG430" s="621"/>
      <c r="CH430" s="621"/>
      <c r="CI430" s="621"/>
      <c r="CJ430" s="621"/>
      <c r="CK430" s="621"/>
      <c r="CL430" s="621"/>
      <c r="CM430" s="622"/>
      <c r="CN430" s="950">
        <v>18000</v>
      </c>
      <c r="CO430" s="951"/>
      <c r="CP430" s="951"/>
      <c r="CQ430" s="951"/>
      <c r="CR430" s="951"/>
      <c r="CS430" s="951"/>
      <c r="CT430" s="951"/>
      <c r="CU430" s="952"/>
      <c r="CV430" s="953">
        <f t="shared" si="4"/>
        <v>244580.13253333332</v>
      </c>
      <c r="CW430" s="954"/>
      <c r="CX430" s="954"/>
      <c r="CY430" s="954"/>
      <c r="CZ430" s="954"/>
      <c r="DA430" s="954"/>
      <c r="DB430" s="954"/>
      <c r="DC430" s="954"/>
      <c r="DD430" s="954"/>
      <c r="DE430" s="955"/>
    </row>
    <row r="431" spans="1:109" s="6" customFormat="1" ht="24.95" customHeight="1" x14ac:dyDescent="0.2">
      <c r="A431" s="965" t="s">
        <v>2245</v>
      </c>
      <c r="B431" s="966"/>
      <c r="C431" s="966"/>
      <c r="D431" s="966"/>
      <c r="E431" s="966"/>
      <c r="F431" s="966"/>
      <c r="G431" s="966"/>
      <c r="H431" s="966"/>
      <c r="I431" s="966"/>
      <c r="J431" s="966"/>
      <c r="K431" s="966"/>
      <c r="L431" s="966"/>
      <c r="M431" s="966"/>
      <c r="N431" s="966"/>
      <c r="O431" s="967"/>
      <c r="P431" s="968" t="s">
        <v>1949</v>
      </c>
      <c r="Q431" s="969"/>
      <c r="R431" s="969"/>
      <c r="S431" s="969"/>
      <c r="T431" s="969"/>
      <c r="U431" s="969"/>
      <c r="V431" s="969"/>
      <c r="W431" s="969"/>
      <c r="X431" s="969"/>
      <c r="Y431" s="969"/>
      <c r="Z431" s="969"/>
      <c r="AA431" s="969"/>
      <c r="AB431" s="969"/>
      <c r="AC431" s="970"/>
      <c r="AD431" s="968"/>
      <c r="AE431" s="969"/>
      <c r="AF431" s="970"/>
      <c r="AG431" s="971">
        <v>1</v>
      </c>
      <c r="AH431" s="972"/>
      <c r="AI431" s="972"/>
      <c r="AJ431" s="973"/>
      <c r="AK431" s="974">
        <v>16000</v>
      </c>
      <c r="AL431" s="975"/>
      <c r="AM431" s="975"/>
      <c r="AN431" s="975"/>
      <c r="AO431" s="975"/>
      <c r="AP431" s="976"/>
      <c r="AQ431" s="953">
        <v>192000</v>
      </c>
      <c r="AR431" s="954"/>
      <c r="AS431" s="954"/>
      <c r="AT431" s="954"/>
      <c r="AU431" s="954"/>
      <c r="AV431" s="954"/>
      <c r="AW431" s="954"/>
      <c r="AX431" s="955"/>
      <c r="AY431" s="620"/>
      <c r="AZ431" s="621"/>
      <c r="BA431" s="621"/>
      <c r="BB431" s="621"/>
      <c r="BC431" s="621"/>
      <c r="BD431" s="621"/>
      <c r="BE431" s="621"/>
      <c r="BF431" s="622"/>
      <c r="BG431" s="950">
        <v>2666.666666666667</v>
      </c>
      <c r="BH431" s="951"/>
      <c r="BI431" s="951"/>
      <c r="BJ431" s="951"/>
      <c r="BK431" s="951"/>
      <c r="BL431" s="951"/>
      <c r="BM431" s="951"/>
      <c r="BN431" s="952"/>
      <c r="BO431" s="950">
        <v>31913.465866666669</v>
      </c>
      <c r="BP431" s="951"/>
      <c r="BQ431" s="951"/>
      <c r="BR431" s="951"/>
      <c r="BS431" s="951"/>
      <c r="BT431" s="951"/>
      <c r="BU431" s="951"/>
      <c r="BV431" s="952"/>
      <c r="BW431" s="620"/>
      <c r="BX431" s="621"/>
      <c r="BY431" s="621"/>
      <c r="BZ431" s="621"/>
      <c r="CA431" s="621"/>
      <c r="CB431" s="621"/>
      <c r="CC431" s="621"/>
      <c r="CD431" s="622"/>
      <c r="CE431" s="620"/>
      <c r="CF431" s="621"/>
      <c r="CG431" s="621"/>
      <c r="CH431" s="621"/>
      <c r="CI431" s="621"/>
      <c r="CJ431" s="621"/>
      <c r="CK431" s="621"/>
      <c r="CL431" s="621"/>
      <c r="CM431" s="622"/>
      <c r="CN431" s="950">
        <v>18000</v>
      </c>
      <c r="CO431" s="951"/>
      <c r="CP431" s="951"/>
      <c r="CQ431" s="951"/>
      <c r="CR431" s="951"/>
      <c r="CS431" s="951"/>
      <c r="CT431" s="951"/>
      <c r="CU431" s="952"/>
      <c r="CV431" s="953">
        <f t="shared" si="4"/>
        <v>244580.13253333332</v>
      </c>
      <c r="CW431" s="954"/>
      <c r="CX431" s="954"/>
      <c r="CY431" s="954"/>
      <c r="CZ431" s="954"/>
      <c r="DA431" s="954"/>
      <c r="DB431" s="954"/>
      <c r="DC431" s="954"/>
      <c r="DD431" s="954"/>
      <c r="DE431" s="955"/>
    </row>
    <row r="432" spans="1:109" s="6" customFormat="1" ht="24.95" customHeight="1" x14ac:dyDescent="0.2">
      <c r="A432" s="965" t="s">
        <v>2246</v>
      </c>
      <c r="B432" s="966"/>
      <c r="C432" s="966"/>
      <c r="D432" s="966"/>
      <c r="E432" s="966"/>
      <c r="F432" s="966"/>
      <c r="G432" s="966"/>
      <c r="H432" s="966"/>
      <c r="I432" s="966"/>
      <c r="J432" s="966"/>
      <c r="K432" s="966"/>
      <c r="L432" s="966"/>
      <c r="M432" s="966"/>
      <c r="N432" s="966"/>
      <c r="O432" s="967"/>
      <c r="P432" s="968" t="s">
        <v>1990</v>
      </c>
      <c r="Q432" s="969"/>
      <c r="R432" s="969"/>
      <c r="S432" s="969"/>
      <c r="T432" s="969"/>
      <c r="U432" s="969"/>
      <c r="V432" s="969"/>
      <c r="W432" s="969"/>
      <c r="X432" s="969"/>
      <c r="Y432" s="969"/>
      <c r="Z432" s="969"/>
      <c r="AA432" s="969"/>
      <c r="AB432" s="969"/>
      <c r="AC432" s="970"/>
      <c r="AD432" s="968"/>
      <c r="AE432" s="969"/>
      <c r="AF432" s="970"/>
      <c r="AG432" s="971">
        <v>1</v>
      </c>
      <c r="AH432" s="972"/>
      <c r="AI432" s="972"/>
      <c r="AJ432" s="973"/>
      <c r="AK432" s="974">
        <v>19050</v>
      </c>
      <c r="AL432" s="975"/>
      <c r="AM432" s="975"/>
      <c r="AN432" s="975"/>
      <c r="AO432" s="975"/>
      <c r="AP432" s="976"/>
      <c r="AQ432" s="953">
        <v>228600</v>
      </c>
      <c r="AR432" s="954"/>
      <c r="AS432" s="954"/>
      <c r="AT432" s="954"/>
      <c r="AU432" s="954"/>
      <c r="AV432" s="954"/>
      <c r="AW432" s="954"/>
      <c r="AX432" s="955"/>
      <c r="AY432" s="620"/>
      <c r="AZ432" s="621"/>
      <c r="BA432" s="621"/>
      <c r="BB432" s="621"/>
      <c r="BC432" s="621"/>
      <c r="BD432" s="621"/>
      <c r="BE432" s="621"/>
      <c r="BF432" s="622"/>
      <c r="BG432" s="950">
        <v>3175</v>
      </c>
      <c r="BH432" s="951"/>
      <c r="BI432" s="951"/>
      <c r="BJ432" s="951"/>
      <c r="BK432" s="951"/>
      <c r="BL432" s="951"/>
      <c r="BM432" s="951"/>
      <c r="BN432" s="952"/>
      <c r="BO432" s="950">
        <v>38276.871592105272</v>
      </c>
      <c r="BP432" s="951"/>
      <c r="BQ432" s="951"/>
      <c r="BR432" s="951"/>
      <c r="BS432" s="951"/>
      <c r="BT432" s="951"/>
      <c r="BU432" s="951"/>
      <c r="BV432" s="952"/>
      <c r="BW432" s="620"/>
      <c r="BX432" s="621"/>
      <c r="BY432" s="621"/>
      <c r="BZ432" s="621"/>
      <c r="CA432" s="621"/>
      <c r="CB432" s="621"/>
      <c r="CC432" s="621"/>
      <c r="CD432" s="622"/>
      <c r="CE432" s="620"/>
      <c r="CF432" s="621"/>
      <c r="CG432" s="621"/>
      <c r="CH432" s="621"/>
      <c r="CI432" s="621"/>
      <c r="CJ432" s="621"/>
      <c r="CK432" s="621"/>
      <c r="CL432" s="621"/>
      <c r="CM432" s="622"/>
      <c r="CN432" s="950">
        <v>18000</v>
      </c>
      <c r="CO432" s="951"/>
      <c r="CP432" s="951"/>
      <c r="CQ432" s="951"/>
      <c r="CR432" s="951"/>
      <c r="CS432" s="951"/>
      <c r="CT432" s="951"/>
      <c r="CU432" s="952"/>
      <c r="CV432" s="953">
        <f t="shared" si="4"/>
        <v>288051.87159210525</v>
      </c>
      <c r="CW432" s="954"/>
      <c r="CX432" s="954"/>
      <c r="CY432" s="954"/>
      <c r="CZ432" s="954"/>
      <c r="DA432" s="954"/>
      <c r="DB432" s="954"/>
      <c r="DC432" s="954"/>
      <c r="DD432" s="954"/>
      <c r="DE432" s="955"/>
    </row>
    <row r="433" spans="1:109" s="6" customFormat="1" ht="24.95" customHeight="1" x14ac:dyDescent="0.2">
      <c r="A433" s="965" t="s">
        <v>2247</v>
      </c>
      <c r="B433" s="966"/>
      <c r="C433" s="966"/>
      <c r="D433" s="966"/>
      <c r="E433" s="966"/>
      <c r="F433" s="966"/>
      <c r="G433" s="966"/>
      <c r="H433" s="966"/>
      <c r="I433" s="966"/>
      <c r="J433" s="966"/>
      <c r="K433" s="966"/>
      <c r="L433" s="966"/>
      <c r="M433" s="966"/>
      <c r="N433" s="966"/>
      <c r="O433" s="967"/>
      <c r="P433" s="968" t="s">
        <v>2070</v>
      </c>
      <c r="Q433" s="969"/>
      <c r="R433" s="969"/>
      <c r="S433" s="969"/>
      <c r="T433" s="969"/>
      <c r="U433" s="969"/>
      <c r="V433" s="969"/>
      <c r="W433" s="969"/>
      <c r="X433" s="969"/>
      <c r="Y433" s="969"/>
      <c r="Z433" s="969"/>
      <c r="AA433" s="969"/>
      <c r="AB433" s="969"/>
      <c r="AC433" s="970"/>
      <c r="AD433" s="968"/>
      <c r="AE433" s="969"/>
      <c r="AF433" s="970"/>
      <c r="AG433" s="971">
        <v>1</v>
      </c>
      <c r="AH433" s="972"/>
      <c r="AI433" s="972"/>
      <c r="AJ433" s="973"/>
      <c r="AK433" s="974">
        <v>16000</v>
      </c>
      <c r="AL433" s="975"/>
      <c r="AM433" s="975"/>
      <c r="AN433" s="975"/>
      <c r="AO433" s="975"/>
      <c r="AP433" s="976"/>
      <c r="AQ433" s="953">
        <v>192000</v>
      </c>
      <c r="AR433" s="954"/>
      <c r="AS433" s="954"/>
      <c r="AT433" s="954"/>
      <c r="AU433" s="954"/>
      <c r="AV433" s="954"/>
      <c r="AW433" s="954"/>
      <c r="AX433" s="955"/>
      <c r="AY433" s="620"/>
      <c r="AZ433" s="621"/>
      <c r="BA433" s="621"/>
      <c r="BB433" s="621"/>
      <c r="BC433" s="621"/>
      <c r="BD433" s="621"/>
      <c r="BE433" s="621"/>
      <c r="BF433" s="622"/>
      <c r="BG433" s="950">
        <v>2666.666666666667</v>
      </c>
      <c r="BH433" s="951"/>
      <c r="BI433" s="951"/>
      <c r="BJ433" s="951"/>
      <c r="BK433" s="951"/>
      <c r="BL433" s="951"/>
      <c r="BM433" s="951"/>
      <c r="BN433" s="952"/>
      <c r="BO433" s="950">
        <v>31913.465866666669</v>
      </c>
      <c r="BP433" s="951"/>
      <c r="BQ433" s="951"/>
      <c r="BR433" s="951"/>
      <c r="BS433" s="951"/>
      <c r="BT433" s="951"/>
      <c r="BU433" s="951"/>
      <c r="BV433" s="952"/>
      <c r="BW433" s="620"/>
      <c r="BX433" s="621"/>
      <c r="BY433" s="621"/>
      <c r="BZ433" s="621"/>
      <c r="CA433" s="621"/>
      <c r="CB433" s="621"/>
      <c r="CC433" s="621"/>
      <c r="CD433" s="622"/>
      <c r="CE433" s="620"/>
      <c r="CF433" s="621"/>
      <c r="CG433" s="621"/>
      <c r="CH433" s="621"/>
      <c r="CI433" s="621"/>
      <c r="CJ433" s="621"/>
      <c r="CK433" s="621"/>
      <c r="CL433" s="621"/>
      <c r="CM433" s="622"/>
      <c r="CN433" s="950">
        <v>22400</v>
      </c>
      <c r="CO433" s="951"/>
      <c r="CP433" s="951"/>
      <c r="CQ433" s="951"/>
      <c r="CR433" s="951"/>
      <c r="CS433" s="951"/>
      <c r="CT433" s="951"/>
      <c r="CU433" s="952"/>
      <c r="CV433" s="953">
        <f t="shared" si="4"/>
        <v>248980.13253333332</v>
      </c>
      <c r="CW433" s="954"/>
      <c r="CX433" s="954"/>
      <c r="CY433" s="954"/>
      <c r="CZ433" s="954"/>
      <c r="DA433" s="954"/>
      <c r="DB433" s="954"/>
      <c r="DC433" s="954"/>
      <c r="DD433" s="954"/>
      <c r="DE433" s="955"/>
    </row>
    <row r="434" spans="1:109" s="6" customFormat="1" ht="24.95" customHeight="1" x14ac:dyDescent="0.2">
      <c r="A434" s="965" t="s">
        <v>2248</v>
      </c>
      <c r="B434" s="966"/>
      <c r="C434" s="966"/>
      <c r="D434" s="966"/>
      <c r="E434" s="966"/>
      <c r="F434" s="966"/>
      <c r="G434" s="966"/>
      <c r="H434" s="966"/>
      <c r="I434" s="966"/>
      <c r="J434" s="966"/>
      <c r="K434" s="966"/>
      <c r="L434" s="966"/>
      <c r="M434" s="966"/>
      <c r="N434" s="966"/>
      <c r="O434" s="967"/>
      <c r="P434" s="968" t="s">
        <v>1973</v>
      </c>
      <c r="Q434" s="969"/>
      <c r="R434" s="969"/>
      <c r="S434" s="969"/>
      <c r="T434" s="969"/>
      <c r="U434" s="969"/>
      <c r="V434" s="969"/>
      <c r="W434" s="969"/>
      <c r="X434" s="969"/>
      <c r="Y434" s="969"/>
      <c r="Z434" s="969"/>
      <c r="AA434" s="969"/>
      <c r="AB434" s="969"/>
      <c r="AC434" s="970"/>
      <c r="AD434" s="968"/>
      <c r="AE434" s="969"/>
      <c r="AF434" s="970"/>
      <c r="AG434" s="971">
        <v>1</v>
      </c>
      <c r="AH434" s="972"/>
      <c r="AI434" s="972"/>
      <c r="AJ434" s="973"/>
      <c r="AK434" s="974">
        <v>23500</v>
      </c>
      <c r="AL434" s="975"/>
      <c r="AM434" s="975"/>
      <c r="AN434" s="975"/>
      <c r="AO434" s="975"/>
      <c r="AP434" s="976"/>
      <c r="AQ434" s="953">
        <v>282000</v>
      </c>
      <c r="AR434" s="954"/>
      <c r="AS434" s="954"/>
      <c r="AT434" s="954"/>
      <c r="AU434" s="954"/>
      <c r="AV434" s="954"/>
      <c r="AW434" s="954"/>
      <c r="AX434" s="955"/>
      <c r="AY434" s="620"/>
      <c r="AZ434" s="621"/>
      <c r="BA434" s="621"/>
      <c r="BB434" s="621"/>
      <c r="BC434" s="621"/>
      <c r="BD434" s="621"/>
      <c r="BE434" s="621"/>
      <c r="BF434" s="622"/>
      <c r="BG434" s="950">
        <v>3916.666666666667</v>
      </c>
      <c r="BH434" s="951"/>
      <c r="BI434" s="951"/>
      <c r="BJ434" s="951"/>
      <c r="BK434" s="951"/>
      <c r="BL434" s="951"/>
      <c r="BM434" s="951"/>
      <c r="BN434" s="952"/>
      <c r="BO434" s="950">
        <v>47884.041066666672</v>
      </c>
      <c r="BP434" s="951"/>
      <c r="BQ434" s="951"/>
      <c r="BR434" s="951"/>
      <c r="BS434" s="951"/>
      <c r="BT434" s="951"/>
      <c r="BU434" s="951"/>
      <c r="BV434" s="952"/>
      <c r="BW434" s="620"/>
      <c r="BX434" s="621"/>
      <c r="BY434" s="621"/>
      <c r="BZ434" s="621"/>
      <c r="CA434" s="621"/>
      <c r="CB434" s="621"/>
      <c r="CC434" s="621"/>
      <c r="CD434" s="622"/>
      <c r="CE434" s="620"/>
      <c r="CF434" s="621"/>
      <c r="CG434" s="621"/>
      <c r="CH434" s="621"/>
      <c r="CI434" s="621"/>
      <c r="CJ434" s="621"/>
      <c r="CK434" s="621"/>
      <c r="CL434" s="621"/>
      <c r="CM434" s="622"/>
      <c r="CN434" s="950">
        <v>18000</v>
      </c>
      <c r="CO434" s="951"/>
      <c r="CP434" s="951"/>
      <c r="CQ434" s="951"/>
      <c r="CR434" s="951"/>
      <c r="CS434" s="951"/>
      <c r="CT434" s="951"/>
      <c r="CU434" s="952"/>
      <c r="CV434" s="953">
        <f t="shared" si="4"/>
        <v>351800.70773333334</v>
      </c>
      <c r="CW434" s="954"/>
      <c r="CX434" s="954"/>
      <c r="CY434" s="954"/>
      <c r="CZ434" s="954"/>
      <c r="DA434" s="954"/>
      <c r="DB434" s="954"/>
      <c r="DC434" s="954"/>
      <c r="DD434" s="954"/>
      <c r="DE434" s="955"/>
    </row>
    <row r="435" spans="1:109" s="6" customFormat="1" ht="24.95" customHeight="1" x14ac:dyDescent="0.2">
      <c r="A435" s="965" t="s">
        <v>2249</v>
      </c>
      <c r="B435" s="966"/>
      <c r="C435" s="966"/>
      <c r="D435" s="966"/>
      <c r="E435" s="966"/>
      <c r="F435" s="966"/>
      <c r="G435" s="966"/>
      <c r="H435" s="966"/>
      <c r="I435" s="966"/>
      <c r="J435" s="966"/>
      <c r="K435" s="966"/>
      <c r="L435" s="966"/>
      <c r="M435" s="966"/>
      <c r="N435" s="966"/>
      <c r="O435" s="967"/>
      <c r="P435" s="968" t="s">
        <v>2124</v>
      </c>
      <c r="Q435" s="969"/>
      <c r="R435" s="969"/>
      <c r="S435" s="969"/>
      <c r="T435" s="969"/>
      <c r="U435" s="969"/>
      <c r="V435" s="969"/>
      <c r="W435" s="969"/>
      <c r="X435" s="969"/>
      <c r="Y435" s="969"/>
      <c r="Z435" s="969"/>
      <c r="AA435" s="969"/>
      <c r="AB435" s="969"/>
      <c r="AC435" s="970"/>
      <c r="AD435" s="968"/>
      <c r="AE435" s="969"/>
      <c r="AF435" s="970"/>
      <c r="AG435" s="971">
        <v>1</v>
      </c>
      <c r="AH435" s="972"/>
      <c r="AI435" s="972"/>
      <c r="AJ435" s="973"/>
      <c r="AK435" s="974">
        <v>19050</v>
      </c>
      <c r="AL435" s="975"/>
      <c r="AM435" s="975"/>
      <c r="AN435" s="975"/>
      <c r="AO435" s="975"/>
      <c r="AP435" s="976"/>
      <c r="AQ435" s="953">
        <v>228600</v>
      </c>
      <c r="AR435" s="954"/>
      <c r="AS435" s="954"/>
      <c r="AT435" s="954"/>
      <c r="AU435" s="954"/>
      <c r="AV435" s="954"/>
      <c r="AW435" s="954"/>
      <c r="AX435" s="955"/>
      <c r="AY435" s="620"/>
      <c r="AZ435" s="621"/>
      <c r="BA435" s="621"/>
      <c r="BB435" s="621"/>
      <c r="BC435" s="621"/>
      <c r="BD435" s="621"/>
      <c r="BE435" s="621"/>
      <c r="BF435" s="622"/>
      <c r="BG435" s="950">
        <v>3175</v>
      </c>
      <c r="BH435" s="951"/>
      <c r="BI435" s="951"/>
      <c r="BJ435" s="951"/>
      <c r="BK435" s="951"/>
      <c r="BL435" s="951"/>
      <c r="BM435" s="951"/>
      <c r="BN435" s="952"/>
      <c r="BO435" s="950">
        <v>38276.871592105272</v>
      </c>
      <c r="BP435" s="951"/>
      <c r="BQ435" s="951"/>
      <c r="BR435" s="951"/>
      <c r="BS435" s="951"/>
      <c r="BT435" s="951"/>
      <c r="BU435" s="951"/>
      <c r="BV435" s="952"/>
      <c r="BW435" s="620"/>
      <c r="BX435" s="621"/>
      <c r="BY435" s="621"/>
      <c r="BZ435" s="621"/>
      <c r="CA435" s="621"/>
      <c r="CB435" s="621"/>
      <c r="CC435" s="621"/>
      <c r="CD435" s="622"/>
      <c r="CE435" s="620"/>
      <c r="CF435" s="621"/>
      <c r="CG435" s="621"/>
      <c r="CH435" s="621"/>
      <c r="CI435" s="621"/>
      <c r="CJ435" s="621"/>
      <c r="CK435" s="621"/>
      <c r="CL435" s="621"/>
      <c r="CM435" s="622"/>
      <c r="CN435" s="950">
        <v>18000</v>
      </c>
      <c r="CO435" s="951"/>
      <c r="CP435" s="951"/>
      <c r="CQ435" s="951"/>
      <c r="CR435" s="951"/>
      <c r="CS435" s="951"/>
      <c r="CT435" s="951"/>
      <c r="CU435" s="952"/>
      <c r="CV435" s="953">
        <f t="shared" si="4"/>
        <v>288051.87159210525</v>
      </c>
      <c r="CW435" s="954"/>
      <c r="CX435" s="954"/>
      <c r="CY435" s="954"/>
      <c r="CZ435" s="954"/>
      <c r="DA435" s="954"/>
      <c r="DB435" s="954"/>
      <c r="DC435" s="954"/>
      <c r="DD435" s="954"/>
      <c r="DE435" s="955"/>
    </row>
    <row r="436" spans="1:109" s="6" customFormat="1" ht="24.95" customHeight="1" x14ac:dyDescent="0.2">
      <c r="A436" s="965" t="s">
        <v>2250</v>
      </c>
      <c r="B436" s="966"/>
      <c r="C436" s="966"/>
      <c r="D436" s="966"/>
      <c r="E436" s="966"/>
      <c r="F436" s="966"/>
      <c r="G436" s="966"/>
      <c r="H436" s="966"/>
      <c r="I436" s="966"/>
      <c r="J436" s="966"/>
      <c r="K436" s="966"/>
      <c r="L436" s="966"/>
      <c r="M436" s="966"/>
      <c r="N436" s="966"/>
      <c r="O436" s="967"/>
      <c r="P436" s="968" t="s">
        <v>2070</v>
      </c>
      <c r="Q436" s="969"/>
      <c r="R436" s="969"/>
      <c r="S436" s="969"/>
      <c r="T436" s="969"/>
      <c r="U436" s="969"/>
      <c r="V436" s="969"/>
      <c r="W436" s="969"/>
      <c r="X436" s="969"/>
      <c r="Y436" s="969"/>
      <c r="Z436" s="969"/>
      <c r="AA436" s="969"/>
      <c r="AB436" s="969"/>
      <c r="AC436" s="970"/>
      <c r="AD436" s="968"/>
      <c r="AE436" s="969"/>
      <c r="AF436" s="970"/>
      <c r="AG436" s="971">
        <v>1</v>
      </c>
      <c r="AH436" s="972"/>
      <c r="AI436" s="972"/>
      <c r="AJ436" s="973"/>
      <c r="AK436" s="974">
        <v>23500</v>
      </c>
      <c r="AL436" s="975"/>
      <c r="AM436" s="975"/>
      <c r="AN436" s="975"/>
      <c r="AO436" s="975"/>
      <c r="AP436" s="976"/>
      <c r="AQ436" s="953">
        <v>282000</v>
      </c>
      <c r="AR436" s="954"/>
      <c r="AS436" s="954"/>
      <c r="AT436" s="954"/>
      <c r="AU436" s="954"/>
      <c r="AV436" s="954"/>
      <c r="AW436" s="954"/>
      <c r="AX436" s="955"/>
      <c r="AY436" s="620"/>
      <c r="AZ436" s="621"/>
      <c r="BA436" s="621"/>
      <c r="BB436" s="621"/>
      <c r="BC436" s="621"/>
      <c r="BD436" s="621"/>
      <c r="BE436" s="621"/>
      <c r="BF436" s="622"/>
      <c r="BG436" s="950">
        <v>3916.666666666667</v>
      </c>
      <c r="BH436" s="951"/>
      <c r="BI436" s="951"/>
      <c r="BJ436" s="951"/>
      <c r="BK436" s="951"/>
      <c r="BL436" s="951"/>
      <c r="BM436" s="951"/>
      <c r="BN436" s="952"/>
      <c r="BO436" s="950">
        <v>47884.041066666672</v>
      </c>
      <c r="BP436" s="951"/>
      <c r="BQ436" s="951"/>
      <c r="BR436" s="951"/>
      <c r="BS436" s="951"/>
      <c r="BT436" s="951"/>
      <c r="BU436" s="951"/>
      <c r="BV436" s="952"/>
      <c r="BW436" s="620"/>
      <c r="BX436" s="621"/>
      <c r="BY436" s="621"/>
      <c r="BZ436" s="621"/>
      <c r="CA436" s="621"/>
      <c r="CB436" s="621"/>
      <c r="CC436" s="621"/>
      <c r="CD436" s="622"/>
      <c r="CE436" s="620"/>
      <c r="CF436" s="621"/>
      <c r="CG436" s="621"/>
      <c r="CH436" s="621"/>
      <c r="CI436" s="621"/>
      <c r="CJ436" s="621"/>
      <c r="CK436" s="621"/>
      <c r="CL436" s="621"/>
      <c r="CM436" s="622"/>
      <c r="CN436" s="950">
        <v>18000</v>
      </c>
      <c r="CO436" s="951"/>
      <c r="CP436" s="951"/>
      <c r="CQ436" s="951"/>
      <c r="CR436" s="951"/>
      <c r="CS436" s="951"/>
      <c r="CT436" s="951"/>
      <c r="CU436" s="952"/>
      <c r="CV436" s="953">
        <f t="shared" si="4"/>
        <v>351800.70773333334</v>
      </c>
      <c r="CW436" s="954"/>
      <c r="CX436" s="954"/>
      <c r="CY436" s="954"/>
      <c r="CZ436" s="954"/>
      <c r="DA436" s="954"/>
      <c r="DB436" s="954"/>
      <c r="DC436" s="954"/>
      <c r="DD436" s="954"/>
      <c r="DE436" s="955"/>
    </row>
    <row r="437" spans="1:109" s="6" customFormat="1" ht="24.95" customHeight="1" x14ac:dyDescent="0.2">
      <c r="A437" s="965" t="s">
        <v>2251</v>
      </c>
      <c r="B437" s="966"/>
      <c r="C437" s="966"/>
      <c r="D437" s="966"/>
      <c r="E437" s="966"/>
      <c r="F437" s="966"/>
      <c r="G437" s="966"/>
      <c r="H437" s="966"/>
      <c r="I437" s="966"/>
      <c r="J437" s="966"/>
      <c r="K437" s="966"/>
      <c r="L437" s="966"/>
      <c r="M437" s="966"/>
      <c r="N437" s="966"/>
      <c r="O437" s="967"/>
      <c r="P437" s="968" t="s">
        <v>1971</v>
      </c>
      <c r="Q437" s="969"/>
      <c r="R437" s="969"/>
      <c r="S437" s="969"/>
      <c r="T437" s="969"/>
      <c r="U437" s="969"/>
      <c r="V437" s="969"/>
      <c r="W437" s="969"/>
      <c r="X437" s="969"/>
      <c r="Y437" s="969"/>
      <c r="Z437" s="969"/>
      <c r="AA437" s="969"/>
      <c r="AB437" s="969"/>
      <c r="AC437" s="970"/>
      <c r="AD437" s="968"/>
      <c r="AE437" s="969"/>
      <c r="AF437" s="970"/>
      <c r="AG437" s="971">
        <v>1</v>
      </c>
      <c r="AH437" s="972"/>
      <c r="AI437" s="972"/>
      <c r="AJ437" s="973"/>
      <c r="AK437" s="974">
        <v>19050</v>
      </c>
      <c r="AL437" s="975"/>
      <c r="AM437" s="975"/>
      <c r="AN437" s="975"/>
      <c r="AO437" s="975"/>
      <c r="AP437" s="976"/>
      <c r="AQ437" s="953">
        <v>228600</v>
      </c>
      <c r="AR437" s="954"/>
      <c r="AS437" s="954"/>
      <c r="AT437" s="954"/>
      <c r="AU437" s="954"/>
      <c r="AV437" s="954"/>
      <c r="AW437" s="954"/>
      <c r="AX437" s="955"/>
      <c r="AY437" s="620"/>
      <c r="AZ437" s="621"/>
      <c r="BA437" s="621"/>
      <c r="BB437" s="621"/>
      <c r="BC437" s="621"/>
      <c r="BD437" s="621"/>
      <c r="BE437" s="621"/>
      <c r="BF437" s="622"/>
      <c r="BG437" s="950">
        <v>3175</v>
      </c>
      <c r="BH437" s="951"/>
      <c r="BI437" s="951"/>
      <c r="BJ437" s="951"/>
      <c r="BK437" s="951"/>
      <c r="BL437" s="951"/>
      <c r="BM437" s="951"/>
      <c r="BN437" s="952"/>
      <c r="BO437" s="950">
        <v>38276.871592105272</v>
      </c>
      <c r="BP437" s="951"/>
      <c r="BQ437" s="951"/>
      <c r="BR437" s="951"/>
      <c r="BS437" s="951"/>
      <c r="BT437" s="951"/>
      <c r="BU437" s="951"/>
      <c r="BV437" s="952"/>
      <c r="BW437" s="620"/>
      <c r="BX437" s="621"/>
      <c r="BY437" s="621"/>
      <c r="BZ437" s="621"/>
      <c r="CA437" s="621"/>
      <c r="CB437" s="621"/>
      <c r="CC437" s="621"/>
      <c r="CD437" s="622"/>
      <c r="CE437" s="620"/>
      <c r="CF437" s="621"/>
      <c r="CG437" s="621"/>
      <c r="CH437" s="621"/>
      <c r="CI437" s="621"/>
      <c r="CJ437" s="621"/>
      <c r="CK437" s="621"/>
      <c r="CL437" s="621"/>
      <c r="CM437" s="622"/>
      <c r="CN437" s="950">
        <v>18000</v>
      </c>
      <c r="CO437" s="951"/>
      <c r="CP437" s="951"/>
      <c r="CQ437" s="951"/>
      <c r="CR437" s="951"/>
      <c r="CS437" s="951"/>
      <c r="CT437" s="951"/>
      <c r="CU437" s="952"/>
      <c r="CV437" s="953">
        <f t="shared" si="4"/>
        <v>288051.87159210525</v>
      </c>
      <c r="CW437" s="954"/>
      <c r="CX437" s="954"/>
      <c r="CY437" s="954"/>
      <c r="CZ437" s="954"/>
      <c r="DA437" s="954"/>
      <c r="DB437" s="954"/>
      <c r="DC437" s="954"/>
      <c r="DD437" s="954"/>
      <c r="DE437" s="955"/>
    </row>
    <row r="438" spans="1:109" s="6" customFormat="1" ht="24.95" customHeight="1" x14ac:dyDescent="0.2">
      <c r="A438" s="965" t="s">
        <v>2252</v>
      </c>
      <c r="B438" s="966"/>
      <c r="C438" s="966"/>
      <c r="D438" s="966"/>
      <c r="E438" s="966"/>
      <c r="F438" s="966"/>
      <c r="G438" s="966"/>
      <c r="H438" s="966"/>
      <c r="I438" s="966"/>
      <c r="J438" s="966"/>
      <c r="K438" s="966"/>
      <c r="L438" s="966"/>
      <c r="M438" s="966"/>
      <c r="N438" s="966"/>
      <c r="O438" s="967"/>
      <c r="P438" s="968" t="s">
        <v>1955</v>
      </c>
      <c r="Q438" s="969"/>
      <c r="R438" s="969"/>
      <c r="S438" s="969"/>
      <c r="T438" s="969"/>
      <c r="U438" s="969"/>
      <c r="V438" s="969"/>
      <c r="W438" s="969"/>
      <c r="X438" s="969"/>
      <c r="Y438" s="969"/>
      <c r="Z438" s="969"/>
      <c r="AA438" s="969"/>
      <c r="AB438" s="969"/>
      <c r="AC438" s="970"/>
      <c r="AD438" s="968"/>
      <c r="AE438" s="969"/>
      <c r="AF438" s="970"/>
      <c r="AG438" s="971">
        <v>1</v>
      </c>
      <c r="AH438" s="972"/>
      <c r="AI438" s="972"/>
      <c r="AJ438" s="973"/>
      <c r="AK438" s="974">
        <v>19050</v>
      </c>
      <c r="AL438" s="975"/>
      <c r="AM438" s="975"/>
      <c r="AN438" s="975"/>
      <c r="AO438" s="975"/>
      <c r="AP438" s="976"/>
      <c r="AQ438" s="953">
        <v>228600</v>
      </c>
      <c r="AR438" s="954"/>
      <c r="AS438" s="954"/>
      <c r="AT438" s="954"/>
      <c r="AU438" s="954"/>
      <c r="AV438" s="954"/>
      <c r="AW438" s="954"/>
      <c r="AX438" s="955"/>
      <c r="AY438" s="620"/>
      <c r="AZ438" s="621"/>
      <c r="BA438" s="621"/>
      <c r="BB438" s="621"/>
      <c r="BC438" s="621"/>
      <c r="BD438" s="621"/>
      <c r="BE438" s="621"/>
      <c r="BF438" s="622"/>
      <c r="BG438" s="950">
        <v>3175</v>
      </c>
      <c r="BH438" s="951"/>
      <c r="BI438" s="951"/>
      <c r="BJ438" s="951"/>
      <c r="BK438" s="951"/>
      <c r="BL438" s="951"/>
      <c r="BM438" s="951"/>
      <c r="BN438" s="952"/>
      <c r="BO438" s="950">
        <v>38276.871592105272</v>
      </c>
      <c r="BP438" s="951"/>
      <c r="BQ438" s="951"/>
      <c r="BR438" s="951"/>
      <c r="BS438" s="951"/>
      <c r="BT438" s="951"/>
      <c r="BU438" s="951"/>
      <c r="BV438" s="952"/>
      <c r="BW438" s="620"/>
      <c r="BX438" s="621"/>
      <c r="BY438" s="621"/>
      <c r="BZ438" s="621"/>
      <c r="CA438" s="621"/>
      <c r="CB438" s="621"/>
      <c r="CC438" s="621"/>
      <c r="CD438" s="622"/>
      <c r="CE438" s="620"/>
      <c r="CF438" s="621"/>
      <c r="CG438" s="621"/>
      <c r="CH438" s="621"/>
      <c r="CI438" s="621"/>
      <c r="CJ438" s="621"/>
      <c r="CK438" s="621"/>
      <c r="CL438" s="621"/>
      <c r="CM438" s="622"/>
      <c r="CN438" s="950">
        <v>18000</v>
      </c>
      <c r="CO438" s="951"/>
      <c r="CP438" s="951"/>
      <c r="CQ438" s="951"/>
      <c r="CR438" s="951"/>
      <c r="CS438" s="951"/>
      <c r="CT438" s="951"/>
      <c r="CU438" s="952"/>
      <c r="CV438" s="953">
        <f t="shared" si="4"/>
        <v>288051.87159210525</v>
      </c>
      <c r="CW438" s="954"/>
      <c r="CX438" s="954"/>
      <c r="CY438" s="954"/>
      <c r="CZ438" s="954"/>
      <c r="DA438" s="954"/>
      <c r="DB438" s="954"/>
      <c r="DC438" s="954"/>
      <c r="DD438" s="954"/>
      <c r="DE438" s="955"/>
    </row>
    <row r="439" spans="1:109" s="6" customFormat="1" ht="24.95" customHeight="1" x14ac:dyDescent="0.2">
      <c r="A439" s="965" t="s">
        <v>2253</v>
      </c>
      <c r="B439" s="966"/>
      <c r="C439" s="966"/>
      <c r="D439" s="966"/>
      <c r="E439" s="966"/>
      <c r="F439" s="966"/>
      <c r="G439" s="966"/>
      <c r="H439" s="966"/>
      <c r="I439" s="966"/>
      <c r="J439" s="966"/>
      <c r="K439" s="966"/>
      <c r="L439" s="966"/>
      <c r="M439" s="966"/>
      <c r="N439" s="966"/>
      <c r="O439" s="967"/>
      <c r="P439" s="968" t="s">
        <v>2006</v>
      </c>
      <c r="Q439" s="969"/>
      <c r="R439" s="969"/>
      <c r="S439" s="969"/>
      <c r="T439" s="969"/>
      <c r="U439" s="969"/>
      <c r="V439" s="969"/>
      <c r="W439" s="969"/>
      <c r="X439" s="969"/>
      <c r="Y439" s="969"/>
      <c r="Z439" s="969"/>
      <c r="AA439" s="969"/>
      <c r="AB439" s="969"/>
      <c r="AC439" s="970"/>
      <c r="AD439" s="968"/>
      <c r="AE439" s="969"/>
      <c r="AF439" s="970"/>
      <c r="AG439" s="971">
        <v>2</v>
      </c>
      <c r="AH439" s="972"/>
      <c r="AI439" s="972"/>
      <c r="AJ439" s="973"/>
      <c r="AK439" s="974">
        <v>42550</v>
      </c>
      <c r="AL439" s="975"/>
      <c r="AM439" s="975"/>
      <c r="AN439" s="975"/>
      <c r="AO439" s="975"/>
      <c r="AP439" s="976"/>
      <c r="AQ439" s="953">
        <v>510600</v>
      </c>
      <c r="AR439" s="954"/>
      <c r="AS439" s="954"/>
      <c r="AT439" s="954"/>
      <c r="AU439" s="954"/>
      <c r="AV439" s="954"/>
      <c r="AW439" s="954"/>
      <c r="AX439" s="955"/>
      <c r="AY439" s="620"/>
      <c r="AZ439" s="621"/>
      <c r="BA439" s="621"/>
      <c r="BB439" s="621"/>
      <c r="BC439" s="621"/>
      <c r="BD439" s="621"/>
      <c r="BE439" s="621"/>
      <c r="BF439" s="622"/>
      <c r="BG439" s="950">
        <v>7091.666666666667</v>
      </c>
      <c r="BH439" s="951"/>
      <c r="BI439" s="951"/>
      <c r="BJ439" s="951"/>
      <c r="BK439" s="951"/>
      <c r="BL439" s="951"/>
      <c r="BM439" s="951"/>
      <c r="BN439" s="952"/>
      <c r="BO439" s="950">
        <v>86160.912658771937</v>
      </c>
      <c r="BP439" s="951"/>
      <c r="BQ439" s="951"/>
      <c r="BR439" s="951"/>
      <c r="BS439" s="951"/>
      <c r="BT439" s="951"/>
      <c r="BU439" s="951"/>
      <c r="BV439" s="952"/>
      <c r="BW439" s="620"/>
      <c r="BX439" s="621"/>
      <c r="BY439" s="621"/>
      <c r="BZ439" s="621"/>
      <c r="CA439" s="621"/>
      <c r="CB439" s="621"/>
      <c r="CC439" s="621"/>
      <c r="CD439" s="622"/>
      <c r="CE439" s="620"/>
      <c r="CF439" s="621"/>
      <c r="CG439" s="621"/>
      <c r="CH439" s="621"/>
      <c r="CI439" s="621"/>
      <c r="CJ439" s="621"/>
      <c r="CK439" s="621"/>
      <c r="CL439" s="621"/>
      <c r="CM439" s="622"/>
      <c r="CN439" s="950">
        <v>36000</v>
      </c>
      <c r="CO439" s="951"/>
      <c r="CP439" s="951"/>
      <c r="CQ439" s="951"/>
      <c r="CR439" s="951"/>
      <c r="CS439" s="951"/>
      <c r="CT439" s="951"/>
      <c r="CU439" s="952"/>
      <c r="CV439" s="953">
        <f t="shared" si="4"/>
        <v>639852.57932543859</v>
      </c>
      <c r="CW439" s="954"/>
      <c r="CX439" s="954"/>
      <c r="CY439" s="954"/>
      <c r="CZ439" s="954"/>
      <c r="DA439" s="954"/>
      <c r="DB439" s="954"/>
      <c r="DC439" s="954"/>
      <c r="DD439" s="954"/>
      <c r="DE439" s="955"/>
    </row>
    <row r="440" spans="1:109" s="6" customFormat="1" ht="38.25" customHeight="1" x14ac:dyDescent="0.2">
      <c r="A440" s="965" t="s">
        <v>2254</v>
      </c>
      <c r="B440" s="966"/>
      <c r="C440" s="966"/>
      <c r="D440" s="966"/>
      <c r="E440" s="966"/>
      <c r="F440" s="966"/>
      <c r="G440" s="966"/>
      <c r="H440" s="966"/>
      <c r="I440" s="966"/>
      <c r="J440" s="966"/>
      <c r="K440" s="966"/>
      <c r="L440" s="966"/>
      <c r="M440" s="966"/>
      <c r="N440" s="966"/>
      <c r="O440" s="967"/>
      <c r="P440" s="968" t="s">
        <v>1950</v>
      </c>
      <c r="Q440" s="969"/>
      <c r="R440" s="969"/>
      <c r="S440" s="969"/>
      <c r="T440" s="969"/>
      <c r="U440" s="969"/>
      <c r="V440" s="969"/>
      <c r="W440" s="969"/>
      <c r="X440" s="969"/>
      <c r="Y440" s="969"/>
      <c r="Z440" s="969"/>
      <c r="AA440" s="969"/>
      <c r="AB440" s="969"/>
      <c r="AC440" s="970"/>
      <c r="AD440" s="968"/>
      <c r="AE440" s="969"/>
      <c r="AF440" s="970"/>
      <c r="AG440" s="971">
        <v>3</v>
      </c>
      <c r="AH440" s="972"/>
      <c r="AI440" s="972"/>
      <c r="AJ440" s="973"/>
      <c r="AK440" s="974">
        <v>65500.880000000005</v>
      </c>
      <c r="AL440" s="975"/>
      <c r="AM440" s="975"/>
      <c r="AN440" s="975"/>
      <c r="AO440" s="975"/>
      <c r="AP440" s="976"/>
      <c r="AQ440" s="953">
        <v>786010.56</v>
      </c>
      <c r="AR440" s="954"/>
      <c r="AS440" s="954"/>
      <c r="AT440" s="954"/>
      <c r="AU440" s="954"/>
      <c r="AV440" s="954"/>
      <c r="AW440" s="954"/>
      <c r="AX440" s="955"/>
      <c r="AY440" s="620"/>
      <c r="AZ440" s="621"/>
      <c r="BA440" s="621"/>
      <c r="BB440" s="621"/>
      <c r="BC440" s="621"/>
      <c r="BD440" s="621"/>
      <c r="BE440" s="621"/>
      <c r="BF440" s="622"/>
      <c r="BG440" s="950">
        <v>10916.813333333334</v>
      </c>
      <c r="BH440" s="951"/>
      <c r="BI440" s="951"/>
      <c r="BJ440" s="951"/>
      <c r="BK440" s="951"/>
      <c r="BL440" s="951"/>
      <c r="BM440" s="951"/>
      <c r="BN440" s="952"/>
      <c r="BO440" s="950">
        <v>132784.73829333336</v>
      </c>
      <c r="BP440" s="951"/>
      <c r="BQ440" s="951"/>
      <c r="BR440" s="951"/>
      <c r="BS440" s="951"/>
      <c r="BT440" s="951"/>
      <c r="BU440" s="951"/>
      <c r="BV440" s="952"/>
      <c r="BW440" s="620"/>
      <c r="BX440" s="621"/>
      <c r="BY440" s="621"/>
      <c r="BZ440" s="621"/>
      <c r="CA440" s="621"/>
      <c r="CB440" s="621"/>
      <c r="CC440" s="621"/>
      <c r="CD440" s="622"/>
      <c r="CE440" s="620"/>
      <c r="CF440" s="621"/>
      <c r="CG440" s="621"/>
      <c r="CH440" s="621"/>
      <c r="CI440" s="621"/>
      <c r="CJ440" s="621"/>
      <c r="CK440" s="621"/>
      <c r="CL440" s="621"/>
      <c r="CM440" s="622"/>
      <c r="CN440" s="950">
        <v>0</v>
      </c>
      <c r="CO440" s="951"/>
      <c r="CP440" s="951"/>
      <c r="CQ440" s="951"/>
      <c r="CR440" s="951"/>
      <c r="CS440" s="951"/>
      <c r="CT440" s="951"/>
      <c r="CU440" s="952"/>
      <c r="CV440" s="953">
        <f t="shared" si="4"/>
        <v>929712.11162666674</v>
      </c>
      <c r="CW440" s="954"/>
      <c r="CX440" s="954"/>
      <c r="CY440" s="954"/>
      <c r="CZ440" s="954"/>
      <c r="DA440" s="954"/>
      <c r="DB440" s="954"/>
      <c r="DC440" s="954"/>
      <c r="DD440" s="954"/>
      <c r="DE440" s="955"/>
    </row>
    <row r="441" spans="1:109" s="6" customFormat="1" ht="38.25" customHeight="1" x14ac:dyDescent="0.2">
      <c r="A441" s="965" t="s">
        <v>2254</v>
      </c>
      <c r="B441" s="966"/>
      <c r="C441" s="966"/>
      <c r="D441" s="966"/>
      <c r="E441" s="966"/>
      <c r="F441" s="966"/>
      <c r="G441" s="966"/>
      <c r="H441" s="966"/>
      <c r="I441" s="966"/>
      <c r="J441" s="966"/>
      <c r="K441" s="966"/>
      <c r="L441" s="966"/>
      <c r="M441" s="966"/>
      <c r="N441" s="966"/>
      <c r="O441" s="967"/>
      <c r="P441" s="968" t="s">
        <v>2008</v>
      </c>
      <c r="Q441" s="969"/>
      <c r="R441" s="969"/>
      <c r="S441" s="969"/>
      <c r="T441" s="969"/>
      <c r="U441" s="969"/>
      <c r="V441" s="969"/>
      <c r="W441" s="969"/>
      <c r="X441" s="969"/>
      <c r="Y441" s="969"/>
      <c r="Z441" s="969"/>
      <c r="AA441" s="969"/>
      <c r="AB441" s="969"/>
      <c r="AC441" s="970"/>
      <c r="AD441" s="968"/>
      <c r="AE441" s="969"/>
      <c r="AF441" s="970"/>
      <c r="AG441" s="971">
        <v>1</v>
      </c>
      <c r="AH441" s="972"/>
      <c r="AI441" s="972"/>
      <c r="AJ441" s="973"/>
      <c r="AK441" s="974">
        <v>11044.721529999999</v>
      </c>
      <c r="AL441" s="975"/>
      <c r="AM441" s="975"/>
      <c r="AN441" s="975"/>
      <c r="AO441" s="975"/>
      <c r="AP441" s="976"/>
      <c r="AQ441" s="953">
        <v>132536.65836</v>
      </c>
      <c r="AR441" s="954"/>
      <c r="AS441" s="954"/>
      <c r="AT441" s="954"/>
      <c r="AU441" s="954"/>
      <c r="AV441" s="954"/>
      <c r="AW441" s="954"/>
      <c r="AX441" s="955"/>
      <c r="AY441" s="620"/>
      <c r="AZ441" s="621"/>
      <c r="BA441" s="621"/>
      <c r="BB441" s="621"/>
      <c r="BC441" s="621"/>
      <c r="BD441" s="621"/>
      <c r="BE441" s="621"/>
      <c r="BF441" s="622"/>
      <c r="BG441" s="950">
        <v>1840.7869216666666</v>
      </c>
      <c r="BH441" s="951"/>
      <c r="BI441" s="951"/>
      <c r="BJ441" s="951"/>
      <c r="BK441" s="951"/>
      <c r="BL441" s="951"/>
      <c r="BM441" s="951"/>
      <c r="BN441" s="952"/>
      <c r="BO441" s="950">
        <v>21890.589281346667</v>
      </c>
      <c r="BP441" s="951"/>
      <c r="BQ441" s="951"/>
      <c r="BR441" s="951"/>
      <c r="BS441" s="951"/>
      <c r="BT441" s="951"/>
      <c r="BU441" s="951"/>
      <c r="BV441" s="952"/>
      <c r="BW441" s="620"/>
      <c r="BX441" s="621"/>
      <c r="BY441" s="621"/>
      <c r="BZ441" s="621"/>
      <c r="CA441" s="621"/>
      <c r="CB441" s="621"/>
      <c r="CC441" s="621"/>
      <c r="CD441" s="622"/>
      <c r="CE441" s="620"/>
      <c r="CF441" s="621"/>
      <c r="CG441" s="621"/>
      <c r="CH441" s="621"/>
      <c r="CI441" s="621"/>
      <c r="CJ441" s="621"/>
      <c r="CK441" s="621"/>
      <c r="CL441" s="621"/>
      <c r="CM441" s="622"/>
      <c r="CN441" s="950">
        <v>17600</v>
      </c>
      <c r="CO441" s="951"/>
      <c r="CP441" s="951"/>
      <c r="CQ441" s="951"/>
      <c r="CR441" s="951"/>
      <c r="CS441" s="951"/>
      <c r="CT441" s="951"/>
      <c r="CU441" s="952"/>
      <c r="CV441" s="953">
        <f t="shared" si="4"/>
        <v>173868.03456301335</v>
      </c>
      <c r="CW441" s="954"/>
      <c r="CX441" s="954"/>
      <c r="CY441" s="954"/>
      <c r="CZ441" s="954"/>
      <c r="DA441" s="954"/>
      <c r="DB441" s="954"/>
      <c r="DC441" s="954"/>
      <c r="DD441" s="954"/>
      <c r="DE441" s="955"/>
    </row>
    <row r="442" spans="1:109" s="6" customFormat="1" ht="35.25" customHeight="1" x14ac:dyDescent="0.2">
      <c r="A442" s="965" t="s">
        <v>2254</v>
      </c>
      <c r="B442" s="966"/>
      <c r="C442" s="966"/>
      <c r="D442" s="966"/>
      <c r="E442" s="966"/>
      <c r="F442" s="966"/>
      <c r="G442" s="966"/>
      <c r="H442" s="966"/>
      <c r="I442" s="966"/>
      <c r="J442" s="966"/>
      <c r="K442" s="966"/>
      <c r="L442" s="966"/>
      <c r="M442" s="966"/>
      <c r="N442" s="966"/>
      <c r="O442" s="967"/>
      <c r="P442" s="968" t="s">
        <v>1968</v>
      </c>
      <c r="Q442" s="969"/>
      <c r="R442" s="969"/>
      <c r="S442" s="969"/>
      <c r="T442" s="969"/>
      <c r="U442" s="969"/>
      <c r="V442" s="969"/>
      <c r="W442" s="969"/>
      <c r="X442" s="969"/>
      <c r="Y442" s="969"/>
      <c r="Z442" s="969"/>
      <c r="AA442" s="969"/>
      <c r="AB442" s="969"/>
      <c r="AC442" s="970"/>
      <c r="AD442" s="968"/>
      <c r="AE442" s="969"/>
      <c r="AF442" s="970"/>
      <c r="AG442" s="971">
        <v>1</v>
      </c>
      <c r="AH442" s="972"/>
      <c r="AI442" s="972"/>
      <c r="AJ442" s="973"/>
      <c r="AK442" s="974">
        <v>23992</v>
      </c>
      <c r="AL442" s="975"/>
      <c r="AM442" s="975"/>
      <c r="AN442" s="975"/>
      <c r="AO442" s="975"/>
      <c r="AP442" s="976"/>
      <c r="AQ442" s="953">
        <v>287904</v>
      </c>
      <c r="AR442" s="954"/>
      <c r="AS442" s="954"/>
      <c r="AT442" s="954"/>
      <c r="AU442" s="954"/>
      <c r="AV442" s="954"/>
      <c r="AW442" s="954"/>
      <c r="AX442" s="955"/>
      <c r="AY442" s="620"/>
      <c r="AZ442" s="621"/>
      <c r="BA442" s="621"/>
      <c r="BB442" s="621"/>
      <c r="BC442" s="621"/>
      <c r="BD442" s="621"/>
      <c r="BE442" s="621"/>
      <c r="BF442" s="622"/>
      <c r="BG442" s="950">
        <v>3998.666666666667</v>
      </c>
      <c r="BH442" s="951"/>
      <c r="BI442" s="951"/>
      <c r="BJ442" s="951"/>
      <c r="BK442" s="951"/>
      <c r="BL442" s="951"/>
      <c r="BM442" s="951"/>
      <c r="BN442" s="952"/>
      <c r="BO442" s="950">
        <v>48896.905066666666</v>
      </c>
      <c r="BP442" s="951"/>
      <c r="BQ442" s="951"/>
      <c r="BR442" s="951"/>
      <c r="BS442" s="951"/>
      <c r="BT442" s="951"/>
      <c r="BU442" s="951"/>
      <c r="BV442" s="952"/>
      <c r="BW442" s="620"/>
      <c r="BX442" s="621"/>
      <c r="BY442" s="621"/>
      <c r="BZ442" s="621"/>
      <c r="CA442" s="621"/>
      <c r="CB442" s="621"/>
      <c r="CC442" s="621"/>
      <c r="CD442" s="622"/>
      <c r="CE442" s="620"/>
      <c r="CF442" s="621"/>
      <c r="CG442" s="621"/>
      <c r="CH442" s="621"/>
      <c r="CI442" s="621"/>
      <c r="CJ442" s="621"/>
      <c r="CK442" s="621"/>
      <c r="CL442" s="621"/>
      <c r="CM442" s="622"/>
      <c r="CN442" s="950">
        <v>0</v>
      </c>
      <c r="CO442" s="951"/>
      <c r="CP442" s="951"/>
      <c r="CQ442" s="951"/>
      <c r="CR442" s="951"/>
      <c r="CS442" s="951"/>
      <c r="CT442" s="951"/>
      <c r="CU442" s="952"/>
      <c r="CV442" s="953">
        <f t="shared" si="4"/>
        <v>340799.57173333335</v>
      </c>
      <c r="CW442" s="954"/>
      <c r="CX442" s="954"/>
      <c r="CY442" s="954"/>
      <c r="CZ442" s="954"/>
      <c r="DA442" s="954"/>
      <c r="DB442" s="954"/>
      <c r="DC442" s="954"/>
      <c r="DD442" s="954"/>
      <c r="DE442" s="955"/>
    </row>
    <row r="443" spans="1:109" s="6" customFormat="1" ht="24.95" customHeight="1" x14ac:dyDescent="0.2">
      <c r="A443" s="965" t="s">
        <v>2254</v>
      </c>
      <c r="B443" s="966"/>
      <c r="C443" s="966"/>
      <c r="D443" s="966"/>
      <c r="E443" s="966"/>
      <c r="F443" s="966"/>
      <c r="G443" s="966"/>
      <c r="H443" s="966"/>
      <c r="I443" s="966"/>
      <c r="J443" s="966"/>
      <c r="K443" s="966"/>
      <c r="L443" s="966"/>
      <c r="M443" s="966"/>
      <c r="N443" s="966"/>
      <c r="O443" s="967"/>
      <c r="P443" s="968" t="s">
        <v>2011</v>
      </c>
      <c r="Q443" s="969"/>
      <c r="R443" s="969"/>
      <c r="S443" s="969"/>
      <c r="T443" s="969"/>
      <c r="U443" s="969"/>
      <c r="V443" s="969"/>
      <c r="W443" s="969"/>
      <c r="X443" s="969"/>
      <c r="Y443" s="969"/>
      <c r="Z443" s="969"/>
      <c r="AA443" s="969"/>
      <c r="AB443" s="969"/>
      <c r="AC443" s="970"/>
      <c r="AD443" s="968"/>
      <c r="AE443" s="969"/>
      <c r="AF443" s="970"/>
      <c r="AG443" s="971">
        <v>1</v>
      </c>
      <c r="AH443" s="972"/>
      <c r="AI443" s="972"/>
      <c r="AJ443" s="973"/>
      <c r="AK443" s="974">
        <v>16854</v>
      </c>
      <c r="AL443" s="975"/>
      <c r="AM443" s="975"/>
      <c r="AN443" s="975"/>
      <c r="AO443" s="975"/>
      <c r="AP443" s="976"/>
      <c r="AQ443" s="953">
        <v>202248</v>
      </c>
      <c r="AR443" s="954"/>
      <c r="AS443" s="954"/>
      <c r="AT443" s="954"/>
      <c r="AU443" s="954"/>
      <c r="AV443" s="954"/>
      <c r="AW443" s="954"/>
      <c r="AX443" s="955"/>
      <c r="AY443" s="620"/>
      <c r="AZ443" s="621"/>
      <c r="BA443" s="621"/>
      <c r="BB443" s="621"/>
      <c r="BC443" s="621"/>
      <c r="BD443" s="621"/>
      <c r="BE443" s="621"/>
      <c r="BF443" s="622"/>
      <c r="BG443" s="950">
        <v>2809</v>
      </c>
      <c r="BH443" s="951"/>
      <c r="BI443" s="951"/>
      <c r="BJ443" s="951"/>
      <c r="BK443" s="951"/>
      <c r="BL443" s="951"/>
      <c r="BM443" s="951"/>
      <c r="BN443" s="952"/>
      <c r="BO443" s="950">
        <v>33640.823199999999</v>
      </c>
      <c r="BP443" s="951"/>
      <c r="BQ443" s="951"/>
      <c r="BR443" s="951"/>
      <c r="BS443" s="951"/>
      <c r="BT443" s="951"/>
      <c r="BU443" s="951"/>
      <c r="BV443" s="952"/>
      <c r="BW443" s="620"/>
      <c r="BX443" s="621"/>
      <c r="BY443" s="621"/>
      <c r="BZ443" s="621"/>
      <c r="CA443" s="621"/>
      <c r="CB443" s="621"/>
      <c r="CC443" s="621"/>
      <c r="CD443" s="622"/>
      <c r="CE443" s="620"/>
      <c r="CF443" s="621"/>
      <c r="CG443" s="621"/>
      <c r="CH443" s="621"/>
      <c r="CI443" s="621"/>
      <c r="CJ443" s="621"/>
      <c r="CK443" s="621"/>
      <c r="CL443" s="621"/>
      <c r="CM443" s="622"/>
      <c r="CN443" s="950">
        <v>0</v>
      </c>
      <c r="CO443" s="951"/>
      <c r="CP443" s="951"/>
      <c r="CQ443" s="951"/>
      <c r="CR443" s="951"/>
      <c r="CS443" s="951"/>
      <c r="CT443" s="951"/>
      <c r="CU443" s="952"/>
      <c r="CV443" s="953">
        <f t="shared" si="4"/>
        <v>238697.82319999998</v>
      </c>
      <c r="CW443" s="954"/>
      <c r="CX443" s="954"/>
      <c r="CY443" s="954"/>
      <c r="CZ443" s="954"/>
      <c r="DA443" s="954"/>
      <c r="DB443" s="954"/>
      <c r="DC443" s="954"/>
      <c r="DD443" s="954"/>
      <c r="DE443" s="955"/>
    </row>
    <row r="444" spans="1:109" s="6" customFormat="1" ht="24.95" customHeight="1" x14ac:dyDescent="0.2">
      <c r="A444" s="965" t="s">
        <v>2254</v>
      </c>
      <c r="B444" s="966"/>
      <c r="C444" s="966"/>
      <c r="D444" s="966"/>
      <c r="E444" s="966"/>
      <c r="F444" s="966"/>
      <c r="G444" s="966"/>
      <c r="H444" s="966"/>
      <c r="I444" s="966"/>
      <c r="J444" s="966"/>
      <c r="K444" s="966"/>
      <c r="L444" s="966"/>
      <c r="M444" s="966"/>
      <c r="N444" s="966"/>
      <c r="O444" s="967"/>
      <c r="P444" s="968" t="s">
        <v>2012</v>
      </c>
      <c r="Q444" s="969"/>
      <c r="R444" s="969"/>
      <c r="S444" s="969"/>
      <c r="T444" s="969"/>
      <c r="U444" s="969"/>
      <c r="V444" s="969"/>
      <c r="W444" s="969"/>
      <c r="X444" s="969"/>
      <c r="Y444" s="969"/>
      <c r="Z444" s="969"/>
      <c r="AA444" s="969"/>
      <c r="AB444" s="969"/>
      <c r="AC444" s="970"/>
      <c r="AD444" s="968"/>
      <c r="AE444" s="969"/>
      <c r="AF444" s="970"/>
      <c r="AG444" s="971">
        <v>1</v>
      </c>
      <c r="AH444" s="972"/>
      <c r="AI444" s="972"/>
      <c r="AJ444" s="973"/>
      <c r="AK444" s="974">
        <v>17898.95</v>
      </c>
      <c r="AL444" s="975"/>
      <c r="AM444" s="975"/>
      <c r="AN444" s="975"/>
      <c r="AO444" s="975"/>
      <c r="AP444" s="976"/>
      <c r="AQ444" s="953">
        <v>214787.40000000002</v>
      </c>
      <c r="AR444" s="954"/>
      <c r="AS444" s="954"/>
      <c r="AT444" s="954"/>
      <c r="AU444" s="954"/>
      <c r="AV444" s="954"/>
      <c r="AW444" s="954"/>
      <c r="AX444" s="955"/>
      <c r="AY444" s="620"/>
      <c r="AZ444" s="621"/>
      <c r="BA444" s="621"/>
      <c r="BB444" s="621"/>
      <c r="BC444" s="621"/>
      <c r="BD444" s="621"/>
      <c r="BE444" s="621"/>
      <c r="BF444" s="622"/>
      <c r="BG444" s="950">
        <v>2983.1583333333333</v>
      </c>
      <c r="BH444" s="951"/>
      <c r="BI444" s="951"/>
      <c r="BJ444" s="951"/>
      <c r="BK444" s="951"/>
      <c r="BL444" s="951"/>
      <c r="BM444" s="951"/>
      <c r="BN444" s="952"/>
      <c r="BO444" s="950">
        <v>35754.40873333333</v>
      </c>
      <c r="BP444" s="951"/>
      <c r="BQ444" s="951"/>
      <c r="BR444" s="951"/>
      <c r="BS444" s="951"/>
      <c r="BT444" s="951"/>
      <c r="BU444" s="951"/>
      <c r="BV444" s="952"/>
      <c r="BW444" s="620"/>
      <c r="BX444" s="621"/>
      <c r="BY444" s="621"/>
      <c r="BZ444" s="621"/>
      <c r="CA444" s="621"/>
      <c r="CB444" s="621"/>
      <c r="CC444" s="621"/>
      <c r="CD444" s="622"/>
      <c r="CE444" s="620"/>
      <c r="CF444" s="621"/>
      <c r="CG444" s="621"/>
      <c r="CH444" s="621"/>
      <c r="CI444" s="621"/>
      <c r="CJ444" s="621"/>
      <c r="CK444" s="621"/>
      <c r="CL444" s="621"/>
      <c r="CM444" s="622"/>
      <c r="CN444" s="950">
        <v>0</v>
      </c>
      <c r="CO444" s="951"/>
      <c r="CP444" s="951"/>
      <c r="CQ444" s="951"/>
      <c r="CR444" s="951"/>
      <c r="CS444" s="951"/>
      <c r="CT444" s="951"/>
      <c r="CU444" s="952"/>
      <c r="CV444" s="953">
        <f t="shared" si="4"/>
        <v>253524.96706666669</v>
      </c>
      <c r="CW444" s="954"/>
      <c r="CX444" s="954"/>
      <c r="CY444" s="954"/>
      <c r="CZ444" s="954"/>
      <c r="DA444" s="954"/>
      <c r="DB444" s="954"/>
      <c r="DC444" s="954"/>
      <c r="DD444" s="954"/>
      <c r="DE444" s="955"/>
    </row>
    <row r="445" spans="1:109" s="6" customFormat="1" ht="24.95" customHeight="1" x14ac:dyDescent="0.2">
      <c r="A445" s="965" t="s">
        <v>2254</v>
      </c>
      <c r="B445" s="966"/>
      <c r="C445" s="966"/>
      <c r="D445" s="966"/>
      <c r="E445" s="966"/>
      <c r="F445" s="966"/>
      <c r="G445" s="966"/>
      <c r="H445" s="966"/>
      <c r="I445" s="966"/>
      <c r="J445" s="966"/>
      <c r="K445" s="966"/>
      <c r="L445" s="966"/>
      <c r="M445" s="966"/>
      <c r="N445" s="966"/>
      <c r="O445" s="967"/>
      <c r="P445" s="968" t="s">
        <v>1952</v>
      </c>
      <c r="Q445" s="969"/>
      <c r="R445" s="969"/>
      <c r="S445" s="969"/>
      <c r="T445" s="969"/>
      <c r="U445" s="969"/>
      <c r="V445" s="969"/>
      <c r="W445" s="969"/>
      <c r="X445" s="969"/>
      <c r="Y445" s="969"/>
      <c r="Z445" s="969"/>
      <c r="AA445" s="969"/>
      <c r="AB445" s="969"/>
      <c r="AC445" s="970"/>
      <c r="AD445" s="968"/>
      <c r="AE445" s="969"/>
      <c r="AF445" s="970"/>
      <c r="AG445" s="971">
        <v>1</v>
      </c>
      <c r="AH445" s="972"/>
      <c r="AI445" s="972"/>
      <c r="AJ445" s="973"/>
      <c r="AK445" s="974">
        <v>20454</v>
      </c>
      <c r="AL445" s="975"/>
      <c r="AM445" s="975"/>
      <c r="AN445" s="975"/>
      <c r="AO445" s="975"/>
      <c r="AP445" s="976"/>
      <c r="AQ445" s="953">
        <v>245448</v>
      </c>
      <c r="AR445" s="954"/>
      <c r="AS445" s="954"/>
      <c r="AT445" s="954"/>
      <c r="AU445" s="954"/>
      <c r="AV445" s="954"/>
      <c r="AW445" s="954"/>
      <c r="AX445" s="955"/>
      <c r="AY445" s="620"/>
      <c r="AZ445" s="621"/>
      <c r="BA445" s="621"/>
      <c r="BB445" s="621"/>
      <c r="BC445" s="621"/>
      <c r="BD445" s="621"/>
      <c r="BE445" s="621"/>
      <c r="BF445" s="622"/>
      <c r="BG445" s="950">
        <v>3409</v>
      </c>
      <c r="BH445" s="951"/>
      <c r="BI445" s="951"/>
      <c r="BJ445" s="951"/>
      <c r="BK445" s="951"/>
      <c r="BL445" s="951"/>
      <c r="BM445" s="951"/>
      <c r="BN445" s="952"/>
      <c r="BO445" s="950">
        <v>41531.355907894729</v>
      </c>
      <c r="BP445" s="951"/>
      <c r="BQ445" s="951"/>
      <c r="BR445" s="951"/>
      <c r="BS445" s="951"/>
      <c r="BT445" s="951"/>
      <c r="BU445" s="951"/>
      <c r="BV445" s="952"/>
      <c r="BW445" s="620"/>
      <c r="BX445" s="621"/>
      <c r="BY445" s="621"/>
      <c r="BZ445" s="621"/>
      <c r="CA445" s="621"/>
      <c r="CB445" s="621"/>
      <c r="CC445" s="621"/>
      <c r="CD445" s="622"/>
      <c r="CE445" s="620"/>
      <c r="CF445" s="621"/>
      <c r="CG445" s="621"/>
      <c r="CH445" s="621"/>
      <c r="CI445" s="621"/>
      <c r="CJ445" s="621"/>
      <c r="CK445" s="621"/>
      <c r="CL445" s="621"/>
      <c r="CM445" s="622"/>
      <c r="CN445" s="950">
        <v>0</v>
      </c>
      <c r="CO445" s="951"/>
      <c r="CP445" s="951"/>
      <c r="CQ445" s="951"/>
      <c r="CR445" s="951"/>
      <c r="CS445" s="951"/>
      <c r="CT445" s="951"/>
      <c r="CU445" s="952"/>
      <c r="CV445" s="953">
        <f t="shared" si="4"/>
        <v>290388.35590789473</v>
      </c>
      <c r="CW445" s="954"/>
      <c r="CX445" s="954"/>
      <c r="CY445" s="954"/>
      <c r="CZ445" s="954"/>
      <c r="DA445" s="954"/>
      <c r="DB445" s="954"/>
      <c r="DC445" s="954"/>
      <c r="DD445" s="954"/>
      <c r="DE445" s="955"/>
    </row>
    <row r="446" spans="1:109" s="6" customFormat="1" ht="24.95" customHeight="1" x14ac:dyDescent="0.2">
      <c r="A446" s="965" t="s">
        <v>2254</v>
      </c>
      <c r="B446" s="966"/>
      <c r="C446" s="966"/>
      <c r="D446" s="966"/>
      <c r="E446" s="966"/>
      <c r="F446" s="966"/>
      <c r="G446" s="966"/>
      <c r="H446" s="966"/>
      <c r="I446" s="966"/>
      <c r="J446" s="966"/>
      <c r="K446" s="966"/>
      <c r="L446" s="966"/>
      <c r="M446" s="966"/>
      <c r="N446" s="966"/>
      <c r="O446" s="967"/>
      <c r="P446" s="968" t="s">
        <v>1974</v>
      </c>
      <c r="Q446" s="969"/>
      <c r="R446" s="969"/>
      <c r="S446" s="969"/>
      <c r="T446" s="969"/>
      <c r="U446" s="969"/>
      <c r="V446" s="969"/>
      <c r="W446" s="969"/>
      <c r="X446" s="969"/>
      <c r="Y446" s="969"/>
      <c r="Z446" s="969"/>
      <c r="AA446" s="969"/>
      <c r="AB446" s="969"/>
      <c r="AC446" s="970"/>
      <c r="AD446" s="968"/>
      <c r="AE446" s="969"/>
      <c r="AF446" s="970"/>
      <c r="AG446" s="971">
        <v>1</v>
      </c>
      <c r="AH446" s="972"/>
      <c r="AI446" s="972"/>
      <c r="AJ446" s="973"/>
      <c r="AK446" s="974">
        <v>22764.13</v>
      </c>
      <c r="AL446" s="975"/>
      <c r="AM446" s="975"/>
      <c r="AN446" s="975"/>
      <c r="AO446" s="975"/>
      <c r="AP446" s="976"/>
      <c r="AQ446" s="953">
        <v>273169.56</v>
      </c>
      <c r="AR446" s="954"/>
      <c r="AS446" s="954"/>
      <c r="AT446" s="954"/>
      <c r="AU446" s="954"/>
      <c r="AV446" s="954"/>
      <c r="AW446" s="954"/>
      <c r="AX446" s="955"/>
      <c r="AY446" s="620"/>
      <c r="AZ446" s="621"/>
      <c r="BA446" s="621"/>
      <c r="BB446" s="621"/>
      <c r="BC446" s="621"/>
      <c r="BD446" s="621"/>
      <c r="BE446" s="621"/>
      <c r="BF446" s="622"/>
      <c r="BG446" s="950">
        <v>3794.021666666667</v>
      </c>
      <c r="BH446" s="951"/>
      <c r="BI446" s="951"/>
      <c r="BJ446" s="951"/>
      <c r="BK446" s="951"/>
      <c r="BL446" s="951"/>
      <c r="BM446" s="951"/>
      <c r="BN446" s="952"/>
      <c r="BO446" s="950">
        <v>46369.130026666666</v>
      </c>
      <c r="BP446" s="951"/>
      <c r="BQ446" s="951"/>
      <c r="BR446" s="951"/>
      <c r="BS446" s="951"/>
      <c r="BT446" s="951"/>
      <c r="BU446" s="951"/>
      <c r="BV446" s="952"/>
      <c r="BW446" s="620"/>
      <c r="BX446" s="621"/>
      <c r="BY446" s="621"/>
      <c r="BZ446" s="621"/>
      <c r="CA446" s="621"/>
      <c r="CB446" s="621"/>
      <c r="CC446" s="621"/>
      <c r="CD446" s="622"/>
      <c r="CE446" s="620"/>
      <c r="CF446" s="621"/>
      <c r="CG446" s="621"/>
      <c r="CH446" s="621"/>
      <c r="CI446" s="621"/>
      <c r="CJ446" s="621"/>
      <c r="CK446" s="621"/>
      <c r="CL446" s="621"/>
      <c r="CM446" s="622"/>
      <c r="CN446" s="950">
        <v>0</v>
      </c>
      <c r="CO446" s="951"/>
      <c r="CP446" s="951"/>
      <c r="CQ446" s="951"/>
      <c r="CR446" s="951"/>
      <c r="CS446" s="951"/>
      <c r="CT446" s="951"/>
      <c r="CU446" s="952"/>
      <c r="CV446" s="953">
        <f t="shared" si="4"/>
        <v>323332.71169333335</v>
      </c>
      <c r="CW446" s="954"/>
      <c r="CX446" s="954"/>
      <c r="CY446" s="954"/>
      <c r="CZ446" s="954"/>
      <c r="DA446" s="954"/>
      <c r="DB446" s="954"/>
      <c r="DC446" s="954"/>
      <c r="DD446" s="954"/>
      <c r="DE446" s="955"/>
    </row>
    <row r="447" spans="1:109" s="6" customFormat="1" ht="24.95" customHeight="1" x14ac:dyDescent="0.2">
      <c r="A447" s="965" t="s">
        <v>2254</v>
      </c>
      <c r="B447" s="966"/>
      <c r="C447" s="966"/>
      <c r="D447" s="966"/>
      <c r="E447" s="966"/>
      <c r="F447" s="966"/>
      <c r="G447" s="966"/>
      <c r="H447" s="966"/>
      <c r="I447" s="966"/>
      <c r="J447" s="966"/>
      <c r="K447" s="966"/>
      <c r="L447" s="966"/>
      <c r="M447" s="966"/>
      <c r="N447" s="966"/>
      <c r="O447" s="967"/>
      <c r="P447" s="968" t="s">
        <v>1953</v>
      </c>
      <c r="Q447" s="969"/>
      <c r="R447" s="969"/>
      <c r="S447" s="969"/>
      <c r="T447" s="969"/>
      <c r="U447" s="969"/>
      <c r="V447" s="969"/>
      <c r="W447" s="969"/>
      <c r="X447" s="969"/>
      <c r="Y447" s="969"/>
      <c r="Z447" s="969"/>
      <c r="AA447" s="969"/>
      <c r="AB447" s="969"/>
      <c r="AC447" s="970"/>
      <c r="AD447" s="968"/>
      <c r="AE447" s="969"/>
      <c r="AF447" s="970"/>
      <c r="AG447" s="971">
        <v>1</v>
      </c>
      <c r="AH447" s="972"/>
      <c r="AI447" s="972"/>
      <c r="AJ447" s="973"/>
      <c r="AK447" s="974">
        <v>17258.5</v>
      </c>
      <c r="AL447" s="975"/>
      <c r="AM447" s="975"/>
      <c r="AN447" s="975"/>
      <c r="AO447" s="975"/>
      <c r="AP447" s="976"/>
      <c r="AQ447" s="953">
        <v>207102</v>
      </c>
      <c r="AR447" s="954"/>
      <c r="AS447" s="954"/>
      <c r="AT447" s="954"/>
      <c r="AU447" s="954"/>
      <c r="AV447" s="954"/>
      <c r="AW447" s="954"/>
      <c r="AX447" s="955"/>
      <c r="AY447" s="620"/>
      <c r="AZ447" s="621"/>
      <c r="BA447" s="621"/>
      <c r="BB447" s="621"/>
      <c r="BC447" s="621"/>
      <c r="BD447" s="621"/>
      <c r="BE447" s="621"/>
      <c r="BF447" s="622"/>
      <c r="BG447" s="950">
        <v>2876.4166666666665</v>
      </c>
      <c r="BH447" s="951"/>
      <c r="BI447" s="951"/>
      <c r="BJ447" s="951"/>
      <c r="BK447" s="951"/>
      <c r="BL447" s="951"/>
      <c r="BM447" s="951"/>
      <c r="BN447" s="952"/>
      <c r="BO447" s="950">
        <v>34458.991866666664</v>
      </c>
      <c r="BP447" s="951"/>
      <c r="BQ447" s="951"/>
      <c r="BR447" s="951"/>
      <c r="BS447" s="951"/>
      <c r="BT447" s="951"/>
      <c r="BU447" s="951"/>
      <c r="BV447" s="952"/>
      <c r="BW447" s="620"/>
      <c r="BX447" s="621"/>
      <c r="BY447" s="621"/>
      <c r="BZ447" s="621"/>
      <c r="CA447" s="621"/>
      <c r="CB447" s="621"/>
      <c r="CC447" s="621"/>
      <c r="CD447" s="622"/>
      <c r="CE447" s="620"/>
      <c r="CF447" s="621"/>
      <c r="CG447" s="621"/>
      <c r="CH447" s="621"/>
      <c r="CI447" s="621"/>
      <c r="CJ447" s="621"/>
      <c r="CK447" s="621"/>
      <c r="CL447" s="621"/>
      <c r="CM447" s="622"/>
      <c r="CN447" s="950">
        <v>0</v>
      </c>
      <c r="CO447" s="951"/>
      <c r="CP447" s="951"/>
      <c r="CQ447" s="951"/>
      <c r="CR447" s="951"/>
      <c r="CS447" s="951"/>
      <c r="CT447" s="951"/>
      <c r="CU447" s="952"/>
      <c r="CV447" s="953">
        <f t="shared" si="4"/>
        <v>244437.40853333334</v>
      </c>
      <c r="CW447" s="954"/>
      <c r="CX447" s="954"/>
      <c r="CY447" s="954"/>
      <c r="CZ447" s="954"/>
      <c r="DA447" s="954"/>
      <c r="DB447" s="954"/>
      <c r="DC447" s="954"/>
      <c r="DD447" s="954"/>
      <c r="DE447" s="955"/>
    </row>
    <row r="448" spans="1:109" s="6" customFormat="1" ht="24.95" customHeight="1" x14ac:dyDescent="0.2">
      <c r="A448" s="965" t="s">
        <v>2254</v>
      </c>
      <c r="B448" s="966"/>
      <c r="C448" s="966"/>
      <c r="D448" s="966"/>
      <c r="E448" s="966"/>
      <c r="F448" s="966"/>
      <c r="G448" s="966"/>
      <c r="H448" s="966"/>
      <c r="I448" s="966"/>
      <c r="J448" s="966"/>
      <c r="K448" s="966"/>
      <c r="L448" s="966"/>
      <c r="M448" s="966"/>
      <c r="N448" s="966"/>
      <c r="O448" s="967"/>
      <c r="P448" s="968" t="s">
        <v>1954</v>
      </c>
      <c r="Q448" s="969"/>
      <c r="R448" s="969"/>
      <c r="S448" s="969"/>
      <c r="T448" s="969"/>
      <c r="U448" s="969"/>
      <c r="V448" s="969"/>
      <c r="W448" s="969"/>
      <c r="X448" s="969"/>
      <c r="Y448" s="969"/>
      <c r="Z448" s="969"/>
      <c r="AA448" s="969"/>
      <c r="AB448" s="969"/>
      <c r="AC448" s="970"/>
      <c r="AD448" s="968"/>
      <c r="AE448" s="969"/>
      <c r="AF448" s="970"/>
      <c r="AG448" s="971">
        <v>1</v>
      </c>
      <c r="AH448" s="972"/>
      <c r="AI448" s="972"/>
      <c r="AJ448" s="973"/>
      <c r="AK448" s="974">
        <v>23500</v>
      </c>
      <c r="AL448" s="975"/>
      <c r="AM448" s="975"/>
      <c r="AN448" s="975"/>
      <c r="AO448" s="975"/>
      <c r="AP448" s="976"/>
      <c r="AQ448" s="953">
        <v>282000</v>
      </c>
      <c r="AR448" s="954"/>
      <c r="AS448" s="954"/>
      <c r="AT448" s="954"/>
      <c r="AU448" s="954"/>
      <c r="AV448" s="954"/>
      <c r="AW448" s="954"/>
      <c r="AX448" s="955"/>
      <c r="AY448" s="620"/>
      <c r="AZ448" s="621"/>
      <c r="BA448" s="621"/>
      <c r="BB448" s="621"/>
      <c r="BC448" s="621"/>
      <c r="BD448" s="621"/>
      <c r="BE448" s="621"/>
      <c r="BF448" s="622"/>
      <c r="BG448" s="950">
        <v>3916.666666666667</v>
      </c>
      <c r="BH448" s="951"/>
      <c r="BI448" s="951"/>
      <c r="BJ448" s="951"/>
      <c r="BK448" s="951"/>
      <c r="BL448" s="951"/>
      <c r="BM448" s="951"/>
      <c r="BN448" s="952"/>
      <c r="BO448" s="950">
        <v>47884.041066666672</v>
      </c>
      <c r="BP448" s="951"/>
      <c r="BQ448" s="951"/>
      <c r="BR448" s="951"/>
      <c r="BS448" s="951"/>
      <c r="BT448" s="951"/>
      <c r="BU448" s="951"/>
      <c r="BV448" s="952"/>
      <c r="BW448" s="620"/>
      <c r="BX448" s="621"/>
      <c r="BY448" s="621"/>
      <c r="BZ448" s="621"/>
      <c r="CA448" s="621"/>
      <c r="CB448" s="621"/>
      <c r="CC448" s="621"/>
      <c r="CD448" s="622"/>
      <c r="CE448" s="620"/>
      <c r="CF448" s="621"/>
      <c r="CG448" s="621"/>
      <c r="CH448" s="621"/>
      <c r="CI448" s="621"/>
      <c r="CJ448" s="621"/>
      <c r="CK448" s="621"/>
      <c r="CL448" s="621"/>
      <c r="CM448" s="622"/>
      <c r="CN448" s="950">
        <v>18000</v>
      </c>
      <c r="CO448" s="951"/>
      <c r="CP448" s="951"/>
      <c r="CQ448" s="951"/>
      <c r="CR448" s="951"/>
      <c r="CS448" s="951"/>
      <c r="CT448" s="951"/>
      <c r="CU448" s="952"/>
      <c r="CV448" s="953">
        <f t="shared" si="4"/>
        <v>351800.70773333334</v>
      </c>
      <c r="CW448" s="954"/>
      <c r="CX448" s="954"/>
      <c r="CY448" s="954"/>
      <c r="CZ448" s="954"/>
      <c r="DA448" s="954"/>
      <c r="DB448" s="954"/>
      <c r="DC448" s="954"/>
      <c r="DD448" s="954"/>
      <c r="DE448" s="955"/>
    </row>
    <row r="449" spans="1:109" s="6" customFormat="1" ht="24.95" customHeight="1" x14ac:dyDescent="0.2">
      <c r="A449" s="965" t="s">
        <v>2254</v>
      </c>
      <c r="B449" s="966"/>
      <c r="C449" s="966"/>
      <c r="D449" s="966"/>
      <c r="E449" s="966"/>
      <c r="F449" s="966"/>
      <c r="G449" s="966"/>
      <c r="H449" s="966"/>
      <c r="I449" s="966"/>
      <c r="J449" s="966"/>
      <c r="K449" s="966"/>
      <c r="L449" s="966"/>
      <c r="M449" s="966"/>
      <c r="N449" s="966"/>
      <c r="O449" s="967"/>
      <c r="P449" s="968" t="s">
        <v>1980</v>
      </c>
      <c r="Q449" s="969"/>
      <c r="R449" s="969"/>
      <c r="S449" s="969"/>
      <c r="T449" s="969"/>
      <c r="U449" s="969"/>
      <c r="V449" s="969"/>
      <c r="W449" s="969"/>
      <c r="X449" s="969"/>
      <c r="Y449" s="969"/>
      <c r="Z449" s="969"/>
      <c r="AA449" s="969"/>
      <c r="AB449" s="969"/>
      <c r="AC449" s="970"/>
      <c r="AD449" s="968"/>
      <c r="AE449" s="969"/>
      <c r="AF449" s="970"/>
      <c r="AG449" s="971">
        <v>2</v>
      </c>
      <c r="AH449" s="972"/>
      <c r="AI449" s="972"/>
      <c r="AJ449" s="973"/>
      <c r="AK449" s="974">
        <v>41250.5</v>
      </c>
      <c r="AL449" s="975"/>
      <c r="AM449" s="975"/>
      <c r="AN449" s="975"/>
      <c r="AO449" s="975"/>
      <c r="AP449" s="976"/>
      <c r="AQ449" s="953">
        <v>495006</v>
      </c>
      <c r="AR449" s="954"/>
      <c r="AS449" s="954"/>
      <c r="AT449" s="954"/>
      <c r="AU449" s="954"/>
      <c r="AV449" s="954"/>
      <c r="AW449" s="954"/>
      <c r="AX449" s="955"/>
      <c r="AY449" s="620"/>
      <c r="AZ449" s="621"/>
      <c r="BA449" s="621"/>
      <c r="BB449" s="621"/>
      <c r="BC449" s="621"/>
      <c r="BD449" s="621"/>
      <c r="BE449" s="621"/>
      <c r="BF449" s="622"/>
      <c r="BG449" s="950">
        <v>6875.0833333333339</v>
      </c>
      <c r="BH449" s="951"/>
      <c r="BI449" s="951"/>
      <c r="BJ449" s="951"/>
      <c r="BK449" s="951"/>
      <c r="BL449" s="951"/>
      <c r="BM449" s="951"/>
      <c r="BN449" s="952"/>
      <c r="BO449" s="950">
        <v>83355.896933333337</v>
      </c>
      <c r="BP449" s="951"/>
      <c r="BQ449" s="951"/>
      <c r="BR449" s="951"/>
      <c r="BS449" s="951"/>
      <c r="BT449" s="951"/>
      <c r="BU449" s="951"/>
      <c r="BV449" s="952"/>
      <c r="BW449" s="620"/>
      <c r="BX449" s="621"/>
      <c r="BY449" s="621"/>
      <c r="BZ449" s="621"/>
      <c r="CA449" s="621"/>
      <c r="CB449" s="621"/>
      <c r="CC449" s="621"/>
      <c r="CD449" s="622"/>
      <c r="CE449" s="620"/>
      <c r="CF449" s="621"/>
      <c r="CG449" s="621"/>
      <c r="CH449" s="621"/>
      <c r="CI449" s="621"/>
      <c r="CJ449" s="621"/>
      <c r="CK449" s="621"/>
      <c r="CL449" s="621"/>
      <c r="CM449" s="622"/>
      <c r="CN449" s="950">
        <v>0</v>
      </c>
      <c r="CO449" s="951"/>
      <c r="CP449" s="951"/>
      <c r="CQ449" s="951"/>
      <c r="CR449" s="951"/>
      <c r="CS449" s="951"/>
      <c r="CT449" s="951"/>
      <c r="CU449" s="952"/>
      <c r="CV449" s="953">
        <f t="shared" si="4"/>
        <v>585236.98026666662</v>
      </c>
      <c r="CW449" s="954"/>
      <c r="CX449" s="954"/>
      <c r="CY449" s="954"/>
      <c r="CZ449" s="954"/>
      <c r="DA449" s="954"/>
      <c r="DB449" s="954"/>
      <c r="DC449" s="954"/>
      <c r="DD449" s="954"/>
      <c r="DE449" s="955"/>
    </row>
    <row r="450" spans="1:109" s="6" customFormat="1" ht="24.95" customHeight="1" x14ac:dyDescent="0.2">
      <c r="A450" s="965" t="s">
        <v>2254</v>
      </c>
      <c r="B450" s="966"/>
      <c r="C450" s="966"/>
      <c r="D450" s="966"/>
      <c r="E450" s="966"/>
      <c r="F450" s="966"/>
      <c r="G450" s="966"/>
      <c r="H450" s="966"/>
      <c r="I450" s="966"/>
      <c r="J450" s="966"/>
      <c r="K450" s="966"/>
      <c r="L450" s="966"/>
      <c r="M450" s="966"/>
      <c r="N450" s="966"/>
      <c r="O450" s="967"/>
      <c r="P450" s="968" t="s">
        <v>1982</v>
      </c>
      <c r="Q450" s="969"/>
      <c r="R450" s="969"/>
      <c r="S450" s="969"/>
      <c r="T450" s="969"/>
      <c r="U450" s="969"/>
      <c r="V450" s="969"/>
      <c r="W450" s="969"/>
      <c r="X450" s="969"/>
      <c r="Y450" s="969"/>
      <c r="Z450" s="969"/>
      <c r="AA450" s="969"/>
      <c r="AB450" s="969"/>
      <c r="AC450" s="970"/>
      <c r="AD450" s="968"/>
      <c r="AE450" s="969"/>
      <c r="AF450" s="970"/>
      <c r="AG450" s="971">
        <v>1</v>
      </c>
      <c r="AH450" s="972"/>
      <c r="AI450" s="972"/>
      <c r="AJ450" s="973"/>
      <c r="AK450" s="974">
        <v>17550</v>
      </c>
      <c r="AL450" s="975"/>
      <c r="AM450" s="975"/>
      <c r="AN450" s="975"/>
      <c r="AO450" s="975"/>
      <c r="AP450" s="976"/>
      <c r="AQ450" s="953">
        <v>210600</v>
      </c>
      <c r="AR450" s="954"/>
      <c r="AS450" s="954"/>
      <c r="AT450" s="954"/>
      <c r="AU450" s="954"/>
      <c r="AV450" s="954"/>
      <c r="AW450" s="954"/>
      <c r="AX450" s="955"/>
      <c r="AY450" s="620"/>
      <c r="AZ450" s="621"/>
      <c r="BA450" s="621"/>
      <c r="BB450" s="621"/>
      <c r="BC450" s="621"/>
      <c r="BD450" s="621"/>
      <c r="BE450" s="621"/>
      <c r="BF450" s="622"/>
      <c r="BG450" s="950">
        <v>2925</v>
      </c>
      <c r="BH450" s="951"/>
      <c r="BI450" s="951"/>
      <c r="BJ450" s="951"/>
      <c r="BK450" s="951"/>
      <c r="BL450" s="951"/>
      <c r="BM450" s="951"/>
      <c r="BN450" s="952"/>
      <c r="BO450" s="950">
        <v>35048.599200000004</v>
      </c>
      <c r="BP450" s="951"/>
      <c r="BQ450" s="951"/>
      <c r="BR450" s="951"/>
      <c r="BS450" s="951"/>
      <c r="BT450" s="951"/>
      <c r="BU450" s="951"/>
      <c r="BV450" s="952"/>
      <c r="BW450" s="620"/>
      <c r="BX450" s="621"/>
      <c r="BY450" s="621"/>
      <c r="BZ450" s="621"/>
      <c r="CA450" s="621"/>
      <c r="CB450" s="621"/>
      <c r="CC450" s="621"/>
      <c r="CD450" s="622"/>
      <c r="CE450" s="620"/>
      <c r="CF450" s="621"/>
      <c r="CG450" s="621"/>
      <c r="CH450" s="621"/>
      <c r="CI450" s="621"/>
      <c r="CJ450" s="621"/>
      <c r="CK450" s="621"/>
      <c r="CL450" s="621"/>
      <c r="CM450" s="622"/>
      <c r="CN450" s="950">
        <v>0</v>
      </c>
      <c r="CO450" s="951"/>
      <c r="CP450" s="951"/>
      <c r="CQ450" s="951"/>
      <c r="CR450" s="951"/>
      <c r="CS450" s="951"/>
      <c r="CT450" s="951"/>
      <c r="CU450" s="952"/>
      <c r="CV450" s="953">
        <f t="shared" si="4"/>
        <v>248573.5992</v>
      </c>
      <c r="CW450" s="954"/>
      <c r="CX450" s="954"/>
      <c r="CY450" s="954"/>
      <c r="CZ450" s="954"/>
      <c r="DA450" s="954"/>
      <c r="DB450" s="954"/>
      <c r="DC450" s="954"/>
      <c r="DD450" s="954"/>
      <c r="DE450" s="955"/>
    </row>
    <row r="451" spans="1:109" s="6" customFormat="1" ht="24.95" customHeight="1" x14ac:dyDescent="0.2">
      <c r="A451" s="965" t="s">
        <v>2254</v>
      </c>
      <c r="B451" s="966"/>
      <c r="C451" s="966"/>
      <c r="D451" s="966"/>
      <c r="E451" s="966"/>
      <c r="F451" s="966"/>
      <c r="G451" s="966"/>
      <c r="H451" s="966"/>
      <c r="I451" s="966"/>
      <c r="J451" s="966"/>
      <c r="K451" s="966"/>
      <c r="L451" s="966"/>
      <c r="M451" s="966"/>
      <c r="N451" s="966"/>
      <c r="O451" s="967"/>
      <c r="P451" s="968" t="s">
        <v>1962</v>
      </c>
      <c r="Q451" s="969"/>
      <c r="R451" s="969"/>
      <c r="S451" s="969"/>
      <c r="T451" s="969"/>
      <c r="U451" s="969"/>
      <c r="V451" s="969"/>
      <c r="W451" s="969"/>
      <c r="X451" s="969"/>
      <c r="Y451" s="969"/>
      <c r="Z451" s="969"/>
      <c r="AA451" s="969"/>
      <c r="AB451" s="969"/>
      <c r="AC451" s="970"/>
      <c r="AD451" s="968"/>
      <c r="AE451" s="969"/>
      <c r="AF451" s="970"/>
      <c r="AG451" s="971">
        <v>2</v>
      </c>
      <c r="AH451" s="972"/>
      <c r="AI451" s="972"/>
      <c r="AJ451" s="973"/>
      <c r="AK451" s="974">
        <v>41542</v>
      </c>
      <c r="AL451" s="975"/>
      <c r="AM451" s="975"/>
      <c r="AN451" s="975"/>
      <c r="AO451" s="975"/>
      <c r="AP451" s="976"/>
      <c r="AQ451" s="953">
        <v>498504</v>
      </c>
      <c r="AR451" s="954"/>
      <c r="AS451" s="954"/>
      <c r="AT451" s="954"/>
      <c r="AU451" s="954"/>
      <c r="AV451" s="954"/>
      <c r="AW451" s="954"/>
      <c r="AX451" s="955"/>
      <c r="AY451" s="620"/>
      <c r="AZ451" s="621"/>
      <c r="BA451" s="621"/>
      <c r="BB451" s="621"/>
      <c r="BC451" s="621"/>
      <c r="BD451" s="621"/>
      <c r="BE451" s="621"/>
      <c r="BF451" s="622"/>
      <c r="BG451" s="950">
        <v>6923.666666666667</v>
      </c>
      <c r="BH451" s="951"/>
      <c r="BI451" s="951"/>
      <c r="BJ451" s="951"/>
      <c r="BK451" s="951"/>
      <c r="BL451" s="951"/>
      <c r="BM451" s="951"/>
      <c r="BN451" s="952"/>
      <c r="BO451" s="950">
        <v>83945.50426666667</v>
      </c>
      <c r="BP451" s="951"/>
      <c r="BQ451" s="951"/>
      <c r="BR451" s="951"/>
      <c r="BS451" s="951"/>
      <c r="BT451" s="951"/>
      <c r="BU451" s="951"/>
      <c r="BV451" s="952"/>
      <c r="BW451" s="620"/>
      <c r="BX451" s="621"/>
      <c r="BY451" s="621"/>
      <c r="BZ451" s="621"/>
      <c r="CA451" s="621"/>
      <c r="CB451" s="621"/>
      <c r="CC451" s="621"/>
      <c r="CD451" s="622"/>
      <c r="CE451" s="620"/>
      <c r="CF451" s="621"/>
      <c r="CG451" s="621"/>
      <c r="CH451" s="621"/>
      <c r="CI451" s="621"/>
      <c r="CJ451" s="621"/>
      <c r="CK451" s="621"/>
      <c r="CL451" s="621"/>
      <c r="CM451" s="622"/>
      <c r="CN451" s="950">
        <v>0</v>
      </c>
      <c r="CO451" s="951"/>
      <c r="CP451" s="951"/>
      <c r="CQ451" s="951"/>
      <c r="CR451" s="951"/>
      <c r="CS451" s="951"/>
      <c r="CT451" s="951"/>
      <c r="CU451" s="952"/>
      <c r="CV451" s="953">
        <f t="shared" si="4"/>
        <v>589373.17093333334</v>
      </c>
      <c r="CW451" s="954"/>
      <c r="CX451" s="954"/>
      <c r="CY451" s="954"/>
      <c r="CZ451" s="954"/>
      <c r="DA451" s="954"/>
      <c r="DB451" s="954"/>
      <c r="DC451" s="954"/>
      <c r="DD451" s="954"/>
      <c r="DE451" s="955"/>
    </row>
    <row r="452" spans="1:109" s="6" customFormat="1" ht="24.95" customHeight="1" x14ac:dyDescent="0.2">
      <c r="A452" s="965" t="s">
        <v>2254</v>
      </c>
      <c r="B452" s="966"/>
      <c r="C452" s="966"/>
      <c r="D452" s="966"/>
      <c r="E452" s="966"/>
      <c r="F452" s="966"/>
      <c r="G452" s="966"/>
      <c r="H452" s="966"/>
      <c r="I452" s="966"/>
      <c r="J452" s="966"/>
      <c r="K452" s="966"/>
      <c r="L452" s="966"/>
      <c r="M452" s="966"/>
      <c r="N452" s="966"/>
      <c r="O452" s="967"/>
      <c r="P452" s="968" t="s">
        <v>1984</v>
      </c>
      <c r="Q452" s="969"/>
      <c r="R452" s="969"/>
      <c r="S452" s="969"/>
      <c r="T452" s="969"/>
      <c r="U452" s="969"/>
      <c r="V452" s="969"/>
      <c r="W452" s="969"/>
      <c r="X452" s="969"/>
      <c r="Y452" s="969"/>
      <c r="Z452" s="969"/>
      <c r="AA452" s="969"/>
      <c r="AB452" s="969"/>
      <c r="AC452" s="970"/>
      <c r="AD452" s="968"/>
      <c r="AE452" s="969"/>
      <c r="AF452" s="970"/>
      <c r="AG452" s="971">
        <v>3</v>
      </c>
      <c r="AH452" s="972"/>
      <c r="AI452" s="972"/>
      <c r="AJ452" s="973"/>
      <c r="AK452" s="974">
        <v>58403.520000000004</v>
      </c>
      <c r="AL452" s="975"/>
      <c r="AM452" s="975"/>
      <c r="AN452" s="975"/>
      <c r="AO452" s="975"/>
      <c r="AP452" s="976"/>
      <c r="AQ452" s="953">
        <v>700842.24</v>
      </c>
      <c r="AR452" s="954"/>
      <c r="AS452" s="954"/>
      <c r="AT452" s="954"/>
      <c r="AU452" s="954"/>
      <c r="AV452" s="954"/>
      <c r="AW452" s="954"/>
      <c r="AX452" s="955"/>
      <c r="AY452" s="620"/>
      <c r="AZ452" s="621"/>
      <c r="BA452" s="621"/>
      <c r="BB452" s="621"/>
      <c r="BC452" s="621"/>
      <c r="BD452" s="621"/>
      <c r="BE452" s="621"/>
      <c r="BF452" s="622"/>
      <c r="BG452" s="950">
        <v>9733.92</v>
      </c>
      <c r="BH452" s="951"/>
      <c r="BI452" s="951"/>
      <c r="BJ452" s="951"/>
      <c r="BK452" s="951"/>
      <c r="BL452" s="951"/>
      <c r="BM452" s="951"/>
      <c r="BN452" s="952"/>
      <c r="BO452" s="950">
        <v>117601.53791999997</v>
      </c>
      <c r="BP452" s="951"/>
      <c r="BQ452" s="951"/>
      <c r="BR452" s="951"/>
      <c r="BS452" s="951"/>
      <c r="BT452" s="951"/>
      <c r="BU452" s="951"/>
      <c r="BV452" s="952"/>
      <c r="BW452" s="620"/>
      <c r="BX452" s="621"/>
      <c r="BY452" s="621"/>
      <c r="BZ452" s="621"/>
      <c r="CA452" s="621"/>
      <c r="CB452" s="621"/>
      <c r="CC452" s="621"/>
      <c r="CD452" s="622"/>
      <c r="CE452" s="620"/>
      <c r="CF452" s="621"/>
      <c r="CG452" s="621"/>
      <c r="CH452" s="621"/>
      <c r="CI452" s="621"/>
      <c r="CJ452" s="621"/>
      <c r="CK452" s="621"/>
      <c r="CL452" s="621"/>
      <c r="CM452" s="622"/>
      <c r="CN452" s="950">
        <v>0</v>
      </c>
      <c r="CO452" s="951"/>
      <c r="CP452" s="951"/>
      <c r="CQ452" s="951"/>
      <c r="CR452" s="951"/>
      <c r="CS452" s="951"/>
      <c r="CT452" s="951"/>
      <c r="CU452" s="952"/>
      <c r="CV452" s="953">
        <f t="shared" si="4"/>
        <v>828177.69791999995</v>
      </c>
      <c r="CW452" s="954"/>
      <c r="CX452" s="954"/>
      <c r="CY452" s="954"/>
      <c r="CZ452" s="954"/>
      <c r="DA452" s="954"/>
      <c r="DB452" s="954"/>
      <c r="DC452" s="954"/>
      <c r="DD452" s="954"/>
      <c r="DE452" s="955"/>
    </row>
    <row r="453" spans="1:109" s="6" customFormat="1" ht="24.95" customHeight="1" x14ac:dyDescent="0.2">
      <c r="A453" s="965" t="s">
        <v>2254</v>
      </c>
      <c r="B453" s="966"/>
      <c r="C453" s="966"/>
      <c r="D453" s="966"/>
      <c r="E453" s="966"/>
      <c r="F453" s="966"/>
      <c r="G453" s="966"/>
      <c r="H453" s="966"/>
      <c r="I453" s="966"/>
      <c r="J453" s="966"/>
      <c r="K453" s="966"/>
      <c r="L453" s="966"/>
      <c r="M453" s="966"/>
      <c r="N453" s="966"/>
      <c r="O453" s="967"/>
      <c r="P453" s="968" t="s">
        <v>1985</v>
      </c>
      <c r="Q453" s="969"/>
      <c r="R453" s="969"/>
      <c r="S453" s="969"/>
      <c r="T453" s="969"/>
      <c r="U453" s="969"/>
      <c r="V453" s="969"/>
      <c r="W453" s="969"/>
      <c r="X453" s="969"/>
      <c r="Y453" s="969"/>
      <c r="Z453" s="969"/>
      <c r="AA453" s="969"/>
      <c r="AB453" s="969"/>
      <c r="AC453" s="970"/>
      <c r="AD453" s="968"/>
      <c r="AE453" s="969"/>
      <c r="AF453" s="970"/>
      <c r="AG453" s="971">
        <v>5</v>
      </c>
      <c r="AH453" s="972"/>
      <c r="AI453" s="972"/>
      <c r="AJ453" s="973"/>
      <c r="AK453" s="974">
        <v>110771.2</v>
      </c>
      <c r="AL453" s="975"/>
      <c r="AM453" s="975"/>
      <c r="AN453" s="975"/>
      <c r="AO453" s="975"/>
      <c r="AP453" s="976"/>
      <c r="AQ453" s="953">
        <v>1329254.3999999999</v>
      </c>
      <c r="AR453" s="954"/>
      <c r="AS453" s="954"/>
      <c r="AT453" s="954"/>
      <c r="AU453" s="954"/>
      <c r="AV453" s="954"/>
      <c r="AW453" s="954"/>
      <c r="AX453" s="955"/>
      <c r="AY453" s="620"/>
      <c r="AZ453" s="621"/>
      <c r="BA453" s="621"/>
      <c r="BB453" s="621"/>
      <c r="BC453" s="621"/>
      <c r="BD453" s="621"/>
      <c r="BE453" s="621"/>
      <c r="BF453" s="622"/>
      <c r="BG453" s="950">
        <v>18461.866666666669</v>
      </c>
      <c r="BH453" s="951"/>
      <c r="BI453" s="951"/>
      <c r="BJ453" s="951"/>
      <c r="BK453" s="951"/>
      <c r="BL453" s="951"/>
      <c r="BM453" s="951"/>
      <c r="BN453" s="952"/>
      <c r="BO453" s="950">
        <v>224991.95274666662</v>
      </c>
      <c r="BP453" s="951"/>
      <c r="BQ453" s="951"/>
      <c r="BR453" s="951"/>
      <c r="BS453" s="951"/>
      <c r="BT453" s="951"/>
      <c r="BU453" s="951"/>
      <c r="BV453" s="952"/>
      <c r="BW453" s="620"/>
      <c r="BX453" s="621"/>
      <c r="BY453" s="621"/>
      <c r="BZ453" s="621"/>
      <c r="CA453" s="621"/>
      <c r="CB453" s="621"/>
      <c r="CC453" s="621"/>
      <c r="CD453" s="622"/>
      <c r="CE453" s="620"/>
      <c r="CF453" s="621"/>
      <c r="CG453" s="621"/>
      <c r="CH453" s="621"/>
      <c r="CI453" s="621"/>
      <c r="CJ453" s="621"/>
      <c r="CK453" s="621"/>
      <c r="CL453" s="621"/>
      <c r="CM453" s="622"/>
      <c r="CN453" s="950">
        <v>0</v>
      </c>
      <c r="CO453" s="951"/>
      <c r="CP453" s="951"/>
      <c r="CQ453" s="951"/>
      <c r="CR453" s="951"/>
      <c r="CS453" s="951"/>
      <c r="CT453" s="951"/>
      <c r="CU453" s="952"/>
      <c r="CV453" s="953">
        <f t="shared" si="4"/>
        <v>1572708.2194133331</v>
      </c>
      <c r="CW453" s="954"/>
      <c r="CX453" s="954"/>
      <c r="CY453" s="954"/>
      <c r="CZ453" s="954"/>
      <c r="DA453" s="954"/>
      <c r="DB453" s="954"/>
      <c r="DC453" s="954"/>
      <c r="DD453" s="954"/>
      <c r="DE453" s="955"/>
    </row>
    <row r="454" spans="1:109" s="6" customFormat="1" ht="24.95" customHeight="1" x14ac:dyDescent="0.2">
      <c r="A454" s="965" t="s">
        <v>2254</v>
      </c>
      <c r="B454" s="966"/>
      <c r="C454" s="966"/>
      <c r="D454" s="966"/>
      <c r="E454" s="966"/>
      <c r="F454" s="966"/>
      <c r="G454" s="966"/>
      <c r="H454" s="966"/>
      <c r="I454" s="966"/>
      <c r="J454" s="966"/>
      <c r="K454" s="966"/>
      <c r="L454" s="966"/>
      <c r="M454" s="966"/>
      <c r="N454" s="966"/>
      <c r="O454" s="967"/>
      <c r="P454" s="968" t="s">
        <v>2019</v>
      </c>
      <c r="Q454" s="969"/>
      <c r="R454" s="969"/>
      <c r="S454" s="969"/>
      <c r="T454" s="969"/>
      <c r="U454" s="969"/>
      <c r="V454" s="969"/>
      <c r="W454" s="969"/>
      <c r="X454" s="969"/>
      <c r="Y454" s="969"/>
      <c r="Z454" s="969"/>
      <c r="AA454" s="969"/>
      <c r="AB454" s="969"/>
      <c r="AC454" s="970"/>
      <c r="AD454" s="968"/>
      <c r="AE454" s="969"/>
      <c r="AF454" s="970"/>
      <c r="AG454" s="971">
        <v>1</v>
      </c>
      <c r="AH454" s="972"/>
      <c r="AI454" s="972"/>
      <c r="AJ454" s="973"/>
      <c r="AK454" s="974">
        <v>17258.5</v>
      </c>
      <c r="AL454" s="975"/>
      <c r="AM454" s="975"/>
      <c r="AN454" s="975"/>
      <c r="AO454" s="975"/>
      <c r="AP454" s="976"/>
      <c r="AQ454" s="953">
        <v>207102</v>
      </c>
      <c r="AR454" s="954"/>
      <c r="AS454" s="954"/>
      <c r="AT454" s="954"/>
      <c r="AU454" s="954"/>
      <c r="AV454" s="954"/>
      <c r="AW454" s="954"/>
      <c r="AX454" s="955"/>
      <c r="AY454" s="620"/>
      <c r="AZ454" s="621"/>
      <c r="BA454" s="621"/>
      <c r="BB454" s="621"/>
      <c r="BC454" s="621"/>
      <c r="BD454" s="621"/>
      <c r="BE454" s="621"/>
      <c r="BF454" s="622"/>
      <c r="BG454" s="950">
        <v>2876.4166666666665</v>
      </c>
      <c r="BH454" s="951"/>
      <c r="BI454" s="951"/>
      <c r="BJ454" s="951"/>
      <c r="BK454" s="951"/>
      <c r="BL454" s="951"/>
      <c r="BM454" s="951"/>
      <c r="BN454" s="952"/>
      <c r="BO454" s="950">
        <v>34458.991866666664</v>
      </c>
      <c r="BP454" s="951"/>
      <c r="BQ454" s="951"/>
      <c r="BR454" s="951"/>
      <c r="BS454" s="951"/>
      <c r="BT454" s="951"/>
      <c r="BU454" s="951"/>
      <c r="BV454" s="952"/>
      <c r="BW454" s="620"/>
      <c r="BX454" s="621"/>
      <c r="BY454" s="621"/>
      <c r="BZ454" s="621"/>
      <c r="CA454" s="621"/>
      <c r="CB454" s="621"/>
      <c r="CC454" s="621"/>
      <c r="CD454" s="622"/>
      <c r="CE454" s="620"/>
      <c r="CF454" s="621"/>
      <c r="CG454" s="621"/>
      <c r="CH454" s="621"/>
      <c r="CI454" s="621"/>
      <c r="CJ454" s="621"/>
      <c r="CK454" s="621"/>
      <c r="CL454" s="621"/>
      <c r="CM454" s="622"/>
      <c r="CN454" s="950">
        <v>0</v>
      </c>
      <c r="CO454" s="951"/>
      <c r="CP454" s="951"/>
      <c r="CQ454" s="951"/>
      <c r="CR454" s="951"/>
      <c r="CS454" s="951"/>
      <c r="CT454" s="951"/>
      <c r="CU454" s="952"/>
      <c r="CV454" s="953">
        <f t="shared" si="4"/>
        <v>244437.40853333334</v>
      </c>
      <c r="CW454" s="954"/>
      <c r="CX454" s="954"/>
      <c r="CY454" s="954"/>
      <c r="CZ454" s="954"/>
      <c r="DA454" s="954"/>
      <c r="DB454" s="954"/>
      <c r="DC454" s="954"/>
      <c r="DD454" s="954"/>
      <c r="DE454" s="955"/>
    </row>
    <row r="455" spans="1:109" s="6" customFormat="1" ht="24.95" customHeight="1" x14ac:dyDescent="0.2">
      <c r="A455" s="965" t="s">
        <v>2254</v>
      </c>
      <c r="B455" s="966"/>
      <c r="C455" s="966"/>
      <c r="D455" s="966"/>
      <c r="E455" s="966"/>
      <c r="F455" s="966"/>
      <c r="G455" s="966"/>
      <c r="H455" s="966"/>
      <c r="I455" s="966"/>
      <c r="J455" s="966"/>
      <c r="K455" s="966"/>
      <c r="L455" s="966"/>
      <c r="M455" s="966"/>
      <c r="N455" s="966"/>
      <c r="O455" s="967"/>
      <c r="P455" s="968" t="s">
        <v>1986</v>
      </c>
      <c r="Q455" s="969"/>
      <c r="R455" s="969"/>
      <c r="S455" s="969"/>
      <c r="T455" s="969"/>
      <c r="U455" s="969"/>
      <c r="V455" s="969"/>
      <c r="W455" s="969"/>
      <c r="X455" s="969"/>
      <c r="Y455" s="969"/>
      <c r="Z455" s="969"/>
      <c r="AA455" s="969"/>
      <c r="AB455" s="969"/>
      <c r="AC455" s="970"/>
      <c r="AD455" s="968"/>
      <c r="AE455" s="969"/>
      <c r="AF455" s="970"/>
      <c r="AG455" s="971">
        <v>1</v>
      </c>
      <c r="AH455" s="972"/>
      <c r="AI455" s="972"/>
      <c r="AJ455" s="973"/>
      <c r="AK455" s="974">
        <v>23992</v>
      </c>
      <c r="AL455" s="975"/>
      <c r="AM455" s="975"/>
      <c r="AN455" s="975"/>
      <c r="AO455" s="975"/>
      <c r="AP455" s="976"/>
      <c r="AQ455" s="953">
        <v>287904</v>
      </c>
      <c r="AR455" s="954"/>
      <c r="AS455" s="954"/>
      <c r="AT455" s="954"/>
      <c r="AU455" s="954"/>
      <c r="AV455" s="954"/>
      <c r="AW455" s="954"/>
      <c r="AX455" s="955"/>
      <c r="AY455" s="620"/>
      <c r="AZ455" s="621"/>
      <c r="BA455" s="621"/>
      <c r="BB455" s="621"/>
      <c r="BC455" s="621"/>
      <c r="BD455" s="621"/>
      <c r="BE455" s="621"/>
      <c r="BF455" s="622"/>
      <c r="BG455" s="950">
        <v>3998.666666666667</v>
      </c>
      <c r="BH455" s="951"/>
      <c r="BI455" s="951"/>
      <c r="BJ455" s="951"/>
      <c r="BK455" s="951"/>
      <c r="BL455" s="951"/>
      <c r="BM455" s="951"/>
      <c r="BN455" s="952"/>
      <c r="BO455" s="950">
        <v>48896.905066666666</v>
      </c>
      <c r="BP455" s="951"/>
      <c r="BQ455" s="951"/>
      <c r="BR455" s="951"/>
      <c r="BS455" s="951"/>
      <c r="BT455" s="951"/>
      <c r="BU455" s="951"/>
      <c r="BV455" s="952"/>
      <c r="BW455" s="620"/>
      <c r="BX455" s="621"/>
      <c r="BY455" s="621"/>
      <c r="BZ455" s="621"/>
      <c r="CA455" s="621"/>
      <c r="CB455" s="621"/>
      <c r="CC455" s="621"/>
      <c r="CD455" s="622"/>
      <c r="CE455" s="620"/>
      <c r="CF455" s="621"/>
      <c r="CG455" s="621"/>
      <c r="CH455" s="621"/>
      <c r="CI455" s="621"/>
      <c r="CJ455" s="621"/>
      <c r="CK455" s="621"/>
      <c r="CL455" s="621"/>
      <c r="CM455" s="622"/>
      <c r="CN455" s="950">
        <v>0</v>
      </c>
      <c r="CO455" s="951"/>
      <c r="CP455" s="951"/>
      <c r="CQ455" s="951"/>
      <c r="CR455" s="951"/>
      <c r="CS455" s="951"/>
      <c r="CT455" s="951"/>
      <c r="CU455" s="952"/>
      <c r="CV455" s="953">
        <f t="shared" si="4"/>
        <v>340799.57173333335</v>
      </c>
      <c r="CW455" s="954"/>
      <c r="CX455" s="954"/>
      <c r="CY455" s="954"/>
      <c r="CZ455" s="954"/>
      <c r="DA455" s="954"/>
      <c r="DB455" s="954"/>
      <c r="DC455" s="954"/>
      <c r="DD455" s="954"/>
      <c r="DE455" s="955"/>
    </row>
    <row r="456" spans="1:109" s="6" customFormat="1" ht="24.95" customHeight="1" x14ac:dyDescent="0.2">
      <c r="A456" s="965" t="s">
        <v>2254</v>
      </c>
      <c r="B456" s="966"/>
      <c r="C456" s="966"/>
      <c r="D456" s="966"/>
      <c r="E456" s="966"/>
      <c r="F456" s="966"/>
      <c r="G456" s="966"/>
      <c r="H456" s="966"/>
      <c r="I456" s="966"/>
      <c r="J456" s="966"/>
      <c r="K456" s="966"/>
      <c r="L456" s="966"/>
      <c r="M456" s="966"/>
      <c r="N456" s="966"/>
      <c r="O456" s="967"/>
      <c r="P456" s="968" t="s">
        <v>2194</v>
      </c>
      <c r="Q456" s="969"/>
      <c r="R456" s="969"/>
      <c r="S456" s="969"/>
      <c r="T456" s="969"/>
      <c r="U456" s="969"/>
      <c r="V456" s="969"/>
      <c r="W456" s="969"/>
      <c r="X456" s="969"/>
      <c r="Y456" s="969"/>
      <c r="Z456" s="969"/>
      <c r="AA456" s="969"/>
      <c r="AB456" s="969"/>
      <c r="AC456" s="970"/>
      <c r="AD456" s="968"/>
      <c r="AE456" s="969"/>
      <c r="AF456" s="970"/>
      <c r="AG456" s="971">
        <v>1</v>
      </c>
      <c r="AH456" s="972"/>
      <c r="AI456" s="972"/>
      <c r="AJ456" s="973"/>
      <c r="AK456" s="974">
        <v>17550</v>
      </c>
      <c r="AL456" s="975"/>
      <c r="AM456" s="975"/>
      <c r="AN456" s="975"/>
      <c r="AO456" s="975"/>
      <c r="AP456" s="976"/>
      <c r="AQ456" s="953">
        <v>210600</v>
      </c>
      <c r="AR456" s="954"/>
      <c r="AS456" s="954"/>
      <c r="AT456" s="954"/>
      <c r="AU456" s="954"/>
      <c r="AV456" s="954"/>
      <c r="AW456" s="954"/>
      <c r="AX456" s="955"/>
      <c r="AY456" s="620"/>
      <c r="AZ456" s="621"/>
      <c r="BA456" s="621"/>
      <c r="BB456" s="621"/>
      <c r="BC456" s="621"/>
      <c r="BD456" s="621"/>
      <c r="BE456" s="621"/>
      <c r="BF456" s="622"/>
      <c r="BG456" s="950">
        <v>2925</v>
      </c>
      <c r="BH456" s="951"/>
      <c r="BI456" s="951"/>
      <c r="BJ456" s="951"/>
      <c r="BK456" s="951"/>
      <c r="BL456" s="951"/>
      <c r="BM456" s="951"/>
      <c r="BN456" s="952"/>
      <c r="BO456" s="950">
        <v>35048.599200000004</v>
      </c>
      <c r="BP456" s="951"/>
      <c r="BQ456" s="951"/>
      <c r="BR456" s="951"/>
      <c r="BS456" s="951"/>
      <c r="BT456" s="951"/>
      <c r="BU456" s="951"/>
      <c r="BV456" s="952"/>
      <c r="BW456" s="620"/>
      <c r="BX456" s="621"/>
      <c r="BY456" s="621"/>
      <c r="BZ456" s="621"/>
      <c r="CA456" s="621"/>
      <c r="CB456" s="621"/>
      <c r="CC456" s="621"/>
      <c r="CD456" s="622"/>
      <c r="CE456" s="620"/>
      <c r="CF456" s="621"/>
      <c r="CG456" s="621"/>
      <c r="CH456" s="621"/>
      <c r="CI456" s="621"/>
      <c r="CJ456" s="621"/>
      <c r="CK456" s="621"/>
      <c r="CL456" s="621"/>
      <c r="CM456" s="622"/>
      <c r="CN456" s="950">
        <v>0</v>
      </c>
      <c r="CO456" s="951"/>
      <c r="CP456" s="951"/>
      <c r="CQ456" s="951"/>
      <c r="CR456" s="951"/>
      <c r="CS456" s="951"/>
      <c r="CT456" s="951"/>
      <c r="CU456" s="952"/>
      <c r="CV456" s="953">
        <f t="shared" si="4"/>
        <v>248573.5992</v>
      </c>
      <c r="CW456" s="954"/>
      <c r="CX456" s="954"/>
      <c r="CY456" s="954"/>
      <c r="CZ456" s="954"/>
      <c r="DA456" s="954"/>
      <c r="DB456" s="954"/>
      <c r="DC456" s="954"/>
      <c r="DD456" s="954"/>
      <c r="DE456" s="955"/>
    </row>
    <row r="457" spans="1:109" s="6" customFormat="1" ht="24.95" customHeight="1" x14ac:dyDescent="0.2">
      <c r="A457" s="965" t="s">
        <v>2254</v>
      </c>
      <c r="B457" s="966"/>
      <c r="C457" s="966"/>
      <c r="D457" s="966"/>
      <c r="E457" s="966"/>
      <c r="F457" s="966"/>
      <c r="G457" s="966"/>
      <c r="H457" s="966"/>
      <c r="I457" s="966"/>
      <c r="J457" s="966"/>
      <c r="K457" s="966"/>
      <c r="L457" s="966"/>
      <c r="M457" s="966"/>
      <c r="N457" s="966"/>
      <c r="O457" s="967"/>
      <c r="P457" s="968" t="s">
        <v>2024</v>
      </c>
      <c r="Q457" s="969"/>
      <c r="R457" s="969"/>
      <c r="S457" s="969"/>
      <c r="T457" s="969"/>
      <c r="U457" s="969"/>
      <c r="V457" s="969"/>
      <c r="W457" s="969"/>
      <c r="X457" s="969"/>
      <c r="Y457" s="969"/>
      <c r="Z457" s="969"/>
      <c r="AA457" s="969"/>
      <c r="AB457" s="969"/>
      <c r="AC457" s="970"/>
      <c r="AD457" s="968"/>
      <c r="AE457" s="969"/>
      <c r="AF457" s="970"/>
      <c r="AG457" s="971">
        <v>1</v>
      </c>
      <c r="AH457" s="972"/>
      <c r="AI457" s="972"/>
      <c r="AJ457" s="973"/>
      <c r="AK457" s="974">
        <v>17898.95</v>
      </c>
      <c r="AL457" s="975"/>
      <c r="AM457" s="975"/>
      <c r="AN457" s="975"/>
      <c r="AO457" s="975"/>
      <c r="AP457" s="976"/>
      <c r="AQ457" s="953">
        <v>214787.40000000002</v>
      </c>
      <c r="AR457" s="954"/>
      <c r="AS457" s="954"/>
      <c r="AT457" s="954"/>
      <c r="AU457" s="954"/>
      <c r="AV457" s="954"/>
      <c r="AW457" s="954"/>
      <c r="AX457" s="955"/>
      <c r="AY457" s="620"/>
      <c r="AZ457" s="621"/>
      <c r="BA457" s="621"/>
      <c r="BB457" s="621"/>
      <c r="BC457" s="621"/>
      <c r="BD457" s="621"/>
      <c r="BE457" s="621"/>
      <c r="BF457" s="622"/>
      <c r="BG457" s="950">
        <v>2983.1583333333333</v>
      </c>
      <c r="BH457" s="951"/>
      <c r="BI457" s="951"/>
      <c r="BJ457" s="951"/>
      <c r="BK457" s="951"/>
      <c r="BL457" s="951"/>
      <c r="BM457" s="951"/>
      <c r="BN457" s="952"/>
      <c r="BO457" s="950">
        <v>35754.40873333333</v>
      </c>
      <c r="BP457" s="951"/>
      <c r="BQ457" s="951"/>
      <c r="BR457" s="951"/>
      <c r="BS457" s="951"/>
      <c r="BT457" s="951"/>
      <c r="BU457" s="951"/>
      <c r="BV457" s="952"/>
      <c r="BW457" s="620"/>
      <c r="BX457" s="621"/>
      <c r="BY457" s="621"/>
      <c r="BZ457" s="621"/>
      <c r="CA457" s="621"/>
      <c r="CB457" s="621"/>
      <c r="CC457" s="621"/>
      <c r="CD457" s="622"/>
      <c r="CE457" s="620"/>
      <c r="CF457" s="621"/>
      <c r="CG457" s="621"/>
      <c r="CH457" s="621"/>
      <c r="CI457" s="621"/>
      <c r="CJ457" s="621"/>
      <c r="CK457" s="621"/>
      <c r="CL457" s="621"/>
      <c r="CM457" s="622"/>
      <c r="CN457" s="950">
        <v>0</v>
      </c>
      <c r="CO457" s="951"/>
      <c r="CP457" s="951"/>
      <c r="CQ457" s="951"/>
      <c r="CR457" s="951"/>
      <c r="CS457" s="951"/>
      <c r="CT457" s="951"/>
      <c r="CU457" s="952"/>
      <c r="CV457" s="953">
        <f t="shared" si="4"/>
        <v>253524.96706666669</v>
      </c>
      <c r="CW457" s="954"/>
      <c r="CX457" s="954"/>
      <c r="CY457" s="954"/>
      <c r="CZ457" s="954"/>
      <c r="DA457" s="954"/>
      <c r="DB457" s="954"/>
      <c r="DC457" s="954"/>
      <c r="DD457" s="954"/>
      <c r="DE457" s="955"/>
    </row>
    <row r="458" spans="1:109" s="6" customFormat="1" ht="24.95" customHeight="1" x14ac:dyDescent="0.2">
      <c r="A458" s="965" t="s">
        <v>2255</v>
      </c>
      <c r="B458" s="966"/>
      <c r="C458" s="966"/>
      <c r="D458" s="966"/>
      <c r="E458" s="966"/>
      <c r="F458" s="966"/>
      <c r="G458" s="966"/>
      <c r="H458" s="966"/>
      <c r="I458" s="966"/>
      <c r="J458" s="966"/>
      <c r="K458" s="966"/>
      <c r="L458" s="966"/>
      <c r="M458" s="966"/>
      <c r="N458" s="966"/>
      <c r="O458" s="967"/>
      <c r="P458" s="968" t="s">
        <v>1974</v>
      </c>
      <c r="Q458" s="969"/>
      <c r="R458" s="969"/>
      <c r="S458" s="969"/>
      <c r="T458" s="969"/>
      <c r="U458" s="969"/>
      <c r="V458" s="969"/>
      <c r="W458" s="969"/>
      <c r="X458" s="969"/>
      <c r="Y458" s="969"/>
      <c r="Z458" s="969"/>
      <c r="AA458" s="969"/>
      <c r="AB458" s="969"/>
      <c r="AC458" s="970"/>
      <c r="AD458" s="968"/>
      <c r="AE458" s="969"/>
      <c r="AF458" s="970"/>
      <c r="AG458" s="971">
        <v>1</v>
      </c>
      <c r="AH458" s="972"/>
      <c r="AI458" s="972"/>
      <c r="AJ458" s="973"/>
      <c r="AK458" s="974">
        <v>19050</v>
      </c>
      <c r="AL458" s="975"/>
      <c r="AM458" s="975"/>
      <c r="AN458" s="975"/>
      <c r="AO458" s="975"/>
      <c r="AP458" s="976"/>
      <c r="AQ458" s="953">
        <v>228600</v>
      </c>
      <c r="AR458" s="954"/>
      <c r="AS458" s="954"/>
      <c r="AT458" s="954"/>
      <c r="AU458" s="954"/>
      <c r="AV458" s="954"/>
      <c r="AW458" s="954"/>
      <c r="AX458" s="955"/>
      <c r="AY458" s="620"/>
      <c r="AZ458" s="621"/>
      <c r="BA458" s="621"/>
      <c r="BB458" s="621"/>
      <c r="BC458" s="621"/>
      <c r="BD458" s="621"/>
      <c r="BE458" s="621"/>
      <c r="BF458" s="622"/>
      <c r="BG458" s="950">
        <v>3175</v>
      </c>
      <c r="BH458" s="951"/>
      <c r="BI458" s="951"/>
      <c r="BJ458" s="951"/>
      <c r="BK458" s="951"/>
      <c r="BL458" s="951"/>
      <c r="BM458" s="951"/>
      <c r="BN458" s="952"/>
      <c r="BO458" s="950">
        <v>38276.871592105272</v>
      </c>
      <c r="BP458" s="951"/>
      <c r="BQ458" s="951"/>
      <c r="BR458" s="951"/>
      <c r="BS458" s="951"/>
      <c r="BT458" s="951"/>
      <c r="BU458" s="951"/>
      <c r="BV458" s="952"/>
      <c r="BW458" s="620"/>
      <c r="BX458" s="621"/>
      <c r="BY458" s="621"/>
      <c r="BZ458" s="621"/>
      <c r="CA458" s="621"/>
      <c r="CB458" s="621"/>
      <c r="CC458" s="621"/>
      <c r="CD458" s="622"/>
      <c r="CE458" s="620"/>
      <c r="CF458" s="621"/>
      <c r="CG458" s="621"/>
      <c r="CH458" s="621"/>
      <c r="CI458" s="621"/>
      <c r="CJ458" s="621"/>
      <c r="CK458" s="621"/>
      <c r="CL458" s="621"/>
      <c r="CM458" s="622"/>
      <c r="CN458" s="950">
        <v>18000</v>
      </c>
      <c r="CO458" s="951"/>
      <c r="CP458" s="951"/>
      <c r="CQ458" s="951"/>
      <c r="CR458" s="951"/>
      <c r="CS458" s="951"/>
      <c r="CT458" s="951"/>
      <c r="CU458" s="952"/>
      <c r="CV458" s="953">
        <f t="shared" si="4"/>
        <v>288051.87159210525</v>
      </c>
      <c r="CW458" s="954"/>
      <c r="CX458" s="954"/>
      <c r="CY458" s="954"/>
      <c r="CZ458" s="954"/>
      <c r="DA458" s="954"/>
      <c r="DB458" s="954"/>
      <c r="DC458" s="954"/>
      <c r="DD458" s="954"/>
      <c r="DE458" s="955"/>
    </row>
    <row r="459" spans="1:109" s="6" customFormat="1" ht="24.95" customHeight="1" x14ac:dyDescent="0.2">
      <c r="A459" s="965" t="s">
        <v>2256</v>
      </c>
      <c r="B459" s="966"/>
      <c r="C459" s="966"/>
      <c r="D459" s="966"/>
      <c r="E459" s="966"/>
      <c r="F459" s="966"/>
      <c r="G459" s="966"/>
      <c r="H459" s="966"/>
      <c r="I459" s="966"/>
      <c r="J459" s="966"/>
      <c r="K459" s="966"/>
      <c r="L459" s="966"/>
      <c r="M459" s="966"/>
      <c r="N459" s="966"/>
      <c r="O459" s="967"/>
      <c r="P459" s="968" t="s">
        <v>1980</v>
      </c>
      <c r="Q459" s="969"/>
      <c r="R459" s="969"/>
      <c r="S459" s="969"/>
      <c r="T459" s="969"/>
      <c r="U459" s="969"/>
      <c r="V459" s="969"/>
      <c r="W459" s="969"/>
      <c r="X459" s="969"/>
      <c r="Y459" s="969"/>
      <c r="Z459" s="969"/>
      <c r="AA459" s="969"/>
      <c r="AB459" s="969"/>
      <c r="AC459" s="970"/>
      <c r="AD459" s="968"/>
      <c r="AE459" s="969"/>
      <c r="AF459" s="970"/>
      <c r="AG459" s="971">
        <v>1</v>
      </c>
      <c r="AH459" s="972"/>
      <c r="AI459" s="972"/>
      <c r="AJ459" s="973"/>
      <c r="AK459" s="974">
        <v>23500</v>
      </c>
      <c r="AL459" s="975"/>
      <c r="AM459" s="975"/>
      <c r="AN459" s="975"/>
      <c r="AO459" s="975"/>
      <c r="AP459" s="976"/>
      <c r="AQ459" s="953">
        <v>282000</v>
      </c>
      <c r="AR459" s="954"/>
      <c r="AS459" s="954"/>
      <c r="AT459" s="954"/>
      <c r="AU459" s="954"/>
      <c r="AV459" s="954"/>
      <c r="AW459" s="954"/>
      <c r="AX459" s="955"/>
      <c r="AY459" s="620"/>
      <c r="AZ459" s="621"/>
      <c r="BA459" s="621"/>
      <c r="BB459" s="621"/>
      <c r="BC459" s="621"/>
      <c r="BD459" s="621"/>
      <c r="BE459" s="621"/>
      <c r="BF459" s="622"/>
      <c r="BG459" s="950">
        <v>3916.666666666667</v>
      </c>
      <c r="BH459" s="951"/>
      <c r="BI459" s="951"/>
      <c r="BJ459" s="951"/>
      <c r="BK459" s="951"/>
      <c r="BL459" s="951"/>
      <c r="BM459" s="951"/>
      <c r="BN459" s="952"/>
      <c r="BO459" s="950">
        <v>47884.041066666672</v>
      </c>
      <c r="BP459" s="951"/>
      <c r="BQ459" s="951"/>
      <c r="BR459" s="951"/>
      <c r="BS459" s="951"/>
      <c r="BT459" s="951"/>
      <c r="BU459" s="951"/>
      <c r="BV459" s="952"/>
      <c r="BW459" s="620"/>
      <c r="BX459" s="621"/>
      <c r="BY459" s="621"/>
      <c r="BZ459" s="621"/>
      <c r="CA459" s="621"/>
      <c r="CB459" s="621"/>
      <c r="CC459" s="621"/>
      <c r="CD459" s="622"/>
      <c r="CE459" s="620"/>
      <c r="CF459" s="621"/>
      <c r="CG459" s="621"/>
      <c r="CH459" s="621"/>
      <c r="CI459" s="621"/>
      <c r="CJ459" s="621"/>
      <c r="CK459" s="621"/>
      <c r="CL459" s="621"/>
      <c r="CM459" s="622"/>
      <c r="CN459" s="950">
        <v>18000</v>
      </c>
      <c r="CO459" s="951"/>
      <c r="CP459" s="951"/>
      <c r="CQ459" s="951"/>
      <c r="CR459" s="951"/>
      <c r="CS459" s="951"/>
      <c r="CT459" s="951"/>
      <c r="CU459" s="952"/>
      <c r="CV459" s="953">
        <f t="shared" si="4"/>
        <v>351800.70773333334</v>
      </c>
      <c r="CW459" s="954"/>
      <c r="CX459" s="954"/>
      <c r="CY459" s="954"/>
      <c r="CZ459" s="954"/>
      <c r="DA459" s="954"/>
      <c r="DB459" s="954"/>
      <c r="DC459" s="954"/>
      <c r="DD459" s="954"/>
      <c r="DE459" s="955"/>
    </row>
    <row r="460" spans="1:109" s="6" customFormat="1" ht="24.95" customHeight="1" x14ac:dyDescent="0.2">
      <c r="A460" s="965" t="s">
        <v>2257</v>
      </c>
      <c r="B460" s="966"/>
      <c r="C460" s="966"/>
      <c r="D460" s="966"/>
      <c r="E460" s="966"/>
      <c r="F460" s="966"/>
      <c r="G460" s="966"/>
      <c r="H460" s="966"/>
      <c r="I460" s="966"/>
      <c r="J460" s="966"/>
      <c r="K460" s="966"/>
      <c r="L460" s="966"/>
      <c r="M460" s="966"/>
      <c r="N460" s="966"/>
      <c r="O460" s="967"/>
      <c r="P460" s="968" t="s">
        <v>2018</v>
      </c>
      <c r="Q460" s="969"/>
      <c r="R460" s="969"/>
      <c r="S460" s="969"/>
      <c r="T460" s="969"/>
      <c r="U460" s="969"/>
      <c r="V460" s="969"/>
      <c r="W460" s="969"/>
      <c r="X460" s="969"/>
      <c r="Y460" s="969"/>
      <c r="Z460" s="969"/>
      <c r="AA460" s="969"/>
      <c r="AB460" s="969"/>
      <c r="AC460" s="970"/>
      <c r="AD460" s="968"/>
      <c r="AE460" s="969"/>
      <c r="AF460" s="970"/>
      <c r="AG460" s="971">
        <v>1</v>
      </c>
      <c r="AH460" s="972"/>
      <c r="AI460" s="972"/>
      <c r="AJ460" s="973"/>
      <c r="AK460" s="974">
        <v>16000</v>
      </c>
      <c r="AL460" s="975"/>
      <c r="AM460" s="975"/>
      <c r="AN460" s="975"/>
      <c r="AO460" s="975"/>
      <c r="AP460" s="976"/>
      <c r="AQ460" s="953">
        <v>192000</v>
      </c>
      <c r="AR460" s="954"/>
      <c r="AS460" s="954"/>
      <c r="AT460" s="954"/>
      <c r="AU460" s="954"/>
      <c r="AV460" s="954"/>
      <c r="AW460" s="954"/>
      <c r="AX460" s="955"/>
      <c r="AY460" s="620"/>
      <c r="AZ460" s="621"/>
      <c r="BA460" s="621"/>
      <c r="BB460" s="621"/>
      <c r="BC460" s="621"/>
      <c r="BD460" s="621"/>
      <c r="BE460" s="621"/>
      <c r="BF460" s="622"/>
      <c r="BG460" s="950">
        <v>2666.666666666667</v>
      </c>
      <c r="BH460" s="951"/>
      <c r="BI460" s="951"/>
      <c r="BJ460" s="951"/>
      <c r="BK460" s="951"/>
      <c r="BL460" s="951"/>
      <c r="BM460" s="951"/>
      <c r="BN460" s="952"/>
      <c r="BO460" s="950">
        <v>31913.465866666669</v>
      </c>
      <c r="BP460" s="951"/>
      <c r="BQ460" s="951"/>
      <c r="BR460" s="951"/>
      <c r="BS460" s="951"/>
      <c r="BT460" s="951"/>
      <c r="BU460" s="951"/>
      <c r="BV460" s="952"/>
      <c r="BW460" s="620"/>
      <c r="BX460" s="621"/>
      <c r="BY460" s="621"/>
      <c r="BZ460" s="621"/>
      <c r="CA460" s="621"/>
      <c r="CB460" s="621"/>
      <c r="CC460" s="621"/>
      <c r="CD460" s="622"/>
      <c r="CE460" s="620"/>
      <c r="CF460" s="621"/>
      <c r="CG460" s="621"/>
      <c r="CH460" s="621"/>
      <c r="CI460" s="621"/>
      <c r="CJ460" s="621"/>
      <c r="CK460" s="621"/>
      <c r="CL460" s="621"/>
      <c r="CM460" s="622"/>
      <c r="CN460" s="950">
        <v>21200</v>
      </c>
      <c r="CO460" s="951"/>
      <c r="CP460" s="951"/>
      <c r="CQ460" s="951"/>
      <c r="CR460" s="951"/>
      <c r="CS460" s="951"/>
      <c r="CT460" s="951"/>
      <c r="CU460" s="952"/>
      <c r="CV460" s="953">
        <f t="shared" si="4"/>
        <v>247780.13253333332</v>
      </c>
      <c r="CW460" s="954"/>
      <c r="CX460" s="954"/>
      <c r="CY460" s="954"/>
      <c r="CZ460" s="954"/>
      <c r="DA460" s="954"/>
      <c r="DB460" s="954"/>
      <c r="DC460" s="954"/>
      <c r="DD460" s="954"/>
      <c r="DE460" s="955"/>
    </row>
    <row r="461" spans="1:109" s="6" customFormat="1" ht="24.95" customHeight="1" x14ac:dyDescent="0.2">
      <c r="A461" s="965" t="s">
        <v>2258</v>
      </c>
      <c r="B461" s="966"/>
      <c r="C461" s="966"/>
      <c r="D461" s="966"/>
      <c r="E461" s="966"/>
      <c r="F461" s="966"/>
      <c r="G461" s="966"/>
      <c r="H461" s="966"/>
      <c r="I461" s="966"/>
      <c r="J461" s="966"/>
      <c r="K461" s="966"/>
      <c r="L461" s="966"/>
      <c r="M461" s="966"/>
      <c r="N461" s="966"/>
      <c r="O461" s="967"/>
      <c r="P461" s="968" t="s">
        <v>2014</v>
      </c>
      <c r="Q461" s="969"/>
      <c r="R461" s="969"/>
      <c r="S461" s="969"/>
      <c r="T461" s="969"/>
      <c r="U461" s="969"/>
      <c r="V461" s="969"/>
      <c r="W461" s="969"/>
      <c r="X461" s="969"/>
      <c r="Y461" s="969"/>
      <c r="Z461" s="969"/>
      <c r="AA461" s="969"/>
      <c r="AB461" s="969"/>
      <c r="AC461" s="970"/>
      <c r="AD461" s="968"/>
      <c r="AE461" s="969"/>
      <c r="AF461" s="970"/>
      <c r="AG461" s="971">
        <v>1</v>
      </c>
      <c r="AH461" s="972"/>
      <c r="AI461" s="972"/>
      <c r="AJ461" s="973"/>
      <c r="AK461" s="974">
        <v>16000</v>
      </c>
      <c r="AL461" s="975"/>
      <c r="AM461" s="975"/>
      <c r="AN461" s="975"/>
      <c r="AO461" s="975"/>
      <c r="AP461" s="976"/>
      <c r="AQ461" s="953">
        <v>192000</v>
      </c>
      <c r="AR461" s="954"/>
      <c r="AS461" s="954"/>
      <c r="AT461" s="954"/>
      <c r="AU461" s="954"/>
      <c r="AV461" s="954"/>
      <c r="AW461" s="954"/>
      <c r="AX461" s="955"/>
      <c r="AY461" s="620"/>
      <c r="AZ461" s="621"/>
      <c r="BA461" s="621"/>
      <c r="BB461" s="621"/>
      <c r="BC461" s="621"/>
      <c r="BD461" s="621"/>
      <c r="BE461" s="621"/>
      <c r="BF461" s="622"/>
      <c r="BG461" s="950">
        <v>2666.666666666667</v>
      </c>
      <c r="BH461" s="951"/>
      <c r="BI461" s="951"/>
      <c r="BJ461" s="951"/>
      <c r="BK461" s="951"/>
      <c r="BL461" s="951"/>
      <c r="BM461" s="951"/>
      <c r="BN461" s="952"/>
      <c r="BO461" s="950">
        <v>31913.465866666669</v>
      </c>
      <c r="BP461" s="951"/>
      <c r="BQ461" s="951"/>
      <c r="BR461" s="951"/>
      <c r="BS461" s="951"/>
      <c r="BT461" s="951"/>
      <c r="BU461" s="951"/>
      <c r="BV461" s="952"/>
      <c r="BW461" s="620"/>
      <c r="BX461" s="621"/>
      <c r="BY461" s="621"/>
      <c r="BZ461" s="621"/>
      <c r="CA461" s="621"/>
      <c r="CB461" s="621"/>
      <c r="CC461" s="621"/>
      <c r="CD461" s="622"/>
      <c r="CE461" s="620"/>
      <c r="CF461" s="621"/>
      <c r="CG461" s="621"/>
      <c r="CH461" s="621"/>
      <c r="CI461" s="621"/>
      <c r="CJ461" s="621"/>
      <c r="CK461" s="621"/>
      <c r="CL461" s="621"/>
      <c r="CM461" s="622"/>
      <c r="CN461" s="950">
        <v>18000</v>
      </c>
      <c r="CO461" s="951"/>
      <c r="CP461" s="951"/>
      <c r="CQ461" s="951"/>
      <c r="CR461" s="951"/>
      <c r="CS461" s="951"/>
      <c r="CT461" s="951"/>
      <c r="CU461" s="952"/>
      <c r="CV461" s="953">
        <f t="shared" si="4"/>
        <v>244580.13253333332</v>
      </c>
      <c r="CW461" s="954"/>
      <c r="CX461" s="954"/>
      <c r="CY461" s="954"/>
      <c r="CZ461" s="954"/>
      <c r="DA461" s="954"/>
      <c r="DB461" s="954"/>
      <c r="DC461" s="954"/>
      <c r="DD461" s="954"/>
      <c r="DE461" s="955"/>
    </row>
    <row r="462" spans="1:109" s="6" customFormat="1" ht="24.95" customHeight="1" x14ac:dyDescent="0.2">
      <c r="A462" s="965" t="s">
        <v>2259</v>
      </c>
      <c r="B462" s="966"/>
      <c r="C462" s="966"/>
      <c r="D462" s="966"/>
      <c r="E462" s="966"/>
      <c r="F462" s="966"/>
      <c r="G462" s="966"/>
      <c r="H462" s="966"/>
      <c r="I462" s="966"/>
      <c r="J462" s="966"/>
      <c r="K462" s="966"/>
      <c r="L462" s="966"/>
      <c r="M462" s="966"/>
      <c r="N462" s="966"/>
      <c r="O462" s="967"/>
      <c r="P462" s="968" t="s">
        <v>1962</v>
      </c>
      <c r="Q462" s="969"/>
      <c r="R462" s="969"/>
      <c r="S462" s="969"/>
      <c r="T462" s="969"/>
      <c r="U462" s="969"/>
      <c r="V462" s="969"/>
      <c r="W462" s="969"/>
      <c r="X462" s="969"/>
      <c r="Y462" s="969"/>
      <c r="Z462" s="969"/>
      <c r="AA462" s="969"/>
      <c r="AB462" s="969"/>
      <c r="AC462" s="970"/>
      <c r="AD462" s="968"/>
      <c r="AE462" s="969"/>
      <c r="AF462" s="970"/>
      <c r="AG462" s="971">
        <v>1</v>
      </c>
      <c r="AH462" s="972"/>
      <c r="AI462" s="972"/>
      <c r="AJ462" s="973"/>
      <c r="AK462" s="974">
        <v>19050</v>
      </c>
      <c r="AL462" s="975"/>
      <c r="AM462" s="975"/>
      <c r="AN462" s="975"/>
      <c r="AO462" s="975"/>
      <c r="AP462" s="976"/>
      <c r="AQ462" s="953">
        <v>228600</v>
      </c>
      <c r="AR462" s="954"/>
      <c r="AS462" s="954"/>
      <c r="AT462" s="954"/>
      <c r="AU462" s="954"/>
      <c r="AV462" s="954"/>
      <c r="AW462" s="954"/>
      <c r="AX462" s="955"/>
      <c r="AY462" s="620"/>
      <c r="AZ462" s="621"/>
      <c r="BA462" s="621"/>
      <c r="BB462" s="621"/>
      <c r="BC462" s="621"/>
      <c r="BD462" s="621"/>
      <c r="BE462" s="621"/>
      <c r="BF462" s="622"/>
      <c r="BG462" s="950">
        <v>3175</v>
      </c>
      <c r="BH462" s="951"/>
      <c r="BI462" s="951"/>
      <c r="BJ462" s="951"/>
      <c r="BK462" s="951"/>
      <c r="BL462" s="951"/>
      <c r="BM462" s="951"/>
      <c r="BN462" s="952"/>
      <c r="BO462" s="950">
        <v>38276.871592105272</v>
      </c>
      <c r="BP462" s="951"/>
      <c r="BQ462" s="951"/>
      <c r="BR462" s="951"/>
      <c r="BS462" s="951"/>
      <c r="BT462" s="951"/>
      <c r="BU462" s="951"/>
      <c r="BV462" s="952"/>
      <c r="BW462" s="620"/>
      <c r="BX462" s="621"/>
      <c r="BY462" s="621"/>
      <c r="BZ462" s="621"/>
      <c r="CA462" s="621"/>
      <c r="CB462" s="621"/>
      <c r="CC462" s="621"/>
      <c r="CD462" s="622"/>
      <c r="CE462" s="620"/>
      <c r="CF462" s="621"/>
      <c r="CG462" s="621"/>
      <c r="CH462" s="621"/>
      <c r="CI462" s="621"/>
      <c r="CJ462" s="621"/>
      <c r="CK462" s="621"/>
      <c r="CL462" s="621"/>
      <c r="CM462" s="622"/>
      <c r="CN462" s="950">
        <v>18000</v>
      </c>
      <c r="CO462" s="951"/>
      <c r="CP462" s="951"/>
      <c r="CQ462" s="951"/>
      <c r="CR462" s="951"/>
      <c r="CS462" s="951"/>
      <c r="CT462" s="951"/>
      <c r="CU462" s="952"/>
      <c r="CV462" s="953">
        <f t="shared" si="4"/>
        <v>288051.87159210525</v>
      </c>
      <c r="CW462" s="954"/>
      <c r="CX462" s="954"/>
      <c r="CY462" s="954"/>
      <c r="CZ462" s="954"/>
      <c r="DA462" s="954"/>
      <c r="DB462" s="954"/>
      <c r="DC462" s="954"/>
      <c r="DD462" s="954"/>
      <c r="DE462" s="955"/>
    </row>
    <row r="463" spans="1:109" s="6" customFormat="1" ht="24.95" customHeight="1" x14ac:dyDescent="0.2">
      <c r="A463" s="965" t="s">
        <v>2260</v>
      </c>
      <c r="B463" s="966"/>
      <c r="C463" s="966"/>
      <c r="D463" s="966"/>
      <c r="E463" s="966"/>
      <c r="F463" s="966"/>
      <c r="G463" s="966"/>
      <c r="H463" s="966"/>
      <c r="I463" s="966"/>
      <c r="J463" s="966"/>
      <c r="K463" s="966"/>
      <c r="L463" s="966"/>
      <c r="M463" s="966"/>
      <c r="N463" s="966"/>
      <c r="O463" s="967"/>
      <c r="P463" s="968" t="s">
        <v>1984</v>
      </c>
      <c r="Q463" s="969"/>
      <c r="R463" s="969"/>
      <c r="S463" s="969"/>
      <c r="T463" s="969"/>
      <c r="U463" s="969"/>
      <c r="V463" s="969"/>
      <c r="W463" s="969"/>
      <c r="X463" s="969"/>
      <c r="Y463" s="969"/>
      <c r="Z463" s="969"/>
      <c r="AA463" s="969"/>
      <c r="AB463" s="969"/>
      <c r="AC463" s="970"/>
      <c r="AD463" s="968"/>
      <c r="AE463" s="969"/>
      <c r="AF463" s="970"/>
      <c r="AG463" s="971">
        <v>1</v>
      </c>
      <c r="AH463" s="972"/>
      <c r="AI463" s="972"/>
      <c r="AJ463" s="973"/>
      <c r="AK463" s="974">
        <v>16000</v>
      </c>
      <c r="AL463" s="975"/>
      <c r="AM463" s="975"/>
      <c r="AN463" s="975"/>
      <c r="AO463" s="975"/>
      <c r="AP463" s="976"/>
      <c r="AQ463" s="953">
        <v>192000</v>
      </c>
      <c r="AR463" s="954"/>
      <c r="AS463" s="954"/>
      <c r="AT463" s="954"/>
      <c r="AU463" s="954"/>
      <c r="AV463" s="954"/>
      <c r="AW463" s="954"/>
      <c r="AX463" s="955"/>
      <c r="AY463" s="620"/>
      <c r="AZ463" s="621"/>
      <c r="BA463" s="621"/>
      <c r="BB463" s="621"/>
      <c r="BC463" s="621"/>
      <c r="BD463" s="621"/>
      <c r="BE463" s="621"/>
      <c r="BF463" s="622"/>
      <c r="BG463" s="950">
        <v>2666.666666666667</v>
      </c>
      <c r="BH463" s="951"/>
      <c r="BI463" s="951"/>
      <c r="BJ463" s="951"/>
      <c r="BK463" s="951"/>
      <c r="BL463" s="951"/>
      <c r="BM463" s="951"/>
      <c r="BN463" s="952"/>
      <c r="BO463" s="950">
        <v>31913.465866666669</v>
      </c>
      <c r="BP463" s="951"/>
      <c r="BQ463" s="951"/>
      <c r="BR463" s="951"/>
      <c r="BS463" s="951"/>
      <c r="BT463" s="951"/>
      <c r="BU463" s="951"/>
      <c r="BV463" s="952"/>
      <c r="BW463" s="620"/>
      <c r="BX463" s="621"/>
      <c r="BY463" s="621"/>
      <c r="BZ463" s="621"/>
      <c r="CA463" s="621"/>
      <c r="CB463" s="621"/>
      <c r="CC463" s="621"/>
      <c r="CD463" s="622"/>
      <c r="CE463" s="620"/>
      <c r="CF463" s="621"/>
      <c r="CG463" s="621"/>
      <c r="CH463" s="621"/>
      <c r="CI463" s="621"/>
      <c r="CJ463" s="621"/>
      <c r="CK463" s="621"/>
      <c r="CL463" s="621"/>
      <c r="CM463" s="622"/>
      <c r="CN463" s="950">
        <v>18000</v>
      </c>
      <c r="CO463" s="951"/>
      <c r="CP463" s="951"/>
      <c r="CQ463" s="951"/>
      <c r="CR463" s="951"/>
      <c r="CS463" s="951"/>
      <c r="CT463" s="951"/>
      <c r="CU463" s="952"/>
      <c r="CV463" s="953">
        <f t="shared" si="4"/>
        <v>244580.13253333332</v>
      </c>
      <c r="CW463" s="954"/>
      <c r="CX463" s="954"/>
      <c r="CY463" s="954"/>
      <c r="CZ463" s="954"/>
      <c r="DA463" s="954"/>
      <c r="DB463" s="954"/>
      <c r="DC463" s="954"/>
      <c r="DD463" s="954"/>
      <c r="DE463" s="955"/>
    </row>
    <row r="464" spans="1:109" s="6" customFormat="1" ht="24.95" customHeight="1" x14ac:dyDescent="0.2">
      <c r="A464" s="965" t="s">
        <v>2261</v>
      </c>
      <c r="B464" s="966"/>
      <c r="C464" s="966"/>
      <c r="D464" s="966"/>
      <c r="E464" s="966"/>
      <c r="F464" s="966"/>
      <c r="G464" s="966"/>
      <c r="H464" s="966"/>
      <c r="I464" s="966"/>
      <c r="J464" s="966"/>
      <c r="K464" s="966"/>
      <c r="L464" s="966"/>
      <c r="M464" s="966"/>
      <c r="N464" s="966"/>
      <c r="O464" s="967"/>
      <c r="P464" s="968" t="s">
        <v>1956</v>
      </c>
      <c r="Q464" s="969"/>
      <c r="R464" s="969"/>
      <c r="S464" s="969"/>
      <c r="T464" s="969"/>
      <c r="U464" s="969"/>
      <c r="V464" s="969"/>
      <c r="W464" s="969"/>
      <c r="X464" s="969"/>
      <c r="Y464" s="969"/>
      <c r="Z464" s="969"/>
      <c r="AA464" s="969"/>
      <c r="AB464" s="969"/>
      <c r="AC464" s="970"/>
      <c r="AD464" s="968"/>
      <c r="AE464" s="969"/>
      <c r="AF464" s="970"/>
      <c r="AG464" s="971">
        <v>1</v>
      </c>
      <c r="AH464" s="972"/>
      <c r="AI464" s="972"/>
      <c r="AJ464" s="973"/>
      <c r="AK464" s="974">
        <v>16000</v>
      </c>
      <c r="AL464" s="975"/>
      <c r="AM464" s="975"/>
      <c r="AN464" s="975"/>
      <c r="AO464" s="975"/>
      <c r="AP464" s="976"/>
      <c r="AQ464" s="953">
        <v>192000</v>
      </c>
      <c r="AR464" s="954"/>
      <c r="AS464" s="954"/>
      <c r="AT464" s="954"/>
      <c r="AU464" s="954"/>
      <c r="AV464" s="954"/>
      <c r="AW464" s="954"/>
      <c r="AX464" s="955"/>
      <c r="AY464" s="620"/>
      <c r="AZ464" s="621"/>
      <c r="BA464" s="621"/>
      <c r="BB464" s="621"/>
      <c r="BC464" s="621"/>
      <c r="BD464" s="621"/>
      <c r="BE464" s="621"/>
      <c r="BF464" s="622"/>
      <c r="BG464" s="950">
        <v>2666.666666666667</v>
      </c>
      <c r="BH464" s="951"/>
      <c r="BI464" s="951"/>
      <c r="BJ464" s="951"/>
      <c r="BK464" s="951"/>
      <c r="BL464" s="951"/>
      <c r="BM464" s="951"/>
      <c r="BN464" s="952"/>
      <c r="BO464" s="950">
        <v>31913.465866666669</v>
      </c>
      <c r="BP464" s="951"/>
      <c r="BQ464" s="951"/>
      <c r="BR464" s="951"/>
      <c r="BS464" s="951"/>
      <c r="BT464" s="951"/>
      <c r="BU464" s="951"/>
      <c r="BV464" s="952"/>
      <c r="BW464" s="620"/>
      <c r="BX464" s="621"/>
      <c r="BY464" s="621"/>
      <c r="BZ464" s="621"/>
      <c r="CA464" s="621"/>
      <c r="CB464" s="621"/>
      <c r="CC464" s="621"/>
      <c r="CD464" s="622"/>
      <c r="CE464" s="620"/>
      <c r="CF464" s="621"/>
      <c r="CG464" s="621"/>
      <c r="CH464" s="621"/>
      <c r="CI464" s="621"/>
      <c r="CJ464" s="621"/>
      <c r="CK464" s="621"/>
      <c r="CL464" s="621"/>
      <c r="CM464" s="622"/>
      <c r="CN464" s="950">
        <v>18000</v>
      </c>
      <c r="CO464" s="951"/>
      <c r="CP464" s="951"/>
      <c r="CQ464" s="951"/>
      <c r="CR464" s="951"/>
      <c r="CS464" s="951"/>
      <c r="CT464" s="951"/>
      <c r="CU464" s="952"/>
      <c r="CV464" s="953">
        <f t="shared" si="4"/>
        <v>244580.13253333332</v>
      </c>
      <c r="CW464" s="954"/>
      <c r="CX464" s="954"/>
      <c r="CY464" s="954"/>
      <c r="CZ464" s="954"/>
      <c r="DA464" s="954"/>
      <c r="DB464" s="954"/>
      <c r="DC464" s="954"/>
      <c r="DD464" s="954"/>
      <c r="DE464" s="955"/>
    </row>
    <row r="465" spans="1:109" s="6" customFormat="1" ht="24.95" customHeight="1" x14ac:dyDescent="0.2">
      <c r="A465" s="965" t="s">
        <v>2262</v>
      </c>
      <c r="B465" s="966"/>
      <c r="C465" s="966"/>
      <c r="D465" s="966"/>
      <c r="E465" s="966"/>
      <c r="F465" s="966"/>
      <c r="G465" s="966"/>
      <c r="H465" s="966"/>
      <c r="I465" s="966"/>
      <c r="J465" s="966"/>
      <c r="K465" s="966"/>
      <c r="L465" s="966"/>
      <c r="M465" s="966"/>
      <c r="N465" s="966"/>
      <c r="O465" s="967"/>
      <c r="P465" s="968" t="s">
        <v>1962</v>
      </c>
      <c r="Q465" s="969"/>
      <c r="R465" s="969"/>
      <c r="S465" s="969"/>
      <c r="T465" s="969"/>
      <c r="U465" s="969"/>
      <c r="V465" s="969"/>
      <c r="W465" s="969"/>
      <c r="X465" s="969"/>
      <c r="Y465" s="969"/>
      <c r="Z465" s="969"/>
      <c r="AA465" s="969"/>
      <c r="AB465" s="969"/>
      <c r="AC465" s="970"/>
      <c r="AD465" s="968"/>
      <c r="AE465" s="969"/>
      <c r="AF465" s="970"/>
      <c r="AG465" s="971">
        <v>1</v>
      </c>
      <c r="AH465" s="972"/>
      <c r="AI465" s="972"/>
      <c r="AJ465" s="973"/>
      <c r="AK465" s="974">
        <v>16000</v>
      </c>
      <c r="AL465" s="975"/>
      <c r="AM465" s="975"/>
      <c r="AN465" s="975"/>
      <c r="AO465" s="975"/>
      <c r="AP465" s="976"/>
      <c r="AQ465" s="953">
        <v>192000</v>
      </c>
      <c r="AR465" s="954"/>
      <c r="AS465" s="954"/>
      <c r="AT465" s="954"/>
      <c r="AU465" s="954"/>
      <c r="AV465" s="954"/>
      <c r="AW465" s="954"/>
      <c r="AX465" s="955"/>
      <c r="AY465" s="620"/>
      <c r="AZ465" s="621"/>
      <c r="BA465" s="621"/>
      <c r="BB465" s="621"/>
      <c r="BC465" s="621"/>
      <c r="BD465" s="621"/>
      <c r="BE465" s="621"/>
      <c r="BF465" s="622"/>
      <c r="BG465" s="950">
        <v>2666.666666666667</v>
      </c>
      <c r="BH465" s="951"/>
      <c r="BI465" s="951"/>
      <c r="BJ465" s="951"/>
      <c r="BK465" s="951"/>
      <c r="BL465" s="951"/>
      <c r="BM465" s="951"/>
      <c r="BN465" s="952"/>
      <c r="BO465" s="950">
        <v>31913.465866666669</v>
      </c>
      <c r="BP465" s="951"/>
      <c r="BQ465" s="951"/>
      <c r="BR465" s="951"/>
      <c r="BS465" s="951"/>
      <c r="BT465" s="951"/>
      <c r="BU465" s="951"/>
      <c r="BV465" s="952"/>
      <c r="BW465" s="620"/>
      <c r="BX465" s="621"/>
      <c r="BY465" s="621"/>
      <c r="BZ465" s="621"/>
      <c r="CA465" s="621"/>
      <c r="CB465" s="621"/>
      <c r="CC465" s="621"/>
      <c r="CD465" s="622"/>
      <c r="CE465" s="620"/>
      <c r="CF465" s="621"/>
      <c r="CG465" s="621"/>
      <c r="CH465" s="621"/>
      <c r="CI465" s="621"/>
      <c r="CJ465" s="621"/>
      <c r="CK465" s="621"/>
      <c r="CL465" s="621"/>
      <c r="CM465" s="622"/>
      <c r="CN465" s="950">
        <v>18000</v>
      </c>
      <c r="CO465" s="951"/>
      <c r="CP465" s="951"/>
      <c r="CQ465" s="951"/>
      <c r="CR465" s="951"/>
      <c r="CS465" s="951"/>
      <c r="CT465" s="951"/>
      <c r="CU465" s="952"/>
      <c r="CV465" s="953">
        <f t="shared" si="4"/>
        <v>244580.13253333332</v>
      </c>
      <c r="CW465" s="954"/>
      <c r="CX465" s="954"/>
      <c r="CY465" s="954"/>
      <c r="CZ465" s="954"/>
      <c r="DA465" s="954"/>
      <c r="DB465" s="954"/>
      <c r="DC465" s="954"/>
      <c r="DD465" s="954"/>
      <c r="DE465" s="955"/>
    </row>
    <row r="466" spans="1:109" s="6" customFormat="1" ht="24.95" customHeight="1" x14ac:dyDescent="0.2">
      <c r="A466" s="965" t="s">
        <v>2263</v>
      </c>
      <c r="B466" s="966"/>
      <c r="C466" s="966"/>
      <c r="D466" s="966"/>
      <c r="E466" s="966"/>
      <c r="F466" s="966"/>
      <c r="G466" s="966"/>
      <c r="H466" s="966"/>
      <c r="I466" s="966"/>
      <c r="J466" s="966"/>
      <c r="K466" s="966"/>
      <c r="L466" s="966"/>
      <c r="M466" s="966"/>
      <c r="N466" s="966"/>
      <c r="O466" s="967"/>
      <c r="P466" s="968" t="s">
        <v>2104</v>
      </c>
      <c r="Q466" s="969"/>
      <c r="R466" s="969"/>
      <c r="S466" s="969"/>
      <c r="T466" s="969"/>
      <c r="U466" s="969"/>
      <c r="V466" s="969"/>
      <c r="W466" s="969"/>
      <c r="X466" s="969"/>
      <c r="Y466" s="969"/>
      <c r="Z466" s="969"/>
      <c r="AA466" s="969"/>
      <c r="AB466" s="969"/>
      <c r="AC466" s="970"/>
      <c r="AD466" s="968"/>
      <c r="AE466" s="969"/>
      <c r="AF466" s="970"/>
      <c r="AG466" s="971">
        <v>1</v>
      </c>
      <c r="AH466" s="972"/>
      <c r="AI466" s="972"/>
      <c r="AJ466" s="973"/>
      <c r="AK466" s="974">
        <v>16000</v>
      </c>
      <c r="AL466" s="975"/>
      <c r="AM466" s="975"/>
      <c r="AN466" s="975"/>
      <c r="AO466" s="975"/>
      <c r="AP466" s="976"/>
      <c r="AQ466" s="953">
        <v>192000</v>
      </c>
      <c r="AR466" s="954"/>
      <c r="AS466" s="954"/>
      <c r="AT466" s="954"/>
      <c r="AU466" s="954"/>
      <c r="AV466" s="954"/>
      <c r="AW466" s="954"/>
      <c r="AX466" s="955"/>
      <c r="AY466" s="620"/>
      <c r="AZ466" s="621"/>
      <c r="BA466" s="621"/>
      <c r="BB466" s="621"/>
      <c r="BC466" s="621"/>
      <c r="BD466" s="621"/>
      <c r="BE466" s="621"/>
      <c r="BF466" s="622"/>
      <c r="BG466" s="950">
        <v>2666.666666666667</v>
      </c>
      <c r="BH466" s="951"/>
      <c r="BI466" s="951"/>
      <c r="BJ466" s="951"/>
      <c r="BK466" s="951"/>
      <c r="BL466" s="951"/>
      <c r="BM466" s="951"/>
      <c r="BN466" s="952"/>
      <c r="BO466" s="950">
        <v>31913.465866666669</v>
      </c>
      <c r="BP466" s="951"/>
      <c r="BQ466" s="951"/>
      <c r="BR466" s="951"/>
      <c r="BS466" s="951"/>
      <c r="BT466" s="951"/>
      <c r="BU466" s="951"/>
      <c r="BV466" s="952"/>
      <c r="BW466" s="620"/>
      <c r="BX466" s="621"/>
      <c r="BY466" s="621"/>
      <c r="BZ466" s="621"/>
      <c r="CA466" s="621"/>
      <c r="CB466" s="621"/>
      <c r="CC466" s="621"/>
      <c r="CD466" s="622"/>
      <c r="CE466" s="620"/>
      <c r="CF466" s="621"/>
      <c r="CG466" s="621"/>
      <c r="CH466" s="621"/>
      <c r="CI466" s="621"/>
      <c r="CJ466" s="621"/>
      <c r="CK466" s="621"/>
      <c r="CL466" s="621"/>
      <c r="CM466" s="622"/>
      <c r="CN466" s="950">
        <v>18000</v>
      </c>
      <c r="CO466" s="951"/>
      <c r="CP466" s="951"/>
      <c r="CQ466" s="951"/>
      <c r="CR466" s="951"/>
      <c r="CS466" s="951"/>
      <c r="CT466" s="951"/>
      <c r="CU466" s="952"/>
      <c r="CV466" s="953">
        <f t="shared" si="4"/>
        <v>244580.13253333332</v>
      </c>
      <c r="CW466" s="954"/>
      <c r="CX466" s="954"/>
      <c r="CY466" s="954"/>
      <c r="CZ466" s="954"/>
      <c r="DA466" s="954"/>
      <c r="DB466" s="954"/>
      <c r="DC466" s="954"/>
      <c r="DD466" s="954"/>
      <c r="DE466" s="955"/>
    </row>
    <row r="467" spans="1:109" s="6" customFormat="1" ht="24.95" customHeight="1" x14ac:dyDescent="0.2">
      <c r="A467" s="965" t="s">
        <v>2264</v>
      </c>
      <c r="B467" s="966"/>
      <c r="C467" s="966"/>
      <c r="D467" s="966"/>
      <c r="E467" s="966"/>
      <c r="F467" s="966"/>
      <c r="G467" s="966"/>
      <c r="H467" s="966"/>
      <c r="I467" s="966"/>
      <c r="J467" s="966"/>
      <c r="K467" s="966"/>
      <c r="L467" s="966"/>
      <c r="M467" s="966"/>
      <c r="N467" s="966"/>
      <c r="O467" s="967"/>
      <c r="P467" s="968" t="s">
        <v>2090</v>
      </c>
      <c r="Q467" s="969"/>
      <c r="R467" s="969"/>
      <c r="S467" s="969"/>
      <c r="T467" s="969"/>
      <c r="U467" s="969"/>
      <c r="V467" s="969"/>
      <c r="W467" s="969"/>
      <c r="X467" s="969"/>
      <c r="Y467" s="969"/>
      <c r="Z467" s="969"/>
      <c r="AA467" s="969"/>
      <c r="AB467" s="969"/>
      <c r="AC467" s="970"/>
      <c r="AD467" s="968"/>
      <c r="AE467" s="969"/>
      <c r="AF467" s="970"/>
      <c r="AG467" s="971">
        <v>1</v>
      </c>
      <c r="AH467" s="972"/>
      <c r="AI467" s="972"/>
      <c r="AJ467" s="973"/>
      <c r="AK467" s="974">
        <v>16000</v>
      </c>
      <c r="AL467" s="975"/>
      <c r="AM467" s="975"/>
      <c r="AN467" s="975"/>
      <c r="AO467" s="975"/>
      <c r="AP467" s="976"/>
      <c r="AQ467" s="953">
        <v>192000</v>
      </c>
      <c r="AR467" s="954"/>
      <c r="AS467" s="954"/>
      <c r="AT467" s="954"/>
      <c r="AU467" s="954"/>
      <c r="AV467" s="954"/>
      <c r="AW467" s="954"/>
      <c r="AX467" s="955"/>
      <c r="AY467" s="620"/>
      <c r="AZ467" s="621"/>
      <c r="BA467" s="621"/>
      <c r="BB467" s="621"/>
      <c r="BC467" s="621"/>
      <c r="BD467" s="621"/>
      <c r="BE467" s="621"/>
      <c r="BF467" s="622"/>
      <c r="BG467" s="950">
        <v>2666.666666666667</v>
      </c>
      <c r="BH467" s="951"/>
      <c r="BI467" s="951"/>
      <c r="BJ467" s="951"/>
      <c r="BK467" s="951"/>
      <c r="BL467" s="951"/>
      <c r="BM467" s="951"/>
      <c r="BN467" s="952"/>
      <c r="BO467" s="950">
        <v>31913.465866666669</v>
      </c>
      <c r="BP467" s="951"/>
      <c r="BQ467" s="951"/>
      <c r="BR467" s="951"/>
      <c r="BS467" s="951"/>
      <c r="BT467" s="951"/>
      <c r="BU467" s="951"/>
      <c r="BV467" s="952"/>
      <c r="BW467" s="620"/>
      <c r="BX467" s="621"/>
      <c r="BY467" s="621"/>
      <c r="BZ467" s="621"/>
      <c r="CA467" s="621"/>
      <c r="CB467" s="621"/>
      <c r="CC467" s="621"/>
      <c r="CD467" s="622"/>
      <c r="CE467" s="620"/>
      <c r="CF467" s="621"/>
      <c r="CG467" s="621"/>
      <c r="CH467" s="621"/>
      <c r="CI467" s="621"/>
      <c r="CJ467" s="621"/>
      <c r="CK467" s="621"/>
      <c r="CL467" s="621"/>
      <c r="CM467" s="622"/>
      <c r="CN467" s="950">
        <v>18000</v>
      </c>
      <c r="CO467" s="951"/>
      <c r="CP467" s="951"/>
      <c r="CQ467" s="951"/>
      <c r="CR467" s="951"/>
      <c r="CS467" s="951"/>
      <c r="CT467" s="951"/>
      <c r="CU467" s="952"/>
      <c r="CV467" s="953">
        <f t="shared" si="4"/>
        <v>244580.13253333332</v>
      </c>
      <c r="CW467" s="954"/>
      <c r="CX467" s="954"/>
      <c r="CY467" s="954"/>
      <c r="CZ467" s="954"/>
      <c r="DA467" s="954"/>
      <c r="DB467" s="954"/>
      <c r="DC467" s="954"/>
      <c r="DD467" s="954"/>
      <c r="DE467" s="955"/>
    </row>
    <row r="468" spans="1:109" s="6" customFormat="1" ht="24.95" customHeight="1" x14ac:dyDescent="0.2">
      <c r="A468" s="965" t="s">
        <v>2265</v>
      </c>
      <c r="B468" s="966"/>
      <c r="C468" s="966"/>
      <c r="D468" s="966"/>
      <c r="E468" s="966"/>
      <c r="F468" s="966"/>
      <c r="G468" s="966"/>
      <c r="H468" s="966"/>
      <c r="I468" s="966"/>
      <c r="J468" s="966"/>
      <c r="K468" s="966"/>
      <c r="L468" s="966"/>
      <c r="M468" s="966"/>
      <c r="N468" s="966"/>
      <c r="O468" s="967"/>
      <c r="P468" s="968" t="s">
        <v>1951</v>
      </c>
      <c r="Q468" s="969"/>
      <c r="R468" s="969"/>
      <c r="S468" s="969"/>
      <c r="T468" s="969"/>
      <c r="U468" s="969"/>
      <c r="V468" s="969"/>
      <c r="W468" s="969"/>
      <c r="X468" s="969"/>
      <c r="Y468" s="969"/>
      <c r="Z468" s="969"/>
      <c r="AA468" s="969"/>
      <c r="AB468" s="969"/>
      <c r="AC468" s="970"/>
      <c r="AD468" s="968"/>
      <c r="AE468" s="969"/>
      <c r="AF468" s="970"/>
      <c r="AG468" s="971">
        <v>1</v>
      </c>
      <c r="AH468" s="972"/>
      <c r="AI468" s="972"/>
      <c r="AJ468" s="973"/>
      <c r="AK468" s="974">
        <v>23500</v>
      </c>
      <c r="AL468" s="975"/>
      <c r="AM468" s="975"/>
      <c r="AN468" s="975"/>
      <c r="AO468" s="975"/>
      <c r="AP468" s="976"/>
      <c r="AQ468" s="953">
        <v>282000</v>
      </c>
      <c r="AR468" s="954"/>
      <c r="AS468" s="954"/>
      <c r="AT468" s="954"/>
      <c r="AU468" s="954"/>
      <c r="AV468" s="954"/>
      <c r="AW468" s="954"/>
      <c r="AX468" s="955"/>
      <c r="AY468" s="620"/>
      <c r="AZ468" s="621"/>
      <c r="BA468" s="621"/>
      <c r="BB468" s="621"/>
      <c r="BC468" s="621"/>
      <c r="BD468" s="621"/>
      <c r="BE468" s="621"/>
      <c r="BF468" s="622"/>
      <c r="BG468" s="950">
        <v>3916.666666666667</v>
      </c>
      <c r="BH468" s="951"/>
      <c r="BI468" s="951"/>
      <c r="BJ468" s="951"/>
      <c r="BK468" s="951"/>
      <c r="BL468" s="951"/>
      <c r="BM468" s="951"/>
      <c r="BN468" s="952"/>
      <c r="BO468" s="950">
        <v>47884.041066666672</v>
      </c>
      <c r="BP468" s="951"/>
      <c r="BQ468" s="951"/>
      <c r="BR468" s="951"/>
      <c r="BS468" s="951"/>
      <c r="BT468" s="951"/>
      <c r="BU468" s="951"/>
      <c r="BV468" s="952"/>
      <c r="BW468" s="620"/>
      <c r="BX468" s="621"/>
      <c r="BY468" s="621"/>
      <c r="BZ468" s="621"/>
      <c r="CA468" s="621"/>
      <c r="CB468" s="621"/>
      <c r="CC468" s="621"/>
      <c r="CD468" s="622"/>
      <c r="CE468" s="620"/>
      <c r="CF468" s="621"/>
      <c r="CG468" s="621"/>
      <c r="CH468" s="621"/>
      <c r="CI468" s="621"/>
      <c r="CJ468" s="621"/>
      <c r="CK468" s="621"/>
      <c r="CL468" s="621"/>
      <c r="CM468" s="622"/>
      <c r="CN468" s="950">
        <v>18000</v>
      </c>
      <c r="CO468" s="951"/>
      <c r="CP468" s="951"/>
      <c r="CQ468" s="951"/>
      <c r="CR468" s="951"/>
      <c r="CS468" s="951"/>
      <c r="CT468" s="951"/>
      <c r="CU468" s="952"/>
      <c r="CV468" s="953">
        <f t="shared" si="4"/>
        <v>351800.70773333334</v>
      </c>
      <c r="CW468" s="954"/>
      <c r="CX468" s="954"/>
      <c r="CY468" s="954"/>
      <c r="CZ468" s="954"/>
      <c r="DA468" s="954"/>
      <c r="DB468" s="954"/>
      <c r="DC468" s="954"/>
      <c r="DD468" s="954"/>
      <c r="DE468" s="955"/>
    </row>
    <row r="469" spans="1:109" s="6" customFormat="1" ht="24.95" customHeight="1" x14ac:dyDescent="0.2">
      <c r="A469" s="965" t="s">
        <v>2266</v>
      </c>
      <c r="B469" s="966"/>
      <c r="C469" s="966"/>
      <c r="D469" s="966"/>
      <c r="E469" s="966"/>
      <c r="F469" s="966"/>
      <c r="G469" s="966"/>
      <c r="H469" s="966"/>
      <c r="I469" s="966"/>
      <c r="J469" s="966"/>
      <c r="K469" s="966"/>
      <c r="L469" s="966"/>
      <c r="M469" s="966"/>
      <c r="N469" s="966"/>
      <c r="O469" s="967"/>
      <c r="P469" s="968" t="s">
        <v>2012</v>
      </c>
      <c r="Q469" s="969"/>
      <c r="R469" s="969"/>
      <c r="S469" s="969"/>
      <c r="T469" s="969"/>
      <c r="U469" s="969"/>
      <c r="V469" s="969"/>
      <c r="W469" s="969"/>
      <c r="X469" s="969"/>
      <c r="Y469" s="969"/>
      <c r="Z469" s="969"/>
      <c r="AA469" s="969"/>
      <c r="AB469" s="969"/>
      <c r="AC469" s="970"/>
      <c r="AD469" s="968"/>
      <c r="AE469" s="969"/>
      <c r="AF469" s="970"/>
      <c r="AG469" s="971">
        <v>1</v>
      </c>
      <c r="AH469" s="972"/>
      <c r="AI469" s="972"/>
      <c r="AJ469" s="973"/>
      <c r="AK469" s="974">
        <v>23500</v>
      </c>
      <c r="AL469" s="975"/>
      <c r="AM469" s="975"/>
      <c r="AN469" s="975"/>
      <c r="AO469" s="975"/>
      <c r="AP469" s="976"/>
      <c r="AQ469" s="953">
        <v>282000</v>
      </c>
      <c r="AR469" s="954"/>
      <c r="AS469" s="954"/>
      <c r="AT469" s="954"/>
      <c r="AU469" s="954"/>
      <c r="AV469" s="954"/>
      <c r="AW469" s="954"/>
      <c r="AX469" s="955"/>
      <c r="AY469" s="620"/>
      <c r="AZ469" s="621"/>
      <c r="BA469" s="621"/>
      <c r="BB469" s="621"/>
      <c r="BC469" s="621"/>
      <c r="BD469" s="621"/>
      <c r="BE469" s="621"/>
      <c r="BF469" s="622"/>
      <c r="BG469" s="950">
        <v>3916.666666666667</v>
      </c>
      <c r="BH469" s="951"/>
      <c r="BI469" s="951"/>
      <c r="BJ469" s="951"/>
      <c r="BK469" s="951"/>
      <c r="BL469" s="951"/>
      <c r="BM469" s="951"/>
      <c r="BN469" s="952"/>
      <c r="BO469" s="950">
        <v>47884.041066666672</v>
      </c>
      <c r="BP469" s="951"/>
      <c r="BQ469" s="951"/>
      <c r="BR469" s="951"/>
      <c r="BS469" s="951"/>
      <c r="BT469" s="951"/>
      <c r="BU469" s="951"/>
      <c r="BV469" s="952"/>
      <c r="BW469" s="620"/>
      <c r="BX469" s="621"/>
      <c r="BY469" s="621"/>
      <c r="BZ469" s="621"/>
      <c r="CA469" s="621"/>
      <c r="CB469" s="621"/>
      <c r="CC469" s="621"/>
      <c r="CD469" s="622"/>
      <c r="CE469" s="620"/>
      <c r="CF469" s="621"/>
      <c r="CG469" s="621"/>
      <c r="CH469" s="621"/>
      <c r="CI469" s="621"/>
      <c r="CJ469" s="621"/>
      <c r="CK469" s="621"/>
      <c r="CL469" s="621"/>
      <c r="CM469" s="622"/>
      <c r="CN469" s="950">
        <v>18000</v>
      </c>
      <c r="CO469" s="951"/>
      <c r="CP469" s="951"/>
      <c r="CQ469" s="951"/>
      <c r="CR469" s="951"/>
      <c r="CS469" s="951"/>
      <c r="CT469" s="951"/>
      <c r="CU469" s="952"/>
      <c r="CV469" s="953">
        <f t="shared" si="4"/>
        <v>351800.70773333334</v>
      </c>
      <c r="CW469" s="954"/>
      <c r="CX469" s="954"/>
      <c r="CY469" s="954"/>
      <c r="CZ469" s="954"/>
      <c r="DA469" s="954"/>
      <c r="DB469" s="954"/>
      <c r="DC469" s="954"/>
      <c r="DD469" s="954"/>
      <c r="DE469" s="955"/>
    </row>
    <row r="470" spans="1:109" s="6" customFormat="1" ht="24.95" customHeight="1" x14ac:dyDescent="0.2">
      <c r="A470" s="965" t="s">
        <v>2267</v>
      </c>
      <c r="B470" s="966"/>
      <c r="C470" s="966"/>
      <c r="D470" s="966"/>
      <c r="E470" s="966"/>
      <c r="F470" s="966"/>
      <c r="G470" s="966"/>
      <c r="H470" s="966"/>
      <c r="I470" s="966"/>
      <c r="J470" s="966"/>
      <c r="K470" s="966"/>
      <c r="L470" s="966"/>
      <c r="M470" s="966"/>
      <c r="N470" s="966"/>
      <c r="O470" s="967"/>
      <c r="P470" s="968" t="s">
        <v>2268</v>
      </c>
      <c r="Q470" s="969"/>
      <c r="R470" s="969"/>
      <c r="S470" s="969"/>
      <c r="T470" s="969"/>
      <c r="U470" s="969"/>
      <c r="V470" s="969"/>
      <c r="W470" s="969"/>
      <c r="X470" s="969"/>
      <c r="Y470" s="969"/>
      <c r="Z470" s="969"/>
      <c r="AA470" s="969"/>
      <c r="AB470" s="969"/>
      <c r="AC470" s="970"/>
      <c r="AD470" s="968"/>
      <c r="AE470" s="969"/>
      <c r="AF470" s="970"/>
      <c r="AG470" s="971">
        <v>1</v>
      </c>
      <c r="AH470" s="972"/>
      <c r="AI470" s="972"/>
      <c r="AJ470" s="973"/>
      <c r="AK470" s="974">
        <v>23500</v>
      </c>
      <c r="AL470" s="975"/>
      <c r="AM470" s="975"/>
      <c r="AN470" s="975"/>
      <c r="AO470" s="975"/>
      <c r="AP470" s="976"/>
      <c r="AQ470" s="953">
        <v>282000</v>
      </c>
      <c r="AR470" s="954"/>
      <c r="AS470" s="954"/>
      <c r="AT470" s="954"/>
      <c r="AU470" s="954"/>
      <c r="AV470" s="954"/>
      <c r="AW470" s="954"/>
      <c r="AX470" s="955"/>
      <c r="AY470" s="620"/>
      <c r="AZ470" s="621"/>
      <c r="BA470" s="621"/>
      <c r="BB470" s="621"/>
      <c r="BC470" s="621"/>
      <c r="BD470" s="621"/>
      <c r="BE470" s="621"/>
      <c r="BF470" s="622"/>
      <c r="BG470" s="950">
        <v>3916.666666666667</v>
      </c>
      <c r="BH470" s="951"/>
      <c r="BI470" s="951"/>
      <c r="BJ470" s="951"/>
      <c r="BK470" s="951"/>
      <c r="BL470" s="951"/>
      <c r="BM470" s="951"/>
      <c r="BN470" s="952"/>
      <c r="BO470" s="950">
        <v>47884.041066666672</v>
      </c>
      <c r="BP470" s="951"/>
      <c r="BQ470" s="951"/>
      <c r="BR470" s="951"/>
      <c r="BS470" s="951"/>
      <c r="BT470" s="951"/>
      <c r="BU470" s="951"/>
      <c r="BV470" s="952"/>
      <c r="BW470" s="620"/>
      <c r="BX470" s="621"/>
      <c r="BY470" s="621"/>
      <c r="BZ470" s="621"/>
      <c r="CA470" s="621"/>
      <c r="CB470" s="621"/>
      <c r="CC470" s="621"/>
      <c r="CD470" s="622"/>
      <c r="CE470" s="620"/>
      <c r="CF470" s="621"/>
      <c r="CG470" s="621"/>
      <c r="CH470" s="621"/>
      <c r="CI470" s="621"/>
      <c r="CJ470" s="621"/>
      <c r="CK470" s="621"/>
      <c r="CL470" s="621"/>
      <c r="CM470" s="622"/>
      <c r="CN470" s="950">
        <v>18000</v>
      </c>
      <c r="CO470" s="951"/>
      <c r="CP470" s="951"/>
      <c r="CQ470" s="951"/>
      <c r="CR470" s="951"/>
      <c r="CS470" s="951"/>
      <c r="CT470" s="951"/>
      <c r="CU470" s="952"/>
      <c r="CV470" s="953">
        <f t="shared" ref="CV470:CV533" si="5">SUM(AQ470:CU470)</f>
        <v>351800.70773333334</v>
      </c>
      <c r="CW470" s="954"/>
      <c r="CX470" s="954"/>
      <c r="CY470" s="954"/>
      <c r="CZ470" s="954"/>
      <c r="DA470" s="954"/>
      <c r="DB470" s="954"/>
      <c r="DC470" s="954"/>
      <c r="DD470" s="954"/>
      <c r="DE470" s="955"/>
    </row>
    <row r="471" spans="1:109" s="6" customFormat="1" ht="24.95" customHeight="1" x14ac:dyDescent="0.2">
      <c r="A471" s="965" t="s">
        <v>2269</v>
      </c>
      <c r="B471" s="966"/>
      <c r="C471" s="966"/>
      <c r="D471" s="966"/>
      <c r="E471" s="966"/>
      <c r="F471" s="966"/>
      <c r="G471" s="966"/>
      <c r="H471" s="966"/>
      <c r="I471" s="966"/>
      <c r="J471" s="966"/>
      <c r="K471" s="966"/>
      <c r="L471" s="966"/>
      <c r="M471" s="966"/>
      <c r="N471" s="966"/>
      <c r="O471" s="967"/>
      <c r="P471" s="968" t="s">
        <v>1953</v>
      </c>
      <c r="Q471" s="969"/>
      <c r="R471" s="969"/>
      <c r="S471" s="969"/>
      <c r="T471" s="969"/>
      <c r="U471" s="969"/>
      <c r="V471" s="969"/>
      <c r="W471" s="969"/>
      <c r="X471" s="969"/>
      <c r="Y471" s="969"/>
      <c r="Z471" s="969"/>
      <c r="AA471" s="969"/>
      <c r="AB471" s="969"/>
      <c r="AC471" s="970"/>
      <c r="AD471" s="968"/>
      <c r="AE471" s="969"/>
      <c r="AF471" s="970"/>
      <c r="AG471" s="971">
        <v>1</v>
      </c>
      <c r="AH471" s="972"/>
      <c r="AI471" s="972"/>
      <c r="AJ471" s="973"/>
      <c r="AK471" s="974">
        <v>16000</v>
      </c>
      <c r="AL471" s="975"/>
      <c r="AM471" s="975"/>
      <c r="AN471" s="975"/>
      <c r="AO471" s="975"/>
      <c r="AP471" s="976"/>
      <c r="AQ471" s="953">
        <v>192000</v>
      </c>
      <c r="AR471" s="954"/>
      <c r="AS471" s="954"/>
      <c r="AT471" s="954"/>
      <c r="AU471" s="954"/>
      <c r="AV471" s="954"/>
      <c r="AW471" s="954"/>
      <c r="AX471" s="955"/>
      <c r="AY471" s="620"/>
      <c r="AZ471" s="621"/>
      <c r="BA471" s="621"/>
      <c r="BB471" s="621"/>
      <c r="BC471" s="621"/>
      <c r="BD471" s="621"/>
      <c r="BE471" s="621"/>
      <c r="BF471" s="622"/>
      <c r="BG471" s="950">
        <v>2666.666666666667</v>
      </c>
      <c r="BH471" s="951"/>
      <c r="BI471" s="951"/>
      <c r="BJ471" s="951"/>
      <c r="BK471" s="951"/>
      <c r="BL471" s="951"/>
      <c r="BM471" s="951"/>
      <c r="BN471" s="952"/>
      <c r="BO471" s="950">
        <v>31913.465866666669</v>
      </c>
      <c r="BP471" s="951"/>
      <c r="BQ471" s="951"/>
      <c r="BR471" s="951"/>
      <c r="BS471" s="951"/>
      <c r="BT471" s="951"/>
      <c r="BU471" s="951"/>
      <c r="BV471" s="952"/>
      <c r="BW471" s="620"/>
      <c r="BX471" s="621"/>
      <c r="BY471" s="621"/>
      <c r="BZ471" s="621"/>
      <c r="CA471" s="621"/>
      <c r="CB471" s="621"/>
      <c r="CC471" s="621"/>
      <c r="CD471" s="622"/>
      <c r="CE471" s="620"/>
      <c r="CF471" s="621"/>
      <c r="CG471" s="621"/>
      <c r="CH471" s="621"/>
      <c r="CI471" s="621"/>
      <c r="CJ471" s="621"/>
      <c r="CK471" s="621"/>
      <c r="CL471" s="621"/>
      <c r="CM471" s="622"/>
      <c r="CN471" s="950">
        <v>18000</v>
      </c>
      <c r="CO471" s="951"/>
      <c r="CP471" s="951"/>
      <c r="CQ471" s="951"/>
      <c r="CR471" s="951"/>
      <c r="CS471" s="951"/>
      <c r="CT471" s="951"/>
      <c r="CU471" s="952"/>
      <c r="CV471" s="953">
        <f t="shared" si="5"/>
        <v>244580.13253333332</v>
      </c>
      <c r="CW471" s="954"/>
      <c r="CX471" s="954"/>
      <c r="CY471" s="954"/>
      <c r="CZ471" s="954"/>
      <c r="DA471" s="954"/>
      <c r="DB471" s="954"/>
      <c r="DC471" s="954"/>
      <c r="DD471" s="954"/>
      <c r="DE471" s="955"/>
    </row>
    <row r="472" spans="1:109" s="6" customFormat="1" ht="24.95" customHeight="1" x14ac:dyDescent="0.2">
      <c r="A472" s="965" t="s">
        <v>2270</v>
      </c>
      <c r="B472" s="966"/>
      <c r="C472" s="966"/>
      <c r="D472" s="966"/>
      <c r="E472" s="966"/>
      <c r="F472" s="966"/>
      <c r="G472" s="966"/>
      <c r="H472" s="966"/>
      <c r="I472" s="966"/>
      <c r="J472" s="966"/>
      <c r="K472" s="966"/>
      <c r="L472" s="966"/>
      <c r="M472" s="966"/>
      <c r="N472" s="966"/>
      <c r="O472" s="967"/>
      <c r="P472" s="968" t="s">
        <v>2070</v>
      </c>
      <c r="Q472" s="969"/>
      <c r="R472" s="969"/>
      <c r="S472" s="969"/>
      <c r="T472" s="969"/>
      <c r="U472" s="969"/>
      <c r="V472" s="969"/>
      <c r="W472" s="969"/>
      <c r="X472" s="969"/>
      <c r="Y472" s="969"/>
      <c r="Z472" s="969"/>
      <c r="AA472" s="969"/>
      <c r="AB472" s="969"/>
      <c r="AC472" s="970"/>
      <c r="AD472" s="968"/>
      <c r="AE472" s="969"/>
      <c r="AF472" s="970"/>
      <c r="AG472" s="971">
        <v>1</v>
      </c>
      <c r="AH472" s="972"/>
      <c r="AI472" s="972"/>
      <c r="AJ472" s="973"/>
      <c r="AK472" s="974">
        <v>16000</v>
      </c>
      <c r="AL472" s="975"/>
      <c r="AM472" s="975"/>
      <c r="AN472" s="975"/>
      <c r="AO472" s="975"/>
      <c r="AP472" s="976"/>
      <c r="AQ472" s="953">
        <v>192000</v>
      </c>
      <c r="AR472" s="954"/>
      <c r="AS472" s="954"/>
      <c r="AT472" s="954"/>
      <c r="AU472" s="954"/>
      <c r="AV472" s="954"/>
      <c r="AW472" s="954"/>
      <c r="AX472" s="955"/>
      <c r="AY472" s="620"/>
      <c r="AZ472" s="621"/>
      <c r="BA472" s="621"/>
      <c r="BB472" s="621"/>
      <c r="BC472" s="621"/>
      <c r="BD472" s="621"/>
      <c r="BE472" s="621"/>
      <c r="BF472" s="622"/>
      <c r="BG472" s="950">
        <v>2666.666666666667</v>
      </c>
      <c r="BH472" s="951"/>
      <c r="BI472" s="951"/>
      <c r="BJ472" s="951"/>
      <c r="BK472" s="951"/>
      <c r="BL472" s="951"/>
      <c r="BM472" s="951"/>
      <c r="BN472" s="952"/>
      <c r="BO472" s="950">
        <v>31913.465866666669</v>
      </c>
      <c r="BP472" s="951"/>
      <c r="BQ472" s="951"/>
      <c r="BR472" s="951"/>
      <c r="BS472" s="951"/>
      <c r="BT472" s="951"/>
      <c r="BU472" s="951"/>
      <c r="BV472" s="952"/>
      <c r="BW472" s="620"/>
      <c r="BX472" s="621"/>
      <c r="BY472" s="621"/>
      <c r="BZ472" s="621"/>
      <c r="CA472" s="621"/>
      <c r="CB472" s="621"/>
      <c r="CC472" s="621"/>
      <c r="CD472" s="622"/>
      <c r="CE472" s="620"/>
      <c r="CF472" s="621"/>
      <c r="CG472" s="621"/>
      <c r="CH472" s="621"/>
      <c r="CI472" s="621"/>
      <c r="CJ472" s="621"/>
      <c r="CK472" s="621"/>
      <c r="CL472" s="621"/>
      <c r="CM472" s="622"/>
      <c r="CN472" s="950">
        <v>21200</v>
      </c>
      <c r="CO472" s="951"/>
      <c r="CP472" s="951"/>
      <c r="CQ472" s="951"/>
      <c r="CR472" s="951"/>
      <c r="CS472" s="951"/>
      <c r="CT472" s="951"/>
      <c r="CU472" s="952"/>
      <c r="CV472" s="953">
        <f t="shared" si="5"/>
        <v>247780.13253333332</v>
      </c>
      <c r="CW472" s="954"/>
      <c r="CX472" s="954"/>
      <c r="CY472" s="954"/>
      <c r="CZ472" s="954"/>
      <c r="DA472" s="954"/>
      <c r="DB472" s="954"/>
      <c r="DC472" s="954"/>
      <c r="DD472" s="954"/>
      <c r="DE472" s="955"/>
    </row>
    <row r="473" spans="1:109" s="6" customFormat="1" ht="24.95" customHeight="1" x14ac:dyDescent="0.2">
      <c r="A473" s="965" t="s">
        <v>2271</v>
      </c>
      <c r="B473" s="966"/>
      <c r="C473" s="966"/>
      <c r="D473" s="966"/>
      <c r="E473" s="966"/>
      <c r="F473" s="966"/>
      <c r="G473" s="966"/>
      <c r="H473" s="966"/>
      <c r="I473" s="966"/>
      <c r="J473" s="966"/>
      <c r="K473" s="966"/>
      <c r="L473" s="966"/>
      <c r="M473" s="966"/>
      <c r="N473" s="966"/>
      <c r="O473" s="967"/>
      <c r="P473" s="968" t="s">
        <v>1970</v>
      </c>
      <c r="Q473" s="969"/>
      <c r="R473" s="969"/>
      <c r="S473" s="969"/>
      <c r="T473" s="969"/>
      <c r="U473" s="969"/>
      <c r="V473" s="969"/>
      <c r="W473" s="969"/>
      <c r="X473" s="969"/>
      <c r="Y473" s="969"/>
      <c r="Z473" s="969"/>
      <c r="AA473" s="969"/>
      <c r="AB473" s="969"/>
      <c r="AC473" s="970"/>
      <c r="AD473" s="968"/>
      <c r="AE473" s="969"/>
      <c r="AF473" s="970"/>
      <c r="AG473" s="971">
        <v>1</v>
      </c>
      <c r="AH473" s="972"/>
      <c r="AI473" s="972"/>
      <c r="AJ473" s="973"/>
      <c r="AK473" s="974">
        <v>16000</v>
      </c>
      <c r="AL473" s="975"/>
      <c r="AM473" s="975"/>
      <c r="AN473" s="975"/>
      <c r="AO473" s="975"/>
      <c r="AP473" s="976"/>
      <c r="AQ473" s="953">
        <v>192000</v>
      </c>
      <c r="AR473" s="954"/>
      <c r="AS473" s="954"/>
      <c r="AT473" s="954"/>
      <c r="AU473" s="954"/>
      <c r="AV473" s="954"/>
      <c r="AW473" s="954"/>
      <c r="AX473" s="955"/>
      <c r="AY473" s="620"/>
      <c r="AZ473" s="621"/>
      <c r="BA473" s="621"/>
      <c r="BB473" s="621"/>
      <c r="BC473" s="621"/>
      <c r="BD473" s="621"/>
      <c r="BE473" s="621"/>
      <c r="BF473" s="622"/>
      <c r="BG473" s="950">
        <v>2666.666666666667</v>
      </c>
      <c r="BH473" s="951"/>
      <c r="BI473" s="951"/>
      <c r="BJ473" s="951"/>
      <c r="BK473" s="951"/>
      <c r="BL473" s="951"/>
      <c r="BM473" s="951"/>
      <c r="BN473" s="952"/>
      <c r="BO473" s="950">
        <v>31913.465866666669</v>
      </c>
      <c r="BP473" s="951"/>
      <c r="BQ473" s="951"/>
      <c r="BR473" s="951"/>
      <c r="BS473" s="951"/>
      <c r="BT473" s="951"/>
      <c r="BU473" s="951"/>
      <c r="BV473" s="952"/>
      <c r="BW473" s="620"/>
      <c r="BX473" s="621"/>
      <c r="BY473" s="621"/>
      <c r="BZ473" s="621"/>
      <c r="CA473" s="621"/>
      <c r="CB473" s="621"/>
      <c r="CC473" s="621"/>
      <c r="CD473" s="622"/>
      <c r="CE473" s="620"/>
      <c r="CF473" s="621"/>
      <c r="CG473" s="621"/>
      <c r="CH473" s="621"/>
      <c r="CI473" s="621"/>
      <c r="CJ473" s="621"/>
      <c r="CK473" s="621"/>
      <c r="CL473" s="621"/>
      <c r="CM473" s="622"/>
      <c r="CN473" s="950">
        <v>18000</v>
      </c>
      <c r="CO473" s="951"/>
      <c r="CP473" s="951"/>
      <c r="CQ473" s="951"/>
      <c r="CR473" s="951"/>
      <c r="CS473" s="951"/>
      <c r="CT473" s="951"/>
      <c r="CU473" s="952"/>
      <c r="CV473" s="953">
        <f t="shared" si="5"/>
        <v>244580.13253333332</v>
      </c>
      <c r="CW473" s="954"/>
      <c r="CX473" s="954"/>
      <c r="CY473" s="954"/>
      <c r="CZ473" s="954"/>
      <c r="DA473" s="954"/>
      <c r="DB473" s="954"/>
      <c r="DC473" s="954"/>
      <c r="DD473" s="954"/>
      <c r="DE473" s="955"/>
    </row>
    <row r="474" spans="1:109" s="6" customFormat="1" ht="24.95" customHeight="1" x14ac:dyDescent="0.2">
      <c r="A474" s="965" t="s">
        <v>2272</v>
      </c>
      <c r="B474" s="966"/>
      <c r="C474" s="966"/>
      <c r="D474" s="966"/>
      <c r="E474" s="966"/>
      <c r="F474" s="966"/>
      <c r="G474" s="966"/>
      <c r="H474" s="966"/>
      <c r="I474" s="966"/>
      <c r="J474" s="966"/>
      <c r="K474" s="966"/>
      <c r="L474" s="966"/>
      <c r="M474" s="966"/>
      <c r="N474" s="966"/>
      <c r="O474" s="967"/>
      <c r="P474" s="968" t="s">
        <v>2268</v>
      </c>
      <c r="Q474" s="969"/>
      <c r="R474" s="969"/>
      <c r="S474" s="969"/>
      <c r="T474" s="969"/>
      <c r="U474" s="969"/>
      <c r="V474" s="969"/>
      <c r="W474" s="969"/>
      <c r="X474" s="969"/>
      <c r="Y474" s="969"/>
      <c r="Z474" s="969"/>
      <c r="AA474" s="969"/>
      <c r="AB474" s="969"/>
      <c r="AC474" s="970"/>
      <c r="AD474" s="968"/>
      <c r="AE474" s="969"/>
      <c r="AF474" s="970"/>
      <c r="AG474" s="971">
        <v>1</v>
      </c>
      <c r="AH474" s="972"/>
      <c r="AI474" s="972"/>
      <c r="AJ474" s="973"/>
      <c r="AK474" s="974">
        <v>43500</v>
      </c>
      <c r="AL474" s="975"/>
      <c r="AM474" s="975"/>
      <c r="AN474" s="975"/>
      <c r="AO474" s="975"/>
      <c r="AP474" s="976"/>
      <c r="AQ474" s="953">
        <v>522000</v>
      </c>
      <c r="AR474" s="954"/>
      <c r="AS474" s="954"/>
      <c r="AT474" s="954"/>
      <c r="AU474" s="954"/>
      <c r="AV474" s="954"/>
      <c r="AW474" s="954"/>
      <c r="AX474" s="955"/>
      <c r="AY474" s="620"/>
      <c r="AZ474" s="621"/>
      <c r="BA474" s="621"/>
      <c r="BB474" s="621"/>
      <c r="BC474" s="621"/>
      <c r="BD474" s="621"/>
      <c r="BE474" s="621"/>
      <c r="BF474" s="622"/>
      <c r="BG474" s="950">
        <v>7250</v>
      </c>
      <c r="BH474" s="951"/>
      <c r="BI474" s="951"/>
      <c r="BJ474" s="951"/>
      <c r="BK474" s="951"/>
      <c r="BL474" s="951"/>
      <c r="BM474" s="951"/>
      <c r="BN474" s="952"/>
      <c r="BO474" s="950">
        <v>93619.1</v>
      </c>
      <c r="BP474" s="951"/>
      <c r="BQ474" s="951"/>
      <c r="BR474" s="951"/>
      <c r="BS474" s="951"/>
      <c r="BT474" s="951"/>
      <c r="BU474" s="951"/>
      <c r="BV474" s="952"/>
      <c r="BW474" s="620"/>
      <c r="BX474" s="621"/>
      <c r="BY474" s="621"/>
      <c r="BZ474" s="621"/>
      <c r="CA474" s="621"/>
      <c r="CB474" s="621"/>
      <c r="CC474" s="621"/>
      <c r="CD474" s="622"/>
      <c r="CE474" s="620"/>
      <c r="CF474" s="621"/>
      <c r="CG474" s="621"/>
      <c r="CH474" s="621"/>
      <c r="CI474" s="621"/>
      <c r="CJ474" s="621"/>
      <c r="CK474" s="621"/>
      <c r="CL474" s="621"/>
      <c r="CM474" s="622"/>
      <c r="CN474" s="950">
        <v>18000</v>
      </c>
      <c r="CO474" s="951"/>
      <c r="CP474" s="951"/>
      <c r="CQ474" s="951"/>
      <c r="CR474" s="951"/>
      <c r="CS474" s="951"/>
      <c r="CT474" s="951"/>
      <c r="CU474" s="952"/>
      <c r="CV474" s="953">
        <f t="shared" si="5"/>
        <v>640869.1</v>
      </c>
      <c r="CW474" s="954"/>
      <c r="CX474" s="954"/>
      <c r="CY474" s="954"/>
      <c r="CZ474" s="954"/>
      <c r="DA474" s="954"/>
      <c r="DB474" s="954"/>
      <c r="DC474" s="954"/>
      <c r="DD474" s="954"/>
      <c r="DE474" s="955"/>
    </row>
    <row r="475" spans="1:109" s="6" customFormat="1" ht="24.95" customHeight="1" x14ac:dyDescent="0.2">
      <c r="A475" s="965" t="s">
        <v>2273</v>
      </c>
      <c r="B475" s="966"/>
      <c r="C475" s="966"/>
      <c r="D475" s="966"/>
      <c r="E475" s="966"/>
      <c r="F475" s="966"/>
      <c r="G475" s="966"/>
      <c r="H475" s="966"/>
      <c r="I475" s="966"/>
      <c r="J475" s="966"/>
      <c r="K475" s="966"/>
      <c r="L475" s="966"/>
      <c r="M475" s="966"/>
      <c r="N475" s="966"/>
      <c r="O475" s="967"/>
      <c r="P475" s="968" t="s">
        <v>1993</v>
      </c>
      <c r="Q475" s="969"/>
      <c r="R475" s="969"/>
      <c r="S475" s="969"/>
      <c r="T475" s="969"/>
      <c r="U475" s="969"/>
      <c r="V475" s="969"/>
      <c r="W475" s="969"/>
      <c r="X475" s="969"/>
      <c r="Y475" s="969"/>
      <c r="Z475" s="969"/>
      <c r="AA475" s="969"/>
      <c r="AB475" s="969"/>
      <c r="AC475" s="970"/>
      <c r="AD475" s="968"/>
      <c r="AE475" s="969"/>
      <c r="AF475" s="970"/>
      <c r="AG475" s="971">
        <v>1</v>
      </c>
      <c r="AH475" s="972"/>
      <c r="AI475" s="972"/>
      <c r="AJ475" s="973"/>
      <c r="AK475" s="974">
        <v>23500</v>
      </c>
      <c r="AL475" s="975"/>
      <c r="AM475" s="975"/>
      <c r="AN475" s="975"/>
      <c r="AO475" s="975"/>
      <c r="AP475" s="976"/>
      <c r="AQ475" s="953">
        <v>282000</v>
      </c>
      <c r="AR475" s="954"/>
      <c r="AS475" s="954"/>
      <c r="AT475" s="954"/>
      <c r="AU475" s="954"/>
      <c r="AV475" s="954"/>
      <c r="AW475" s="954"/>
      <c r="AX475" s="955"/>
      <c r="AY475" s="620"/>
      <c r="AZ475" s="621"/>
      <c r="BA475" s="621"/>
      <c r="BB475" s="621"/>
      <c r="BC475" s="621"/>
      <c r="BD475" s="621"/>
      <c r="BE475" s="621"/>
      <c r="BF475" s="622"/>
      <c r="BG475" s="950">
        <v>3916.666666666667</v>
      </c>
      <c r="BH475" s="951"/>
      <c r="BI475" s="951"/>
      <c r="BJ475" s="951"/>
      <c r="BK475" s="951"/>
      <c r="BL475" s="951"/>
      <c r="BM475" s="951"/>
      <c r="BN475" s="952"/>
      <c r="BO475" s="950">
        <v>47884.041066666672</v>
      </c>
      <c r="BP475" s="951"/>
      <c r="BQ475" s="951"/>
      <c r="BR475" s="951"/>
      <c r="BS475" s="951"/>
      <c r="BT475" s="951"/>
      <c r="BU475" s="951"/>
      <c r="BV475" s="952"/>
      <c r="BW475" s="620"/>
      <c r="BX475" s="621"/>
      <c r="BY475" s="621"/>
      <c r="BZ475" s="621"/>
      <c r="CA475" s="621"/>
      <c r="CB475" s="621"/>
      <c r="CC475" s="621"/>
      <c r="CD475" s="622"/>
      <c r="CE475" s="620"/>
      <c r="CF475" s="621"/>
      <c r="CG475" s="621"/>
      <c r="CH475" s="621"/>
      <c r="CI475" s="621"/>
      <c r="CJ475" s="621"/>
      <c r="CK475" s="621"/>
      <c r="CL475" s="621"/>
      <c r="CM475" s="622"/>
      <c r="CN475" s="950">
        <v>18000</v>
      </c>
      <c r="CO475" s="951"/>
      <c r="CP475" s="951"/>
      <c r="CQ475" s="951"/>
      <c r="CR475" s="951"/>
      <c r="CS475" s="951"/>
      <c r="CT475" s="951"/>
      <c r="CU475" s="952"/>
      <c r="CV475" s="953">
        <f t="shared" si="5"/>
        <v>351800.70773333334</v>
      </c>
      <c r="CW475" s="954"/>
      <c r="CX475" s="954"/>
      <c r="CY475" s="954"/>
      <c r="CZ475" s="954"/>
      <c r="DA475" s="954"/>
      <c r="DB475" s="954"/>
      <c r="DC475" s="954"/>
      <c r="DD475" s="954"/>
      <c r="DE475" s="955"/>
    </row>
    <row r="476" spans="1:109" s="6" customFormat="1" ht="24.95" customHeight="1" x14ac:dyDescent="0.2">
      <c r="A476" s="965" t="s">
        <v>2274</v>
      </c>
      <c r="B476" s="966"/>
      <c r="C476" s="966"/>
      <c r="D476" s="966"/>
      <c r="E476" s="966"/>
      <c r="F476" s="966"/>
      <c r="G476" s="966"/>
      <c r="H476" s="966"/>
      <c r="I476" s="966"/>
      <c r="J476" s="966"/>
      <c r="K476" s="966"/>
      <c r="L476" s="966"/>
      <c r="M476" s="966"/>
      <c r="N476" s="966"/>
      <c r="O476" s="967"/>
      <c r="P476" s="968" t="s">
        <v>1974</v>
      </c>
      <c r="Q476" s="969"/>
      <c r="R476" s="969"/>
      <c r="S476" s="969"/>
      <c r="T476" s="969"/>
      <c r="U476" s="969"/>
      <c r="V476" s="969"/>
      <c r="W476" s="969"/>
      <c r="X476" s="969"/>
      <c r="Y476" s="969"/>
      <c r="Z476" s="969"/>
      <c r="AA476" s="969"/>
      <c r="AB476" s="969"/>
      <c r="AC476" s="970"/>
      <c r="AD476" s="968"/>
      <c r="AE476" s="969"/>
      <c r="AF476" s="970"/>
      <c r="AG476" s="971">
        <v>1</v>
      </c>
      <c r="AH476" s="972"/>
      <c r="AI476" s="972"/>
      <c r="AJ476" s="973"/>
      <c r="AK476" s="974">
        <v>19050</v>
      </c>
      <c r="AL476" s="975"/>
      <c r="AM476" s="975"/>
      <c r="AN476" s="975"/>
      <c r="AO476" s="975"/>
      <c r="AP476" s="976"/>
      <c r="AQ476" s="953">
        <v>228600</v>
      </c>
      <c r="AR476" s="954"/>
      <c r="AS476" s="954"/>
      <c r="AT476" s="954"/>
      <c r="AU476" s="954"/>
      <c r="AV476" s="954"/>
      <c r="AW476" s="954"/>
      <c r="AX476" s="955"/>
      <c r="AY476" s="620"/>
      <c r="AZ476" s="621"/>
      <c r="BA476" s="621"/>
      <c r="BB476" s="621"/>
      <c r="BC476" s="621"/>
      <c r="BD476" s="621"/>
      <c r="BE476" s="621"/>
      <c r="BF476" s="622"/>
      <c r="BG476" s="950">
        <v>3175</v>
      </c>
      <c r="BH476" s="951"/>
      <c r="BI476" s="951"/>
      <c r="BJ476" s="951"/>
      <c r="BK476" s="951"/>
      <c r="BL476" s="951"/>
      <c r="BM476" s="951"/>
      <c r="BN476" s="952"/>
      <c r="BO476" s="950">
        <v>38276.871592105272</v>
      </c>
      <c r="BP476" s="951"/>
      <c r="BQ476" s="951"/>
      <c r="BR476" s="951"/>
      <c r="BS476" s="951"/>
      <c r="BT476" s="951"/>
      <c r="BU476" s="951"/>
      <c r="BV476" s="952"/>
      <c r="BW476" s="620"/>
      <c r="BX476" s="621"/>
      <c r="BY476" s="621"/>
      <c r="BZ476" s="621"/>
      <c r="CA476" s="621"/>
      <c r="CB476" s="621"/>
      <c r="CC476" s="621"/>
      <c r="CD476" s="622"/>
      <c r="CE476" s="620"/>
      <c r="CF476" s="621"/>
      <c r="CG476" s="621"/>
      <c r="CH476" s="621"/>
      <c r="CI476" s="621"/>
      <c r="CJ476" s="621"/>
      <c r="CK476" s="621"/>
      <c r="CL476" s="621"/>
      <c r="CM476" s="622"/>
      <c r="CN476" s="950">
        <v>18000</v>
      </c>
      <c r="CO476" s="951"/>
      <c r="CP476" s="951"/>
      <c r="CQ476" s="951"/>
      <c r="CR476" s="951"/>
      <c r="CS476" s="951"/>
      <c r="CT476" s="951"/>
      <c r="CU476" s="952"/>
      <c r="CV476" s="953">
        <f t="shared" si="5"/>
        <v>288051.87159210525</v>
      </c>
      <c r="CW476" s="954"/>
      <c r="CX476" s="954"/>
      <c r="CY476" s="954"/>
      <c r="CZ476" s="954"/>
      <c r="DA476" s="954"/>
      <c r="DB476" s="954"/>
      <c r="DC476" s="954"/>
      <c r="DD476" s="954"/>
      <c r="DE476" s="955"/>
    </row>
    <row r="477" spans="1:109" s="6" customFormat="1" ht="24.95" customHeight="1" x14ac:dyDescent="0.2">
      <c r="A477" s="965" t="s">
        <v>2275</v>
      </c>
      <c r="B477" s="966"/>
      <c r="C477" s="966"/>
      <c r="D477" s="966"/>
      <c r="E477" s="966"/>
      <c r="F477" s="966"/>
      <c r="G477" s="966"/>
      <c r="H477" s="966"/>
      <c r="I477" s="966"/>
      <c r="J477" s="966"/>
      <c r="K477" s="966"/>
      <c r="L477" s="966"/>
      <c r="M477" s="966"/>
      <c r="N477" s="966"/>
      <c r="O477" s="967"/>
      <c r="P477" s="968" t="s">
        <v>2136</v>
      </c>
      <c r="Q477" s="969"/>
      <c r="R477" s="969"/>
      <c r="S477" s="969"/>
      <c r="T477" s="969"/>
      <c r="U477" s="969"/>
      <c r="V477" s="969"/>
      <c r="W477" s="969"/>
      <c r="X477" s="969"/>
      <c r="Y477" s="969"/>
      <c r="Z477" s="969"/>
      <c r="AA477" s="969"/>
      <c r="AB477" s="969"/>
      <c r="AC477" s="970"/>
      <c r="AD477" s="968"/>
      <c r="AE477" s="969"/>
      <c r="AF477" s="970"/>
      <c r="AG477" s="971">
        <v>1</v>
      </c>
      <c r="AH477" s="972"/>
      <c r="AI477" s="972"/>
      <c r="AJ477" s="973"/>
      <c r="AK477" s="974">
        <v>16000</v>
      </c>
      <c r="AL477" s="975"/>
      <c r="AM477" s="975"/>
      <c r="AN477" s="975"/>
      <c r="AO477" s="975"/>
      <c r="AP477" s="976"/>
      <c r="AQ477" s="953">
        <v>192000</v>
      </c>
      <c r="AR477" s="954"/>
      <c r="AS477" s="954"/>
      <c r="AT477" s="954"/>
      <c r="AU477" s="954"/>
      <c r="AV477" s="954"/>
      <c r="AW477" s="954"/>
      <c r="AX477" s="955"/>
      <c r="AY477" s="620"/>
      <c r="AZ477" s="621"/>
      <c r="BA477" s="621"/>
      <c r="BB477" s="621"/>
      <c r="BC477" s="621"/>
      <c r="BD477" s="621"/>
      <c r="BE477" s="621"/>
      <c r="BF477" s="622"/>
      <c r="BG477" s="950">
        <v>2666.666666666667</v>
      </c>
      <c r="BH477" s="951"/>
      <c r="BI477" s="951"/>
      <c r="BJ477" s="951"/>
      <c r="BK477" s="951"/>
      <c r="BL477" s="951"/>
      <c r="BM477" s="951"/>
      <c r="BN477" s="952"/>
      <c r="BO477" s="950">
        <v>31913.465866666669</v>
      </c>
      <c r="BP477" s="951"/>
      <c r="BQ477" s="951"/>
      <c r="BR477" s="951"/>
      <c r="BS477" s="951"/>
      <c r="BT477" s="951"/>
      <c r="BU477" s="951"/>
      <c r="BV477" s="952"/>
      <c r="BW477" s="620"/>
      <c r="BX477" s="621"/>
      <c r="BY477" s="621"/>
      <c r="BZ477" s="621"/>
      <c r="CA477" s="621"/>
      <c r="CB477" s="621"/>
      <c r="CC477" s="621"/>
      <c r="CD477" s="622"/>
      <c r="CE477" s="620"/>
      <c r="CF477" s="621"/>
      <c r="CG477" s="621"/>
      <c r="CH477" s="621"/>
      <c r="CI477" s="621"/>
      <c r="CJ477" s="621"/>
      <c r="CK477" s="621"/>
      <c r="CL477" s="621"/>
      <c r="CM477" s="622"/>
      <c r="CN477" s="950">
        <v>18000</v>
      </c>
      <c r="CO477" s="951"/>
      <c r="CP477" s="951"/>
      <c r="CQ477" s="951"/>
      <c r="CR477" s="951"/>
      <c r="CS477" s="951"/>
      <c r="CT477" s="951"/>
      <c r="CU477" s="952"/>
      <c r="CV477" s="953">
        <f t="shared" si="5"/>
        <v>244580.13253333332</v>
      </c>
      <c r="CW477" s="954"/>
      <c r="CX477" s="954"/>
      <c r="CY477" s="954"/>
      <c r="CZ477" s="954"/>
      <c r="DA477" s="954"/>
      <c r="DB477" s="954"/>
      <c r="DC477" s="954"/>
      <c r="DD477" s="954"/>
      <c r="DE477" s="955"/>
    </row>
    <row r="478" spans="1:109" s="6" customFormat="1" ht="24.95" customHeight="1" x14ac:dyDescent="0.2">
      <c r="A478" s="965" t="s">
        <v>2276</v>
      </c>
      <c r="B478" s="966"/>
      <c r="C478" s="966"/>
      <c r="D478" s="966"/>
      <c r="E478" s="966"/>
      <c r="F478" s="966"/>
      <c r="G478" s="966"/>
      <c r="H478" s="966"/>
      <c r="I478" s="966"/>
      <c r="J478" s="966"/>
      <c r="K478" s="966"/>
      <c r="L478" s="966"/>
      <c r="M478" s="966"/>
      <c r="N478" s="966"/>
      <c r="O478" s="967"/>
      <c r="P478" s="968" t="s">
        <v>2017</v>
      </c>
      <c r="Q478" s="969"/>
      <c r="R478" s="969"/>
      <c r="S478" s="969"/>
      <c r="T478" s="969"/>
      <c r="U478" s="969"/>
      <c r="V478" s="969"/>
      <c r="W478" s="969"/>
      <c r="X478" s="969"/>
      <c r="Y478" s="969"/>
      <c r="Z478" s="969"/>
      <c r="AA478" s="969"/>
      <c r="AB478" s="969"/>
      <c r="AC478" s="970"/>
      <c r="AD478" s="968"/>
      <c r="AE478" s="969"/>
      <c r="AF478" s="970"/>
      <c r="AG478" s="971">
        <v>1</v>
      </c>
      <c r="AH478" s="972"/>
      <c r="AI478" s="972"/>
      <c r="AJ478" s="973"/>
      <c r="AK478" s="974">
        <v>16000</v>
      </c>
      <c r="AL478" s="975"/>
      <c r="AM478" s="975"/>
      <c r="AN478" s="975"/>
      <c r="AO478" s="975"/>
      <c r="AP478" s="976"/>
      <c r="AQ478" s="953">
        <v>192000</v>
      </c>
      <c r="AR478" s="954"/>
      <c r="AS478" s="954"/>
      <c r="AT478" s="954"/>
      <c r="AU478" s="954"/>
      <c r="AV478" s="954"/>
      <c r="AW478" s="954"/>
      <c r="AX478" s="955"/>
      <c r="AY478" s="620"/>
      <c r="AZ478" s="621"/>
      <c r="BA478" s="621"/>
      <c r="BB478" s="621"/>
      <c r="BC478" s="621"/>
      <c r="BD478" s="621"/>
      <c r="BE478" s="621"/>
      <c r="BF478" s="622"/>
      <c r="BG478" s="950">
        <v>2666.666666666667</v>
      </c>
      <c r="BH478" s="951"/>
      <c r="BI478" s="951"/>
      <c r="BJ478" s="951"/>
      <c r="BK478" s="951"/>
      <c r="BL478" s="951"/>
      <c r="BM478" s="951"/>
      <c r="BN478" s="952"/>
      <c r="BO478" s="950">
        <v>31913.465866666669</v>
      </c>
      <c r="BP478" s="951"/>
      <c r="BQ478" s="951"/>
      <c r="BR478" s="951"/>
      <c r="BS478" s="951"/>
      <c r="BT478" s="951"/>
      <c r="BU478" s="951"/>
      <c r="BV478" s="952"/>
      <c r="BW478" s="620"/>
      <c r="BX478" s="621"/>
      <c r="BY478" s="621"/>
      <c r="BZ478" s="621"/>
      <c r="CA478" s="621"/>
      <c r="CB478" s="621"/>
      <c r="CC478" s="621"/>
      <c r="CD478" s="622"/>
      <c r="CE478" s="620"/>
      <c r="CF478" s="621"/>
      <c r="CG478" s="621"/>
      <c r="CH478" s="621"/>
      <c r="CI478" s="621"/>
      <c r="CJ478" s="621"/>
      <c r="CK478" s="621"/>
      <c r="CL478" s="621"/>
      <c r="CM478" s="622"/>
      <c r="CN478" s="950">
        <v>18000</v>
      </c>
      <c r="CO478" s="951"/>
      <c r="CP478" s="951"/>
      <c r="CQ478" s="951"/>
      <c r="CR478" s="951"/>
      <c r="CS478" s="951"/>
      <c r="CT478" s="951"/>
      <c r="CU478" s="952"/>
      <c r="CV478" s="953">
        <f t="shared" si="5"/>
        <v>244580.13253333332</v>
      </c>
      <c r="CW478" s="954"/>
      <c r="CX478" s="954"/>
      <c r="CY478" s="954"/>
      <c r="CZ478" s="954"/>
      <c r="DA478" s="954"/>
      <c r="DB478" s="954"/>
      <c r="DC478" s="954"/>
      <c r="DD478" s="954"/>
      <c r="DE478" s="955"/>
    </row>
    <row r="479" spans="1:109" s="6" customFormat="1" ht="24.95" customHeight="1" x14ac:dyDescent="0.2">
      <c r="A479" s="965" t="s">
        <v>2277</v>
      </c>
      <c r="B479" s="966"/>
      <c r="C479" s="966"/>
      <c r="D479" s="966"/>
      <c r="E479" s="966"/>
      <c r="F479" s="966"/>
      <c r="G479" s="966"/>
      <c r="H479" s="966"/>
      <c r="I479" s="966"/>
      <c r="J479" s="966"/>
      <c r="K479" s="966"/>
      <c r="L479" s="966"/>
      <c r="M479" s="966"/>
      <c r="N479" s="966"/>
      <c r="O479" s="967"/>
      <c r="P479" s="968" t="s">
        <v>2009</v>
      </c>
      <c r="Q479" s="969"/>
      <c r="R479" s="969"/>
      <c r="S479" s="969"/>
      <c r="T479" s="969"/>
      <c r="U479" s="969"/>
      <c r="V479" s="969"/>
      <c r="W479" s="969"/>
      <c r="X479" s="969"/>
      <c r="Y479" s="969"/>
      <c r="Z479" s="969"/>
      <c r="AA479" s="969"/>
      <c r="AB479" s="969"/>
      <c r="AC479" s="970"/>
      <c r="AD479" s="968"/>
      <c r="AE479" s="969"/>
      <c r="AF479" s="970"/>
      <c r="AG479" s="971">
        <v>1</v>
      </c>
      <c r="AH479" s="972"/>
      <c r="AI479" s="972"/>
      <c r="AJ479" s="973"/>
      <c r="AK479" s="974">
        <v>19050</v>
      </c>
      <c r="AL479" s="975"/>
      <c r="AM479" s="975"/>
      <c r="AN479" s="975"/>
      <c r="AO479" s="975"/>
      <c r="AP479" s="976"/>
      <c r="AQ479" s="953">
        <v>228600</v>
      </c>
      <c r="AR479" s="954"/>
      <c r="AS479" s="954"/>
      <c r="AT479" s="954"/>
      <c r="AU479" s="954"/>
      <c r="AV479" s="954"/>
      <c r="AW479" s="954"/>
      <c r="AX479" s="955"/>
      <c r="AY479" s="620"/>
      <c r="AZ479" s="621"/>
      <c r="BA479" s="621"/>
      <c r="BB479" s="621"/>
      <c r="BC479" s="621"/>
      <c r="BD479" s="621"/>
      <c r="BE479" s="621"/>
      <c r="BF479" s="622"/>
      <c r="BG479" s="950">
        <v>3175</v>
      </c>
      <c r="BH479" s="951"/>
      <c r="BI479" s="951"/>
      <c r="BJ479" s="951"/>
      <c r="BK479" s="951"/>
      <c r="BL479" s="951"/>
      <c r="BM479" s="951"/>
      <c r="BN479" s="952"/>
      <c r="BO479" s="950">
        <v>38276.871592105272</v>
      </c>
      <c r="BP479" s="951"/>
      <c r="BQ479" s="951"/>
      <c r="BR479" s="951"/>
      <c r="BS479" s="951"/>
      <c r="BT479" s="951"/>
      <c r="BU479" s="951"/>
      <c r="BV479" s="952"/>
      <c r="BW479" s="620"/>
      <c r="BX479" s="621"/>
      <c r="BY479" s="621"/>
      <c r="BZ479" s="621"/>
      <c r="CA479" s="621"/>
      <c r="CB479" s="621"/>
      <c r="CC479" s="621"/>
      <c r="CD479" s="622"/>
      <c r="CE479" s="620"/>
      <c r="CF479" s="621"/>
      <c r="CG479" s="621"/>
      <c r="CH479" s="621"/>
      <c r="CI479" s="621"/>
      <c r="CJ479" s="621"/>
      <c r="CK479" s="621"/>
      <c r="CL479" s="621"/>
      <c r="CM479" s="622"/>
      <c r="CN479" s="950">
        <v>18000</v>
      </c>
      <c r="CO479" s="951"/>
      <c r="CP479" s="951"/>
      <c r="CQ479" s="951"/>
      <c r="CR479" s="951"/>
      <c r="CS479" s="951"/>
      <c r="CT479" s="951"/>
      <c r="CU479" s="952"/>
      <c r="CV479" s="953">
        <f t="shared" si="5"/>
        <v>288051.87159210525</v>
      </c>
      <c r="CW479" s="954"/>
      <c r="CX479" s="954"/>
      <c r="CY479" s="954"/>
      <c r="CZ479" s="954"/>
      <c r="DA479" s="954"/>
      <c r="DB479" s="954"/>
      <c r="DC479" s="954"/>
      <c r="DD479" s="954"/>
      <c r="DE479" s="955"/>
    </row>
    <row r="480" spans="1:109" s="6" customFormat="1" ht="24.95" customHeight="1" x14ac:dyDescent="0.2">
      <c r="A480" s="965" t="s">
        <v>2278</v>
      </c>
      <c r="B480" s="966"/>
      <c r="C480" s="966"/>
      <c r="D480" s="966"/>
      <c r="E480" s="966"/>
      <c r="F480" s="966"/>
      <c r="G480" s="966"/>
      <c r="H480" s="966"/>
      <c r="I480" s="966"/>
      <c r="J480" s="966"/>
      <c r="K480" s="966"/>
      <c r="L480" s="966"/>
      <c r="M480" s="966"/>
      <c r="N480" s="966"/>
      <c r="O480" s="967"/>
      <c r="P480" s="968" t="s">
        <v>2004</v>
      </c>
      <c r="Q480" s="969"/>
      <c r="R480" s="969"/>
      <c r="S480" s="969"/>
      <c r="T480" s="969"/>
      <c r="U480" s="969"/>
      <c r="V480" s="969"/>
      <c r="W480" s="969"/>
      <c r="X480" s="969"/>
      <c r="Y480" s="969"/>
      <c r="Z480" s="969"/>
      <c r="AA480" s="969"/>
      <c r="AB480" s="969"/>
      <c r="AC480" s="970"/>
      <c r="AD480" s="968"/>
      <c r="AE480" s="969"/>
      <c r="AF480" s="970"/>
      <c r="AG480" s="971">
        <v>1</v>
      </c>
      <c r="AH480" s="972"/>
      <c r="AI480" s="972"/>
      <c r="AJ480" s="973"/>
      <c r="AK480" s="974">
        <v>16000</v>
      </c>
      <c r="AL480" s="975"/>
      <c r="AM480" s="975"/>
      <c r="AN480" s="975"/>
      <c r="AO480" s="975"/>
      <c r="AP480" s="976"/>
      <c r="AQ480" s="953">
        <v>192000</v>
      </c>
      <c r="AR480" s="954"/>
      <c r="AS480" s="954"/>
      <c r="AT480" s="954"/>
      <c r="AU480" s="954"/>
      <c r="AV480" s="954"/>
      <c r="AW480" s="954"/>
      <c r="AX480" s="955"/>
      <c r="AY480" s="620"/>
      <c r="AZ480" s="621"/>
      <c r="BA480" s="621"/>
      <c r="BB480" s="621"/>
      <c r="BC480" s="621"/>
      <c r="BD480" s="621"/>
      <c r="BE480" s="621"/>
      <c r="BF480" s="622"/>
      <c r="BG480" s="950">
        <v>2666.666666666667</v>
      </c>
      <c r="BH480" s="951"/>
      <c r="BI480" s="951"/>
      <c r="BJ480" s="951"/>
      <c r="BK480" s="951"/>
      <c r="BL480" s="951"/>
      <c r="BM480" s="951"/>
      <c r="BN480" s="952"/>
      <c r="BO480" s="950">
        <v>31913.465866666669</v>
      </c>
      <c r="BP480" s="951"/>
      <c r="BQ480" s="951"/>
      <c r="BR480" s="951"/>
      <c r="BS480" s="951"/>
      <c r="BT480" s="951"/>
      <c r="BU480" s="951"/>
      <c r="BV480" s="952"/>
      <c r="BW480" s="620"/>
      <c r="BX480" s="621"/>
      <c r="BY480" s="621"/>
      <c r="BZ480" s="621"/>
      <c r="CA480" s="621"/>
      <c r="CB480" s="621"/>
      <c r="CC480" s="621"/>
      <c r="CD480" s="622"/>
      <c r="CE480" s="620"/>
      <c r="CF480" s="621"/>
      <c r="CG480" s="621"/>
      <c r="CH480" s="621"/>
      <c r="CI480" s="621"/>
      <c r="CJ480" s="621"/>
      <c r="CK480" s="621"/>
      <c r="CL480" s="621"/>
      <c r="CM480" s="622"/>
      <c r="CN480" s="950">
        <v>18000</v>
      </c>
      <c r="CO480" s="951"/>
      <c r="CP480" s="951"/>
      <c r="CQ480" s="951"/>
      <c r="CR480" s="951"/>
      <c r="CS480" s="951"/>
      <c r="CT480" s="951"/>
      <c r="CU480" s="952"/>
      <c r="CV480" s="953">
        <f t="shared" si="5"/>
        <v>244580.13253333332</v>
      </c>
      <c r="CW480" s="954"/>
      <c r="CX480" s="954"/>
      <c r="CY480" s="954"/>
      <c r="CZ480" s="954"/>
      <c r="DA480" s="954"/>
      <c r="DB480" s="954"/>
      <c r="DC480" s="954"/>
      <c r="DD480" s="954"/>
      <c r="DE480" s="955"/>
    </row>
    <row r="481" spans="1:109" s="6" customFormat="1" ht="24.95" customHeight="1" x14ac:dyDescent="0.2">
      <c r="A481" s="965" t="s">
        <v>2279</v>
      </c>
      <c r="B481" s="966"/>
      <c r="C481" s="966"/>
      <c r="D481" s="966"/>
      <c r="E481" s="966"/>
      <c r="F481" s="966"/>
      <c r="G481" s="966"/>
      <c r="H481" s="966"/>
      <c r="I481" s="966"/>
      <c r="J481" s="966"/>
      <c r="K481" s="966"/>
      <c r="L481" s="966"/>
      <c r="M481" s="966"/>
      <c r="N481" s="966"/>
      <c r="O481" s="967"/>
      <c r="P481" s="968" t="s">
        <v>1971</v>
      </c>
      <c r="Q481" s="969"/>
      <c r="R481" s="969"/>
      <c r="S481" s="969"/>
      <c r="T481" s="969"/>
      <c r="U481" s="969"/>
      <c r="V481" s="969"/>
      <c r="W481" s="969"/>
      <c r="X481" s="969"/>
      <c r="Y481" s="969"/>
      <c r="Z481" s="969"/>
      <c r="AA481" s="969"/>
      <c r="AB481" s="969"/>
      <c r="AC481" s="970"/>
      <c r="AD481" s="968"/>
      <c r="AE481" s="969"/>
      <c r="AF481" s="970"/>
      <c r="AG481" s="971">
        <v>1</v>
      </c>
      <c r="AH481" s="972"/>
      <c r="AI481" s="972"/>
      <c r="AJ481" s="973"/>
      <c r="AK481" s="974">
        <v>19050</v>
      </c>
      <c r="AL481" s="975"/>
      <c r="AM481" s="975"/>
      <c r="AN481" s="975"/>
      <c r="AO481" s="975"/>
      <c r="AP481" s="976"/>
      <c r="AQ481" s="953">
        <v>228600</v>
      </c>
      <c r="AR481" s="954"/>
      <c r="AS481" s="954"/>
      <c r="AT481" s="954"/>
      <c r="AU481" s="954"/>
      <c r="AV481" s="954"/>
      <c r="AW481" s="954"/>
      <c r="AX481" s="955"/>
      <c r="AY481" s="620"/>
      <c r="AZ481" s="621"/>
      <c r="BA481" s="621"/>
      <c r="BB481" s="621"/>
      <c r="BC481" s="621"/>
      <c r="BD481" s="621"/>
      <c r="BE481" s="621"/>
      <c r="BF481" s="622"/>
      <c r="BG481" s="950">
        <v>3175</v>
      </c>
      <c r="BH481" s="951"/>
      <c r="BI481" s="951"/>
      <c r="BJ481" s="951"/>
      <c r="BK481" s="951"/>
      <c r="BL481" s="951"/>
      <c r="BM481" s="951"/>
      <c r="BN481" s="952"/>
      <c r="BO481" s="950">
        <v>38276.871592105272</v>
      </c>
      <c r="BP481" s="951"/>
      <c r="BQ481" s="951"/>
      <c r="BR481" s="951"/>
      <c r="BS481" s="951"/>
      <c r="BT481" s="951"/>
      <c r="BU481" s="951"/>
      <c r="BV481" s="952"/>
      <c r="BW481" s="620"/>
      <c r="BX481" s="621"/>
      <c r="BY481" s="621"/>
      <c r="BZ481" s="621"/>
      <c r="CA481" s="621"/>
      <c r="CB481" s="621"/>
      <c r="CC481" s="621"/>
      <c r="CD481" s="622"/>
      <c r="CE481" s="620"/>
      <c r="CF481" s="621"/>
      <c r="CG481" s="621"/>
      <c r="CH481" s="621"/>
      <c r="CI481" s="621"/>
      <c r="CJ481" s="621"/>
      <c r="CK481" s="621"/>
      <c r="CL481" s="621"/>
      <c r="CM481" s="622"/>
      <c r="CN481" s="950">
        <v>18000</v>
      </c>
      <c r="CO481" s="951"/>
      <c r="CP481" s="951"/>
      <c r="CQ481" s="951"/>
      <c r="CR481" s="951"/>
      <c r="CS481" s="951"/>
      <c r="CT481" s="951"/>
      <c r="CU481" s="952"/>
      <c r="CV481" s="953">
        <f t="shared" si="5"/>
        <v>288051.87159210525</v>
      </c>
      <c r="CW481" s="954"/>
      <c r="CX481" s="954"/>
      <c r="CY481" s="954"/>
      <c r="CZ481" s="954"/>
      <c r="DA481" s="954"/>
      <c r="DB481" s="954"/>
      <c r="DC481" s="954"/>
      <c r="DD481" s="954"/>
      <c r="DE481" s="955"/>
    </row>
    <row r="482" spans="1:109" s="6" customFormat="1" ht="24.95" customHeight="1" x14ac:dyDescent="0.2">
      <c r="A482" s="965" t="s">
        <v>2280</v>
      </c>
      <c r="B482" s="966"/>
      <c r="C482" s="966"/>
      <c r="D482" s="966"/>
      <c r="E482" s="966"/>
      <c r="F482" s="966"/>
      <c r="G482" s="966"/>
      <c r="H482" s="966"/>
      <c r="I482" s="966"/>
      <c r="J482" s="966"/>
      <c r="K482" s="966"/>
      <c r="L482" s="966"/>
      <c r="M482" s="966"/>
      <c r="N482" s="966"/>
      <c r="O482" s="967"/>
      <c r="P482" s="968" t="s">
        <v>1976</v>
      </c>
      <c r="Q482" s="969"/>
      <c r="R482" s="969"/>
      <c r="S482" s="969"/>
      <c r="T482" s="969"/>
      <c r="U482" s="969"/>
      <c r="V482" s="969"/>
      <c r="W482" s="969"/>
      <c r="X482" s="969"/>
      <c r="Y482" s="969"/>
      <c r="Z482" s="969"/>
      <c r="AA482" s="969"/>
      <c r="AB482" s="969"/>
      <c r="AC482" s="970"/>
      <c r="AD482" s="968"/>
      <c r="AE482" s="969"/>
      <c r="AF482" s="970"/>
      <c r="AG482" s="971">
        <v>1</v>
      </c>
      <c r="AH482" s="972"/>
      <c r="AI482" s="972"/>
      <c r="AJ482" s="973"/>
      <c r="AK482" s="974">
        <v>23500</v>
      </c>
      <c r="AL482" s="975"/>
      <c r="AM482" s="975"/>
      <c r="AN482" s="975"/>
      <c r="AO482" s="975"/>
      <c r="AP482" s="976"/>
      <c r="AQ482" s="953">
        <v>282000</v>
      </c>
      <c r="AR482" s="954"/>
      <c r="AS482" s="954"/>
      <c r="AT482" s="954"/>
      <c r="AU482" s="954"/>
      <c r="AV482" s="954"/>
      <c r="AW482" s="954"/>
      <c r="AX482" s="955"/>
      <c r="AY482" s="620"/>
      <c r="AZ482" s="621"/>
      <c r="BA482" s="621"/>
      <c r="BB482" s="621"/>
      <c r="BC482" s="621"/>
      <c r="BD482" s="621"/>
      <c r="BE482" s="621"/>
      <c r="BF482" s="622"/>
      <c r="BG482" s="950">
        <v>3916.666666666667</v>
      </c>
      <c r="BH482" s="951"/>
      <c r="BI482" s="951"/>
      <c r="BJ482" s="951"/>
      <c r="BK482" s="951"/>
      <c r="BL482" s="951"/>
      <c r="BM482" s="951"/>
      <c r="BN482" s="952"/>
      <c r="BO482" s="950">
        <v>47884.041066666672</v>
      </c>
      <c r="BP482" s="951"/>
      <c r="BQ482" s="951"/>
      <c r="BR482" s="951"/>
      <c r="BS482" s="951"/>
      <c r="BT482" s="951"/>
      <c r="BU482" s="951"/>
      <c r="BV482" s="952"/>
      <c r="BW482" s="620"/>
      <c r="BX482" s="621"/>
      <c r="BY482" s="621"/>
      <c r="BZ482" s="621"/>
      <c r="CA482" s="621"/>
      <c r="CB482" s="621"/>
      <c r="CC482" s="621"/>
      <c r="CD482" s="622"/>
      <c r="CE482" s="620"/>
      <c r="CF482" s="621"/>
      <c r="CG482" s="621"/>
      <c r="CH482" s="621"/>
      <c r="CI482" s="621"/>
      <c r="CJ482" s="621"/>
      <c r="CK482" s="621"/>
      <c r="CL482" s="621"/>
      <c r="CM482" s="622"/>
      <c r="CN482" s="950">
        <v>18000</v>
      </c>
      <c r="CO482" s="951"/>
      <c r="CP482" s="951"/>
      <c r="CQ482" s="951"/>
      <c r="CR482" s="951"/>
      <c r="CS482" s="951"/>
      <c r="CT482" s="951"/>
      <c r="CU482" s="952"/>
      <c r="CV482" s="953">
        <f t="shared" si="5"/>
        <v>351800.70773333334</v>
      </c>
      <c r="CW482" s="954"/>
      <c r="CX482" s="954"/>
      <c r="CY482" s="954"/>
      <c r="CZ482" s="954"/>
      <c r="DA482" s="954"/>
      <c r="DB482" s="954"/>
      <c r="DC482" s="954"/>
      <c r="DD482" s="954"/>
      <c r="DE482" s="955"/>
    </row>
    <row r="483" spans="1:109" s="6" customFormat="1" ht="24.95" customHeight="1" x14ac:dyDescent="0.2">
      <c r="A483" s="965" t="s">
        <v>2281</v>
      </c>
      <c r="B483" s="966"/>
      <c r="C483" s="966"/>
      <c r="D483" s="966"/>
      <c r="E483" s="966"/>
      <c r="F483" s="966"/>
      <c r="G483" s="966"/>
      <c r="H483" s="966"/>
      <c r="I483" s="966"/>
      <c r="J483" s="966"/>
      <c r="K483" s="966"/>
      <c r="L483" s="966"/>
      <c r="M483" s="966"/>
      <c r="N483" s="966"/>
      <c r="O483" s="967"/>
      <c r="P483" s="968" t="s">
        <v>2282</v>
      </c>
      <c r="Q483" s="969"/>
      <c r="R483" s="969"/>
      <c r="S483" s="969"/>
      <c r="T483" s="969"/>
      <c r="U483" s="969"/>
      <c r="V483" s="969"/>
      <c r="W483" s="969"/>
      <c r="X483" s="969"/>
      <c r="Y483" s="969"/>
      <c r="Z483" s="969"/>
      <c r="AA483" s="969"/>
      <c r="AB483" s="969"/>
      <c r="AC483" s="970"/>
      <c r="AD483" s="968"/>
      <c r="AE483" s="969"/>
      <c r="AF483" s="970"/>
      <c r="AG483" s="971">
        <v>1</v>
      </c>
      <c r="AH483" s="972"/>
      <c r="AI483" s="972"/>
      <c r="AJ483" s="973"/>
      <c r="AK483" s="974">
        <v>23500</v>
      </c>
      <c r="AL483" s="975"/>
      <c r="AM483" s="975"/>
      <c r="AN483" s="975"/>
      <c r="AO483" s="975"/>
      <c r="AP483" s="976"/>
      <c r="AQ483" s="953">
        <v>282000</v>
      </c>
      <c r="AR483" s="954"/>
      <c r="AS483" s="954"/>
      <c r="AT483" s="954"/>
      <c r="AU483" s="954"/>
      <c r="AV483" s="954"/>
      <c r="AW483" s="954"/>
      <c r="AX483" s="955"/>
      <c r="AY483" s="620"/>
      <c r="AZ483" s="621"/>
      <c r="BA483" s="621"/>
      <c r="BB483" s="621"/>
      <c r="BC483" s="621"/>
      <c r="BD483" s="621"/>
      <c r="BE483" s="621"/>
      <c r="BF483" s="622"/>
      <c r="BG483" s="950">
        <v>3916.666666666667</v>
      </c>
      <c r="BH483" s="951"/>
      <c r="BI483" s="951"/>
      <c r="BJ483" s="951"/>
      <c r="BK483" s="951"/>
      <c r="BL483" s="951"/>
      <c r="BM483" s="951"/>
      <c r="BN483" s="952"/>
      <c r="BO483" s="950">
        <v>47884.041066666672</v>
      </c>
      <c r="BP483" s="951"/>
      <c r="BQ483" s="951"/>
      <c r="BR483" s="951"/>
      <c r="BS483" s="951"/>
      <c r="BT483" s="951"/>
      <c r="BU483" s="951"/>
      <c r="BV483" s="952"/>
      <c r="BW483" s="620"/>
      <c r="BX483" s="621"/>
      <c r="BY483" s="621"/>
      <c r="BZ483" s="621"/>
      <c r="CA483" s="621"/>
      <c r="CB483" s="621"/>
      <c r="CC483" s="621"/>
      <c r="CD483" s="622"/>
      <c r="CE483" s="620"/>
      <c r="CF483" s="621"/>
      <c r="CG483" s="621"/>
      <c r="CH483" s="621"/>
      <c r="CI483" s="621"/>
      <c r="CJ483" s="621"/>
      <c r="CK483" s="621"/>
      <c r="CL483" s="621"/>
      <c r="CM483" s="622"/>
      <c r="CN483" s="950">
        <v>18000</v>
      </c>
      <c r="CO483" s="951"/>
      <c r="CP483" s="951"/>
      <c r="CQ483" s="951"/>
      <c r="CR483" s="951"/>
      <c r="CS483" s="951"/>
      <c r="CT483" s="951"/>
      <c r="CU483" s="952"/>
      <c r="CV483" s="953">
        <f t="shared" si="5"/>
        <v>351800.70773333334</v>
      </c>
      <c r="CW483" s="954"/>
      <c r="CX483" s="954"/>
      <c r="CY483" s="954"/>
      <c r="CZ483" s="954"/>
      <c r="DA483" s="954"/>
      <c r="DB483" s="954"/>
      <c r="DC483" s="954"/>
      <c r="DD483" s="954"/>
      <c r="DE483" s="955"/>
    </row>
    <row r="484" spans="1:109" s="6" customFormat="1" ht="24.95" customHeight="1" x14ac:dyDescent="0.2">
      <c r="A484" s="965" t="s">
        <v>2283</v>
      </c>
      <c r="B484" s="966"/>
      <c r="C484" s="966"/>
      <c r="D484" s="966"/>
      <c r="E484" s="966"/>
      <c r="F484" s="966"/>
      <c r="G484" s="966"/>
      <c r="H484" s="966"/>
      <c r="I484" s="966"/>
      <c r="J484" s="966"/>
      <c r="K484" s="966"/>
      <c r="L484" s="966"/>
      <c r="M484" s="966"/>
      <c r="N484" s="966"/>
      <c r="O484" s="967"/>
      <c r="P484" s="968" t="s">
        <v>1972</v>
      </c>
      <c r="Q484" s="969"/>
      <c r="R484" s="969"/>
      <c r="S484" s="969"/>
      <c r="T484" s="969"/>
      <c r="U484" s="969"/>
      <c r="V484" s="969"/>
      <c r="W484" s="969"/>
      <c r="X484" s="969"/>
      <c r="Y484" s="969"/>
      <c r="Z484" s="969"/>
      <c r="AA484" s="969"/>
      <c r="AB484" s="969"/>
      <c r="AC484" s="970"/>
      <c r="AD484" s="968"/>
      <c r="AE484" s="969"/>
      <c r="AF484" s="970"/>
      <c r="AG484" s="971">
        <v>1</v>
      </c>
      <c r="AH484" s="972"/>
      <c r="AI484" s="972"/>
      <c r="AJ484" s="973"/>
      <c r="AK484" s="974">
        <v>23500</v>
      </c>
      <c r="AL484" s="975"/>
      <c r="AM484" s="975"/>
      <c r="AN484" s="975"/>
      <c r="AO484" s="975"/>
      <c r="AP484" s="976"/>
      <c r="AQ484" s="953">
        <v>282000</v>
      </c>
      <c r="AR484" s="954"/>
      <c r="AS484" s="954"/>
      <c r="AT484" s="954"/>
      <c r="AU484" s="954"/>
      <c r="AV484" s="954"/>
      <c r="AW484" s="954"/>
      <c r="AX484" s="955"/>
      <c r="AY484" s="620"/>
      <c r="AZ484" s="621"/>
      <c r="BA484" s="621"/>
      <c r="BB484" s="621"/>
      <c r="BC484" s="621"/>
      <c r="BD484" s="621"/>
      <c r="BE484" s="621"/>
      <c r="BF484" s="622"/>
      <c r="BG484" s="950">
        <v>3916.666666666667</v>
      </c>
      <c r="BH484" s="951"/>
      <c r="BI484" s="951"/>
      <c r="BJ484" s="951"/>
      <c r="BK484" s="951"/>
      <c r="BL484" s="951"/>
      <c r="BM484" s="951"/>
      <c r="BN484" s="952"/>
      <c r="BO484" s="950">
        <v>47884.041066666672</v>
      </c>
      <c r="BP484" s="951"/>
      <c r="BQ484" s="951"/>
      <c r="BR484" s="951"/>
      <c r="BS484" s="951"/>
      <c r="BT484" s="951"/>
      <c r="BU484" s="951"/>
      <c r="BV484" s="952"/>
      <c r="BW484" s="620"/>
      <c r="BX484" s="621"/>
      <c r="BY484" s="621"/>
      <c r="BZ484" s="621"/>
      <c r="CA484" s="621"/>
      <c r="CB484" s="621"/>
      <c r="CC484" s="621"/>
      <c r="CD484" s="622"/>
      <c r="CE484" s="620"/>
      <c r="CF484" s="621"/>
      <c r="CG484" s="621"/>
      <c r="CH484" s="621"/>
      <c r="CI484" s="621"/>
      <c r="CJ484" s="621"/>
      <c r="CK484" s="621"/>
      <c r="CL484" s="621"/>
      <c r="CM484" s="622"/>
      <c r="CN484" s="950">
        <v>18000</v>
      </c>
      <c r="CO484" s="951"/>
      <c r="CP484" s="951"/>
      <c r="CQ484" s="951"/>
      <c r="CR484" s="951"/>
      <c r="CS484" s="951"/>
      <c r="CT484" s="951"/>
      <c r="CU484" s="952"/>
      <c r="CV484" s="953">
        <f t="shared" si="5"/>
        <v>351800.70773333334</v>
      </c>
      <c r="CW484" s="954"/>
      <c r="CX484" s="954"/>
      <c r="CY484" s="954"/>
      <c r="CZ484" s="954"/>
      <c r="DA484" s="954"/>
      <c r="DB484" s="954"/>
      <c r="DC484" s="954"/>
      <c r="DD484" s="954"/>
      <c r="DE484" s="955"/>
    </row>
    <row r="485" spans="1:109" s="6" customFormat="1" ht="24.95" customHeight="1" x14ac:dyDescent="0.2">
      <c r="A485" s="965" t="s">
        <v>2284</v>
      </c>
      <c r="B485" s="966"/>
      <c r="C485" s="966"/>
      <c r="D485" s="966"/>
      <c r="E485" s="966"/>
      <c r="F485" s="966"/>
      <c r="G485" s="966"/>
      <c r="H485" s="966"/>
      <c r="I485" s="966"/>
      <c r="J485" s="966"/>
      <c r="K485" s="966"/>
      <c r="L485" s="966"/>
      <c r="M485" s="966"/>
      <c r="N485" s="966"/>
      <c r="O485" s="967"/>
      <c r="P485" s="968" t="s">
        <v>1952</v>
      </c>
      <c r="Q485" s="969"/>
      <c r="R485" s="969"/>
      <c r="S485" s="969"/>
      <c r="T485" s="969"/>
      <c r="U485" s="969"/>
      <c r="V485" s="969"/>
      <c r="W485" s="969"/>
      <c r="X485" s="969"/>
      <c r="Y485" s="969"/>
      <c r="Z485" s="969"/>
      <c r="AA485" s="969"/>
      <c r="AB485" s="969"/>
      <c r="AC485" s="970"/>
      <c r="AD485" s="968"/>
      <c r="AE485" s="969"/>
      <c r="AF485" s="970"/>
      <c r="AG485" s="971">
        <v>1</v>
      </c>
      <c r="AH485" s="972"/>
      <c r="AI485" s="972"/>
      <c r="AJ485" s="973"/>
      <c r="AK485" s="974">
        <v>23500</v>
      </c>
      <c r="AL485" s="975"/>
      <c r="AM485" s="975"/>
      <c r="AN485" s="975"/>
      <c r="AO485" s="975"/>
      <c r="AP485" s="976"/>
      <c r="AQ485" s="953">
        <v>282000</v>
      </c>
      <c r="AR485" s="954"/>
      <c r="AS485" s="954"/>
      <c r="AT485" s="954"/>
      <c r="AU485" s="954"/>
      <c r="AV485" s="954"/>
      <c r="AW485" s="954"/>
      <c r="AX485" s="955"/>
      <c r="AY485" s="620"/>
      <c r="AZ485" s="621"/>
      <c r="BA485" s="621"/>
      <c r="BB485" s="621"/>
      <c r="BC485" s="621"/>
      <c r="BD485" s="621"/>
      <c r="BE485" s="621"/>
      <c r="BF485" s="622"/>
      <c r="BG485" s="950">
        <v>3916.666666666667</v>
      </c>
      <c r="BH485" s="951"/>
      <c r="BI485" s="951"/>
      <c r="BJ485" s="951"/>
      <c r="BK485" s="951"/>
      <c r="BL485" s="951"/>
      <c r="BM485" s="951"/>
      <c r="BN485" s="952"/>
      <c r="BO485" s="950">
        <v>47884.041066666672</v>
      </c>
      <c r="BP485" s="951"/>
      <c r="BQ485" s="951"/>
      <c r="BR485" s="951"/>
      <c r="BS485" s="951"/>
      <c r="BT485" s="951"/>
      <c r="BU485" s="951"/>
      <c r="BV485" s="952"/>
      <c r="BW485" s="620"/>
      <c r="BX485" s="621"/>
      <c r="BY485" s="621"/>
      <c r="BZ485" s="621"/>
      <c r="CA485" s="621"/>
      <c r="CB485" s="621"/>
      <c r="CC485" s="621"/>
      <c r="CD485" s="622"/>
      <c r="CE485" s="620"/>
      <c r="CF485" s="621"/>
      <c r="CG485" s="621"/>
      <c r="CH485" s="621"/>
      <c r="CI485" s="621"/>
      <c r="CJ485" s="621"/>
      <c r="CK485" s="621"/>
      <c r="CL485" s="621"/>
      <c r="CM485" s="622"/>
      <c r="CN485" s="950">
        <v>18000</v>
      </c>
      <c r="CO485" s="951"/>
      <c r="CP485" s="951"/>
      <c r="CQ485" s="951"/>
      <c r="CR485" s="951"/>
      <c r="CS485" s="951"/>
      <c r="CT485" s="951"/>
      <c r="CU485" s="952"/>
      <c r="CV485" s="953">
        <f t="shared" si="5"/>
        <v>351800.70773333334</v>
      </c>
      <c r="CW485" s="954"/>
      <c r="CX485" s="954"/>
      <c r="CY485" s="954"/>
      <c r="CZ485" s="954"/>
      <c r="DA485" s="954"/>
      <c r="DB485" s="954"/>
      <c r="DC485" s="954"/>
      <c r="DD485" s="954"/>
      <c r="DE485" s="955"/>
    </row>
    <row r="486" spans="1:109" s="6" customFormat="1" ht="24.95" customHeight="1" x14ac:dyDescent="0.2">
      <c r="A486" s="965" t="s">
        <v>2285</v>
      </c>
      <c r="B486" s="966"/>
      <c r="C486" s="966"/>
      <c r="D486" s="966"/>
      <c r="E486" s="966"/>
      <c r="F486" s="966"/>
      <c r="G486" s="966"/>
      <c r="H486" s="966"/>
      <c r="I486" s="966"/>
      <c r="J486" s="966"/>
      <c r="K486" s="966"/>
      <c r="L486" s="966"/>
      <c r="M486" s="966"/>
      <c r="N486" s="966"/>
      <c r="O486" s="967"/>
      <c r="P486" s="968" t="s">
        <v>2048</v>
      </c>
      <c r="Q486" s="969"/>
      <c r="R486" s="969"/>
      <c r="S486" s="969"/>
      <c r="T486" s="969"/>
      <c r="U486" s="969"/>
      <c r="V486" s="969"/>
      <c r="W486" s="969"/>
      <c r="X486" s="969"/>
      <c r="Y486" s="969"/>
      <c r="Z486" s="969"/>
      <c r="AA486" s="969"/>
      <c r="AB486" s="969"/>
      <c r="AC486" s="970"/>
      <c r="AD486" s="968"/>
      <c r="AE486" s="969"/>
      <c r="AF486" s="970"/>
      <c r="AG486" s="971">
        <v>1</v>
      </c>
      <c r="AH486" s="972"/>
      <c r="AI486" s="972"/>
      <c r="AJ486" s="973"/>
      <c r="AK486" s="974">
        <v>16000</v>
      </c>
      <c r="AL486" s="975"/>
      <c r="AM486" s="975"/>
      <c r="AN486" s="975"/>
      <c r="AO486" s="975"/>
      <c r="AP486" s="976"/>
      <c r="AQ486" s="953">
        <v>192000</v>
      </c>
      <c r="AR486" s="954"/>
      <c r="AS486" s="954"/>
      <c r="AT486" s="954"/>
      <c r="AU486" s="954"/>
      <c r="AV486" s="954"/>
      <c r="AW486" s="954"/>
      <c r="AX486" s="955"/>
      <c r="AY486" s="620"/>
      <c r="AZ486" s="621"/>
      <c r="BA486" s="621"/>
      <c r="BB486" s="621"/>
      <c r="BC486" s="621"/>
      <c r="BD486" s="621"/>
      <c r="BE486" s="621"/>
      <c r="BF486" s="622"/>
      <c r="BG486" s="950">
        <v>2666.666666666667</v>
      </c>
      <c r="BH486" s="951"/>
      <c r="BI486" s="951"/>
      <c r="BJ486" s="951"/>
      <c r="BK486" s="951"/>
      <c r="BL486" s="951"/>
      <c r="BM486" s="951"/>
      <c r="BN486" s="952"/>
      <c r="BO486" s="950">
        <v>31913.465866666669</v>
      </c>
      <c r="BP486" s="951"/>
      <c r="BQ486" s="951"/>
      <c r="BR486" s="951"/>
      <c r="BS486" s="951"/>
      <c r="BT486" s="951"/>
      <c r="BU486" s="951"/>
      <c r="BV486" s="952"/>
      <c r="BW486" s="620"/>
      <c r="BX486" s="621"/>
      <c r="BY486" s="621"/>
      <c r="BZ486" s="621"/>
      <c r="CA486" s="621"/>
      <c r="CB486" s="621"/>
      <c r="CC486" s="621"/>
      <c r="CD486" s="622"/>
      <c r="CE486" s="620"/>
      <c r="CF486" s="621"/>
      <c r="CG486" s="621"/>
      <c r="CH486" s="621"/>
      <c r="CI486" s="621"/>
      <c r="CJ486" s="621"/>
      <c r="CK486" s="621"/>
      <c r="CL486" s="621"/>
      <c r="CM486" s="622"/>
      <c r="CN486" s="950">
        <v>18000</v>
      </c>
      <c r="CO486" s="951"/>
      <c r="CP486" s="951"/>
      <c r="CQ486" s="951"/>
      <c r="CR486" s="951"/>
      <c r="CS486" s="951"/>
      <c r="CT486" s="951"/>
      <c r="CU486" s="952"/>
      <c r="CV486" s="953">
        <f t="shared" si="5"/>
        <v>244580.13253333332</v>
      </c>
      <c r="CW486" s="954"/>
      <c r="CX486" s="954"/>
      <c r="CY486" s="954"/>
      <c r="CZ486" s="954"/>
      <c r="DA486" s="954"/>
      <c r="DB486" s="954"/>
      <c r="DC486" s="954"/>
      <c r="DD486" s="954"/>
      <c r="DE486" s="955"/>
    </row>
    <row r="487" spans="1:109" s="6" customFormat="1" ht="24.95" customHeight="1" x14ac:dyDescent="0.2">
      <c r="A487" s="965" t="s">
        <v>2286</v>
      </c>
      <c r="B487" s="966"/>
      <c r="C487" s="966"/>
      <c r="D487" s="966"/>
      <c r="E487" s="966"/>
      <c r="F487" s="966"/>
      <c r="G487" s="966"/>
      <c r="H487" s="966"/>
      <c r="I487" s="966"/>
      <c r="J487" s="966"/>
      <c r="K487" s="966"/>
      <c r="L487" s="966"/>
      <c r="M487" s="966"/>
      <c r="N487" s="966"/>
      <c r="O487" s="967"/>
      <c r="P487" s="968" t="s">
        <v>2024</v>
      </c>
      <c r="Q487" s="969"/>
      <c r="R487" s="969"/>
      <c r="S487" s="969"/>
      <c r="T487" s="969"/>
      <c r="U487" s="969"/>
      <c r="V487" s="969"/>
      <c r="W487" s="969"/>
      <c r="X487" s="969"/>
      <c r="Y487" s="969"/>
      <c r="Z487" s="969"/>
      <c r="AA487" s="969"/>
      <c r="AB487" s="969"/>
      <c r="AC487" s="970"/>
      <c r="AD487" s="968"/>
      <c r="AE487" s="969"/>
      <c r="AF487" s="970"/>
      <c r="AG487" s="971">
        <v>1</v>
      </c>
      <c r="AH487" s="972"/>
      <c r="AI487" s="972"/>
      <c r="AJ487" s="973"/>
      <c r="AK487" s="974">
        <v>19050</v>
      </c>
      <c r="AL487" s="975"/>
      <c r="AM487" s="975"/>
      <c r="AN487" s="975"/>
      <c r="AO487" s="975"/>
      <c r="AP487" s="976"/>
      <c r="AQ487" s="953">
        <v>228600</v>
      </c>
      <c r="AR487" s="954"/>
      <c r="AS487" s="954"/>
      <c r="AT487" s="954"/>
      <c r="AU487" s="954"/>
      <c r="AV487" s="954"/>
      <c r="AW487" s="954"/>
      <c r="AX487" s="955"/>
      <c r="AY487" s="620"/>
      <c r="AZ487" s="621"/>
      <c r="BA487" s="621"/>
      <c r="BB487" s="621"/>
      <c r="BC487" s="621"/>
      <c r="BD487" s="621"/>
      <c r="BE487" s="621"/>
      <c r="BF487" s="622"/>
      <c r="BG487" s="950">
        <v>3175</v>
      </c>
      <c r="BH487" s="951"/>
      <c r="BI487" s="951"/>
      <c r="BJ487" s="951"/>
      <c r="BK487" s="951"/>
      <c r="BL487" s="951"/>
      <c r="BM487" s="951"/>
      <c r="BN487" s="952"/>
      <c r="BO487" s="950">
        <v>38276.871592105272</v>
      </c>
      <c r="BP487" s="951"/>
      <c r="BQ487" s="951"/>
      <c r="BR487" s="951"/>
      <c r="BS487" s="951"/>
      <c r="BT487" s="951"/>
      <c r="BU487" s="951"/>
      <c r="BV487" s="952"/>
      <c r="BW487" s="620"/>
      <c r="BX487" s="621"/>
      <c r="BY487" s="621"/>
      <c r="BZ487" s="621"/>
      <c r="CA487" s="621"/>
      <c r="CB487" s="621"/>
      <c r="CC487" s="621"/>
      <c r="CD487" s="622"/>
      <c r="CE487" s="620"/>
      <c r="CF487" s="621"/>
      <c r="CG487" s="621"/>
      <c r="CH487" s="621"/>
      <c r="CI487" s="621"/>
      <c r="CJ487" s="621"/>
      <c r="CK487" s="621"/>
      <c r="CL487" s="621"/>
      <c r="CM487" s="622"/>
      <c r="CN487" s="950">
        <v>18000</v>
      </c>
      <c r="CO487" s="951"/>
      <c r="CP487" s="951"/>
      <c r="CQ487" s="951"/>
      <c r="CR487" s="951"/>
      <c r="CS487" s="951"/>
      <c r="CT487" s="951"/>
      <c r="CU487" s="952"/>
      <c r="CV487" s="953">
        <f t="shared" si="5"/>
        <v>288051.87159210525</v>
      </c>
      <c r="CW487" s="954"/>
      <c r="CX487" s="954"/>
      <c r="CY487" s="954"/>
      <c r="CZ487" s="954"/>
      <c r="DA487" s="954"/>
      <c r="DB487" s="954"/>
      <c r="DC487" s="954"/>
      <c r="DD487" s="954"/>
      <c r="DE487" s="955"/>
    </row>
    <row r="488" spans="1:109" s="6" customFormat="1" ht="24.95" customHeight="1" x14ac:dyDescent="0.2">
      <c r="A488" s="965" t="s">
        <v>2287</v>
      </c>
      <c r="B488" s="966"/>
      <c r="C488" s="966"/>
      <c r="D488" s="966"/>
      <c r="E488" s="966"/>
      <c r="F488" s="966"/>
      <c r="G488" s="966"/>
      <c r="H488" s="966"/>
      <c r="I488" s="966"/>
      <c r="J488" s="966"/>
      <c r="K488" s="966"/>
      <c r="L488" s="966"/>
      <c r="M488" s="966"/>
      <c r="N488" s="966"/>
      <c r="O488" s="967"/>
      <c r="P488" s="968" t="s">
        <v>2019</v>
      </c>
      <c r="Q488" s="969"/>
      <c r="R488" s="969"/>
      <c r="S488" s="969"/>
      <c r="T488" s="969"/>
      <c r="U488" s="969"/>
      <c r="V488" s="969"/>
      <c r="W488" s="969"/>
      <c r="X488" s="969"/>
      <c r="Y488" s="969"/>
      <c r="Z488" s="969"/>
      <c r="AA488" s="969"/>
      <c r="AB488" s="969"/>
      <c r="AC488" s="970"/>
      <c r="AD488" s="968"/>
      <c r="AE488" s="969"/>
      <c r="AF488" s="970"/>
      <c r="AG488" s="971">
        <v>1</v>
      </c>
      <c r="AH488" s="972"/>
      <c r="AI488" s="972"/>
      <c r="AJ488" s="973"/>
      <c r="AK488" s="974">
        <v>16000</v>
      </c>
      <c r="AL488" s="975"/>
      <c r="AM488" s="975"/>
      <c r="AN488" s="975"/>
      <c r="AO488" s="975"/>
      <c r="AP488" s="976"/>
      <c r="AQ488" s="953">
        <v>192000</v>
      </c>
      <c r="AR488" s="954"/>
      <c r="AS488" s="954"/>
      <c r="AT488" s="954"/>
      <c r="AU488" s="954"/>
      <c r="AV488" s="954"/>
      <c r="AW488" s="954"/>
      <c r="AX488" s="955"/>
      <c r="AY488" s="620"/>
      <c r="AZ488" s="621"/>
      <c r="BA488" s="621"/>
      <c r="BB488" s="621"/>
      <c r="BC488" s="621"/>
      <c r="BD488" s="621"/>
      <c r="BE488" s="621"/>
      <c r="BF488" s="622"/>
      <c r="BG488" s="950">
        <v>2666.666666666667</v>
      </c>
      <c r="BH488" s="951"/>
      <c r="BI488" s="951"/>
      <c r="BJ488" s="951"/>
      <c r="BK488" s="951"/>
      <c r="BL488" s="951"/>
      <c r="BM488" s="951"/>
      <c r="BN488" s="952"/>
      <c r="BO488" s="950">
        <v>31913.465866666669</v>
      </c>
      <c r="BP488" s="951"/>
      <c r="BQ488" s="951"/>
      <c r="BR488" s="951"/>
      <c r="BS488" s="951"/>
      <c r="BT488" s="951"/>
      <c r="BU488" s="951"/>
      <c r="BV488" s="952"/>
      <c r="BW488" s="620"/>
      <c r="BX488" s="621"/>
      <c r="BY488" s="621"/>
      <c r="BZ488" s="621"/>
      <c r="CA488" s="621"/>
      <c r="CB488" s="621"/>
      <c r="CC488" s="621"/>
      <c r="CD488" s="622"/>
      <c r="CE488" s="620"/>
      <c r="CF488" s="621"/>
      <c r="CG488" s="621"/>
      <c r="CH488" s="621"/>
      <c r="CI488" s="621"/>
      <c r="CJ488" s="621"/>
      <c r="CK488" s="621"/>
      <c r="CL488" s="621"/>
      <c r="CM488" s="622"/>
      <c r="CN488" s="950">
        <v>18000</v>
      </c>
      <c r="CO488" s="951"/>
      <c r="CP488" s="951"/>
      <c r="CQ488" s="951"/>
      <c r="CR488" s="951"/>
      <c r="CS488" s="951"/>
      <c r="CT488" s="951"/>
      <c r="CU488" s="952"/>
      <c r="CV488" s="953">
        <f t="shared" si="5"/>
        <v>244580.13253333332</v>
      </c>
      <c r="CW488" s="954"/>
      <c r="CX488" s="954"/>
      <c r="CY488" s="954"/>
      <c r="CZ488" s="954"/>
      <c r="DA488" s="954"/>
      <c r="DB488" s="954"/>
      <c r="DC488" s="954"/>
      <c r="DD488" s="954"/>
      <c r="DE488" s="955"/>
    </row>
    <row r="489" spans="1:109" s="6" customFormat="1" ht="24.95" customHeight="1" x14ac:dyDescent="0.2">
      <c r="A489" s="965" t="s">
        <v>2288</v>
      </c>
      <c r="B489" s="966"/>
      <c r="C489" s="966"/>
      <c r="D489" s="966"/>
      <c r="E489" s="966"/>
      <c r="F489" s="966"/>
      <c r="G489" s="966"/>
      <c r="H489" s="966"/>
      <c r="I489" s="966"/>
      <c r="J489" s="966"/>
      <c r="K489" s="966"/>
      <c r="L489" s="966"/>
      <c r="M489" s="966"/>
      <c r="N489" s="966"/>
      <c r="O489" s="967"/>
      <c r="P489" s="968" t="s">
        <v>2020</v>
      </c>
      <c r="Q489" s="969"/>
      <c r="R489" s="969"/>
      <c r="S489" s="969"/>
      <c r="T489" s="969"/>
      <c r="U489" s="969"/>
      <c r="V489" s="969"/>
      <c r="W489" s="969"/>
      <c r="X489" s="969"/>
      <c r="Y489" s="969"/>
      <c r="Z489" s="969"/>
      <c r="AA489" s="969"/>
      <c r="AB489" s="969"/>
      <c r="AC489" s="970"/>
      <c r="AD489" s="968"/>
      <c r="AE489" s="969"/>
      <c r="AF489" s="970"/>
      <c r="AG489" s="971">
        <v>2</v>
      </c>
      <c r="AH489" s="972"/>
      <c r="AI489" s="972"/>
      <c r="AJ489" s="973"/>
      <c r="AK489" s="974">
        <v>35050</v>
      </c>
      <c r="AL489" s="975"/>
      <c r="AM489" s="975"/>
      <c r="AN489" s="975"/>
      <c r="AO489" s="975"/>
      <c r="AP489" s="976"/>
      <c r="AQ489" s="953">
        <v>420600</v>
      </c>
      <c r="AR489" s="954"/>
      <c r="AS489" s="954"/>
      <c r="AT489" s="954"/>
      <c r="AU489" s="954"/>
      <c r="AV489" s="954"/>
      <c r="AW489" s="954"/>
      <c r="AX489" s="955"/>
      <c r="AY489" s="620"/>
      <c r="AZ489" s="621"/>
      <c r="BA489" s="621"/>
      <c r="BB489" s="621"/>
      <c r="BC489" s="621"/>
      <c r="BD489" s="621"/>
      <c r="BE489" s="621"/>
      <c r="BF489" s="622"/>
      <c r="BG489" s="950">
        <v>5841.666666666667</v>
      </c>
      <c r="BH489" s="951"/>
      <c r="BI489" s="951"/>
      <c r="BJ489" s="951"/>
      <c r="BK489" s="951"/>
      <c r="BL489" s="951"/>
      <c r="BM489" s="951"/>
      <c r="BN489" s="952"/>
      <c r="BO489" s="950">
        <v>70190.337458771945</v>
      </c>
      <c r="BP489" s="951"/>
      <c r="BQ489" s="951"/>
      <c r="BR489" s="951"/>
      <c r="BS489" s="951"/>
      <c r="BT489" s="951"/>
      <c r="BU489" s="951"/>
      <c r="BV489" s="952"/>
      <c r="BW489" s="620"/>
      <c r="BX489" s="621"/>
      <c r="BY489" s="621"/>
      <c r="BZ489" s="621"/>
      <c r="CA489" s="621"/>
      <c r="CB489" s="621"/>
      <c r="CC489" s="621"/>
      <c r="CD489" s="622"/>
      <c r="CE489" s="620"/>
      <c r="CF489" s="621"/>
      <c r="CG489" s="621"/>
      <c r="CH489" s="621"/>
      <c r="CI489" s="621"/>
      <c r="CJ489" s="621"/>
      <c r="CK489" s="621"/>
      <c r="CL489" s="621"/>
      <c r="CM489" s="622"/>
      <c r="CN489" s="950">
        <v>43497.99</v>
      </c>
      <c r="CO489" s="951"/>
      <c r="CP489" s="951"/>
      <c r="CQ489" s="951"/>
      <c r="CR489" s="951"/>
      <c r="CS489" s="951"/>
      <c r="CT489" s="951"/>
      <c r="CU489" s="952"/>
      <c r="CV489" s="953">
        <f t="shared" si="5"/>
        <v>540129.99412543862</v>
      </c>
      <c r="CW489" s="954"/>
      <c r="CX489" s="954"/>
      <c r="CY489" s="954"/>
      <c r="CZ489" s="954"/>
      <c r="DA489" s="954"/>
      <c r="DB489" s="954"/>
      <c r="DC489" s="954"/>
      <c r="DD489" s="954"/>
      <c r="DE489" s="955"/>
    </row>
    <row r="490" spans="1:109" s="6" customFormat="1" ht="24.95" customHeight="1" x14ac:dyDescent="0.2">
      <c r="A490" s="965" t="s">
        <v>2289</v>
      </c>
      <c r="B490" s="966"/>
      <c r="C490" s="966"/>
      <c r="D490" s="966"/>
      <c r="E490" s="966"/>
      <c r="F490" s="966"/>
      <c r="G490" s="966"/>
      <c r="H490" s="966"/>
      <c r="I490" s="966"/>
      <c r="J490" s="966"/>
      <c r="K490" s="966"/>
      <c r="L490" s="966"/>
      <c r="M490" s="966"/>
      <c r="N490" s="966"/>
      <c r="O490" s="967"/>
      <c r="P490" s="968" t="s">
        <v>2016</v>
      </c>
      <c r="Q490" s="969"/>
      <c r="R490" s="969"/>
      <c r="S490" s="969"/>
      <c r="T490" s="969"/>
      <c r="U490" s="969"/>
      <c r="V490" s="969"/>
      <c r="W490" s="969"/>
      <c r="X490" s="969"/>
      <c r="Y490" s="969"/>
      <c r="Z490" s="969"/>
      <c r="AA490" s="969"/>
      <c r="AB490" s="969"/>
      <c r="AC490" s="970"/>
      <c r="AD490" s="968"/>
      <c r="AE490" s="969"/>
      <c r="AF490" s="970"/>
      <c r="AG490" s="971">
        <v>1</v>
      </c>
      <c r="AH490" s="972"/>
      <c r="AI490" s="972"/>
      <c r="AJ490" s="973"/>
      <c r="AK490" s="974">
        <v>19050</v>
      </c>
      <c r="AL490" s="975"/>
      <c r="AM490" s="975"/>
      <c r="AN490" s="975"/>
      <c r="AO490" s="975"/>
      <c r="AP490" s="976"/>
      <c r="AQ490" s="953">
        <v>228600</v>
      </c>
      <c r="AR490" s="954"/>
      <c r="AS490" s="954"/>
      <c r="AT490" s="954"/>
      <c r="AU490" s="954"/>
      <c r="AV490" s="954"/>
      <c r="AW490" s="954"/>
      <c r="AX490" s="955"/>
      <c r="AY490" s="620"/>
      <c r="AZ490" s="621"/>
      <c r="BA490" s="621"/>
      <c r="BB490" s="621"/>
      <c r="BC490" s="621"/>
      <c r="BD490" s="621"/>
      <c r="BE490" s="621"/>
      <c r="BF490" s="622"/>
      <c r="BG490" s="950">
        <v>3175</v>
      </c>
      <c r="BH490" s="951"/>
      <c r="BI490" s="951"/>
      <c r="BJ490" s="951"/>
      <c r="BK490" s="951"/>
      <c r="BL490" s="951"/>
      <c r="BM490" s="951"/>
      <c r="BN490" s="952"/>
      <c r="BO490" s="950">
        <v>38276.871592105272</v>
      </c>
      <c r="BP490" s="951"/>
      <c r="BQ490" s="951"/>
      <c r="BR490" s="951"/>
      <c r="BS490" s="951"/>
      <c r="BT490" s="951"/>
      <c r="BU490" s="951"/>
      <c r="BV490" s="952"/>
      <c r="BW490" s="620"/>
      <c r="BX490" s="621"/>
      <c r="BY490" s="621"/>
      <c r="BZ490" s="621"/>
      <c r="CA490" s="621"/>
      <c r="CB490" s="621"/>
      <c r="CC490" s="621"/>
      <c r="CD490" s="622"/>
      <c r="CE490" s="620"/>
      <c r="CF490" s="621"/>
      <c r="CG490" s="621"/>
      <c r="CH490" s="621"/>
      <c r="CI490" s="621"/>
      <c r="CJ490" s="621"/>
      <c r="CK490" s="621"/>
      <c r="CL490" s="621"/>
      <c r="CM490" s="622"/>
      <c r="CN490" s="950">
        <v>18000</v>
      </c>
      <c r="CO490" s="951"/>
      <c r="CP490" s="951"/>
      <c r="CQ490" s="951"/>
      <c r="CR490" s="951"/>
      <c r="CS490" s="951"/>
      <c r="CT490" s="951"/>
      <c r="CU490" s="952"/>
      <c r="CV490" s="953">
        <f t="shared" si="5"/>
        <v>288051.87159210525</v>
      </c>
      <c r="CW490" s="954"/>
      <c r="CX490" s="954"/>
      <c r="CY490" s="954"/>
      <c r="CZ490" s="954"/>
      <c r="DA490" s="954"/>
      <c r="DB490" s="954"/>
      <c r="DC490" s="954"/>
      <c r="DD490" s="954"/>
      <c r="DE490" s="955"/>
    </row>
    <row r="491" spans="1:109" s="6" customFormat="1" ht="24.95" customHeight="1" x14ac:dyDescent="0.2">
      <c r="A491" s="965" t="s">
        <v>2290</v>
      </c>
      <c r="B491" s="966"/>
      <c r="C491" s="966"/>
      <c r="D491" s="966"/>
      <c r="E491" s="966"/>
      <c r="F491" s="966"/>
      <c r="G491" s="966"/>
      <c r="H491" s="966"/>
      <c r="I491" s="966"/>
      <c r="J491" s="966"/>
      <c r="K491" s="966"/>
      <c r="L491" s="966"/>
      <c r="M491" s="966"/>
      <c r="N491" s="966"/>
      <c r="O491" s="967"/>
      <c r="P491" s="968" t="s">
        <v>2102</v>
      </c>
      <c r="Q491" s="969"/>
      <c r="R491" s="969"/>
      <c r="S491" s="969"/>
      <c r="T491" s="969"/>
      <c r="U491" s="969"/>
      <c r="V491" s="969"/>
      <c r="W491" s="969"/>
      <c r="X491" s="969"/>
      <c r="Y491" s="969"/>
      <c r="Z491" s="969"/>
      <c r="AA491" s="969"/>
      <c r="AB491" s="969"/>
      <c r="AC491" s="970"/>
      <c r="AD491" s="968"/>
      <c r="AE491" s="969"/>
      <c r="AF491" s="970"/>
      <c r="AG491" s="971">
        <v>1</v>
      </c>
      <c r="AH491" s="972"/>
      <c r="AI491" s="972"/>
      <c r="AJ491" s="973"/>
      <c r="AK491" s="974">
        <v>23500</v>
      </c>
      <c r="AL491" s="975"/>
      <c r="AM491" s="975"/>
      <c r="AN491" s="975"/>
      <c r="AO491" s="975"/>
      <c r="AP491" s="976"/>
      <c r="AQ491" s="953">
        <v>282000</v>
      </c>
      <c r="AR491" s="954"/>
      <c r="AS491" s="954"/>
      <c r="AT491" s="954"/>
      <c r="AU491" s="954"/>
      <c r="AV491" s="954"/>
      <c r="AW491" s="954"/>
      <c r="AX491" s="955"/>
      <c r="AY491" s="620"/>
      <c r="AZ491" s="621"/>
      <c r="BA491" s="621"/>
      <c r="BB491" s="621"/>
      <c r="BC491" s="621"/>
      <c r="BD491" s="621"/>
      <c r="BE491" s="621"/>
      <c r="BF491" s="622"/>
      <c r="BG491" s="950">
        <v>3916.666666666667</v>
      </c>
      <c r="BH491" s="951"/>
      <c r="BI491" s="951"/>
      <c r="BJ491" s="951"/>
      <c r="BK491" s="951"/>
      <c r="BL491" s="951"/>
      <c r="BM491" s="951"/>
      <c r="BN491" s="952"/>
      <c r="BO491" s="950">
        <v>47884.041066666672</v>
      </c>
      <c r="BP491" s="951"/>
      <c r="BQ491" s="951"/>
      <c r="BR491" s="951"/>
      <c r="BS491" s="951"/>
      <c r="BT491" s="951"/>
      <c r="BU491" s="951"/>
      <c r="BV491" s="952"/>
      <c r="BW491" s="620"/>
      <c r="BX491" s="621"/>
      <c r="BY491" s="621"/>
      <c r="BZ491" s="621"/>
      <c r="CA491" s="621"/>
      <c r="CB491" s="621"/>
      <c r="CC491" s="621"/>
      <c r="CD491" s="622"/>
      <c r="CE491" s="620"/>
      <c r="CF491" s="621"/>
      <c r="CG491" s="621"/>
      <c r="CH491" s="621"/>
      <c r="CI491" s="621"/>
      <c r="CJ491" s="621"/>
      <c r="CK491" s="621"/>
      <c r="CL491" s="621"/>
      <c r="CM491" s="622"/>
      <c r="CN491" s="950">
        <v>18000</v>
      </c>
      <c r="CO491" s="951"/>
      <c r="CP491" s="951"/>
      <c r="CQ491" s="951"/>
      <c r="CR491" s="951"/>
      <c r="CS491" s="951"/>
      <c r="CT491" s="951"/>
      <c r="CU491" s="952"/>
      <c r="CV491" s="953">
        <f t="shared" si="5"/>
        <v>351800.70773333334</v>
      </c>
      <c r="CW491" s="954"/>
      <c r="CX491" s="954"/>
      <c r="CY491" s="954"/>
      <c r="CZ491" s="954"/>
      <c r="DA491" s="954"/>
      <c r="DB491" s="954"/>
      <c r="DC491" s="954"/>
      <c r="DD491" s="954"/>
      <c r="DE491" s="955"/>
    </row>
    <row r="492" spans="1:109" s="6" customFormat="1" ht="24.95" customHeight="1" x14ac:dyDescent="0.2">
      <c r="A492" s="965" t="s">
        <v>2288</v>
      </c>
      <c r="B492" s="966"/>
      <c r="C492" s="966"/>
      <c r="D492" s="966"/>
      <c r="E492" s="966"/>
      <c r="F492" s="966"/>
      <c r="G492" s="966"/>
      <c r="H492" s="966"/>
      <c r="I492" s="966"/>
      <c r="J492" s="966"/>
      <c r="K492" s="966"/>
      <c r="L492" s="966"/>
      <c r="M492" s="966"/>
      <c r="N492" s="966"/>
      <c r="O492" s="967"/>
      <c r="P492" s="968" t="s">
        <v>2020</v>
      </c>
      <c r="Q492" s="969"/>
      <c r="R492" s="969"/>
      <c r="S492" s="969"/>
      <c r="T492" s="969"/>
      <c r="U492" s="969"/>
      <c r="V492" s="969"/>
      <c r="W492" s="969"/>
      <c r="X492" s="969"/>
      <c r="Y492" s="969"/>
      <c r="Z492" s="969"/>
      <c r="AA492" s="969"/>
      <c r="AB492" s="969"/>
      <c r="AC492" s="970"/>
      <c r="AD492" s="968"/>
      <c r="AE492" s="969"/>
      <c r="AF492" s="970"/>
      <c r="AG492" s="971">
        <v>2</v>
      </c>
      <c r="AH492" s="972"/>
      <c r="AI492" s="972"/>
      <c r="AJ492" s="973"/>
      <c r="AK492" s="974">
        <v>32000</v>
      </c>
      <c r="AL492" s="975"/>
      <c r="AM492" s="975"/>
      <c r="AN492" s="975"/>
      <c r="AO492" s="975"/>
      <c r="AP492" s="976"/>
      <c r="AQ492" s="953">
        <v>384000</v>
      </c>
      <c r="AR492" s="954"/>
      <c r="AS492" s="954"/>
      <c r="AT492" s="954"/>
      <c r="AU492" s="954"/>
      <c r="AV492" s="954"/>
      <c r="AW492" s="954"/>
      <c r="AX492" s="955"/>
      <c r="AY492" s="620"/>
      <c r="AZ492" s="621"/>
      <c r="BA492" s="621"/>
      <c r="BB492" s="621"/>
      <c r="BC492" s="621"/>
      <c r="BD492" s="621"/>
      <c r="BE492" s="621"/>
      <c r="BF492" s="622"/>
      <c r="BG492" s="950">
        <v>5333.3333333333339</v>
      </c>
      <c r="BH492" s="951"/>
      <c r="BI492" s="951"/>
      <c r="BJ492" s="951"/>
      <c r="BK492" s="951"/>
      <c r="BL492" s="951"/>
      <c r="BM492" s="951"/>
      <c r="BN492" s="952"/>
      <c r="BO492" s="950">
        <v>63826.931733333338</v>
      </c>
      <c r="BP492" s="951"/>
      <c r="BQ492" s="951"/>
      <c r="BR492" s="951"/>
      <c r="BS492" s="951"/>
      <c r="BT492" s="951"/>
      <c r="BU492" s="951"/>
      <c r="BV492" s="952"/>
      <c r="BW492" s="620"/>
      <c r="BX492" s="621"/>
      <c r="BY492" s="621"/>
      <c r="BZ492" s="621"/>
      <c r="CA492" s="621"/>
      <c r="CB492" s="621"/>
      <c r="CC492" s="621"/>
      <c r="CD492" s="622"/>
      <c r="CE492" s="620"/>
      <c r="CF492" s="621"/>
      <c r="CG492" s="621"/>
      <c r="CH492" s="621"/>
      <c r="CI492" s="621"/>
      <c r="CJ492" s="621"/>
      <c r="CK492" s="621"/>
      <c r="CL492" s="621"/>
      <c r="CM492" s="622"/>
      <c r="CN492" s="950">
        <v>43497.99</v>
      </c>
      <c r="CO492" s="951"/>
      <c r="CP492" s="951"/>
      <c r="CQ492" s="951"/>
      <c r="CR492" s="951"/>
      <c r="CS492" s="951"/>
      <c r="CT492" s="951"/>
      <c r="CU492" s="952"/>
      <c r="CV492" s="953">
        <f t="shared" si="5"/>
        <v>496658.25506666664</v>
      </c>
      <c r="CW492" s="954"/>
      <c r="CX492" s="954"/>
      <c r="CY492" s="954"/>
      <c r="CZ492" s="954"/>
      <c r="DA492" s="954"/>
      <c r="DB492" s="954"/>
      <c r="DC492" s="954"/>
      <c r="DD492" s="954"/>
      <c r="DE492" s="955"/>
    </row>
    <row r="493" spans="1:109" s="6" customFormat="1" ht="24.95" customHeight="1" x14ac:dyDescent="0.2">
      <c r="A493" s="965" t="s">
        <v>2291</v>
      </c>
      <c r="B493" s="966"/>
      <c r="C493" s="966"/>
      <c r="D493" s="966"/>
      <c r="E493" s="966"/>
      <c r="F493" s="966"/>
      <c r="G493" s="966"/>
      <c r="H493" s="966"/>
      <c r="I493" s="966"/>
      <c r="J493" s="966"/>
      <c r="K493" s="966"/>
      <c r="L493" s="966"/>
      <c r="M493" s="966"/>
      <c r="N493" s="966"/>
      <c r="O493" s="967"/>
      <c r="P493" s="968" t="s">
        <v>1960</v>
      </c>
      <c r="Q493" s="969"/>
      <c r="R493" s="969"/>
      <c r="S493" s="969"/>
      <c r="T493" s="969"/>
      <c r="U493" s="969"/>
      <c r="V493" s="969"/>
      <c r="W493" s="969"/>
      <c r="X493" s="969"/>
      <c r="Y493" s="969"/>
      <c r="Z493" s="969"/>
      <c r="AA493" s="969"/>
      <c r="AB493" s="969"/>
      <c r="AC493" s="970"/>
      <c r="AD493" s="968"/>
      <c r="AE493" s="969"/>
      <c r="AF493" s="970"/>
      <c r="AG493" s="971">
        <v>1</v>
      </c>
      <c r="AH493" s="972"/>
      <c r="AI493" s="972"/>
      <c r="AJ493" s="973"/>
      <c r="AK493" s="974">
        <v>17500</v>
      </c>
      <c r="AL493" s="975"/>
      <c r="AM493" s="975"/>
      <c r="AN493" s="975"/>
      <c r="AO493" s="975"/>
      <c r="AP493" s="976"/>
      <c r="AQ493" s="953">
        <v>210000</v>
      </c>
      <c r="AR493" s="954"/>
      <c r="AS493" s="954"/>
      <c r="AT493" s="954"/>
      <c r="AU493" s="954"/>
      <c r="AV493" s="954"/>
      <c r="AW493" s="954"/>
      <c r="AX493" s="955"/>
      <c r="AY493" s="620"/>
      <c r="AZ493" s="621"/>
      <c r="BA493" s="621"/>
      <c r="BB493" s="621"/>
      <c r="BC493" s="621"/>
      <c r="BD493" s="621"/>
      <c r="BE493" s="621"/>
      <c r="BF493" s="622"/>
      <c r="BG493" s="950">
        <v>2916.666666666667</v>
      </c>
      <c r="BH493" s="951"/>
      <c r="BI493" s="951"/>
      <c r="BJ493" s="951"/>
      <c r="BK493" s="951"/>
      <c r="BL493" s="951"/>
      <c r="BM493" s="951"/>
      <c r="BN493" s="952"/>
      <c r="BO493" s="950">
        <v>34947.465866666666</v>
      </c>
      <c r="BP493" s="951"/>
      <c r="BQ493" s="951"/>
      <c r="BR493" s="951"/>
      <c r="BS493" s="951"/>
      <c r="BT493" s="951"/>
      <c r="BU493" s="951"/>
      <c r="BV493" s="952"/>
      <c r="BW493" s="620"/>
      <c r="BX493" s="621"/>
      <c r="BY493" s="621"/>
      <c r="BZ493" s="621"/>
      <c r="CA493" s="621"/>
      <c r="CB493" s="621"/>
      <c r="CC493" s="621"/>
      <c r="CD493" s="622"/>
      <c r="CE493" s="620"/>
      <c r="CF493" s="621"/>
      <c r="CG493" s="621"/>
      <c r="CH493" s="621"/>
      <c r="CI493" s="621"/>
      <c r="CJ493" s="621"/>
      <c r="CK493" s="621"/>
      <c r="CL493" s="621"/>
      <c r="CM493" s="622"/>
      <c r="CN493" s="950">
        <v>0</v>
      </c>
      <c r="CO493" s="951"/>
      <c r="CP493" s="951"/>
      <c r="CQ493" s="951"/>
      <c r="CR493" s="951"/>
      <c r="CS493" s="951"/>
      <c r="CT493" s="951"/>
      <c r="CU493" s="952"/>
      <c r="CV493" s="953">
        <f t="shared" si="5"/>
        <v>247864.13253333332</v>
      </c>
      <c r="CW493" s="954"/>
      <c r="CX493" s="954"/>
      <c r="CY493" s="954"/>
      <c r="CZ493" s="954"/>
      <c r="DA493" s="954"/>
      <c r="DB493" s="954"/>
      <c r="DC493" s="954"/>
      <c r="DD493" s="954"/>
      <c r="DE493" s="955"/>
    </row>
    <row r="494" spans="1:109" s="6" customFormat="1" ht="24.95" customHeight="1" x14ac:dyDescent="0.2">
      <c r="A494" s="965" t="s">
        <v>2292</v>
      </c>
      <c r="B494" s="966"/>
      <c r="C494" s="966"/>
      <c r="D494" s="966"/>
      <c r="E494" s="966"/>
      <c r="F494" s="966"/>
      <c r="G494" s="966"/>
      <c r="H494" s="966"/>
      <c r="I494" s="966"/>
      <c r="J494" s="966"/>
      <c r="K494" s="966"/>
      <c r="L494" s="966"/>
      <c r="M494" s="966"/>
      <c r="N494" s="966"/>
      <c r="O494" s="967"/>
      <c r="P494" s="968" t="s">
        <v>2112</v>
      </c>
      <c r="Q494" s="969"/>
      <c r="R494" s="969"/>
      <c r="S494" s="969"/>
      <c r="T494" s="969"/>
      <c r="U494" s="969"/>
      <c r="V494" s="969"/>
      <c r="W494" s="969"/>
      <c r="X494" s="969"/>
      <c r="Y494" s="969"/>
      <c r="Z494" s="969"/>
      <c r="AA494" s="969"/>
      <c r="AB494" s="969"/>
      <c r="AC494" s="970"/>
      <c r="AD494" s="968"/>
      <c r="AE494" s="969"/>
      <c r="AF494" s="970"/>
      <c r="AG494" s="971">
        <v>1</v>
      </c>
      <c r="AH494" s="972"/>
      <c r="AI494" s="972"/>
      <c r="AJ494" s="973"/>
      <c r="AK494" s="974">
        <v>23500</v>
      </c>
      <c r="AL494" s="975"/>
      <c r="AM494" s="975"/>
      <c r="AN494" s="975"/>
      <c r="AO494" s="975"/>
      <c r="AP494" s="976"/>
      <c r="AQ494" s="953">
        <v>282000</v>
      </c>
      <c r="AR494" s="954"/>
      <c r="AS494" s="954"/>
      <c r="AT494" s="954"/>
      <c r="AU494" s="954"/>
      <c r="AV494" s="954"/>
      <c r="AW494" s="954"/>
      <c r="AX494" s="955"/>
      <c r="AY494" s="620"/>
      <c r="AZ494" s="621"/>
      <c r="BA494" s="621"/>
      <c r="BB494" s="621"/>
      <c r="BC494" s="621"/>
      <c r="BD494" s="621"/>
      <c r="BE494" s="621"/>
      <c r="BF494" s="622"/>
      <c r="BG494" s="950">
        <v>3916.666666666667</v>
      </c>
      <c r="BH494" s="951"/>
      <c r="BI494" s="951"/>
      <c r="BJ494" s="951"/>
      <c r="BK494" s="951"/>
      <c r="BL494" s="951"/>
      <c r="BM494" s="951"/>
      <c r="BN494" s="952"/>
      <c r="BO494" s="950">
        <v>47884.041066666672</v>
      </c>
      <c r="BP494" s="951"/>
      <c r="BQ494" s="951"/>
      <c r="BR494" s="951"/>
      <c r="BS494" s="951"/>
      <c r="BT494" s="951"/>
      <c r="BU494" s="951"/>
      <c r="BV494" s="952"/>
      <c r="BW494" s="620"/>
      <c r="BX494" s="621"/>
      <c r="BY494" s="621"/>
      <c r="BZ494" s="621"/>
      <c r="CA494" s="621"/>
      <c r="CB494" s="621"/>
      <c r="CC494" s="621"/>
      <c r="CD494" s="622"/>
      <c r="CE494" s="620"/>
      <c r="CF494" s="621"/>
      <c r="CG494" s="621"/>
      <c r="CH494" s="621"/>
      <c r="CI494" s="621"/>
      <c r="CJ494" s="621"/>
      <c r="CK494" s="621"/>
      <c r="CL494" s="621"/>
      <c r="CM494" s="622"/>
      <c r="CN494" s="950">
        <v>18000</v>
      </c>
      <c r="CO494" s="951"/>
      <c r="CP494" s="951"/>
      <c r="CQ494" s="951"/>
      <c r="CR494" s="951"/>
      <c r="CS494" s="951"/>
      <c r="CT494" s="951"/>
      <c r="CU494" s="952"/>
      <c r="CV494" s="953">
        <f t="shared" si="5"/>
        <v>351800.70773333334</v>
      </c>
      <c r="CW494" s="954"/>
      <c r="CX494" s="954"/>
      <c r="CY494" s="954"/>
      <c r="CZ494" s="954"/>
      <c r="DA494" s="954"/>
      <c r="DB494" s="954"/>
      <c r="DC494" s="954"/>
      <c r="DD494" s="954"/>
      <c r="DE494" s="955"/>
    </row>
    <row r="495" spans="1:109" s="6" customFormat="1" ht="24.95" customHeight="1" x14ac:dyDescent="0.2">
      <c r="A495" s="965" t="s">
        <v>2293</v>
      </c>
      <c r="B495" s="966"/>
      <c r="C495" s="966"/>
      <c r="D495" s="966"/>
      <c r="E495" s="966"/>
      <c r="F495" s="966"/>
      <c r="G495" s="966"/>
      <c r="H495" s="966"/>
      <c r="I495" s="966"/>
      <c r="J495" s="966"/>
      <c r="K495" s="966"/>
      <c r="L495" s="966"/>
      <c r="M495" s="966"/>
      <c r="N495" s="966"/>
      <c r="O495" s="967"/>
      <c r="P495" s="968" t="s">
        <v>2043</v>
      </c>
      <c r="Q495" s="969"/>
      <c r="R495" s="969"/>
      <c r="S495" s="969"/>
      <c r="T495" s="969"/>
      <c r="U495" s="969"/>
      <c r="V495" s="969"/>
      <c r="W495" s="969"/>
      <c r="X495" s="969"/>
      <c r="Y495" s="969"/>
      <c r="Z495" s="969"/>
      <c r="AA495" s="969"/>
      <c r="AB495" s="969"/>
      <c r="AC495" s="970"/>
      <c r="AD495" s="968"/>
      <c r="AE495" s="969"/>
      <c r="AF495" s="970"/>
      <c r="AG495" s="971">
        <v>1</v>
      </c>
      <c r="AH495" s="972"/>
      <c r="AI495" s="972"/>
      <c r="AJ495" s="973"/>
      <c r="AK495" s="974">
        <v>17550</v>
      </c>
      <c r="AL495" s="975"/>
      <c r="AM495" s="975"/>
      <c r="AN495" s="975"/>
      <c r="AO495" s="975"/>
      <c r="AP495" s="976"/>
      <c r="AQ495" s="953">
        <v>210600</v>
      </c>
      <c r="AR495" s="954"/>
      <c r="AS495" s="954"/>
      <c r="AT495" s="954"/>
      <c r="AU495" s="954"/>
      <c r="AV495" s="954"/>
      <c r="AW495" s="954"/>
      <c r="AX495" s="955"/>
      <c r="AY495" s="620"/>
      <c r="AZ495" s="621"/>
      <c r="BA495" s="621"/>
      <c r="BB495" s="621"/>
      <c r="BC495" s="621"/>
      <c r="BD495" s="621"/>
      <c r="BE495" s="621"/>
      <c r="BF495" s="622"/>
      <c r="BG495" s="950">
        <v>2925</v>
      </c>
      <c r="BH495" s="951"/>
      <c r="BI495" s="951"/>
      <c r="BJ495" s="951"/>
      <c r="BK495" s="951"/>
      <c r="BL495" s="951"/>
      <c r="BM495" s="951"/>
      <c r="BN495" s="952"/>
      <c r="BO495" s="950">
        <v>35048.599200000004</v>
      </c>
      <c r="BP495" s="951"/>
      <c r="BQ495" s="951"/>
      <c r="BR495" s="951"/>
      <c r="BS495" s="951"/>
      <c r="BT495" s="951"/>
      <c r="BU495" s="951"/>
      <c r="BV495" s="952"/>
      <c r="BW495" s="620"/>
      <c r="BX495" s="621"/>
      <c r="BY495" s="621"/>
      <c r="BZ495" s="621"/>
      <c r="CA495" s="621"/>
      <c r="CB495" s="621"/>
      <c r="CC495" s="621"/>
      <c r="CD495" s="622"/>
      <c r="CE495" s="620"/>
      <c r="CF495" s="621"/>
      <c r="CG495" s="621"/>
      <c r="CH495" s="621"/>
      <c r="CI495" s="621"/>
      <c r="CJ495" s="621"/>
      <c r="CK495" s="621"/>
      <c r="CL495" s="621"/>
      <c r="CM495" s="622"/>
      <c r="CN495" s="950">
        <v>0</v>
      </c>
      <c r="CO495" s="951"/>
      <c r="CP495" s="951"/>
      <c r="CQ495" s="951"/>
      <c r="CR495" s="951"/>
      <c r="CS495" s="951"/>
      <c r="CT495" s="951"/>
      <c r="CU495" s="952"/>
      <c r="CV495" s="953">
        <f t="shared" si="5"/>
        <v>248573.5992</v>
      </c>
      <c r="CW495" s="954"/>
      <c r="CX495" s="954"/>
      <c r="CY495" s="954"/>
      <c r="CZ495" s="954"/>
      <c r="DA495" s="954"/>
      <c r="DB495" s="954"/>
      <c r="DC495" s="954"/>
      <c r="DD495" s="954"/>
      <c r="DE495" s="955"/>
    </row>
    <row r="496" spans="1:109" s="6" customFormat="1" ht="24.95" customHeight="1" x14ac:dyDescent="0.2">
      <c r="A496" s="965" t="s">
        <v>2294</v>
      </c>
      <c r="B496" s="966"/>
      <c r="C496" s="966"/>
      <c r="D496" s="966"/>
      <c r="E496" s="966"/>
      <c r="F496" s="966"/>
      <c r="G496" s="966"/>
      <c r="H496" s="966"/>
      <c r="I496" s="966"/>
      <c r="J496" s="966"/>
      <c r="K496" s="966"/>
      <c r="L496" s="966"/>
      <c r="M496" s="966"/>
      <c r="N496" s="966"/>
      <c r="O496" s="967"/>
      <c r="P496" s="968" t="s">
        <v>2212</v>
      </c>
      <c r="Q496" s="969"/>
      <c r="R496" s="969"/>
      <c r="S496" s="969"/>
      <c r="T496" s="969"/>
      <c r="U496" s="969"/>
      <c r="V496" s="969"/>
      <c r="W496" s="969"/>
      <c r="X496" s="969"/>
      <c r="Y496" s="969"/>
      <c r="Z496" s="969"/>
      <c r="AA496" s="969"/>
      <c r="AB496" s="969"/>
      <c r="AC496" s="970"/>
      <c r="AD496" s="968"/>
      <c r="AE496" s="969"/>
      <c r="AF496" s="970"/>
      <c r="AG496" s="971">
        <v>1</v>
      </c>
      <c r="AH496" s="972"/>
      <c r="AI496" s="972"/>
      <c r="AJ496" s="973"/>
      <c r="AK496" s="974">
        <v>23500</v>
      </c>
      <c r="AL496" s="975"/>
      <c r="AM496" s="975"/>
      <c r="AN496" s="975"/>
      <c r="AO496" s="975"/>
      <c r="AP496" s="976"/>
      <c r="AQ496" s="953">
        <v>282000</v>
      </c>
      <c r="AR496" s="954"/>
      <c r="AS496" s="954"/>
      <c r="AT496" s="954"/>
      <c r="AU496" s="954"/>
      <c r="AV496" s="954"/>
      <c r="AW496" s="954"/>
      <c r="AX496" s="955"/>
      <c r="AY496" s="620"/>
      <c r="AZ496" s="621"/>
      <c r="BA496" s="621"/>
      <c r="BB496" s="621"/>
      <c r="BC496" s="621"/>
      <c r="BD496" s="621"/>
      <c r="BE496" s="621"/>
      <c r="BF496" s="622"/>
      <c r="BG496" s="950">
        <v>3916.666666666667</v>
      </c>
      <c r="BH496" s="951"/>
      <c r="BI496" s="951"/>
      <c r="BJ496" s="951"/>
      <c r="BK496" s="951"/>
      <c r="BL496" s="951"/>
      <c r="BM496" s="951"/>
      <c r="BN496" s="952"/>
      <c r="BO496" s="950">
        <v>47884.041066666672</v>
      </c>
      <c r="BP496" s="951"/>
      <c r="BQ496" s="951"/>
      <c r="BR496" s="951"/>
      <c r="BS496" s="951"/>
      <c r="BT496" s="951"/>
      <c r="BU496" s="951"/>
      <c r="BV496" s="952"/>
      <c r="BW496" s="620"/>
      <c r="BX496" s="621"/>
      <c r="BY496" s="621"/>
      <c r="BZ496" s="621"/>
      <c r="CA496" s="621"/>
      <c r="CB496" s="621"/>
      <c r="CC496" s="621"/>
      <c r="CD496" s="622"/>
      <c r="CE496" s="620"/>
      <c r="CF496" s="621"/>
      <c r="CG496" s="621"/>
      <c r="CH496" s="621"/>
      <c r="CI496" s="621"/>
      <c r="CJ496" s="621"/>
      <c r="CK496" s="621"/>
      <c r="CL496" s="621"/>
      <c r="CM496" s="622"/>
      <c r="CN496" s="950">
        <v>18000</v>
      </c>
      <c r="CO496" s="951"/>
      <c r="CP496" s="951"/>
      <c r="CQ496" s="951"/>
      <c r="CR496" s="951"/>
      <c r="CS496" s="951"/>
      <c r="CT496" s="951"/>
      <c r="CU496" s="952"/>
      <c r="CV496" s="953">
        <f t="shared" si="5"/>
        <v>351800.70773333334</v>
      </c>
      <c r="CW496" s="954"/>
      <c r="CX496" s="954"/>
      <c r="CY496" s="954"/>
      <c r="CZ496" s="954"/>
      <c r="DA496" s="954"/>
      <c r="DB496" s="954"/>
      <c r="DC496" s="954"/>
      <c r="DD496" s="954"/>
      <c r="DE496" s="955"/>
    </row>
    <row r="497" spans="1:109" s="6" customFormat="1" ht="24.95" customHeight="1" x14ac:dyDescent="0.2">
      <c r="A497" s="965" t="s">
        <v>2295</v>
      </c>
      <c r="B497" s="966"/>
      <c r="C497" s="966"/>
      <c r="D497" s="966"/>
      <c r="E497" s="966"/>
      <c r="F497" s="966"/>
      <c r="G497" s="966"/>
      <c r="H497" s="966"/>
      <c r="I497" s="966"/>
      <c r="J497" s="966"/>
      <c r="K497" s="966"/>
      <c r="L497" s="966"/>
      <c r="M497" s="966"/>
      <c r="N497" s="966"/>
      <c r="O497" s="967"/>
      <c r="P497" s="968" t="s">
        <v>2070</v>
      </c>
      <c r="Q497" s="969"/>
      <c r="R497" s="969"/>
      <c r="S497" s="969"/>
      <c r="T497" s="969"/>
      <c r="U497" s="969"/>
      <c r="V497" s="969"/>
      <c r="W497" s="969"/>
      <c r="X497" s="969"/>
      <c r="Y497" s="969"/>
      <c r="Z497" s="969"/>
      <c r="AA497" s="969"/>
      <c r="AB497" s="969"/>
      <c r="AC497" s="970"/>
      <c r="AD497" s="968"/>
      <c r="AE497" s="969"/>
      <c r="AF497" s="970"/>
      <c r="AG497" s="971">
        <v>1</v>
      </c>
      <c r="AH497" s="972"/>
      <c r="AI497" s="972"/>
      <c r="AJ497" s="973"/>
      <c r="AK497" s="974">
        <v>19050</v>
      </c>
      <c r="AL497" s="975"/>
      <c r="AM497" s="975"/>
      <c r="AN497" s="975"/>
      <c r="AO497" s="975"/>
      <c r="AP497" s="976"/>
      <c r="AQ497" s="953">
        <v>228600</v>
      </c>
      <c r="AR497" s="954"/>
      <c r="AS497" s="954"/>
      <c r="AT497" s="954"/>
      <c r="AU497" s="954"/>
      <c r="AV497" s="954"/>
      <c r="AW497" s="954"/>
      <c r="AX497" s="955"/>
      <c r="AY497" s="620"/>
      <c r="AZ497" s="621"/>
      <c r="BA497" s="621"/>
      <c r="BB497" s="621"/>
      <c r="BC497" s="621"/>
      <c r="BD497" s="621"/>
      <c r="BE497" s="621"/>
      <c r="BF497" s="622"/>
      <c r="BG497" s="950">
        <v>3175</v>
      </c>
      <c r="BH497" s="951"/>
      <c r="BI497" s="951"/>
      <c r="BJ497" s="951"/>
      <c r="BK497" s="951"/>
      <c r="BL497" s="951"/>
      <c r="BM497" s="951"/>
      <c r="BN497" s="952"/>
      <c r="BO497" s="950">
        <v>38276.871592105272</v>
      </c>
      <c r="BP497" s="951"/>
      <c r="BQ497" s="951"/>
      <c r="BR497" s="951"/>
      <c r="BS497" s="951"/>
      <c r="BT497" s="951"/>
      <c r="BU497" s="951"/>
      <c r="BV497" s="952"/>
      <c r="BW497" s="620"/>
      <c r="BX497" s="621"/>
      <c r="BY497" s="621"/>
      <c r="BZ497" s="621"/>
      <c r="CA497" s="621"/>
      <c r="CB497" s="621"/>
      <c r="CC497" s="621"/>
      <c r="CD497" s="622"/>
      <c r="CE497" s="620"/>
      <c r="CF497" s="621"/>
      <c r="CG497" s="621"/>
      <c r="CH497" s="621"/>
      <c r="CI497" s="621"/>
      <c r="CJ497" s="621"/>
      <c r="CK497" s="621"/>
      <c r="CL497" s="621"/>
      <c r="CM497" s="622"/>
      <c r="CN497" s="950">
        <v>18000</v>
      </c>
      <c r="CO497" s="951"/>
      <c r="CP497" s="951"/>
      <c r="CQ497" s="951"/>
      <c r="CR497" s="951"/>
      <c r="CS497" s="951"/>
      <c r="CT497" s="951"/>
      <c r="CU497" s="952"/>
      <c r="CV497" s="953">
        <f t="shared" si="5"/>
        <v>288051.87159210525</v>
      </c>
      <c r="CW497" s="954"/>
      <c r="CX497" s="954"/>
      <c r="CY497" s="954"/>
      <c r="CZ497" s="954"/>
      <c r="DA497" s="954"/>
      <c r="DB497" s="954"/>
      <c r="DC497" s="954"/>
      <c r="DD497" s="954"/>
      <c r="DE497" s="955"/>
    </row>
    <row r="498" spans="1:109" s="6" customFormat="1" ht="24.95" customHeight="1" x14ac:dyDescent="0.2">
      <c r="A498" s="965" t="s">
        <v>2296</v>
      </c>
      <c r="B498" s="966"/>
      <c r="C498" s="966"/>
      <c r="D498" s="966"/>
      <c r="E498" s="966"/>
      <c r="F498" s="966"/>
      <c r="G498" s="966"/>
      <c r="H498" s="966"/>
      <c r="I498" s="966"/>
      <c r="J498" s="966"/>
      <c r="K498" s="966"/>
      <c r="L498" s="966"/>
      <c r="M498" s="966"/>
      <c r="N498" s="966"/>
      <c r="O498" s="967"/>
      <c r="P498" s="968" t="s">
        <v>1956</v>
      </c>
      <c r="Q498" s="969"/>
      <c r="R498" s="969"/>
      <c r="S498" s="969"/>
      <c r="T498" s="969"/>
      <c r="U498" s="969"/>
      <c r="V498" s="969"/>
      <c r="W498" s="969"/>
      <c r="X498" s="969"/>
      <c r="Y498" s="969"/>
      <c r="Z498" s="969"/>
      <c r="AA498" s="969"/>
      <c r="AB498" s="969"/>
      <c r="AC498" s="970"/>
      <c r="AD498" s="968"/>
      <c r="AE498" s="969"/>
      <c r="AF498" s="970"/>
      <c r="AG498" s="971">
        <v>2</v>
      </c>
      <c r="AH498" s="972"/>
      <c r="AI498" s="972"/>
      <c r="AJ498" s="973"/>
      <c r="AK498" s="974">
        <v>42550</v>
      </c>
      <c r="AL498" s="975"/>
      <c r="AM498" s="975"/>
      <c r="AN498" s="975"/>
      <c r="AO498" s="975"/>
      <c r="AP498" s="976"/>
      <c r="AQ498" s="953">
        <v>510600</v>
      </c>
      <c r="AR498" s="954"/>
      <c r="AS498" s="954"/>
      <c r="AT498" s="954"/>
      <c r="AU498" s="954"/>
      <c r="AV498" s="954"/>
      <c r="AW498" s="954"/>
      <c r="AX498" s="955"/>
      <c r="AY498" s="620"/>
      <c r="AZ498" s="621"/>
      <c r="BA498" s="621"/>
      <c r="BB498" s="621"/>
      <c r="BC498" s="621"/>
      <c r="BD498" s="621"/>
      <c r="BE498" s="621"/>
      <c r="BF498" s="622"/>
      <c r="BG498" s="950">
        <v>7091.666666666667</v>
      </c>
      <c r="BH498" s="951"/>
      <c r="BI498" s="951"/>
      <c r="BJ498" s="951"/>
      <c r="BK498" s="951"/>
      <c r="BL498" s="951"/>
      <c r="BM498" s="951"/>
      <c r="BN498" s="952"/>
      <c r="BO498" s="950">
        <v>86160.912658771937</v>
      </c>
      <c r="BP498" s="951"/>
      <c r="BQ498" s="951"/>
      <c r="BR498" s="951"/>
      <c r="BS498" s="951"/>
      <c r="BT498" s="951"/>
      <c r="BU498" s="951"/>
      <c r="BV498" s="952"/>
      <c r="BW498" s="620"/>
      <c r="BX498" s="621"/>
      <c r="BY498" s="621"/>
      <c r="BZ498" s="621"/>
      <c r="CA498" s="621"/>
      <c r="CB498" s="621"/>
      <c r="CC498" s="621"/>
      <c r="CD498" s="622"/>
      <c r="CE498" s="620"/>
      <c r="CF498" s="621"/>
      <c r="CG498" s="621"/>
      <c r="CH498" s="621"/>
      <c r="CI498" s="621"/>
      <c r="CJ498" s="621"/>
      <c r="CK498" s="621"/>
      <c r="CL498" s="621"/>
      <c r="CM498" s="622"/>
      <c r="CN498" s="950">
        <v>36000</v>
      </c>
      <c r="CO498" s="951"/>
      <c r="CP498" s="951"/>
      <c r="CQ498" s="951"/>
      <c r="CR498" s="951"/>
      <c r="CS498" s="951"/>
      <c r="CT498" s="951"/>
      <c r="CU498" s="952"/>
      <c r="CV498" s="953">
        <f t="shared" si="5"/>
        <v>639852.57932543859</v>
      </c>
      <c r="CW498" s="954"/>
      <c r="CX498" s="954"/>
      <c r="CY498" s="954"/>
      <c r="CZ498" s="954"/>
      <c r="DA498" s="954"/>
      <c r="DB498" s="954"/>
      <c r="DC498" s="954"/>
      <c r="DD498" s="954"/>
      <c r="DE498" s="955"/>
    </row>
    <row r="499" spans="1:109" s="6" customFormat="1" ht="24.95" customHeight="1" x14ac:dyDescent="0.2">
      <c r="A499" s="965" t="s">
        <v>2297</v>
      </c>
      <c r="B499" s="966"/>
      <c r="C499" s="966"/>
      <c r="D499" s="966"/>
      <c r="E499" s="966"/>
      <c r="F499" s="966"/>
      <c r="G499" s="966"/>
      <c r="H499" s="966"/>
      <c r="I499" s="966"/>
      <c r="J499" s="966"/>
      <c r="K499" s="966"/>
      <c r="L499" s="966"/>
      <c r="M499" s="966"/>
      <c r="N499" s="966"/>
      <c r="O499" s="967"/>
      <c r="P499" s="968" t="s">
        <v>1978</v>
      </c>
      <c r="Q499" s="969"/>
      <c r="R499" s="969"/>
      <c r="S499" s="969"/>
      <c r="T499" s="969"/>
      <c r="U499" s="969"/>
      <c r="V499" s="969"/>
      <c r="W499" s="969"/>
      <c r="X499" s="969"/>
      <c r="Y499" s="969"/>
      <c r="Z499" s="969"/>
      <c r="AA499" s="969"/>
      <c r="AB499" s="969"/>
      <c r="AC499" s="970"/>
      <c r="AD499" s="968"/>
      <c r="AE499" s="969"/>
      <c r="AF499" s="970"/>
      <c r="AG499" s="971">
        <v>1</v>
      </c>
      <c r="AH499" s="972"/>
      <c r="AI499" s="972"/>
      <c r="AJ499" s="973"/>
      <c r="AK499" s="974">
        <v>16000</v>
      </c>
      <c r="AL499" s="975"/>
      <c r="AM499" s="975"/>
      <c r="AN499" s="975"/>
      <c r="AO499" s="975"/>
      <c r="AP499" s="976"/>
      <c r="AQ499" s="953">
        <v>192000</v>
      </c>
      <c r="AR499" s="954"/>
      <c r="AS499" s="954"/>
      <c r="AT499" s="954"/>
      <c r="AU499" s="954"/>
      <c r="AV499" s="954"/>
      <c r="AW499" s="954"/>
      <c r="AX499" s="955"/>
      <c r="AY499" s="620"/>
      <c r="AZ499" s="621"/>
      <c r="BA499" s="621"/>
      <c r="BB499" s="621"/>
      <c r="BC499" s="621"/>
      <c r="BD499" s="621"/>
      <c r="BE499" s="621"/>
      <c r="BF499" s="622"/>
      <c r="BG499" s="950">
        <v>2666.666666666667</v>
      </c>
      <c r="BH499" s="951"/>
      <c r="BI499" s="951"/>
      <c r="BJ499" s="951"/>
      <c r="BK499" s="951"/>
      <c r="BL499" s="951"/>
      <c r="BM499" s="951"/>
      <c r="BN499" s="952"/>
      <c r="BO499" s="950">
        <v>31913.465866666669</v>
      </c>
      <c r="BP499" s="951"/>
      <c r="BQ499" s="951"/>
      <c r="BR499" s="951"/>
      <c r="BS499" s="951"/>
      <c r="BT499" s="951"/>
      <c r="BU499" s="951"/>
      <c r="BV499" s="952"/>
      <c r="BW499" s="620"/>
      <c r="BX499" s="621"/>
      <c r="BY499" s="621"/>
      <c r="BZ499" s="621"/>
      <c r="CA499" s="621"/>
      <c r="CB499" s="621"/>
      <c r="CC499" s="621"/>
      <c r="CD499" s="622"/>
      <c r="CE499" s="620"/>
      <c r="CF499" s="621"/>
      <c r="CG499" s="621"/>
      <c r="CH499" s="621"/>
      <c r="CI499" s="621"/>
      <c r="CJ499" s="621"/>
      <c r="CK499" s="621"/>
      <c r="CL499" s="621"/>
      <c r="CM499" s="622"/>
      <c r="CN499" s="950">
        <v>18000</v>
      </c>
      <c r="CO499" s="951"/>
      <c r="CP499" s="951"/>
      <c r="CQ499" s="951"/>
      <c r="CR499" s="951"/>
      <c r="CS499" s="951"/>
      <c r="CT499" s="951"/>
      <c r="CU499" s="952"/>
      <c r="CV499" s="953">
        <f t="shared" si="5"/>
        <v>244580.13253333332</v>
      </c>
      <c r="CW499" s="954"/>
      <c r="CX499" s="954"/>
      <c r="CY499" s="954"/>
      <c r="CZ499" s="954"/>
      <c r="DA499" s="954"/>
      <c r="DB499" s="954"/>
      <c r="DC499" s="954"/>
      <c r="DD499" s="954"/>
      <c r="DE499" s="955"/>
    </row>
    <row r="500" spans="1:109" s="6" customFormat="1" ht="24.95" customHeight="1" x14ac:dyDescent="0.2">
      <c r="A500" s="965" t="s">
        <v>2298</v>
      </c>
      <c r="B500" s="966"/>
      <c r="C500" s="966"/>
      <c r="D500" s="966"/>
      <c r="E500" s="966"/>
      <c r="F500" s="966"/>
      <c r="G500" s="966"/>
      <c r="H500" s="966"/>
      <c r="I500" s="966"/>
      <c r="J500" s="966"/>
      <c r="K500" s="966"/>
      <c r="L500" s="966"/>
      <c r="M500" s="966"/>
      <c r="N500" s="966"/>
      <c r="O500" s="967"/>
      <c r="P500" s="968" t="s">
        <v>1990</v>
      </c>
      <c r="Q500" s="969"/>
      <c r="R500" s="969"/>
      <c r="S500" s="969"/>
      <c r="T500" s="969"/>
      <c r="U500" s="969"/>
      <c r="V500" s="969"/>
      <c r="W500" s="969"/>
      <c r="X500" s="969"/>
      <c r="Y500" s="969"/>
      <c r="Z500" s="969"/>
      <c r="AA500" s="969"/>
      <c r="AB500" s="969"/>
      <c r="AC500" s="970"/>
      <c r="AD500" s="968"/>
      <c r="AE500" s="969"/>
      <c r="AF500" s="970"/>
      <c r="AG500" s="971">
        <v>1</v>
      </c>
      <c r="AH500" s="972"/>
      <c r="AI500" s="972"/>
      <c r="AJ500" s="973"/>
      <c r="AK500" s="974">
        <v>16000</v>
      </c>
      <c r="AL500" s="975"/>
      <c r="AM500" s="975"/>
      <c r="AN500" s="975"/>
      <c r="AO500" s="975"/>
      <c r="AP500" s="976"/>
      <c r="AQ500" s="953">
        <v>192000</v>
      </c>
      <c r="AR500" s="954"/>
      <c r="AS500" s="954"/>
      <c r="AT500" s="954"/>
      <c r="AU500" s="954"/>
      <c r="AV500" s="954"/>
      <c r="AW500" s="954"/>
      <c r="AX500" s="955"/>
      <c r="AY500" s="620"/>
      <c r="AZ500" s="621"/>
      <c r="BA500" s="621"/>
      <c r="BB500" s="621"/>
      <c r="BC500" s="621"/>
      <c r="BD500" s="621"/>
      <c r="BE500" s="621"/>
      <c r="BF500" s="622"/>
      <c r="BG500" s="950">
        <v>2666.666666666667</v>
      </c>
      <c r="BH500" s="951"/>
      <c r="BI500" s="951"/>
      <c r="BJ500" s="951"/>
      <c r="BK500" s="951"/>
      <c r="BL500" s="951"/>
      <c r="BM500" s="951"/>
      <c r="BN500" s="952"/>
      <c r="BO500" s="950">
        <v>31913.465866666669</v>
      </c>
      <c r="BP500" s="951"/>
      <c r="BQ500" s="951"/>
      <c r="BR500" s="951"/>
      <c r="BS500" s="951"/>
      <c r="BT500" s="951"/>
      <c r="BU500" s="951"/>
      <c r="BV500" s="952"/>
      <c r="BW500" s="620"/>
      <c r="BX500" s="621"/>
      <c r="BY500" s="621"/>
      <c r="BZ500" s="621"/>
      <c r="CA500" s="621"/>
      <c r="CB500" s="621"/>
      <c r="CC500" s="621"/>
      <c r="CD500" s="622"/>
      <c r="CE500" s="620"/>
      <c r="CF500" s="621"/>
      <c r="CG500" s="621"/>
      <c r="CH500" s="621"/>
      <c r="CI500" s="621"/>
      <c r="CJ500" s="621"/>
      <c r="CK500" s="621"/>
      <c r="CL500" s="621"/>
      <c r="CM500" s="622"/>
      <c r="CN500" s="950">
        <v>18000</v>
      </c>
      <c r="CO500" s="951"/>
      <c r="CP500" s="951"/>
      <c r="CQ500" s="951"/>
      <c r="CR500" s="951"/>
      <c r="CS500" s="951"/>
      <c r="CT500" s="951"/>
      <c r="CU500" s="952"/>
      <c r="CV500" s="953">
        <f t="shared" si="5"/>
        <v>244580.13253333332</v>
      </c>
      <c r="CW500" s="954"/>
      <c r="CX500" s="954"/>
      <c r="CY500" s="954"/>
      <c r="CZ500" s="954"/>
      <c r="DA500" s="954"/>
      <c r="DB500" s="954"/>
      <c r="DC500" s="954"/>
      <c r="DD500" s="954"/>
      <c r="DE500" s="955"/>
    </row>
    <row r="501" spans="1:109" s="6" customFormat="1" ht="24.95" customHeight="1" x14ac:dyDescent="0.2">
      <c r="A501" s="965" t="s">
        <v>2299</v>
      </c>
      <c r="B501" s="966"/>
      <c r="C501" s="966"/>
      <c r="D501" s="966"/>
      <c r="E501" s="966"/>
      <c r="F501" s="966"/>
      <c r="G501" s="966"/>
      <c r="H501" s="966"/>
      <c r="I501" s="966"/>
      <c r="J501" s="966"/>
      <c r="K501" s="966"/>
      <c r="L501" s="966"/>
      <c r="M501" s="966"/>
      <c r="N501" s="966"/>
      <c r="O501" s="967"/>
      <c r="P501" s="968" t="s">
        <v>2102</v>
      </c>
      <c r="Q501" s="969"/>
      <c r="R501" s="969"/>
      <c r="S501" s="969"/>
      <c r="T501" s="969"/>
      <c r="U501" s="969"/>
      <c r="V501" s="969"/>
      <c r="W501" s="969"/>
      <c r="X501" s="969"/>
      <c r="Y501" s="969"/>
      <c r="Z501" s="969"/>
      <c r="AA501" s="969"/>
      <c r="AB501" s="969"/>
      <c r="AC501" s="970"/>
      <c r="AD501" s="968"/>
      <c r="AE501" s="969"/>
      <c r="AF501" s="970"/>
      <c r="AG501" s="971">
        <v>1</v>
      </c>
      <c r="AH501" s="972"/>
      <c r="AI501" s="972"/>
      <c r="AJ501" s="973"/>
      <c r="AK501" s="974">
        <v>16000</v>
      </c>
      <c r="AL501" s="975"/>
      <c r="AM501" s="975"/>
      <c r="AN501" s="975"/>
      <c r="AO501" s="975"/>
      <c r="AP501" s="976"/>
      <c r="AQ501" s="953">
        <v>192000</v>
      </c>
      <c r="AR501" s="954"/>
      <c r="AS501" s="954"/>
      <c r="AT501" s="954"/>
      <c r="AU501" s="954"/>
      <c r="AV501" s="954"/>
      <c r="AW501" s="954"/>
      <c r="AX501" s="955"/>
      <c r="AY501" s="620"/>
      <c r="AZ501" s="621"/>
      <c r="BA501" s="621"/>
      <c r="BB501" s="621"/>
      <c r="BC501" s="621"/>
      <c r="BD501" s="621"/>
      <c r="BE501" s="621"/>
      <c r="BF501" s="622"/>
      <c r="BG501" s="950">
        <v>2666.666666666667</v>
      </c>
      <c r="BH501" s="951"/>
      <c r="BI501" s="951"/>
      <c r="BJ501" s="951"/>
      <c r="BK501" s="951"/>
      <c r="BL501" s="951"/>
      <c r="BM501" s="951"/>
      <c r="BN501" s="952"/>
      <c r="BO501" s="950">
        <v>31913.465866666669</v>
      </c>
      <c r="BP501" s="951"/>
      <c r="BQ501" s="951"/>
      <c r="BR501" s="951"/>
      <c r="BS501" s="951"/>
      <c r="BT501" s="951"/>
      <c r="BU501" s="951"/>
      <c r="BV501" s="952"/>
      <c r="BW501" s="620"/>
      <c r="BX501" s="621"/>
      <c r="BY501" s="621"/>
      <c r="BZ501" s="621"/>
      <c r="CA501" s="621"/>
      <c r="CB501" s="621"/>
      <c r="CC501" s="621"/>
      <c r="CD501" s="622"/>
      <c r="CE501" s="620"/>
      <c r="CF501" s="621"/>
      <c r="CG501" s="621"/>
      <c r="CH501" s="621"/>
      <c r="CI501" s="621"/>
      <c r="CJ501" s="621"/>
      <c r="CK501" s="621"/>
      <c r="CL501" s="621"/>
      <c r="CM501" s="622"/>
      <c r="CN501" s="950">
        <v>18000</v>
      </c>
      <c r="CO501" s="951"/>
      <c r="CP501" s="951"/>
      <c r="CQ501" s="951"/>
      <c r="CR501" s="951"/>
      <c r="CS501" s="951"/>
      <c r="CT501" s="951"/>
      <c r="CU501" s="952"/>
      <c r="CV501" s="953">
        <f t="shared" si="5"/>
        <v>244580.13253333332</v>
      </c>
      <c r="CW501" s="954"/>
      <c r="CX501" s="954"/>
      <c r="CY501" s="954"/>
      <c r="CZ501" s="954"/>
      <c r="DA501" s="954"/>
      <c r="DB501" s="954"/>
      <c r="DC501" s="954"/>
      <c r="DD501" s="954"/>
      <c r="DE501" s="955"/>
    </row>
    <row r="502" spans="1:109" s="6" customFormat="1" ht="24.95" customHeight="1" x14ac:dyDescent="0.2">
      <c r="A502" s="965" t="s">
        <v>2300</v>
      </c>
      <c r="B502" s="966"/>
      <c r="C502" s="966"/>
      <c r="D502" s="966"/>
      <c r="E502" s="966"/>
      <c r="F502" s="966"/>
      <c r="G502" s="966"/>
      <c r="H502" s="966"/>
      <c r="I502" s="966"/>
      <c r="J502" s="966"/>
      <c r="K502" s="966"/>
      <c r="L502" s="966"/>
      <c r="M502" s="966"/>
      <c r="N502" s="966"/>
      <c r="O502" s="967"/>
      <c r="P502" s="968" t="s">
        <v>1976</v>
      </c>
      <c r="Q502" s="969"/>
      <c r="R502" s="969"/>
      <c r="S502" s="969"/>
      <c r="T502" s="969"/>
      <c r="U502" s="969"/>
      <c r="V502" s="969"/>
      <c r="W502" s="969"/>
      <c r="X502" s="969"/>
      <c r="Y502" s="969"/>
      <c r="Z502" s="969"/>
      <c r="AA502" s="969"/>
      <c r="AB502" s="969"/>
      <c r="AC502" s="970"/>
      <c r="AD502" s="968"/>
      <c r="AE502" s="969"/>
      <c r="AF502" s="970"/>
      <c r="AG502" s="971">
        <v>1</v>
      </c>
      <c r="AH502" s="972"/>
      <c r="AI502" s="972"/>
      <c r="AJ502" s="973"/>
      <c r="AK502" s="974">
        <v>19050</v>
      </c>
      <c r="AL502" s="975"/>
      <c r="AM502" s="975"/>
      <c r="AN502" s="975"/>
      <c r="AO502" s="975"/>
      <c r="AP502" s="976"/>
      <c r="AQ502" s="953">
        <v>228600</v>
      </c>
      <c r="AR502" s="954"/>
      <c r="AS502" s="954"/>
      <c r="AT502" s="954"/>
      <c r="AU502" s="954"/>
      <c r="AV502" s="954"/>
      <c r="AW502" s="954"/>
      <c r="AX502" s="955"/>
      <c r="AY502" s="620"/>
      <c r="AZ502" s="621"/>
      <c r="BA502" s="621"/>
      <c r="BB502" s="621"/>
      <c r="BC502" s="621"/>
      <c r="BD502" s="621"/>
      <c r="BE502" s="621"/>
      <c r="BF502" s="622"/>
      <c r="BG502" s="950">
        <v>3175</v>
      </c>
      <c r="BH502" s="951"/>
      <c r="BI502" s="951"/>
      <c r="BJ502" s="951"/>
      <c r="BK502" s="951"/>
      <c r="BL502" s="951"/>
      <c r="BM502" s="951"/>
      <c r="BN502" s="952"/>
      <c r="BO502" s="950">
        <v>38276.871592105272</v>
      </c>
      <c r="BP502" s="951"/>
      <c r="BQ502" s="951"/>
      <c r="BR502" s="951"/>
      <c r="BS502" s="951"/>
      <c r="BT502" s="951"/>
      <c r="BU502" s="951"/>
      <c r="BV502" s="952"/>
      <c r="BW502" s="620"/>
      <c r="BX502" s="621"/>
      <c r="BY502" s="621"/>
      <c r="BZ502" s="621"/>
      <c r="CA502" s="621"/>
      <c r="CB502" s="621"/>
      <c r="CC502" s="621"/>
      <c r="CD502" s="622"/>
      <c r="CE502" s="620"/>
      <c r="CF502" s="621"/>
      <c r="CG502" s="621"/>
      <c r="CH502" s="621"/>
      <c r="CI502" s="621"/>
      <c r="CJ502" s="621"/>
      <c r="CK502" s="621"/>
      <c r="CL502" s="621"/>
      <c r="CM502" s="622"/>
      <c r="CN502" s="950">
        <v>18000</v>
      </c>
      <c r="CO502" s="951"/>
      <c r="CP502" s="951"/>
      <c r="CQ502" s="951"/>
      <c r="CR502" s="951"/>
      <c r="CS502" s="951"/>
      <c r="CT502" s="951"/>
      <c r="CU502" s="952"/>
      <c r="CV502" s="953">
        <f t="shared" si="5"/>
        <v>288051.87159210525</v>
      </c>
      <c r="CW502" s="954"/>
      <c r="CX502" s="954"/>
      <c r="CY502" s="954"/>
      <c r="CZ502" s="954"/>
      <c r="DA502" s="954"/>
      <c r="DB502" s="954"/>
      <c r="DC502" s="954"/>
      <c r="DD502" s="954"/>
      <c r="DE502" s="955"/>
    </row>
    <row r="503" spans="1:109" s="6" customFormat="1" ht="24.95" customHeight="1" x14ac:dyDescent="0.2">
      <c r="A503" s="965" t="s">
        <v>2301</v>
      </c>
      <c r="B503" s="966"/>
      <c r="C503" s="966"/>
      <c r="D503" s="966"/>
      <c r="E503" s="966"/>
      <c r="F503" s="966"/>
      <c r="G503" s="966"/>
      <c r="H503" s="966"/>
      <c r="I503" s="966"/>
      <c r="J503" s="966"/>
      <c r="K503" s="966"/>
      <c r="L503" s="966"/>
      <c r="M503" s="966"/>
      <c r="N503" s="966"/>
      <c r="O503" s="967"/>
      <c r="P503" s="968" t="s">
        <v>1984</v>
      </c>
      <c r="Q503" s="969"/>
      <c r="R503" s="969"/>
      <c r="S503" s="969"/>
      <c r="T503" s="969"/>
      <c r="U503" s="969"/>
      <c r="V503" s="969"/>
      <c r="W503" s="969"/>
      <c r="X503" s="969"/>
      <c r="Y503" s="969"/>
      <c r="Z503" s="969"/>
      <c r="AA503" s="969"/>
      <c r="AB503" s="969"/>
      <c r="AC503" s="970"/>
      <c r="AD503" s="968"/>
      <c r="AE503" s="969"/>
      <c r="AF503" s="970"/>
      <c r="AG503" s="971">
        <v>1</v>
      </c>
      <c r="AH503" s="972"/>
      <c r="AI503" s="972"/>
      <c r="AJ503" s="973"/>
      <c r="AK503" s="974">
        <v>16000</v>
      </c>
      <c r="AL503" s="975"/>
      <c r="AM503" s="975"/>
      <c r="AN503" s="975"/>
      <c r="AO503" s="975"/>
      <c r="AP503" s="976"/>
      <c r="AQ503" s="953">
        <v>192000</v>
      </c>
      <c r="AR503" s="954"/>
      <c r="AS503" s="954"/>
      <c r="AT503" s="954"/>
      <c r="AU503" s="954"/>
      <c r="AV503" s="954"/>
      <c r="AW503" s="954"/>
      <c r="AX503" s="955"/>
      <c r="AY503" s="620"/>
      <c r="AZ503" s="621"/>
      <c r="BA503" s="621"/>
      <c r="BB503" s="621"/>
      <c r="BC503" s="621"/>
      <c r="BD503" s="621"/>
      <c r="BE503" s="621"/>
      <c r="BF503" s="622"/>
      <c r="BG503" s="950">
        <v>2666.666666666667</v>
      </c>
      <c r="BH503" s="951"/>
      <c r="BI503" s="951"/>
      <c r="BJ503" s="951"/>
      <c r="BK503" s="951"/>
      <c r="BL503" s="951"/>
      <c r="BM503" s="951"/>
      <c r="BN503" s="952"/>
      <c r="BO503" s="950">
        <v>31913.465866666669</v>
      </c>
      <c r="BP503" s="951"/>
      <c r="BQ503" s="951"/>
      <c r="BR503" s="951"/>
      <c r="BS503" s="951"/>
      <c r="BT503" s="951"/>
      <c r="BU503" s="951"/>
      <c r="BV503" s="952"/>
      <c r="BW503" s="620"/>
      <c r="BX503" s="621"/>
      <c r="BY503" s="621"/>
      <c r="BZ503" s="621"/>
      <c r="CA503" s="621"/>
      <c r="CB503" s="621"/>
      <c r="CC503" s="621"/>
      <c r="CD503" s="622"/>
      <c r="CE503" s="620"/>
      <c r="CF503" s="621"/>
      <c r="CG503" s="621"/>
      <c r="CH503" s="621"/>
      <c r="CI503" s="621"/>
      <c r="CJ503" s="621"/>
      <c r="CK503" s="621"/>
      <c r="CL503" s="621"/>
      <c r="CM503" s="622"/>
      <c r="CN503" s="950">
        <v>18000</v>
      </c>
      <c r="CO503" s="951"/>
      <c r="CP503" s="951"/>
      <c r="CQ503" s="951"/>
      <c r="CR503" s="951"/>
      <c r="CS503" s="951"/>
      <c r="CT503" s="951"/>
      <c r="CU503" s="952"/>
      <c r="CV503" s="953">
        <f t="shared" si="5"/>
        <v>244580.13253333332</v>
      </c>
      <c r="CW503" s="954"/>
      <c r="CX503" s="954"/>
      <c r="CY503" s="954"/>
      <c r="CZ503" s="954"/>
      <c r="DA503" s="954"/>
      <c r="DB503" s="954"/>
      <c r="DC503" s="954"/>
      <c r="DD503" s="954"/>
      <c r="DE503" s="955"/>
    </row>
    <row r="504" spans="1:109" s="6" customFormat="1" ht="24.95" customHeight="1" x14ac:dyDescent="0.2">
      <c r="A504" s="965" t="s">
        <v>2302</v>
      </c>
      <c r="B504" s="966"/>
      <c r="C504" s="966"/>
      <c r="D504" s="966"/>
      <c r="E504" s="966"/>
      <c r="F504" s="966"/>
      <c r="G504" s="966"/>
      <c r="H504" s="966"/>
      <c r="I504" s="966"/>
      <c r="J504" s="966"/>
      <c r="K504" s="966"/>
      <c r="L504" s="966"/>
      <c r="M504" s="966"/>
      <c r="N504" s="966"/>
      <c r="O504" s="967"/>
      <c r="P504" s="968" t="s">
        <v>1966</v>
      </c>
      <c r="Q504" s="969"/>
      <c r="R504" s="969"/>
      <c r="S504" s="969"/>
      <c r="T504" s="969"/>
      <c r="U504" s="969"/>
      <c r="V504" s="969"/>
      <c r="W504" s="969"/>
      <c r="X504" s="969"/>
      <c r="Y504" s="969"/>
      <c r="Z504" s="969"/>
      <c r="AA504" s="969"/>
      <c r="AB504" s="969"/>
      <c r="AC504" s="970"/>
      <c r="AD504" s="968"/>
      <c r="AE504" s="969"/>
      <c r="AF504" s="970"/>
      <c r="AG504" s="971">
        <v>1</v>
      </c>
      <c r="AH504" s="972"/>
      <c r="AI504" s="972"/>
      <c r="AJ504" s="973"/>
      <c r="AK504" s="974">
        <v>16000</v>
      </c>
      <c r="AL504" s="975"/>
      <c r="AM504" s="975"/>
      <c r="AN504" s="975"/>
      <c r="AO504" s="975"/>
      <c r="AP504" s="976"/>
      <c r="AQ504" s="953">
        <v>192000</v>
      </c>
      <c r="AR504" s="954"/>
      <c r="AS504" s="954"/>
      <c r="AT504" s="954"/>
      <c r="AU504" s="954"/>
      <c r="AV504" s="954"/>
      <c r="AW504" s="954"/>
      <c r="AX504" s="955"/>
      <c r="AY504" s="620"/>
      <c r="AZ504" s="621"/>
      <c r="BA504" s="621"/>
      <c r="BB504" s="621"/>
      <c r="BC504" s="621"/>
      <c r="BD504" s="621"/>
      <c r="BE504" s="621"/>
      <c r="BF504" s="622"/>
      <c r="BG504" s="950">
        <v>2666.666666666667</v>
      </c>
      <c r="BH504" s="951"/>
      <c r="BI504" s="951"/>
      <c r="BJ504" s="951"/>
      <c r="BK504" s="951"/>
      <c r="BL504" s="951"/>
      <c r="BM504" s="951"/>
      <c r="BN504" s="952"/>
      <c r="BO504" s="950">
        <v>31913.465866666669</v>
      </c>
      <c r="BP504" s="951"/>
      <c r="BQ504" s="951"/>
      <c r="BR504" s="951"/>
      <c r="BS504" s="951"/>
      <c r="BT504" s="951"/>
      <c r="BU504" s="951"/>
      <c r="BV504" s="952"/>
      <c r="BW504" s="620"/>
      <c r="BX504" s="621"/>
      <c r="BY504" s="621"/>
      <c r="BZ504" s="621"/>
      <c r="CA504" s="621"/>
      <c r="CB504" s="621"/>
      <c r="CC504" s="621"/>
      <c r="CD504" s="622"/>
      <c r="CE504" s="620"/>
      <c r="CF504" s="621"/>
      <c r="CG504" s="621"/>
      <c r="CH504" s="621"/>
      <c r="CI504" s="621"/>
      <c r="CJ504" s="621"/>
      <c r="CK504" s="621"/>
      <c r="CL504" s="621"/>
      <c r="CM504" s="622"/>
      <c r="CN504" s="950">
        <v>18000</v>
      </c>
      <c r="CO504" s="951"/>
      <c r="CP504" s="951"/>
      <c r="CQ504" s="951"/>
      <c r="CR504" s="951"/>
      <c r="CS504" s="951"/>
      <c r="CT504" s="951"/>
      <c r="CU504" s="952"/>
      <c r="CV504" s="953">
        <f t="shared" si="5"/>
        <v>244580.13253333332</v>
      </c>
      <c r="CW504" s="954"/>
      <c r="CX504" s="954"/>
      <c r="CY504" s="954"/>
      <c r="CZ504" s="954"/>
      <c r="DA504" s="954"/>
      <c r="DB504" s="954"/>
      <c r="DC504" s="954"/>
      <c r="DD504" s="954"/>
      <c r="DE504" s="955"/>
    </row>
    <row r="505" spans="1:109" s="6" customFormat="1" ht="24.95" customHeight="1" x14ac:dyDescent="0.2">
      <c r="A505" s="965" t="s">
        <v>2303</v>
      </c>
      <c r="B505" s="966"/>
      <c r="C505" s="966"/>
      <c r="D505" s="966"/>
      <c r="E505" s="966"/>
      <c r="F505" s="966"/>
      <c r="G505" s="966"/>
      <c r="H505" s="966"/>
      <c r="I505" s="966"/>
      <c r="J505" s="966"/>
      <c r="K505" s="966"/>
      <c r="L505" s="966"/>
      <c r="M505" s="966"/>
      <c r="N505" s="966"/>
      <c r="O505" s="967"/>
      <c r="P505" s="968" t="s">
        <v>2027</v>
      </c>
      <c r="Q505" s="969"/>
      <c r="R505" s="969"/>
      <c r="S505" s="969"/>
      <c r="T505" s="969"/>
      <c r="U505" s="969"/>
      <c r="V505" s="969"/>
      <c r="W505" s="969"/>
      <c r="X505" s="969"/>
      <c r="Y505" s="969"/>
      <c r="Z505" s="969"/>
      <c r="AA505" s="969"/>
      <c r="AB505" s="969"/>
      <c r="AC505" s="970"/>
      <c r="AD505" s="968"/>
      <c r="AE505" s="969"/>
      <c r="AF505" s="970"/>
      <c r="AG505" s="971">
        <v>1</v>
      </c>
      <c r="AH505" s="972"/>
      <c r="AI505" s="972"/>
      <c r="AJ505" s="973"/>
      <c r="AK505" s="974">
        <v>23500</v>
      </c>
      <c r="AL505" s="975"/>
      <c r="AM505" s="975"/>
      <c r="AN505" s="975"/>
      <c r="AO505" s="975"/>
      <c r="AP505" s="976"/>
      <c r="AQ505" s="953">
        <v>282000</v>
      </c>
      <c r="AR505" s="954"/>
      <c r="AS505" s="954"/>
      <c r="AT505" s="954"/>
      <c r="AU505" s="954"/>
      <c r="AV505" s="954"/>
      <c r="AW505" s="954"/>
      <c r="AX505" s="955"/>
      <c r="AY505" s="620"/>
      <c r="AZ505" s="621"/>
      <c r="BA505" s="621"/>
      <c r="BB505" s="621"/>
      <c r="BC505" s="621"/>
      <c r="BD505" s="621"/>
      <c r="BE505" s="621"/>
      <c r="BF505" s="622"/>
      <c r="BG505" s="950">
        <v>3916.666666666667</v>
      </c>
      <c r="BH505" s="951"/>
      <c r="BI505" s="951"/>
      <c r="BJ505" s="951"/>
      <c r="BK505" s="951"/>
      <c r="BL505" s="951"/>
      <c r="BM505" s="951"/>
      <c r="BN505" s="952"/>
      <c r="BO505" s="950">
        <v>47884.041066666672</v>
      </c>
      <c r="BP505" s="951"/>
      <c r="BQ505" s="951"/>
      <c r="BR505" s="951"/>
      <c r="BS505" s="951"/>
      <c r="BT505" s="951"/>
      <c r="BU505" s="951"/>
      <c r="BV505" s="952"/>
      <c r="BW505" s="620"/>
      <c r="BX505" s="621"/>
      <c r="BY505" s="621"/>
      <c r="BZ505" s="621"/>
      <c r="CA505" s="621"/>
      <c r="CB505" s="621"/>
      <c r="CC505" s="621"/>
      <c r="CD505" s="622"/>
      <c r="CE505" s="620"/>
      <c r="CF505" s="621"/>
      <c r="CG505" s="621"/>
      <c r="CH505" s="621"/>
      <c r="CI505" s="621"/>
      <c r="CJ505" s="621"/>
      <c r="CK505" s="621"/>
      <c r="CL505" s="621"/>
      <c r="CM505" s="622"/>
      <c r="CN505" s="950">
        <v>18000</v>
      </c>
      <c r="CO505" s="951"/>
      <c r="CP505" s="951"/>
      <c r="CQ505" s="951"/>
      <c r="CR505" s="951"/>
      <c r="CS505" s="951"/>
      <c r="CT505" s="951"/>
      <c r="CU505" s="952"/>
      <c r="CV505" s="953">
        <f t="shared" si="5"/>
        <v>351800.70773333334</v>
      </c>
      <c r="CW505" s="954"/>
      <c r="CX505" s="954"/>
      <c r="CY505" s="954"/>
      <c r="CZ505" s="954"/>
      <c r="DA505" s="954"/>
      <c r="DB505" s="954"/>
      <c r="DC505" s="954"/>
      <c r="DD505" s="954"/>
      <c r="DE505" s="955"/>
    </row>
    <row r="506" spans="1:109" s="6" customFormat="1" ht="24.95" customHeight="1" x14ac:dyDescent="0.2">
      <c r="A506" s="965" t="s">
        <v>2304</v>
      </c>
      <c r="B506" s="966"/>
      <c r="C506" s="966"/>
      <c r="D506" s="966"/>
      <c r="E506" s="966"/>
      <c r="F506" s="966"/>
      <c r="G506" s="966"/>
      <c r="H506" s="966"/>
      <c r="I506" s="966"/>
      <c r="J506" s="966"/>
      <c r="K506" s="966"/>
      <c r="L506" s="966"/>
      <c r="M506" s="966"/>
      <c r="N506" s="966"/>
      <c r="O506" s="967"/>
      <c r="P506" s="968" t="s">
        <v>2305</v>
      </c>
      <c r="Q506" s="969"/>
      <c r="R506" s="969"/>
      <c r="S506" s="969"/>
      <c r="T506" s="969"/>
      <c r="U506" s="969"/>
      <c r="V506" s="969"/>
      <c r="W506" s="969"/>
      <c r="X506" s="969"/>
      <c r="Y506" s="969"/>
      <c r="Z506" s="969"/>
      <c r="AA506" s="969"/>
      <c r="AB506" s="969"/>
      <c r="AC506" s="970"/>
      <c r="AD506" s="968"/>
      <c r="AE506" s="969"/>
      <c r="AF506" s="970"/>
      <c r="AG506" s="971">
        <v>1</v>
      </c>
      <c r="AH506" s="972"/>
      <c r="AI506" s="972"/>
      <c r="AJ506" s="973"/>
      <c r="AK506" s="974">
        <v>23500</v>
      </c>
      <c r="AL506" s="975"/>
      <c r="AM506" s="975"/>
      <c r="AN506" s="975"/>
      <c r="AO506" s="975"/>
      <c r="AP506" s="976"/>
      <c r="AQ506" s="953">
        <v>282000</v>
      </c>
      <c r="AR506" s="954"/>
      <c r="AS506" s="954"/>
      <c r="AT506" s="954"/>
      <c r="AU506" s="954"/>
      <c r="AV506" s="954"/>
      <c r="AW506" s="954"/>
      <c r="AX506" s="955"/>
      <c r="AY506" s="620"/>
      <c r="AZ506" s="621"/>
      <c r="BA506" s="621"/>
      <c r="BB506" s="621"/>
      <c r="BC506" s="621"/>
      <c r="BD506" s="621"/>
      <c r="BE506" s="621"/>
      <c r="BF506" s="622"/>
      <c r="BG506" s="950">
        <v>3916.666666666667</v>
      </c>
      <c r="BH506" s="951"/>
      <c r="BI506" s="951"/>
      <c r="BJ506" s="951"/>
      <c r="BK506" s="951"/>
      <c r="BL506" s="951"/>
      <c r="BM506" s="951"/>
      <c r="BN506" s="952"/>
      <c r="BO506" s="950">
        <v>47884.041066666672</v>
      </c>
      <c r="BP506" s="951"/>
      <c r="BQ506" s="951"/>
      <c r="BR506" s="951"/>
      <c r="BS506" s="951"/>
      <c r="BT506" s="951"/>
      <c r="BU506" s="951"/>
      <c r="BV506" s="952"/>
      <c r="BW506" s="620"/>
      <c r="BX506" s="621"/>
      <c r="BY506" s="621"/>
      <c r="BZ506" s="621"/>
      <c r="CA506" s="621"/>
      <c r="CB506" s="621"/>
      <c r="CC506" s="621"/>
      <c r="CD506" s="622"/>
      <c r="CE506" s="620"/>
      <c r="CF506" s="621"/>
      <c r="CG506" s="621"/>
      <c r="CH506" s="621"/>
      <c r="CI506" s="621"/>
      <c r="CJ506" s="621"/>
      <c r="CK506" s="621"/>
      <c r="CL506" s="621"/>
      <c r="CM506" s="622"/>
      <c r="CN506" s="950">
        <v>18000</v>
      </c>
      <c r="CO506" s="951"/>
      <c r="CP506" s="951"/>
      <c r="CQ506" s="951"/>
      <c r="CR506" s="951"/>
      <c r="CS506" s="951"/>
      <c r="CT506" s="951"/>
      <c r="CU506" s="952"/>
      <c r="CV506" s="953">
        <f t="shared" si="5"/>
        <v>351800.70773333334</v>
      </c>
      <c r="CW506" s="954"/>
      <c r="CX506" s="954"/>
      <c r="CY506" s="954"/>
      <c r="CZ506" s="954"/>
      <c r="DA506" s="954"/>
      <c r="DB506" s="954"/>
      <c r="DC506" s="954"/>
      <c r="DD506" s="954"/>
      <c r="DE506" s="955"/>
    </row>
    <row r="507" spans="1:109" s="6" customFormat="1" ht="24.95" customHeight="1" x14ac:dyDescent="0.2">
      <c r="A507" s="965" t="s">
        <v>2306</v>
      </c>
      <c r="B507" s="966"/>
      <c r="C507" s="966"/>
      <c r="D507" s="966"/>
      <c r="E507" s="966"/>
      <c r="F507" s="966"/>
      <c r="G507" s="966"/>
      <c r="H507" s="966"/>
      <c r="I507" s="966"/>
      <c r="J507" s="966"/>
      <c r="K507" s="966"/>
      <c r="L507" s="966"/>
      <c r="M507" s="966"/>
      <c r="N507" s="966"/>
      <c r="O507" s="967"/>
      <c r="P507" s="968" t="s">
        <v>2042</v>
      </c>
      <c r="Q507" s="969"/>
      <c r="R507" s="969"/>
      <c r="S507" s="969"/>
      <c r="T507" s="969"/>
      <c r="U507" s="969"/>
      <c r="V507" s="969"/>
      <c r="W507" s="969"/>
      <c r="X507" s="969"/>
      <c r="Y507" s="969"/>
      <c r="Z507" s="969"/>
      <c r="AA507" s="969"/>
      <c r="AB507" s="969"/>
      <c r="AC507" s="970"/>
      <c r="AD507" s="968"/>
      <c r="AE507" s="969"/>
      <c r="AF507" s="970"/>
      <c r="AG507" s="971">
        <v>2</v>
      </c>
      <c r="AH507" s="972"/>
      <c r="AI507" s="972"/>
      <c r="AJ507" s="973"/>
      <c r="AK507" s="974">
        <v>32000</v>
      </c>
      <c r="AL507" s="975"/>
      <c r="AM507" s="975"/>
      <c r="AN507" s="975"/>
      <c r="AO507" s="975"/>
      <c r="AP507" s="976"/>
      <c r="AQ507" s="953">
        <v>384000</v>
      </c>
      <c r="AR507" s="954"/>
      <c r="AS507" s="954"/>
      <c r="AT507" s="954"/>
      <c r="AU507" s="954"/>
      <c r="AV507" s="954"/>
      <c r="AW507" s="954"/>
      <c r="AX507" s="955"/>
      <c r="AY507" s="620"/>
      <c r="AZ507" s="621"/>
      <c r="BA507" s="621"/>
      <c r="BB507" s="621"/>
      <c r="BC507" s="621"/>
      <c r="BD507" s="621"/>
      <c r="BE507" s="621"/>
      <c r="BF507" s="622"/>
      <c r="BG507" s="950">
        <v>5333.3333333333339</v>
      </c>
      <c r="BH507" s="951"/>
      <c r="BI507" s="951"/>
      <c r="BJ507" s="951"/>
      <c r="BK507" s="951"/>
      <c r="BL507" s="951"/>
      <c r="BM507" s="951"/>
      <c r="BN507" s="952"/>
      <c r="BO507" s="950">
        <v>63826.931733333338</v>
      </c>
      <c r="BP507" s="951"/>
      <c r="BQ507" s="951"/>
      <c r="BR507" s="951"/>
      <c r="BS507" s="951"/>
      <c r="BT507" s="951"/>
      <c r="BU507" s="951"/>
      <c r="BV507" s="952"/>
      <c r="BW507" s="620"/>
      <c r="BX507" s="621"/>
      <c r="BY507" s="621"/>
      <c r="BZ507" s="621"/>
      <c r="CA507" s="621"/>
      <c r="CB507" s="621"/>
      <c r="CC507" s="621"/>
      <c r="CD507" s="622"/>
      <c r="CE507" s="620"/>
      <c r="CF507" s="621"/>
      <c r="CG507" s="621"/>
      <c r="CH507" s="621"/>
      <c r="CI507" s="621"/>
      <c r="CJ507" s="621"/>
      <c r="CK507" s="621"/>
      <c r="CL507" s="621"/>
      <c r="CM507" s="622"/>
      <c r="CN507" s="950">
        <v>36000</v>
      </c>
      <c r="CO507" s="951"/>
      <c r="CP507" s="951"/>
      <c r="CQ507" s="951"/>
      <c r="CR507" s="951"/>
      <c r="CS507" s="951"/>
      <c r="CT507" s="951"/>
      <c r="CU507" s="952"/>
      <c r="CV507" s="953">
        <f t="shared" si="5"/>
        <v>489160.26506666664</v>
      </c>
      <c r="CW507" s="954"/>
      <c r="CX507" s="954"/>
      <c r="CY507" s="954"/>
      <c r="CZ507" s="954"/>
      <c r="DA507" s="954"/>
      <c r="DB507" s="954"/>
      <c r="DC507" s="954"/>
      <c r="DD507" s="954"/>
      <c r="DE507" s="955"/>
    </row>
    <row r="508" spans="1:109" s="6" customFormat="1" ht="24.95" customHeight="1" x14ac:dyDescent="0.2">
      <c r="A508" s="965" t="s">
        <v>2307</v>
      </c>
      <c r="B508" s="966"/>
      <c r="C508" s="966"/>
      <c r="D508" s="966"/>
      <c r="E508" s="966"/>
      <c r="F508" s="966"/>
      <c r="G508" s="966"/>
      <c r="H508" s="966"/>
      <c r="I508" s="966"/>
      <c r="J508" s="966"/>
      <c r="K508" s="966"/>
      <c r="L508" s="966"/>
      <c r="M508" s="966"/>
      <c r="N508" s="966"/>
      <c r="O508" s="967"/>
      <c r="P508" s="968" t="s">
        <v>2022</v>
      </c>
      <c r="Q508" s="969"/>
      <c r="R508" s="969"/>
      <c r="S508" s="969"/>
      <c r="T508" s="969"/>
      <c r="U508" s="969"/>
      <c r="V508" s="969"/>
      <c r="W508" s="969"/>
      <c r="X508" s="969"/>
      <c r="Y508" s="969"/>
      <c r="Z508" s="969"/>
      <c r="AA508" s="969"/>
      <c r="AB508" s="969"/>
      <c r="AC508" s="970"/>
      <c r="AD508" s="968"/>
      <c r="AE508" s="969"/>
      <c r="AF508" s="970"/>
      <c r="AG508" s="971">
        <v>1</v>
      </c>
      <c r="AH508" s="972"/>
      <c r="AI508" s="972"/>
      <c r="AJ508" s="973"/>
      <c r="AK508" s="974">
        <v>23992</v>
      </c>
      <c r="AL508" s="975"/>
      <c r="AM508" s="975"/>
      <c r="AN508" s="975"/>
      <c r="AO508" s="975"/>
      <c r="AP508" s="976"/>
      <c r="AQ508" s="953">
        <v>287904</v>
      </c>
      <c r="AR508" s="954"/>
      <c r="AS508" s="954"/>
      <c r="AT508" s="954"/>
      <c r="AU508" s="954"/>
      <c r="AV508" s="954"/>
      <c r="AW508" s="954"/>
      <c r="AX508" s="955"/>
      <c r="AY508" s="620"/>
      <c r="AZ508" s="621"/>
      <c r="BA508" s="621"/>
      <c r="BB508" s="621"/>
      <c r="BC508" s="621"/>
      <c r="BD508" s="621"/>
      <c r="BE508" s="621"/>
      <c r="BF508" s="622"/>
      <c r="BG508" s="950">
        <v>3998.666666666667</v>
      </c>
      <c r="BH508" s="951"/>
      <c r="BI508" s="951"/>
      <c r="BJ508" s="951"/>
      <c r="BK508" s="951"/>
      <c r="BL508" s="951"/>
      <c r="BM508" s="951"/>
      <c r="BN508" s="952"/>
      <c r="BO508" s="950">
        <v>48896.905066666666</v>
      </c>
      <c r="BP508" s="951"/>
      <c r="BQ508" s="951"/>
      <c r="BR508" s="951"/>
      <c r="BS508" s="951"/>
      <c r="BT508" s="951"/>
      <c r="BU508" s="951"/>
      <c r="BV508" s="952"/>
      <c r="BW508" s="620"/>
      <c r="BX508" s="621"/>
      <c r="BY508" s="621"/>
      <c r="BZ508" s="621"/>
      <c r="CA508" s="621"/>
      <c r="CB508" s="621"/>
      <c r="CC508" s="621"/>
      <c r="CD508" s="622"/>
      <c r="CE508" s="620"/>
      <c r="CF508" s="621"/>
      <c r="CG508" s="621"/>
      <c r="CH508" s="621"/>
      <c r="CI508" s="621"/>
      <c r="CJ508" s="621"/>
      <c r="CK508" s="621"/>
      <c r="CL508" s="621"/>
      <c r="CM508" s="622"/>
      <c r="CN508" s="950">
        <v>0</v>
      </c>
      <c r="CO508" s="951"/>
      <c r="CP508" s="951"/>
      <c r="CQ508" s="951"/>
      <c r="CR508" s="951"/>
      <c r="CS508" s="951"/>
      <c r="CT508" s="951"/>
      <c r="CU508" s="952"/>
      <c r="CV508" s="953">
        <f t="shared" si="5"/>
        <v>340799.57173333335</v>
      </c>
      <c r="CW508" s="954"/>
      <c r="CX508" s="954"/>
      <c r="CY508" s="954"/>
      <c r="CZ508" s="954"/>
      <c r="DA508" s="954"/>
      <c r="DB508" s="954"/>
      <c r="DC508" s="954"/>
      <c r="DD508" s="954"/>
      <c r="DE508" s="955"/>
    </row>
    <row r="509" spans="1:109" s="6" customFormat="1" ht="24.95" customHeight="1" x14ac:dyDescent="0.2">
      <c r="A509" s="965" t="s">
        <v>2308</v>
      </c>
      <c r="B509" s="966"/>
      <c r="C509" s="966"/>
      <c r="D509" s="966"/>
      <c r="E509" s="966"/>
      <c r="F509" s="966"/>
      <c r="G509" s="966"/>
      <c r="H509" s="966"/>
      <c r="I509" s="966"/>
      <c r="J509" s="966"/>
      <c r="K509" s="966"/>
      <c r="L509" s="966"/>
      <c r="M509" s="966"/>
      <c r="N509" s="966"/>
      <c r="O509" s="967"/>
      <c r="P509" s="968" t="s">
        <v>2023</v>
      </c>
      <c r="Q509" s="969"/>
      <c r="R509" s="969"/>
      <c r="S509" s="969"/>
      <c r="T509" s="969"/>
      <c r="U509" s="969"/>
      <c r="V509" s="969"/>
      <c r="W509" s="969"/>
      <c r="X509" s="969"/>
      <c r="Y509" s="969"/>
      <c r="Z509" s="969"/>
      <c r="AA509" s="969"/>
      <c r="AB509" s="969"/>
      <c r="AC509" s="970"/>
      <c r="AD509" s="968"/>
      <c r="AE509" s="969"/>
      <c r="AF509" s="970"/>
      <c r="AG509" s="971">
        <v>1</v>
      </c>
      <c r="AH509" s="972"/>
      <c r="AI509" s="972"/>
      <c r="AJ509" s="973"/>
      <c r="AK509" s="974">
        <v>23500</v>
      </c>
      <c r="AL509" s="975"/>
      <c r="AM509" s="975"/>
      <c r="AN509" s="975"/>
      <c r="AO509" s="975"/>
      <c r="AP509" s="976"/>
      <c r="AQ509" s="953">
        <v>282000</v>
      </c>
      <c r="AR509" s="954"/>
      <c r="AS509" s="954"/>
      <c r="AT509" s="954"/>
      <c r="AU509" s="954"/>
      <c r="AV509" s="954"/>
      <c r="AW509" s="954"/>
      <c r="AX509" s="955"/>
      <c r="AY509" s="620"/>
      <c r="AZ509" s="621"/>
      <c r="BA509" s="621"/>
      <c r="BB509" s="621"/>
      <c r="BC509" s="621"/>
      <c r="BD509" s="621"/>
      <c r="BE509" s="621"/>
      <c r="BF509" s="622"/>
      <c r="BG509" s="950">
        <v>3916.666666666667</v>
      </c>
      <c r="BH509" s="951"/>
      <c r="BI509" s="951"/>
      <c r="BJ509" s="951"/>
      <c r="BK509" s="951"/>
      <c r="BL509" s="951"/>
      <c r="BM509" s="951"/>
      <c r="BN509" s="952"/>
      <c r="BO509" s="950">
        <v>47884.041066666672</v>
      </c>
      <c r="BP509" s="951"/>
      <c r="BQ509" s="951"/>
      <c r="BR509" s="951"/>
      <c r="BS509" s="951"/>
      <c r="BT509" s="951"/>
      <c r="BU509" s="951"/>
      <c r="BV509" s="952"/>
      <c r="BW509" s="620"/>
      <c r="BX509" s="621"/>
      <c r="BY509" s="621"/>
      <c r="BZ509" s="621"/>
      <c r="CA509" s="621"/>
      <c r="CB509" s="621"/>
      <c r="CC509" s="621"/>
      <c r="CD509" s="622"/>
      <c r="CE509" s="620"/>
      <c r="CF509" s="621"/>
      <c r="CG509" s="621"/>
      <c r="CH509" s="621"/>
      <c r="CI509" s="621"/>
      <c r="CJ509" s="621"/>
      <c r="CK509" s="621"/>
      <c r="CL509" s="621"/>
      <c r="CM509" s="622"/>
      <c r="CN509" s="950">
        <v>18000</v>
      </c>
      <c r="CO509" s="951"/>
      <c r="CP509" s="951"/>
      <c r="CQ509" s="951"/>
      <c r="CR509" s="951"/>
      <c r="CS509" s="951"/>
      <c r="CT509" s="951"/>
      <c r="CU509" s="952"/>
      <c r="CV509" s="953">
        <f t="shared" si="5"/>
        <v>351800.70773333334</v>
      </c>
      <c r="CW509" s="954"/>
      <c r="CX509" s="954"/>
      <c r="CY509" s="954"/>
      <c r="CZ509" s="954"/>
      <c r="DA509" s="954"/>
      <c r="DB509" s="954"/>
      <c r="DC509" s="954"/>
      <c r="DD509" s="954"/>
      <c r="DE509" s="955"/>
    </row>
    <row r="510" spans="1:109" s="6" customFormat="1" ht="24.95" customHeight="1" x14ac:dyDescent="0.2">
      <c r="A510" s="965" t="s">
        <v>2309</v>
      </c>
      <c r="B510" s="966"/>
      <c r="C510" s="966"/>
      <c r="D510" s="966"/>
      <c r="E510" s="966"/>
      <c r="F510" s="966"/>
      <c r="G510" s="966"/>
      <c r="H510" s="966"/>
      <c r="I510" s="966"/>
      <c r="J510" s="966"/>
      <c r="K510" s="966"/>
      <c r="L510" s="966"/>
      <c r="M510" s="966"/>
      <c r="N510" s="966"/>
      <c r="O510" s="967"/>
      <c r="P510" s="968" t="s">
        <v>1962</v>
      </c>
      <c r="Q510" s="969"/>
      <c r="R510" s="969"/>
      <c r="S510" s="969"/>
      <c r="T510" s="969"/>
      <c r="U510" s="969"/>
      <c r="V510" s="969"/>
      <c r="W510" s="969"/>
      <c r="X510" s="969"/>
      <c r="Y510" s="969"/>
      <c r="Z510" s="969"/>
      <c r="AA510" s="969"/>
      <c r="AB510" s="969"/>
      <c r="AC510" s="970"/>
      <c r="AD510" s="968"/>
      <c r="AE510" s="969"/>
      <c r="AF510" s="970"/>
      <c r="AG510" s="971">
        <v>1</v>
      </c>
      <c r="AH510" s="972"/>
      <c r="AI510" s="972"/>
      <c r="AJ510" s="973"/>
      <c r="AK510" s="974">
        <v>23500</v>
      </c>
      <c r="AL510" s="975"/>
      <c r="AM510" s="975"/>
      <c r="AN510" s="975"/>
      <c r="AO510" s="975"/>
      <c r="AP510" s="976"/>
      <c r="AQ510" s="953">
        <v>282000</v>
      </c>
      <c r="AR510" s="954"/>
      <c r="AS510" s="954"/>
      <c r="AT510" s="954"/>
      <c r="AU510" s="954"/>
      <c r="AV510" s="954"/>
      <c r="AW510" s="954"/>
      <c r="AX510" s="955"/>
      <c r="AY510" s="620"/>
      <c r="AZ510" s="621"/>
      <c r="BA510" s="621"/>
      <c r="BB510" s="621"/>
      <c r="BC510" s="621"/>
      <c r="BD510" s="621"/>
      <c r="BE510" s="621"/>
      <c r="BF510" s="622"/>
      <c r="BG510" s="950">
        <v>3916.666666666667</v>
      </c>
      <c r="BH510" s="951"/>
      <c r="BI510" s="951"/>
      <c r="BJ510" s="951"/>
      <c r="BK510" s="951"/>
      <c r="BL510" s="951"/>
      <c r="BM510" s="951"/>
      <c r="BN510" s="952"/>
      <c r="BO510" s="950">
        <v>47884.041066666672</v>
      </c>
      <c r="BP510" s="951"/>
      <c r="BQ510" s="951"/>
      <c r="BR510" s="951"/>
      <c r="BS510" s="951"/>
      <c r="BT510" s="951"/>
      <c r="BU510" s="951"/>
      <c r="BV510" s="952"/>
      <c r="BW510" s="620"/>
      <c r="BX510" s="621"/>
      <c r="BY510" s="621"/>
      <c r="BZ510" s="621"/>
      <c r="CA510" s="621"/>
      <c r="CB510" s="621"/>
      <c r="CC510" s="621"/>
      <c r="CD510" s="622"/>
      <c r="CE510" s="620"/>
      <c r="CF510" s="621"/>
      <c r="CG510" s="621"/>
      <c r="CH510" s="621"/>
      <c r="CI510" s="621"/>
      <c r="CJ510" s="621"/>
      <c r="CK510" s="621"/>
      <c r="CL510" s="621"/>
      <c r="CM510" s="622"/>
      <c r="CN510" s="950">
        <v>21200</v>
      </c>
      <c r="CO510" s="951"/>
      <c r="CP510" s="951"/>
      <c r="CQ510" s="951"/>
      <c r="CR510" s="951"/>
      <c r="CS510" s="951"/>
      <c r="CT510" s="951"/>
      <c r="CU510" s="952"/>
      <c r="CV510" s="953">
        <f t="shared" si="5"/>
        <v>355000.70773333334</v>
      </c>
      <c r="CW510" s="954"/>
      <c r="CX510" s="954"/>
      <c r="CY510" s="954"/>
      <c r="CZ510" s="954"/>
      <c r="DA510" s="954"/>
      <c r="DB510" s="954"/>
      <c r="DC510" s="954"/>
      <c r="DD510" s="954"/>
      <c r="DE510" s="955"/>
    </row>
    <row r="511" spans="1:109" s="6" customFormat="1" ht="24.95" customHeight="1" x14ac:dyDescent="0.2">
      <c r="A511" s="965" t="s">
        <v>2310</v>
      </c>
      <c r="B511" s="966"/>
      <c r="C511" s="966"/>
      <c r="D511" s="966"/>
      <c r="E511" s="966"/>
      <c r="F511" s="966"/>
      <c r="G511" s="966"/>
      <c r="H511" s="966"/>
      <c r="I511" s="966"/>
      <c r="J511" s="966"/>
      <c r="K511" s="966"/>
      <c r="L511" s="966"/>
      <c r="M511" s="966"/>
      <c r="N511" s="966"/>
      <c r="O511" s="967"/>
      <c r="P511" s="968" t="s">
        <v>1972</v>
      </c>
      <c r="Q511" s="969"/>
      <c r="R511" s="969"/>
      <c r="S511" s="969"/>
      <c r="T511" s="969"/>
      <c r="U511" s="969"/>
      <c r="V511" s="969"/>
      <c r="W511" s="969"/>
      <c r="X511" s="969"/>
      <c r="Y511" s="969"/>
      <c r="Z511" s="969"/>
      <c r="AA511" s="969"/>
      <c r="AB511" s="969"/>
      <c r="AC511" s="970"/>
      <c r="AD511" s="968"/>
      <c r="AE511" s="969"/>
      <c r="AF511" s="970"/>
      <c r="AG511" s="971">
        <v>1</v>
      </c>
      <c r="AH511" s="972"/>
      <c r="AI511" s="972"/>
      <c r="AJ511" s="973"/>
      <c r="AK511" s="974">
        <v>23500</v>
      </c>
      <c r="AL511" s="975"/>
      <c r="AM511" s="975"/>
      <c r="AN511" s="975"/>
      <c r="AO511" s="975"/>
      <c r="AP511" s="976"/>
      <c r="AQ511" s="953">
        <v>282000</v>
      </c>
      <c r="AR511" s="954"/>
      <c r="AS511" s="954"/>
      <c r="AT511" s="954"/>
      <c r="AU511" s="954"/>
      <c r="AV511" s="954"/>
      <c r="AW511" s="954"/>
      <c r="AX511" s="955"/>
      <c r="AY511" s="620"/>
      <c r="AZ511" s="621"/>
      <c r="BA511" s="621"/>
      <c r="BB511" s="621"/>
      <c r="BC511" s="621"/>
      <c r="BD511" s="621"/>
      <c r="BE511" s="621"/>
      <c r="BF511" s="622"/>
      <c r="BG511" s="950">
        <v>3916.666666666667</v>
      </c>
      <c r="BH511" s="951"/>
      <c r="BI511" s="951"/>
      <c r="BJ511" s="951"/>
      <c r="BK511" s="951"/>
      <c r="BL511" s="951"/>
      <c r="BM511" s="951"/>
      <c r="BN511" s="952"/>
      <c r="BO511" s="950">
        <v>47884.041066666672</v>
      </c>
      <c r="BP511" s="951"/>
      <c r="BQ511" s="951"/>
      <c r="BR511" s="951"/>
      <c r="BS511" s="951"/>
      <c r="BT511" s="951"/>
      <c r="BU511" s="951"/>
      <c r="BV511" s="952"/>
      <c r="BW511" s="620"/>
      <c r="BX511" s="621"/>
      <c r="BY511" s="621"/>
      <c r="BZ511" s="621"/>
      <c r="CA511" s="621"/>
      <c r="CB511" s="621"/>
      <c r="CC511" s="621"/>
      <c r="CD511" s="622"/>
      <c r="CE511" s="620"/>
      <c r="CF511" s="621"/>
      <c r="CG511" s="621"/>
      <c r="CH511" s="621"/>
      <c r="CI511" s="621"/>
      <c r="CJ511" s="621"/>
      <c r="CK511" s="621"/>
      <c r="CL511" s="621"/>
      <c r="CM511" s="622"/>
      <c r="CN511" s="950">
        <v>18000</v>
      </c>
      <c r="CO511" s="951"/>
      <c r="CP511" s="951"/>
      <c r="CQ511" s="951"/>
      <c r="CR511" s="951"/>
      <c r="CS511" s="951"/>
      <c r="CT511" s="951"/>
      <c r="CU511" s="952"/>
      <c r="CV511" s="953">
        <f t="shared" si="5"/>
        <v>351800.70773333334</v>
      </c>
      <c r="CW511" s="954"/>
      <c r="CX511" s="954"/>
      <c r="CY511" s="954"/>
      <c r="CZ511" s="954"/>
      <c r="DA511" s="954"/>
      <c r="DB511" s="954"/>
      <c r="DC511" s="954"/>
      <c r="DD511" s="954"/>
      <c r="DE511" s="955"/>
    </row>
    <row r="512" spans="1:109" s="6" customFormat="1" ht="24.95" customHeight="1" x14ac:dyDescent="0.2">
      <c r="A512" s="965" t="s">
        <v>2311</v>
      </c>
      <c r="B512" s="966"/>
      <c r="C512" s="966"/>
      <c r="D512" s="966"/>
      <c r="E512" s="966"/>
      <c r="F512" s="966"/>
      <c r="G512" s="966"/>
      <c r="H512" s="966"/>
      <c r="I512" s="966"/>
      <c r="J512" s="966"/>
      <c r="K512" s="966"/>
      <c r="L512" s="966"/>
      <c r="M512" s="966"/>
      <c r="N512" s="966"/>
      <c r="O512" s="967"/>
      <c r="P512" s="968" t="s">
        <v>1962</v>
      </c>
      <c r="Q512" s="969"/>
      <c r="R512" s="969"/>
      <c r="S512" s="969"/>
      <c r="T512" s="969"/>
      <c r="U512" s="969"/>
      <c r="V512" s="969"/>
      <c r="W512" s="969"/>
      <c r="X512" s="969"/>
      <c r="Y512" s="969"/>
      <c r="Z512" s="969"/>
      <c r="AA512" s="969"/>
      <c r="AB512" s="969"/>
      <c r="AC512" s="970"/>
      <c r="AD512" s="968"/>
      <c r="AE512" s="969"/>
      <c r="AF512" s="970"/>
      <c r="AG512" s="971">
        <v>1</v>
      </c>
      <c r="AH512" s="972"/>
      <c r="AI512" s="972"/>
      <c r="AJ512" s="973"/>
      <c r="AK512" s="974">
        <v>19050</v>
      </c>
      <c r="AL512" s="975"/>
      <c r="AM512" s="975"/>
      <c r="AN512" s="975"/>
      <c r="AO512" s="975"/>
      <c r="AP512" s="976"/>
      <c r="AQ512" s="953">
        <v>228600</v>
      </c>
      <c r="AR512" s="954"/>
      <c r="AS512" s="954"/>
      <c r="AT512" s="954"/>
      <c r="AU512" s="954"/>
      <c r="AV512" s="954"/>
      <c r="AW512" s="954"/>
      <c r="AX512" s="955"/>
      <c r="AY512" s="620"/>
      <c r="AZ512" s="621"/>
      <c r="BA512" s="621"/>
      <c r="BB512" s="621"/>
      <c r="BC512" s="621"/>
      <c r="BD512" s="621"/>
      <c r="BE512" s="621"/>
      <c r="BF512" s="622"/>
      <c r="BG512" s="950">
        <v>3175</v>
      </c>
      <c r="BH512" s="951"/>
      <c r="BI512" s="951"/>
      <c r="BJ512" s="951"/>
      <c r="BK512" s="951"/>
      <c r="BL512" s="951"/>
      <c r="BM512" s="951"/>
      <c r="BN512" s="952"/>
      <c r="BO512" s="950">
        <v>38276.871592105272</v>
      </c>
      <c r="BP512" s="951"/>
      <c r="BQ512" s="951"/>
      <c r="BR512" s="951"/>
      <c r="BS512" s="951"/>
      <c r="BT512" s="951"/>
      <c r="BU512" s="951"/>
      <c r="BV512" s="952"/>
      <c r="BW512" s="620"/>
      <c r="BX512" s="621"/>
      <c r="BY512" s="621"/>
      <c r="BZ512" s="621"/>
      <c r="CA512" s="621"/>
      <c r="CB512" s="621"/>
      <c r="CC512" s="621"/>
      <c r="CD512" s="622"/>
      <c r="CE512" s="620"/>
      <c r="CF512" s="621"/>
      <c r="CG512" s="621"/>
      <c r="CH512" s="621"/>
      <c r="CI512" s="621"/>
      <c r="CJ512" s="621"/>
      <c r="CK512" s="621"/>
      <c r="CL512" s="621"/>
      <c r="CM512" s="622"/>
      <c r="CN512" s="950">
        <v>18000</v>
      </c>
      <c r="CO512" s="951"/>
      <c r="CP512" s="951"/>
      <c r="CQ512" s="951"/>
      <c r="CR512" s="951"/>
      <c r="CS512" s="951"/>
      <c r="CT512" s="951"/>
      <c r="CU512" s="952"/>
      <c r="CV512" s="953">
        <f t="shared" si="5"/>
        <v>288051.87159210525</v>
      </c>
      <c r="CW512" s="954"/>
      <c r="CX512" s="954"/>
      <c r="CY512" s="954"/>
      <c r="CZ512" s="954"/>
      <c r="DA512" s="954"/>
      <c r="DB512" s="954"/>
      <c r="DC512" s="954"/>
      <c r="DD512" s="954"/>
      <c r="DE512" s="955"/>
    </row>
    <row r="513" spans="1:109" s="6" customFormat="1" ht="24.95" customHeight="1" x14ac:dyDescent="0.2">
      <c r="A513" s="965" t="s">
        <v>2312</v>
      </c>
      <c r="B513" s="966"/>
      <c r="C513" s="966"/>
      <c r="D513" s="966"/>
      <c r="E513" s="966"/>
      <c r="F513" s="966"/>
      <c r="G513" s="966"/>
      <c r="H513" s="966"/>
      <c r="I513" s="966"/>
      <c r="J513" s="966"/>
      <c r="K513" s="966"/>
      <c r="L513" s="966"/>
      <c r="M513" s="966"/>
      <c r="N513" s="966"/>
      <c r="O513" s="967"/>
      <c r="P513" s="968" t="s">
        <v>2041</v>
      </c>
      <c r="Q513" s="969"/>
      <c r="R513" s="969"/>
      <c r="S513" s="969"/>
      <c r="T513" s="969"/>
      <c r="U513" s="969"/>
      <c r="V513" s="969"/>
      <c r="W513" s="969"/>
      <c r="X513" s="969"/>
      <c r="Y513" s="969"/>
      <c r="Z513" s="969"/>
      <c r="AA513" s="969"/>
      <c r="AB513" s="969"/>
      <c r="AC513" s="970"/>
      <c r="AD513" s="968"/>
      <c r="AE513" s="969"/>
      <c r="AF513" s="970"/>
      <c r="AG513" s="971">
        <v>1</v>
      </c>
      <c r="AH513" s="972"/>
      <c r="AI513" s="972"/>
      <c r="AJ513" s="973"/>
      <c r="AK513" s="974">
        <v>16000</v>
      </c>
      <c r="AL513" s="975"/>
      <c r="AM513" s="975"/>
      <c r="AN513" s="975"/>
      <c r="AO513" s="975"/>
      <c r="AP513" s="976"/>
      <c r="AQ513" s="953">
        <v>192000</v>
      </c>
      <c r="AR513" s="954"/>
      <c r="AS513" s="954"/>
      <c r="AT513" s="954"/>
      <c r="AU513" s="954"/>
      <c r="AV513" s="954"/>
      <c r="AW513" s="954"/>
      <c r="AX513" s="955"/>
      <c r="AY513" s="620"/>
      <c r="AZ513" s="621"/>
      <c r="BA513" s="621"/>
      <c r="BB513" s="621"/>
      <c r="BC513" s="621"/>
      <c r="BD513" s="621"/>
      <c r="BE513" s="621"/>
      <c r="BF513" s="622"/>
      <c r="BG513" s="950">
        <v>2666.666666666667</v>
      </c>
      <c r="BH513" s="951"/>
      <c r="BI513" s="951"/>
      <c r="BJ513" s="951"/>
      <c r="BK513" s="951"/>
      <c r="BL513" s="951"/>
      <c r="BM513" s="951"/>
      <c r="BN513" s="952"/>
      <c r="BO513" s="950">
        <v>31913.465866666669</v>
      </c>
      <c r="BP513" s="951"/>
      <c r="BQ513" s="951"/>
      <c r="BR513" s="951"/>
      <c r="BS513" s="951"/>
      <c r="BT513" s="951"/>
      <c r="BU513" s="951"/>
      <c r="BV513" s="952"/>
      <c r="BW513" s="620"/>
      <c r="BX513" s="621"/>
      <c r="BY513" s="621"/>
      <c r="BZ513" s="621"/>
      <c r="CA513" s="621"/>
      <c r="CB513" s="621"/>
      <c r="CC513" s="621"/>
      <c r="CD513" s="622"/>
      <c r="CE513" s="620"/>
      <c r="CF513" s="621"/>
      <c r="CG513" s="621"/>
      <c r="CH513" s="621"/>
      <c r="CI513" s="621"/>
      <c r="CJ513" s="621"/>
      <c r="CK513" s="621"/>
      <c r="CL513" s="621"/>
      <c r="CM513" s="622"/>
      <c r="CN513" s="950">
        <v>18000</v>
      </c>
      <c r="CO513" s="951"/>
      <c r="CP513" s="951"/>
      <c r="CQ513" s="951"/>
      <c r="CR513" s="951"/>
      <c r="CS513" s="951"/>
      <c r="CT513" s="951"/>
      <c r="CU513" s="952"/>
      <c r="CV513" s="953">
        <f t="shared" si="5"/>
        <v>244580.13253333332</v>
      </c>
      <c r="CW513" s="954"/>
      <c r="CX513" s="954"/>
      <c r="CY513" s="954"/>
      <c r="CZ513" s="954"/>
      <c r="DA513" s="954"/>
      <c r="DB513" s="954"/>
      <c r="DC513" s="954"/>
      <c r="DD513" s="954"/>
      <c r="DE513" s="955"/>
    </row>
    <row r="514" spans="1:109" s="6" customFormat="1" ht="24.95" customHeight="1" x14ac:dyDescent="0.2">
      <c r="A514" s="965" t="s">
        <v>2313</v>
      </c>
      <c r="B514" s="966"/>
      <c r="C514" s="966"/>
      <c r="D514" s="966"/>
      <c r="E514" s="966"/>
      <c r="F514" s="966"/>
      <c r="G514" s="966"/>
      <c r="H514" s="966"/>
      <c r="I514" s="966"/>
      <c r="J514" s="966"/>
      <c r="K514" s="966"/>
      <c r="L514" s="966"/>
      <c r="M514" s="966"/>
      <c r="N514" s="966"/>
      <c r="O514" s="967"/>
      <c r="P514" s="968" t="s">
        <v>1976</v>
      </c>
      <c r="Q514" s="969"/>
      <c r="R514" s="969"/>
      <c r="S514" s="969"/>
      <c r="T514" s="969"/>
      <c r="U514" s="969"/>
      <c r="V514" s="969"/>
      <c r="W514" s="969"/>
      <c r="X514" s="969"/>
      <c r="Y514" s="969"/>
      <c r="Z514" s="969"/>
      <c r="AA514" s="969"/>
      <c r="AB514" s="969"/>
      <c r="AC514" s="970"/>
      <c r="AD514" s="968"/>
      <c r="AE514" s="969"/>
      <c r="AF514" s="970"/>
      <c r="AG514" s="971">
        <v>1</v>
      </c>
      <c r="AH514" s="972"/>
      <c r="AI514" s="972"/>
      <c r="AJ514" s="973"/>
      <c r="AK514" s="974">
        <v>19050</v>
      </c>
      <c r="AL514" s="975"/>
      <c r="AM514" s="975"/>
      <c r="AN514" s="975"/>
      <c r="AO514" s="975"/>
      <c r="AP514" s="976"/>
      <c r="AQ514" s="953">
        <v>228600</v>
      </c>
      <c r="AR514" s="954"/>
      <c r="AS514" s="954"/>
      <c r="AT514" s="954"/>
      <c r="AU514" s="954"/>
      <c r="AV514" s="954"/>
      <c r="AW514" s="954"/>
      <c r="AX514" s="955"/>
      <c r="AY514" s="620"/>
      <c r="AZ514" s="621"/>
      <c r="BA514" s="621"/>
      <c r="BB514" s="621"/>
      <c r="BC514" s="621"/>
      <c r="BD514" s="621"/>
      <c r="BE514" s="621"/>
      <c r="BF514" s="622"/>
      <c r="BG514" s="950">
        <v>3175</v>
      </c>
      <c r="BH514" s="951"/>
      <c r="BI514" s="951"/>
      <c r="BJ514" s="951"/>
      <c r="BK514" s="951"/>
      <c r="BL514" s="951"/>
      <c r="BM514" s="951"/>
      <c r="BN514" s="952"/>
      <c r="BO514" s="950">
        <v>38276.871592105272</v>
      </c>
      <c r="BP514" s="951"/>
      <c r="BQ514" s="951"/>
      <c r="BR514" s="951"/>
      <c r="BS514" s="951"/>
      <c r="BT514" s="951"/>
      <c r="BU514" s="951"/>
      <c r="BV514" s="952"/>
      <c r="BW514" s="620"/>
      <c r="BX514" s="621"/>
      <c r="BY514" s="621"/>
      <c r="BZ514" s="621"/>
      <c r="CA514" s="621"/>
      <c r="CB514" s="621"/>
      <c r="CC514" s="621"/>
      <c r="CD514" s="622"/>
      <c r="CE514" s="620"/>
      <c r="CF514" s="621"/>
      <c r="CG514" s="621"/>
      <c r="CH514" s="621"/>
      <c r="CI514" s="621"/>
      <c r="CJ514" s="621"/>
      <c r="CK514" s="621"/>
      <c r="CL514" s="621"/>
      <c r="CM514" s="622"/>
      <c r="CN514" s="950">
        <v>18000</v>
      </c>
      <c r="CO514" s="951"/>
      <c r="CP514" s="951"/>
      <c r="CQ514" s="951"/>
      <c r="CR514" s="951"/>
      <c r="CS514" s="951"/>
      <c r="CT514" s="951"/>
      <c r="CU514" s="952"/>
      <c r="CV514" s="953">
        <f t="shared" si="5"/>
        <v>288051.87159210525</v>
      </c>
      <c r="CW514" s="954"/>
      <c r="CX514" s="954"/>
      <c r="CY514" s="954"/>
      <c r="CZ514" s="954"/>
      <c r="DA514" s="954"/>
      <c r="DB514" s="954"/>
      <c r="DC514" s="954"/>
      <c r="DD514" s="954"/>
      <c r="DE514" s="955"/>
    </row>
    <row r="515" spans="1:109" s="6" customFormat="1" ht="24.95" customHeight="1" x14ac:dyDescent="0.2">
      <c r="A515" s="965" t="s">
        <v>2314</v>
      </c>
      <c r="B515" s="966"/>
      <c r="C515" s="966"/>
      <c r="D515" s="966"/>
      <c r="E515" s="966"/>
      <c r="F515" s="966"/>
      <c r="G515" s="966"/>
      <c r="H515" s="966"/>
      <c r="I515" s="966"/>
      <c r="J515" s="966"/>
      <c r="K515" s="966"/>
      <c r="L515" s="966"/>
      <c r="M515" s="966"/>
      <c r="N515" s="966"/>
      <c r="O515" s="967"/>
      <c r="P515" s="968" t="s">
        <v>1954</v>
      </c>
      <c r="Q515" s="969"/>
      <c r="R515" s="969"/>
      <c r="S515" s="969"/>
      <c r="T515" s="969"/>
      <c r="U515" s="969"/>
      <c r="V515" s="969"/>
      <c r="W515" s="969"/>
      <c r="X515" s="969"/>
      <c r="Y515" s="969"/>
      <c r="Z515" s="969"/>
      <c r="AA515" s="969"/>
      <c r="AB515" s="969"/>
      <c r="AC515" s="970"/>
      <c r="AD515" s="968"/>
      <c r="AE515" s="969"/>
      <c r="AF515" s="970"/>
      <c r="AG515" s="971">
        <v>2</v>
      </c>
      <c r="AH515" s="972"/>
      <c r="AI515" s="972"/>
      <c r="AJ515" s="973"/>
      <c r="AK515" s="974">
        <v>47000</v>
      </c>
      <c r="AL515" s="975"/>
      <c r="AM515" s="975"/>
      <c r="AN515" s="975"/>
      <c r="AO515" s="975"/>
      <c r="AP515" s="976"/>
      <c r="AQ515" s="953">
        <v>564000</v>
      </c>
      <c r="AR515" s="954"/>
      <c r="AS515" s="954"/>
      <c r="AT515" s="954"/>
      <c r="AU515" s="954"/>
      <c r="AV515" s="954"/>
      <c r="AW515" s="954"/>
      <c r="AX515" s="955"/>
      <c r="AY515" s="620"/>
      <c r="AZ515" s="621"/>
      <c r="BA515" s="621"/>
      <c r="BB515" s="621"/>
      <c r="BC515" s="621"/>
      <c r="BD515" s="621"/>
      <c r="BE515" s="621"/>
      <c r="BF515" s="622"/>
      <c r="BG515" s="950">
        <v>7833.3333333333339</v>
      </c>
      <c r="BH515" s="951"/>
      <c r="BI515" s="951"/>
      <c r="BJ515" s="951"/>
      <c r="BK515" s="951"/>
      <c r="BL515" s="951"/>
      <c r="BM515" s="951"/>
      <c r="BN515" s="952"/>
      <c r="BO515" s="950">
        <v>95768.082133333344</v>
      </c>
      <c r="BP515" s="951"/>
      <c r="BQ515" s="951"/>
      <c r="BR515" s="951"/>
      <c r="BS515" s="951"/>
      <c r="BT515" s="951"/>
      <c r="BU515" s="951"/>
      <c r="BV515" s="952"/>
      <c r="BW515" s="620"/>
      <c r="BX515" s="621"/>
      <c r="BY515" s="621"/>
      <c r="BZ515" s="621"/>
      <c r="CA515" s="621"/>
      <c r="CB515" s="621"/>
      <c r="CC515" s="621"/>
      <c r="CD515" s="622"/>
      <c r="CE515" s="620"/>
      <c r="CF515" s="621"/>
      <c r="CG515" s="621"/>
      <c r="CH515" s="621"/>
      <c r="CI515" s="621"/>
      <c r="CJ515" s="621"/>
      <c r="CK515" s="621"/>
      <c r="CL515" s="621"/>
      <c r="CM515" s="622"/>
      <c r="CN515" s="950">
        <v>36000</v>
      </c>
      <c r="CO515" s="951"/>
      <c r="CP515" s="951"/>
      <c r="CQ515" s="951"/>
      <c r="CR515" s="951"/>
      <c r="CS515" s="951"/>
      <c r="CT515" s="951"/>
      <c r="CU515" s="952"/>
      <c r="CV515" s="953">
        <f t="shared" si="5"/>
        <v>703601.41546666669</v>
      </c>
      <c r="CW515" s="954"/>
      <c r="CX515" s="954"/>
      <c r="CY515" s="954"/>
      <c r="CZ515" s="954"/>
      <c r="DA515" s="954"/>
      <c r="DB515" s="954"/>
      <c r="DC515" s="954"/>
      <c r="DD515" s="954"/>
      <c r="DE515" s="955"/>
    </row>
    <row r="516" spans="1:109" s="6" customFormat="1" ht="24.95" customHeight="1" x14ac:dyDescent="0.2">
      <c r="A516" s="965" t="s">
        <v>2315</v>
      </c>
      <c r="B516" s="966"/>
      <c r="C516" s="966"/>
      <c r="D516" s="966"/>
      <c r="E516" s="966"/>
      <c r="F516" s="966"/>
      <c r="G516" s="966"/>
      <c r="H516" s="966"/>
      <c r="I516" s="966"/>
      <c r="J516" s="966"/>
      <c r="K516" s="966"/>
      <c r="L516" s="966"/>
      <c r="M516" s="966"/>
      <c r="N516" s="966"/>
      <c r="O516" s="967"/>
      <c r="P516" s="968" t="s">
        <v>1986</v>
      </c>
      <c r="Q516" s="969"/>
      <c r="R516" s="969"/>
      <c r="S516" s="969"/>
      <c r="T516" s="969"/>
      <c r="U516" s="969"/>
      <c r="V516" s="969"/>
      <c r="W516" s="969"/>
      <c r="X516" s="969"/>
      <c r="Y516" s="969"/>
      <c r="Z516" s="969"/>
      <c r="AA516" s="969"/>
      <c r="AB516" s="969"/>
      <c r="AC516" s="970"/>
      <c r="AD516" s="968"/>
      <c r="AE516" s="969"/>
      <c r="AF516" s="970"/>
      <c r="AG516" s="971">
        <v>1</v>
      </c>
      <c r="AH516" s="972"/>
      <c r="AI516" s="972"/>
      <c r="AJ516" s="973"/>
      <c r="AK516" s="974">
        <v>23992</v>
      </c>
      <c r="AL516" s="975"/>
      <c r="AM516" s="975"/>
      <c r="AN516" s="975"/>
      <c r="AO516" s="975"/>
      <c r="AP516" s="976"/>
      <c r="AQ516" s="953">
        <v>287904</v>
      </c>
      <c r="AR516" s="954"/>
      <c r="AS516" s="954"/>
      <c r="AT516" s="954"/>
      <c r="AU516" s="954"/>
      <c r="AV516" s="954"/>
      <c r="AW516" s="954"/>
      <c r="AX516" s="955"/>
      <c r="AY516" s="620"/>
      <c r="AZ516" s="621"/>
      <c r="BA516" s="621"/>
      <c r="BB516" s="621"/>
      <c r="BC516" s="621"/>
      <c r="BD516" s="621"/>
      <c r="BE516" s="621"/>
      <c r="BF516" s="622"/>
      <c r="BG516" s="950">
        <v>3998.666666666667</v>
      </c>
      <c r="BH516" s="951"/>
      <c r="BI516" s="951"/>
      <c r="BJ516" s="951"/>
      <c r="BK516" s="951"/>
      <c r="BL516" s="951"/>
      <c r="BM516" s="951"/>
      <c r="BN516" s="952"/>
      <c r="BO516" s="950">
        <v>48896.905066666666</v>
      </c>
      <c r="BP516" s="951"/>
      <c r="BQ516" s="951"/>
      <c r="BR516" s="951"/>
      <c r="BS516" s="951"/>
      <c r="BT516" s="951"/>
      <c r="BU516" s="951"/>
      <c r="BV516" s="952"/>
      <c r="BW516" s="620"/>
      <c r="BX516" s="621"/>
      <c r="BY516" s="621"/>
      <c r="BZ516" s="621"/>
      <c r="CA516" s="621"/>
      <c r="CB516" s="621"/>
      <c r="CC516" s="621"/>
      <c r="CD516" s="622"/>
      <c r="CE516" s="620"/>
      <c r="CF516" s="621"/>
      <c r="CG516" s="621"/>
      <c r="CH516" s="621"/>
      <c r="CI516" s="621"/>
      <c r="CJ516" s="621"/>
      <c r="CK516" s="621"/>
      <c r="CL516" s="621"/>
      <c r="CM516" s="622"/>
      <c r="CN516" s="950">
        <v>0</v>
      </c>
      <c r="CO516" s="951"/>
      <c r="CP516" s="951"/>
      <c r="CQ516" s="951"/>
      <c r="CR516" s="951"/>
      <c r="CS516" s="951"/>
      <c r="CT516" s="951"/>
      <c r="CU516" s="952"/>
      <c r="CV516" s="953">
        <f t="shared" si="5"/>
        <v>340799.57173333335</v>
      </c>
      <c r="CW516" s="954"/>
      <c r="CX516" s="954"/>
      <c r="CY516" s="954"/>
      <c r="CZ516" s="954"/>
      <c r="DA516" s="954"/>
      <c r="DB516" s="954"/>
      <c r="DC516" s="954"/>
      <c r="DD516" s="954"/>
      <c r="DE516" s="955"/>
    </row>
    <row r="517" spans="1:109" s="6" customFormat="1" ht="36.75" customHeight="1" x14ac:dyDescent="0.2">
      <c r="A517" s="965" t="s">
        <v>2316</v>
      </c>
      <c r="B517" s="966"/>
      <c r="C517" s="966"/>
      <c r="D517" s="966"/>
      <c r="E517" s="966"/>
      <c r="F517" s="966"/>
      <c r="G517" s="966"/>
      <c r="H517" s="966"/>
      <c r="I517" s="966"/>
      <c r="J517" s="966"/>
      <c r="K517" s="966"/>
      <c r="L517" s="966"/>
      <c r="M517" s="966"/>
      <c r="N517" s="966"/>
      <c r="O517" s="967"/>
      <c r="P517" s="968" t="s">
        <v>2008</v>
      </c>
      <c r="Q517" s="969"/>
      <c r="R517" s="969"/>
      <c r="S517" s="969"/>
      <c r="T517" s="969"/>
      <c r="U517" s="969"/>
      <c r="V517" s="969"/>
      <c r="W517" s="969"/>
      <c r="X517" s="969"/>
      <c r="Y517" s="969"/>
      <c r="Z517" s="969"/>
      <c r="AA517" s="969"/>
      <c r="AB517" s="969"/>
      <c r="AC517" s="970"/>
      <c r="AD517" s="968"/>
      <c r="AE517" s="969"/>
      <c r="AF517" s="970"/>
      <c r="AG517" s="971">
        <v>1</v>
      </c>
      <c r="AH517" s="972"/>
      <c r="AI517" s="972"/>
      <c r="AJ517" s="973"/>
      <c r="AK517" s="974">
        <v>16000</v>
      </c>
      <c r="AL517" s="975"/>
      <c r="AM517" s="975"/>
      <c r="AN517" s="975"/>
      <c r="AO517" s="975"/>
      <c r="AP517" s="976"/>
      <c r="AQ517" s="953">
        <v>192000</v>
      </c>
      <c r="AR517" s="954"/>
      <c r="AS517" s="954"/>
      <c r="AT517" s="954"/>
      <c r="AU517" s="954"/>
      <c r="AV517" s="954"/>
      <c r="AW517" s="954"/>
      <c r="AX517" s="955"/>
      <c r="AY517" s="620"/>
      <c r="AZ517" s="621"/>
      <c r="BA517" s="621"/>
      <c r="BB517" s="621"/>
      <c r="BC517" s="621"/>
      <c r="BD517" s="621"/>
      <c r="BE517" s="621"/>
      <c r="BF517" s="622"/>
      <c r="BG517" s="950">
        <v>2666.666666666667</v>
      </c>
      <c r="BH517" s="951"/>
      <c r="BI517" s="951"/>
      <c r="BJ517" s="951"/>
      <c r="BK517" s="951"/>
      <c r="BL517" s="951"/>
      <c r="BM517" s="951"/>
      <c r="BN517" s="952"/>
      <c r="BO517" s="950">
        <v>31913.465866666669</v>
      </c>
      <c r="BP517" s="951"/>
      <c r="BQ517" s="951"/>
      <c r="BR517" s="951"/>
      <c r="BS517" s="951"/>
      <c r="BT517" s="951"/>
      <c r="BU517" s="951"/>
      <c r="BV517" s="952"/>
      <c r="BW517" s="620"/>
      <c r="BX517" s="621"/>
      <c r="BY517" s="621"/>
      <c r="BZ517" s="621"/>
      <c r="CA517" s="621"/>
      <c r="CB517" s="621"/>
      <c r="CC517" s="621"/>
      <c r="CD517" s="622"/>
      <c r="CE517" s="620"/>
      <c r="CF517" s="621"/>
      <c r="CG517" s="621"/>
      <c r="CH517" s="621"/>
      <c r="CI517" s="621"/>
      <c r="CJ517" s="621"/>
      <c r="CK517" s="621"/>
      <c r="CL517" s="621"/>
      <c r="CM517" s="622"/>
      <c r="CN517" s="950">
        <v>21200</v>
      </c>
      <c r="CO517" s="951"/>
      <c r="CP517" s="951"/>
      <c r="CQ517" s="951"/>
      <c r="CR517" s="951"/>
      <c r="CS517" s="951"/>
      <c r="CT517" s="951"/>
      <c r="CU517" s="952"/>
      <c r="CV517" s="953">
        <f t="shared" si="5"/>
        <v>247780.13253333332</v>
      </c>
      <c r="CW517" s="954"/>
      <c r="CX517" s="954"/>
      <c r="CY517" s="954"/>
      <c r="CZ517" s="954"/>
      <c r="DA517" s="954"/>
      <c r="DB517" s="954"/>
      <c r="DC517" s="954"/>
      <c r="DD517" s="954"/>
      <c r="DE517" s="955"/>
    </row>
    <row r="518" spans="1:109" s="6" customFormat="1" ht="24.95" customHeight="1" x14ac:dyDescent="0.2">
      <c r="A518" s="965" t="s">
        <v>2317</v>
      </c>
      <c r="B518" s="966"/>
      <c r="C518" s="966"/>
      <c r="D518" s="966"/>
      <c r="E518" s="966"/>
      <c r="F518" s="966"/>
      <c r="G518" s="966"/>
      <c r="H518" s="966"/>
      <c r="I518" s="966"/>
      <c r="J518" s="966"/>
      <c r="K518" s="966"/>
      <c r="L518" s="966"/>
      <c r="M518" s="966"/>
      <c r="N518" s="966"/>
      <c r="O518" s="967"/>
      <c r="P518" s="968" t="s">
        <v>1954</v>
      </c>
      <c r="Q518" s="969"/>
      <c r="R518" s="969"/>
      <c r="S518" s="969"/>
      <c r="T518" s="969"/>
      <c r="U518" s="969"/>
      <c r="V518" s="969"/>
      <c r="W518" s="969"/>
      <c r="X518" s="969"/>
      <c r="Y518" s="969"/>
      <c r="Z518" s="969"/>
      <c r="AA518" s="969"/>
      <c r="AB518" s="969"/>
      <c r="AC518" s="970"/>
      <c r="AD518" s="968"/>
      <c r="AE518" s="969"/>
      <c r="AF518" s="970"/>
      <c r="AG518" s="971">
        <v>1</v>
      </c>
      <c r="AH518" s="972"/>
      <c r="AI518" s="972"/>
      <c r="AJ518" s="973"/>
      <c r="AK518" s="974">
        <v>19050</v>
      </c>
      <c r="AL518" s="975"/>
      <c r="AM518" s="975"/>
      <c r="AN518" s="975"/>
      <c r="AO518" s="975"/>
      <c r="AP518" s="976"/>
      <c r="AQ518" s="953">
        <v>228600</v>
      </c>
      <c r="AR518" s="954"/>
      <c r="AS518" s="954"/>
      <c r="AT518" s="954"/>
      <c r="AU518" s="954"/>
      <c r="AV518" s="954"/>
      <c r="AW518" s="954"/>
      <c r="AX518" s="955"/>
      <c r="AY518" s="620"/>
      <c r="AZ518" s="621"/>
      <c r="BA518" s="621"/>
      <c r="BB518" s="621"/>
      <c r="BC518" s="621"/>
      <c r="BD518" s="621"/>
      <c r="BE518" s="621"/>
      <c r="BF518" s="622"/>
      <c r="BG518" s="950">
        <v>3175</v>
      </c>
      <c r="BH518" s="951"/>
      <c r="BI518" s="951"/>
      <c r="BJ518" s="951"/>
      <c r="BK518" s="951"/>
      <c r="BL518" s="951"/>
      <c r="BM518" s="951"/>
      <c r="BN518" s="952"/>
      <c r="BO518" s="950">
        <v>38276.871592105272</v>
      </c>
      <c r="BP518" s="951"/>
      <c r="BQ518" s="951"/>
      <c r="BR518" s="951"/>
      <c r="BS518" s="951"/>
      <c r="BT518" s="951"/>
      <c r="BU518" s="951"/>
      <c r="BV518" s="952"/>
      <c r="BW518" s="620"/>
      <c r="BX518" s="621"/>
      <c r="BY518" s="621"/>
      <c r="BZ518" s="621"/>
      <c r="CA518" s="621"/>
      <c r="CB518" s="621"/>
      <c r="CC518" s="621"/>
      <c r="CD518" s="622"/>
      <c r="CE518" s="620"/>
      <c r="CF518" s="621"/>
      <c r="CG518" s="621"/>
      <c r="CH518" s="621"/>
      <c r="CI518" s="621"/>
      <c r="CJ518" s="621"/>
      <c r="CK518" s="621"/>
      <c r="CL518" s="621"/>
      <c r="CM518" s="622"/>
      <c r="CN518" s="950">
        <v>18000</v>
      </c>
      <c r="CO518" s="951"/>
      <c r="CP518" s="951"/>
      <c r="CQ518" s="951"/>
      <c r="CR518" s="951"/>
      <c r="CS518" s="951"/>
      <c r="CT518" s="951"/>
      <c r="CU518" s="952"/>
      <c r="CV518" s="953">
        <f t="shared" si="5"/>
        <v>288051.87159210525</v>
      </c>
      <c r="CW518" s="954"/>
      <c r="CX518" s="954"/>
      <c r="CY518" s="954"/>
      <c r="CZ518" s="954"/>
      <c r="DA518" s="954"/>
      <c r="DB518" s="954"/>
      <c r="DC518" s="954"/>
      <c r="DD518" s="954"/>
      <c r="DE518" s="955"/>
    </row>
    <row r="519" spans="1:109" s="6" customFormat="1" ht="24.95" customHeight="1" x14ac:dyDescent="0.2">
      <c r="A519" s="965" t="s">
        <v>2318</v>
      </c>
      <c r="B519" s="966"/>
      <c r="C519" s="966"/>
      <c r="D519" s="966"/>
      <c r="E519" s="966"/>
      <c r="F519" s="966"/>
      <c r="G519" s="966"/>
      <c r="H519" s="966"/>
      <c r="I519" s="966"/>
      <c r="J519" s="966"/>
      <c r="K519" s="966"/>
      <c r="L519" s="966"/>
      <c r="M519" s="966"/>
      <c r="N519" s="966"/>
      <c r="O519" s="967"/>
      <c r="P519" s="968" t="s">
        <v>1957</v>
      </c>
      <c r="Q519" s="969"/>
      <c r="R519" s="969"/>
      <c r="S519" s="969"/>
      <c r="T519" s="969"/>
      <c r="U519" s="969"/>
      <c r="V519" s="969"/>
      <c r="W519" s="969"/>
      <c r="X519" s="969"/>
      <c r="Y519" s="969"/>
      <c r="Z519" s="969"/>
      <c r="AA519" s="969"/>
      <c r="AB519" s="969"/>
      <c r="AC519" s="970"/>
      <c r="AD519" s="968"/>
      <c r="AE519" s="969"/>
      <c r="AF519" s="970"/>
      <c r="AG519" s="971">
        <v>1</v>
      </c>
      <c r="AH519" s="972"/>
      <c r="AI519" s="972"/>
      <c r="AJ519" s="973"/>
      <c r="AK519" s="974">
        <v>23500</v>
      </c>
      <c r="AL519" s="975"/>
      <c r="AM519" s="975"/>
      <c r="AN519" s="975"/>
      <c r="AO519" s="975"/>
      <c r="AP519" s="976"/>
      <c r="AQ519" s="953">
        <v>282000</v>
      </c>
      <c r="AR519" s="954"/>
      <c r="AS519" s="954"/>
      <c r="AT519" s="954"/>
      <c r="AU519" s="954"/>
      <c r="AV519" s="954"/>
      <c r="AW519" s="954"/>
      <c r="AX519" s="955"/>
      <c r="AY519" s="620"/>
      <c r="AZ519" s="621"/>
      <c r="BA519" s="621"/>
      <c r="BB519" s="621"/>
      <c r="BC519" s="621"/>
      <c r="BD519" s="621"/>
      <c r="BE519" s="621"/>
      <c r="BF519" s="622"/>
      <c r="BG519" s="950">
        <v>3916.666666666667</v>
      </c>
      <c r="BH519" s="951"/>
      <c r="BI519" s="951"/>
      <c r="BJ519" s="951"/>
      <c r="BK519" s="951"/>
      <c r="BL519" s="951"/>
      <c r="BM519" s="951"/>
      <c r="BN519" s="952"/>
      <c r="BO519" s="950">
        <v>47884.041066666672</v>
      </c>
      <c r="BP519" s="951"/>
      <c r="BQ519" s="951"/>
      <c r="BR519" s="951"/>
      <c r="BS519" s="951"/>
      <c r="BT519" s="951"/>
      <c r="BU519" s="951"/>
      <c r="BV519" s="952"/>
      <c r="BW519" s="620"/>
      <c r="BX519" s="621"/>
      <c r="BY519" s="621"/>
      <c r="BZ519" s="621"/>
      <c r="CA519" s="621"/>
      <c r="CB519" s="621"/>
      <c r="CC519" s="621"/>
      <c r="CD519" s="622"/>
      <c r="CE519" s="620"/>
      <c r="CF519" s="621"/>
      <c r="CG519" s="621"/>
      <c r="CH519" s="621"/>
      <c r="CI519" s="621"/>
      <c r="CJ519" s="621"/>
      <c r="CK519" s="621"/>
      <c r="CL519" s="621"/>
      <c r="CM519" s="622"/>
      <c r="CN519" s="950">
        <v>18000</v>
      </c>
      <c r="CO519" s="951"/>
      <c r="CP519" s="951"/>
      <c r="CQ519" s="951"/>
      <c r="CR519" s="951"/>
      <c r="CS519" s="951"/>
      <c r="CT519" s="951"/>
      <c r="CU519" s="952"/>
      <c r="CV519" s="953">
        <f t="shared" si="5"/>
        <v>351800.70773333334</v>
      </c>
      <c r="CW519" s="954"/>
      <c r="CX519" s="954"/>
      <c r="CY519" s="954"/>
      <c r="CZ519" s="954"/>
      <c r="DA519" s="954"/>
      <c r="DB519" s="954"/>
      <c r="DC519" s="954"/>
      <c r="DD519" s="954"/>
      <c r="DE519" s="955"/>
    </row>
    <row r="520" spans="1:109" s="6" customFormat="1" ht="24.95" customHeight="1" x14ac:dyDescent="0.2">
      <c r="A520" s="965" t="s">
        <v>2319</v>
      </c>
      <c r="B520" s="966"/>
      <c r="C520" s="966"/>
      <c r="D520" s="966"/>
      <c r="E520" s="966"/>
      <c r="F520" s="966"/>
      <c r="G520" s="966"/>
      <c r="H520" s="966"/>
      <c r="I520" s="966"/>
      <c r="J520" s="966"/>
      <c r="K520" s="966"/>
      <c r="L520" s="966"/>
      <c r="M520" s="966"/>
      <c r="N520" s="966"/>
      <c r="O520" s="967"/>
      <c r="P520" s="968" t="s">
        <v>1978</v>
      </c>
      <c r="Q520" s="969"/>
      <c r="R520" s="969"/>
      <c r="S520" s="969"/>
      <c r="T520" s="969"/>
      <c r="U520" s="969"/>
      <c r="V520" s="969"/>
      <c r="W520" s="969"/>
      <c r="X520" s="969"/>
      <c r="Y520" s="969"/>
      <c r="Z520" s="969"/>
      <c r="AA520" s="969"/>
      <c r="AB520" s="969"/>
      <c r="AC520" s="970"/>
      <c r="AD520" s="968"/>
      <c r="AE520" s="969"/>
      <c r="AF520" s="970"/>
      <c r="AG520" s="971">
        <v>1</v>
      </c>
      <c r="AH520" s="972"/>
      <c r="AI520" s="972"/>
      <c r="AJ520" s="973"/>
      <c r="AK520" s="974">
        <v>16000</v>
      </c>
      <c r="AL520" s="975"/>
      <c r="AM520" s="975"/>
      <c r="AN520" s="975"/>
      <c r="AO520" s="975"/>
      <c r="AP520" s="976"/>
      <c r="AQ520" s="953">
        <v>192000</v>
      </c>
      <c r="AR520" s="954"/>
      <c r="AS520" s="954"/>
      <c r="AT520" s="954"/>
      <c r="AU520" s="954"/>
      <c r="AV520" s="954"/>
      <c r="AW520" s="954"/>
      <c r="AX520" s="955"/>
      <c r="AY520" s="620"/>
      <c r="AZ520" s="621"/>
      <c r="BA520" s="621"/>
      <c r="BB520" s="621"/>
      <c r="BC520" s="621"/>
      <c r="BD520" s="621"/>
      <c r="BE520" s="621"/>
      <c r="BF520" s="622"/>
      <c r="BG520" s="950">
        <v>2666.666666666667</v>
      </c>
      <c r="BH520" s="951"/>
      <c r="BI520" s="951"/>
      <c r="BJ520" s="951"/>
      <c r="BK520" s="951"/>
      <c r="BL520" s="951"/>
      <c r="BM520" s="951"/>
      <c r="BN520" s="952"/>
      <c r="BO520" s="950">
        <v>31913.465866666669</v>
      </c>
      <c r="BP520" s="951"/>
      <c r="BQ520" s="951"/>
      <c r="BR520" s="951"/>
      <c r="BS520" s="951"/>
      <c r="BT520" s="951"/>
      <c r="BU520" s="951"/>
      <c r="BV520" s="952"/>
      <c r="BW520" s="620"/>
      <c r="BX520" s="621"/>
      <c r="BY520" s="621"/>
      <c r="BZ520" s="621"/>
      <c r="CA520" s="621"/>
      <c r="CB520" s="621"/>
      <c r="CC520" s="621"/>
      <c r="CD520" s="622"/>
      <c r="CE520" s="620"/>
      <c r="CF520" s="621"/>
      <c r="CG520" s="621"/>
      <c r="CH520" s="621"/>
      <c r="CI520" s="621"/>
      <c r="CJ520" s="621"/>
      <c r="CK520" s="621"/>
      <c r="CL520" s="621"/>
      <c r="CM520" s="622"/>
      <c r="CN520" s="950">
        <v>18000</v>
      </c>
      <c r="CO520" s="951"/>
      <c r="CP520" s="951"/>
      <c r="CQ520" s="951"/>
      <c r="CR520" s="951"/>
      <c r="CS520" s="951"/>
      <c r="CT520" s="951"/>
      <c r="CU520" s="952"/>
      <c r="CV520" s="953">
        <f t="shared" si="5"/>
        <v>244580.13253333332</v>
      </c>
      <c r="CW520" s="954"/>
      <c r="CX520" s="954"/>
      <c r="CY520" s="954"/>
      <c r="CZ520" s="954"/>
      <c r="DA520" s="954"/>
      <c r="DB520" s="954"/>
      <c r="DC520" s="954"/>
      <c r="DD520" s="954"/>
      <c r="DE520" s="955"/>
    </row>
    <row r="521" spans="1:109" s="6" customFormat="1" ht="24.95" customHeight="1" x14ac:dyDescent="0.2">
      <c r="A521" s="965" t="s">
        <v>2320</v>
      </c>
      <c r="B521" s="966"/>
      <c r="C521" s="966"/>
      <c r="D521" s="966"/>
      <c r="E521" s="966"/>
      <c r="F521" s="966"/>
      <c r="G521" s="966"/>
      <c r="H521" s="966"/>
      <c r="I521" s="966"/>
      <c r="J521" s="966"/>
      <c r="K521" s="966"/>
      <c r="L521" s="966"/>
      <c r="M521" s="966"/>
      <c r="N521" s="966"/>
      <c r="O521" s="967"/>
      <c r="P521" s="968" t="s">
        <v>1964</v>
      </c>
      <c r="Q521" s="969"/>
      <c r="R521" s="969"/>
      <c r="S521" s="969"/>
      <c r="T521" s="969"/>
      <c r="U521" s="969"/>
      <c r="V521" s="969"/>
      <c r="W521" s="969"/>
      <c r="X521" s="969"/>
      <c r="Y521" s="969"/>
      <c r="Z521" s="969"/>
      <c r="AA521" s="969"/>
      <c r="AB521" s="969"/>
      <c r="AC521" s="970"/>
      <c r="AD521" s="968"/>
      <c r="AE521" s="969"/>
      <c r="AF521" s="970"/>
      <c r="AG521" s="971">
        <v>1</v>
      </c>
      <c r="AH521" s="972"/>
      <c r="AI521" s="972"/>
      <c r="AJ521" s="973"/>
      <c r="AK521" s="974">
        <v>23500</v>
      </c>
      <c r="AL521" s="975"/>
      <c r="AM521" s="975"/>
      <c r="AN521" s="975"/>
      <c r="AO521" s="975"/>
      <c r="AP521" s="976"/>
      <c r="AQ521" s="953">
        <v>282000</v>
      </c>
      <c r="AR521" s="954"/>
      <c r="AS521" s="954"/>
      <c r="AT521" s="954"/>
      <c r="AU521" s="954"/>
      <c r="AV521" s="954"/>
      <c r="AW521" s="954"/>
      <c r="AX521" s="955"/>
      <c r="AY521" s="620"/>
      <c r="AZ521" s="621"/>
      <c r="BA521" s="621"/>
      <c r="BB521" s="621"/>
      <c r="BC521" s="621"/>
      <c r="BD521" s="621"/>
      <c r="BE521" s="621"/>
      <c r="BF521" s="622"/>
      <c r="BG521" s="950">
        <v>3916.666666666667</v>
      </c>
      <c r="BH521" s="951"/>
      <c r="BI521" s="951"/>
      <c r="BJ521" s="951"/>
      <c r="BK521" s="951"/>
      <c r="BL521" s="951"/>
      <c r="BM521" s="951"/>
      <c r="BN521" s="952"/>
      <c r="BO521" s="950">
        <v>47884.041066666672</v>
      </c>
      <c r="BP521" s="951"/>
      <c r="BQ521" s="951"/>
      <c r="BR521" s="951"/>
      <c r="BS521" s="951"/>
      <c r="BT521" s="951"/>
      <c r="BU521" s="951"/>
      <c r="BV521" s="952"/>
      <c r="BW521" s="620"/>
      <c r="BX521" s="621"/>
      <c r="BY521" s="621"/>
      <c r="BZ521" s="621"/>
      <c r="CA521" s="621"/>
      <c r="CB521" s="621"/>
      <c r="CC521" s="621"/>
      <c r="CD521" s="622"/>
      <c r="CE521" s="620"/>
      <c r="CF521" s="621"/>
      <c r="CG521" s="621"/>
      <c r="CH521" s="621"/>
      <c r="CI521" s="621"/>
      <c r="CJ521" s="621"/>
      <c r="CK521" s="621"/>
      <c r="CL521" s="621"/>
      <c r="CM521" s="622"/>
      <c r="CN521" s="950">
        <v>18000</v>
      </c>
      <c r="CO521" s="951"/>
      <c r="CP521" s="951"/>
      <c r="CQ521" s="951"/>
      <c r="CR521" s="951"/>
      <c r="CS521" s="951"/>
      <c r="CT521" s="951"/>
      <c r="CU521" s="952"/>
      <c r="CV521" s="953">
        <f t="shared" si="5"/>
        <v>351800.70773333334</v>
      </c>
      <c r="CW521" s="954"/>
      <c r="CX521" s="954"/>
      <c r="CY521" s="954"/>
      <c r="CZ521" s="954"/>
      <c r="DA521" s="954"/>
      <c r="DB521" s="954"/>
      <c r="DC521" s="954"/>
      <c r="DD521" s="954"/>
      <c r="DE521" s="955"/>
    </row>
    <row r="522" spans="1:109" s="6" customFormat="1" ht="24.95" customHeight="1" x14ac:dyDescent="0.2">
      <c r="A522" s="965" t="s">
        <v>2321</v>
      </c>
      <c r="B522" s="966"/>
      <c r="C522" s="966"/>
      <c r="D522" s="966"/>
      <c r="E522" s="966"/>
      <c r="F522" s="966"/>
      <c r="G522" s="966"/>
      <c r="H522" s="966"/>
      <c r="I522" s="966"/>
      <c r="J522" s="966"/>
      <c r="K522" s="966"/>
      <c r="L522" s="966"/>
      <c r="M522" s="966"/>
      <c r="N522" s="966"/>
      <c r="O522" s="967"/>
      <c r="P522" s="968" t="s">
        <v>2104</v>
      </c>
      <c r="Q522" s="969"/>
      <c r="R522" s="969"/>
      <c r="S522" s="969"/>
      <c r="T522" s="969"/>
      <c r="U522" s="969"/>
      <c r="V522" s="969"/>
      <c r="W522" s="969"/>
      <c r="X522" s="969"/>
      <c r="Y522" s="969"/>
      <c r="Z522" s="969"/>
      <c r="AA522" s="969"/>
      <c r="AB522" s="969"/>
      <c r="AC522" s="970"/>
      <c r="AD522" s="968"/>
      <c r="AE522" s="969"/>
      <c r="AF522" s="970"/>
      <c r="AG522" s="971">
        <v>1</v>
      </c>
      <c r="AH522" s="972"/>
      <c r="AI522" s="972"/>
      <c r="AJ522" s="973"/>
      <c r="AK522" s="974">
        <v>16000</v>
      </c>
      <c r="AL522" s="975"/>
      <c r="AM522" s="975"/>
      <c r="AN522" s="975"/>
      <c r="AO522" s="975"/>
      <c r="AP522" s="976"/>
      <c r="AQ522" s="953">
        <v>192000</v>
      </c>
      <c r="AR522" s="954"/>
      <c r="AS522" s="954"/>
      <c r="AT522" s="954"/>
      <c r="AU522" s="954"/>
      <c r="AV522" s="954"/>
      <c r="AW522" s="954"/>
      <c r="AX522" s="955"/>
      <c r="AY522" s="620"/>
      <c r="AZ522" s="621"/>
      <c r="BA522" s="621"/>
      <c r="BB522" s="621"/>
      <c r="BC522" s="621"/>
      <c r="BD522" s="621"/>
      <c r="BE522" s="621"/>
      <c r="BF522" s="622"/>
      <c r="BG522" s="950">
        <v>2666.666666666667</v>
      </c>
      <c r="BH522" s="951"/>
      <c r="BI522" s="951"/>
      <c r="BJ522" s="951"/>
      <c r="BK522" s="951"/>
      <c r="BL522" s="951"/>
      <c r="BM522" s="951"/>
      <c r="BN522" s="952"/>
      <c r="BO522" s="950">
        <v>31913.465866666669</v>
      </c>
      <c r="BP522" s="951"/>
      <c r="BQ522" s="951"/>
      <c r="BR522" s="951"/>
      <c r="BS522" s="951"/>
      <c r="BT522" s="951"/>
      <c r="BU522" s="951"/>
      <c r="BV522" s="952"/>
      <c r="BW522" s="620"/>
      <c r="BX522" s="621"/>
      <c r="BY522" s="621"/>
      <c r="BZ522" s="621"/>
      <c r="CA522" s="621"/>
      <c r="CB522" s="621"/>
      <c r="CC522" s="621"/>
      <c r="CD522" s="622"/>
      <c r="CE522" s="620"/>
      <c r="CF522" s="621"/>
      <c r="CG522" s="621"/>
      <c r="CH522" s="621"/>
      <c r="CI522" s="621"/>
      <c r="CJ522" s="621"/>
      <c r="CK522" s="621"/>
      <c r="CL522" s="621"/>
      <c r="CM522" s="622"/>
      <c r="CN522" s="950">
        <v>18000</v>
      </c>
      <c r="CO522" s="951"/>
      <c r="CP522" s="951"/>
      <c r="CQ522" s="951"/>
      <c r="CR522" s="951"/>
      <c r="CS522" s="951"/>
      <c r="CT522" s="951"/>
      <c r="CU522" s="952"/>
      <c r="CV522" s="953">
        <f t="shared" si="5"/>
        <v>244580.13253333332</v>
      </c>
      <c r="CW522" s="954"/>
      <c r="CX522" s="954"/>
      <c r="CY522" s="954"/>
      <c r="CZ522" s="954"/>
      <c r="DA522" s="954"/>
      <c r="DB522" s="954"/>
      <c r="DC522" s="954"/>
      <c r="DD522" s="954"/>
      <c r="DE522" s="955"/>
    </row>
    <row r="523" spans="1:109" s="6" customFormat="1" ht="24.95" customHeight="1" x14ac:dyDescent="0.2">
      <c r="A523" s="965" t="s">
        <v>2322</v>
      </c>
      <c r="B523" s="966"/>
      <c r="C523" s="966"/>
      <c r="D523" s="966"/>
      <c r="E523" s="966"/>
      <c r="F523" s="966"/>
      <c r="G523" s="966"/>
      <c r="H523" s="966"/>
      <c r="I523" s="966"/>
      <c r="J523" s="966"/>
      <c r="K523" s="966"/>
      <c r="L523" s="966"/>
      <c r="M523" s="966"/>
      <c r="N523" s="966"/>
      <c r="O523" s="967"/>
      <c r="P523" s="968" t="s">
        <v>2034</v>
      </c>
      <c r="Q523" s="969"/>
      <c r="R523" s="969"/>
      <c r="S523" s="969"/>
      <c r="T523" s="969"/>
      <c r="U523" s="969"/>
      <c r="V523" s="969"/>
      <c r="W523" s="969"/>
      <c r="X523" s="969"/>
      <c r="Y523" s="969"/>
      <c r="Z523" s="969"/>
      <c r="AA523" s="969"/>
      <c r="AB523" s="969"/>
      <c r="AC523" s="970"/>
      <c r="AD523" s="968"/>
      <c r="AE523" s="969"/>
      <c r="AF523" s="970"/>
      <c r="AG523" s="971">
        <v>1</v>
      </c>
      <c r="AH523" s="972"/>
      <c r="AI523" s="972"/>
      <c r="AJ523" s="973"/>
      <c r="AK523" s="974">
        <v>23500</v>
      </c>
      <c r="AL523" s="975"/>
      <c r="AM523" s="975"/>
      <c r="AN523" s="975"/>
      <c r="AO523" s="975"/>
      <c r="AP523" s="976"/>
      <c r="AQ523" s="953">
        <v>282000</v>
      </c>
      <c r="AR523" s="954"/>
      <c r="AS523" s="954"/>
      <c r="AT523" s="954"/>
      <c r="AU523" s="954"/>
      <c r="AV523" s="954"/>
      <c r="AW523" s="954"/>
      <c r="AX523" s="955"/>
      <c r="AY523" s="620"/>
      <c r="AZ523" s="621"/>
      <c r="BA523" s="621"/>
      <c r="BB523" s="621"/>
      <c r="BC523" s="621"/>
      <c r="BD523" s="621"/>
      <c r="BE523" s="621"/>
      <c r="BF523" s="622"/>
      <c r="BG523" s="950">
        <v>3916.666666666667</v>
      </c>
      <c r="BH523" s="951"/>
      <c r="BI523" s="951"/>
      <c r="BJ523" s="951"/>
      <c r="BK523" s="951"/>
      <c r="BL523" s="951"/>
      <c r="BM523" s="951"/>
      <c r="BN523" s="952"/>
      <c r="BO523" s="950">
        <v>47884.041066666672</v>
      </c>
      <c r="BP523" s="951"/>
      <c r="BQ523" s="951"/>
      <c r="BR523" s="951"/>
      <c r="BS523" s="951"/>
      <c r="BT523" s="951"/>
      <c r="BU523" s="951"/>
      <c r="BV523" s="952"/>
      <c r="BW523" s="620"/>
      <c r="BX523" s="621"/>
      <c r="BY523" s="621"/>
      <c r="BZ523" s="621"/>
      <c r="CA523" s="621"/>
      <c r="CB523" s="621"/>
      <c r="CC523" s="621"/>
      <c r="CD523" s="622"/>
      <c r="CE523" s="620"/>
      <c r="CF523" s="621"/>
      <c r="CG523" s="621"/>
      <c r="CH523" s="621"/>
      <c r="CI523" s="621"/>
      <c r="CJ523" s="621"/>
      <c r="CK523" s="621"/>
      <c r="CL523" s="621"/>
      <c r="CM523" s="622"/>
      <c r="CN523" s="950">
        <v>18000</v>
      </c>
      <c r="CO523" s="951"/>
      <c r="CP523" s="951"/>
      <c r="CQ523" s="951"/>
      <c r="CR523" s="951"/>
      <c r="CS523" s="951"/>
      <c r="CT523" s="951"/>
      <c r="CU523" s="952"/>
      <c r="CV523" s="953">
        <f t="shared" si="5"/>
        <v>351800.70773333334</v>
      </c>
      <c r="CW523" s="954"/>
      <c r="CX523" s="954"/>
      <c r="CY523" s="954"/>
      <c r="CZ523" s="954"/>
      <c r="DA523" s="954"/>
      <c r="DB523" s="954"/>
      <c r="DC523" s="954"/>
      <c r="DD523" s="954"/>
      <c r="DE523" s="955"/>
    </row>
    <row r="524" spans="1:109" s="6" customFormat="1" ht="24.95" customHeight="1" x14ac:dyDescent="0.2">
      <c r="A524" s="965" t="s">
        <v>2323</v>
      </c>
      <c r="B524" s="966"/>
      <c r="C524" s="966"/>
      <c r="D524" s="966"/>
      <c r="E524" s="966"/>
      <c r="F524" s="966"/>
      <c r="G524" s="966"/>
      <c r="H524" s="966"/>
      <c r="I524" s="966"/>
      <c r="J524" s="966"/>
      <c r="K524" s="966"/>
      <c r="L524" s="966"/>
      <c r="M524" s="966"/>
      <c r="N524" s="966"/>
      <c r="O524" s="967"/>
      <c r="P524" s="968" t="s">
        <v>1952</v>
      </c>
      <c r="Q524" s="969"/>
      <c r="R524" s="969"/>
      <c r="S524" s="969"/>
      <c r="T524" s="969"/>
      <c r="U524" s="969"/>
      <c r="V524" s="969"/>
      <c r="W524" s="969"/>
      <c r="X524" s="969"/>
      <c r="Y524" s="969"/>
      <c r="Z524" s="969"/>
      <c r="AA524" s="969"/>
      <c r="AB524" s="969"/>
      <c r="AC524" s="970"/>
      <c r="AD524" s="968"/>
      <c r="AE524" s="969"/>
      <c r="AF524" s="970"/>
      <c r="AG524" s="971">
        <v>1</v>
      </c>
      <c r="AH524" s="972"/>
      <c r="AI524" s="972"/>
      <c r="AJ524" s="973"/>
      <c r="AK524" s="974">
        <v>23500</v>
      </c>
      <c r="AL524" s="975"/>
      <c r="AM524" s="975"/>
      <c r="AN524" s="975"/>
      <c r="AO524" s="975"/>
      <c r="AP524" s="976"/>
      <c r="AQ524" s="953">
        <v>282000</v>
      </c>
      <c r="AR524" s="954"/>
      <c r="AS524" s="954"/>
      <c r="AT524" s="954"/>
      <c r="AU524" s="954"/>
      <c r="AV524" s="954"/>
      <c r="AW524" s="954"/>
      <c r="AX524" s="955"/>
      <c r="AY524" s="620"/>
      <c r="AZ524" s="621"/>
      <c r="BA524" s="621"/>
      <c r="BB524" s="621"/>
      <c r="BC524" s="621"/>
      <c r="BD524" s="621"/>
      <c r="BE524" s="621"/>
      <c r="BF524" s="622"/>
      <c r="BG524" s="950">
        <v>3916.666666666667</v>
      </c>
      <c r="BH524" s="951"/>
      <c r="BI524" s="951"/>
      <c r="BJ524" s="951"/>
      <c r="BK524" s="951"/>
      <c r="BL524" s="951"/>
      <c r="BM524" s="951"/>
      <c r="BN524" s="952"/>
      <c r="BO524" s="950">
        <v>47884.041066666672</v>
      </c>
      <c r="BP524" s="951"/>
      <c r="BQ524" s="951"/>
      <c r="BR524" s="951"/>
      <c r="BS524" s="951"/>
      <c r="BT524" s="951"/>
      <c r="BU524" s="951"/>
      <c r="BV524" s="952"/>
      <c r="BW524" s="620"/>
      <c r="BX524" s="621"/>
      <c r="BY524" s="621"/>
      <c r="BZ524" s="621"/>
      <c r="CA524" s="621"/>
      <c r="CB524" s="621"/>
      <c r="CC524" s="621"/>
      <c r="CD524" s="622"/>
      <c r="CE524" s="620"/>
      <c r="CF524" s="621"/>
      <c r="CG524" s="621"/>
      <c r="CH524" s="621"/>
      <c r="CI524" s="621"/>
      <c r="CJ524" s="621"/>
      <c r="CK524" s="621"/>
      <c r="CL524" s="621"/>
      <c r="CM524" s="622"/>
      <c r="CN524" s="950">
        <v>18000</v>
      </c>
      <c r="CO524" s="951"/>
      <c r="CP524" s="951"/>
      <c r="CQ524" s="951"/>
      <c r="CR524" s="951"/>
      <c r="CS524" s="951"/>
      <c r="CT524" s="951"/>
      <c r="CU524" s="952"/>
      <c r="CV524" s="953">
        <f t="shared" si="5"/>
        <v>351800.70773333334</v>
      </c>
      <c r="CW524" s="954"/>
      <c r="CX524" s="954"/>
      <c r="CY524" s="954"/>
      <c r="CZ524" s="954"/>
      <c r="DA524" s="954"/>
      <c r="DB524" s="954"/>
      <c r="DC524" s="954"/>
      <c r="DD524" s="954"/>
      <c r="DE524" s="955"/>
    </row>
    <row r="525" spans="1:109" s="6" customFormat="1" ht="24.95" customHeight="1" x14ac:dyDescent="0.2">
      <c r="A525" s="965" t="s">
        <v>2324</v>
      </c>
      <c r="B525" s="966"/>
      <c r="C525" s="966"/>
      <c r="D525" s="966"/>
      <c r="E525" s="966"/>
      <c r="F525" s="966"/>
      <c r="G525" s="966"/>
      <c r="H525" s="966"/>
      <c r="I525" s="966"/>
      <c r="J525" s="966"/>
      <c r="K525" s="966"/>
      <c r="L525" s="966"/>
      <c r="M525" s="966"/>
      <c r="N525" s="966"/>
      <c r="O525" s="967"/>
      <c r="P525" s="968" t="s">
        <v>2018</v>
      </c>
      <c r="Q525" s="969"/>
      <c r="R525" s="969"/>
      <c r="S525" s="969"/>
      <c r="T525" s="969"/>
      <c r="U525" s="969"/>
      <c r="V525" s="969"/>
      <c r="W525" s="969"/>
      <c r="X525" s="969"/>
      <c r="Y525" s="969"/>
      <c r="Z525" s="969"/>
      <c r="AA525" s="969"/>
      <c r="AB525" s="969"/>
      <c r="AC525" s="970"/>
      <c r="AD525" s="968"/>
      <c r="AE525" s="969"/>
      <c r="AF525" s="970"/>
      <c r="AG525" s="971">
        <v>1</v>
      </c>
      <c r="AH525" s="972"/>
      <c r="AI525" s="972"/>
      <c r="AJ525" s="973"/>
      <c r="AK525" s="974">
        <v>19050</v>
      </c>
      <c r="AL525" s="975"/>
      <c r="AM525" s="975"/>
      <c r="AN525" s="975"/>
      <c r="AO525" s="975"/>
      <c r="AP525" s="976"/>
      <c r="AQ525" s="953">
        <v>228600</v>
      </c>
      <c r="AR525" s="954"/>
      <c r="AS525" s="954"/>
      <c r="AT525" s="954"/>
      <c r="AU525" s="954"/>
      <c r="AV525" s="954"/>
      <c r="AW525" s="954"/>
      <c r="AX525" s="955"/>
      <c r="AY525" s="620"/>
      <c r="AZ525" s="621"/>
      <c r="BA525" s="621"/>
      <c r="BB525" s="621"/>
      <c r="BC525" s="621"/>
      <c r="BD525" s="621"/>
      <c r="BE525" s="621"/>
      <c r="BF525" s="622"/>
      <c r="BG525" s="950">
        <v>3175</v>
      </c>
      <c r="BH525" s="951"/>
      <c r="BI525" s="951"/>
      <c r="BJ525" s="951"/>
      <c r="BK525" s="951"/>
      <c r="BL525" s="951"/>
      <c r="BM525" s="951"/>
      <c r="BN525" s="952"/>
      <c r="BO525" s="950">
        <v>38276.871592105272</v>
      </c>
      <c r="BP525" s="951"/>
      <c r="BQ525" s="951"/>
      <c r="BR525" s="951"/>
      <c r="BS525" s="951"/>
      <c r="BT525" s="951"/>
      <c r="BU525" s="951"/>
      <c r="BV525" s="952"/>
      <c r="BW525" s="620"/>
      <c r="BX525" s="621"/>
      <c r="BY525" s="621"/>
      <c r="BZ525" s="621"/>
      <c r="CA525" s="621"/>
      <c r="CB525" s="621"/>
      <c r="CC525" s="621"/>
      <c r="CD525" s="622"/>
      <c r="CE525" s="620"/>
      <c r="CF525" s="621"/>
      <c r="CG525" s="621"/>
      <c r="CH525" s="621"/>
      <c r="CI525" s="621"/>
      <c r="CJ525" s="621"/>
      <c r="CK525" s="621"/>
      <c r="CL525" s="621"/>
      <c r="CM525" s="622"/>
      <c r="CN525" s="950">
        <v>18000</v>
      </c>
      <c r="CO525" s="951"/>
      <c r="CP525" s="951"/>
      <c r="CQ525" s="951"/>
      <c r="CR525" s="951"/>
      <c r="CS525" s="951"/>
      <c r="CT525" s="951"/>
      <c r="CU525" s="952"/>
      <c r="CV525" s="953">
        <f t="shared" si="5"/>
        <v>288051.87159210525</v>
      </c>
      <c r="CW525" s="954"/>
      <c r="CX525" s="954"/>
      <c r="CY525" s="954"/>
      <c r="CZ525" s="954"/>
      <c r="DA525" s="954"/>
      <c r="DB525" s="954"/>
      <c r="DC525" s="954"/>
      <c r="DD525" s="954"/>
      <c r="DE525" s="955"/>
    </row>
    <row r="526" spans="1:109" s="6" customFormat="1" ht="24.95" customHeight="1" x14ac:dyDescent="0.2">
      <c r="A526" s="965" t="s">
        <v>2325</v>
      </c>
      <c r="B526" s="966"/>
      <c r="C526" s="966"/>
      <c r="D526" s="966"/>
      <c r="E526" s="966"/>
      <c r="F526" s="966"/>
      <c r="G526" s="966"/>
      <c r="H526" s="966"/>
      <c r="I526" s="966"/>
      <c r="J526" s="966"/>
      <c r="K526" s="966"/>
      <c r="L526" s="966"/>
      <c r="M526" s="966"/>
      <c r="N526" s="966"/>
      <c r="O526" s="967"/>
      <c r="P526" s="968" t="s">
        <v>2282</v>
      </c>
      <c r="Q526" s="969"/>
      <c r="R526" s="969"/>
      <c r="S526" s="969"/>
      <c r="T526" s="969"/>
      <c r="U526" s="969"/>
      <c r="V526" s="969"/>
      <c r="W526" s="969"/>
      <c r="X526" s="969"/>
      <c r="Y526" s="969"/>
      <c r="Z526" s="969"/>
      <c r="AA526" s="969"/>
      <c r="AB526" s="969"/>
      <c r="AC526" s="970"/>
      <c r="AD526" s="968"/>
      <c r="AE526" s="969"/>
      <c r="AF526" s="970"/>
      <c r="AG526" s="971">
        <v>1</v>
      </c>
      <c r="AH526" s="972"/>
      <c r="AI526" s="972"/>
      <c r="AJ526" s="973"/>
      <c r="AK526" s="974">
        <v>19050</v>
      </c>
      <c r="AL526" s="975"/>
      <c r="AM526" s="975"/>
      <c r="AN526" s="975"/>
      <c r="AO526" s="975"/>
      <c r="AP526" s="976"/>
      <c r="AQ526" s="953">
        <v>228600</v>
      </c>
      <c r="AR526" s="954"/>
      <c r="AS526" s="954"/>
      <c r="AT526" s="954"/>
      <c r="AU526" s="954"/>
      <c r="AV526" s="954"/>
      <c r="AW526" s="954"/>
      <c r="AX526" s="955"/>
      <c r="AY526" s="620"/>
      <c r="AZ526" s="621"/>
      <c r="BA526" s="621"/>
      <c r="BB526" s="621"/>
      <c r="BC526" s="621"/>
      <c r="BD526" s="621"/>
      <c r="BE526" s="621"/>
      <c r="BF526" s="622"/>
      <c r="BG526" s="950">
        <v>3175</v>
      </c>
      <c r="BH526" s="951"/>
      <c r="BI526" s="951"/>
      <c r="BJ526" s="951"/>
      <c r="BK526" s="951"/>
      <c r="BL526" s="951"/>
      <c r="BM526" s="951"/>
      <c r="BN526" s="952"/>
      <c r="BO526" s="950">
        <v>38276.871592105272</v>
      </c>
      <c r="BP526" s="951"/>
      <c r="BQ526" s="951"/>
      <c r="BR526" s="951"/>
      <c r="BS526" s="951"/>
      <c r="BT526" s="951"/>
      <c r="BU526" s="951"/>
      <c r="BV526" s="952"/>
      <c r="BW526" s="620"/>
      <c r="BX526" s="621"/>
      <c r="BY526" s="621"/>
      <c r="BZ526" s="621"/>
      <c r="CA526" s="621"/>
      <c r="CB526" s="621"/>
      <c r="CC526" s="621"/>
      <c r="CD526" s="622"/>
      <c r="CE526" s="620"/>
      <c r="CF526" s="621"/>
      <c r="CG526" s="621"/>
      <c r="CH526" s="621"/>
      <c r="CI526" s="621"/>
      <c r="CJ526" s="621"/>
      <c r="CK526" s="621"/>
      <c r="CL526" s="621"/>
      <c r="CM526" s="622"/>
      <c r="CN526" s="950">
        <v>18000</v>
      </c>
      <c r="CO526" s="951"/>
      <c r="CP526" s="951"/>
      <c r="CQ526" s="951"/>
      <c r="CR526" s="951"/>
      <c r="CS526" s="951"/>
      <c r="CT526" s="951"/>
      <c r="CU526" s="952"/>
      <c r="CV526" s="953">
        <f t="shared" si="5"/>
        <v>288051.87159210525</v>
      </c>
      <c r="CW526" s="954"/>
      <c r="CX526" s="954"/>
      <c r="CY526" s="954"/>
      <c r="CZ526" s="954"/>
      <c r="DA526" s="954"/>
      <c r="DB526" s="954"/>
      <c r="DC526" s="954"/>
      <c r="DD526" s="954"/>
      <c r="DE526" s="955"/>
    </row>
    <row r="527" spans="1:109" s="6" customFormat="1" ht="24.95" customHeight="1" x14ac:dyDescent="0.2">
      <c r="A527" s="965" t="s">
        <v>2326</v>
      </c>
      <c r="B527" s="966"/>
      <c r="C527" s="966"/>
      <c r="D527" s="966"/>
      <c r="E527" s="966"/>
      <c r="F527" s="966"/>
      <c r="G527" s="966"/>
      <c r="H527" s="966"/>
      <c r="I527" s="966"/>
      <c r="J527" s="966"/>
      <c r="K527" s="966"/>
      <c r="L527" s="966"/>
      <c r="M527" s="966"/>
      <c r="N527" s="966"/>
      <c r="O527" s="967"/>
      <c r="P527" s="968" t="s">
        <v>2006</v>
      </c>
      <c r="Q527" s="969"/>
      <c r="R527" s="969"/>
      <c r="S527" s="969"/>
      <c r="T527" s="969"/>
      <c r="U527" s="969"/>
      <c r="V527" s="969"/>
      <c r="W527" s="969"/>
      <c r="X527" s="969"/>
      <c r="Y527" s="969"/>
      <c r="Z527" s="969"/>
      <c r="AA527" s="969"/>
      <c r="AB527" s="969"/>
      <c r="AC527" s="970"/>
      <c r="AD527" s="968"/>
      <c r="AE527" s="969"/>
      <c r="AF527" s="970"/>
      <c r="AG527" s="971">
        <v>1</v>
      </c>
      <c r="AH527" s="972"/>
      <c r="AI527" s="972"/>
      <c r="AJ527" s="973"/>
      <c r="AK527" s="974">
        <v>23500</v>
      </c>
      <c r="AL527" s="975"/>
      <c r="AM527" s="975"/>
      <c r="AN527" s="975"/>
      <c r="AO527" s="975"/>
      <c r="AP527" s="976"/>
      <c r="AQ527" s="953">
        <v>282000</v>
      </c>
      <c r="AR527" s="954"/>
      <c r="AS527" s="954"/>
      <c r="AT527" s="954"/>
      <c r="AU527" s="954"/>
      <c r="AV527" s="954"/>
      <c r="AW527" s="954"/>
      <c r="AX527" s="955"/>
      <c r="AY527" s="620"/>
      <c r="AZ527" s="621"/>
      <c r="BA527" s="621"/>
      <c r="BB527" s="621"/>
      <c r="BC527" s="621"/>
      <c r="BD527" s="621"/>
      <c r="BE527" s="621"/>
      <c r="BF527" s="622"/>
      <c r="BG527" s="950">
        <v>3916.666666666667</v>
      </c>
      <c r="BH527" s="951"/>
      <c r="BI527" s="951"/>
      <c r="BJ527" s="951"/>
      <c r="BK527" s="951"/>
      <c r="BL527" s="951"/>
      <c r="BM527" s="951"/>
      <c r="BN527" s="952"/>
      <c r="BO527" s="950">
        <v>47884.041066666672</v>
      </c>
      <c r="BP527" s="951"/>
      <c r="BQ527" s="951"/>
      <c r="BR527" s="951"/>
      <c r="BS527" s="951"/>
      <c r="BT527" s="951"/>
      <c r="BU527" s="951"/>
      <c r="BV527" s="952"/>
      <c r="BW527" s="620"/>
      <c r="BX527" s="621"/>
      <c r="BY527" s="621"/>
      <c r="BZ527" s="621"/>
      <c r="CA527" s="621"/>
      <c r="CB527" s="621"/>
      <c r="CC527" s="621"/>
      <c r="CD527" s="622"/>
      <c r="CE527" s="620"/>
      <c r="CF527" s="621"/>
      <c r="CG527" s="621"/>
      <c r="CH527" s="621"/>
      <c r="CI527" s="621"/>
      <c r="CJ527" s="621"/>
      <c r="CK527" s="621"/>
      <c r="CL527" s="621"/>
      <c r="CM527" s="622"/>
      <c r="CN527" s="950">
        <v>18000</v>
      </c>
      <c r="CO527" s="951"/>
      <c r="CP527" s="951"/>
      <c r="CQ527" s="951"/>
      <c r="CR527" s="951"/>
      <c r="CS527" s="951"/>
      <c r="CT527" s="951"/>
      <c r="CU527" s="952"/>
      <c r="CV527" s="953">
        <f t="shared" si="5"/>
        <v>351800.70773333334</v>
      </c>
      <c r="CW527" s="954"/>
      <c r="CX527" s="954"/>
      <c r="CY527" s="954"/>
      <c r="CZ527" s="954"/>
      <c r="DA527" s="954"/>
      <c r="DB527" s="954"/>
      <c r="DC527" s="954"/>
      <c r="DD527" s="954"/>
      <c r="DE527" s="955"/>
    </row>
    <row r="528" spans="1:109" s="6" customFormat="1" ht="24.95" customHeight="1" x14ac:dyDescent="0.2">
      <c r="A528" s="965" t="s">
        <v>2327</v>
      </c>
      <c r="B528" s="966"/>
      <c r="C528" s="966"/>
      <c r="D528" s="966"/>
      <c r="E528" s="966"/>
      <c r="F528" s="966"/>
      <c r="G528" s="966"/>
      <c r="H528" s="966"/>
      <c r="I528" s="966"/>
      <c r="J528" s="966"/>
      <c r="K528" s="966"/>
      <c r="L528" s="966"/>
      <c r="M528" s="966"/>
      <c r="N528" s="966"/>
      <c r="O528" s="967"/>
      <c r="P528" s="968" t="s">
        <v>2018</v>
      </c>
      <c r="Q528" s="969"/>
      <c r="R528" s="969"/>
      <c r="S528" s="969"/>
      <c r="T528" s="969"/>
      <c r="U528" s="969"/>
      <c r="V528" s="969"/>
      <c r="W528" s="969"/>
      <c r="X528" s="969"/>
      <c r="Y528" s="969"/>
      <c r="Z528" s="969"/>
      <c r="AA528" s="969"/>
      <c r="AB528" s="969"/>
      <c r="AC528" s="970"/>
      <c r="AD528" s="968"/>
      <c r="AE528" s="969"/>
      <c r="AF528" s="970"/>
      <c r="AG528" s="971">
        <v>1</v>
      </c>
      <c r="AH528" s="972"/>
      <c r="AI528" s="972"/>
      <c r="AJ528" s="973"/>
      <c r="AK528" s="974">
        <v>16000</v>
      </c>
      <c r="AL528" s="975"/>
      <c r="AM528" s="975"/>
      <c r="AN528" s="975"/>
      <c r="AO528" s="975"/>
      <c r="AP528" s="976"/>
      <c r="AQ528" s="953">
        <v>192000</v>
      </c>
      <c r="AR528" s="954"/>
      <c r="AS528" s="954"/>
      <c r="AT528" s="954"/>
      <c r="AU528" s="954"/>
      <c r="AV528" s="954"/>
      <c r="AW528" s="954"/>
      <c r="AX528" s="955"/>
      <c r="AY528" s="620"/>
      <c r="AZ528" s="621"/>
      <c r="BA528" s="621"/>
      <c r="BB528" s="621"/>
      <c r="BC528" s="621"/>
      <c r="BD528" s="621"/>
      <c r="BE528" s="621"/>
      <c r="BF528" s="622"/>
      <c r="BG528" s="950">
        <v>2666.666666666667</v>
      </c>
      <c r="BH528" s="951"/>
      <c r="BI528" s="951"/>
      <c r="BJ528" s="951"/>
      <c r="BK528" s="951"/>
      <c r="BL528" s="951"/>
      <c r="BM528" s="951"/>
      <c r="BN528" s="952"/>
      <c r="BO528" s="950">
        <v>31913.465866666669</v>
      </c>
      <c r="BP528" s="951"/>
      <c r="BQ528" s="951"/>
      <c r="BR528" s="951"/>
      <c r="BS528" s="951"/>
      <c r="BT528" s="951"/>
      <c r="BU528" s="951"/>
      <c r="BV528" s="952"/>
      <c r="BW528" s="620"/>
      <c r="BX528" s="621"/>
      <c r="BY528" s="621"/>
      <c r="BZ528" s="621"/>
      <c r="CA528" s="621"/>
      <c r="CB528" s="621"/>
      <c r="CC528" s="621"/>
      <c r="CD528" s="622"/>
      <c r="CE528" s="620"/>
      <c r="CF528" s="621"/>
      <c r="CG528" s="621"/>
      <c r="CH528" s="621"/>
      <c r="CI528" s="621"/>
      <c r="CJ528" s="621"/>
      <c r="CK528" s="621"/>
      <c r="CL528" s="621"/>
      <c r="CM528" s="622"/>
      <c r="CN528" s="950">
        <v>18000</v>
      </c>
      <c r="CO528" s="951"/>
      <c r="CP528" s="951"/>
      <c r="CQ528" s="951"/>
      <c r="CR528" s="951"/>
      <c r="CS528" s="951"/>
      <c r="CT528" s="951"/>
      <c r="CU528" s="952"/>
      <c r="CV528" s="953">
        <f t="shared" si="5"/>
        <v>244580.13253333332</v>
      </c>
      <c r="CW528" s="954"/>
      <c r="CX528" s="954"/>
      <c r="CY528" s="954"/>
      <c r="CZ528" s="954"/>
      <c r="DA528" s="954"/>
      <c r="DB528" s="954"/>
      <c r="DC528" s="954"/>
      <c r="DD528" s="954"/>
      <c r="DE528" s="955"/>
    </row>
    <row r="529" spans="1:109" s="6" customFormat="1" ht="24.95" customHeight="1" x14ac:dyDescent="0.2">
      <c r="A529" s="965" t="s">
        <v>2328</v>
      </c>
      <c r="B529" s="966"/>
      <c r="C529" s="966"/>
      <c r="D529" s="966"/>
      <c r="E529" s="966"/>
      <c r="F529" s="966"/>
      <c r="G529" s="966"/>
      <c r="H529" s="966"/>
      <c r="I529" s="966"/>
      <c r="J529" s="966"/>
      <c r="K529" s="966"/>
      <c r="L529" s="966"/>
      <c r="M529" s="966"/>
      <c r="N529" s="966"/>
      <c r="O529" s="967"/>
      <c r="P529" s="968" t="s">
        <v>2006</v>
      </c>
      <c r="Q529" s="969"/>
      <c r="R529" s="969"/>
      <c r="S529" s="969"/>
      <c r="T529" s="969"/>
      <c r="U529" s="969"/>
      <c r="V529" s="969"/>
      <c r="W529" s="969"/>
      <c r="X529" s="969"/>
      <c r="Y529" s="969"/>
      <c r="Z529" s="969"/>
      <c r="AA529" s="969"/>
      <c r="AB529" s="969"/>
      <c r="AC529" s="970"/>
      <c r="AD529" s="968"/>
      <c r="AE529" s="969"/>
      <c r="AF529" s="970"/>
      <c r="AG529" s="971">
        <v>1</v>
      </c>
      <c r="AH529" s="972"/>
      <c r="AI529" s="972"/>
      <c r="AJ529" s="973"/>
      <c r="AK529" s="974">
        <v>16000</v>
      </c>
      <c r="AL529" s="975"/>
      <c r="AM529" s="975"/>
      <c r="AN529" s="975"/>
      <c r="AO529" s="975"/>
      <c r="AP529" s="976"/>
      <c r="AQ529" s="953">
        <v>192000</v>
      </c>
      <c r="AR529" s="954"/>
      <c r="AS529" s="954"/>
      <c r="AT529" s="954"/>
      <c r="AU529" s="954"/>
      <c r="AV529" s="954"/>
      <c r="AW529" s="954"/>
      <c r="AX529" s="955"/>
      <c r="AY529" s="620"/>
      <c r="AZ529" s="621"/>
      <c r="BA529" s="621"/>
      <c r="BB529" s="621"/>
      <c r="BC529" s="621"/>
      <c r="BD529" s="621"/>
      <c r="BE529" s="621"/>
      <c r="BF529" s="622"/>
      <c r="BG529" s="950">
        <v>2666.666666666667</v>
      </c>
      <c r="BH529" s="951"/>
      <c r="BI529" s="951"/>
      <c r="BJ529" s="951"/>
      <c r="BK529" s="951"/>
      <c r="BL529" s="951"/>
      <c r="BM529" s="951"/>
      <c r="BN529" s="952"/>
      <c r="BO529" s="950">
        <v>31913.465866666669</v>
      </c>
      <c r="BP529" s="951"/>
      <c r="BQ529" s="951"/>
      <c r="BR529" s="951"/>
      <c r="BS529" s="951"/>
      <c r="BT529" s="951"/>
      <c r="BU529" s="951"/>
      <c r="BV529" s="952"/>
      <c r="BW529" s="620"/>
      <c r="BX529" s="621"/>
      <c r="BY529" s="621"/>
      <c r="BZ529" s="621"/>
      <c r="CA529" s="621"/>
      <c r="CB529" s="621"/>
      <c r="CC529" s="621"/>
      <c r="CD529" s="622"/>
      <c r="CE529" s="620"/>
      <c r="CF529" s="621"/>
      <c r="CG529" s="621"/>
      <c r="CH529" s="621"/>
      <c r="CI529" s="621"/>
      <c r="CJ529" s="621"/>
      <c r="CK529" s="621"/>
      <c r="CL529" s="621"/>
      <c r="CM529" s="622"/>
      <c r="CN529" s="950">
        <v>18000</v>
      </c>
      <c r="CO529" s="951"/>
      <c r="CP529" s="951"/>
      <c r="CQ529" s="951"/>
      <c r="CR529" s="951"/>
      <c r="CS529" s="951"/>
      <c r="CT529" s="951"/>
      <c r="CU529" s="952"/>
      <c r="CV529" s="953">
        <f t="shared" si="5"/>
        <v>244580.13253333332</v>
      </c>
      <c r="CW529" s="954"/>
      <c r="CX529" s="954"/>
      <c r="CY529" s="954"/>
      <c r="CZ529" s="954"/>
      <c r="DA529" s="954"/>
      <c r="DB529" s="954"/>
      <c r="DC529" s="954"/>
      <c r="DD529" s="954"/>
      <c r="DE529" s="955"/>
    </row>
    <row r="530" spans="1:109" s="6" customFormat="1" ht="24.95" customHeight="1" x14ac:dyDescent="0.2">
      <c r="A530" s="965" t="s">
        <v>2329</v>
      </c>
      <c r="B530" s="966"/>
      <c r="C530" s="966"/>
      <c r="D530" s="966"/>
      <c r="E530" s="966"/>
      <c r="F530" s="966"/>
      <c r="G530" s="966"/>
      <c r="H530" s="966"/>
      <c r="I530" s="966"/>
      <c r="J530" s="966"/>
      <c r="K530" s="966"/>
      <c r="L530" s="966"/>
      <c r="M530" s="966"/>
      <c r="N530" s="966"/>
      <c r="O530" s="967"/>
      <c r="P530" s="968" t="s">
        <v>1972</v>
      </c>
      <c r="Q530" s="969"/>
      <c r="R530" s="969"/>
      <c r="S530" s="969"/>
      <c r="T530" s="969"/>
      <c r="U530" s="969"/>
      <c r="V530" s="969"/>
      <c r="W530" s="969"/>
      <c r="X530" s="969"/>
      <c r="Y530" s="969"/>
      <c r="Z530" s="969"/>
      <c r="AA530" s="969"/>
      <c r="AB530" s="969"/>
      <c r="AC530" s="970"/>
      <c r="AD530" s="968"/>
      <c r="AE530" s="969"/>
      <c r="AF530" s="970"/>
      <c r="AG530" s="971">
        <v>1</v>
      </c>
      <c r="AH530" s="972"/>
      <c r="AI530" s="972"/>
      <c r="AJ530" s="973"/>
      <c r="AK530" s="974">
        <v>23500</v>
      </c>
      <c r="AL530" s="975"/>
      <c r="AM530" s="975"/>
      <c r="AN530" s="975"/>
      <c r="AO530" s="975"/>
      <c r="AP530" s="976"/>
      <c r="AQ530" s="953">
        <v>282000</v>
      </c>
      <c r="AR530" s="954"/>
      <c r="AS530" s="954"/>
      <c r="AT530" s="954"/>
      <c r="AU530" s="954"/>
      <c r="AV530" s="954"/>
      <c r="AW530" s="954"/>
      <c r="AX530" s="955"/>
      <c r="AY530" s="620"/>
      <c r="AZ530" s="621"/>
      <c r="BA530" s="621"/>
      <c r="BB530" s="621"/>
      <c r="BC530" s="621"/>
      <c r="BD530" s="621"/>
      <c r="BE530" s="621"/>
      <c r="BF530" s="622"/>
      <c r="BG530" s="950">
        <v>3916.666666666667</v>
      </c>
      <c r="BH530" s="951"/>
      <c r="BI530" s="951"/>
      <c r="BJ530" s="951"/>
      <c r="BK530" s="951"/>
      <c r="BL530" s="951"/>
      <c r="BM530" s="951"/>
      <c r="BN530" s="952"/>
      <c r="BO530" s="950">
        <v>47884.041066666672</v>
      </c>
      <c r="BP530" s="951"/>
      <c r="BQ530" s="951"/>
      <c r="BR530" s="951"/>
      <c r="BS530" s="951"/>
      <c r="BT530" s="951"/>
      <c r="BU530" s="951"/>
      <c r="BV530" s="952"/>
      <c r="BW530" s="620"/>
      <c r="BX530" s="621"/>
      <c r="BY530" s="621"/>
      <c r="BZ530" s="621"/>
      <c r="CA530" s="621"/>
      <c r="CB530" s="621"/>
      <c r="CC530" s="621"/>
      <c r="CD530" s="622"/>
      <c r="CE530" s="620"/>
      <c r="CF530" s="621"/>
      <c r="CG530" s="621"/>
      <c r="CH530" s="621"/>
      <c r="CI530" s="621"/>
      <c r="CJ530" s="621"/>
      <c r="CK530" s="621"/>
      <c r="CL530" s="621"/>
      <c r="CM530" s="622"/>
      <c r="CN530" s="950">
        <v>18000</v>
      </c>
      <c r="CO530" s="951"/>
      <c r="CP530" s="951"/>
      <c r="CQ530" s="951"/>
      <c r="CR530" s="951"/>
      <c r="CS530" s="951"/>
      <c r="CT530" s="951"/>
      <c r="CU530" s="952"/>
      <c r="CV530" s="953">
        <f t="shared" si="5"/>
        <v>351800.70773333334</v>
      </c>
      <c r="CW530" s="954"/>
      <c r="CX530" s="954"/>
      <c r="CY530" s="954"/>
      <c r="CZ530" s="954"/>
      <c r="DA530" s="954"/>
      <c r="DB530" s="954"/>
      <c r="DC530" s="954"/>
      <c r="DD530" s="954"/>
      <c r="DE530" s="955"/>
    </row>
    <row r="531" spans="1:109" s="6" customFormat="1" ht="24.95" customHeight="1" x14ac:dyDescent="0.2">
      <c r="A531" s="965" t="s">
        <v>2330</v>
      </c>
      <c r="B531" s="966"/>
      <c r="C531" s="966"/>
      <c r="D531" s="966"/>
      <c r="E531" s="966"/>
      <c r="F531" s="966"/>
      <c r="G531" s="966"/>
      <c r="H531" s="966"/>
      <c r="I531" s="966"/>
      <c r="J531" s="966"/>
      <c r="K531" s="966"/>
      <c r="L531" s="966"/>
      <c r="M531" s="966"/>
      <c r="N531" s="966"/>
      <c r="O531" s="967"/>
      <c r="P531" s="968" t="s">
        <v>2010</v>
      </c>
      <c r="Q531" s="969"/>
      <c r="R531" s="969"/>
      <c r="S531" s="969"/>
      <c r="T531" s="969"/>
      <c r="U531" s="969"/>
      <c r="V531" s="969"/>
      <c r="W531" s="969"/>
      <c r="X531" s="969"/>
      <c r="Y531" s="969"/>
      <c r="Z531" s="969"/>
      <c r="AA531" s="969"/>
      <c r="AB531" s="969"/>
      <c r="AC531" s="970"/>
      <c r="AD531" s="968"/>
      <c r="AE531" s="969"/>
      <c r="AF531" s="970"/>
      <c r="AG531" s="971">
        <v>1</v>
      </c>
      <c r="AH531" s="972"/>
      <c r="AI531" s="972"/>
      <c r="AJ531" s="973"/>
      <c r="AK531" s="974">
        <v>15095.560000000001</v>
      </c>
      <c r="AL531" s="975"/>
      <c r="AM531" s="975"/>
      <c r="AN531" s="975"/>
      <c r="AO531" s="975"/>
      <c r="AP531" s="976"/>
      <c r="AQ531" s="953">
        <v>181146.72000000003</v>
      </c>
      <c r="AR531" s="954"/>
      <c r="AS531" s="954"/>
      <c r="AT531" s="954"/>
      <c r="AU531" s="954"/>
      <c r="AV531" s="954"/>
      <c r="AW531" s="954"/>
      <c r="AX531" s="955"/>
      <c r="AY531" s="620"/>
      <c r="AZ531" s="621"/>
      <c r="BA531" s="621"/>
      <c r="BB531" s="621"/>
      <c r="BC531" s="621"/>
      <c r="BD531" s="621"/>
      <c r="BE531" s="621"/>
      <c r="BF531" s="622"/>
      <c r="BG531" s="950">
        <v>2515.9266666666672</v>
      </c>
      <c r="BH531" s="951"/>
      <c r="BI531" s="951"/>
      <c r="BJ531" s="951"/>
      <c r="BK531" s="951"/>
      <c r="BL531" s="951"/>
      <c r="BM531" s="951"/>
      <c r="BN531" s="952"/>
      <c r="BO531" s="950">
        <v>30084.08522666667</v>
      </c>
      <c r="BP531" s="951"/>
      <c r="BQ531" s="951"/>
      <c r="BR531" s="951"/>
      <c r="BS531" s="951"/>
      <c r="BT531" s="951"/>
      <c r="BU531" s="951"/>
      <c r="BV531" s="952"/>
      <c r="BW531" s="620"/>
      <c r="BX531" s="621"/>
      <c r="BY531" s="621"/>
      <c r="BZ531" s="621"/>
      <c r="CA531" s="621"/>
      <c r="CB531" s="621"/>
      <c r="CC531" s="621"/>
      <c r="CD531" s="622"/>
      <c r="CE531" s="620"/>
      <c r="CF531" s="621"/>
      <c r="CG531" s="621"/>
      <c r="CH531" s="621"/>
      <c r="CI531" s="621"/>
      <c r="CJ531" s="621"/>
      <c r="CK531" s="621"/>
      <c r="CL531" s="621"/>
      <c r="CM531" s="622"/>
      <c r="CN531" s="950">
        <v>18000</v>
      </c>
      <c r="CO531" s="951"/>
      <c r="CP531" s="951"/>
      <c r="CQ531" s="951"/>
      <c r="CR531" s="951"/>
      <c r="CS531" s="951"/>
      <c r="CT531" s="951"/>
      <c r="CU531" s="952"/>
      <c r="CV531" s="953">
        <f t="shared" si="5"/>
        <v>231746.73189333337</v>
      </c>
      <c r="CW531" s="954"/>
      <c r="CX531" s="954"/>
      <c r="CY531" s="954"/>
      <c r="CZ531" s="954"/>
      <c r="DA531" s="954"/>
      <c r="DB531" s="954"/>
      <c r="DC531" s="954"/>
      <c r="DD531" s="954"/>
      <c r="DE531" s="955"/>
    </row>
    <row r="532" spans="1:109" s="6" customFormat="1" ht="24.95" customHeight="1" x14ac:dyDescent="0.2">
      <c r="A532" s="965" t="s">
        <v>2331</v>
      </c>
      <c r="B532" s="966"/>
      <c r="C532" s="966"/>
      <c r="D532" s="966"/>
      <c r="E532" s="966"/>
      <c r="F532" s="966"/>
      <c r="G532" s="966"/>
      <c r="H532" s="966"/>
      <c r="I532" s="966"/>
      <c r="J532" s="966"/>
      <c r="K532" s="966"/>
      <c r="L532" s="966"/>
      <c r="M532" s="966"/>
      <c r="N532" s="966"/>
      <c r="O532" s="967"/>
      <c r="P532" s="968" t="s">
        <v>1960</v>
      </c>
      <c r="Q532" s="969"/>
      <c r="R532" s="969"/>
      <c r="S532" s="969"/>
      <c r="T532" s="969"/>
      <c r="U532" s="969"/>
      <c r="V532" s="969"/>
      <c r="W532" s="969"/>
      <c r="X532" s="969"/>
      <c r="Y532" s="969"/>
      <c r="Z532" s="969"/>
      <c r="AA532" s="969"/>
      <c r="AB532" s="969"/>
      <c r="AC532" s="970"/>
      <c r="AD532" s="968"/>
      <c r="AE532" s="969"/>
      <c r="AF532" s="970"/>
      <c r="AG532" s="971">
        <v>1</v>
      </c>
      <c r="AH532" s="972"/>
      <c r="AI532" s="972"/>
      <c r="AJ532" s="973"/>
      <c r="AK532" s="974">
        <v>17258.919999999998</v>
      </c>
      <c r="AL532" s="975"/>
      <c r="AM532" s="975"/>
      <c r="AN532" s="975"/>
      <c r="AO532" s="975"/>
      <c r="AP532" s="976"/>
      <c r="AQ532" s="953">
        <v>207107.03999999998</v>
      </c>
      <c r="AR532" s="954"/>
      <c r="AS532" s="954"/>
      <c r="AT532" s="954"/>
      <c r="AU532" s="954"/>
      <c r="AV532" s="954"/>
      <c r="AW532" s="954"/>
      <c r="AX532" s="955"/>
      <c r="AY532" s="620"/>
      <c r="AZ532" s="621"/>
      <c r="BA532" s="621"/>
      <c r="BB532" s="621"/>
      <c r="BC532" s="621"/>
      <c r="BD532" s="621"/>
      <c r="BE532" s="621"/>
      <c r="BF532" s="622"/>
      <c r="BG532" s="950">
        <v>2876.4866666666667</v>
      </c>
      <c r="BH532" s="951"/>
      <c r="BI532" s="951"/>
      <c r="BJ532" s="951"/>
      <c r="BK532" s="951"/>
      <c r="BL532" s="951"/>
      <c r="BM532" s="951"/>
      <c r="BN532" s="952"/>
      <c r="BO532" s="950">
        <v>34459.84138666666</v>
      </c>
      <c r="BP532" s="951"/>
      <c r="BQ532" s="951"/>
      <c r="BR532" s="951"/>
      <c r="BS532" s="951"/>
      <c r="BT532" s="951"/>
      <c r="BU532" s="951"/>
      <c r="BV532" s="952"/>
      <c r="BW532" s="620"/>
      <c r="BX532" s="621"/>
      <c r="BY532" s="621"/>
      <c r="BZ532" s="621"/>
      <c r="CA532" s="621"/>
      <c r="CB532" s="621"/>
      <c r="CC532" s="621"/>
      <c r="CD532" s="622"/>
      <c r="CE532" s="620"/>
      <c r="CF532" s="621"/>
      <c r="CG532" s="621"/>
      <c r="CH532" s="621"/>
      <c r="CI532" s="621"/>
      <c r="CJ532" s="621"/>
      <c r="CK532" s="621"/>
      <c r="CL532" s="621"/>
      <c r="CM532" s="622"/>
      <c r="CN532" s="950">
        <v>8629.4599999999991</v>
      </c>
      <c r="CO532" s="951"/>
      <c r="CP532" s="951"/>
      <c r="CQ532" s="951"/>
      <c r="CR532" s="951"/>
      <c r="CS532" s="951"/>
      <c r="CT532" s="951"/>
      <c r="CU532" s="952"/>
      <c r="CV532" s="953">
        <f t="shared" si="5"/>
        <v>253072.8280533333</v>
      </c>
      <c r="CW532" s="954"/>
      <c r="CX532" s="954"/>
      <c r="CY532" s="954"/>
      <c r="CZ532" s="954"/>
      <c r="DA532" s="954"/>
      <c r="DB532" s="954"/>
      <c r="DC532" s="954"/>
      <c r="DD532" s="954"/>
      <c r="DE532" s="955"/>
    </row>
    <row r="533" spans="1:109" s="6" customFormat="1" ht="24.95" customHeight="1" x14ac:dyDescent="0.2">
      <c r="A533" s="965" t="s">
        <v>2332</v>
      </c>
      <c r="B533" s="966"/>
      <c r="C533" s="966"/>
      <c r="D533" s="966"/>
      <c r="E533" s="966"/>
      <c r="F533" s="966"/>
      <c r="G533" s="966"/>
      <c r="H533" s="966"/>
      <c r="I533" s="966"/>
      <c r="J533" s="966"/>
      <c r="K533" s="966"/>
      <c r="L533" s="966"/>
      <c r="M533" s="966"/>
      <c r="N533" s="966"/>
      <c r="O533" s="967"/>
      <c r="P533" s="968" t="s">
        <v>1969</v>
      </c>
      <c r="Q533" s="969"/>
      <c r="R533" s="969"/>
      <c r="S533" s="969"/>
      <c r="T533" s="969"/>
      <c r="U533" s="969"/>
      <c r="V533" s="969"/>
      <c r="W533" s="969"/>
      <c r="X533" s="969"/>
      <c r="Y533" s="969"/>
      <c r="Z533" s="969"/>
      <c r="AA533" s="969"/>
      <c r="AB533" s="969"/>
      <c r="AC533" s="970"/>
      <c r="AD533" s="968"/>
      <c r="AE533" s="969"/>
      <c r="AF533" s="970"/>
      <c r="AG533" s="971">
        <v>1</v>
      </c>
      <c r="AH533" s="972"/>
      <c r="AI533" s="972"/>
      <c r="AJ533" s="973"/>
      <c r="AK533" s="974">
        <v>19050</v>
      </c>
      <c r="AL533" s="975"/>
      <c r="AM533" s="975"/>
      <c r="AN533" s="975"/>
      <c r="AO533" s="975"/>
      <c r="AP533" s="976"/>
      <c r="AQ533" s="953">
        <v>228600</v>
      </c>
      <c r="AR533" s="954"/>
      <c r="AS533" s="954"/>
      <c r="AT533" s="954"/>
      <c r="AU533" s="954"/>
      <c r="AV533" s="954"/>
      <c r="AW533" s="954"/>
      <c r="AX533" s="955"/>
      <c r="AY533" s="620"/>
      <c r="AZ533" s="621"/>
      <c r="BA533" s="621"/>
      <c r="BB533" s="621"/>
      <c r="BC533" s="621"/>
      <c r="BD533" s="621"/>
      <c r="BE533" s="621"/>
      <c r="BF533" s="622"/>
      <c r="BG533" s="950">
        <v>3175</v>
      </c>
      <c r="BH533" s="951"/>
      <c r="BI533" s="951"/>
      <c r="BJ533" s="951"/>
      <c r="BK533" s="951"/>
      <c r="BL533" s="951"/>
      <c r="BM533" s="951"/>
      <c r="BN533" s="952"/>
      <c r="BO533" s="950">
        <v>38276.871592105272</v>
      </c>
      <c r="BP533" s="951"/>
      <c r="BQ533" s="951"/>
      <c r="BR533" s="951"/>
      <c r="BS533" s="951"/>
      <c r="BT533" s="951"/>
      <c r="BU533" s="951"/>
      <c r="BV533" s="952"/>
      <c r="BW533" s="620"/>
      <c r="BX533" s="621"/>
      <c r="BY533" s="621"/>
      <c r="BZ533" s="621"/>
      <c r="CA533" s="621"/>
      <c r="CB533" s="621"/>
      <c r="CC533" s="621"/>
      <c r="CD533" s="622"/>
      <c r="CE533" s="620"/>
      <c r="CF533" s="621"/>
      <c r="CG533" s="621"/>
      <c r="CH533" s="621"/>
      <c r="CI533" s="621"/>
      <c r="CJ533" s="621"/>
      <c r="CK533" s="621"/>
      <c r="CL533" s="621"/>
      <c r="CM533" s="622"/>
      <c r="CN533" s="950">
        <v>18000</v>
      </c>
      <c r="CO533" s="951"/>
      <c r="CP533" s="951"/>
      <c r="CQ533" s="951"/>
      <c r="CR533" s="951"/>
      <c r="CS533" s="951"/>
      <c r="CT533" s="951"/>
      <c r="CU533" s="952"/>
      <c r="CV533" s="953">
        <f t="shared" si="5"/>
        <v>288051.87159210525</v>
      </c>
      <c r="CW533" s="954"/>
      <c r="CX533" s="954"/>
      <c r="CY533" s="954"/>
      <c r="CZ533" s="954"/>
      <c r="DA533" s="954"/>
      <c r="DB533" s="954"/>
      <c r="DC533" s="954"/>
      <c r="DD533" s="954"/>
      <c r="DE533" s="955"/>
    </row>
    <row r="534" spans="1:109" s="6" customFormat="1" ht="24.95" customHeight="1" x14ac:dyDescent="0.2">
      <c r="A534" s="965" t="s">
        <v>2333</v>
      </c>
      <c r="B534" s="966"/>
      <c r="C534" s="966"/>
      <c r="D534" s="966"/>
      <c r="E534" s="966"/>
      <c r="F534" s="966"/>
      <c r="G534" s="966"/>
      <c r="H534" s="966"/>
      <c r="I534" s="966"/>
      <c r="J534" s="966"/>
      <c r="K534" s="966"/>
      <c r="L534" s="966"/>
      <c r="M534" s="966"/>
      <c r="N534" s="966"/>
      <c r="O534" s="967"/>
      <c r="P534" s="968" t="s">
        <v>2004</v>
      </c>
      <c r="Q534" s="969"/>
      <c r="R534" s="969"/>
      <c r="S534" s="969"/>
      <c r="T534" s="969"/>
      <c r="U534" s="969"/>
      <c r="V534" s="969"/>
      <c r="W534" s="969"/>
      <c r="X534" s="969"/>
      <c r="Y534" s="969"/>
      <c r="Z534" s="969"/>
      <c r="AA534" s="969"/>
      <c r="AB534" s="969"/>
      <c r="AC534" s="970"/>
      <c r="AD534" s="968"/>
      <c r="AE534" s="969"/>
      <c r="AF534" s="970"/>
      <c r="AG534" s="971">
        <v>1</v>
      </c>
      <c r="AH534" s="972"/>
      <c r="AI534" s="972"/>
      <c r="AJ534" s="973"/>
      <c r="AK534" s="974">
        <v>19050</v>
      </c>
      <c r="AL534" s="975"/>
      <c r="AM534" s="975"/>
      <c r="AN534" s="975"/>
      <c r="AO534" s="975"/>
      <c r="AP534" s="976"/>
      <c r="AQ534" s="953">
        <v>228600</v>
      </c>
      <c r="AR534" s="954"/>
      <c r="AS534" s="954"/>
      <c r="AT534" s="954"/>
      <c r="AU534" s="954"/>
      <c r="AV534" s="954"/>
      <c r="AW534" s="954"/>
      <c r="AX534" s="955"/>
      <c r="AY534" s="620"/>
      <c r="AZ534" s="621"/>
      <c r="BA534" s="621"/>
      <c r="BB534" s="621"/>
      <c r="BC534" s="621"/>
      <c r="BD534" s="621"/>
      <c r="BE534" s="621"/>
      <c r="BF534" s="622"/>
      <c r="BG534" s="950">
        <v>3175</v>
      </c>
      <c r="BH534" s="951"/>
      <c r="BI534" s="951"/>
      <c r="BJ534" s="951"/>
      <c r="BK534" s="951"/>
      <c r="BL534" s="951"/>
      <c r="BM534" s="951"/>
      <c r="BN534" s="952"/>
      <c r="BO534" s="950">
        <v>38276.871592105272</v>
      </c>
      <c r="BP534" s="951"/>
      <c r="BQ534" s="951"/>
      <c r="BR534" s="951"/>
      <c r="BS534" s="951"/>
      <c r="BT534" s="951"/>
      <c r="BU534" s="951"/>
      <c r="BV534" s="952"/>
      <c r="BW534" s="620"/>
      <c r="BX534" s="621"/>
      <c r="BY534" s="621"/>
      <c r="BZ534" s="621"/>
      <c r="CA534" s="621"/>
      <c r="CB534" s="621"/>
      <c r="CC534" s="621"/>
      <c r="CD534" s="622"/>
      <c r="CE534" s="620"/>
      <c r="CF534" s="621"/>
      <c r="CG534" s="621"/>
      <c r="CH534" s="621"/>
      <c r="CI534" s="621"/>
      <c r="CJ534" s="621"/>
      <c r="CK534" s="621"/>
      <c r="CL534" s="621"/>
      <c r="CM534" s="622"/>
      <c r="CN534" s="950">
        <v>18000</v>
      </c>
      <c r="CO534" s="951"/>
      <c r="CP534" s="951"/>
      <c r="CQ534" s="951"/>
      <c r="CR534" s="951"/>
      <c r="CS534" s="951"/>
      <c r="CT534" s="951"/>
      <c r="CU534" s="952"/>
      <c r="CV534" s="953">
        <f t="shared" ref="CV534:CV597" si="6">SUM(AQ534:CU534)</f>
        <v>288051.87159210525</v>
      </c>
      <c r="CW534" s="954"/>
      <c r="CX534" s="954"/>
      <c r="CY534" s="954"/>
      <c r="CZ534" s="954"/>
      <c r="DA534" s="954"/>
      <c r="DB534" s="954"/>
      <c r="DC534" s="954"/>
      <c r="DD534" s="954"/>
      <c r="DE534" s="955"/>
    </row>
    <row r="535" spans="1:109" s="6" customFormat="1" ht="38.25" customHeight="1" x14ac:dyDescent="0.2">
      <c r="A535" s="965" t="s">
        <v>2334</v>
      </c>
      <c r="B535" s="966"/>
      <c r="C535" s="966"/>
      <c r="D535" s="966"/>
      <c r="E535" s="966"/>
      <c r="F535" s="966"/>
      <c r="G535" s="966"/>
      <c r="H535" s="966"/>
      <c r="I535" s="966"/>
      <c r="J535" s="966"/>
      <c r="K535" s="966"/>
      <c r="L535" s="966"/>
      <c r="M535" s="966"/>
      <c r="N535" s="966"/>
      <c r="O535" s="967"/>
      <c r="P535" s="968" t="s">
        <v>1968</v>
      </c>
      <c r="Q535" s="969"/>
      <c r="R535" s="969"/>
      <c r="S535" s="969"/>
      <c r="T535" s="969"/>
      <c r="U535" s="969"/>
      <c r="V535" s="969"/>
      <c r="W535" s="969"/>
      <c r="X535" s="969"/>
      <c r="Y535" s="969"/>
      <c r="Z535" s="969"/>
      <c r="AA535" s="969"/>
      <c r="AB535" s="969"/>
      <c r="AC535" s="970"/>
      <c r="AD535" s="968"/>
      <c r="AE535" s="969"/>
      <c r="AF535" s="970"/>
      <c r="AG535" s="971">
        <v>1</v>
      </c>
      <c r="AH535" s="972"/>
      <c r="AI535" s="972"/>
      <c r="AJ535" s="973"/>
      <c r="AK535" s="974">
        <v>16000</v>
      </c>
      <c r="AL535" s="975"/>
      <c r="AM535" s="975"/>
      <c r="AN535" s="975"/>
      <c r="AO535" s="975"/>
      <c r="AP535" s="976"/>
      <c r="AQ535" s="953">
        <v>192000</v>
      </c>
      <c r="AR535" s="954"/>
      <c r="AS535" s="954"/>
      <c r="AT535" s="954"/>
      <c r="AU535" s="954"/>
      <c r="AV535" s="954"/>
      <c r="AW535" s="954"/>
      <c r="AX535" s="955"/>
      <c r="AY535" s="620"/>
      <c r="AZ535" s="621"/>
      <c r="BA535" s="621"/>
      <c r="BB535" s="621"/>
      <c r="BC535" s="621"/>
      <c r="BD535" s="621"/>
      <c r="BE535" s="621"/>
      <c r="BF535" s="622"/>
      <c r="BG535" s="950">
        <v>2666.666666666667</v>
      </c>
      <c r="BH535" s="951"/>
      <c r="BI535" s="951"/>
      <c r="BJ535" s="951"/>
      <c r="BK535" s="951"/>
      <c r="BL535" s="951"/>
      <c r="BM535" s="951"/>
      <c r="BN535" s="952"/>
      <c r="BO535" s="950">
        <v>31913.465866666669</v>
      </c>
      <c r="BP535" s="951"/>
      <c r="BQ535" s="951"/>
      <c r="BR535" s="951"/>
      <c r="BS535" s="951"/>
      <c r="BT535" s="951"/>
      <c r="BU535" s="951"/>
      <c r="BV535" s="952"/>
      <c r="BW535" s="620"/>
      <c r="BX535" s="621"/>
      <c r="BY535" s="621"/>
      <c r="BZ535" s="621"/>
      <c r="CA535" s="621"/>
      <c r="CB535" s="621"/>
      <c r="CC535" s="621"/>
      <c r="CD535" s="622"/>
      <c r="CE535" s="620"/>
      <c r="CF535" s="621"/>
      <c r="CG535" s="621"/>
      <c r="CH535" s="621"/>
      <c r="CI535" s="621"/>
      <c r="CJ535" s="621"/>
      <c r="CK535" s="621"/>
      <c r="CL535" s="621"/>
      <c r="CM535" s="622"/>
      <c r="CN535" s="950">
        <v>18000</v>
      </c>
      <c r="CO535" s="951"/>
      <c r="CP535" s="951"/>
      <c r="CQ535" s="951"/>
      <c r="CR535" s="951"/>
      <c r="CS535" s="951"/>
      <c r="CT535" s="951"/>
      <c r="CU535" s="952"/>
      <c r="CV535" s="953">
        <f t="shared" si="6"/>
        <v>244580.13253333332</v>
      </c>
      <c r="CW535" s="954"/>
      <c r="CX535" s="954"/>
      <c r="CY535" s="954"/>
      <c r="CZ535" s="954"/>
      <c r="DA535" s="954"/>
      <c r="DB535" s="954"/>
      <c r="DC535" s="954"/>
      <c r="DD535" s="954"/>
      <c r="DE535" s="955"/>
    </row>
    <row r="536" spans="1:109" s="6" customFormat="1" ht="24.95" customHeight="1" x14ac:dyDescent="0.2">
      <c r="A536" s="965" t="s">
        <v>2335</v>
      </c>
      <c r="B536" s="966"/>
      <c r="C536" s="966"/>
      <c r="D536" s="966"/>
      <c r="E536" s="966"/>
      <c r="F536" s="966"/>
      <c r="G536" s="966"/>
      <c r="H536" s="966"/>
      <c r="I536" s="966"/>
      <c r="J536" s="966"/>
      <c r="K536" s="966"/>
      <c r="L536" s="966"/>
      <c r="M536" s="966"/>
      <c r="N536" s="966"/>
      <c r="O536" s="967"/>
      <c r="P536" s="968" t="s">
        <v>1973</v>
      </c>
      <c r="Q536" s="969"/>
      <c r="R536" s="969"/>
      <c r="S536" s="969"/>
      <c r="T536" s="969"/>
      <c r="U536" s="969"/>
      <c r="V536" s="969"/>
      <c r="W536" s="969"/>
      <c r="X536" s="969"/>
      <c r="Y536" s="969"/>
      <c r="Z536" s="969"/>
      <c r="AA536" s="969"/>
      <c r="AB536" s="969"/>
      <c r="AC536" s="970"/>
      <c r="AD536" s="968"/>
      <c r="AE536" s="969"/>
      <c r="AF536" s="970"/>
      <c r="AG536" s="971">
        <v>1</v>
      </c>
      <c r="AH536" s="972"/>
      <c r="AI536" s="972"/>
      <c r="AJ536" s="973"/>
      <c r="AK536" s="974">
        <v>23500</v>
      </c>
      <c r="AL536" s="975"/>
      <c r="AM536" s="975"/>
      <c r="AN536" s="975"/>
      <c r="AO536" s="975"/>
      <c r="AP536" s="976"/>
      <c r="AQ536" s="953">
        <v>282000</v>
      </c>
      <c r="AR536" s="954"/>
      <c r="AS536" s="954"/>
      <c r="AT536" s="954"/>
      <c r="AU536" s="954"/>
      <c r="AV536" s="954"/>
      <c r="AW536" s="954"/>
      <c r="AX536" s="955"/>
      <c r="AY536" s="620"/>
      <c r="AZ536" s="621"/>
      <c r="BA536" s="621"/>
      <c r="BB536" s="621"/>
      <c r="BC536" s="621"/>
      <c r="BD536" s="621"/>
      <c r="BE536" s="621"/>
      <c r="BF536" s="622"/>
      <c r="BG536" s="950">
        <v>3916.666666666667</v>
      </c>
      <c r="BH536" s="951"/>
      <c r="BI536" s="951"/>
      <c r="BJ536" s="951"/>
      <c r="BK536" s="951"/>
      <c r="BL536" s="951"/>
      <c r="BM536" s="951"/>
      <c r="BN536" s="952"/>
      <c r="BO536" s="950">
        <v>47884.041066666672</v>
      </c>
      <c r="BP536" s="951"/>
      <c r="BQ536" s="951"/>
      <c r="BR536" s="951"/>
      <c r="BS536" s="951"/>
      <c r="BT536" s="951"/>
      <c r="BU536" s="951"/>
      <c r="BV536" s="952"/>
      <c r="BW536" s="620"/>
      <c r="BX536" s="621"/>
      <c r="BY536" s="621"/>
      <c r="BZ536" s="621"/>
      <c r="CA536" s="621"/>
      <c r="CB536" s="621"/>
      <c r="CC536" s="621"/>
      <c r="CD536" s="622"/>
      <c r="CE536" s="620"/>
      <c r="CF536" s="621"/>
      <c r="CG536" s="621"/>
      <c r="CH536" s="621"/>
      <c r="CI536" s="621"/>
      <c r="CJ536" s="621"/>
      <c r="CK536" s="621"/>
      <c r="CL536" s="621"/>
      <c r="CM536" s="622"/>
      <c r="CN536" s="950">
        <v>18000</v>
      </c>
      <c r="CO536" s="951"/>
      <c r="CP536" s="951"/>
      <c r="CQ536" s="951"/>
      <c r="CR536" s="951"/>
      <c r="CS536" s="951"/>
      <c r="CT536" s="951"/>
      <c r="CU536" s="952"/>
      <c r="CV536" s="953">
        <f t="shared" si="6"/>
        <v>351800.70773333334</v>
      </c>
      <c r="CW536" s="954"/>
      <c r="CX536" s="954"/>
      <c r="CY536" s="954"/>
      <c r="CZ536" s="954"/>
      <c r="DA536" s="954"/>
      <c r="DB536" s="954"/>
      <c r="DC536" s="954"/>
      <c r="DD536" s="954"/>
      <c r="DE536" s="955"/>
    </row>
    <row r="537" spans="1:109" s="6" customFormat="1" ht="24.95" customHeight="1" x14ac:dyDescent="0.2">
      <c r="A537" s="965" t="s">
        <v>2336</v>
      </c>
      <c r="B537" s="966"/>
      <c r="C537" s="966"/>
      <c r="D537" s="966"/>
      <c r="E537" s="966"/>
      <c r="F537" s="966"/>
      <c r="G537" s="966"/>
      <c r="H537" s="966"/>
      <c r="I537" s="966"/>
      <c r="J537" s="966"/>
      <c r="K537" s="966"/>
      <c r="L537" s="966"/>
      <c r="M537" s="966"/>
      <c r="N537" s="966"/>
      <c r="O537" s="967"/>
      <c r="P537" s="968" t="s">
        <v>2282</v>
      </c>
      <c r="Q537" s="969"/>
      <c r="R537" s="969"/>
      <c r="S537" s="969"/>
      <c r="T537" s="969"/>
      <c r="U537" s="969"/>
      <c r="V537" s="969"/>
      <c r="W537" s="969"/>
      <c r="X537" s="969"/>
      <c r="Y537" s="969"/>
      <c r="Z537" s="969"/>
      <c r="AA537" s="969"/>
      <c r="AB537" s="969"/>
      <c r="AC537" s="970"/>
      <c r="AD537" s="968"/>
      <c r="AE537" s="969"/>
      <c r="AF537" s="970"/>
      <c r="AG537" s="971">
        <v>1</v>
      </c>
      <c r="AH537" s="972"/>
      <c r="AI537" s="972"/>
      <c r="AJ537" s="973"/>
      <c r="AK537" s="974">
        <v>19050</v>
      </c>
      <c r="AL537" s="975"/>
      <c r="AM537" s="975"/>
      <c r="AN537" s="975"/>
      <c r="AO537" s="975"/>
      <c r="AP537" s="976"/>
      <c r="AQ537" s="953">
        <v>228600</v>
      </c>
      <c r="AR537" s="954"/>
      <c r="AS537" s="954"/>
      <c r="AT537" s="954"/>
      <c r="AU537" s="954"/>
      <c r="AV537" s="954"/>
      <c r="AW537" s="954"/>
      <c r="AX537" s="955"/>
      <c r="AY537" s="620"/>
      <c r="AZ537" s="621"/>
      <c r="BA537" s="621"/>
      <c r="BB537" s="621"/>
      <c r="BC537" s="621"/>
      <c r="BD537" s="621"/>
      <c r="BE537" s="621"/>
      <c r="BF537" s="622"/>
      <c r="BG537" s="950">
        <v>3175</v>
      </c>
      <c r="BH537" s="951"/>
      <c r="BI537" s="951"/>
      <c r="BJ537" s="951"/>
      <c r="BK537" s="951"/>
      <c r="BL537" s="951"/>
      <c r="BM537" s="951"/>
      <c r="BN537" s="952"/>
      <c r="BO537" s="950">
        <v>38276.871592105272</v>
      </c>
      <c r="BP537" s="951"/>
      <c r="BQ537" s="951"/>
      <c r="BR537" s="951"/>
      <c r="BS537" s="951"/>
      <c r="BT537" s="951"/>
      <c r="BU537" s="951"/>
      <c r="BV537" s="952"/>
      <c r="BW537" s="620"/>
      <c r="BX537" s="621"/>
      <c r="BY537" s="621"/>
      <c r="BZ537" s="621"/>
      <c r="CA537" s="621"/>
      <c r="CB537" s="621"/>
      <c r="CC537" s="621"/>
      <c r="CD537" s="622"/>
      <c r="CE537" s="620"/>
      <c r="CF537" s="621"/>
      <c r="CG537" s="621"/>
      <c r="CH537" s="621"/>
      <c r="CI537" s="621"/>
      <c r="CJ537" s="621"/>
      <c r="CK537" s="621"/>
      <c r="CL537" s="621"/>
      <c r="CM537" s="622"/>
      <c r="CN537" s="950">
        <v>18000</v>
      </c>
      <c r="CO537" s="951"/>
      <c r="CP537" s="951"/>
      <c r="CQ537" s="951"/>
      <c r="CR537" s="951"/>
      <c r="CS537" s="951"/>
      <c r="CT537" s="951"/>
      <c r="CU537" s="952"/>
      <c r="CV537" s="953">
        <f t="shared" si="6"/>
        <v>288051.87159210525</v>
      </c>
      <c r="CW537" s="954"/>
      <c r="CX537" s="954"/>
      <c r="CY537" s="954"/>
      <c r="CZ537" s="954"/>
      <c r="DA537" s="954"/>
      <c r="DB537" s="954"/>
      <c r="DC537" s="954"/>
      <c r="DD537" s="954"/>
      <c r="DE537" s="955"/>
    </row>
    <row r="538" spans="1:109" s="6" customFormat="1" ht="24.95" customHeight="1" x14ac:dyDescent="0.2">
      <c r="A538" s="965" t="s">
        <v>2337</v>
      </c>
      <c r="B538" s="966"/>
      <c r="C538" s="966"/>
      <c r="D538" s="966"/>
      <c r="E538" s="966"/>
      <c r="F538" s="966"/>
      <c r="G538" s="966"/>
      <c r="H538" s="966"/>
      <c r="I538" s="966"/>
      <c r="J538" s="966"/>
      <c r="K538" s="966"/>
      <c r="L538" s="966"/>
      <c r="M538" s="966"/>
      <c r="N538" s="966"/>
      <c r="O538" s="967"/>
      <c r="P538" s="968" t="s">
        <v>2018</v>
      </c>
      <c r="Q538" s="969"/>
      <c r="R538" s="969"/>
      <c r="S538" s="969"/>
      <c r="T538" s="969"/>
      <c r="U538" s="969"/>
      <c r="V538" s="969"/>
      <c r="W538" s="969"/>
      <c r="X538" s="969"/>
      <c r="Y538" s="969"/>
      <c r="Z538" s="969"/>
      <c r="AA538" s="969"/>
      <c r="AB538" s="969"/>
      <c r="AC538" s="970"/>
      <c r="AD538" s="968"/>
      <c r="AE538" s="969"/>
      <c r="AF538" s="970"/>
      <c r="AG538" s="971">
        <v>2</v>
      </c>
      <c r="AH538" s="972"/>
      <c r="AI538" s="972"/>
      <c r="AJ538" s="973"/>
      <c r="AK538" s="974">
        <v>41050</v>
      </c>
      <c r="AL538" s="975"/>
      <c r="AM538" s="975"/>
      <c r="AN538" s="975"/>
      <c r="AO538" s="975"/>
      <c r="AP538" s="976"/>
      <c r="AQ538" s="953">
        <v>492600</v>
      </c>
      <c r="AR538" s="954"/>
      <c r="AS538" s="954"/>
      <c r="AT538" s="954"/>
      <c r="AU538" s="954"/>
      <c r="AV538" s="954"/>
      <c r="AW538" s="954"/>
      <c r="AX538" s="955"/>
      <c r="AY538" s="620"/>
      <c r="AZ538" s="621"/>
      <c r="BA538" s="621"/>
      <c r="BB538" s="621"/>
      <c r="BC538" s="621"/>
      <c r="BD538" s="621"/>
      <c r="BE538" s="621"/>
      <c r="BF538" s="622"/>
      <c r="BG538" s="950">
        <v>6841.666666666667</v>
      </c>
      <c r="BH538" s="951"/>
      <c r="BI538" s="951"/>
      <c r="BJ538" s="951"/>
      <c r="BK538" s="951"/>
      <c r="BL538" s="951"/>
      <c r="BM538" s="951"/>
      <c r="BN538" s="952"/>
      <c r="BO538" s="950">
        <v>82932.640266666684</v>
      </c>
      <c r="BP538" s="951"/>
      <c r="BQ538" s="951"/>
      <c r="BR538" s="951"/>
      <c r="BS538" s="951"/>
      <c r="BT538" s="951"/>
      <c r="BU538" s="951"/>
      <c r="BV538" s="952"/>
      <c r="BW538" s="620"/>
      <c r="BX538" s="621"/>
      <c r="BY538" s="621"/>
      <c r="BZ538" s="621"/>
      <c r="CA538" s="621"/>
      <c r="CB538" s="621"/>
      <c r="CC538" s="621"/>
      <c r="CD538" s="622"/>
      <c r="CE538" s="620"/>
      <c r="CF538" s="621"/>
      <c r="CG538" s="621"/>
      <c r="CH538" s="621"/>
      <c r="CI538" s="621"/>
      <c r="CJ538" s="621"/>
      <c r="CK538" s="621"/>
      <c r="CL538" s="621"/>
      <c r="CM538" s="622"/>
      <c r="CN538" s="950">
        <v>18000</v>
      </c>
      <c r="CO538" s="951"/>
      <c r="CP538" s="951"/>
      <c r="CQ538" s="951"/>
      <c r="CR538" s="951"/>
      <c r="CS538" s="951"/>
      <c r="CT538" s="951"/>
      <c r="CU538" s="952"/>
      <c r="CV538" s="953">
        <f t="shared" si="6"/>
        <v>600374.3069333334</v>
      </c>
      <c r="CW538" s="954"/>
      <c r="CX538" s="954"/>
      <c r="CY538" s="954"/>
      <c r="CZ538" s="954"/>
      <c r="DA538" s="954"/>
      <c r="DB538" s="954"/>
      <c r="DC538" s="954"/>
      <c r="DD538" s="954"/>
      <c r="DE538" s="955"/>
    </row>
    <row r="539" spans="1:109" s="6" customFormat="1" ht="24.95" customHeight="1" x14ac:dyDescent="0.2">
      <c r="A539" s="965" t="s">
        <v>2338</v>
      </c>
      <c r="B539" s="966"/>
      <c r="C539" s="966"/>
      <c r="D539" s="966"/>
      <c r="E539" s="966"/>
      <c r="F539" s="966"/>
      <c r="G539" s="966"/>
      <c r="H539" s="966"/>
      <c r="I539" s="966"/>
      <c r="J539" s="966"/>
      <c r="K539" s="966"/>
      <c r="L539" s="966"/>
      <c r="M539" s="966"/>
      <c r="N539" s="966"/>
      <c r="O539" s="967"/>
      <c r="P539" s="968" t="s">
        <v>2093</v>
      </c>
      <c r="Q539" s="969"/>
      <c r="R539" s="969"/>
      <c r="S539" s="969"/>
      <c r="T539" s="969"/>
      <c r="U539" s="969"/>
      <c r="V539" s="969"/>
      <c r="W539" s="969"/>
      <c r="X539" s="969"/>
      <c r="Y539" s="969"/>
      <c r="Z539" s="969"/>
      <c r="AA539" s="969"/>
      <c r="AB539" s="969"/>
      <c r="AC539" s="970"/>
      <c r="AD539" s="968"/>
      <c r="AE539" s="969"/>
      <c r="AF539" s="970"/>
      <c r="AG539" s="971">
        <v>1</v>
      </c>
      <c r="AH539" s="972"/>
      <c r="AI539" s="972"/>
      <c r="AJ539" s="973"/>
      <c r="AK539" s="974">
        <v>23992</v>
      </c>
      <c r="AL539" s="975"/>
      <c r="AM539" s="975"/>
      <c r="AN539" s="975"/>
      <c r="AO539" s="975"/>
      <c r="AP539" s="976"/>
      <c r="AQ539" s="953">
        <v>287904</v>
      </c>
      <c r="AR539" s="954"/>
      <c r="AS539" s="954"/>
      <c r="AT539" s="954"/>
      <c r="AU539" s="954"/>
      <c r="AV539" s="954"/>
      <c r="AW539" s="954"/>
      <c r="AX539" s="955"/>
      <c r="AY539" s="620"/>
      <c r="AZ539" s="621"/>
      <c r="BA539" s="621"/>
      <c r="BB539" s="621"/>
      <c r="BC539" s="621"/>
      <c r="BD539" s="621"/>
      <c r="BE539" s="621"/>
      <c r="BF539" s="622"/>
      <c r="BG539" s="950">
        <v>3998.666666666667</v>
      </c>
      <c r="BH539" s="951"/>
      <c r="BI539" s="951"/>
      <c r="BJ539" s="951"/>
      <c r="BK539" s="951"/>
      <c r="BL539" s="951"/>
      <c r="BM539" s="951"/>
      <c r="BN539" s="952"/>
      <c r="BO539" s="950">
        <v>48896.905066666666</v>
      </c>
      <c r="BP539" s="951"/>
      <c r="BQ539" s="951"/>
      <c r="BR539" s="951"/>
      <c r="BS539" s="951"/>
      <c r="BT539" s="951"/>
      <c r="BU539" s="951"/>
      <c r="BV539" s="952"/>
      <c r="BW539" s="620"/>
      <c r="BX539" s="621"/>
      <c r="BY539" s="621"/>
      <c r="BZ539" s="621"/>
      <c r="CA539" s="621"/>
      <c r="CB539" s="621"/>
      <c r="CC539" s="621"/>
      <c r="CD539" s="622"/>
      <c r="CE539" s="620"/>
      <c r="CF539" s="621"/>
      <c r="CG539" s="621"/>
      <c r="CH539" s="621"/>
      <c r="CI539" s="621"/>
      <c r="CJ539" s="621"/>
      <c r="CK539" s="621"/>
      <c r="CL539" s="621"/>
      <c r="CM539" s="622"/>
      <c r="CN539" s="950">
        <v>0</v>
      </c>
      <c r="CO539" s="951"/>
      <c r="CP539" s="951"/>
      <c r="CQ539" s="951"/>
      <c r="CR539" s="951"/>
      <c r="CS539" s="951"/>
      <c r="CT539" s="951"/>
      <c r="CU539" s="952"/>
      <c r="CV539" s="953">
        <f t="shared" si="6"/>
        <v>340799.57173333335</v>
      </c>
      <c r="CW539" s="954"/>
      <c r="CX539" s="954"/>
      <c r="CY539" s="954"/>
      <c r="CZ539" s="954"/>
      <c r="DA539" s="954"/>
      <c r="DB539" s="954"/>
      <c r="DC539" s="954"/>
      <c r="DD539" s="954"/>
      <c r="DE539" s="955"/>
    </row>
    <row r="540" spans="1:109" s="6" customFormat="1" ht="24.95" customHeight="1" x14ac:dyDescent="0.2">
      <c r="A540" s="965" t="s">
        <v>2339</v>
      </c>
      <c r="B540" s="966"/>
      <c r="C540" s="966"/>
      <c r="D540" s="966"/>
      <c r="E540" s="966"/>
      <c r="F540" s="966"/>
      <c r="G540" s="966"/>
      <c r="H540" s="966"/>
      <c r="I540" s="966"/>
      <c r="J540" s="966"/>
      <c r="K540" s="966"/>
      <c r="L540" s="966"/>
      <c r="M540" s="966"/>
      <c r="N540" s="966"/>
      <c r="O540" s="967"/>
      <c r="P540" s="968" t="s">
        <v>1966</v>
      </c>
      <c r="Q540" s="969"/>
      <c r="R540" s="969"/>
      <c r="S540" s="969"/>
      <c r="T540" s="969"/>
      <c r="U540" s="969"/>
      <c r="V540" s="969"/>
      <c r="W540" s="969"/>
      <c r="X540" s="969"/>
      <c r="Y540" s="969"/>
      <c r="Z540" s="969"/>
      <c r="AA540" s="969"/>
      <c r="AB540" s="969"/>
      <c r="AC540" s="970"/>
      <c r="AD540" s="968"/>
      <c r="AE540" s="969"/>
      <c r="AF540" s="970"/>
      <c r="AG540" s="971">
        <v>1</v>
      </c>
      <c r="AH540" s="972"/>
      <c r="AI540" s="972"/>
      <c r="AJ540" s="973"/>
      <c r="AK540" s="974">
        <v>23500</v>
      </c>
      <c r="AL540" s="975"/>
      <c r="AM540" s="975"/>
      <c r="AN540" s="975"/>
      <c r="AO540" s="975"/>
      <c r="AP540" s="976"/>
      <c r="AQ540" s="953">
        <v>282000</v>
      </c>
      <c r="AR540" s="954"/>
      <c r="AS540" s="954"/>
      <c r="AT540" s="954"/>
      <c r="AU540" s="954"/>
      <c r="AV540" s="954"/>
      <c r="AW540" s="954"/>
      <c r="AX540" s="955"/>
      <c r="AY540" s="620"/>
      <c r="AZ540" s="621"/>
      <c r="BA540" s="621"/>
      <c r="BB540" s="621"/>
      <c r="BC540" s="621"/>
      <c r="BD540" s="621"/>
      <c r="BE540" s="621"/>
      <c r="BF540" s="622"/>
      <c r="BG540" s="950">
        <v>3916.666666666667</v>
      </c>
      <c r="BH540" s="951"/>
      <c r="BI540" s="951"/>
      <c r="BJ540" s="951"/>
      <c r="BK540" s="951"/>
      <c r="BL540" s="951"/>
      <c r="BM540" s="951"/>
      <c r="BN540" s="952"/>
      <c r="BO540" s="950">
        <v>47884.041066666672</v>
      </c>
      <c r="BP540" s="951"/>
      <c r="BQ540" s="951"/>
      <c r="BR540" s="951"/>
      <c r="BS540" s="951"/>
      <c r="BT540" s="951"/>
      <c r="BU540" s="951"/>
      <c r="BV540" s="952"/>
      <c r="BW540" s="620"/>
      <c r="BX540" s="621"/>
      <c r="BY540" s="621"/>
      <c r="BZ540" s="621"/>
      <c r="CA540" s="621"/>
      <c r="CB540" s="621"/>
      <c r="CC540" s="621"/>
      <c r="CD540" s="622"/>
      <c r="CE540" s="620"/>
      <c r="CF540" s="621"/>
      <c r="CG540" s="621"/>
      <c r="CH540" s="621"/>
      <c r="CI540" s="621"/>
      <c r="CJ540" s="621"/>
      <c r="CK540" s="621"/>
      <c r="CL540" s="621"/>
      <c r="CM540" s="622"/>
      <c r="CN540" s="950">
        <v>18000</v>
      </c>
      <c r="CO540" s="951"/>
      <c r="CP540" s="951"/>
      <c r="CQ540" s="951"/>
      <c r="CR540" s="951"/>
      <c r="CS540" s="951"/>
      <c r="CT540" s="951"/>
      <c r="CU540" s="952"/>
      <c r="CV540" s="953">
        <f t="shared" si="6"/>
        <v>351800.70773333334</v>
      </c>
      <c r="CW540" s="954"/>
      <c r="CX540" s="954"/>
      <c r="CY540" s="954"/>
      <c r="CZ540" s="954"/>
      <c r="DA540" s="954"/>
      <c r="DB540" s="954"/>
      <c r="DC540" s="954"/>
      <c r="DD540" s="954"/>
      <c r="DE540" s="955"/>
    </row>
    <row r="541" spans="1:109" s="6" customFormat="1" ht="24.95" customHeight="1" x14ac:dyDescent="0.2">
      <c r="A541" s="965" t="s">
        <v>2340</v>
      </c>
      <c r="B541" s="966"/>
      <c r="C541" s="966"/>
      <c r="D541" s="966"/>
      <c r="E541" s="966"/>
      <c r="F541" s="966"/>
      <c r="G541" s="966"/>
      <c r="H541" s="966"/>
      <c r="I541" s="966"/>
      <c r="J541" s="966"/>
      <c r="K541" s="966"/>
      <c r="L541" s="966"/>
      <c r="M541" s="966"/>
      <c r="N541" s="966"/>
      <c r="O541" s="967"/>
      <c r="P541" s="968" t="s">
        <v>2104</v>
      </c>
      <c r="Q541" s="969"/>
      <c r="R541" s="969"/>
      <c r="S541" s="969"/>
      <c r="T541" s="969"/>
      <c r="U541" s="969"/>
      <c r="V541" s="969"/>
      <c r="W541" s="969"/>
      <c r="X541" s="969"/>
      <c r="Y541" s="969"/>
      <c r="Z541" s="969"/>
      <c r="AA541" s="969"/>
      <c r="AB541" s="969"/>
      <c r="AC541" s="970"/>
      <c r="AD541" s="968"/>
      <c r="AE541" s="969"/>
      <c r="AF541" s="970"/>
      <c r="AG541" s="971">
        <v>1</v>
      </c>
      <c r="AH541" s="972"/>
      <c r="AI541" s="972"/>
      <c r="AJ541" s="973"/>
      <c r="AK541" s="974">
        <v>16000</v>
      </c>
      <c r="AL541" s="975"/>
      <c r="AM541" s="975"/>
      <c r="AN541" s="975"/>
      <c r="AO541" s="975"/>
      <c r="AP541" s="976"/>
      <c r="AQ541" s="953">
        <v>192000</v>
      </c>
      <c r="AR541" s="954"/>
      <c r="AS541" s="954"/>
      <c r="AT541" s="954"/>
      <c r="AU541" s="954"/>
      <c r="AV541" s="954"/>
      <c r="AW541" s="954"/>
      <c r="AX541" s="955"/>
      <c r="AY541" s="620"/>
      <c r="AZ541" s="621"/>
      <c r="BA541" s="621"/>
      <c r="BB541" s="621"/>
      <c r="BC541" s="621"/>
      <c r="BD541" s="621"/>
      <c r="BE541" s="621"/>
      <c r="BF541" s="622"/>
      <c r="BG541" s="950">
        <v>2666.666666666667</v>
      </c>
      <c r="BH541" s="951"/>
      <c r="BI541" s="951"/>
      <c r="BJ541" s="951"/>
      <c r="BK541" s="951"/>
      <c r="BL541" s="951"/>
      <c r="BM541" s="951"/>
      <c r="BN541" s="952"/>
      <c r="BO541" s="950">
        <v>31913.465866666669</v>
      </c>
      <c r="BP541" s="951"/>
      <c r="BQ541" s="951"/>
      <c r="BR541" s="951"/>
      <c r="BS541" s="951"/>
      <c r="BT541" s="951"/>
      <c r="BU541" s="951"/>
      <c r="BV541" s="952"/>
      <c r="BW541" s="620"/>
      <c r="BX541" s="621"/>
      <c r="BY541" s="621"/>
      <c r="BZ541" s="621"/>
      <c r="CA541" s="621"/>
      <c r="CB541" s="621"/>
      <c r="CC541" s="621"/>
      <c r="CD541" s="622"/>
      <c r="CE541" s="620"/>
      <c r="CF541" s="621"/>
      <c r="CG541" s="621"/>
      <c r="CH541" s="621"/>
      <c r="CI541" s="621"/>
      <c r="CJ541" s="621"/>
      <c r="CK541" s="621"/>
      <c r="CL541" s="621"/>
      <c r="CM541" s="622"/>
      <c r="CN541" s="950">
        <v>21200</v>
      </c>
      <c r="CO541" s="951"/>
      <c r="CP541" s="951"/>
      <c r="CQ541" s="951"/>
      <c r="CR541" s="951"/>
      <c r="CS541" s="951"/>
      <c r="CT541" s="951"/>
      <c r="CU541" s="952"/>
      <c r="CV541" s="953">
        <f t="shared" si="6"/>
        <v>247780.13253333332</v>
      </c>
      <c r="CW541" s="954"/>
      <c r="CX541" s="954"/>
      <c r="CY541" s="954"/>
      <c r="CZ541" s="954"/>
      <c r="DA541" s="954"/>
      <c r="DB541" s="954"/>
      <c r="DC541" s="954"/>
      <c r="DD541" s="954"/>
      <c r="DE541" s="955"/>
    </row>
    <row r="542" spans="1:109" s="6" customFormat="1" ht="24.95" customHeight="1" x14ac:dyDescent="0.2">
      <c r="A542" s="965" t="s">
        <v>2341</v>
      </c>
      <c r="B542" s="966"/>
      <c r="C542" s="966"/>
      <c r="D542" s="966"/>
      <c r="E542" s="966"/>
      <c r="F542" s="966"/>
      <c r="G542" s="966"/>
      <c r="H542" s="966"/>
      <c r="I542" s="966"/>
      <c r="J542" s="966"/>
      <c r="K542" s="966"/>
      <c r="L542" s="966"/>
      <c r="M542" s="966"/>
      <c r="N542" s="966"/>
      <c r="O542" s="967"/>
      <c r="P542" s="968" t="s">
        <v>1989</v>
      </c>
      <c r="Q542" s="969"/>
      <c r="R542" s="969"/>
      <c r="S542" s="969"/>
      <c r="T542" s="969"/>
      <c r="U542" s="969"/>
      <c r="V542" s="969"/>
      <c r="W542" s="969"/>
      <c r="X542" s="969"/>
      <c r="Y542" s="969"/>
      <c r="Z542" s="969"/>
      <c r="AA542" s="969"/>
      <c r="AB542" s="969"/>
      <c r="AC542" s="970"/>
      <c r="AD542" s="968"/>
      <c r="AE542" s="969"/>
      <c r="AF542" s="970"/>
      <c r="AG542" s="971">
        <v>2</v>
      </c>
      <c r="AH542" s="972"/>
      <c r="AI542" s="972"/>
      <c r="AJ542" s="973"/>
      <c r="AK542" s="974">
        <v>39500</v>
      </c>
      <c r="AL542" s="975"/>
      <c r="AM542" s="975"/>
      <c r="AN542" s="975"/>
      <c r="AO542" s="975"/>
      <c r="AP542" s="976"/>
      <c r="AQ542" s="953">
        <v>474000</v>
      </c>
      <c r="AR542" s="954"/>
      <c r="AS542" s="954"/>
      <c r="AT542" s="954"/>
      <c r="AU542" s="954"/>
      <c r="AV542" s="954"/>
      <c r="AW542" s="954"/>
      <c r="AX542" s="955"/>
      <c r="AY542" s="620"/>
      <c r="AZ542" s="621"/>
      <c r="BA542" s="621"/>
      <c r="BB542" s="621"/>
      <c r="BC542" s="621"/>
      <c r="BD542" s="621"/>
      <c r="BE542" s="621"/>
      <c r="BF542" s="622"/>
      <c r="BG542" s="950">
        <v>6583.3333333333339</v>
      </c>
      <c r="BH542" s="951"/>
      <c r="BI542" s="951"/>
      <c r="BJ542" s="951"/>
      <c r="BK542" s="951"/>
      <c r="BL542" s="951"/>
      <c r="BM542" s="951"/>
      <c r="BN542" s="952"/>
      <c r="BO542" s="950">
        <v>79797.506933333338</v>
      </c>
      <c r="BP542" s="951"/>
      <c r="BQ542" s="951"/>
      <c r="BR542" s="951"/>
      <c r="BS542" s="951"/>
      <c r="BT542" s="951"/>
      <c r="BU542" s="951"/>
      <c r="BV542" s="952"/>
      <c r="BW542" s="620"/>
      <c r="BX542" s="621"/>
      <c r="BY542" s="621"/>
      <c r="BZ542" s="621"/>
      <c r="CA542" s="621"/>
      <c r="CB542" s="621"/>
      <c r="CC542" s="621"/>
      <c r="CD542" s="622"/>
      <c r="CE542" s="620"/>
      <c r="CF542" s="621"/>
      <c r="CG542" s="621"/>
      <c r="CH542" s="621"/>
      <c r="CI542" s="621"/>
      <c r="CJ542" s="621"/>
      <c r="CK542" s="621"/>
      <c r="CL542" s="621"/>
      <c r="CM542" s="622"/>
      <c r="CN542" s="950">
        <v>36000</v>
      </c>
      <c r="CO542" s="951"/>
      <c r="CP542" s="951"/>
      <c r="CQ542" s="951"/>
      <c r="CR542" s="951"/>
      <c r="CS542" s="951"/>
      <c r="CT542" s="951"/>
      <c r="CU542" s="952"/>
      <c r="CV542" s="953">
        <f t="shared" si="6"/>
        <v>596380.84026666661</v>
      </c>
      <c r="CW542" s="954"/>
      <c r="CX542" s="954"/>
      <c r="CY542" s="954"/>
      <c r="CZ542" s="954"/>
      <c r="DA542" s="954"/>
      <c r="DB542" s="954"/>
      <c r="DC542" s="954"/>
      <c r="DD542" s="954"/>
      <c r="DE542" s="955"/>
    </row>
    <row r="543" spans="1:109" s="6" customFormat="1" ht="24.95" customHeight="1" x14ac:dyDescent="0.2">
      <c r="A543" s="965" t="s">
        <v>2342</v>
      </c>
      <c r="B543" s="966"/>
      <c r="C543" s="966"/>
      <c r="D543" s="966"/>
      <c r="E543" s="966"/>
      <c r="F543" s="966"/>
      <c r="G543" s="966"/>
      <c r="H543" s="966"/>
      <c r="I543" s="966"/>
      <c r="J543" s="966"/>
      <c r="K543" s="966"/>
      <c r="L543" s="966"/>
      <c r="M543" s="966"/>
      <c r="N543" s="966"/>
      <c r="O543" s="967"/>
      <c r="P543" s="968" t="s">
        <v>2171</v>
      </c>
      <c r="Q543" s="969"/>
      <c r="R543" s="969"/>
      <c r="S543" s="969"/>
      <c r="T543" s="969"/>
      <c r="U543" s="969"/>
      <c r="V543" s="969"/>
      <c r="W543" s="969"/>
      <c r="X543" s="969"/>
      <c r="Y543" s="969"/>
      <c r="Z543" s="969"/>
      <c r="AA543" s="969"/>
      <c r="AB543" s="969"/>
      <c r="AC543" s="970"/>
      <c r="AD543" s="968"/>
      <c r="AE543" s="969"/>
      <c r="AF543" s="970"/>
      <c r="AG543" s="971">
        <v>1</v>
      </c>
      <c r="AH543" s="972"/>
      <c r="AI543" s="972"/>
      <c r="AJ543" s="973"/>
      <c r="AK543" s="974">
        <v>19050</v>
      </c>
      <c r="AL543" s="975"/>
      <c r="AM543" s="975"/>
      <c r="AN543" s="975"/>
      <c r="AO543" s="975"/>
      <c r="AP543" s="976"/>
      <c r="AQ543" s="953">
        <v>228600</v>
      </c>
      <c r="AR543" s="954"/>
      <c r="AS543" s="954"/>
      <c r="AT543" s="954"/>
      <c r="AU543" s="954"/>
      <c r="AV543" s="954"/>
      <c r="AW543" s="954"/>
      <c r="AX543" s="955"/>
      <c r="AY543" s="620"/>
      <c r="AZ543" s="621"/>
      <c r="BA543" s="621"/>
      <c r="BB543" s="621"/>
      <c r="BC543" s="621"/>
      <c r="BD543" s="621"/>
      <c r="BE543" s="621"/>
      <c r="BF543" s="622"/>
      <c r="BG543" s="950">
        <v>3175</v>
      </c>
      <c r="BH543" s="951"/>
      <c r="BI543" s="951"/>
      <c r="BJ543" s="951"/>
      <c r="BK543" s="951"/>
      <c r="BL543" s="951"/>
      <c r="BM543" s="951"/>
      <c r="BN543" s="952"/>
      <c r="BO543" s="950">
        <v>38276.871592105272</v>
      </c>
      <c r="BP543" s="951"/>
      <c r="BQ543" s="951"/>
      <c r="BR543" s="951"/>
      <c r="BS543" s="951"/>
      <c r="BT543" s="951"/>
      <c r="BU543" s="951"/>
      <c r="BV543" s="952"/>
      <c r="BW543" s="620"/>
      <c r="BX543" s="621"/>
      <c r="BY543" s="621"/>
      <c r="BZ543" s="621"/>
      <c r="CA543" s="621"/>
      <c r="CB543" s="621"/>
      <c r="CC543" s="621"/>
      <c r="CD543" s="622"/>
      <c r="CE543" s="620"/>
      <c r="CF543" s="621"/>
      <c r="CG543" s="621"/>
      <c r="CH543" s="621"/>
      <c r="CI543" s="621"/>
      <c r="CJ543" s="621"/>
      <c r="CK543" s="621"/>
      <c r="CL543" s="621"/>
      <c r="CM543" s="622"/>
      <c r="CN543" s="950">
        <v>18000</v>
      </c>
      <c r="CO543" s="951"/>
      <c r="CP543" s="951"/>
      <c r="CQ543" s="951"/>
      <c r="CR543" s="951"/>
      <c r="CS543" s="951"/>
      <c r="CT543" s="951"/>
      <c r="CU543" s="952"/>
      <c r="CV543" s="953">
        <f t="shared" si="6"/>
        <v>288051.87159210525</v>
      </c>
      <c r="CW543" s="954"/>
      <c r="CX543" s="954"/>
      <c r="CY543" s="954"/>
      <c r="CZ543" s="954"/>
      <c r="DA543" s="954"/>
      <c r="DB543" s="954"/>
      <c r="DC543" s="954"/>
      <c r="DD543" s="954"/>
      <c r="DE543" s="955"/>
    </row>
    <row r="544" spans="1:109" s="6" customFormat="1" ht="24.95" customHeight="1" x14ac:dyDescent="0.2">
      <c r="A544" s="965" t="s">
        <v>2343</v>
      </c>
      <c r="B544" s="966"/>
      <c r="C544" s="966"/>
      <c r="D544" s="966"/>
      <c r="E544" s="966"/>
      <c r="F544" s="966"/>
      <c r="G544" s="966"/>
      <c r="H544" s="966"/>
      <c r="I544" s="966"/>
      <c r="J544" s="966"/>
      <c r="K544" s="966"/>
      <c r="L544" s="966"/>
      <c r="M544" s="966"/>
      <c r="N544" s="966"/>
      <c r="O544" s="967"/>
      <c r="P544" s="968" t="s">
        <v>1960</v>
      </c>
      <c r="Q544" s="969"/>
      <c r="R544" s="969"/>
      <c r="S544" s="969"/>
      <c r="T544" s="969"/>
      <c r="U544" s="969"/>
      <c r="V544" s="969"/>
      <c r="W544" s="969"/>
      <c r="X544" s="969"/>
      <c r="Y544" s="969"/>
      <c r="Z544" s="969"/>
      <c r="AA544" s="969"/>
      <c r="AB544" s="969"/>
      <c r="AC544" s="970"/>
      <c r="AD544" s="968"/>
      <c r="AE544" s="969"/>
      <c r="AF544" s="970"/>
      <c r="AG544" s="971">
        <v>1</v>
      </c>
      <c r="AH544" s="972"/>
      <c r="AI544" s="972"/>
      <c r="AJ544" s="973"/>
      <c r="AK544" s="974">
        <v>14837.177600000001</v>
      </c>
      <c r="AL544" s="975"/>
      <c r="AM544" s="975"/>
      <c r="AN544" s="975"/>
      <c r="AO544" s="975"/>
      <c r="AP544" s="976"/>
      <c r="AQ544" s="953">
        <v>178046.1312</v>
      </c>
      <c r="AR544" s="954"/>
      <c r="AS544" s="954"/>
      <c r="AT544" s="954"/>
      <c r="AU544" s="954"/>
      <c r="AV544" s="954"/>
      <c r="AW544" s="954"/>
      <c r="AX544" s="955"/>
      <c r="AY544" s="620"/>
      <c r="AZ544" s="621"/>
      <c r="BA544" s="621"/>
      <c r="BB544" s="621"/>
      <c r="BC544" s="621"/>
      <c r="BD544" s="621"/>
      <c r="BE544" s="621"/>
      <c r="BF544" s="622"/>
      <c r="BG544" s="950">
        <v>2472.8629333333338</v>
      </c>
      <c r="BH544" s="951"/>
      <c r="BI544" s="951"/>
      <c r="BJ544" s="951"/>
      <c r="BK544" s="951"/>
      <c r="BL544" s="951"/>
      <c r="BM544" s="951"/>
      <c r="BN544" s="952"/>
      <c r="BO544" s="950">
        <v>29561.46375893334</v>
      </c>
      <c r="BP544" s="951"/>
      <c r="BQ544" s="951"/>
      <c r="BR544" s="951"/>
      <c r="BS544" s="951"/>
      <c r="BT544" s="951"/>
      <c r="BU544" s="951"/>
      <c r="BV544" s="952"/>
      <c r="BW544" s="620"/>
      <c r="BX544" s="621"/>
      <c r="BY544" s="621"/>
      <c r="BZ544" s="621"/>
      <c r="CA544" s="621"/>
      <c r="CB544" s="621"/>
      <c r="CC544" s="621"/>
      <c r="CD544" s="622"/>
      <c r="CE544" s="620"/>
      <c r="CF544" s="621"/>
      <c r="CG544" s="621"/>
      <c r="CH544" s="621"/>
      <c r="CI544" s="621"/>
      <c r="CJ544" s="621"/>
      <c r="CK544" s="621"/>
      <c r="CL544" s="621"/>
      <c r="CM544" s="622"/>
      <c r="CN544" s="950">
        <v>0</v>
      </c>
      <c r="CO544" s="951"/>
      <c r="CP544" s="951"/>
      <c r="CQ544" s="951"/>
      <c r="CR544" s="951"/>
      <c r="CS544" s="951"/>
      <c r="CT544" s="951"/>
      <c r="CU544" s="952"/>
      <c r="CV544" s="953">
        <f t="shared" si="6"/>
        <v>210080.45789226666</v>
      </c>
      <c r="CW544" s="954"/>
      <c r="CX544" s="954"/>
      <c r="CY544" s="954"/>
      <c r="CZ544" s="954"/>
      <c r="DA544" s="954"/>
      <c r="DB544" s="954"/>
      <c r="DC544" s="954"/>
      <c r="DD544" s="954"/>
      <c r="DE544" s="955"/>
    </row>
    <row r="545" spans="1:109" s="6" customFormat="1" ht="24.95" customHeight="1" x14ac:dyDescent="0.2">
      <c r="A545" s="965" t="s">
        <v>2344</v>
      </c>
      <c r="B545" s="966"/>
      <c r="C545" s="966"/>
      <c r="D545" s="966"/>
      <c r="E545" s="966"/>
      <c r="F545" s="966"/>
      <c r="G545" s="966"/>
      <c r="H545" s="966"/>
      <c r="I545" s="966"/>
      <c r="J545" s="966"/>
      <c r="K545" s="966"/>
      <c r="L545" s="966"/>
      <c r="M545" s="966"/>
      <c r="N545" s="966"/>
      <c r="O545" s="967"/>
      <c r="P545" s="968" t="s">
        <v>1970</v>
      </c>
      <c r="Q545" s="969"/>
      <c r="R545" s="969"/>
      <c r="S545" s="969"/>
      <c r="T545" s="969"/>
      <c r="U545" s="969"/>
      <c r="V545" s="969"/>
      <c r="W545" s="969"/>
      <c r="X545" s="969"/>
      <c r="Y545" s="969"/>
      <c r="Z545" s="969"/>
      <c r="AA545" s="969"/>
      <c r="AB545" s="969"/>
      <c r="AC545" s="970"/>
      <c r="AD545" s="968"/>
      <c r="AE545" s="969"/>
      <c r="AF545" s="970"/>
      <c r="AG545" s="971">
        <v>1</v>
      </c>
      <c r="AH545" s="972"/>
      <c r="AI545" s="972"/>
      <c r="AJ545" s="973"/>
      <c r="AK545" s="974">
        <v>16000</v>
      </c>
      <c r="AL545" s="975"/>
      <c r="AM545" s="975"/>
      <c r="AN545" s="975"/>
      <c r="AO545" s="975"/>
      <c r="AP545" s="976"/>
      <c r="AQ545" s="953">
        <v>192000</v>
      </c>
      <c r="AR545" s="954"/>
      <c r="AS545" s="954"/>
      <c r="AT545" s="954"/>
      <c r="AU545" s="954"/>
      <c r="AV545" s="954"/>
      <c r="AW545" s="954"/>
      <c r="AX545" s="955"/>
      <c r="AY545" s="620"/>
      <c r="AZ545" s="621"/>
      <c r="BA545" s="621"/>
      <c r="BB545" s="621"/>
      <c r="BC545" s="621"/>
      <c r="BD545" s="621"/>
      <c r="BE545" s="621"/>
      <c r="BF545" s="622"/>
      <c r="BG545" s="950">
        <v>2666.666666666667</v>
      </c>
      <c r="BH545" s="951"/>
      <c r="BI545" s="951"/>
      <c r="BJ545" s="951"/>
      <c r="BK545" s="951"/>
      <c r="BL545" s="951"/>
      <c r="BM545" s="951"/>
      <c r="BN545" s="952"/>
      <c r="BO545" s="950">
        <v>31913.465866666669</v>
      </c>
      <c r="BP545" s="951"/>
      <c r="BQ545" s="951"/>
      <c r="BR545" s="951"/>
      <c r="BS545" s="951"/>
      <c r="BT545" s="951"/>
      <c r="BU545" s="951"/>
      <c r="BV545" s="952"/>
      <c r="BW545" s="620"/>
      <c r="BX545" s="621"/>
      <c r="BY545" s="621"/>
      <c r="BZ545" s="621"/>
      <c r="CA545" s="621"/>
      <c r="CB545" s="621"/>
      <c r="CC545" s="621"/>
      <c r="CD545" s="622"/>
      <c r="CE545" s="620"/>
      <c r="CF545" s="621"/>
      <c r="CG545" s="621"/>
      <c r="CH545" s="621"/>
      <c r="CI545" s="621"/>
      <c r="CJ545" s="621"/>
      <c r="CK545" s="621"/>
      <c r="CL545" s="621"/>
      <c r="CM545" s="622"/>
      <c r="CN545" s="950">
        <v>18000</v>
      </c>
      <c r="CO545" s="951"/>
      <c r="CP545" s="951"/>
      <c r="CQ545" s="951"/>
      <c r="CR545" s="951"/>
      <c r="CS545" s="951"/>
      <c r="CT545" s="951"/>
      <c r="CU545" s="952"/>
      <c r="CV545" s="953">
        <f t="shared" si="6"/>
        <v>244580.13253333332</v>
      </c>
      <c r="CW545" s="954"/>
      <c r="CX545" s="954"/>
      <c r="CY545" s="954"/>
      <c r="CZ545" s="954"/>
      <c r="DA545" s="954"/>
      <c r="DB545" s="954"/>
      <c r="DC545" s="954"/>
      <c r="DD545" s="954"/>
      <c r="DE545" s="955"/>
    </row>
    <row r="546" spans="1:109" s="6" customFormat="1" ht="24.95" customHeight="1" x14ac:dyDescent="0.2">
      <c r="A546" s="965" t="s">
        <v>2345</v>
      </c>
      <c r="B546" s="966"/>
      <c r="C546" s="966"/>
      <c r="D546" s="966"/>
      <c r="E546" s="966"/>
      <c r="F546" s="966"/>
      <c r="G546" s="966"/>
      <c r="H546" s="966"/>
      <c r="I546" s="966"/>
      <c r="J546" s="966"/>
      <c r="K546" s="966"/>
      <c r="L546" s="966"/>
      <c r="M546" s="966"/>
      <c r="N546" s="966"/>
      <c r="O546" s="967"/>
      <c r="P546" s="968" t="s">
        <v>1986</v>
      </c>
      <c r="Q546" s="969"/>
      <c r="R546" s="969"/>
      <c r="S546" s="969"/>
      <c r="T546" s="969"/>
      <c r="U546" s="969"/>
      <c r="V546" s="969"/>
      <c r="W546" s="969"/>
      <c r="X546" s="969"/>
      <c r="Y546" s="969"/>
      <c r="Z546" s="969"/>
      <c r="AA546" s="969"/>
      <c r="AB546" s="969"/>
      <c r="AC546" s="970"/>
      <c r="AD546" s="968"/>
      <c r="AE546" s="969"/>
      <c r="AF546" s="970"/>
      <c r="AG546" s="971">
        <v>1</v>
      </c>
      <c r="AH546" s="972"/>
      <c r="AI546" s="972"/>
      <c r="AJ546" s="973"/>
      <c r="AK546" s="974">
        <v>16000</v>
      </c>
      <c r="AL546" s="975"/>
      <c r="AM546" s="975"/>
      <c r="AN546" s="975"/>
      <c r="AO546" s="975"/>
      <c r="AP546" s="976"/>
      <c r="AQ546" s="953">
        <v>192000</v>
      </c>
      <c r="AR546" s="954"/>
      <c r="AS546" s="954"/>
      <c r="AT546" s="954"/>
      <c r="AU546" s="954"/>
      <c r="AV546" s="954"/>
      <c r="AW546" s="954"/>
      <c r="AX546" s="955"/>
      <c r="AY546" s="620"/>
      <c r="AZ546" s="621"/>
      <c r="BA546" s="621"/>
      <c r="BB546" s="621"/>
      <c r="BC546" s="621"/>
      <c r="BD546" s="621"/>
      <c r="BE546" s="621"/>
      <c r="BF546" s="622"/>
      <c r="BG546" s="950">
        <v>2666.666666666667</v>
      </c>
      <c r="BH546" s="951"/>
      <c r="BI546" s="951"/>
      <c r="BJ546" s="951"/>
      <c r="BK546" s="951"/>
      <c r="BL546" s="951"/>
      <c r="BM546" s="951"/>
      <c r="BN546" s="952"/>
      <c r="BO546" s="950">
        <v>31913.465866666669</v>
      </c>
      <c r="BP546" s="951"/>
      <c r="BQ546" s="951"/>
      <c r="BR546" s="951"/>
      <c r="BS546" s="951"/>
      <c r="BT546" s="951"/>
      <c r="BU546" s="951"/>
      <c r="BV546" s="952"/>
      <c r="BW546" s="620"/>
      <c r="BX546" s="621"/>
      <c r="BY546" s="621"/>
      <c r="BZ546" s="621"/>
      <c r="CA546" s="621"/>
      <c r="CB546" s="621"/>
      <c r="CC546" s="621"/>
      <c r="CD546" s="622"/>
      <c r="CE546" s="620"/>
      <c r="CF546" s="621"/>
      <c r="CG546" s="621"/>
      <c r="CH546" s="621"/>
      <c r="CI546" s="621"/>
      <c r="CJ546" s="621"/>
      <c r="CK546" s="621"/>
      <c r="CL546" s="621"/>
      <c r="CM546" s="622"/>
      <c r="CN546" s="950">
        <v>18000</v>
      </c>
      <c r="CO546" s="951"/>
      <c r="CP546" s="951"/>
      <c r="CQ546" s="951"/>
      <c r="CR546" s="951"/>
      <c r="CS546" s="951"/>
      <c r="CT546" s="951"/>
      <c r="CU546" s="952"/>
      <c r="CV546" s="953">
        <f t="shared" si="6"/>
        <v>244580.13253333332</v>
      </c>
      <c r="CW546" s="954"/>
      <c r="CX546" s="954"/>
      <c r="CY546" s="954"/>
      <c r="CZ546" s="954"/>
      <c r="DA546" s="954"/>
      <c r="DB546" s="954"/>
      <c r="DC546" s="954"/>
      <c r="DD546" s="954"/>
      <c r="DE546" s="955"/>
    </row>
    <row r="547" spans="1:109" s="6" customFormat="1" ht="24.95" customHeight="1" x14ac:dyDescent="0.2">
      <c r="A547" s="965" t="s">
        <v>2346</v>
      </c>
      <c r="B547" s="966"/>
      <c r="C547" s="966"/>
      <c r="D547" s="966"/>
      <c r="E547" s="966"/>
      <c r="F547" s="966"/>
      <c r="G547" s="966"/>
      <c r="H547" s="966"/>
      <c r="I547" s="966"/>
      <c r="J547" s="966"/>
      <c r="K547" s="966"/>
      <c r="L547" s="966"/>
      <c r="M547" s="966"/>
      <c r="N547" s="966"/>
      <c r="O547" s="967"/>
      <c r="P547" s="968" t="s">
        <v>2124</v>
      </c>
      <c r="Q547" s="969"/>
      <c r="R547" s="969"/>
      <c r="S547" s="969"/>
      <c r="T547" s="969"/>
      <c r="U547" s="969"/>
      <c r="V547" s="969"/>
      <c r="W547" s="969"/>
      <c r="X547" s="969"/>
      <c r="Y547" s="969"/>
      <c r="Z547" s="969"/>
      <c r="AA547" s="969"/>
      <c r="AB547" s="969"/>
      <c r="AC547" s="970"/>
      <c r="AD547" s="968"/>
      <c r="AE547" s="969"/>
      <c r="AF547" s="970"/>
      <c r="AG547" s="971">
        <v>1</v>
      </c>
      <c r="AH547" s="972"/>
      <c r="AI547" s="972"/>
      <c r="AJ547" s="973"/>
      <c r="AK547" s="974">
        <v>19050</v>
      </c>
      <c r="AL547" s="975"/>
      <c r="AM547" s="975"/>
      <c r="AN547" s="975"/>
      <c r="AO547" s="975"/>
      <c r="AP547" s="976"/>
      <c r="AQ547" s="953">
        <v>228600</v>
      </c>
      <c r="AR547" s="954"/>
      <c r="AS547" s="954"/>
      <c r="AT547" s="954"/>
      <c r="AU547" s="954"/>
      <c r="AV547" s="954"/>
      <c r="AW547" s="954"/>
      <c r="AX547" s="955"/>
      <c r="AY547" s="620"/>
      <c r="AZ547" s="621"/>
      <c r="BA547" s="621"/>
      <c r="BB547" s="621"/>
      <c r="BC547" s="621"/>
      <c r="BD547" s="621"/>
      <c r="BE547" s="621"/>
      <c r="BF547" s="622"/>
      <c r="BG547" s="950">
        <v>3175</v>
      </c>
      <c r="BH547" s="951"/>
      <c r="BI547" s="951"/>
      <c r="BJ547" s="951"/>
      <c r="BK547" s="951"/>
      <c r="BL547" s="951"/>
      <c r="BM547" s="951"/>
      <c r="BN547" s="952"/>
      <c r="BO547" s="950">
        <v>38276.871592105272</v>
      </c>
      <c r="BP547" s="951"/>
      <c r="BQ547" s="951"/>
      <c r="BR547" s="951"/>
      <c r="BS547" s="951"/>
      <c r="BT547" s="951"/>
      <c r="BU547" s="951"/>
      <c r="BV547" s="952"/>
      <c r="BW547" s="620"/>
      <c r="BX547" s="621"/>
      <c r="BY547" s="621"/>
      <c r="BZ547" s="621"/>
      <c r="CA547" s="621"/>
      <c r="CB547" s="621"/>
      <c r="CC547" s="621"/>
      <c r="CD547" s="622"/>
      <c r="CE547" s="620"/>
      <c r="CF547" s="621"/>
      <c r="CG547" s="621"/>
      <c r="CH547" s="621"/>
      <c r="CI547" s="621"/>
      <c r="CJ547" s="621"/>
      <c r="CK547" s="621"/>
      <c r="CL547" s="621"/>
      <c r="CM547" s="622"/>
      <c r="CN547" s="950">
        <v>18000</v>
      </c>
      <c r="CO547" s="951"/>
      <c r="CP547" s="951"/>
      <c r="CQ547" s="951"/>
      <c r="CR547" s="951"/>
      <c r="CS547" s="951"/>
      <c r="CT547" s="951"/>
      <c r="CU547" s="952"/>
      <c r="CV547" s="953">
        <f t="shared" si="6"/>
        <v>288051.87159210525</v>
      </c>
      <c r="CW547" s="954"/>
      <c r="CX547" s="954"/>
      <c r="CY547" s="954"/>
      <c r="CZ547" s="954"/>
      <c r="DA547" s="954"/>
      <c r="DB547" s="954"/>
      <c r="DC547" s="954"/>
      <c r="DD547" s="954"/>
      <c r="DE547" s="955"/>
    </row>
    <row r="548" spans="1:109" s="6" customFormat="1" ht="24.95" customHeight="1" x14ac:dyDescent="0.2">
      <c r="A548" s="965" t="s">
        <v>2347</v>
      </c>
      <c r="B548" s="966"/>
      <c r="C548" s="966"/>
      <c r="D548" s="966"/>
      <c r="E548" s="966"/>
      <c r="F548" s="966"/>
      <c r="G548" s="966"/>
      <c r="H548" s="966"/>
      <c r="I548" s="966"/>
      <c r="J548" s="966"/>
      <c r="K548" s="966"/>
      <c r="L548" s="966"/>
      <c r="M548" s="966"/>
      <c r="N548" s="966"/>
      <c r="O548" s="967"/>
      <c r="P548" s="968" t="s">
        <v>2268</v>
      </c>
      <c r="Q548" s="969"/>
      <c r="R548" s="969"/>
      <c r="S548" s="969"/>
      <c r="T548" s="969"/>
      <c r="U548" s="969"/>
      <c r="V548" s="969"/>
      <c r="W548" s="969"/>
      <c r="X548" s="969"/>
      <c r="Y548" s="969"/>
      <c r="Z548" s="969"/>
      <c r="AA548" s="969"/>
      <c r="AB548" s="969"/>
      <c r="AC548" s="970"/>
      <c r="AD548" s="968"/>
      <c r="AE548" s="969"/>
      <c r="AF548" s="970"/>
      <c r="AG548" s="971">
        <v>1</v>
      </c>
      <c r="AH548" s="972"/>
      <c r="AI548" s="972"/>
      <c r="AJ548" s="973"/>
      <c r="AK548" s="974">
        <v>19050</v>
      </c>
      <c r="AL548" s="975"/>
      <c r="AM548" s="975"/>
      <c r="AN548" s="975"/>
      <c r="AO548" s="975"/>
      <c r="AP548" s="976"/>
      <c r="AQ548" s="953">
        <v>228600</v>
      </c>
      <c r="AR548" s="954"/>
      <c r="AS548" s="954"/>
      <c r="AT548" s="954"/>
      <c r="AU548" s="954"/>
      <c r="AV548" s="954"/>
      <c r="AW548" s="954"/>
      <c r="AX548" s="955"/>
      <c r="AY548" s="620"/>
      <c r="AZ548" s="621"/>
      <c r="BA548" s="621"/>
      <c r="BB548" s="621"/>
      <c r="BC548" s="621"/>
      <c r="BD548" s="621"/>
      <c r="BE548" s="621"/>
      <c r="BF548" s="622"/>
      <c r="BG548" s="950">
        <v>3175</v>
      </c>
      <c r="BH548" s="951"/>
      <c r="BI548" s="951"/>
      <c r="BJ548" s="951"/>
      <c r="BK548" s="951"/>
      <c r="BL548" s="951"/>
      <c r="BM548" s="951"/>
      <c r="BN548" s="952"/>
      <c r="BO548" s="950">
        <v>38276.871592105272</v>
      </c>
      <c r="BP548" s="951"/>
      <c r="BQ548" s="951"/>
      <c r="BR548" s="951"/>
      <c r="BS548" s="951"/>
      <c r="BT548" s="951"/>
      <c r="BU548" s="951"/>
      <c r="BV548" s="952"/>
      <c r="BW548" s="620"/>
      <c r="BX548" s="621"/>
      <c r="BY548" s="621"/>
      <c r="BZ548" s="621"/>
      <c r="CA548" s="621"/>
      <c r="CB548" s="621"/>
      <c r="CC548" s="621"/>
      <c r="CD548" s="622"/>
      <c r="CE548" s="620"/>
      <c r="CF548" s="621"/>
      <c r="CG548" s="621"/>
      <c r="CH548" s="621"/>
      <c r="CI548" s="621"/>
      <c r="CJ548" s="621"/>
      <c r="CK548" s="621"/>
      <c r="CL548" s="621"/>
      <c r="CM548" s="622"/>
      <c r="CN548" s="950">
        <v>18000</v>
      </c>
      <c r="CO548" s="951"/>
      <c r="CP548" s="951"/>
      <c r="CQ548" s="951"/>
      <c r="CR548" s="951"/>
      <c r="CS548" s="951"/>
      <c r="CT548" s="951"/>
      <c r="CU548" s="952"/>
      <c r="CV548" s="953">
        <f t="shared" si="6"/>
        <v>288051.87159210525</v>
      </c>
      <c r="CW548" s="954"/>
      <c r="CX548" s="954"/>
      <c r="CY548" s="954"/>
      <c r="CZ548" s="954"/>
      <c r="DA548" s="954"/>
      <c r="DB548" s="954"/>
      <c r="DC548" s="954"/>
      <c r="DD548" s="954"/>
      <c r="DE548" s="955"/>
    </row>
    <row r="549" spans="1:109" s="6" customFormat="1" ht="24.95" customHeight="1" x14ac:dyDescent="0.2">
      <c r="A549" s="965" t="s">
        <v>2348</v>
      </c>
      <c r="B549" s="966"/>
      <c r="C549" s="966"/>
      <c r="D549" s="966"/>
      <c r="E549" s="966"/>
      <c r="F549" s="966"/>
      <c r="G549" s="966"/>
      <c r="H549" s="966"/>
      <c r="I549" s="966"/>
      <c r="J549" s="966"/>
      <c r="K549" s="966"/>
      <c r="L549" s="966"/>
      <c r="M549" s="966"/>
      <c r="N549" s="966"/>
      <c r="O549" s="967"/>
      <c r="P549" s="968" t="s">
        <v>1970</v>
      </c>
      <c r="Q549" s="969"/>
      <c r="R549" s="969"/>
      <c r="S549" s="969"/>
      <c r="T549" s="969"/>
      <c r="U549" s="969"/>
      <c r="V549" s="969"/>
      <c r="W549" s="969"/>
      <c r="X549" s="969"/>
      <c r="Y549" s="969"/>
      <c r="Z549" s="969"/>
      <c r="AA549" s="969"/>
      <c r="AB549" s="969"/>
      <c r="AC549" s="970"/>
      <c r="AD549" s="968"/>
      <c r="AE549" s="969"/>
      <c r="AF549" s="970"/>
      <c r="AG549" s="971">
        <v>1</v>
      </c>
      <c r="AH549" s="972"/>
      <c r="AI549" s="972"/>
      <c r="AJ549" s="973"/>
      <c r="AK549" s="974">
        <v>16000</v>
      </c>
      <c r="AL549" s="975"/>
      <c r="AM549" s="975"/>
      <c r="AN549" s="975"/>
      <c r="AO549" s="975"/>
      <c r="AP549" s="976"/>
      <c r="AQ549" s="953">
        <v>192000</v>
      </c>
      <c r="AR549" s="954"/>
      <c r="AS549" s="954"/>
      <c r="AT549" s="954"/>
      <c r="AU549" s="954"/>
      <c r="AV549" s="954"/>
      <c r="AW549" s="954"/>
      <c r="AX549" s="955"/>
      <c r="AY549" s="620"/>
      <c r="AZ549" s="621"/>
      <c r="BA549" s="621"/>
      <c r="BB549" s="621"/>
      <c r="BC549" s="621"/>
      <c r="BD549" s="621"/>
      <c r="BE549" s="621"/>
      <c r="BF549" s="622"/>
      <c r="BG549" s="950">
        <v>2666.666666666667</v>
      </c>
      <c r="BH549" s="951"/>
      <c r="BI549" s="951"/>
      <c r="BJ549" s="951"/>
      <c r="BK549" s="951"/>
      <c r="BL549" s="951"/>
      <c r="BM549" s="951"/>
      <c r="BN549" s="952"/>
      <c r="BO549" s="950">
        <v>31913.465866666669</v>
      </c>
      <c r="BP549" s="951"/>
      <c r="BQ549" s="951"/>
      <c r="BR549" s="951"/>
      <c r="BS549" s="951"/>
      <c r="BT549" s="951"/>
      <c r="BU549" s="951"/>
      <c r="BV549" s="952"/>
      <c r="BW549" s="620"/>
      <c r="BX549" s="621"/>
      <c r="BY549" s="621"/>
      <c r="BZ549" s="621"/>
      <c r="CA549" s="621"/>
      <c r="CB549" s="621"/>
      <c r="CC549" s="621"/>
      <c r="CD549" s="622"/>
      <c r="CE549" s="620"/>
      <c r="CF549" s="621"/>
      <c r="CG549" s="621"/>
      <c r="CH549" s="621"/>
      <c r="CI549" s="621"/>
      <c r="CJ549" s="621"/>
      <c r="CK549" s="621"/>
      <c r="CL549" s="621"/>
      <c r="CM549" s="622"/>
      <c r="CN549" s="950">
        <v>18000</v>
      </c>
      <c r="CO549" s="951"/>
      <c r="CP549" s="951"/>
      <c r="CQ549" s="951"/>
      <c r="CR549" s="951"/>
      <c r="CS549" s="951"/>
      <c r="CT549" s="951"/>
      <c r="CU549" s="952"/>
      <c r="CV549" s="953">
        <f t="shared" si="6"/>
        <v>244580.13253333332</v>
      </c>
      <c r="CW549" s="954"/>
      <c r="CX549" s="954"/>
      <c r="CY549" s="954"/>
      <c r="CZ549" s="954"/>
      <c r="DA549" s="954"/>
      <c r="DB549" s="954"/>
      <c r="DC549" s="954"/>
      <c r="DD549" s="954"/>
      <c r="DE549" s="955"/>
    </row>
    <row r="550" spans="1:109" s="6" customFormat="1" ht="24.95" customHeight="1" x14ac:dyDescent="0.2">
      <c r="A550" s="965" t="s">
        <v>2349</v>
      </c>
      <c r="B550" s="966"/>
      <c r="C550" s="966"/>
      <c r="D550" s="966"/>
      <c r="E550" s="966"/>
      <c r="F550" s="966"/>
      <c r="G550" s="966"/>
      <c r="H550" s="966"/>
      <c r="I550" s="966"/>
      <c r="J550" s="966"/>
      <c r="K550" s="966"/>
      <c r="L550" s="966"/>
      <c r="M550" s="966"/>
      <c r="N550" s="966"/>
      <c r="O550" s="967"/>
      <c r="P550" s="968" t="s">
        <v>2194</v>
      </c>
      <c r="Q550" s="969"/>
      <c r="R550" s="969"/>
      <c r="S550" s="969"/>
      <c r="T550" s="969"/>
      <c r="U550" s="969"/>
      <c r="V550" s="969"/>
      <c r="W550" s="969"/>
      <c r="X550" s="969"/>
      <c r="Y550" s="969"/>
      <c r="Z550" s="969"/>
      <c r="AA550" s="969"/>
      <c r="AB550" s="969"/>
      <c r="AC550" s="970"/>
      <c r="AD550" s="968"/>
      <c r="AE550" s="969"/>
      <c r="AF550" s="970"/>
      <c r="AG550" s="971">
        <v>1</v>
      </c>
      <c r="AH550" s="972"/>
      <c r="AI550" s="972"/>
      <c r="AJ550" s="973"/>
      <c r="AK550" s="974">
        <v>23500</v>
      </c>
      <c r="AL550" s="975"/>
      <c r="AM550" s="975"/>
      <c r="AN550" s="975"/>
      <c r="AO550" s="975"/>
      <c r="AP550" s="976"/>
      <c r="AQ550" s="953">
        <v>282000</v>
      </c>
      <c r="AR550" s="954"/>
      <c r="AS550" s="954"/>
      <c r="AT550" s="954"/>
      <c r="AU550" s="954"/>
      <c r="AV550" s="954"/>
      <c r="AW550" s="954"/>
      <c r="AX550" s="955"/>
      <c r="AY550" s="620"/>
      <c r="AZ550" s="621"/>
      <c r="BA550" s="621"/>
      <c r="BB550" s="621"/>
      <c r="BC550" s="621"/>
      <c r="BD550" s="621"/>
      <c r="BE550" s="621"/>
      <c r="BF550" s="622"/>
      <c r="BG550" s="950">
        <v>3916.666666666667</v>
      </c>
      <c r="BH550" s="951"/>
      <c r="BI550" s="951"/>
      <c r="BJ550" s="951"/>
      <c r="BK550" s="951"/>
      <c r="BL550" s="951"/>
      <c r="BM550" s="951"/>
      <c r="BN550" s="952"/>
      <c r="BO550" s="950">
        <v>47884.041066666672</v>
      </c>
      <c r="BP550" s="951"/>
      <c r="BQ550" s="951"/>
      <c r="BR550" s="951"/>
      <c r="BS550" s="951"/>
      <c r="BT550" s="951"/>
      <c r="BU550" s="951"/>
      <c r="BV550" s="952"/>
      <c r="BW550" s="620"/>
      <c r="BX550" s="621"/>
      <c r="BY550" s="621"/>
      <c r="BZ550" s="621"/>
      <c r="CA550" s="621"/>
      <c r="CB550" s="621"/>
      <c r="CC550" s="621"/>
      <c r="CD550" s="622"/>
      <c r="CE550" s="620"/>
      <c r="CF550" s="621"/>
      <c r="CG550" s="621"/>
      <c r="CH550" s="621"/>
      <c r="CI550" s="621"/>
      <c r="CJ550" s="621"/>
      <c r="CK550" s="621"/>
      <c r="CL550" s="621"/>
      <c r="CM550" s="622"/>
      <c r="CN550" s="950">
        <v>18000</v>
      </c>
      <c r="CO550" s="951"/>
      <c r="CP550" s="951"/>
      <c r="CQ550" s="951"/>
      <c r="CR550" s="951"/>
      <c r="CS550" s="951"/>
      <c r="CT550" s="951"/>
      <c r="CU550" s="952"/>
      <c r="CV550" s="953">
        <f t="shared" si="6"/>
        <v>351800.70773333334</v>
      </c>
      <c r="CW550" s="954"/>
      <c r="CX550" s="954"/>
      <c r="CY550" s="954"/>
      <c r="CZ550" s="954"/>
      <c r="DA550" s="954"/>
      <c r="DB550" s="954"/>
      <c r="DC550" s="954"/>
      <c r="DD550" s="954"/>
      <c r="DE550" s="955"/>
    </row>
    <row r="551" spans="1:109" s="6" customFormat="1" ht="24.95" customHeight="1" x14ac:dyDescent="0.2">
      <c r="A551" s="965" t="s">
        <v>2350</v>
      </c>
      <c r="B551" s="966"/>
      <c r="C551" s="966"/>
      <c r="D551" s="966"/>
      <c r="E551" s="966"/>
      <c r="F551" s="966"/>
      <c r="G551" s="966"/>
      <c r="H551" s="966"/>
      <c r="I551" s="966"/>
      <c r="J551" s="966"/>
      <c r="K551" s="966"/>
      <c r="L551" s="966"/>
      <c r="M551" s="966"/>
      <c r="N551" s="966"/>
      <c r="O551" s="967"/>
      <c r="P551" s="968" t="s">
        <v>2010</v>
      </c>
      <c r="Q551" s="969"/>
      <c r="R551" s="969"/>
      <c r="S551" s="969"/>
      <c r="T551" s="969"/>
      <c r="U551" s="969"/>
      <c r="V551" s="969"/>
      <c r="W551" s="969"/>
      <c r="X551" s="969"/>
      <c r="Y551" s="969"/>
      <c r="Z551" s="969"/>
      <c r="AA551" s="969"/>
      <c r="AB551" s="969"/>
      <c r="AC551" s="970"/>
      <c r="AD551" s="968"/>
      <c r="AE551" s="969"/>
      <c r="AF551" s="970"/>
      <c r="AG551" s="971">
        <v>2</v>
      </c>
      <c r="AH551" s="972"/>
      <c r="AI551" s="972"/>
      <c r="AJ551" s="973"/>
      <c r="AK551" s="974">
        <v>32000</v>
      </c>
      <c r="AL551" s="975"/>
      <c r="AM551" s="975"/>
      <c r="AN551" s="975"/>
      <c r="AO551" s="975"/>
      <c r="AP551" s="976"/>
      <c r="AQ551" s="953">
        <v>384000</v>
      </c>
      <c r="AR551" s="954"/>
      <c r="AS551" s="954"/>
      <c r="AT551" s="954"/>
      <c r="AU551" s="954"/>
      <c r="AV551" s="954"/>
      <c r="AW551" s="954"/>
      <c r="AX551" s="955"/>
      <c r="AY551" s="620"/>
      <c r="AZ551" s="621"/>
      <c r="BA551" s="621"/>
      <c r="BB551" s="621"/>
      <c r="BC551" s="621"/>
      <c r="BD551" s="621"/>
      <c r="BE551" s="621"/>
      <c r="BF551" s="622"/>
      <c r="BG551" s="950">
        <v>5333.3333333333339</v>
      </c>
      <c r="BH551" s="951"/>
      <c r="BI551" s="951"/>
      <c r="BJ551" s="951"/>
      <c r="BK551" s="951"/>
      <c r="BL551" s="951"/>
      <c r="BM551" s="951"/>
      <c r="BN551" s="952"/>
      <c r="BO551" s="950">
        <v>63826.931733333338</v>
      </c>
      <c r="BP551" s="951"/>
      <c r="BQ551" s="951"/>
      <c r="BR551" s="951"/>
      <c r="BS551" s="951"/>
      <c r="BT551" s="951"/>
      <c r="BU551" s="951"/>
      <c r="BV551" s="952"/>
      <c r="BW551" s="620"/>
      <c r="BX551" s="621"/>
      <c r="BY551" s="621"/>
      <c r="BZ551" s="621"/>
      <c r="CA551" s="621"/>
      <c r="CB551" s="621"/>
      <c r="CC551" s="621"/>
      <c r="CD551" s="622"/>
      <c r="CE551" s="620"/>
      <c r="CF551" s="621"/>
      <c r="CG551" s="621"/>
      <c r="CH551" s="621"/>
      <c r="CI551" s="621"/>
      <c r="CJ551" s="621"/>
      <c r="CK551" s="621"/>
      <c r="CL551" s="621"/>
      <c r="CM551" s="622"/>
      <c r="CN551" s="950">
        <v>36000</v>
      </c>
      <c r="CO551" s="951"/>
      <c r="CP551" s="951"/>
      <c r="CQ551" s="951"/>
      <c r="CR551" s="951"/>
      <c r="CS551" s="951"/>
      <c r="CT551" s="951"/>
      <c r="CU551" s="952"/>
      <c r="CV551" s="953">
        <f t="shared" si="6"/>
        <v>489160.26506666664</v>
      </c>
      <c r="CW551" s="954"/>
      <c r="CX551" s="954"/>
      <c r="CY551" s="954"/>
      <c r="CZ551" s="954"/>
      <c r="DA551" s="954"/>
      <c r="DB551" s="954"/>
      <c r="DC551" s="954"/>
      <c r="DD551" s="954"/>
      <c r="DE551" s="955"/>
    </row>
    <row r="552" spans="1:109" s="6" customFormat="1" ht="24.95" customHeight="1" x14ac:dyDescent="0.2">
      <c r="A552" s="965" t="s">
        <v>2351</v>
      </c>
      <c r="B552" s="966"/>
      <c r="C552" s="966"/>
      <c r="D552" s="966"/>
      <c r="E552" s="966"/>
      <c r="F552" s="966"/>
      <c r="G552" s="966"/>
      <c r="H552" s="966"/>
      <c r="I552" s="966"/>
      <c r="J552" s="966"/>
      <c r="K552" s="966"/>
      <c r="L552" s="966"/>
      <c r="M552" s="966"/>
      <c r="N552" s="966"/>
      <c r="O552" s="967"/>
      <c r="P552" s="968" t="s">
        <v>1960</v>
      </c>
      <c r="Q552" s="969"/>
      <c r="R552" s="969"/>
      <c r="S552" s="969"/>
      <c r="T552" s="969"/>
      <c r="U552" s="969"/>
      <c r="V552" s="969"/>
      <c r="W552" s="969"/>
      <c r="X552" s="969"/>
      <c r="Y552" s="969"/>
      <c r="Z552" s="969"/>
      <c r="AA552" s="969"/>
      <c r="AB552" s="969"/>
      <c r="AC552" s="970"/>
      <c r="AD552" s="968"/>
      <c r="AE552" s="969"/>
      <c r="AF552" s="970"/>
      <c r="AG552" s="971">
        <v>1</v>
      </c>
      <c r="AH552" s="972"/>
      <c r="AI552" s="972"/>
      <c r="AJ552" s="973"/>
      <c r="AK552" s="974">
        <v>25000</v>
      </c>
      <c r="AL552" s="975"/>
      <c r="AM552" s="975"/>
      <c r="AN552" s="975"/>
      <c r="AO552" s="975"/>
      <c r="AP552" s="976"/>
      <c r="AQ552" s="953">
        <v>300000</v>
      </c>
      <c r="AR552" s="954"/>
      <c r="AS552" s="954"/>
      <c r="AT552" s="954"/>
      <c r="AU552" s="954"/>
      <c r="AV552" s="954"/>
      <c r="AW552" s="954"/>
      <c r="AX552" s="955"/>
      <c r="AY552" s="620"/>
      <c r="AZ552" s="621"/>
      <c r="BA552" s="621"/>
      <c r="BB552" s="621"/>
      <c r="BC552" s="621"/>
      <c r="BD552" s="621"/>
      <c r="BE552" s="621"/>
      <c r="BF552" s="622"/>
      <c r="BG552" s="950">
        <v>4166.666666666667</v>
      </c>
      <c r="BH552" s="951"/>
      <c r="BI552" s="951"/>
      <c r="BJ552" s="951"/>
      <c r="BK552" s="951"/>
      <c r="BL552" s="951"/>
      <c r="BM552" s="951"/>
      <c r="BN552" s="952"/>
      <c r="BO552" s="950">
        <v>50972.041066666672</v>
      </c>
      <c r="BP552" s="951"/>
      <c r="BQ552" s="951"/>
      <c r="BR552" s="951"/>
      <c r="BS552" s="951"/>
      <c r="BT552" s="951"/>
      <c r="BU552" s="951"/>
      <c r="BV552" s="952"/>
      <c r="BW552" s="620"/>
      <c r="BX552" s="621"/>
      <c r="BY552" s="621"/>
      <c r="BZ552" s="621"/>
      <c r="CA552" s="621"/>
      <c r="CB552" s="621"/>
      <c r="CC552" s="621"/>
      <c r="CD552" s="622"/>
      <c r="CE552" s="620"/>
      <c r="CF552" s="621"/>
      <c r="CG552" s="621"/>
      <c r="CH552" s="621"/>
      <c r="CI552" s="621"/>
      <c r="CJ552" s="621"/>
      <c r="CK552" s="621"/>
      <c r="CL552" s="621"/>
      <c r="CM552" s="622"/>
      <c r="CN552" s="950">
        <v>0</v>
      </c>
      <c r="CO552" s="951"/>
      <c r="CP552" s="951"/>
      <c r="CQ552" s="951"/>
      <c r="CR552" s="951"/>
      <c r="CS552" s="951"/>
      <c r="CT552" s="951"/>
      <c r="CU552" s="952"/>
      <c r="CV552" s="953">
        <f t="shared" si="6"/>
        <v>355138.70773333334</v>
      </c>
      <c r="CW552" s="954"/>
      <c r="CX552" s="954"/>
      <c r="CY552" s="954"/>
      <c r="CZ552" s="954"/>
      <c r="DA552" s="954"/>
      <c r="DB552" s="954"/>
      <c r="DC552" s="954"/>
      <c r="DD552" s="954"/>
      <c r="DE552" s="955"/>
    </row>
    <row r="553" spans="1:109" s="6" customFormat="1" ht="24.95" customHeight="1" x14ac:dyDescent="0.2">
      <c r="A553" s="965" t="s">
        <v>2352</v>
      </c>
      <c r="B553" s="966"/>
      <c r="C553" s="966"/>
      <c r="D553" s="966"/>
      <c r="E553" s="966"/>
      <c r="F553" s="966"/>
      <c r="G553" s="966"/>
      <c r="H553" s="966"/>
      <c r="I553" s="966"/>
      <c r="J553" s="966"/>
      <c r="K553" s="966"/>
      <c r="L553" s="966"/>
      <c r="M553" s="966"/>
      <c r="N553" s="966"/>
      <c r="O553" s="967"/>
      <c r="P553" s="968" t="s">
        <v>2107</v>
      </c>
      <c r="Q553" s="969"/>
      <c r="R553" s="969"/>
      <c r="S553" s="969"/>
      <c r="T553" s="969"/>
      <c r="U553" s="969"/>
      <c r="V553" s="969"/>
      <c r="W553" s="969"/>
      <c r="X553" s="969"/>
      <c r="Y553" s="969"/>
      <c r="Z553" s="969"/>
      <c r="AA553" s="969"/>
      <c r="AB553" s="969"/>
      <c r="AC553" s="970"/>
      <c r="AD553" s="968"/>
      <c r="AE553" s="969"/>
      <c r="AF553" s="970"/>
      <c r="AG553" s="971">
        <v>1</v>
      </c>
      <c r="AH553" s="972"/>
      <c r="AI553" s="972"/>
      <c r="AJ553" s="973"/>
      <c r="AK553" s="974">
        <v>23500</v>
      </c>
      <c r="AL553" s="975"/>
      <c r="AM553" s="975"/>
      <c r="AN553" s="975"/>
      <c r="AO553" s="975"/>
      <c r="AP553" s="976"/>
      <c r="AQ553" s="953">
        <v>282000</v>
      </c>
      <c r="AR553" s="954"/>
      <c r="AS553" s="954"/>
      <c r="AT553" s="954"/>
      <c r="AU553" s="954"/>
      <c r="AV553" s="954"/>
      <c r="AW553" s="954"/>
      <c r="AX553" s="955"/>
      <c r="AY553" s="620"/>
      <c r="AZ553" s="621"/>
      <c r="BA553" s="621"/>
      <c r="BB553" s="621"/>
      <c r="BC553" s="621"/>
      <c r="BD553" s="621"/>
      <c r="BE553" s="621"/>
      <c r="BF553" s="622"/>
      <c r="BG553" s="950">
        <v>3916.666666666667</v>
      </c>
      <c r="BH553" s="951"/>
      <c r="BI553" s="951"/>
      <c r="BJ553" s="951"/>
      <c r="BK553" s="951"/>
      <c r="BL553" s="951"/>
      <c r="BM553" s="951"/>
      <c r="BN553" s="952"/>
      <c r="BO553" s="950">
        <v>47884.041066666672</v>
      </c>
      <c r="BP553" s="951"/>
      <c r="BQ553" s="951"/>
      <c r="BR553" s="951"/>
      <c r="BS553" s="951"/>
      <c r="BT553" s="951"/>
      <c r="BU553" s="951"/>
      <c r="BV553" s="952"/>
      <c r="BW553" s="620"/>
      <c r="BX553" s="621"/>
      <c r="BY553" s="621"/>
      <c r="BZ553" s="621"/>
      <c r="CA553" s="621"/>
      <c r="CB553" s="621"/>
      <c r="CC553" s="621"/>
      <c r="CD553" s="622"/>
      <c r="CE553" s="620"/>
      <c r="CF553" s="621"/>
      <c r="CG553" s="621"/>
      <c r="CH553" s="621"/>
      <c r="CI553" s="621"/>
      <c r="CJ553" s="621"/>
      <c r="CK553" s="621"/>
      <c r="CL553" s="621"/>
      <c r="CM553" s="622"/>
      <c r="CN553" s="950">
        <v>18000</v>
      </c>
      <c r="CO553" s="951"/>
      <c r="CP553" s="951"/>
      <c r="CQ553" s="951"/>
      <c r="CR553" s="951"/>
      <c r="CS553" s="951"/>
      <c r="CT553" s="951"/>
      <c r="CU553" s="952"/>
      <c r="CV553" s="953">
        <f t="shared" si="6"/>
        <v>351800.70773333334</v>
      </c>
      <c r="CW553" s="954"/>
      <c r="CX553" s="954"/>
      <c r="CY553" s="954"/>
      <c r="CZ553" s="954"/>
      <c r="DA553" s="954"/>
      <c r="DB553" s="954"/>
      <c r="DC553" s="954"/>
      <c r="DD553" s="954"/>
      <c r="DE553" s="955"/>
    </row>
    <row r="554" spans="1:109" s="6" customFormat="1" ht="24.95" customHeight="1" x14ac:dyDescent="0.2">
      <c r="A554" s="965" t="s">
        <v>2353</v>
      </c>
      <c r="B554" s="966"/>
      <c r="C554" s="966"/>
      <c r="D554" s="966"/>
      <c r="E554" s="966"/>
      <c r="F554" s="966"/>
      <c r="G554" s="966"/>
      <c r="H554" s="966"/>
      <c r="I554" s="966"/>
      <c r="J554" s="966"/>
      <c r="K554" s="966"/>
      <c r="L554" s="966"/>
      <c r="M554" s="966"/>
      <c r="N554" s="966"/>
      <c r="O554" s="967"/>
      <c r="P554" s="968" t="s">
        <v>1972</v>
      </c>
      <c r="Q554" s="969"/>
      <c r="R554" s="969"/>
      <c r="S554" s="969"/>
      <c r="T554" s="969"/>
      <c r="U554" s="969"/>
      <c r="V554" s="969"/>
      <c r="W554" s="969"/>
      <c r="X554" s="969"/>
      <c r="Y554" s="969"/>
      <c r="Z554" s="969"/>
      <c r="AA554" s="969"/>
      <c r="AB554" s="969"/>
      <c r="AC554" s="970"/>
      <c r="AD554" s="968"/>
      <c r="AE554" s="969"/>
      <c r="AF554" s="970"/>
      <c r="AG554" s="971">
        <v>1</v>
      </c>
      <c r="AH554" s="972"/>
      <c r="AI554" s="972"/>
      <c r="AJ554" s="973"/>
      <c r="AK554" s="974">
        <v>23500</v>
      </c>
      <c r="AL554" s="975"/>
      <c r="AM554" s="975"/>
      <c r="AN554" s="975"/>
      <c r="AO554" s="975"/>
      <c r="AP554" s="976"/>
      <c r="AQ554" s="953">
        <v>282000</v>
      </c>
      <c r="AR554" s="954"/>
      <c r="AS554" s="954"/>
      <c r="AT554" s="954"/>
      <c r="AU554" s="954"/>
      <c r="AV554" s="954"/>
      <c r="AW554" s="954"/>
      <c r="AX554" s="955"/>
      <c r="AY554" s="620"/>
      <c r="AZ554" s="621"/>
      <c r="BA554" s="621"/>
      <c r="BB554" s="621"/>
      <c r="BC554" s="621"/>
      <c r="BD554" s="621"/>
      <c r="BE554" s="621"/>
      <c r="BF554" s="622"/>
      <c r="BG554" s="950">
        <v>3916.666666666667</v>
      </c>
      <c r="BH554" s="951"/>
      <c r="BI554" s="951"/>
      <c r="BJ554" s="951"/>
      <c r="BK554" s="951"/>
      <c r="BL554" s="951"/>
      <c r="BM554" s="951"/>
      <c r="BN554" s="952"/>
      <c r="BO554" s="950">
        <v>47884.041066666672</v>
      </c>
      <c r="BP554" s="951"/>
      <c r="BQ554" s="951"/>
      <c r="BR554" s="951"/>
      <c r="BS554" s="951"/>
      <c r="BT554" s="951"/>
      <c r="BU554" s="951"/>
      <c r="BV554" s="952"/>
      <c r="BW554" s="620"/>
      <c r="BX554" s="621"/>
      <c r="BY554" s="621"/>
      <c r="BZ554" s="621"/>
      <c r="CA554" s="621"/>
      <c r="CB554" s="621"/>
      <c r="CC554" s="621"/>
      <c r="CD554" s="622"/>
      <c r="CE554" s="620"/>
      <c r="CF554" s="621"/>
      <c r="CG554" s="621"/>
      <c r="CH554" s="621"/>
      <c r="CI554" s="621"/>
      <c r="CJ554" s="621"/>
      <c r="CK554" s="621"/>
      <c r="CL554" s="621"/>
      <c r="CM554" s="622"/>
      <c r="CN554" s="950">
        <v>18000</v>
      </c>
      <c r="CO554" s="951"/>
      <c r="CP554" s="951"/>
      <c r="CQ554" s="951"/>
      <c r="CR554" s="951"/>
      <c r="CS554" s="951"/>
      <c r="CT554" s="951"/>
      <c r="CU554" s="952"/>
      <c r="CV554" s="953">
        <f t="shared" si="6"/>
        <v>351800.70773333334</v>
      </c>
      <c r="CW554" s="954"/>
      <c r="CX554" s="954"/>
      <c r="CY554" s="954"/>
      <c r="CZ554" s="954"/>
      <c r="DA554" s="954"/>
      <c r="DB554" s="954"/>
      <c r="DC554" s="954"/>
      <c r="DD554" s="954"/>
      <c r="DE554" s="955"/>
    </row>
    <row r="555" spans="1:109" s="6" customFormat="1" ht="24.95" customHeight="1" x14ac:dyDescent="0.2">
      <c r="A555" s="965" t="s">
        <v>2354</v>
      </c>
      <c r="B555" s="966"/>
      <c r="C555" s="966"/>
      <c r="D555" s="966"/>
      <c r="E555" s="966"/>
      <c r="F555" s="966"/>
      <c r="G555" s="966"/>
      <c r="H555" s="966"/>
      <c r="I555" s="966"/>
      <c r="J555" s="966"/>
      <c r="K555" s="966"/>
      <c r="L555" s="966"/>
      <c r="M555" s="966"/>
      <c r="N555" s="966"/>
      <c r="O555" s="967"/>
      <c r="P555" s="968" t="s">
        <v>2041</v>
      </c>
      <c r="Q555" s="969"/>
      <c r="R555" s="969"/>
      <c r="S555" s="969"/>
      <c r="T555" s="969"/>
      <c r="U555" s="969"/>
      <c r="V555" s="969"/>
      <c r="W555" s="969"/>
      <c r="X555" s="969"/>
      <c r="Y555" s="969"/>
      <c r="Z555" s="969"/>
      <c r="AA555" s="969"/>
      <c r="AB555" s="969"/>
      <c r="AC555" s="970"/>
      <c r="AD555" s="968"/>
      <c r="AE555" s="969"/>
      <c r="AF555" s="970"/>
      <c r="AG555" s="971">
        <v>1</v>
      </c>
      <c r="AH555" s="972"/>
      <c r="AI555" s="972"/>
      <c r="AJ555" s="973"/>
      <c r="AK555" s="974">
        <v>23500</v>
      </c>
      <c r="AL555" s="975"/>
      <c r="AM555" s="975"/>
      <c r="AN555" s="975"/>
      <c r="AO555" s="975"/>
      <c r="AP555" s="976"/>
      <c r="AQ555" s="953">
        <v>282000</v>
      </c>
      <c r="AR555" s="954"/>
      <c r="AS555" s="954"/>
      <c r="AT555" s="954"/>
      <c r="AU555" s="954"/>
      <c r="AV555" s="954"/>
      <c r="AW555" s="954"/>
      <c r="AX555" s="955"/>
      <c r="AY555" s="620"/>
      <c r="AZ555" s="621"/>
      <c r="BA555" s="621"/>
      <c r="BB555" s="621"/>
      <c r="BC555" s="621"/>
      <c r="BD555" s="621"/>
      <c r="BE555" s="621"/>
      <c r="BF555" s="622"/>
      <c r="BG555" s="950">
        <v>3916.666666666667</v>
      </c>
      <c r="BH555" s="951"/>
      <c r="BI555" s="951"/>
      <c r="BJ555" s="951"/>
      <c r="BK555" s="951"/>
      <c r="BL555" s="951"/>
      <c r="BM555" s="951"/>
      <c r="BN555" s="952"/>
      <c r="BO555" s="950">
        <v>47884.041066666672</v>
      </c>
      <c r="BP555" s="951"/>
      <c r="BQ555" s="951"/>
      <c r="BR555" s="951"/>
      <c r="BS555" s="951"/>
      <c r="BT555" s="951"/>
      <c r="BU555" s="951"/>
      <c r="BV555" s="952"/>
      <c r="BW555" s="620"/>
      <c r="BX555" s="621"/>
      <c r="BY555" s="621"/>
      <c r="BZ555" s="621"/>
      <c r="CA555" s="621"/>
      <c r="CB555" s="621"/>
      <c r="CC555" s="621"/>
      <c r="CD555" s="622"/>
      <c r="CE555" s="620"/>
      <c r="CF555" s="621"/>
      <c r="CG555" s="621"/>
      <c r="CH555" s="621"/>
      <c r="CI555" s="621"/>
      <c r="CJ555" s="621"/>
      <c r="CK555" s="621"/>
      <c r="CL555" s="621"/>
      <c r="CM555" s="622"/>
      <c r="CN555" s="950">
        <v>18000</v>
      </c>
      <c r="CO555" s="951"/>
      <c r="CP555" s="951"/>
      <c r="CQ555" s="951"/>
      <c r="CR555" s="951"/>
      <c r="CS555" s="951"/>
      <c r="CT555" s="951"/>
      <c r="CU555" s="952"/>
      <c r="CV555" s="953">
        <f t="shared" si="6"/>
        <v>351800.70773333334</v>
      </c>
      <c r="CW555" s="954"/>
      <c r="CX555" s="954"/>
      <c r="CY555" s="954"/>
      <c r="CZ555" s="954"/>
      <c r="DA555" s="954"/>
      <c r="DB555" s="954"/>
      <c r="DC555" s="954"/>
      <c r="DD555" s="954"/>
      <c r="DE555" s="955"/>
    </row>
    <row r="556" spans="1:109" s="6" customFormat="1" ht="24.95" customHeight="1" x14ac:dyDescent="0.2">
      <c r="A556" s="965" t="s">
        <v>2355</v>
      </c>
      <c r="B556" s="966"/>
      <c r="C556" s="966"/>
      <c r="D556" s="966"/>
      <c r="E556" s="966"/>
      <c r="F556" s="966"/>
      <c r="G556" s="966"/>
      <c r="H556" s="966"/>
      <c r="I556" s="966"/>
      <c r="J556" s="966"/>
      <c r="K556" s="966"/>
      <c r="L556" s="966"/>
      <c r="M556" s="966"/>
      <c r="N556" s="966"/>
      <c r="O556" s="967"/>
      <c r="P556" s="968" t="s">
        <v>2038</v>
      </c>
      <c r="Q556" s="969"/>
      <c r="R556" s="969"/>
      <c r="S556" s="969"/>
      <c r="T556" s="969"/>
      <c r="U556" s="969"/>
      <c r="V556" s="969"/>
      <c r="W556" s="969"/>
      <c r="X556" s="969"/>
      <c r="Y556" s="969"/>
      <c r="Z556" s="969"/>
      <c r="AA556" s="969"/>
      <c r="AB556" s="969"/>
      <c r="AC556" s="970"/>
      <c r="AD556" s="968"/>
      <c r="AE556" s="969"/>
      <c r="AF556" s="970"/>
      <c r="AG556" s="971">
        <v>1</v>
      </c>
      <c r="AH556" s="972"/>
      <c r="AI556" s="972"/>
      <c r="AJ556" s="973"/>
      <c r="AK556" s="974">
        <v>23500</v>
      </c>
      <c r="AL556" s="975"/>
      <c r="AM556" s="975"/>
      <c r="AN556" s="975"/>
      <c r="AO556" s="975"/>
      <c r="AP556" s="976"/>
      <c r="AQ556" s="953">
        <v>282000</v>
      </c>
      <c r="AR556" s="954"/>
      <c r="AS556" s="954"/>
      <c r="AT556" s="954"/>
      <c r="AU556" s="954"/>
      <c r="AV556" s="954"/>
      <c r="AW556" s="954"/>
      <c r="AX556" s="955"/>
      <c r="AY556" s="620"/>
      <c r="AZ556" s="621"/>
      <c r="BA556" s="621"/>
      <c r="BB556" s="621"/>
      <c r="BC556" s="621"/>
      <c r="BD556" s="621"/>
      <c r="BE556" s="621"/>
      <c r="BF556" s="622"/>
      <c r="BG556" s="950">
        <v>3916.666666666667</v>
      </c>
      <c r="BH556" s="951"/>
      <c r="BI556" s="951"/>
      <c r="BJ556" s="951"/>
      <c r="BK556" s="951"/>
      <c r="BL556" s="951"/>
      <c r="BM556" s="951"/>
      <c r="BN556" s="952"/>
      <c r="BO556" s="950">
        <v>47884.041066666672</v>
      </c>
      <c r="BP556" s="951"/>
      <c r="BQ556" s="951"/>
      <c r="BR556" s="951"/>
      <c r="BS556" s="951"/>
      <c r="BT556" s="951"/>
      <c r="BU556" s="951"/>
      <c r="BV556" s="952"/>
      <c r="BW556" s="620"/>
      <c r="BX556" s="621"/>
      <c r="BY556" s="621"/>
      <c r="BZ556" s="621"/>
      <c r="CA556" s="621"/>
      <c r="CB556" s="621"/>
      <c r="CC556" s="621"/>
      <c r="CD556" s="622"/>
      <c r="CE556" s="620"/>
      <c r="CF556" s="621"/>
      <c r="CG556" s="621"/>
      <c r="CH556" s="621"/>
      <c r="CI556" s="621"/>
      <c r="CJ556" s="621"/>
      <c r="CK556" s="621"/>
      <c r="CL556" s="621"/>
      <c r="CM556" s="622"/>
      <c r="CN556" s="950">
        <v>18000</v>
      </c>
      <c r="CO556" s="951"/>
      <c r="CP556" s="951"/>
      <c r="CQ556" s="951"/>
      <c r="CR556" s="951"/>
      <c r="CS556" s="951"/>
      <c r="CT556" s="951"/>
      <c r="CU556" s="952"/>
      <c r="CV556" s="953">
        <f t="shared" si="6"/>
        <v>351800.70773333334</v>
      </c>
      <c r="CW556" s="954"/>
      <c r="CX556" s="954"/>
      <c r="CY556" s="954"/>
      <c r="CZ556" s="954"/>
      <c r="DA556" s="954"/>
      <c r="DB556" s="954"/>
      <c r="DC556" s="954"/>
      <c r="DD556" s="954"/>
      <c r="DE556" s="955"/>
    </row>
    <row r="557" spans="1:109" s="6" customFormat="1" ht="24.95" customHeight="1" x14ac:dyDescent="0.2">
      <c r="A557" s="965" t="s">
        <v>2356</v>
      </c>
      <c r="B557" s="966"/>
      <c r="C557" s="966"/>
      <c r="D557" s="966"/>
      <c r="E557" s="966"/>
      <c r="F557" s="966"/>
      <c r="G557" s="966"/>
      <c r="H557" s="966"/>
      <c r="I557" s="966"/>
      <c r="J557" s="966"/>
      <c r="K557" s="966"/>
      <c r="L557" s="966"/>
      <c r="M557" s="966"/>
      <c r="N557" s="966"/>
      <c r="O557" s="967"/>
      <c r="P557" s="968" t="s">
        <v>2011</v>
      </c>
      <c r="Q557" s="969"/>
      <c r="R557" s="969"/>
      <c r="S557" s="969"/>
      <c r="T557" s="969"/>
      <c r="U557" s="969"/>
      <c r="V557" s="969"/>
      <c r="W557" s="969"/>
      <c r="X557" s="969"/>
      <c r="Y557" s="969"/>
      <c r="Z557" s="969"/>
      <c r="AA557" s="969"/>
      <c r="AB557" s="969"/>
      <c r="AC557" s="970"/>
      <c r="AD557" s="968"/>
      <c r="AE557" s="969"/>
      <c r="AF557" s="970"/>
      <c r="AG557" s="971">
        <v>1</v>
      </c>
      <c r="AH557" s="972"/>
      <c r="AI557" s="972"/>
      <c r="AJ557" s="973"/>
      <c r="AK557" s="974">
        <v>16000</v>
      </c>
      <c r="AL557" s="975"/>
      <c r="AM557" s="975"/>
      <c r="AN557" s="975"/>
      <c r="AO557" s="975"/>
      <c r="AP557" s="976"/>
      <c r="AQ557" s="953">
        <v>192000</v>
      </c>
      <c r="AR557" s="954"/>
      <c r="AS557" s="954"/>
      <c r="AT557" s="954"/>
      <c r="AU557" s="954"/>
      <c r="AV557" s="954"/>
      <c r="AW557" s="954"/>
      <c r="AX557" s="955"/>
      <c r="AY557" s="620"/>
      <c r="AZ557" s="621"/>
      <c r="BA557" s="621"/>
      <c r="BB557" s="621"/>
      <c r="BC557" s="621"/>
      <c r="BD557" s="621"/>
      <c r="BE557" s="621"/>
      <c r="BF557" s="622"/>
      <c r="BG557" s="950">
        <v>2666.666666666667</v>
      </c>
      <c r="BH557" s="951"/>
      <c r="BI557" s="951"/>
      <c r="BJ557" s="951"/>
      <c r="BK557" s="951"/>
      <c r="BL557" s="951"/>
      <c r="BM557" s="951"/>
      <c r="BN557" s="952"/>
      <c r="BO557" s="950">
        <v>31913.465866666669</v>
      </c>
      <c r="BP557" s="951"/>
      <c r="BQ557" s="951"/>
      <c r="BR557" s="951"/>
      <c r="BS557" s="951"/>
      <c r="BT557" s="951"/>
      <c r="BU557" s="951"/>
      <c r="BV557" s="952"/>
      <c r="BW557" s="620"/>
      <c r="BX557" s="621"/>
      <c r="BY557" s="621"/>
      <c r="BZ557" s="621"/>
      <c r="CA557" s="621"/>
      <c r="CB557" s="621"/>
      <c r="CC557" s="621"/>
      <c r="CD557" s="622"/>
      <c r="CE557" s="620"/>
      <c r="CF557" s="621"/>
      <c r="CG557" s="621"/>
      <c r="CH557" s="621"/>
      <c r="CI557" s="621"/>
      <c r="CJ557" s="621"/>
      <c r="CK557" s="621"/>
      <c r="CL557" s="621"/>
      <c r="CM557" s="622"/>
      <c r="CN557" s="950">
        <v>18000</v>
      </c>
      <c r="CO557" s="951"/>
      <c r="CP557" s="951"/>
      <c r="CQ557" s="951"/>
      <c r="CR557" s="951"/>
      <c r="CS557" s="951"/>
      <c r="CT557" s="951"/>
      <c r="CU557" s="952"/>
      <c r="CV557" s="953">
        <f t="shared" si="6"/>
        <v>244580.13253333332</v>
      </c>
      <c r="CW557" s="954"/>
      <c r="CX557" s="954"/>
      <c r="CY557" s="954"/>
      <c r="CZ557" s="954"/>
      <c r="DA557" s="954"/>
      <c r="DB557" s="954"/>
      <c r="DC557" s="954"/>
      <c r="DD557" s="954"/>
      <c r="DE557" s="955"/>
    </row>
    <row r="558" spans="1:109" s="6" customFormat="1" ht="24.95" customHeight="1" x14ac:dyDescent="0.2">
      <c r="A558" s="965" t="s">
        <v>2356</v>
      </c>
      <c r="B558" s="966"/>
      <c r="C558" s="966"/>
      <c r="D558" s="966"/>
      <c r="E558" s="966"/>
      <c r="F558" s="966"/>
      <c r="G558" s="966"/>
      <c r="H558" s="966"/>
      <c r="I558" s="966"/>
      <c r="J558" s="966"/>
      <c r="K558" s="966"/>
      <c r="L558" s="966"/>
      <c r="M558" s="966"/>
      <c r="N558" s="966"/>
      <c r="O558" s="967"/>
      <c r="P558" s="968" t="s">
        <v>2030</v>
      </c>
      <c r="Q558" s="969"/>
      <c r="R558" s="969"/>
      <c r="S558" s="969"/>
      <c r="T558" s="969"/>
      <c r="U558" s="969"/>
      <c r="V558" s="969"/>
      <c r="W558" s="969"/>
      <c r="X558" s="969"/>
      <c r="Y558" s="969"/>
      <c r="Z558" s="969"/>
      <c r="AA558" s="969"/>
      <c r="AB558" s="969"/>
      <c r="AC558" s="970"/>
      <c r="AD558" s="968"/>
      <c r="AE558" s="969"/>
      <c r="AF558" s="970"/>
      <c r="AG558" s="971">
        <v>1</v>
      </c>
      <c r="AH558" s="972"/>
      <c r="AI558" s="972"/>
      <c r="AJ558" s="973"/>
      <c r="AK558" s="974">
        <v>23500</v>
      </c>
      <c r="AL558" s="975"/>
      <c r="AM558" s="975"/>
      <c r="AN558" s="975"/>
      <c r="AO558" s="975"/>
      <c r="AP558" s="976"/>
      <c r="AQ558" s="953">
        <v>282000</v>
      </c>
      <c r="AR558" s="954"/>
      <c r="AS558" s="954"/>
      <c r="AT558" s="954"/>
      <c r="AU558" s="954"/>
      <c r="AV558" s="954"/>
      <c r="AW558" s="954"/>
      <c r="AX558" s="955"/>
      <c r="AY558" s="620"/>
      <c r="AZ558" s="621"/>
      <c r="BA558" s="621"/>
      <c r="BB558" s="621"/>
      <c r="BC558" s="621"/>
      <c r="BD558" s="621"/>
      <c r="BE558" s="621"/>
      <c r="BF558" s="622"/>
      <c r="BG558" s="950">
        <v>3916.666666666667</v>
      </c>
      <c r="BH558" s="951"/>
      <c r="BI558" s="951"/>
      <c r="BJ558" s="951"/>
      <c r="BK558" s="951"/>
      <c r="BL558" s="951"/>
      <c r="BM558" s="951"/>
      <c r="BN558" s="952"/>
      <c r="BO558" s="950">
        <v>47884.041066666672</v>
      </c>
      <c r="BP558" s="951"/>
      <c r="BQ558" s="951"/>
      <c r="BR558" s="951"/>
      <c r="BS558" s="951"/>
      <c r="BT558" s="951"/>
      <c r="BU558" s="951"/>
      <c r="BV558" s="952"/>
      <c r="BW558" s="620"/>
      <c r="BX558" s="621"/>
      <c r="BY558" s="621"/>
      <c r="BZ558" s="621"/>
      <c r="CA558" s="621"/>
      <c r="CB558" s="621"/>
      <c r="CC558" s="621"/>
      <c r="CD558" s="622"/>
      <c r="CE558" s="620"/>
      <c r="CF558" s="621"/>
      <c r="CG558" s="621"/>
      <c r="CH558" s="621"/>
      <c r="CI558" s="621"/>
      <c r="CJ558" s="621"/>
      <c r="CK558" s="621"/>
      <c r="CL558" s="621"/>
      <c r="CM558" s="622"/>
      <c r="CN558" s="950">
        <v>18000</v>
      </c>
      <c r="CO558" s="951"/>
      <c r="CP558" s="951"/>
      <c r="CQ558" s="951"/>
      <c r="CR558" s="951"/>
      <c r="CS558" s="951"/>
      <c r="CT558" s="951"/>
      <c r="CU558" s="952"/>
      <c r="CV558" s="953">
        <f t="shared" si="6"/>
        <v>351800.70773333334</v>
      </c>
      <c r="CW558" s="954"/>
      <c r="CX558" s="954"/>
      <c r="CY558" s="954"/>
      <c r="CZ558" s="954"/>
      <c r="DA558" s="954"/>
      <c r="DB558" s="954"/>
      <c r="DC558" s="954"/>
      <c r="DD558" s="954"/>
      <c r="DE558" s="955"/>
    </row>
    <row r="559" spans="1:109" s="6" customFormat="1" ht="24.95" customHeight="1" x14ac:dyDescent="0.2">
      <c r="A559" s="965" t="s">
        <v>2356</v>
      </c>
      <c r="B559" s="966"/>
      <c r="C559" s="966"/>
      <c r="D559" s="966"/>
      <c r="E559" s="966"/>
      <c r="F559" s="966"/>
      <c r="G559" s="966"/>
      <c r="H559" s="966"/>
      <c r="I559" s="966"/>
      <c r="J559" s="966"/>
      <c r="K559" s="966"/>
      <c r="L559" s="966"/>
      <c r="M559" s="966"/>
      <c r="N559" s="966"/>
      <c r="O559" s="967"/>
      <c r="P559" s="968" t="s">
        <v>2034</v>
      </c>
      <c r="Q559" s="969"/>
      <c r="R559" s="969"/>
      <c r="S559" s="969"/>
      <c r="T559" s="969"/>
      <c r="U559" s="969"/>
      <c r="V559" s="969"/>
      <c r="W559" s="969"/>
      <c r="X559" s="969"/>
      <c r="Y559" s="969"/>
      <c r="Z559" s="969"/>
      <c r="AA559" s="969"/>
      <c r="AB559" s="969"/>
      <c r="AC559" s="970"/>
      <c r="AD559" s="968"/>
      <c r="AE559" s="969"/>
      <c r="AF559" s="970"/>
      <c r="AG559" s="971">
        <v>1</v>
      </c>
      <c r="AH559" s="972"/>
      <c r="AI559" s="972"/>
      <c r="AJ559" s="973"/>
      <c r="AK559" s="974">
        <v>19050</v>
      </c>
      <c r="AL559" s="975"/>
      <c r="AM559" s="975"/>
      <c r="AN559" s="975"/>
      <c r="AO559" s="975"/>
      <c r="AP559" s="976"/>
      <c r="AQ559" s="953">
        <v>228600</v>
      </c>
      <c r="AR559" s="954"/>
      <c r="AS559" s="954"/>
      <c r="AT559" s="954"/>
      <c r="AU559" s="954"/>
      <c r="AV559" s="954"/>
      <c r="AW559" s="954"/>
      <c r="AX559" s="955"/>
      <c r="AY559" s="620"/>
      <c r="AZ559" s="621"/>
      <c r="BA559" s="621"/>
      <c r="BB559" s="621"/>
      <c r="BC559" s="621"/>
      <c r="BD559" s="621"/>
      <c r="BE559" s="621"/>
      <c r="BF559" s="622"/>
      <c r="BG559" s="950">
        <v>3175</v>
      </c>
      <c r="BH559" s="951"/>
      <c r="BI559" s="951"/>
      <c r="BJ559" s="951"/>
      <c r="BK559" s="951"/>
      <c r="BL559" s="951"/>
      <c r="BM559" s="951"/>
      <c r="BN559" s="952"/>
      <c r="BO559" s="950">
        <v>38276.871592105272</v>
      </c>
      <c r="BP559" s="951"/>
      <c r="BQ559" s="951"/>
      <c r="BR559" s="951"/>
      <c r="BS559" s="951"/>
      <c r="BT559" s="951"/>
      <c r="BU559" s="951"/>
      <c r="BV559" s="952"/>
      <c r="BW559" s="620"/>
      <c r="BX559" s="621"/>
      <c r="BY559" s="621"/>
      <c r="BZ559" s="621"/>
      <c r="CA559" s="621"/>
      <c r="CB559" s="621"/>
      <c r="CC559" s="621"/>
      <c r="CD559" s="622"/>
      <c r="CE559" s="620"/>
      <c r="CF559" s="621"/>
      <c r="CG559" s="621"/>
      <c r="CH559" s="621"/>
      <c r="CI559" s="621"/>
      <c r="CJ559" s="621"/>
      <c r="CK559" s="621"/>
      <c r="CL559" s="621"/>
      <c r="CM559" s="622"/>
      <c r="CN559" s="950">
        <v>18000</v>
      </c>
      <c r="CO559" s="951"/>
      <c r="CP559" s="951"/>
      <c r="CQ559" s="951"/>
      <c r="CR559" s="951"/>
      <c r="CS559" s="951"/>
      <c r="CT559" s="951"/>
      <c r="CU559" s="952"/>
      <c r="CV559" s="953">
        <f t="shared" si="6"/>
        <v>288051.87159210525</v>
      </c>
      <c r="CW559" s="954"/>
      <c r="CX559" s="954"/>
      <c r="CY559" s="954"/>
      <c r="CZ559" s="954"/>
      <c r="DA559" s="954"/>
      <c r="DB559" s="954"/>
      <c r="DC559" s="954"/>
      <c r="DD559" s="954"/>
      <c r="DE559" s="955"/>
    </row>
    <row r="560" spans="1:109" s="6" customFormat="1" ht="24.95" customHeight="1" x14ac:dyDescent="0.2">
      <c r="A560" s="965" t="s">
        <v>2356</v>
      </c>
      <c r="B560" s="966"/>
      <c r="C560" s="966"/>
      <c r="D560" s="966"/>
      <c r="E560" s="966"/>
      <c r="F560" s="966"/>
      <c r="G560" s="966"/>
      <c r="H560" s="966"/>
      <c r="I560" s="966"/>
      <c r="J560" s="966"/>
      <c r="K560" s="966"/>
      <c r="L560" s="966"/>
      <c r="M560" s="966"/>
      <c r="N560" s="966"/>
      <c r="O560" s="967"/>
      <c r="P560" s="968" t="s">
        <v>2004</v>
      </c>
      <c r="Q560" s="969"/>
      <c r="R560" s="969"/>
      <c r="S560" s="969"/>
      <c r="T560" s="969"/>
      <c r="U560" s="969"/>
      <c r="V560" s="969"/>
      <c r="W560" s="969"/>
      <c r="X560" s="969"/>
      <c r="Y560" s="969"/>
      <c r="Z560" s="969"/>
      <c r="AA560" s="969"/>
      <c r="AB560" s="969"/>
      <c r="AC560" s="970"/>
      <c r="AD560" s="968"/>
      <c r="AE560" s="969"/>
      <c r="AF560" s="970"/>
      <c r="AG560" s="971">
        <v>1</v>
      </c>
      <c r="AH560" s="972"/>
      <c r="AI560" s="972"/>
      <c r="AJ560" s="973"/>
      <c r="AK560" s="974">
        <v>19050</v>
      </c>
      <c r="AL560" s="975"/>
      <c r="AM560" s="975"/>
      <c r="AN560" s="975"/>
      <c r="AO560" s="975"/>
      <c r="AP560" s="976"/>
      <c r="AQ560" s="953">
        <v>228600</v>
      </c>
      <c r="AR560" s="954"/>
      <c r="AS560" s="954"/>
      <c r="AT560" s="954"/>
      <c r="AU560" s="954"/>
      <c r="AV560" s="954"/>
      <c r="AW560" s="954"/>
      <c r="AX560" s="955"/>
      <c r="AY560" s="620"/>
      <c r="AZ560" s="621"/>
      <c r="BA560" s="621"/>
      <c r="BB560" s="621"/>
      <c r="BC560" s="621"/>
      <c r="BD560" s="621"/>
      <c r="BE560" s="621"/>
      <c r="BF560" s="622"/>
      <c r="BG560" s="950">
        <v>3175</v>
      </c>
      <c r="BH560" s="951"/>
      <c r="BI560" s="951"/>
      <c r="BJ560" s="951"/>
      <c r="BK560" s="951"/>
      <c r="BL560" s="951"/>
      <c r="BM560" s="951"/>
      <c r="BN560" s="952"/>
      <c r="BO560" s="950">
        <v>38276.871592105272</v>
      </c>
      <c r="BP560" s="951"/>
      <c r="BQ560" s="951"/>
      <c r="BR560" s="951"/>
      <c r="BS560" s="951"/>
      <c r="BT560" s="951"/>
      <c r="BU560" s="951"/>
      <c r="BV560" s="952"/>
      <c r="BW560" s="620"/>
      <c r="BX560" s="621"/>
      <c r="BY560" s="621"/>
      <c r="BZ560" s="621"/>
      <c r="CA560" s="621"/>
      <c r="CB560" s="621"/>
      <c r="CC560" s="621"/>
      <c r="CD560" s="622"/>
      <c r="CE560" s="620"/>
      <c r="CF560" s="621"/>
      <c r="CG560" s="621"/>
      <c r="CH560" s="621"/>
      <c r="CI560" s="621"/>
      <c r="CJ560" s="621"/>
      <c r="CK560" s="621"/>
      <c r="CL560" s="621"/>
      <c r="CM560" s="622"/>
      <c r="CN560" s="950">
        <v>18000</v>
      </c>
      <c r="CO560" s="951"/>
      <c r="CP560" s="951"/>
      <c r="CQ560" s="951"/>
      <c r="CR560" s="951"/>
      <c r="CS560" s="951"/>
      <c r="CT560" s="951"/>
      <c r="CU560" s="952"/>
      <c r="CV560" s="953">
        <f t="shared" si="6"/>
        <v>288051.87159210525</v>
      </c>
      <c r="CW560" s="954"/>
      <c r="CX560" s="954"/>
      <c r="CY560" s="954"/>
      <c r="CZ560" s="954"/>
      <c r="DA560" s="954"/>
      <c r="DB560" s="954"/>
      <c r="DC560" s="954"/>
      <c r="DD560" s="954"/>
      <c r="DE560" s="955"/>
    </row>
    <row r="561" spans="1:109" s="6" customFormat="1" ht="24.95" customHeight="1" x14ac:dyDescent="0.2">
      <c r="A561" s="965" t="s">
        <v>2357</v>
      </c>
      <c r="B561" s="966"/>
      <c r="C561" s="966"/>
      <c r="D561" s="966"/>
      <c r="E561" s="966"/>
      <c r="F561" s="966"/>
      <c r="G561" s="966"/>
      <c r="H561" s="966"/>
      <c r="I561" s="966"/>
      <c r="J561" s="966"/>
      <c r="K561" s="966"/>
      <c r="L561" s="966"/>
      <c r="M561" s="966"/>
      <c r="N561" s="966"/>
      <c r="O561" s="967"/>
      <c r="P561" s="968" t="s">
        <v>1964</v>
      </c>
      <c r="Q561" s="969"/>
      <c r="R561" s="969"/>
      <c r="S561" s="969"/>
      <c r="T561" s="969"/>
      <c r="U561" s="969"/>
      <c r="V561" s="969"/>
      <c r="W561" s="969"/>
      <c r="X561" s="969"/>
      <c r="Y561" s="969"/>
      <c r="Z561" s="969"/>
      <c r="AA561" s="969"/>
      <c r="AB561" s="969"/>
      <c r="AC561" s="970"/>
      <c r="AD561" s="968"/>
      <c r="AE561" s="969"/>
      <c r="AF561" s="970"/>
      <c r="AG561" s="971">
        <v>1</v>
      </c>
      <c r="AH561" s="972"/>
      <c r="AI561" s="972"/>
      <c r="AJ561" s="973"/>
      <c r="AK561" s="974">
        <v>19050</v>
      </c>
      <c r="AL561" s="975"/>
      <c r="AM561" s="975"/>
      <c r="AN561" s="975"/>
      <c r="AO561" s="975"/>
      <c r="AP561" s="976"/>
      <c r="AQ561" s="953">
        <v>228600</v>
      </c>
      <c r="AR561" s="954"/>
      <c r="AS561" s="954"/>
      <c r="AT561" s="954"/>
      <c r="AU561" s="954"/>
      <c r="AV561" s="954"/>
      <c r="AW561" s="954"/>
      <c r="AX561" s="955"/>
      <c r="AY561" s="620"/>
      <c r="AZ561" s="621"/>
      <c r="BA561" s="621"/>
      <c r="BB561" s="621"/>
      <c r="BC561" s="621"/>
      <c r="BD561" s="621"/>
      <c r="BE561" s="621"/>
      <c r="BF561" s="622"/>
      <c r="BG561" s="950">
        <v>3175</v>
      </c>
      <c r="BH561" s="951"/>
      <c r="BI561" s="951"/>
      <c r="BJ561" s="951"/>
      <c r="BK561" s="951"/>
      <c r="BL561" s="951"/>
      <c r="BM561" s="951"/>
      <c r="BN561" s="952"/>
      <c r="BO561" s="950">
        <v>38276.871592105272</v>
      </c>
      <c r="BP561" s="951"/>
      <c r="BQ561" s="951"/>
      <c r="BR561" s="951"/>
      <c r="BS561" s="951"/>
      <c r="BT561" s="951"/>
      <c r="BU561" s="951"/>
      <c r="BV561" s="952"/>
      <c r="BW561" s="620"/>
      <c r="BX561" s="621"/>
      <c r="BY561" s="621"/>
      <c r="BZ561" s="621"/>
      <c r="CA561" s="621"/>
      <c r="CB561" s="621"/>
      <c r="CC561" s="621"/>
      <c r="CD561" s="622"/>
      <c r="CE561" s="620"/>
      <c r="CF561" s="621"/>
      <c r="CG561" s="621"/>
      <c r="CH561" s="621"/>
      <c r="CI561" s="621"/>
      <c r="CJ561" s="621"/>
      <c r="CK561" s="621"/>
      <c r="CL561" s="621"/>
      <c r="CM561" s="622"/>
      <c r="CN561" s="950">
        <v>18000</v>
      </c>
      <c r="CO561" s="951"/>
      <c r="CP561" s="951"/>
      <c r="CQ561" s="951"/>
      <c r="CR561" s="951"/>
      <c r="CS561" s="951"/>
      <c r="CT561" s="951"/>
      <c r="CU561" s="952"/>
      <c r="CV561" s="953">
        <f t="shared" si="6"/>
        <v>288051.87159210525</v>
      </c>
      <c r="CW561" s="954"/>
      <c r="CX561" s="954"/>
      <c r="CY561" s="954"/>
      <c r="CZ561" s="954"/>
      <c r="DA561" s="954"/>
      <c r="DB561" s="954"/>
      <c r="DC561" s="954"/>
      <c r="DD561" s="954"/>
      <c r="DE561" s="955"/>
    </row>
    <row r="562" spans="1:109" s="6" customFormat="1" ht="24.95" customHeight="1" x14ac:dyDescent="0.2">
      <c r="A562" s="965" t="s">
        <v>2358</v>
      </c>
      <c r="B562" s="966"/>
      <c r="C562" s="966"/>
      <c r="D562" s="966"/>
      <c r="E562" s="966"/>
      <c r="F562" s="966"/>
      <c r="G562" s="966"/>
      <c r="H562" s="966"/>
      <c r="I562" s="966"/>
      <c r="J562" s="966"/>
      <c r="K562" s="966"/>
      <c r="L562" s="966"/>
      <c r="M562" s="966"/>
      <c r="N562" s="966"/>
      <c r="O562" s="967"/>
      <c r="P562" s="968" t="s">
        <v>2102</v>
      </c>
      <c r="Q562" s="969"/>
      <c r="R562" s="969"/>
      <c r="S562" s="969"/>
      <c r="T562" s="969"/>
      <c r="U562" s="969"/>
      <c r="V562" s="969"/>
      <c r="W562" s="969"/>
      <c r="X562" s="969"/>
      <c r="Y562" s="969"/>
      <c r="Z562" s="969"/>
      <c r="AA562" s="969"/>
      <c r="AB562" s="969"/>
      <c r="AC562" s="970"/>
      <c r="AD562" s="968"/>
      <c r="AE562" s="969"/>
      <c r="AF562" s="970"/>
      <c r="AG562" s="971">
        <v>1</v>
      </c>
      <c r="AH562" s="972"/>
      <c r="AI562" s="972"/>
      <c r="AJ562" s="973"/>
      <c r="AK562" s="974">
        <v>16000</v>
      </c>
      <c r="AL562" s="975"/>
      <c r="AM562" s="975"/>
      <c r="AN562" s="975"/>
      <c r="AO562" s="975"/>
      <c r="AP562" s="976"/>
      <c r="AQ562" s="953">
        <v>192000</v>
      </c>
      <c r="AR562" s="954"/>
      <c r="AS562" s="954"/>
      <c r="AT562" s="954"/>
      <c r="AU562" s="954"/>
      <c r="AV562" s="954"/>
      <c r="AW562" s="954"/>
      <c r="AX562" s="955"/>
      <c r="AY562" s="620"/>
      <c r="AZ562" s="621"/>
      <c r="BA562" s="621"/>
      <c r="BB562" s="621"/>
      <c r="BC562" s="621"/>
      <c r="BD562" s="621"/>
      <c r="BE562" s="621"/>
      <c r="BF562" s="622"/>
      <c r="BG562" s="950">
        <v>2666.666666666667</v>
      </c>
      <c r="BH562" s="951"/>
      <c r="BI562" s="951"/>
      <c r="BJ562" s="951"/>
      <c r="BK562" s="951"/>
      <c r="BL562" s="951"/>
      <c r="BM562" s="951"/>
      <c r="BN562" s="952"/>
      <c r="BO562" s="950">
        <v>31913.465866666669</v>
      </c>
      <c r="BP562" s="951"/>
      <c r="BQ562" s="951"/>
      <c r="BR562" s="951"/>
      <c r="BS562" s="951"/>
      <c r="BT562" s="951"/>
      <c r="BU562" s="951"/>
      <c r="BV562" s="952"/>
      <c r="BW562" s="620"/>
      <c r="BX562" s="621"/>
      <c r="BY562" s="621"/>
      <c r="BZ562" s="621"/>
      <c r="CA562" s="621"/>
      <c r="CB562" s="621"/>
      <c r="CC562" s="621"/>
      <c r="CD562" s="622"/>
      <c r="CE562" s="620"/>
      <c r="CF562" s="621"/>
      <c r="CG562" s="621"/>
      <c r="CH562" s="621"/>
      <c r="CI562" s="621"/>
      <c r="CJ562" s="621"/>
      <c r="CK562" s="621"/>
      <c r="CL562" s="621"/>
      <c r="CM562" s="622"/>
      <c r="CN562" s="950">
        <v>18000</v>
      </c>
      <c r="CO562" s="951"/>
      <c r="CP562" s="951"/>
      <c r="CQ562" s="951"/>
      <c r="CR562" s="951"/>
      <c r="CS562" s="951"/>
      <c r="CT562" s="951"/>
      <c r="CU562" s="952"/>
      <c r="CV562" s="953">
        <f t="shared" si="6"/>
        <v>244580.13253333332</v>
      </c>
      <c r="CW562" s="954"/>
      <c r="CX562" s="954"/>
      <c r="CY562" s="954"/>
      <c r="CZ562" s="954"/>
      <c r="DA562" s="954"/>
      <c r="DB562" s="954"/>
      <c r="DC562" s="954"/>
      <c r="DD562" s="954"/>
      <c r="DE562" s="955"/>
    </row>
    <row r="563" spans="1:109" s="6" customFormat="1" ht="38.25" customHeight="1" x14ac:dyDescent="0.2">
      <c r="A563" s="965" t="s">
        <v>2359</v>
      </c>
      <c r="B563" s="966"/>
      <c r="C563" s="966"/>
      <c r="D563" s="966"/>
      <c r="E563" s="966"/>
      <c r="F563" s="966"/>
      <c r="G563" s="966"/>
      <c r="H563" s="966"/>
      <c r="I563" s="966"/>
      <c r="J563" s="966"/>
      <c r="K563" s="966"/>
      <c r="L563" s="966"/>
      <c r="M563" s="966"/>
      <c r="N563" s="966"/>
      <c r="O563" s="967"/>
      <c r="P563" s="968" t="s">
        <v>1968</v>
      </c>
      <c r="Q563" s="969"/>
      <c r="R563" s="969"/>
      <c r="S563" s="969"/>
      <c r="T563" s="969"/>
      <c r="U563" s="969"/>
      <c r="V563" s="969"/>
      <c r="W563" s="969"/>
      <c r="X563" s="969"/>
      <c r="Y563" s="969"/>
      <c r="Z563" s="969"/>
      <c r="AA563" s="969"/>
      <c r="AB563" s="969"/>
      <c r="AC563" s="970"/>
      <c r="AD563" s="968"/>
      <c r="AE563" s="969"/>
      <c r="AF563" s="970"/>
      <c r="AG563" s="971">
        <v>1</v>
      </c>
      <c r="AH563" s="972"/>
      <c r="AI563" s="972"/>
      <c r="AJ563" s="973"/>
      <c r="AK563" s="974">
        <v>19050</v>
      </c>
      <c r="AL563" s="975"/>
      <c r="AM563" s="975"/>
      <c r="AN563" s="975"/>
      <c r="AO563" s="975"/>
      <c r="AP563" s="976"/>
      <c r="AQ563" s="953">
        <v>228600</v>
      </c>
      <c r="AR563" s="954"/>
      <c r="AS563" s="954"/>
      <c r="AT563" s="954"/>
      <c r="AU563" s="954"/>
      <c r="AV563" s="954"/>
      <c r="AW563" s="954"/>
      <c r="AX563" s="955"/>
      <c r="AY563" s="620"/>
      <c r="AZ563" s="621"/>
      <c r="BA563" s="621"/>
      <c r="BB563" s="621"/>
      <c r="BC563" s="621"/>
      <c r="BD563" s="621"/>
      <c r="BE563" s="621"/>
      <c r="BF563" s="622"/>
      <c r="BG563" s="950">
        <v>3175</v>
      </c>
      <c r="BH563" s="951"/>
      <c r="BI563" s="951"/>
      <c r="BJ563" s="951"/>
      <c r="BK563" s="951"/>
      <c r="BL563" s="951"/>
      <c r="BM563" s="951"/>
      <c r="BN563" s="952"/>
      <c r="BO563" s="950">
        <v>38276.871592105272</v>
      </c>
      <c r="BP563" s="951"/>
      <c r="BQ563" s="951"/>
      <c r="BR563" s="951"/>
      <c r="BS563" s="951"/>
      <c r="BT563" s="951"/>
      <c r="BU563" s="951"/>
      <c r="BV563" s="952"/>
      <c r="BW563" s="620"/>
      <c r="BX563" s="621"/>
      <c r="BY563" s="621"/>
      <c r="BZ563" s="621"/>
      <c r="CA563" s="621"/>
      <c r="CB563" s="621"/>
      <c r="CC563" s="621"/>
      <c r="CD563" s="622"/>
      <c r="CE563" s="620"/>
      <c r="CF563" s="621"/>
      <c r="CG563" s="621"/>
      <c r="CH563" s="621"/>
      <c r="CI563" s="621"/>
      <c r="CJ563" s="621"/>
      <c r="CK563" s="621"/>
      <c r="CL563" s="621"/>
      <c r="CM563" s="622"/>
      <c r="CN563" s="950">
        <v>18000</v>
      </c>
      <c r="CO563" s="951"/>
      <c r="CP563" s="951"/>
      <c r="CQ563" s="951"/>
      <c r="CR563" s="951"/>
      <c r="CS563" s="951"/>
      <c r="CT563" s="951"/>
      <c r="CU563" s="952"/>
      <c r="CV563" s="953">
        <f t="shared" si="6"/>
        <v>288051.87159210525</v>
      </c>
      <c r="CW563" s="954"/>
      <c r="CX563" s="954"/>
      <c r="CY563" s="954"/>
      <c r="CZ563" s="954"/>
      <c r="DA563" s="954"/>
      <c r="DB563" s="954"/>
      <c r="DC563" s="954"/>
      <c r="DD563" s="954"/>
      <c r="DE563" s="955"/>
    </row>
    <row r="564" spans="1:109" s="6" customFormat="1" ht="24.95" customHeight="1" x14ac:dyDescent="0.2">
      <c r="A564" s="965" t="s">
        <v>2360</v>
      </c>
      <c r="B564" s="966"/>
      <c r="C564" s="966"/>
      <c r="D564" s="966"/>
      <c r="E564" s="966"/>
      <c r="F564" s="966"/>
      <c r="G564" s="966"/>
      <c r="H564" s="966"/>
      <c r="I564" s="966"/>
      <c r="J564" s="966"/>
      <c r="K564" s="966"/>
      <c r="L564" s="966"/>
      <c r="M564" s="966"/>
      <c r="N564" s="966"/>
      <c r="O564" s="967"/>
      <c r="P564" s="968" t="s">
        <v>2361</v>
      </c>
      <c r="Q564" s="969"/>
      <c r="R564" s="969"/>
      <c r="S564" s="969"/>
      <c r="T564" s="969"/>
      <c r="U564" s="969"/>
      <c r="V564" s="969"/>
      <c r="W564" s="969"/>
      <c r="X564" s="969"/>
      <c r="Y564" s="969"/>
      <c r="Z564" s="969"/>
      <c r="AA564" s="969"/>
      <c r="AB564" s="969"/>
      <c r="AC564" s="970"/>
      <c r="AD564" s="968"/>
      <c r="AE564" s="969"/>
      <c r="AF564" s="970"/>
      <c r="AG564" s="971">
        <v>1</v>
      </c>
      <c r="AH564" s="972"/>
      <c r="AI564" s="972"/>
      <c r="AJ564" s="973"/>
      <c r="AK564" s="974">
        <v>23500</v>
      </c>
      <c r="AL564" s="975"/>
      <c r="AM564" s="975"/>
      <c r="AN564" s="975"/>
      <c r="AO564" s="975"/>
      <c r="AP564" s="976"/>
      <c r="AQ564" s="953">
        <v>282000</v>
      </c>
      <c r="AR564" s="954"/>
      <c r="AS564" s="954"/>
      <c r="AT564" s="954"/>
      <c r="AU564" s="954"/>
      <c r="AV564" s="954"/>
      <c r="AW564" s="954"/>
      <c r="AX564" s="955"/>
      <c r="AY564" s="620"/>
      <c r="AZ564" s="621"/>
      <c r="BA564" s="621"/>
      <c r="BB564" s="621"/>
      <c r="BC564" s="621"/>
      <c r="BD564" s="621"/>
      <c r="BE564" s="621"/>
      <c r="BF564" s="622"/>
      <c r="BG564" s="950">
        <v>3916.666666666667</v>
      </c>
      <c r="BH564" s="951"/>
      <c r="BI564" s="951"/>
      <c r="BJ564" s="951"/>
      <c r="BK564" s="951"/>
      <c r="BL564" s="951"/>
      <c r="BM564" s="951"/>
      <c r="BN564" s="952"/>
      <c r="BO564" s="950">
        <v>47884.041066666672</v>
      </c>
      <c r="BP564" s="951"/>
      <c r="BQ564" s="951"/>
      <c r="BR564" s="951"/>
      <c r="BS564" s="951"/>
      <c r="BT564" s="951"/>
      <c r="BU564" s="951"/>
      <c r="BV564" s="952"/>
      <c r="BW564" s="620"/>
      <c r="BX564" s="621"/>
      <c r="BY564" s="621"/>
      <c r="BZ564" s="621"/>
      <c r="CA564" s="621"/>
      <c r="CB564" s="621"/>
      <c r="CC564" s="621"/>
      <c r="CD564" s="622"/>
      <c r="CE564" s="620"/>
      <c r="CF564" s="621"/>
      <c r="CG564" s="621"/>
      <c r="CH564" s="621"/>
      <c r="CI564" s="621"/>
      <c r="CJ564" s="621"/>
      <c r="CK564" s="621"/>
      <c r="CL564" s="621"/>
      <c r="CM564" s="622"/>
      <c r="CN564" s="950">
        <v>18000</v>
      </c>
      <c r="CO564" s="951"/>
      <c r="CP564" s="951"/>
      <c r="CQ564" s="951"/>
      <c r="CR564" s="951"/>
      <c r="CS564" s="951"/>
      <c r="CT564" s="951"/>
      <c r="CU564" s="952"/>
      <c r="CV564" s="953">
        <f t="shared" si="6"/>
        <v>351800.70773333334</v>
      </c>
      <c r="CW564" s="954"/>
      <c r="CX564" s="954"/>
      <c r="CY564" s="954"/>
      <c r="CZ564" s="954"/>
      <c r="DA564" s="954"/>
      <c r="DB564" s="954"/>
      <c r="DC564" s="954"/>
      <c r="DD564" s="954"/>
      <c r="DE564" s="955"/>
    </row>
    <row r="565" spans="1:109" s="6" customFormat="1" ht="24.95" customHeight="1" x14ac:dyDescent="0.2">
      <c r="A565" s="965" t="s">
        <v>2362</v>
      </c>
      <c r="B565" s="966"/>
      <c r="C565" s="966"/>
      <c r="D565" s="966"/>
      <c r="E565" s="966"/>
      <c r="F565" s="966"/>
      <c r="G565" s="966"/>
      <c r="H565" s="966"/>
      <c r="I565" s="966"/>
      <c r="J565" s="966"/>
      <c r="K565" s="966"/>
      <c r="L565" s="966"/>
      <c r="M565" s="966"/>
      <c r="N565" s="966"/>
      <c r="O565" s="967"/>
      <c r="P565" s="968" t="s">
        <v>1978</v>
      </c>
      <c r="Q565" s="969"/>
      <c r="R565" s="969"/>
      <c r="S565" s="969"/>
      <c r="T565" s="969"/>
      <c r="U565" s="969"/>
      <c r="V565" s="969"/>
      <c r="W565" s="969"/>
      <c r="X565" s="969"/>
      <c r="Y565" s="969"/>
      <c r="Z565" s="969"/>
      <c r="AA565" s="969"/>
      <c r="AB565" s="969"/>
      <c r="AC565" s="970"/>
      <c r="AD565" s="968"/>
      <c r="AE565" s="969"/>
      <c r="AF565" s="970"/>
      <c r="AG565" s="971">
        <v>1</v>
      </c>
      <c r="AH565" s="972"/>
      <c r="AI565" s="972"/>
      <c r="AJ565" s="973"/>
      <c r="AK565" s="974">
        <v>19050</v>
      </c>
      <c r="AL565" s="975"/>
      <c r="AM565" s="975"/>
      <c r="AN565" s="975"/>
      <c r="AO565" s="975"/>
      <c r="AP565" s="976"/>
      <c r="AQ565" s="953">
        <v>228600</v>
      </c>
      <c r="AR565" s="954"/>
      <c r="AS565" s="954"/>
      <c r="AT565" s="954"/>
      <c r="AU565" s="954"/>
      <c r="AV565" s="954"/>
      <c r="AW565" s="954"/>
      <c r="AX565" s="955"/>
      <c r="AY565" s="620"/>
      <c r="AZ565" s="621"/>
      <c r="BA565" s="621"/>
      <c r="BB565" s="621"/>
      <c r="BC565" s="621"/>
      <c r="BD565" s="621"/>
      <c r="BE565" s="621"/>
      <c r="BF565" s="622"/>
      <c r="BG565" s="950">
        <v>3175</v>
      </c>
      <c r="BH565" s="951"/>
      <c r="BI565" s="951"/>
      <c r="BJ565" s="951"/>
      <c r="BK565" s="951"/>
      <c r="BL565" s="951"/>
      <c r="BM565" s="951"/>
      <c r="BN565" s="952"/>
      <c r="BO565" s="950">
        <v>38276.871592105272</v>
      </c>
      <c r="BP565" s="951"/>
      <c r="BQ565" s="951"/>
      <c r="BR565" s="951"/>
      <c r="BS565" s="951"/>
      <c r="BT565" s="951"/>
      <c r="BU565" s="951"/>
      <c r="BV565" s="952"/>
      <c r="BW565" s="620"/>
      <c r="BX565" s="621"/>
      <c r="BY565" s="621"/>
      <c r="BZ565" s="621"/>
      <c r="CA565" s="621"/>
      <c r="CB565" s="621"/>
      <c r="CC565" s="621"/>
      <c r="CD565" s="622"/>
      <c r="CE565" s="620"/>
      <c r="CF565" s="621"/>
      <c r="CG565" s="621"/>
      <c r="CH565" s="621"/>
      <c r="CI565" s="621"/>
      <c r="CJ565" s="621"/>
      <c r="CK565" s="621"/>
      <c r="CL565" s="621"/>
      <c r="CM565" s="622"/>
      <c r="CN565" s="950">
        <v>18000</v>
      </c>
      <c r="CO565" s="951"/>
      <c r="CP565" s="951"/>
      <c r="CQ565" s="951"/>
      <c r="CR565" s="951"/>
      <c r="CS565" s="951"/>
      <c r="CT565" s="951"/>
      <c r="CU565" s="952"/>
      <c r="CV565" s="953">
        <f t="shared" si="6"/>
        <v>288051.87159210525</v>
      </c>
      <c r="CW565" s="954"/>
      <c r="CX565" s="954"/>
      <c r="CY565" s="954"/>
      <c r="CZ565" s="954"/>
      <c r="DA565" s="954"/>
      <c r="DB565" s="954"/>
      <c r="DC565" s="954"/>
      <c r="DD565" s="954"/>
      <c r="DE565" s="955"/>
    </row>
    <row r="566" spans="1:109" s="6" customFormat="1" ht="24.95" customHeight="1" x14ac:dyDescent="0.2">
      <c r="A566" s="965" t="s">
        <v>2363</v>
      </c>
      <c r="B566" s="966"/>
      <c r="C566" s="966"/>
      <c r="D566" s="966"/>
      <c r="E566" s="966"/>
      <c r="F566" s="966"/>
      <c r="G566" s="966"/>
      <c r="H566" s="966"/>
      <c r="I566" s="966"/>
      <c r="J566" s="966"/>
      <c r="K566" s="966"/>
      <c r="L566" s="966"/>
      <c r="M566" s="966"/>
      <c r="N566" s="966"/>
      <c r="O566" s="967"/>
      <c r="P566" s="968" t="s">
        <v>2009</v>
      </c>
      <c r="Q566" s="969"/>
      <c r="R566" s="969"/>
      <c r="S566" s="969"/>
      <c r="T566" s="969"/>
      <c r="U566" s="969"/>
      <c r="V566" s="969"/>
      <c r="W566" s="969"/>
      <c r="X566" s="969"/>
      <c r="Y566" s="969"/>
      <c r="Z566" s="969"/>
      <c r="AA566" s="969"/>
      <c r="AB566" s="969"/>
      <c r="AC566" s="970"/>
      <c r="AD566" s="968"/>
      <c r="AE566" s="969"/>
      <c r="AF566" s="970"/>
      <c r="AG566" s="971">
        <v>1</v>
      </c>
      <c r="AH566" s="972"/>
      <c r="AI566" s="972"/>
      <c r="AJ566" s="973"/>
      <c r="AK566" s="974">
        <v>19050</v>
      </c>
      <c r="AL566" s="975"/>
      <c r="AM566" s="975"/>
      <c r="AN566" s="975"/>
      <c r="AO566" s="975"/>
      <c r="AP566" s="976"/>
      <c r="AQ566" s="953">
        <v>228600</v>
      </c>
      <c r="AR566" s="954"/>
      <c r="AS566" s="954"/>
      <c r="AT566" s="954"/>
      <c r="AU566" s="954"/>
      <c r="AV566" s="954"/>
      <c r="AW566" s="954"/>
      <c r="AX566" s="955"/>
      <c r="AY566" s="620"/>
      <c r="AZ566" s="621"/>
      <c r="BA566" s="621"/>
      <c r="BB566" s="621"/>
      <c r="BC566" s="621"/>
      <c r="BD566" s="621"/>
      <c r="BE566" s="621"/>
      <c r="BF566" s="622"/>
      <c r="BG566" s="950">
        <v>3175</v>
      </c>
      <c r="BH566" s="951"/>
      <c r="BI566" s="951"/>
      <c r="BJ566" s="951"/>
      <c r="BK566" s="951"/>
      <c r="BL566" s="951"/>
      <c r="BM566" s="951"/>
      <c r="BN566" s="952"/>
      <c r="BO566" s="950">
        <v>38276.871592105272</v>
      </c>
      <c r="BP566" s="951"/>
      <c r="BQ566" s="951"/>
      <c r="BR566" s="951"/>
      <c r="BS566" s="951"/>
      <c r="BT566" s="951"/>
      <c r="BU566" s="951"/>
      <c r="BV566" s="952"/>
      <c r="BW566" s="620"/>
      <c r="BX566" s="621"/>
      <c r="BY566" s="621"/>
      <c r="BZ566" s="621"/>
      <c r="CA566" s="621"/>
      <c r="CB566" s="621"/>
      <c r="CC566" s="621"/>
      <c r="CD566" s="622"/>
      <c r="CE566" s="620"/>
      <c r="CF566" s="621"/>
      <c r="CG566" s="621"/>
      <c r="CH566" s="621"/>
      <c r="CI566" s="621"/>
      <c r="CJ566" s="621"/>
      <c r="CK566" s="621"/>
      <c r="CL566" s="621"/>
      <c r="CM566" s="622"/>
      <c r="CN566" s="950">
        <v>18000</v>
      </c>
      <c r="CO566" s="951"/>
      <c r="CP566" s="951"/>
      <c r="CQ566" s="951"/>
      <c r="CR566" s="951"/>
      <c r="CS566" s="951"/>
      <c r="CT566" s="951"/>
      <c r="CU566" s="952"/>
      <c r="CV566" s="953">
        <f t="shared" si="6"/>
        <v>288051.87159210525</v>
      </c>
      <c r="CW566" s="954"/>
      <c r="CX566" s="954"/>
      <c r="CY566" s="954"/>
      <c r="CZ566" s="954"/>
      <c r="DA566" s="954"/>
      <c r="DB566" s="954"/>
      <c r="DC566" s="954"/>
      <c r="DD566" s="954"/>
      <c r="DE566" s="955"/>
    </row>
    <row r="567" spans="1:109" s="6" customFormat="1" ht="24.95" customHeight="1" x14ac:dyDescent="0.2">
      <c r="A567" s="965" t="s">
        <v>2364</v>
      </c>
      <c r="B567" s="966"/>
      <c r="C567" s="966"/>
      <c r="D567" s="966"/>
      <c r="E567" s="966"/>
      <c r="F567" s="966"/>
      <c r="G567" s="966"/>
      <c r="H567" s="966"/>
      <c r="I567" s="966"/>
      <c r="J567" s="966"/>
      <c r="K567" s="966"/>
      <c r="L567" s="966"/>
      <c r="M567" s="966"/>
      <c r="N567" s="966"/>
      <c r="O567" s="967"/>
      <c r="P567" s="968" t="s">
        <v>1984</v>
      </c>
      <c r="Q567" s="969"/>
      <c r="R567" s="969"/>
      <c r="S567" s="969"/>
      <c r="T567" s="969"/>
      <c r="U567" s="969"/>
      <c r="V567" s="969"/>
      <c r="W567" s="969"/>
      <c r="X567" s="969"/>
      <c r="Y567" s="969"/>
      <c r="Z567" s="969"/>
      <c r="AA567" s="969"/>
      <c r="AB567" s="969"/>
      <c r="AC567" s="970"/>
      <c r="AD567" s="968"/>
      <c r="AE567" s="969"/>
      <c r="AF567" s="970"/>
      <c r="AG567" s="971">
        <v>1</v>
      </c>
      <c r="AH567" s="972"/>
      <c r="AI567" s="972"/>
      <c r="AJ567" s="973"/>
      <c r="AK567" s="974">
        <v>23500</v>
      </c>
      <c r="AL567" s="975"/>
      <c r="AM567" s="975"/>
      <c r="AN567" s="975"/>
      <c r="AO567" s="975"/>
      <c r="AP567" s="976"/>
      <c r="AQ567" s="953">
        <v>282000</v>
      </c>
      <c r="AR567" s="954"/>
      <c r="AS567" s="954"/>
      <c r="AT567" s="954"/>
      <c r="AU567" s="954"/>
      <c r="AV567" s="954"/>
      <c r="AW567" s="954"/>
      <c r="AX567" s="955"/>
      <c r="AY567" s="620"/>
      <c r="AZ567" s="621"/>
      <c r="BA567" s="621"/>
      <c r="BB567" s="621"/>
      <c r="BC567" s="621"/>
      <c r="BD567" s="621"/>
      <c r="BE567" s="621"/>
      <c r="BF567" s="622"/>
      <c r="BG567" s="950">
        <v>3916.666666666667</v>
      </c>
      <c r="BH567" s="951"/>
      <c r="BI567" s="951"/>
      <c r="BJ567" s="951"/>
      <c r="BK567" s="951"/>
      <c r="BL567" s="951"/>
      <c r="BM567" s="951"/>
      <c r="BN567" s="952"/>
      <c r="BO567" s="950">
        <v>47884.041066666672</v>
      </c>
      <c r="BP567" s="951"/>
      <c r="BQ567" s="951"/>
      <c r="BR567" s="951"/>
      <c r="BS567" s="951"/>
      <c r="BT567" s="951"/>
      <c r="BU567" s="951"/>
      <c r="BV567" s="952"/>
      <c r="BW567" s="620"/>
      <c r="BX567" s="621"/>
      <c r="BY567" s="621"/>
      <c r="BZ567" s="621"/>
      <c r="CA567" s="621"/>
      <c r="CB567" s="621"/>
      <c r="CC567" s="621"/>
      <c r="CD567" s="622"/>
      <c r="CE567" s="620"/>
      <c r="CF567" s="621"/>
      <c r="CG567" s="621"/>
      <c r="CH567" s="621"/>
      <c r="CI567" s="621"/>
      <c r="CJ567" s="621"/>
      <c r="CK567" s="621"/>
      <c r="CL567" s="621"/>
      <c r="CM567" s="622"/>
      <c r="CN567" s="950">
        <v>18000</v>
      </c>
      <c r="CO567" s="951"/>
      <c r="CP567" s="951"/>
      <c r="CQ567" s="951"/>
      <c r="CR567" s="951"/>
      <c r="CS567" s="951"/>
      <c r="CT567" s="951"/>
      <c r="CU567" s="952"/>
      <c r="CV567" s="953">
        <f t="shared" si="6"/>
        <v>351800.70773333334</v>
      </c>
      <c r="CW567" s="954"/>
      <c r="CX567" s="954"/>
      <c r="CY567" s="954"/>
      <c r="CZ567" s="954"/>
      <c r="DA567" s="954"/>
      <c r="DB567" s="954"/>
      <c r="DC567" s="954"/>
      <c r="DD567" s="954"/>
      <c r="DE567" s="955"/>
    </row>
    <row r="568" spans="1:109" s="6" customFormat="1" ht="24.95" customHeight="1" x14ac:dyDescent="0.2">
      <c r="A568" s="965" t="s">
        <v>2365</v>
      </c>
      <c r="B568" s="966"/>
      <c r="C568" s="966"/>
      <c r="D568" s="966"/>
      <c r="E568" s="966"/>
      <c r="F568" s="966"/>
      <c r="G568" s="966"/>
      <c r="H568" s="966"/>
      <c r="I568" s="966"/>
      <c r="J568" s="966"/>
      <c r="K568" s="966"/>
      <c r="L568" s="966"/>
      <c r="M568" s="966"/>
      <c r="N568" s="966"/>
      <c r="O568" s="967"/>
      <c r="P568" s="968" t="s">
        <v>2107</v>
      </c>
      <c r="Q568" s="969"/>
      <c r="R568" s="969"/>
      <c r="S568" s="969"/>
      <c r="T568" s="969"/>
      <c r="U568" s="969"/>
      <c r="V568" s="969"/>
      <c r="W568" s="969"/>
      <c r="X568" s="969"/>
      <c r="Y568" s="969"/>
      <c r="Z568" s="969"/>
      <c r="AA568" s="969"/>
      <c r="AB568" s="969"/>
      <c r="AC568" s="970"/>
      <c r="AD568" s="968"/>
      <c r="AE568" s="969"/>
      <c r="AF568" s="970"/>
      <c r="AG568" s="971">
        <v>1</v>
      </c>
      <c r="AH568" s="972"/>
      <c r="AI568" s="972"/>
      <c r="AJ568" s="973"/>
      <c r="AK568" s="974">
        <v>23500</v>
      </c>
      <c r="AL568" s="975"/>
      <c r="AM568" s="975"/>
      <c r="AN568" s="975"/>
      <c r="AO568" s="975"/>
      <c r="AP568" s="976"/>
      <c r="AQ568" s="953">
        <v>282000</v>
      </c>
      <c r="AR568" s="954"/>
      <c r="AS568" s="954"/>
      <c r="AT568" s="954"/>
      <c r="AU568" s="954"/>
      <c r="AV568" s="954"/>
      <c r="AW568" s="954"/>
      <c r="AX568" s="955"/>
      <c r="AY568" s="620"/>
      <c r="AZ568" s="621"/>
      <c r="BA568" s="621"/>
      <c r="BB568" s="621"/>
      <c r="BC568" s="621"/>
      <c r="BD568" s="621"/>
      <c r="BE568" s="621"/>
      <c r="BF568" s="622"/>
      <c r="BG568" s="950">
        <v>3916.666666666667</v>
      </c>
      <c r="BH568" s="951"/>
      <c r="BI568" s="951"/>
      <c r="BJ568" s="951"/>
      <c r="BK568" s="951"/>
      <c r="BL568" s="951"/>
      <c r="BM568" s="951"/>
      <c r="BN568" s="952"/>
      <c r="BO568" s="950">
        <v>47884.041066666672</v>
      </c>
      <c r="BP568" s="951"/>
      <c r="BQ568" s="951"/>
      <c r="BR568" s="951"/>
      <c r="BS568" s="951"/>
      <c r="BT568" s="951"/>
      <c r="BU568" s="951"/>
      <c r="BV568" s="952"/>
      <c r="BW568" s="620"/>
      <c r="BX568" s="621"/>
      <c r="BY568" s="621"/>
      <c r="BZ568" s="621"/>
      <c r="CA568" s="621"/>
      <c r="CB568" s="621"/>
      <c r="CC568" s="621"/>
      <c r="CD568" s="622"/>
      <c r="CE568" s="620"/>
      <c r="CF568" s="621"/>
      <c r="CG568" s="621"/>
      <c r="CH568" s="621"/>
      <c r="CI568" s="621"/>
      <c r="CJ568" s="621"/>
      <c r="CK568" s="621"/>
      <c r="CL568" s="621"/>
      <c r="CM568" s="622"/>
      <c r="CN568" s="950">
        <v>18000</v>
      </c>
      <c r="CO568" s="951"/>
      <c r="CP568" s="951"/>
      <c r="CQ568" s="951"/>
      <c r="CR568" s="951"/>
      <c r="CS568" s="951"/>
      <c r="CT568" s="951"/>
      <c r="CU568" s="952"/>
      <c r="CV568" s="953">
        <f t="shared" si="6"/>
        <v>351800.70773333334</v>
      </c>
      <c r="CW568" s="954"/>
      <c r="CX568" s="954"/>
      <c r="CY568" s="954"/>
      <c r="CZ568" s="954"/>
      <c r="DA568" s="954"/>
      <c r="DB568" s="954"/>
      <c r="DC568" s="954"/>
      <c r="DD568" s="954"/>
      <c r="DE568" s="955"/>
    </row>
    <row r="569" spans="1:109" s="6" customFormat="1" ht="24.95" customHeight="1" x14ac:dyDescent="0.2">
      <c r="A569" s="965" t="s">
        <v>2366</v>
      </c>
      <c r="B569" s="966"/>
      <c r="C569" s="966"/>
      <c r="D569" s="966"/>
      <c r="E569" s="966"/>
      <c r="F569" s="966"/>
      <c r="G569" s="966"/>
      <c r="H569" s="966"/>
      <c r="I569" s="966"/>
      <c r="J569" s="966"/>
      <c r="K569" s="966"/>
      <c r="L569" s="966"/>
      <c r="M569" s="966"/>
      <c r="N569" s="966"/>
      <c r="O569" s="967"/>
      <c r="P569" s="968" t="s">
        <v>2038</v>
      </c>
      <c r="Q569" s="969"/>
      <c r="R569" s="969"/>
      <c r="S569" s="969"/>
      <c r="T569" s="969"/>
      <c r="U569" s="969"/>
      <c r="V569" s="969"/>
      <c r="W569" s="969"/>
      <c r="X569" s="969"/>
      <c r="Y569" s="969"/>
      <c r="Z569" s="969"/>
      <c r="AA569" s="969"/>
      <c r="AB569" s="969"/>
      <c r="AC569" s="970"/>
      <c r="AD569" s="968"/>
      <c r="AE569" s="969"/>
      <c r="AF569" s="970"/>
      <c r="AG569" s="971">
        <v>1</v>
      </c>
      <c r="AH569" s="972"/>
      <c r="AI569" s="972"/>
      <c r="AJ569" s="973"/>
      <c r="AK569" s="974">
        <v>16000</v>
      </c>
      <c r="AL569" s="975"/>
      <c r="AM569" s="975"/>
      <c r="AN569" s="975"/>
      <c r="AO569" s="975"/>
      <c r="AP569" s="976"/>
      <c r="AQ569" s="953">
        <v>192000</v>
      </c>
      <c r="AR569" s="954"/>
      <c r="AS569" s="954"/>
      <c r="AT569" s="954"/>
      <c r="AU569" s="954"/>
      <c r="AV569" s="954"/>
      <c r="AW569" s="954"/>
      <c r="AX569" s="955"/>
      <c r="AY569" s="620"/>
      <c r="AZ569" s="621"/>
      <c r="BA569" s="621"/>
      <c r="BB569" s="621"/>
      <c r="BC569" s="621"/>
      <c r="BD569" s="621"/>
      <c r="BE569" s="621"/>
      <c r="BF569" s="622"/>
      <c r="BG569" s="950">
        <v>2666.666666666667</v>
      </c>
      <c r="BH569" s="951"/>
      <c r="BI569" s="951"/>
      <c r="BJ569" s="951"/>
      <c r="BK569" s="951"/>
      <c r="BL569" s="951"/>
      <c r="BM569" s="951"/>
      <c r="BN569" s="952"/>
      <c r="BO569" s="950">
        <v>31913.465866666669</v>
      </c>
      <c r="BP569" s="951"/>
      <c r="BQ569" s="951"/>
      <c r="BR569" s="951"/>
      <c r="BS569" s="951"/>
      <c r="BT569" s="951"/>
      <c r="BU569" s="951"/>
      <c r="BV569" s="952"/>
      <c r="BW569" s="620"/>
      <c r="BX569" s="621"/>
      <c r="BY569" s="621"/>
      <c r="BZ569" s="621"/>
      <c r="CA569" s="621"/>
      <c r="CB569" s="621"/>
      <c r="CC569" s="621"/>
      <c r="CD569" s="622"/>
      <c r="CE569" s="620"/>
      <c r="CF569" s="621"/>
      <c r="CG569" s="621"/>
      <c r="CH569" s="621"/>
      <c r="CI569" s="621"/>
      <c r="CJ569" s="621"/>
      <c r="CK569" s="621"/>
      <c r="CL569" s="621"/>
      <c r="CM569" s="622"/>
      <c r="CN569" s="950">
        <v>18000</v>
      </c>
      <c r="CO569" s="951"/>
      <c r="CP569" s="951"/>
      <c r="CQ569" s="951"/>
      <c r="CR569" s="951"/>
      <c r="CS569" s="951"/>
      <c r="CT569" s="951"/>
      <c r="CU569" s="952"/>
      <c r="CV569" s="953">
        <f t="shared" si="6"/>
        <v>244580.13253333332</v>
      </c>
      <c r="CW569" s="954"/>
      <c r="CX569" s="954"/>
      <c r="CY569" s="954"/>
      <c r="CZ569" s="954"/>
      <c r="DA569" s="954"/>
      <c r="DB569" s="954"/>
      <c r="DC569" s="954"/>
      <c r="DD569" s="954"/>
      <c r="DE569" s="955"/>
    </row>
    <row r="570" spans="1:109" s="6" customFormat="1" ht="24.95" customHeight="1" x14ac:dyDescent="0.2">
      <c r="A570" s="965" t="s">
        <v>2367</v>
      </c>
      <c r="B570" s="966"/>
      <c r="C570" s="966"/>
      <c r="D570" s="966"/>
      <c r="E570" s="966"/>
      <c r="F570" s="966"/>
      <c r="G570" s="966"/>
      <c r="H570" s="966"/>
      <c r="I570" s="966"/>
      <c r="J570" s="966"/>
      <c r="K570" s="966"/>
      <c r="L570" s="966"/>
      <c r="M570" s="966"/>
      <c r="N570" s="966"/>
      <c r="O570" s="967"/>
      <c r="P570" s="968" t="s">
        <v>2009</v>
      </c>
      <c r="Q570" s="969"/>
      <c r="R570" s="969"/>
      <c r="S570" s="969"/>
      <c r="T570" s="969"/>
      <c r="U570" s="969"/>
      <c r="V570" s="969"/>
      <c r="W570" s="969"/>
      <c r="X570" s="969"/>
      <c r="Y570" s="969"/>
      <c r="Z570" s="969"/>
      <c r="AA570" s="969"/>
      <c r="AB570" s="969"/>
      <c r="AC570" s="970"/>
      <c r="AD570" s="968"/>
      <c r="AE570" s="969"/>
      <c r="AF570" s="970"/>
      <c r="AG570" s="971">
        <v>1</v>
      </c>
      <c r="AH570" s="972"/>
      <c r="AI570" s="972"/>
      <c r="AJ570" s="973"/>
      <c r="AK570" s="974">
        <v>23500</v>
      </c>
      <c r="AL570" s="975"/>
      <c r="AM570" s="975"/>
      <c r="AN570" s="975"/>
      <c r="AO570" s="975"/>
      <c r="AP570" s="976"/>
      <c r="AQ570" s="953">
        <v>282000</v>
      </c>
      <c r="AR570" s="954"/>
      <c r="AS570" s="954"/>
      <c r="AT570" s="954"/>
      <c r="AU570" s="954"/>
      <c r="AV570" s="954"/>
      <c r="AW570" s="954"/>
      <c r="AX570" s="955"/>
      <c r="AY570" s="620"/>
      <c r="AZ570" s="621"/>
      <c r="BA570" s="621"/>
      <c r="BB570" s="621"/>
      <c r="BC570" s="621"/>
      <c r="BD570" s="621"/>
      <c r="BE570" s="621"/>
      <c r="BF570" s="622"/>
      <c r="BG570" s="950">
        <v>3916.666666666667</v>
      </c>
      <c r="BH570" s="951"/>
      <c r="BI570" s="951"/>
      <c r="BJ570" s="951"/>
      <c r="BK570" s="951"/>
      <c r="BL570" s="951"/>
      <c r="BM570" s="951"/>
      <c r="BN570" s="952"/>
      <c r="BO570" s="950">
        <v>47884.041066666672</v>
      </c>
      <c r="BP570" s="951"/>
      <c r="BQ570" s="951"/>
      <c r="BR570" s="951"/>
      <c r="BS570" s="951"/>
      <c r="BT570" s="951"/>
      <c r="BU570" s="951"/>
      <c r="BV570" s="952"/>
      <c r="BW570" s="620"/>
      <c r="BX570" s="621"/>
      <c r="BY570" s="621"/>
      <c r="BZ570" s="621"/>
      <c r="CA570" s="621"/>
      <c r="CB570" s="621"/>
      <c r="CC570" s="621"/>
      <c r="CD570" s="622"/>
      <c r="CE570" s="620"/>
      <c r="CF570" s="621"/>
      <c r="CG570" s="621"/>
      <c r="CH570" s="621"/>
      <c r="CI570" s="621"/>
      <c r="CJ570" s="621"/>
      <c r="CK570" s="621"/>
      <c r="CL570" s="621"/>
      <c r="CM570" s="622"/>
      <c r="CN570" s="950">
        <v>18000</v>
      </c>
      <c r="CO570" s="951"/>
      <c r="CP570" s="951"/>
      <c r="CQ570" s="951"/>
      <c r="CR570" s="951"/>
      <c r="CS570" s="951"/>
      <c r="CT570" s="951"/>
      <c r="CU570" s="952"/>
      <c r="CV570" s="953">
        <f t="shared" si="6"/>
        <v>351800.70773333334</v>
      </c>
      <c r="CW570" s="954"/>
      <c r="CX570" s="954"/>
      <c r="CY570" s="954"/>
      <c r="CZ570" s="954"/>
      <c r="DA570" s="954"/>
      <c r="DB570" s="954"/>
      <c r="DC570" s="954"/>
      <c r="DD570" s="954"/>
      <c r="DE570" s="955"/>
    </row>
    <row r="571" spans="1:109" s="6" customFormat="1" ht="36.75" customHeight="1" x14ac:dyDescent="0.2">
      <c r="A571" s="965" t="s">
        <v>2368</v>
      </c>
      <c r="B571" s="966"/>
      <c r="C571" s="966"/>
      <c r="D571" s="966"/>
      <c r="E571" s="966"/>
      <c r="F571" s="966"/>
      <c r="G571" s="966"/>
      <c r="H571" s="966"/>
      <c r="I571" s="966"/>
      <c r="J571" s="966"/>
      <c r="K571" s="966"/>
      <c r="L571" s="966"/>
      <c r="M571" s="966"/>
      <c r="N571" s="966"/>
      <c r="O571" s="967"/>
      <c r="P571" s="968" t="s">
        <v>1950</v>
      </c>
      <c r="Q571" s="969"/>
      <c r="R571" s="969"/>
      <c r="S571" s="969"/>
      <c r="T571" s="969"/>
      <c r="U571" s="969"/>
      <c r="V571" s="969"/>
      <c r="W571" s="969"/>
      <c r="X571" s="969"/>
      <c r="Y571" s="969"/>
      <c r="Z571" s="969"/>
      <c r="AA571" s="969"/>
      <c r="AB571" s="969"/>
      <c r="AC571" s="970"/>
      <c r="AD571" s="968"/>
      <c r="AE571" s="969"/>
      <c r="AF571" s="970"/>
      <c r="AG571" s="971">
        <v>1</v>
      </c>
      <c r="AH571" s="972"/>
      <c r="AI571" s="972"/>
      <c r="AJ571" s="973"/>
      <c r="AK571" s="974">
        <v>13112.2</v>
      </c>
      <c r="AL571" s="975"/>
      <c r="AM571" s="975"/>
      <c r="AN571" s="975"/>
      <c r="AO571" s="975"/>
      <c r="AP571" s="976"/>
      <c r="AQ571" s="953">
        <v>157346.40000000002</v>
      </c>
      <c r="AR571" s="954"/>
      <c r="AS571" s="954"/>
      <c r="AT571" s="954"/>
      <c r="AU571" s="954"/>
      <c r="AV571" s="954"/>
      <c r="AW571" s="954"/>
      <c r="AX571" s="955"/>
      <c r="AY571" s="620"/>
      <c r="AZ571" s="621"/>
      <c r="BA571" s="621"/>
      <c r="BB571" s="621"/>
      <c r="BC571" s="621"/>
      <c r="BD571" s="621"/>
      <c r="BE571" s="621"/>
      <c r="BF571" s="622"/>
      <c r="BG571" s="950">
        <v>2185.3666666666668</v>
      </c>
      <c r="BH571" s="951"/>
      <c r="BI571" s="951"/>
      <c r="BJ571" s="951"/>
      <c r="BK571" s="951"/>
      <c r="BL571" s="951"/>
      <c r="BM571" s="951"/>
      <c r="BN571" s="952"/>
      <c r="BO571" s="950">
        <v>26072.409066666667</v>
      </c>
      <c r="BP571" s="951"/>
      <c r="BQ571" s="951"/>
      <c r="BR571" s="951"/>
      <c r="BS571" s="951"/>
      <c r="BT571" s="951"/>
      <c r="BU571" s="951"/>
      <c r="BV571" s="952"/>
      <c r="BW571" s="620"/>
      <c r="BX571" s="621"/>
      <c r="BY571" s="621"/>
      <c r="BZ571" s="621"/>
      <c r="CA571" s="621"/>
      <c r="CB571" s="621"/>
      <c r="CC571" s="621"/>
      <c r="CD571" s="622"/>
      <c r="CE571" s="620"/>
      <c r="CF571" s="621"/>
      <c r="CG571" s="621"/>
      <c r="CH571" s="621"/>
      <c r="CI571" s="621"/>
      <c r="CJ571" s="621"/>
      <c r="CK571" s="621"/>
      <c r="CL571" s="621"/>
      <c r="CM571" s="622"/>
      <c r="CN571" s="950">
        <v>0</v>
      </c>
      <c r="CO571" s="951"/>
      <c r="CP571" s="951"/>
      <c r="CQ571" s="951"/>
      <c r="CR571" s="951"/>
      <c r="CS571" s="951"/>
      <c r="CT571" s="951"/>
      <c r="CU571" s="952"/>
      <c r="CV571" s="953">
        <f t="shared" si="6"/>
        <v>185604.17573333337</v>
      </c>
      <c r="CW571" s="954"/>
      <c r="CX571" s="954"/>
      <c r="CY571" s="954"/>
      <c r="CZ571" s="954"/>
      <c r="DA571" s="954"/>
      <c r="DB571" s="954"/>
      <c r="DC571" s="954"/>
      <c r="DD571" s="954"/>
      <c r="DE571" s="955"/>
    </row>
    <row r="572" spans="1:109" s="6" customFormat="1" ht="24.95" customHeight="1" x14ac:dyDescent="0.2">
      <c r="A572" s="965" t="s">
        <v>2368</v>
      </c>
      <c r="B572" s="966"/>
      <c r="C572" s="966"/>
      <c r="D572" s="966"/>
      <c r="E572" s="966"/>
      <c r="F572" s="966"/>
      <c r="G572" s="966"/>
      <c r="H572" s="966"/>
      <c r="I572" s="966"/>
      <c r="J572" s="966"/>
      <c r="K572" s="966"/>
      <c r="L572" s="966"/>
      <c r="M572" s="966"/>
      <c r="N572" s="966"/>
      <c r="O572" s="967"/>
      <c r="P572" s="968" t="s">
        <v>2114</v>
      </c>
      <c r="Q572" s="969"/>
      <c r="R572" s="969"/>
      <c r="S572" s="969"/>
      <c r="T572" s="969"/>
      <c r="U572" s="969"/>
      <c r="V572" s="969"/>
      <c r="W572" s="969"/>
      <c r="X572" s="969"/>
      <c r="Y572" s="969"/>
      <c r="Z572" s="969"/>
      <c r="AA572" s="969"/>
      <c r="AB572" s="969"/>
      <c r="AC572" s="970"/>
      <c r="AD572" s="968"/>
      <c r="AE572" s="969"/>
      <c r="AF572" s="970"/>
      <c r="AG572" s="971">
        <v>5</v>
      </c>
      <c r="AH572" s="972"/>
      <c r="AI572" s="972"/>
      <c r="AJ572" s="973"/>
      <c r="AK572" s="974">
        <v>109080.41</v>
      </c>
      <c r="AL572" s="975"/>
      <c r="AM572" s="975"/>
      <c r="AN572" s="975"/>
      <c r="AO572" s="975"/>
      <c r="AP572" s="976"/>
      <c r="AQ572" s="953">
        <v>1308964.92</v>
      </c>
      <c r="AR572" s="954"/>
      <c r="AS572" s="954"/>
      <c r="AT572" s="954"/>
      <c r="AU572" s="954"/>
      <c r="AV572" s="954"/>
      <c r="AW572" s="954"/>
      <c r="AX572" s="955"/>
      <c r="AY572" s="620"/>
      <c r="AZ572" s="621"/>
      <c r="BA572" s="621"/>
      <c r="BB572" s="621"/>
      <c r="BC572" s="621"/>
      <c r="BD572" s="621"/>
      <c r="BE572" s="621"/>
      <c r="BF572" s="622"/>
      <c r="BG572" s="950">
        <v>18180.068333333336</v>
      </c>
      <c r="BH572" s="951"/>
      <c r="BI572" s="951"/>
      <c r="BJ572" s="951"/>
      <c r="BK572" s="951"/>
      <c r="BL572" s="951"/>
      <c r="BM572" s="951"/>
      <c r="BN572" s="952"/>
      <c r="BO572" s="950">
        <v>221660.4540933333</v>
      </c>
      <c r="BP572" s="951"/>
      <c r="BQ572" s="951"/>
      <c r="BR572" s="951"/>
      <c r="BS572" s="951"/>
      <c r="BT572" s="951"/>
      <c r="BU572" s="951"/>
      <c r="BV572" s="952"/>
      <c r="BW572" s="620"/>
      <c r="BX572" s="621"/>
      <c r="BY572" s="621"/>
      <c r="BZ572" s="621"/>
      <c r="CA572" s="621"/>
      <c r="CB572" s="621"/>
      <c r="CC572" s="621"/>
      <c r="CD572" s="622"/>
      <c r="CE572" s="620"/>
      <c r="CF572" s="621"/>
      <c r="CG572" s="621"/>
      <c r="CH572" s="621"/>
      <c r="CI572" s="621"/>
      <c r="CJ572" s="621"/>
      <c r="CK572" s="621"/>
      <c r="CL572" s="621"/>
      <c r="CM572" s="622"/>
      <c r="CN572" s="950">
        <v>3200</v>
      </c>
      <c r="CO572" s="951"/>
      <c r="CP572" s="951"/>
      <c r="CQ572" s="951"/>
      <c r="CR572" s="951"/>
      <c r="CS572" s="951"/>
      <c r="CT572" s="951"/>
      <c r="CU572" s="952"/>
      <c r="CV572" s="953">
        <f t="shared" si="6"/>
        <v>1552005.4424266666</v>
      </c>
      <c r="CW572" s="954"/>
      <c r="CX572" s="954"/>
      <c r="CY572" s="954"/>
      <c r="CZ572" s="954"/>
      <c r="DA572" s="954"/>
      <c r="DB572" s="954"/>
      <c r="DC572" s="954"/>
      <c r="DD572" s="954"/>
      <c r="DE572" s="955"/>
    </row>
    <row r="573" spans="1:109" s="6" customFormat="1" ht="24.95" customHeight="1" x14ac:dyDescent="0.2">
      <c r="A573" s="965" t="s">
        <v>2369</v>
      </c>
      <c r="B573" s="966"/>
      <c r="C573" s="966"/>
      <c r="D573" s="966"/>
      <c r="E573" s="966"/>
      <c r="F573" s="966"/>
      <c r="G573" s="966"/>
      <c r="H573" s="966"/>
      <c r="I573" s="966"/>
      <c r="J573" s="966"/>
      <c r="K573" s="966"/>
      <c r="L573" s="966"/>
      <c r="M573" s="966"/>
      <c r="N573" s="966"/>
      <c r="O573" s="967"/>
      <c r="P573" s="968" t="s">
        <v>2034</v>
      </c>
      <c r="Q573" s="969"/>
      <c r="R573" s="969"/>
      <c r="S573" s="969"/>
      <c r="T573" s="969"/>
      <c r="U573" s="969"/>
      <c r="V573" s="969"/>
      <c r="W573" s="969"/>
      <c r="X573" s="969"/>
      <c r="Y573" s="969"/>
      <c r="Z573" s="969"/>
      <c r="AA573" s="969"/>
      <c r="AB573" s="969"/>
      <c r="AC573" s="970"/>
      <c r="AD573" s="968"/>
      <c r="AE573" s="969"/>
      <c r="AF573" s="970"/>
      <c r="AG573" s="971">
        <v>10</v>
      </c>
      <c r="AH573" s="972"/>
      <c r="AI573" s="972"/>
      <c r="AJ573" s="973"/>
      <c r="AK573" s="974">
        <v>83739.133060000007</v>
      </c>
      <c r="AL573" s="975"/>
      <c r="AM573" s="975"/>
      <c r="AN573" s="975"/>
      <c r="AO573" s="975"/>
      <c r="AP573" s="976"/>
      <c r="AQ573" s="953">
        <v>1004869.5967200001</v>
      </c>
      <c r="AR573" s="954"/>
      <c r="AS573" s="954"/>
      <c r="AT573" s="954"/>
      <c r="AU573" s="954"/>
      <c r="AV573" s="954"/>
      <c r="AW573" s="954"/>
      <c r="AX573" s="955"/>
      <c r="AY573" s="620"/>
      <c r="AZ573" s="621"/>
      <c r="BA573" s="621"/>
      <c r="BB573" s="621"/>
      <c r="BC573" s="621"/>
      <c r="BD573" s="621"/>
      <c r="BE573" s="621"/>
      <c r="BF573" s="622"/>
      <c r="BG573" s="950">
        <v>13956.522176666665</v>
      </c>
      <c r="BH573" s="951"/>
      <c r="BI573" s="951"/>
      <c r="BJ573" s="951"/>
      <c r="BK573" s="951"/>
      <c r="BL573" s="951"/>
      <c r="BM573" s="951"/>
      <c r="BN573" s="952"/>
      <c r="BO573" s="950">
        <v>160281.72704950598</v>
      </c>
      <c r="BP573" s="951"/>
      <c r="BQ573" s="951"/>
      <c r="BR573" s="951"/>
      <c r="BS573" s="951"/>
      <c r="BT573" s="951"/>
      <c r="BU573" s="951"/>
      <c r="BV573" s="952"/>
      <c r="BW573" s="620"/>
      <c r="BX573" s="621"/>
      <c r="BY573" s="621"/>
      <c r="BZ573" s="621"/>
      <c r="CA573" s="621"/>
      <c r="CB573" s="621"/>
      <c r="CC573" s="621"/>
      <c r="CD573" s="622"/>
      <c r="CE573" s="620"/>
      <c r="CF573" s="621"/>
      <c r="CG573" s="621"/>
      <c r="CH573" s="621"/>
      <c r="CI573" s="621"/>
      <c r="CJ573" s="621"/>
      <c r="CK573" s="621"/>
      <c r="CL573" s="621"/>
      <c r="CM573" s="622"/>
      <c r="CN573" s="950">
        <v>176000</v>
      </c>
      <c r="CO573" s="951"/>
      <c r="CP573" s="951"/>
      <c r="CQ573" s="951"/>
      <c r="CR573" s="951"/>
      <c r="CS573" s="951"/>
      <c r="CT573" s="951"/>
      <c r="CU573" s="952"/>
      <c r="CV573" s="953">
        <f t="shared" si="6"/>
        <v>1355107.8459461727</v>
      </c>
      <c r="CW573" s="954"/>
      <c r="CX573" s="954"/>
      <c r="CY573" s="954"/>
      <c r="CZ573" s="954"/>
      <c r="DA573" s="954"/>
      <c r="DB573" s="954"/>
      <c r="DC573" s="954"/>
      <c r="DD573" s="954"/>
      <c r="DE573" s="955"/>
    </row>
    <row r="574" spans="1:109" s="6" customFormat="1" ht="24.95" customHeight="1" x14ac:dyDescent="0.2">
      <c r="A574" s="965" t="s">
        <v>2370</v>
      </c>
      <c r="B574" s="966"/>
      <c r="C574" s="966"/>
      <c r="D574" s="966"/>
      <c r="E574" s="966"/>
      <c r="F574" s="966"/>
      <c r="G574" s="966"/>
      <c r="H574" s="966"/>
      <c r="I574" s="966"/>
      <c r="J574" s="966"/>
      <c r="K574" s="966"/>
      <c r="L574" s="966"/>
      <c r="M574" s="966"/>
      <c r="N574" s="966"/>
      <c r="O574" s="967"/>
      <c r="P574" s="968" t="s">
        <v>1986</v>
      </c>
      <c r="Q574" s="969"/>
      <c r="R574" s="969"/>
      <c r="S574" s="969"/>
      <c r="T574" s="969"/>
      <c r="U574" s="969"/>
      <c r="V574" s="969"/>
      <c r="W574" s="969"/>
      <c r="X574" s="969"/>
      <c r="Y574" s="969"/>
      <c r="Z574" s="969"/>
      <c r="AA574" s="969"/>
      <c r="AB574" s="969"/>
      <c r="AC574" s="970"/>
      <c r="AD574" s="968"/>
      <c r="AE574" s="969"/>
      <c r="AF574" s="970"/>
      <c r="AG574" s="971">
        <v>68</v>
      </c>
      <c r="AH574" s="972"/>
      <c r="AI574" s="972"/>
      <c r="AJ574" s="973"/>
      <c r="AK574" s="974">
        <v>1003590.980000001</v>
      </c>
      <c r="AL574" s="975"/>
      <c r="AM574" s="975"/>
      <c r="AN574" s="975"/>
      <c r="AO574" s="975"/>
      <c r="AP574" s="976"/>
      <c r="AQ574" s="953">
        <v>12043091.759999992</v>
      </c>
      <c r="AR574" s="954"/>
      <c r="AS574" s="954"/>
      <c r="AT574" s="954"/>
      <c r="AU574" s="954"/>
      <c r="AV574" s="954"/>
      <c r="AW574" s="954"/>
      <c r="AX574" s="955"/>
      <c r="AY574" s="620"/>
      <c r="AZ574" s="621"/>
      <c r="BA574" s="621"/>
      <c r="BB574" s="621"/>
      <c r="BC574" s="621"/>
      <c r="BD574" s="621"/>
      <c r="BE574" s="621"/>
      <c r="BF574" s="622"/>
      <c r="BG574" s="950">
        <v>167265.16333333342</v>
      </c>
      <c r="BH574" s="951"/>
      <c r="BI574" s="951"/>
      <c r="BJ574" s="951"/>
      <c r="BK574" s="951"/>
      <c r="BL574" s="951"/>
      <c r="BM574" s="951"/>
      <c r="BN574" s="952"/>
      <c r="BO574" s="950">
        <v>1999384.3678133304</v>
      </c>
      <c r="BP574" s="951"/>
      <c r="BQ574" s="951"/>
      <c r="BR574" s="951"/>
      <c r="BS574" s="951"/>
      <c r="BT574" s="951"/>
      <c r="BU574" s="951"/>
      <c r="BV574" s="952"/>
      <c r="BW574" s="620"/>
      <c r="BX574" s="621"/>
      <c r="BY574" s="621"/>
      <c r="BZ574" s="621"/>
      <c r="CA574" s="621"/>
      <c r="CB574" s="621"/>
      <c r="CC574" s="621"/>
      <c r="CD574" s="622"/>
      <c r="CE574" s="620"/>
      <c r="CF574" s="621"/>
      <c r="CG574" s="621"/>
      <c r="CH574" s="621"/>
      <c r="CI574" s="621"/>
      <c r="CJ574" s="621"/>
      <c r="CK574" s="621"/>
      <c r="CL574" s="621"/>
      <c r="CM574" s="622"/>
      <c r="CN574" s="950">
        <v>1195395.4900000007</v>
      </c>
      <c r="CO574" s="951"/>
      <c r="CP574" s="951"/>
      <c r="CQ574" s="951"/>
      <c r="CR574" s="951"/>
      <c r="CS574" s="951"/>
      <c r="CT574" s="951"/>
      <c r="CU574" s="952"/>
      <c r="CV574" s="953">
        <f t="shared" si="6"/>
        <v>15405136.781146657</v>
      </c>
      <c r="CW574" s="954"/>
      <c r="CX574" s="954"/>
      <c r="CY574" s="954"/>
      <c r="CZ574" s="954"/>
      <c r="DA574" s="954"/>
      <c r="DB574" s="954"/>
      <c r="DC574" s="954"/>
      <c r="DD574" s="954"/>
      <c r="DE574" s="955"/>
    </row>
    <row r="575" spans="1:109" s="6" customFormat="1" ht="24.95" customHeight="1" x14ac:dyDescent="0.2">
      <c r="A575" s="965" t="s">
        <v>2371</v>
      </c>
      <c r="B575" s="966"/>
      <c r="C575" s="966"/>
      <c r="D575" s="966"/>
      <c r="E575" s="966"/>
      <c r="F575" s="966"/>
      <c r="G575" s="966"/>
      <c r="H575" s="966"/>
      <c r="I575" s="966"/>
      <c r="J575" s="966"/>
      <c r="K575" s="966"/>
      <c r="L575" s="966"/>
      <c r="M575" s="966"/>
      <c r="N575" s="966"/>
      <c r="O575" s="967"/>
      <c r="P575" s="968" t="s">
        <v>2034</v>
      </c>
      <c r="Q575" s="969"/>
      <c r="R575" s="969"/>
      <c r="S575" s="969"/>
      <c r="T575" s="969"/>
      <c r="U575" s="969"/>
      <c r="V575" s="969"/>
      <c r="W575" s="969"/>
      <c r="X575" s="969"/>
      <c r="Y575" s="969"/>
      <c r="Z575" s="969"/>
      <c r="AA575" s="969"/>
      <c r="AB575" s="969"/>
      <c r="AC575" s="970"/>
      <c r="AD575" s="968"/>
      <c r="AE575" s="969"/>
      <c r="AF575" s="970"/>
      <c r="AG575" s="971">
        <v>2</v>
      </c>
      <c r="AH575" s="972"/>
      <c r="AI575" s="972"/>
      <c r="AJ575" s="973"/>
      <c r="AK575" s="974">
        <v>18666.034497412802</v>
      </c>
      <c r="AL575" s="975"/>
      <c r="AM575" s="975"/>
      <c r="AN575" s="975"/>
      <c r="AO575" s="975"/>
      <c r="AP575" s="976"/>
      <c r="AQ575" s="953">
        <v>223992.41396895362</v>
      </c>
      <c r="AR575" s="954"/>
      <c r="AS575" s="954"/>
      <c r="AT575" s="954"/>
      <c r="AU575" s="954"/>
      <c r="AV575" s="954"/>
      <c r="AW575" s="954"/>
      <c r="AX575" s="955"/>
      <c r="AY575" s="620"/>
      <c r="AZ575" s="621"/>
      <c r="BA575" s="621"/>
      <c r="BB575" s="621"/>
      <c r="BC575" s="621"/>
      <c r="BD575" s="621"/>
      <c r="BE575" s="621"/>
      <c r="BF575" s="622"/>
      <c r="BG575" s="950">
        <v>3111.0057495688006</v>
      </c>
      <c r="BH575" s="951"/>
      <c r="BI575" s="951"/>
      <c r="BJ575" s="951"/>
      <c r="BK575" s="951"/>
      <c r="BL575" s="951"/>
      <c r="BM575" s="951"/>
      <c r="BN575" s="952"/>
      <c r="BO575" s="950">
        <v>36325.778084444661</v>
      </c>
      <c r="BP575" s="951"/>
      <c r="BQ575" s="951"/>
      <c r="BR575" s="951"/>
      <c r="BS575" s="951"/>
      <c r="BT575" s="951"/>
      <c r="BU575" s="951"/>
      <c r="BV575" s="952"/>
      <c r="BW575" s="620"/>
      <c r="BX575" s="621"/>
      <c r="BY575" s="621"/>
      <c r="BZ575" s="621"/>
      <c r="CA575" s="621"/>
      <c r="CB575" s="621"/>
      <c r="CC575" s="621"/>
      <c r="CD575" s="622"/>
      <c r="CE575" s="620"/>
      <c r="CF575" s="621"/>
      <c r="CG575" s="621"/>
      <c r="CH575" s="621"/>
      <c r="CI575" s="621"/>
      <c r="CJ575" s="621"/>
      <c r="CK575" s="621"/>
      <c r="CL575" s="621"/>
      <c r="CM575" s="622"/>
      <c r="CN575" s="950">
        <v>35200</v>
      </c>
      <c r="CO575" s="951"/>
      <c r="CP575" s="951"/>
      <c r="CQ575" s="951"/>
      <c r="CR575" s="951"/>
      <c r="CS575" s="951"/>
      <c r="CT575" s="951"/>
      <c r="CU575" s="952"/>
      <c r="CV575" s="953">
        <f t="shared" si="6"/>
        <v>298629.1978029671</v>
      </c>
      <c r="CW575" s="954"/>
      <c r="CX575" s="954"/>
      <c r="CY575" s="954"/>
      <c r="CZ575" s="954"/>
      <c r="DA575" s="954"/>
      <c r="DB575" s="954"/>
      <c r="DC575" s="954"/>
      <c r="DD575" s="954"/>
      <c r="DE575" s="955"/>
    </row>
    <row r="576" spans="1:109" s="6" customFormat="1" ht="24.95" customHeight="1" x14ac:dyDescent="0.2">
      <c r="A576" s="965" t="s">
        <v>2372</v>
      </c>
      <c r="B576" s="966"/>
      <c r="C576" s="966"/>
      <c r="D576" s="966"/>
      <c r="E576" s="966"/>
      <c r="F576" s="966"/>
      <c r="G576" s="966"/>
      <c r="H576" s="966"/>
      <c r="I576" s="966"/>
      <c r="J576" s="966"/>
      <c r="K576" s="966"/>
      <c r="L576" s="966"/>
      <c r="M576" s="966"/>
      <c r="N576" s="966"/>
      <c r="O576" s="967"/>
      <c r="P576" s="968" t="s">
        <v>2032</v>
      </c>
      <c r="Q576" s="969"/>
      <c r="R576" s="969"/>
      <c r="S576" s="969"/>
      <c r="T576" s="969"/>
      <c r="U576" s="969"/>
      <c r="V576" s="969"/>
      <c r="W576" s="969"/>
      <c r="X576" s="969"/>
      <c r="Y576" s="969"/>
      <c r="Z576" s="969"/>
      <c r="AA576" s="969"/>
      <c r="AB576" s="969"/>
      <c r="AC576" s="970"/>
      <c r="AD576" s="968"/>
      <c r="AE576" s="969"/>
      <c r="AF576" s="970"/>
      <c r="AG576" s="971">
        <v>3</v>
      </c>
      <c r="AH576" s="972"/>
      <c r="AI576" s="972"/>
      <c r="AJ576" s="973"/>
      <c r="AK576" s="974">
        <v>31733.659470519204</v>
      </c>
      <c r="AL576" s="975"/>
      <c r="AM576" s="975"/>
      <c r="AN576" s="975"/>
      <c r="AO576" s="975"/>
      <c r="AP576" s="976"/>
      <c r="AQ576" s="953">
        <v>380803.91364623047</v>
      </c>
      <c r="AR576" s="954"/>
      <c r="AS576" s="954"/>
      <c r="AT576" s="954"/>
      <c r="AU576" s="954"/>
      <c r="AV576" s="954"/>
      <c r="AW576" s="954"/>
      <c r="AX576" s="955"/>
      <c r="AY576" s="620"/>
      <c r="AZ576" s="621"/>
      <c r="BA576" s="621"/>
      <c r="BB576" s="621"/>
      <c r="BC576" s="621"/>
      <c r="BD576" s="621"/>
      <c r="BE576" s="621"/>
      <c r="BF576" s="622"/>
      <c r="BG576" s="950">
        <v>5288.9432450865343</v>
      </c>
      <c r="BH576" s="951"/>
      <c r="BI576" s="951"/>
      <c r="BJ576" s="951"/>
      <c r="BK576" s="951"/>
      <c r="BL576" s="951"/>
      <c r="BM576" s="951"/>
      <c r="BN576" s="952"/>
      <c r="BO576" s="950">
        <v>62467.23793730438</v>
      </c>
      <c r="BP576" s="951"/>
      <c r="BQ576" s="951"/>
      <c r="BR576" s="951"/>
      <c r="BS576" s="951"/>
      <c r="BT576" s="951"/>
      <c r="BU576" s="951"/>
      <c r="BV576" s="952"/>
      <c r="BW576" s="620"/>
      <c r="BX576" s="621"/>
      <c r="BY576" s="621"/>
      <c r="BZ576" s="621"/>
      <c r="CA576" s="621"/>
      <c r="CB576" s="621"/>
      <c r="CC576" s="621"/>
      <c r="CD576" s="622"/>
      <c r="CE576" s="620"/>
      <c r="CF576" s="621"/>
      <c r="CG576" s="621"/>
      <c r="CH576" s="621"/>
      <c r="CI576" s="621"/>
      <c r="CJ576" s="621"/>
      <c r="CK576" s="621"/>
      <c r="CL576" s="621"/>
      <c r="CM576" s="622"/>
      <c r="CN576" s="950">
        <v>51600</v>
      </c>
      <c r="CO576" s="951"/>
      <c r="CP576" s="951"/>
      <c r="CQ576" s="951"/>
      <c r="CR576" s="951"/>
      <c r="CS576" s="951"/>
      <c r="CT576" s="951"/>
      <c r="CU576" s="952"/>
      <c r="CV576" s="953">
        <f t="shared" si="6"/>
        <v>500160.09482862137</v>
      </c>
      <c r="CW576" s="954"/>
      <c r="CX576" s="954"/>
      <c r="CY576" s="954"/>
      <c r="CZ576" s="954"/>
      <c r="DA576" s="954"/>
      <c r="DB576" s="954"/>
      <c r="DC576" s="954"/>
      <c r="DD576" s="954"/>
      <c r="DE576" s="955"/>
    </row>
    <row r="577" spans="1:110" s="6" customFormat="1" ht="24.95" customHeight="1" x14ac:dyDescent="0.2">
      <c r="A577" s="965" t="s">
        <v>2372</v>
      </c>
      <c r="B577" s="966"/>
      <c r="C577" s="966"/>
      <c r="D577" s="966"/>
      <c r="E577" s="966"/>
      <c r="F577" s="966"/>
      <c r="G577" s="966"/>
      <c r="H577" s="966"/>
      <c r="I577" s="966"/>
      <c r="J577" s="966"/>
      <c r="K577" s="966"/>
      <c r="L577" s="966"/>
      <c r="M577" s="966"/>
      <c r="N577" s="966"/>
      <c r="O577" s="967"/>
      <c r="P577" s="968" t="s">
        <v>2171</v>
      </c>
      <c r="Q577" s="969"/>
      <c r="R577" s="969"/>
      <c r="S577" s="969"/>
      <c r="T577" s="969"/>
      <c r="U577" s="969"/>
      <c r="V577" s="969"/>
      <c r="W577" s="969"/>
      <c r="X577" s="969"/>
      <c r="Y577" s="969"/>
      <c r="Z577" s="969"/>
      <c r="AA577" s="969"/>
      <c r="AB577" s="969"/>
      <c r="AC577" s="970"/>
      <c r="AD577" s="968"/>
      <c r="AE577" s="969"/>
      <c r="AF577" s="970"/>
      <c r="AG577" s="971">
        <v>1</v>
      </c>
      <c r="AH577" s="972"/>
      <c r="AI577" s="972"/>
      <c r="AJ577" s="973"/>
      <c r="AK577" s="974">
        <v>10700.476557012802</v>
      </c>
      <c r="AL577" s="975"/>
      <c r="AM577" s="975"/>
      <c r="AN577" s="975"/>
      <c r="AO577" s="975"/>
      <c r="AP577" s="976"/>
      <c r="AQ577" s="953">
        <v>128405.71868415363</v>
      </c>
      <c r="AR577" s="954"/>
      <c r="AS577" s="954"/>
      <c r="AT577" s="954"/>
      <c r="AU577" s="954"/>
      <c r="AV577" s="954"/>
      <c r="AW577" s="954"/>
      <c r="AX577" s="955"/>
      <c r="AY577" s="620"/>
      <c r="AZ577" s="621"/>
      <c r="BA577" s="621"/>
      <c r="BB577" s="621"/>
      <c r="BC577" s="621"/>
      <c r="BD577" s="621"/>
      <c r="BE577" s="621"/>
      <c r="BF577" s="622"/>
      <c r="BG577" s="950">
        <v>1783.4127595021337</v>
      </c>
      <c r="BH577" s="951"/>
      <c r="BI577" s="951"/>
      <c r="BJ577" s="951"/>
      <c r="BK577" s="951"/>
      <c r="BL577" s="951"/>
      <c r="BM577" s="951"/>
      <c r="BN577" s="952"/>
      <c r="BO577" s="950">
        <v>21194.296449317895</v>
      </c>
      <c r="BP577" s="951"/>
      <c r="BQ577" s="951"/>
      <c r="BR577" s="951"/>
      <c r="BS577" s="951"/>
      <c r="BT577" s="951"/>
      <c r="BU577" s="951"/>
      <c r="BV577" s="952"/>
      <c r="BW577" s="620"/>
      <c r="BX577" s="621"/>
      <c r="BY577" s="621"/>
      <c r="BZ577" s="621"/>
      <c r="CA577" s="621"/>
      <c r="CB577" s="621"/>
      <c r="CC577" s="621"/>
      <c r="CD577" s="622"/>
      <c r="CE577" s="620"/>
      <c r="CF577" s="621"/>
      <c r="CG577" s="621"/>
      <c r="CH577" s="621"/>
      <c r="CI577" s="621"/>
      <c r="CJ577" s="621"/>
      <c r="CK577" s="621"/>
      <c r="CL577" s="621"/>
      <c r="CM577" s="622"/>
      <c r="CN577" s="950">
        <v>17600</v>
      </c>
      <c r="CO577" s="951"/>
      <c r="CP577" s="951"/>
      <c r="CQ577" s="951"/>
      <c r="CR577" s="951"/>
      <c r="CS577" s="951"/>
      <c r="CT577" s="951"/>
      <c r="CU577" s="952"/>
      <c r="CV577" s="953">
        <f t="shared" si="6"/>
        <v>168983.42789297365</v>
      </c>
      <c r="CW577" s="954"/>
      <c r="CX577" s="954"/>
      <c r="CY577" s="954"/>
      <c r="CZ577" s="954"/>
      <c r="DA577" s="954"/>
      <c r="DB577" s="954"/>
      <c r="DC577" s="954"/>
      <c r="DD577" s="954"/>
      <c r="DE577" s="955"/>
    </row>
    <row r="578" spans="1:110" s="6" customFormat="1" ht="24.95" customHeight="1" x14ac:dyDescent="0.2">
      <c r="A578" s="965" t="s">
        <v>2372</v>
      </c>
      <c r="B578" s="966"/>
      <c r="C578" s="966"/>
      <c r="D578" s="966"/>
      <c r="E578" s="966"/>
      <c r="F578" s="966"/>
      <c r="G578" s="966"/>
      <c r="H578" s="966"/>
      <c r="I578" s="966"/>
      <c r="J578" s="966"/>
      <c r="K578" s="966"/>
      <c r="L578" s="966"/>
      <c r="M578" s="966"/>
      <c r="N578" s="966"/>
      <c r="O578" s="967"/>
      <c r="P578" s="968" t="s">
        <v>2034</v>
      </c>
      <c r="Q578" s="969"/>
      <c r="R578" s="969"/>
      <c r="S578" s="969"/>
      <c r="T578" s="969"/>
      <c r="U578" s="969"/>
      <c r="V578" s="969"/>
      <c r="W578" s="969"/>
      <c r="X578" s="969"/>
      <c r="Y578" s="969"/>
      <c r="Z578" s="969"/>
      <c r="AA578" s="969"/>
      <c r="AB578" s="969"/>
      <c r="AC578" s="970"/>
      <c r="AD578" s="968"/>
      <c r="AE578" s="969"/>
      <c r="AF578" s="970"/>
      <c r="AG578" s="971">
        <v>1</v>
      </c>
      <c r="AH578" s="972"/>
      <c r="AI578" s="972"/>
      <c r="AJ578" s="973"/>
      <c r="AK578" s="974">
        <v>10700.476557012802</v>
      </c>
      <c r="AL578" s="975"/>
      <c r="AM578" s="975"/>
      <c r="AN578" s="975"/>
      <c r="AO578" s="975"/>
      <c r="AP578" s="976"/>
      <c r="AQ578" s="953">
        <v>128405.71868415363</v>
      </c>
      <c r="AR578" s="954"/>
      <c r="AS578" s="954"/>
      <c r="AT578" s="954"/>
      <c r="AU578" s="954"/>
      <c r="AV578" s="954"/>
      <c r="AW578" s="954"/>
      <c r="AX578" s="955"/>
      <c r="AY578" s="620"/>
      <c r="AZ578" s="621"/>
      <c r="BA578" s="621"/>
      <c r="BB578" s="621"/>
      <c r="BC578" s="621"/>
      <c r="BD578" s="621"/>
      <c r="BE578" s="621"/>
      <c r="BF578" s="622"/>
      <c r="BG578" s="950">
        <v>1783.4127595021337</v>
      </c>
      <c r="BH578" s="951"/>
      <c r="BI578" s="951"/>
      <c r="BJ578" s="951"/>
      <c r="BK578" s="951"/>
      <c r="BL578" s="951"/>
      <c r="BM578" s="951"/>
      <c r="BN578" s="952"/>
      <c r="BO578" s="950">
        <v>21194.296449317895</v>
      </c>
      <c r="BP578" s="951"/>
      <c r="BQ578" s="951"/>
      <c r="BR578" s="951"/>
      <c r="BS578" s="951"/>
      <c r="BT578" s="951"/>
      <c r="BU578" s="951"/>
      <c r="BV578" s="952"/>
      <c r="BW578" s="620"/>
      <c r="BX578" s="621"/>
      <c r="BY578" s="621"/>
      <c r="BZ578" s="621"/>
      <c r="CA578" s="621"/>
      <c r="CB578" s="621"/>
      <c r="CC578" s="621"/>
      <c r="CD578" s="622"/>
      <c r="CE578" s="620"/>
      <c r="CF578" s="621"/>
      <c r="CG578" s="621"/>
      <c r="CH578" s="621"/>
      <c r="CI578" s="621"/>
      <c r="CJ578" s="621"/>
      <c r="CK578" s="621"/>
      <c r="CL578" s="621"/>
      <c r="CM578" s="622"/>
      <c r="CN578" s="950">
        <v>17600</v>
      </c>
      <c r="CO578" s="951"/>
      <c r="CP578" s="951"/>
      <c r="CQ578" s="951"/>
      <c r="CR578" s="951"/>
      <c r="CS578" s="951"/>
      <c r="CT578" s="951"/>
      <c r="CU578" s="952"/>
      <c r="CV578" s="953">
        <f t="shared" si="6"/>
        <v>168983.42789297365</v>
      </c>
      <c r="CW578" s="954"/>
      <c r="CX578" s="954"/>
      <c r="CY578" s="954"/>
      <c r="CZ578" s="954"/>
      <c r="DA578" s="954"/>
      <c r="DB578" s="954"/>
      <c r="DC578" s="954"/>
      <c r="DD578" s="954"/>
      <c r="DE578" s="955"/>
    </row>
    <row r="579" spans="1:110" s="6" customFormat="1" ht="24.95" customHeight="1" x14ac:dyDescent="0.2">
      <c r="A579" s="965" t="s">
        <v>2373</v>
      </c>
      <c r="B579" s="966"/>
      <c r="C579" s="966"/>
      <c r="D579" s="966"/>
      <c r="E579" s="966"/>
      <c r="F579" s="966"/>
      <c r="G579" s="966"/>
      <c r="H579" s="966"/>
      <c r="I579" s="966"/>
      <c r="J579" s="966"/>
      <c r="K579" s="966"/>
      <c r="L579" s="966"/>
      <c r="M579" s="966"/>
      <c r="N579" s="966"/>
      <c r="O579" s="967"/>
      <c r="P579" s="968" t="s">
        <v>1960</v>
      </c>
      <c r="Q579" s="969"/>
      <c r="R579" s="969"/>
      <c r="S579" s="969"/>
      <c r="T579" s="969"/>
      <c r="U579" s="969"/>
      <c r="V579" s="969"/>
      <c r="W579" s="969"/>
      <c r="X579" s="969"/>
      <c r="Y579" s="969"/>
      <c r="Z579" s="969"/>
      <c r="AA579" s="969"/>
      <c r="AB579" s="969"/>
      <c r="AC579" s="970"/>
      <c r="AD579" s="968"/>
      <c r="AE579" s="969"/>
      <c r="AF579" s="970"/>
      <c r="AG579" s="971">
        <v>1</v>
      </c>
      <c r="AH579" s="972"/>
      <c r="AI579" s="972"/>
      <c r="AJ579" s="973"/>
      <c r="AK579" s="974">
        <v>36323.74</v>
      </c>
      <c r="AL579" s="975"/>
      <c r="AM579" s="975"/>
      <c r="AN579" s="975"/>
      <c r="AO579" s="975"/>
      <c r="AP579" s="976"/>
      <c r="AQ579" s="953">
        <v>435884.88</v>
      </c>
      <c r="AR579" s="954"/>
      <c r="AS579" s="954"/>
      <c r="AT579" s="954"/>
      <c r="AU579" s="954"/>
      <c r="AV579" s="954"/>
      <c r="AW579" s="954"/>
      <c r="AX579" s="955"/>
      <c r="AY579" s="620"/>
      <c r="AZ579" s="621"/>
      <c r="BA579" s="621"/>
      <c r="BB579" s="621"/>
      <c r="BC579" s="621"/>
      <c r="BD579" s="621"/>
      <c r="BE579" s="621"/>
      <c r="BF579" s="622"/>
      <c r="BG579" s="950">
        <v>6053.9566666666669</v>
      </c>
      <c r="BH579" s="951"/>
      <c r="BI579" s="951"/>
      <c r="BJ579" s="951"/>
      <c r="BK579" s="951"/>
      <c r="BL579" s="951"/>
      <c r="BM579" s="951"/>
      <c r="BN579" s="952"/>
      <c r="BO579" s="950">
        <v>78070.536666666667</v>
      </c>
      <c r="BP579" s="951"/>
      <c r="BQ579" s="951"/>
      <c r="BR579" s="951"/>
      <c r="BS579" s="951"/>
      <c r="BT579" s="951"/>
      <c r="BU579" s="951"/>
      <c r="BV579" s="952"/>
      <c r="BW579" s="620"/>
      <c r="BX579" s="621"/>
      <c r="BY579" s="621"/>
      <c r="BZ579" s="621"/>
      <c r="CA579" s="621"/>
      <c r="CB579" s="621"/>
      <c r="CC579" s="621"/>
      <c r="CD579" s="622"/>
      <c r="CE579" s="620"/>
      <c r="CF579" s="621"/>
      <c r="CG579" s="621"/>
      <c r="CH579" s="621"/>
      <c r="CI579" s="621"/>
      <c r="CJ579" s="621"/>
      <c r="CK579" s="621"/>
      <c r="CL579" s="621"/>
      <c r="CM579" s="622"/>
      <c r="CN579" s="950">
        <v>18161.87</v>
      </c>
      <c r="CO579" s="951"/>
      <c r="CP579" s="951"/>
      <c r="CQ579" s="951"/>
      <c r="CR579" s="951"/>
      <c r="CS579" s="951"/>
      <c r="CT579" s="951"/>
      <c r="CU579" s="952"/>
      <c r="CV579" s="953">
        <f t="shared" si="6"/>
        <v>538171.2433333334</v>
      </c>
      <c r="CW579" s="954"/>
      <c r="CX579" s="954"/>
      <c r="CY579" s="954"/>
      <c r="CZ579" s="954"/>
      <c r="DA579" s="954"/>
      <c r="DB579" s="954"/>
      <c r="DC579" s="954"/>
      <c r="DD579" s="954"/>
      <c r="DE579" s="955"/>
    </row>
    <row r="580" spans="1:110" s="6" customFormat="1" ht="24.95" customHeight="1" x14ac:dyDescent="0.2">
      <c r="A580" s="965" t="s">
        <v>2374</v>
      </c>
      <c r="B580" s="966"/>
      <c r="C580" s="966"/>
      <c r="D580" s="966"/>
      <c r="E580" s="966"/>
      <c r="F580" s="966"/>
      <c r="G580" s="966"/>
      <c r="H580" s="966"/>
      <c r="I580" s="966"/>
      <c r="J580" s="966"/>
      <c r="K580" s="966"/>
      <c r="L580" s="966"/>
      <c r="M580" s="966"/>
      <c r="N580" s="966"/>
      <c r="O580" s="967"/>
      <c r="P580" s="968" t="s">
        <v>2020</v>
      </c>
      <c r="Q580" s="969"/>
      <c r="R580" s="969"/>
      <c r="S580" s="969"/>
      <c r="T580" s="969"/>
      <c r="U580" s="969"/>
      <c r="V580" s="969"/>
      <c r="W580" s="969"/>
      <c r="X580" s="969"/>
      <c r="Y580" s="969"/>
      <c r="Z580" s="969"/>
      <c r="AA580" s="969"/>
      <c r="AB580" s="969"/>
      <c r="AC580" s="970"/>
      <c r="AD580" s="968"/>
      <c r="AE580" s="969"/>
      <c r="AF580" s="970"/>
      <c r="AG580" s="971">
        <v>4</v>
      </c>
      <c r="AH580" s="972"/>
      <c r="AI580" s="972"/>
      <c r="AJ580" s="973"/>
      <c r="AK580" s="974">
        <v>45864</v>
      </c>
      <c r="AL580" s="975"/>
      <c r="AM580" s="975"/>
      <c r="AN580" s="975"/>
      <c r="AO580" s="975"/>
      <c r="AP580" s="976"/>
      <c r="AQ580" s="953">
        <v>550368</v>
      </c>
      <c r="AR580" s="954"/>
      <c r="AS580" s="954"/>
      <c r="AT580" s="954"/>
      <c r="AU580" s="954"/>
      <c r="AV580" s="954"/>
      <c r="AW580" s="954"/>
      <c r="AX580" s="955"/>
      <c r="AY580" s="620"/>
      <c r="AZ580" s="621"/>
      <c r="BA580" s="621"/>
      <c r="BB580" s="621"/>
      <c r="BC580" s="621"/>
      <c r="BD580" s="621"/>
      <c r="BE580" s="621"/>
      <c r="BF580" s="622"/>
      <c r="BG580" s="950">
        <v>7644</v>
      </c>
      <c r="BH580" s="951"/>
      <c r="BI580" s="951"/>
      <c r="BJ580" s="951"/>
      <c r="BK580" s="951"/>
      <c r="BL580" s="951"/>
      <c r="BM580" s="951"/>
      <c r="BN580" s="952"/>
      <c r="BO580" s="950">
        <v>90970.780799999993</v>
      </c>
      <c r="BP580" s="951"/>
      <c r="BQ580" s="951"/>
      <c r="BR580" s="951"/>
      <c r="BS580" s="951"/>
      <c r="BT580" s="951"/>
      <c r="BU580" s="951"/>
      <c r="BV580" s="952"/>
      <c r="BW580" s="620"/>
      <c r="BX580" s="621"/>
      <c r="BY580" s="621"/>
      <c r="BZ580" s="621"/>
      <c r="CA580" s="621"/>
      <c r="CB580" s="621"/>
      <c r="CC580" s="621"/>
      <c r="CD580" s="622"/>
      <c r="CE580" s="620"/>
      <c r="CF580" s="621"/>
      <c r="CG580" s="621"/>
      <c r="CH580" s="621"/>
      <c r="CI580" s="621"/>
      <c r="CJ580" s="621"/>
      <c r="CK580" s="621"/>
      <c r="CL580" s="621"/>
      <c r="CM580" s="622"/>
      <c r="CN580" s="950">
        <v>61332</v>
      </c>
      <c r="CO580" s="951"/>
      <c r="CP580" s="951"/>
      <c r="CQ580" s="951"/>
      <c r="CR580" s="951"/>
      <c r="CS580" s="951"/>
      <c r="CT580" s="951"/>
      <c r="CU580" s="952"/>
      <c r="CV580" s="953">
        <f t="shared" si="6"/>
        <v>710314.78079999995</v>
      </c>
      <c r="CW580" s="954"/>
      <c r="CX580" s="954"/>
      <c r="CY580" s="954"/>
      <c r="CZ580" s="954"/>
      <c r="DA580" s="954"/>
      <c r="DB580" s="954"/>
      <c r="DC580" s="954"/>
      <c r="DD580" s="954"/>
      <c r="DE580" s="955"/>
    </row>
    <row r="581" spans="1:110" s="6" customFormat="1" ht="38.25" customHeight="1" x14ac:dyDescent="0.2">
      <c r="A581" s="965" t="s">
        <v>2375</v>
      </c>
      <c r="B581" s="966"/>
      <c r="C581" s="966"/>
      <c r="D581" s="966"/>
      <c r="E581" s="966"/>
      <c r="F581" s="966"/>
      <c r="G581" s="966"/>
      <c r="H581" s="966"/>
      <c r="I581" s="966"/>
      <c r="J581" s="966"/>
      <c r="K581" s="966"/>
      <c r="L581" s="966"/>
      <c r="M581" s="966"/>
      <c r="N581" s="966"/>
      <c r="O581" s="967"/>
      <c r="P581" s="968" t="s">
        <v>1950</v>
      </c>
      <c r="Q581" s="969"/>
      <c r="R581" s="969"/>
      <c r="S581" s="969"/>
      <c r="T581" s="969"/>
      <c r="U581" s="969"/>
      <c r="V581" s="969"/>
      <c r="W581" s="969"/>
      <c r="X581" s="969"/>
      <c r="Y581" s="969"/>
      <c r="Z581" s="969"/>
      <c r="AA581" s="969"/>
      <c r="AB581" s="969"/>
      <c r="AC581" s="970"/>
      <c r="AD581" s="968"/>
      <c r="AE581" s="969"/>
      <c r="AF581" s="970"/>
      <c r="AG581" s="971">
        <v>1</v>
      </c>
      <c r="AH581" s="972"/>
      <c r="AI581" s="972"/>
      <c r="AJ581" s="973"/>
      <c r="AK581" s="974">
        <v>11466</v>
      </c>
      <c r="AL581" s="975"/>
      <c r="AM581" s="975"/>
      <c r="AN581" s="975"/>
      <c r="AO581" s="975"/>
      <c r="AP581" s="976"/>
      <c r="AQ581" s="953">
        <v>137592</v>
      </c>
      <c r="AR581" s="954"/>
      <c r="AS581" s="954"/>
      <c r="AT581" s="954"/>
      <c r="AU581" s="954"/>
      <c r="AV581" s="954"/>
      <c r="AW581" s="954"/>
      <c r="AX581" s="955"/>
      <c r="AY581" s="620"/>
      <c r="AZ581" s="621"/>
      <c r="BA581" s="621"/>
      <c r="BB581" s="621"/>
      <c r="BC581" s="621"/>
      <c r="BD581" s="621"/>
      <c r="BE581" s="621"/>
      <c r="BF581" s="622"/>
      <c r="BG581" s="950">
        <v>1911</v>
      </c>
      <c r="BH581" s="951"/>
      <c r="BI581" s="951"/>
      <c r="BJ581" s="951"/>
      <c r="BK581" s="951"/>
      <c r="BL581" s="951"/>
      <c r="BM581" s="951"/>
      <c r="BN581" s="952"/>
      <c r="BO581" s="950">
        <v>22742.695199999998</v>
      </c>
      <c r="BP581" s="951"/>
      <c r="BQ581" s="951"/>
      <c r="BR581" s="951"/>
      <c r="BS581" s="951"/>
      <c r="BT581" s="951"/>
      <c r="BU581" s="951"/>
      <c r="BV581" s="952"/>
      <c r="BW581" s="620"/>
      <c r="BX581" s="621"/>
      <c r="BY581" s="621"/>
      <c r="BZ581" s="621"/>
      <c r="CA581" s="621"/>
      <c r="CB581" s="621"/>
      <c r="CC581" s="621"/>
      <c r="CD581" s="622"/>
      <c r="CE581" s="620"/>
      <c r="CF581" s="621"/>
      <c r="CG581" s="621"/>
      <c r="CH581" s="621"/>
      <c r="CI581" s="621"/>
      <c r="CJ581" s="621"/>
      <c r="CK581" s="621"/>
      <c r="CL581" s="621"/>
      <c r="CM581" s="622"/>
      <c r="CN581" s="950">
        <v>0</v>
      </c>
      <c r="CO581" s="951"/>
      <c r="CP581" s="951"/>
      <c r="CQ581" s="951"/>
      <c r="CR581" s="951"/>
      <c r="CS581" s="951"/>
      <c r="CT581" s="951"/>
      <c r="CU581" s="952"/>
      <c r="CV581" s="953">
        <f t="shared" si="6"/>
        <v>162245.69519999999</v>
      </c>
      <c r="CW581" s="954"/>
      <c r="CX581" s="954"/>
      <c r="CY581" s="954"/>
      <c r="CZ581" s="954"/>
      <c r="DA581" s="954"/>
      <c r="DB581" s="954"/>
      <c r="DC581" s="954"/>
      <c r="DD581" s="954"/>
      <c r="DE581" s="955"/>
    </row>
    <row r="582" spans="1:110" s="6" customFormat="1" ht="24.95" customHeight="1" x14ac:dyDescent="0.2">
      <c r="A582" s="965" t="s">
        <v>2375</v>
      </c>
      <c r="B582" s="966"/>
      <c r="C582" s="966"/>
      <c r="D582" s="966"/>
      <c r="E582" s="966"/>
      <c r="F582" s="966"/>
      <c r="G582" s="966"/>
      <c r="H582" s="966"/>
      <c r="I582" s="966"/>
      <c r="J582" s="966"/>
      <c r="K582" s="966"/>
      <c r="L582" s="966"/>
      <c r="M582" s="966"/>
      <c r="N582" s="966"/>
      <c r="O582" s="967"/>
      <c r="P582" s="968" t="s">
        <v>2020</v>
      </c>
      <c r="Q582" s="969"/>
      <c r="R582" s="969"/>
      <c r="S582" s="969"/>
      <c r="T582" s="969"/>
      <c r="U582" s="969"/>
      <c r="V582" s="969"/>
      <c r="W582" s="969"/>
      <c r="X582" s="969"/>
      <c r="Y582" s="969"/>
      <c r="Z582" s="969"/>
      <c r="AA582" s="969"/>
      <c r="AB582" s="969"/>
      <c r="AC582" s="970"/>
      <c r="AD582" s="968"/>
      <c r="AE582" s="969"/>
      <c r="AF582" s="970"/>
      <c r="AG582" s="971">
        <v>36</v>
      </c>
      <c r="AH582" s="972"/>
      <c r="AI582" s="972"/>
      <c r="AJ582" s="973"/>
      <c r="AK582" s="974">
        <v>412776</v>
      </c>
      <c r="AL582" s="975"/>
      <c r="AM582" s="975"/>
      <c r="AN582" s="975"/>
      <c r="AO582" s="975"/>
      <c r="AP582" s="976"/>
      <c r="AQ582" s="953">
        <v>4953312</v>
      </c>
      <c r="AR582" s="954"/>
      <c r="AS582" s="954"/>
      <c r="AT582" s="954"/>
      <c r="AU582" s="954"/>
      <c r="AV582" s="954"/>
      <c r="AW582" s="954"/>
      <c r="AX582" s="955"/>
      <c r="AY582" s="620"/>
      <c r="AZ582" s="621"/>
      <c r="BA582" s="621"/>
      <c r="BB582" s="621"/>
      <c r="BC582" s="621"/>
      <c r="BD582" s="621"/>
      <c r="BE582" s="621"/>
      <c r="BF582" s="622"/>
      <c r="BG582" s="950">
        <v>68796</v>
      </c>
      <c r="BH582" s="951"/>
      <c r="BI582" s="951"/>
      <c r="BJ582" s="951"/>
      <c r="BK582" s="951"/>
      <c r="BL582" s="951"/>
      <c r="BM582" s="951"/>
      <c r="BN582" s="952"/>
      <c r="BO582" s="950">
        <v>818737.02719999955</v>
      </c>
      <c r="BP582" s="951"/>
      <c r="BQ582" s="951"/>
      <c r="BR582" s="951"/>
      <c r="BS582" s="951"/>
      <c r="BT582" s="951"/>
      <c r="BU582" s="951"/>
      <c r="BV582" s="952"/>
      <c r="BW582" s="620"/>
      <c r="BX582" s="621"/>
      <c r="BY582" s="621"/>
      <c r="BZ582" s="621"/>
      <c r="CA582" s="621"/>
      <c r="CB582" s="621"/>
      <c r="CC582" s="621"/>
      <c r="CD582" s="622"/>
      <c r="CE582" s="620"/>
      <c r="CF582" s="621"/>
      <c r="CG582" s="621"/>
      <c r="CH582" s="621"/>
      <c r="CI582" s="621"/>
      <c r="CJ582" s="621"/>
      <c r="CK582" s="621"/>
      <c r="CL582" s="621"/>
      <c r="CM582" s="622"/>
      <c r="CN582" s="950">
        <v>552043.18218851683</v>
      </c>
      <c r="CO582" s="951"/>
      <c r="CP582" s="951"/>
      <c r="CQ582" s="951"/>
      <c r="CR582" s="951"/>
      <c r="CS582" s="951"/>
      <c r="CT582" s="951"/>
      <c r="CU582" s="952"/>
      <c r="CV582" s="953">
        <f t="shared" si="6"/>
        <v>6392888.2093885159</v>
      </c>
      <c r="CW582" s="954"/>
      <c r="CX582" s="954"/>
      <c r="CY582" s="954"/>
      <c r="CZ582" s="954"/>
      <c r="DA582" s="954"/>
      <c r="DB582" s="954"/>
      <c r="DC582" s="954"/>
      <c r="DD582" s="954"/>
      <c r="DE582" s="955"/>
    </row>
    <row r="583" spans="1:110" s="6" customFormat="1" ht="24.95" customHeight="1" x14ac:dyDescent="0.2">
      <c r="A583" s="965" t="s">
        <v>2376</v>
      </c>
      <c r="B583" s="966"/>
      <c r="C583" s="966"/>
      <c r="D583" s="966"/>
      <c r="E583" s="966"/>
      <c r="F583" s="966"/>
      <c r="G583" s="966"/>
      <c r="H583" s="966"/>
      <c r="I583" s="966"/>
      <c r="J583" s="966"/>
      <c r="K583" s="966"/>
      <c r="L583" s="966"/>
      <c r="M583" s="966"/>
      <c r="N583" s="966"/>
      <c r="O583" s="967"/>
      <c r="P583" s="968" t="s">
        <v>2016</v>
      </c>
      <c r="Q583" s="969"/>
      <c r="R583" s="969"/>
      <c r="S583" s="969"/>
      <c r="T583" s="969"/>
      <c r="U583" s="969"/>
      <c r="V583" s="969"/>
      <c r="W583" s="969"/>
      <c r="X583" s="969"/>
      <c r="Y583" s="969"/>
      <c r="Z583" s="969"/>
      <c r="AA583" s="969"/>
      <c r="AB583" s="969"/>
      <c r="AC583" s="970"/>
      <c r="AD583" s="968"/>
      <c r="AE583" s="969"/>
      <c r="AF583" s="970"/>
      <c r="AG583" s="971">
        <v>13</v>
      </c>
      <c r="AH583" s="972"/>
      <c r="AI583" s="972"/>
      <c r="AJ583" s="973"/>
      <c r="AK583" s="974">
        <v>139106.19524116645</v>
      </c>
      <c r="AL583" s="975"/>
      <c r="AM583" s="975"/>
      <c r="AN583" s="975"/>
      <c r="AO583" s="975"/>
      <c r="AP583" s="976"/>
      <c r="AQ583" s="953">
        <v>1669274.3428939972</v>
      </c>
      <c r="AR583" s="954"/>
      <c r="AS583" s="954"/>
      <c r="AT583" s="954"/>
      <c r="AU583" s="954"/>
      <c r="AV583" s="954"/>
      <c r="AW583" s="954"/>
      <c r="AX583" s="955"/>
      <c r="AY583" s="620"/>
      <c r="AZ583" s="621"/>
      <c r="BA583" s="621"/>
      <c r="BB583" s="621"/>
      <c r="BC583" s="621"/>
      <c r="BD583" s="621"/>
      <c r="BE583" s="621"/>
      <c r="BF583" s="622"/>
      <c r="BG583" s="950">
        <v>23184.365873527746</v>
      </c>
      <c r="BH583" s="951"/>
      <c r="BI583" s="951"/>
      <c r="BJ583" s="951"/>
      <c r="BK583" s="951"/>
      <c r="BL583" s="951"/>
      <c r="BM583" s="951"/>
      <c r="BN583" s="952"/>
      <c r="BO583" s="950">
        <v>275525.8538411326</v>
      </c>
      <c r="BP583" s="951"/>
      <c r="BQ583" s="951"/>
      <c r="BR583" s="951"/>
      <c r="BS583" s="951"/>
      <c r="BT583" s="951"/>
      <c r="BU583" s="951"/>
      <c r="BV583" s="952"/>
      <c r="BW583" s="620"/>
      <c r="BX583" s="621"/>
      <c r="BY583" s="621"/>
      <c r="BZ583" s="621"/>
      <c r="CA583" s="621"/>
      <c r="CB583" s="621"/>
      <c r="CC583" s="621"/>
      <c r="CD583" s="622"/>
      <c r="CE583" s="620"/>
      <c r="CF583" s="621"/>
      <c r="CG583" s="621"/>
      <c r="CH583" s="621"/>
      <c r="CI583" s="621"/>
      <c r="CJ583" s="621"/>
      <c r="CK583" s="621"/>
      <c r="CL583" s="621"/>
      <c r="CM583" s="622"/>
      <c r="CN583" s="950">
        <v>228800</v>
      </c>
      <c r="CO583" s="951"/>
      <c r="CP583" s="951"/>
      <c r="CQ583" s="951"/>
      <c r="CR583" s="951"/>
      <c r="CS583" s="951"/>
      <c r="CT583" s="951"/>
      <c r="CU583" s="952"/>
      <c r="CV583" s="953">
        <f t="shared" si="6"/>
        <v>2196784.5626086574</v>
      </c>
      <c r="CW583" s="954"/>
      <c r="CX583" s="954"/>
      <c r="CY583" s="954"/>
      <c r="CZ583" s="954"/>
      <c r="DA583" s="954"/>
      <c r="DB583" s="954"/>
      <c r="DC583" s="954"/>
      <c r="DD583" s="954"/>
      <c r="DE583" s="955"/>
    </row>
    <row r="584" spans="1:110" s="6" customFormat="1" ht="24.95" customHeight="1" x14ac:dyDescent="0.2">
      <c r="A584" s="965" t="s">
        <v>2377</v>
      </c>
      <c r="B584" s="966"/>
      <c r="C584" s="966"/>
      <c r="D584" s="966"/>
      <c r="E584" s="966"/>
      <c r="F584" s="966"/>
      <c r="G584" s="966"/>
      <c r="H584" s="966"/>
      <c r="I584" s="966"/>
      <c r="J584" s="966"/>
      <c r="K584" s="966"/>
      <c r="L584" s="966"/>
      <c r="M584" s="966"/>
      <c r="N584" s="966"/>
      <c r="O584" s="967"/>
      <c r="P584" s="968" t="s">
        <v>2031</v>
      </c>
      <c r="Q584" s="969"/>
      <c r="R584" s="969"/>
      <c r="S584" s="969"/>
      <c r="T584" s="969"/>
      <c r="U584" s="969"/>
      <c r="V584" s="969"/>
      <c r="W584" s="969"/>
      <c r="X584" s="969"/>
      <c r="Y584" s="969"/>
      <c r="Z584" s="969"/>
      <c r="AA584" s="969"/>
      <c r="AB584" s="969"/>
      <c r="AC584" s="970"/>
      <c r="AD584" s="968"/>
      <c r="AE584" s="969"/>
      <c r="AF584" s="970"/>
      <c r="AG584" s="971">
        <v>17</v>
      </c>
      <c r="AH584" s="972"/>
      <c r="AI584" s="972"/>
      <c r="AJ584" s="973"/>
      <c r="AK584" s="974">
        <v>207889.26666678159</v>
      </c>
      <c r="AL584" s="975"/>
      <c r="AM584" s="975"/>
      <c r="AN584" s="975"/>
      <c r="AO584" s="975"/>
      <c r="AP584" s="976"/>
      <c r="AQ584" s="953">
        <v>2494671.2000013785</v>
      </c>
      <c r="AR584" s="954"/>
      <c r="AS584" s="954"/>
      <c r="AT584" s="954"/>
      <c r="AU584" s="954"/>
      <c r="AV584" s="954"/>
      <c r="AW584" s="954"/>
      <c r="AX584" s="955"/>
      <c r="AY584" s="620"/>
      <c r="AZ584" s="621"/>
      <c r="BA584" s="621"/>
      <c r="BB584" s="621"/>
      <c r="BC584" s="621"/>
      <c r="BD584" s="621"/>
      <c r="BE584" s="621"/>
      <c r="BF584" s="622"/>
      <c r="BG584" s="950">
        <v>34648.211111130273</v>
      </c>
      <c r="BH584" s="951"/>
      <c r="BI584" s="951"/>
      <c r="BJ584" s="951"/>
      <c r="BK584" s="951"/>
      <c r="BL584" s="951"/>
      <c r="BM584" s="951"/>
      <c r="BN584" s="952"/>
      <c r="BO584" s="950">
        <v>412854.27644467715</v>
      </c>
      <c r="BP584" s="951"/>
      <c r="BQ584" s="951"/>
      <c r="BR584" s="951"/>
      <c r="BS584" s="951"/>
      <c r="BT584" s="951"/>
      <c r="BU584" s="951"/>
      <c r="BV584" s="952"/>
      <c r="BW584" s="620"/>
      <c r="BX584" s="621"/>
      <c r="BY584" s="621"/>
      <c r="BZ584" s="621"/>
      <c r="CA584" s="621"/>
      <c r="CB584" s="621"/>
      <c r="CC584" s="621"/>
      <c r="CD584" s="622"/>
      <c r="CE584" s="620"/>
      <c r="CF584" s="621"/>
      <c r="CG584" s="621"/>
      <c r="CH584" s="621"/>
      <c r="CI584" s="621"/>
      <c r="CJ584" s="621"/>
      <c r="CK584" s="621"/>
      <c r="CL584" s="621"/>
      <c r="CM584" s="622"/>
      <c r="CN584" s="950">
        <v>197200</v>
      </c>
      <c r="CO584" s="951"/>
      <c r="CP584" s="951"/>
      <c r="CQ584" s="951"/>
      <c r="CR584" s="951"/>
      <c r="CS584" s="951"/>
      <c r="CT584" s="951"/>
      <c r="CU584" s="952"/>
      <c r="CV584" s="953">
        <f t="shared" si="6"/>
        <v>3139373.687557186</v>
      </c>
      <c r="CW584" s="954"/>
      <c r="CX584" s="954"/>
      <c r="CY584" s="954"/>
      <c r="CZ584" s="954"/>
      <c r="DA584" s="954"/>
      <c r="DB584" s="954"/>
      <c r="DC584" s="954"/>
      <c r="DD584" s="954"/>
      <c r="DE584" s="955"/>
    </row>
    <row r="585" spans="1:110" s="6" customFormat="1" ht="24.95" customHeight="1" x14ac:dyDescent="0.2">
      <c r="A585" s="965" t="s">
        <v>2377</v>
      </c>
      <c r="B585" s="966"/>
      <c r="C585" s="966"/>
      <c r="D585" s="966"/>
      <c r="E585" s="966"/>
      <c r="F585" s="966"/>
      <c r="G585" s="966"/>
      <c r="H585" s="966"/>
      <c r="I585" s="966"/>
      <c r="J585" s="966"/>
      <c r="K585" s="966"/>
      <c r="L585" s="966"/>
      <c r="M585" s="966"/>
      <c r="N585" s="966"/>
      <c r="O585" s="967"/>
      <c r="P585" s="968" t="s">
        <v>1962</v>
      </c>
      <c r="Q585" s="969"/>
      <c r="R585" s="969"/>
      <c r="S585" s="969"/>
      <c r="T585" s="969"/>
      <c r="U585" s="969"/>
      <c r="V585" s="969"/>
      <c r="W585" s="969"/>
      <c r="X585" s="969"/>
      <c r="Y585" s="969"/>
      <c r="Z585" s="969"/>
      <c r="AA585" s="969"/>
      <c r="AB585" s="969"/>
      <c r="AC585" s="970"/>
      <c r="AD585" s="968"/>
      <c r="AE585" s="969"/>
      <c r="AF585" s="970"/>
      <c r="AG585" s="971">
        <v>6</v>
      </c>
      <c r="AH585" s="972"/>
      <c r="AI585" s="972"/>
      <c r="AJ585" s="973"/>
      <c r="AK585" s="974">
        <v>73372.08</v>
      </c>
      <c r="AL585" s="975"/>
      <c r="AM585" s="975"/>
      <c r="AN585" s="975"/>
      <c r="AO585" s="975"/>
      <c r="AP585" s="976"/>
      <c r="AQ585" s="953">
        <v>880464.96000000008</v>
      </c>
      <c r="AR585" s="954"/>
      <c r="AS585" s="954"/>
      <c r="AT585" s="954"/>
      <c r="AU585" s="954"/>
      <c r="AV585" s="954"/>
      <c r="AW585" s="954"/>
      <c r="AX585" s="955"/>
      <c r="AY585" s="620"/>
      <c r="AZ585" s="621"/>
      <c r="BA585" s="621"/>
      <c r="BB585" s="621"/>
      <c r="BC585" s="621"/>
      <c r="BD585" s="621"/>
      <c r="BE585" s="621"/>
      <c r="BF585" s="622"/>
      <c r="BG585" s="950">
        <v>12228.68</v>
      </c>
      <c r="BH585" s="951"/>
      <c r="BI585" s="951"/>
      <c r="BJ585" s="951"/>
      <c r="BK585" s="951"/>
      <c r="BL585" s="951"/>
      <c r="BM585" s="951"/>
      <c r="BN585" s="952"/>
      <c r="BO585" s="950">
        <v>145712.05568000002</v>
      </c>
      <c r="BP585" s="951"/>
      <c r="BQ585" s="951"/>
      <c r="BR585" s="951"/>
      <c r="BS585" s="951"/>
      <c r="BT585" s="951"/>
      <c r="BU585" s="951"/>
      <c r="BV585" s="952"/>
      <c r="BW585" s="620"/>
      <c r="BX585" s="621"/>
      <c r="BY585" s="621"/>
      <c r="BZ585" s="621"/>
      <c r="CA585" s="621"/>
      <c r="CB585" s="621"/>
      <c r="CC585" s="621"/>
      <c r="CD585" s="622"/>
      <c r="CE585" s="620"/>
      <c r="CF585" s="621"/>
      <c r="CG585" s="621"/>
      <c r="CH585" s="621"/>
      <c r="CI585" s="621"/>
      <c r="CJ585" s="621"/>
      <c r="CK585" s="621"/>
      <c r="CL585" s="621"/>
      <c r="CM585" s="622"/>
      <c r="CN585" s="950">
        <v>19200</v>
      </c>
      <c r="CO585" s="951"/>
      <c r="CP585" s="951"/>
      <c r="CQ585" s="951"/>
      <c r="CR585" s="951"/>
      <c r="CS585" s="951"/>
      <c r="CT585" s="951"/>
      <c r="CU585" s="952"/>
      <c r="CV585" s="953">
        <f t="shared" si="6"/>
        <v>1057605.6956800001</v>
      </c>
      <c r="CW585" s="954"/>
      <c r="CX585" s="954"/>
      <c r="CY585" s="954"/>
      <c r="CZ585" s="954"/>
      <c r="DA585" s="954"/>
      <c r="DB585" s="954"/>
      <c r="DC585" s="954"/>
      <c r="DD585" s="954"/>
      <c r="DE585" s="955"/>
    </row>
    <row r="586" spans="1:110" s="6" customFormat="1" ht="24.95" customHeight="1" x14ac:dyDescent="0.2">
      <c r="A586" s="965" t="s">
        <v>2378</v>
      </c>
      <c r="B586" s="966"/>
      <c r="C586" s="966"/>
      <c r="D586" s="966"/>
      <c r="E586" s="966"/>
      <c r="F586" s="966"/>
      <c r="G586" s="966"/>
      <c r="H586" s="966"/>
      <c r="I586" s="966"/>
      <c r="J586" s="966"/>
      <c r="K586" s="966"/>
      <c r="L586" s="966"/>
      <c r="M586" s="966"/>
      <c r="N586" s="966"/>
      <c r="O586" s="967"/>
      <c r="P586" s="968" t="s">
        <v>1986</v>
      </c>
      <c r="Q586" s="969"/>
      <c r="R586" s="969"/>
      <c r="S586" s="969"/>
      <c r="T586" s="969"/>
      <c r="U586" s="969"/>
      <c r="V586" s="969"/>
      <c r="W586" s="969"/>
      <c r="X586" s="969"/>
      <c r="Y586" s="969"/>
      <c r="Z586" s="969"/>
      <c r="AA586" s="969"/>
      <c r="AB586" s="969"/>
      <c r="AC586" s="970"/>
      <c r="AD586" s="968"/>
      <c r="AE586" s="969"/>
      <c r="AF586" s="970"/>
      <c r="AG586" s="971">
        <v>66</v>
      </c>
      <c r="AH586" s="972"/>
      <c r="AI586" s="972"/>
      <c r="AJ586" s="973"/>
      <c r="AK586" s="974">
        <v>679100</v>
      </c>
      <c r="AL586" s="975"/>
      <c r="AM586" s="975"/>
      <c r="AN586" s="975"/>
      <c r="AO586" s="975"/>
      <c r="AP586" s="976"/>
      <c r="AQ586" s="953">
        <v>8149200</v>
      </c>
      <c r="AR586" s="954"/>
      <c r="AS586" s="954"/>
      <c r="AT586" s="954"/>
      <c r="AU586" s="954"/>
      <c r="AV586" s="954"/>
      <c r="AW586" s="954"/>
      <c r="AX586" s="955"/>
      <c r="AY586" s="620"/>
      <c r="AZ586" s="621"/>
      <c r="BA586" s="621"/>
      <c r="BB586" s="621"/>
      <c r="BC586" s="621"/>
      <c r="BD586" s="621"/>
      <c r="BE586" s="621"/>
      <c r="BF586" s="622"/>
      <c r="BG586" s="950">
        <v>113183.33333333343</v>
      </c>
      <c r="BH586" s="951"/>
      <c r="BI586" s="951"/>
      <c r="BJ586" s="951"/>
      <c r="BK586" s="951"/>
      <c r="BL586" s="951"/>
      <c r="BM586" s="951"/>
      <c r="BN586" s="952"/>
      <c r="BO586" s="950">
        <v>1342718.8233228051</v>
      </c>
      <c r="BP586" s="951"/>
      <c r="BQ586" s="951"/>
      <c r="BR586" s="951"/>
      <c r="BS586" s="951"/>
      <c r="BT586" s="951"/>
      <c r="BU586" s="951"/>
      <c r="BV586" s="952"/>
      <c r="BW586" s="620"/>
      <c r="BX586" s="621"/>
      <c r="BY586" s="621"/>
      <c r="BZ586" s="621"/>
      <c r="CA586" s="621"/>
      <c r="CB586" s="621"/>
      <c r="CC586" s="621"/>
      <c r="CD586" s="622"/>
      <c r="CE586" s="620"/>
      <c r="CF586" s="621"/>
      <c r="CG586" s="621"/>
      <c r="CH586" s="621"/>
      <c r="CI586" s="621"/>
      <c r="CJ586" s="621"/>
      <c r="CK586" s="621"/>
      <c r="CL586" s="621"/>
      <c r="CM586" s="622"/>
      <c r="CN586" s="950">
        <v>1161600</v>
      </c>
      <c r="CO586" s="951"/>
      <c r="CP586" s="951"/>
      <c r="CQ586" s="951"/>
      <c r="CR586" s="951"/>
      <c r="CS586" s="951"/>
      <c r="CT586" s="951"/>
      <c r="CU586" s="952"/>
      <c r="CV586" s="953">
        <f t="shared" si="6"/>
        <v>10766702.156656139</v>
      </c>
      <c r="CW586" s="954"/>
      <c r="CX586" s="954"/>
      <c r="CY586" s="954"/>
      <c r="CZ586" s="954"/>
      <c r="DA586" s="954"/>
      <c r="DB586" s="954"/>
      <c r="DC586" s="954"/>
      <c r="DD586" s="954"/>
      <c r="DE586" s="955"/>
    </row>
    <row r="587" spans="1:110" s="626" customFormat="1" ht="24.95" customHeight="1" x14ac:dyDescent="0.2">
      <c r="A587" s="965" t="s">
        <v>2379</v>
      </c>
      <c r="B587" s="966"/>
      <c r="C587" s="966"/>
      <c r="D587" s="966"/>
      <c r="E587" s="966"/>
      <c r="F587" s="966"/>
      <c r="G587" s="966"/>
      <c r="H587" s="966"/>
      <c r="I587" s="966"/>
      <c r="J587" s="966"/>
      <c r="K587" s="966"/>
      <c r="L587" s="966"/>
      <c r="M587" s="966"/>
      <c r="N587" s="966"/>
      <c r="O587" s="967"/>
      <c r="P587" s="968" t="s">
        <v>1960</v>
      </c>
      <c r="Q587" s="969"/>
      <c r="R587" s="969"/>
      <c r="S587" s="969"/>
      <c r="T587" s="969"/>
      <c r="U587" s="969"/>
      <c r="V587" s="969"/>
      <c r="W587" s="969"/>
      <c r="X587" s="969"/>
      <c r="Y587" s="969"/>
      <c r="Z587" s="969"/>
      <c r="AA587" s="969"/>
      <c r="AB587" s="969"/>
      <c r="AC587" s="970"/>
      <c r="AD587" s="968"/>
      <c r="AE587" s="969"/>
      <c r="AF587" s="970"/>
      <c r="AG587" s="983">
        <v>500</v>
      </c>
      <c r="AH587" s="984"/>
      <c r="AI587" s="984"/>
      <c r="AJ587" s="985"/>
      <c r="AK587" s="986">
        <v>6182159.05999998</v>
      </c>
      <c r="AL587" s="987"/>
      <c r="AM587" s="987"/>
      <c r="AN587" s="987"/>
      <c r="AO587" s="987"/>
      <c r="AP587" s="988"/>
      <c r="AQ587" s="980">
        <v>74185908.72000058</v>
      </c>
      <c r="AR587" s="981"/>
      <c r="AS587" s="981"/>
      <c r="AT587" s="981"/>
      <c r="AU587" s="981"/>
      <c r="AV587" s="981"/>
      <c r="AW587" s="981"/>
      <c r="AX587" s="982"/>
      <c r="AY587" s="623"/>
      <c r="AZ587" s="624"/>
      <c r="BA587" s="624"/>
      <c r="BB587" s="624"/>
      <c r="BC587" s="624"/>
      <c r="BD587" s="624"/>
      <c r="BE587" s="624"/>
      <c r="BF587" s="625"/>
      <c r="BG587" s="977">
        <v>1030359.8433333274</v>
      </c>
      <c r="BH587" s="978"/>
      <c r="BI587" s="978"/>
      <c r="BJ587" s="978"/>
      <c r="BK587" s="978"/>
      <c r="BL587" s="978"/>
      <c r="BM587" s="978"/>
      <c r="BN587" s="979"/>
      <c r="BO587" s="977">
        <v>12279846.65869331</v>
      </c>
      <c r="BP587" s="978"/>
      <c r="BQ587" s="978"/>
      <c r="BR587" s="978"/>
      <c r="BS587" s="978"/>
      <c r="BT587" s="978"/>
      <c r="BU587" s="978"/>
      <c r="BV587" s="979"/>
      <c r="BW587" s="623"/>
      <c r="BX587" s="624"/>
      <c r="BY587" s="624"/>
      <c r="BZ587" s="624"/>
      <c r="CA587" s="624"/>
      <c r="CB587" s="624"/>
      <c r="CC587" s="624"/>
      <c r="CD587" s="625"/>
      <c r="CE587" s="623"/>
      <c r="CF587" s="624"/>
      <c r="CG587" s="624"/>
      <c r="CH587" s="624"/>
      <c r="CI587" s="624"/>
      <c r="CJ587" s="624"/>
      <c r="CK587" s="624"/>
      <c r="CL587" s="624"/>
      <c r="CM587" s="625"/>
      <c r="CN587" s="977">
        <v>7291079.5300000543</v>
      </c>
      <c r="CO587" s="978"/>
      <c r="CP587" s="978"/>
      <c r="CQ587" s="978"/>
      <c r="CR587" s="978"/>
      <c r="CS587" s="978"/>
      <c r="CT587" s="978"/>
      <c r="CU587" s="979"/>
      <c r="CV587" s="980">
        <f>SUM(AQ587:CU587)</f>
        <v>94787194.752027288</v>
      </c>
      <c r="CW587" s="981"/>
      <c r="CX587" s="981"/>
      <c r="CY587" s="981"/>
      <c r="CZ587" s="981"/>
      <c r="DA587" s="981"/>
      <c r="DB587" s="981"/>
      <c r="DC587" s="981"/>
      <c r="DD587" s="981"/>
      <c r="DE587" s="982"/>
      <c r="DF587" s="626" t="s">
        <v>2380</v>
      </c>
    </row>
    <row r="588" spans="1:110" s="6" customFormat="1" ht="24.95" customHeight="1" x14ac:dyDescent="0.2">
      <c r="A588" s="965" t="s">
        <v>2381</v>
      </c>
      <c r="B588" s="966"/>
      <c r="C588" s="966"/>
      <c r="D588" s="966"/>
      <c r="E588" s="966"/>
      <c r="F588" s="966"/>
      <c r="G588" s="966"/>
      <c r="H588" s="966"/>
      <c r="I588" s="966"/>
      <c r="J588" s="966"/>
      <c r="K588" s="966"/>
      <c r="L588" s="966"/>
      <c r="M588" s="966"/>
      <c r="N588" s="966"/>
      <c r="O588" s="967"/>
      <c r="P588" s="968" t="s">
        <v>1960</v>
      </c>
      <c r="Q588" s="969"/>
      <c r="R588" s="969"/>
      <c r="S588" s="969"/>
      <c r="T588" s="969"/>
      <c r="U588" s="969"/>
      <c r="V588" s="969"/>
      <c r="W588" s="969"/>
      <c r="X588" s="969"/>
      <c r="Y588" s="969"/>
      <c r="Z588" s="969"/>
      <c r="AA588" s="969"/>
      <c r="AB588" s="969"/>
      <c r="AC588" s="970"/>
      <c r="AD588" s="968"/>
      <c r="AE588" s="969"/>
      <c r="AF588" s="970"/>
      <c r="AG588" s="971">
        <v>20</v>
      </c>
      <c r="AH588" s="972"/>
      <c r="AI588" s="972"/>
      <c r="AJ588" s="973"/>
      <c r="AK588" s="974">
        <v>427310.67445445136</v>
      </c>
      <c r="AL588" s="975"/>
      <c r="AM588" s="975"/>
      <c r="AN588" s="975"/>
      <c r="AO588" s="975"/>
      <c r="AP588" s="976"/>
      <c r="AQ588" s="953">
        <v>5127728.0934534147</v>
      </c>
      <c r="AR588" s="954"/>
      <c r="AS588" s="954"/>
      <c r="AT588" s="954"/>
      <c r="AU588" s="954"/>
      <c r="AV588" s="954"/>
      <c r="AW588" s="954"/>
      <c r="AX588" s="955"/>
      <c r="AY588" s="620"/>
      <c r="AZ588" s="621"/>
      <c r="BA588" s="621"/>
      <c r="BB588" s="621"/>
      <c r="BC588" s="621"/>
      <c r="BD588" s="621"/>
      <c r="BE588" s="621"/>
      <c r="BF588" s="622"/>
      <c r="BG588" s="950">
        <v>71218.445742408541</v>
      </c>
      <c r="BH588" s="951"/>
      <c r="BI588" s="951"/>
      <c r="BJ588" s="951"/>
      <c r="BK588" s="951"/>
      <c r="BL588" s="951"/>
      <c r="BM588" s="951"/>
      <c r="BN588" s="952"/>
      <c r="BO588" s="950">
        <v>869797.72981022997</v>
      </c>
      <c r="BP588" s="951"/>
      <c r="BQ588" s="951"/>
      <c r="BR588" s="951"/>
      <c r="BS588" s="951"/>
      <c r="BT588" s="951"/>
      <c r="BU588" s="951"/>
      <c r="BV588" s="952"/>
      <c r="BW588" s="620"/>
      <c r="BX588" s="621"/>
      <c r="BY588" s="621"/>
      <c r="BZ588" s="621"/>
      <c r="CA588" s="621"/>
      <c r="CB588" s="621"/>
      <c r="CC588" s="621"/>
      <c r="CD588" s="622"/>
      <c r="CE588" s="620"/>
      <c r="CF588" s="621"/>
      <c r="CG588" s="621"/>
      <c r="CH588" s="621"/>
      <c r="CI588" s="621"/>
      <c r="CJ588" s="621"/>
      <c r="CK588" s="621"/>
      <c r="CL588" s="621"/>
      <c r="CM588" s="622"/>
      <c r="CN588" s="950">
        <v>166241.50264111362</v>
      </c>
      <c r="CO588" s="951"/>
      <c r="CP588" s="951"/>
      <c r="CQ588" s="951"/>
      <c r="CR588" s="951"/>
      <c r="CS588" s="951"/>
      <c r="CT588" s="951"/>
      <c r="CU588" s="952"/>
      <c r="CV588" s="953">
        <f t="shared" si="6"/>
        <v>6234985.7716471665</v>
      </c>
      <c r="CW588" s="954"/>
      <c r="CX588" s="954"/>
      <c r="CY588" s="954"/>
      <c r="CZ588" s="954"/>
      <c r="DA588" s="954"/>
      <c r="DB588" s="954"/>
      <c r="DC588" s="954"/>
      <c r="DD588" s="954"/>
      <c r="DE588" s="955"/>
    </row>
    <row r="589" spans="1:110" s="6" customFormat="1" ht="24.95" customHeight="1" x14ac:dyDescent="0.2">
      <c r="A589" s="965" t="s">
        <v>2382</v>
      </c>
      <c r="B589" s="966"/>
      <c r="C589" s="966"/>
      <c r="D589" s="966"/>
      <c r="E589" s="966"/>
      <c r="F589" s="966"/>
      <c r="G589" s="966"/>
      <c r="H589" s="966"/>
      <c r="I589" s="966"/>
      <c r="J589" s="966"/>
      <c r="K589" s="966"/>
      <c r="L589" s="966"/>
      <c r="M589" s="966"/>
      <c r="N589" s="966"/>
      <c r="O589" s="967"/>
      <c r="P589" s="968" t="s">
        <v>1960</v>
      </c>
      <c r="Q589" s="969"/>
      <c r="R589" s="969"/>
      <c r="S589" s="969"/>
      <c r="T589" s="969"/>
      <c r="U589" s="969"/>
      <c r="V589" s="969"/>
      <c r="W589" s="969"/>
      <c r="X589" s="969"/>
      <c r="Y589" s="969"/>
      <c r="Z589" s="969"/>
      <c r="AA589" s="969"/>
      <c r="AB589" s="969"/>
      <c r="AC589" s="970"/>
      <c r="AD589" s="968"/>
      <c r="AE589" s="969"/>
      <c r="AF589" s="970"/>
      <c r="AG589" s="971">
        <v>44</v>
      </c>
      <c r="AH589" s="972"/>
      <c r="AI589" s="972"/>
      <c r="AJ589" s="973"/>
      <c r="AK589" s="974">
        <v>783402.97727999988</v>
      </c>
      <c r="AL589" s="975"/>
      <c r="AM589" s="975"/>
      <c r="AN589" s="975"/>
      <c r="AO589" s="975"/>
      <c r="AP589" s="976"/>
      <c r="AQ589" s="953">
        <v>9400835.7273600083</v>
      </c>
      <c r="AR589" s="954"/>
      <c r="AS589" s="954"/>
      <c r="AT589" s="954"/>
      <c r="AU589" s="954"/>
      <c r="AV589" s="954"/>
      <c r="AW589" s="954"/>
      <c r="AX589" s="955"/>
      <c r="AY589" s="620"/>
      <c r="AZ589" s="621"/>
      <c r="BA589" s="621"/>
      <c r="BB589" s="621"/>
      <c r="BC589" s="621"/>
      <c r="BD589" s="621"/>
      <c r="BE589" s="621"/>
      <c r="BF589" s="622"/>
      <c r="BG589" s="950">
        <v>130567.16287999997</v>
      </c>
      <c r="BH589" s="951"/>
      <c r="BI589" s="951"/>
      <c r="BJ589" s="951"/>
      <c r="BK589" s="951"/>
      <c r="BL589" s="951"/>
      <c r="BM589" s="951"/>
      <c r="BN589" s="952"/>
      <c r="BO589" s="950">
        <v>1564798.253511681</v>
      </c>
      <c r="BP589" s="951"/>
      <c r="BQ589" s="951"/>
      <c r="BR589" s="951"/>
      <c r="BS589" s="951"/>
      <c r="BT589" s="951"/>
      <c r="BU589" s="951"/>
      <c r="BV589" s="952"/>
      <c r="BW589" s="620"/>
      <c r="BX589" s="621"/>
      <c r="BY589" s="621"/>
      <c r="BZ589" s="621"/>
      <c r="CA589" s="621"/>
      <c r="CB589" s="621"/>
      <c r="CC589" s="621"/>
      <c r="CD589" s="622"/>
      <c r="CE589" s="620"/>
      <c r="CF589" s="621"/>
      <c r="CG589" s="621"/>
      <c r="CH589" s="621"/>
      <c r="CI589" s="621"/>
      <c r="CJ589" s="621"/>
      <c r="CK589" s="621"/>
      <c r="CL589" s="621"/>
      <c r="CM589" s="622"/>
      <c r="CN589" s="950">
        <v>761301.48863999918</v>
      </c>
      <c r="CO589" s="951"/>
      <c r="CP589" s="951"/>
      <c r="CQ589" s="951"/>
      <c r="CR589" s="951"/>
      <c r="CS589" s="951"/>
      <c r="CT589" s="951"/>
      <c r="CU589" s="952"/>
      <c r="CV589" s="953">
        <f t="shared" si="6"/>
        <v>11857502.632391687</v>
      </c>
      <c r="CW589" s="954"/>
      <c r="CX589" s="954"/>
      <c r="CY589" s="954"/>
      <c r="CZ589" s="954"/>
      <c r="DA589" s="954"/>
      <c r="DB589" s="954"/>
      <c r="DC589" s="954"/>
      <c r="DD589" s="954"/>
      <c r="DE589" s="955"/>
    </row>
    <row r="590" spans="1:110" s="6" customFormat="1" ht="24.95" customHeight="1" x14ac:dyDescent="0.2">
      <c r="A590" s="965" t="s">
        <v>2383</v>
      </c>
      <c r="B590" s="966"/>
      <c r="C590" s="966"/>
      <c r="D590" s="966"/>
      <c r="E590" s="966"/>
      <c r="F590" s="966"/>
      <c r="G590" s="966"/>
      <c r="H590" s="966"/>
      <c r="I590" s="966"/>
      <c r="J590" s="966"/>
      <c r="K590" s="966"/>
      <c r="L590" s="966"/>
      <c r="M590" s="966"/>
      <c r="N590" s="966"/>
      <c r="O590" s="967"/>
      <c r="P590" s="968" t="s">
        <v>1960</v>
      </c>
      <c r="Q590" s="969"/>
      <c r="R590" s="969"/>
      <c r="S590" s="969"/>
      <c r="T590" s="969"/>
      <c r="U590" s="969"/>
      <c r="V590" s="969"/>
      <c r="W590" s="969"/>
      <c r="X590" s="969"/>
      <c r="Y590" s="969"/>
      <c r="Z590" s="969"/>
      <c r="AA590" s="969"/>
      <c r="AB590" s="969"/>
      <c r="AC590" s="970"/>
      <c r="AD590" s="968"/>
      <c r="AE590" s="969"/>
      <c r="AF590" s="970"/>
      <c r="AG590" s="971">
        <v>135</v>
      </c>
      <c r="AH590" s="972"/>
      <c r="AI590" s="972"/>
      <c r="AJ590" s="973"/>
      <c r="AK590" s="974">
        <v>2005280.760840005</v>
      </c>
      <c r="AL590" s="975"/>
      <c r="AM590" s="975"/>
      <c r="AN590" s="975"/>
      <c r="AO590" s="975"/>
      <c r="AP590" s="976"/>
      <c r="AQ590" s="953">
        <v>24063369.130080048</v>
      </c>
      <c r="AR590" s="954"/>
      <c r="AS590" s="954"/>
      <c r="AT590" s="954"/>
      <c r="AU590" s="954"/>
      <c r="AV590" s="954"/>
      <c r="AW590" s="954"/>
      <c r="AX590" s="955"/>
      <c r="AY590" s="620"/>
      <c r="AZ590" s="621"/>
      <c r="BA590" s="621"/>
      <c r="BB590" s="621"/>
      <c r="BC590" s="621"/>
      <c r="BD590" s="621"/>
      <c r="BE590" s="621"/>
      <c r="BF590" s="622"/>
      <c r="BG590" s="950">
        <v>334213.4601399994</v>
      </c>
      <c r="BH590" s="951"/>
      <c r="BI590" s="951"/>
      <c r="BJ590" s="951"/>
      <c r="BK590" s="951"/>
      <c r="BL590" s="951"/>
      <c r="BM590" s="951"/>
      <c r="BN590" s="952"/>
      <c r="BO590" s="950">
        <v>3995372.4442590429</v>
      </c>
      <c r="BP590" s="951"/>
      <c r="BQ590" s="951"/>
      <c r="BR590" s="951"/>
      <c r="BS590" s="951"/>
      <c r="BT590" s="951"/>
      <c r="BU590" s="951"/>
      <c r="BV590" s="952"/>
      <c r="BW590" s="620"/>
      <c r="BX590" s="621"/>
      <c r="BY590" s="621"/>
      <c r="BZ590" s="621"/>
      <c r="CA590" s="621"/>
      <c r="CB590" s="621"/>
      <c r="CC590" s="621"/>
      <c r="CD590" s="622"/>
      <c r="CE590" s="620"/>
      <c r="CF590" s="621"/>
      <c r="CG590" s="621"/>
      <c r="CH590" s="621"/>
      <c r="CI590" s="621"/>
      <c r="CJ590" s="621"/>
      <c r="CK590" s="621"/>
      <c r="CL590" s="621"/>
      <c r="CM590" s="622"/>
      <c r="CN590" s="950">
        <v>2136640.3804200031</v>
      </c>
      <c r="CO590" s="951"/>
      <c r="CP590" s="951"/>
      <c r="CQ590" s="951"/>
      <c r="CR590" s="951"/>
      <c r="CS590" s="951"/>
      <c r="CT590" s="951"/>
      <c r="CU590" s="952"/>
      <c r="CV590" s="953">
        <f t="shared" si="6"/>
        <v>30529595.414899096</v>
      </c>
      <c r="CW590" s="954"/>
      <c r="CX590" s="954"/>
      <c r="CY590" s="954"/>
      <c r="CZ590" s="954"/>
      <c r="DA590" s="954"/>
      <c r="DB590" s="954"/>
      <c r="DC590" s="954"/>
      <c r="DD590" s="954"/>
      <c r="DE590" s="955"/>
    </row>
    <row r="591" spans="1:110" s="6" customFormat="1" ht="24.95" customHeight="1" x14ac:dyDescent="0.2">
      <c r="A591" s="965" t="s">
        <v>2384</v>
      </c>
      <c r="B591" s="966"/>
      <c r="C591" s="966"/>
      <c r="D591" s="966"/>
      <c r="E591" s="966"/>
      <c r="F591" s="966"/>
      <c r="G591" s="966"/>
      <c r="H591" s="966"/>
      <c r="I591" s="966"/>
      <c r="J591" s="966"/>
      <c r="K591" s="966"/>
      <c r="L591" s="966"/>
      <c r="M591" s="966"/>
      <c r="N591" s="966"/>
      <c r="O591" s="967"/>
      <c r="P591" s="968" t="s">
        <v>1960</v>
      </c>
      <c r="Q591" s="969"/>
      <c r="R591" s="969"/>
      <c r="S591" s="969"/>
      <c r="T591" s="969"/>
      <c r="U591" s="969"/>
      <c r="V591" s="969"/>
      <c r="W591" s="969"/>
      <c r="X591" s="969"/>
      <c r="Y591" s="969"/>
      <c r="Z591" s="969"/>
      <c r="AA591" s="969"/>
      <c r="AB591" s="969"/>
      <c r="AC591" s="970"/>
      <c r="AD591" s="968"/>
      <c r="AE591" s="969"/>
      <c r="AF591" s="970"/>
      <c r="AG591" s="971">
        <v>6</v>
      </c>
      <c r="AH591" s="972"/>
      <c r="AI591" s="972"/>
      <c r="AJ591" s="973"/>
      <c r="AK591" s="974">
        <v>77873.612880000001</v>
      </c>
      <c r="AL591" s="975"/>
      <c r="AM591" s="975"/>
      <c r="AN591" s="975"/>
      <c r="AO591" s="975"/>
      <c r="AP591" s="976"/>
      <c r="AQ591" s="953">
        <v>934483.35456000012</v>
      </c>
      <c r="AR591" s="954"/>
      <c r="AS591" s="954"/>
      <c r="AT591" s="954"/>
      <c r="AU591" s="954"/>
      <c r="AV591" s="954"/>
      <c r="AW591" s="954"/>
      <c r="AX591" s="955"/>
      <c r="AY591" s="620"/>
      <c r="AZ591" s="621"/>
      <c r="BA591" s="621"/>
      <c r="BB591" s="621"/>
      <c r="BC591" s="621"/>
      <c r="BD591" s="621"/>
      <c r="BE591" s="621"/>
      <c r="BF591" s="622"/>
      <c r="BG591" s="950">
        <v>12978.935480000002</v>
      </c>
      <c r="BH591" s="951"/>
      <c r="BI591" s="951"/>
      <c r="BJ591" s="951"/>
      <c r="BK591" s="951"/>
      <c r="BL591" s="951"/>
      <c r="BM591" s="951"/>
      <c r="BN591" s="952"/>
      <c r="BO591" s="950">
        <v>154817.15618528001</v>
      </c>
      <c r="BP591" s="951"/>
      <c r="BQ591" s="951"/>
      <c r="BR591" s="951"/>
      <c r="BS591" s="951"/>
      <c r="BT591" s="951"/>
      <c r="BU591" s="951"/>
      <c r="BV591" s="952"/>
      <c r="BW591" s="620"/>
      <c r="BX591" s="621"/>
      <c r="BY591" s="621"/>
      <c r="BZ591" s="621"/>
      <c r="CA591" s="621"/>
      <c r="CB591" s="621"/>
      <c r="CC591" s="621"/>
      <c r="CD591" s="622"/>
      <c r="CE591" s="620"/>
      <c r="CF591" s="621"/>
      <c r="CG591" s="621"/>
      <c r="CH591" s="621"/>
      <c r="CI591" s="621"/>
      <c r="CJ591" s="621"/>
      <c r="CK591" s="621"/>
      <c r="CL591" s="621"/>
      <c r="CM591" s="622"/>
      <c r="CN591" s="950">
        <v>89336.806439999986</v>
      </c>
      <c r="CO591" s="951"/>
      <c r="CP591" s="951"/>
      <c r="CQ591" s="951"/>
      <c r="CR591" s="951"/>
      <c r="CS591" s="951"/>
      <c r="CT591" s="951"/>
      <c r="CU591" s="952"/>
      <c r="CV591" s="953">
        <f t="shared" si="6"/>
        <v>1191616.2526652801</v>
      </c>
      <c r="CW591" s="954"/>
      <c r="CX591" s="954"/>
      <c r="CY591" s="954"/>
      <c r="CZ591" s="954"/>
      <c r="DA591" s="954"/>
      <c r="DB591" s="954"/>
      <c r="DC591" s="954"/>
      <c r="DD591" s="954"/>
      <c r="DE591" s="955"/>
    </row>
    <row r="592" spans="1:110" s="6" customFormat="1" ht="24.95" customHeight="1" x14ac:dyDescent="0.2">
      <c r="A592" s="965" t="s">
        <v>2385</v>
      </c>
      <c r="B592" s="966"/>
      <c r="C592" s="966"/>
      <c r="D592" s="966"/>
      <c r="E592" s="966"/>
      <c r="F592" s="966"/>
      <c r="G592" s="966"/>
      <c r="H592" s="966"/>
      <c r="I592" s="966"/>
      <c r="J592" s="966"/>
      <c r="K592" s="966"/>
      <c r="L592" s="966"/>
      <c r="M592" s="966"/>
      <c r="N592" s="966"/>
      <c r="O592" s="967"/>
      <c r="P592" s="968" t="s">
        <v>1960</v>
      </c>
      <c r="Q592" s="969"/>
      <c r="R592" s="969"/>
      <c r="S592" s="969"/>
      <c r="T592" s="969"/>
      <c r="U592" s="969"/>
      <c r="V592" s="969"/>
      <c r="W592" s="969"/>
      <c r="X592" s="969"/>
      <c r="Y592" s="969"/>
      <c r="Z592" s="969"/>
      <c r="AA592" s="969"/>
      <c r="AB592" s="969"/>
      <c r="AC592" s="970"/>
      <c r="AD592" s="968"/>
      <c r="AE592" s="969"/>
      <c r="AF592" s="970"/>
      <c r="AG592" s="971">
        <v>16</v>
      </c>
      <c r="AH592" s="972"/>
      <c r="AI592" s="972"/>
      <c r="AJ592" s="973"/>
      <c r="AK592" s="974">
        <v>218100.37760000007</v>
      </c>
      <c r="AL592" s="975"/>
      <c r="AM592" s="975"/>
      <c r="AN592" s="975"/>
      <c r="AO592" s="975"/>
      <c r="AP592" s="976"/>
      <c r="AQ592" s="953">
        <v>2617204.5311999996</v>
      </c>
      <c r="AR592" s="954"/>
      <c r="AS592" s="954"/>
      <c r="AT592" s="954"/>
      <c r="AU592" s="954"/>
      <c r="AV592" s="954"/>
      <c r="AW592" s="954"/>
      <c r="AX592" s="955"/>
      <c r="AY592" s="620"/>
      <c r="AZ592" s="621"/>
      <c r="BA592" s="621"/>
      <c r="BB592" s="621"/>
      <c r="BC592" s="621"/>
      <c r="BD592" s="621"/>
      <c r="BE592" s="621"/>
      <c r="BF592" s="622"/>
      <c r="BG592" s="950">
        <v>36350.062933333335</v>
      </c>
      <c r="BH592" s="951"/>
      <c r="BI592" s="951"/>
      <c r="BJ592" s="951"/>
      <c r="BK592" s="951"/>
      <c r="BL592" s="951"/>
      <c r="BM592" s="951"/>
      <c r="BN592" s="952"/>
      <c r="BO592" s="950">
        <v>433957.15095893317</v>
      </c>
      <c r="BP592" s="951"/>
      <c r="BQ592" s="951"/>
      <c r="BR592" s="951"/>
      <c r="BS592" s="951"/>
      <c r="BT592" s="951"/>
      <c r="BU592" s="951"/>
      <c r="BV592" s="952"/>
      <c r="BW592" s="620"/>
      <c r="BX592" s="621"/>
      <c r="BY592" s="621"/>
      <c r="BZ592" s="621"/>
      <c r="CA592" s="621"/>
      <c r="CB592" s="621"/>
      <c r="CC592" s="621"/>
      <c r="CD592" s="622"/>
      <c r="CE592" s="620"/>
      <c r="CF592" s="621"/>
      <c r="CG592" s="621"/>
      <c r="CH592" s="621"/>
      <c r="CI592" s="621"/>
      <c r="CJ592" s="621"/>
      <c r="CK592" s="621"/>
      <c r="CL592" s="621"/>
      <c r="CM592" s="622"/>
      <c r="CN592" s="950">
        <v>243450.18880000009</v>
      </c>
      <c r="CO592" s="951"/>
      <c r="CP592" s="951"/>
      <c r="CQ592" s="951"/>
      <c r="CR592" s="951"/>
      <c r="CS592" s="951"/>
      <c r="CT592" s="951"/>
      <c r="CU592" s="952"/>
      <c r="CV592" s="953">
        <f t="shared" si="6"/>
        <v>3330961.9338922664</v>
      </c>
      <c r="CW592" s="954"/>
      <c r="CX592" s="954"/>
      <c r="CY592" s="954"/>
      <c r="CZ592" s="954"/>
      <c r="DA592" s="954"/>
      <c r="DB592" s="954"/>
      <c r="DC592" s="954"/>
      <c r="DD592" s="954"/>
      <c r="DE592" s="955"/>
    </row>
    <row r="593" spans="1:109" s="6" customFormat="1" ht="24.95" customHeight="1" x14ac:dyDescent="0.2">
      <c r="A593" s="965" t="s">
        <v>2386</v>
      </c>
      <c r="B593" s="966"/>
      <c r="C593" s="966"/>
      <c r="D593" s="966"/>
      <c r="E593" s="966"/>
      <c r="F593" s="966"/>
      <c r="G593" s="966"/>
      <c r="H593" s="966"/>
      <c r="I593" s="966"/>
      <c r="J593" s="966"/>
      <c r="K593" s="966"/>
      <c r="L593" s="966"/>
      <c r="M593" s="966"/>
      <c r="N593" s="966"/>
      <c r="O593" s="967"/>
      <c r="P593" s="968" t="s">
        <v>1998</v>
      </c>
      <c r="Q593" s="969"/>
      <c r="R593" s="969"/>
      <c r="S593" s="969"/>
      <c r="T593" s="969"/>
      <c r="U593" s="969"/>
      <c r="V593" s="969"/>
      <c r="W593" s="969"/>
      <c r="X593" s="969"/>
      <c r="Y593" s="969"/>
      <c r="Z593" s="969"/>
      <c r="AA593" s="969"/>
      <c r="AB593" s="969"/>
      <c r="AC593" s="970"/>
      <c r="AD593" s="968"/>
      <c r="AE593" s="969"/>
      <c r="AF593" s="970"/>
      <c r="AG593" s="971">
        <v>1</v>
      </c>
      <c r="AH593" s="972"/>
      <c r="AI593" s="972"/>
      <c r="AJ593" s="973"/>
      <c r="AK593" s="974">
        <v>61681.7</v>
      </c>
      <c r="AL593" s="975"/>
      <c r="AM593" s="975"/>
      <c r="AN593" s="975"/>
      <c r="AO593" s="975"/>
      <c r="AP593" s="976"/>
      <c r="AQ593" s="953">
        <v>740180.39999999991</v>
      </c>
      <c r="AR593" s="954"/>
      <c r="AS593" s="954"/>
      <c r="AT593" s="954"/>
      <c r="AU593" s="954"/>
      <c r="AV593" s="954"/>
      <c r="AW593" s="954"/>
      <c r="AX593" s="955"/>
      <c r="AY593" s="620"/>
      <c r="AZ593" s="621"/>
      <c r="BA593" s="621"/>
      <c r="BB593" s="621"/>
      <c r="BC593" s="621"/>
      <c r="BD593" s="621"/>
      <c r="BE593" s="621"/>
      <c r="BF593" s="622"/>
      <c r="BG593" s="950">
        <v>10280.283333333333</v>
      </c>
      <c r="BH593" s="951"/>
      <c r="BI593" s="951"/>
      <c r="BJ593" s="951"/>
      <c r="BK593" s="951"/>
      <c r="BL593" s="951"/>
      <c r="BM593" s="951"/>
      <c r="BN593" s="952"/>
      <c r="BO593" s="950">
        <v>134830.26592105255</v>
      </c>
      <c r="BP593" s="951"/>
      <c r="BQ593" s="951"/>
      <c r="BR593" s="951"/>
      <c r="BS593" s="951"/>
      <c r="BT593" s="951"/>
      <c r="BU593" s="951"/>
      <c r="BV593" s="952"/>
      <c r="BW593" s="620"/>
      <c r="BX593" s="621"/>
      <c r="BY593" s="621"/>
      <c r="BZ593" s="621"/>
      <c r="CA593" s="621"/>
      <c r="CB593" s="621"/>
      <c r="CC593" s="621"/>
      <c r="CD593" s="622"/>
      <c r="CE593" s="620"/>
      <c r="CF593" s="621"/>
      <c r="CG593" s="621"/>
      <c r="CH593" s="621"/>
      <c r="CI593" s="621"/>
      <c r="CJ593" s="621"/>
      <c r="CK593" s="621"/>
      <c r="CL593" s="621"/>
      <c r="CM593" s="622"/>
      <c r="CN593" s="950">
        <v>1200</v>
      </c>
      <c r="CO593" s="951"/>
      <c r="CP593" s="951"/>
      <c r="CQ593" s="951"/>
      <c r="CR593" s="951"/>
      <c r="CS593" s="951"/>
      <c r="CT593" s="951"/>
      <c r="CU593" s="952"/>
      <c r="CV593" s="953">
        <f t="shared" si="6"/>
        <v>886490.94925438578</v>
      </c>
      <c r="CW593" s="954"/>
      <c r="CX593" s="954"/>
      <c r="CY593" s="954"/>
      <c r="CZ593" s="954"/>
      <c r="DA593" s="954"/>
      <c r="DB593" s="954"/>
      <c r="DC593" s="954"/>
      <c r="DD593" s="954"/>
      <c r="DE593" s="955"/>
    </row>
    <row r="594" spans="1:109" s="6" customFormat="1" ht="24.95" customHeight="1" x14ac:dyDescent="0.2">
      <c r="A594" s="965" t="s">
        <v>2387</v>
      </c>
      <c r="B594" s="966"/>
      <c r="C594" s="966"/>
      <c r="D594" s="966"/>
      <c r="E594" s="966"/>
      <c r="F594" s="966"/>
      <c r="G594" s="966"/>
      <c r="H594" s="966"/>
      <c r="I594" s="966"/>
      <c r="J594" s="966"/>
      <c r="K594" s="966"/>
      <c r="L594" s="966"/>
      <c r="M594" s="966"/>
      <c r="N594" s="966"/>
      <c r="O594" s="967"/>
      <c r="P594" s="968" t="s">
        <v>2188</v>
      </c>
      <c r="Q594" s="969"/>
      <c r="R594" s="969"/>
      <c r="S594" s="969"/>
      <c r="T594" s="969"/>
      <c r="U594" s="969"/>
      <c r="V594" s="969"/>
      <c r="W594" s="969"/>
      <c r="X594" s="969"/>
      <c r="Y594" s="969"/>
      <c r="Z594" s="969"/>
      <c r="AA594" s="969"/>
      <c r="AB594" s="969"/>
      <c r="AC594" s="970"/>
      <c r="AD594" s="968"/>
      <c r="AE594" s="969"/>
      <c r="AF594" s="970"/>
      <c r="AG594" s="971">
        <v>1</v>
      </c>
      <c r="AH594" s="972"/>
      <c r="AI594" s="972"/>
      <c r="AJ594" s="973"/>
      <c r="AK594" s="974">
        <v>33500</v>
      </c>
      <c r="AL594" s="975"/>
      <c r="AM594" s="975"/>
      <c r="AN594" s="975"/>
      <c r="AO594" s="975"/>
      <c r="AP594" s="976"/>
      <c r="AQ594" s="953">
        <v>402000</v>
      </c>
      <c r="AR594" s="954"/>
      <c r="AS594" s="954"/>
      <c r="AT594" s="954"/>
      <c r="AU594" s="954"/>
      <c r="AV594" s="954"/>
      <c r="AW594" s="954"/>
      <c r="AX594" s="955"/>
      <c r="AY594" s="620"/>
      <c r="AZ594" s="621"/>
      <c r="BA594" s="621"/>
      <c r="BB594" s="621"/>
      <c r="BC594" s="621"/>
      <c r="BD594" s="621"/>
      <c r="BE594" s="621"/>
      <c r="BF594" s="622"/>
      <c r="BG594" s="950">
        <v>5583.3333333333339</v>
      </c>
      <c r="BH594" s="951"/>
      <c r="BI594" s="951"/>
      <c r="BJ594" s="951"/>
      <c r="BK594" s="951"/>
      <c r="BL594" s="951"/>
      <c r="BM594" s="951"/>
      <c r="BN594" s="952"/>
      <c r="BO594" s="950">
        <v>71952.43333333332</v>
      </c>
      <c r="BP594" s="951"/>
      <c r="BQ594" s="951"/>
      <c r="BR594" s="951"/>
      <c r="BS594" s="951"/>
      <c r="BT594" s="951"/>
      <c r="BU594" s="951"/>
      <c r="BV594" s="952"/>
      <c r="BW594" s="620"/>
      <c r="BX594" s="621"/>
      <c r="BY594" s="621"/>
      <c r="BZ594" s="621"/>
      <c r="CA594" s="621"/>
      <c r="CB594" s="621"/>
      <c r="CC594" s="621"/>
      <c r="CD594" s="622"/>
      <c r="CE594" s="620"/>
      <c r="CF594" s="621"/>
      <c r="CG594" s="621"/>
      <c r="CH594" s="621"/>
      <c r="CI594" s="621"/>
      <c r="CJ594" s="621"/>
      <c r="CK594" s="621"/>
      <c r="CL594" s="621"/>
      <c r="CM594" s="622"/>
      <c r="CN594" s="950">
        <v>18000</v>
      </c>
      <c r="CO594" s="951"/>
      <c r="CP594" s="951"/>
      <c r="CQ594" s="951"/>
      <c r="CR594" s="951"/>
      <c r="CS594" s="951"/>
      <c r="CT594" s="951"/>
      <c r="CU594" s="952"/>
      <c r="CV594" s="953">
        <f t="shared" si="6"/>
        <v>497535.7666666666</v>
      </c>
      <c r="CW594" s="954"/>
      <c r="CX594" s="954"/>
      <c r="CY594" s="954"/>
      <c r="CZ594" s="954"/>
      <c r="DA594" s="954"/>
      <c r="DB594" s="954"/>
      <c r="DC594" s="954"/>
      <c r="DD594" s="954"/>
      <c r="DE594" s="955"/>
    </row>
    <row r="595" spans="1:109" s="6" customFormat="1" ht="38.25" customHeight="1" x14ac:dyDescent="0.2">
      <c r="A595" s="965" t="s">
        <v>2388</v>
      </c>
      <c r="B595" s="966"/>
      <c r="C595" s="966"/>
      <c r="D595" s="966"/>
      <c r="E595" s="966"/>
      <c r="F595" s="966"/>
      <c r="G595" s="966"/>
      <c r="H595" s="966"/>
      <c r="I595" s="966"/>
      <c r="J595" s="966"/>
      <c r="K595" s="966"/>
      <c r="L595" s="966"/>
      <c r="M595" s="966"/>
      <c r="N595" s="966"/>
      <c r="O595" s="967"/>
      <c r="P595" s="968" t="s">
        <v>1968</v>
      </c>
      <c r="Q595" s="969"/>
      <c r="R595" s="969"/>
      <c r="S595" s="969"/>
      <c r="T595" s="969"/>
      <c r="U595" s="969"/>
      <c r="V595" s="969"/>
      <c r="W595" s="969"/>
      <c r="X595" s="969"/>
      <c r="Y595" s="969"/>
      <c r="Z595" s="969"/>
      <c r="AA595" s="969"/>
      <c r="AB595" s="969"/>
      <c r="AC595" s="970"/>
      <c r="AD595" s="968"/>
      <c r="AE595" s="969"/>
      <c r="AF595" s="970"/>
      <c r="AG595" s="971">
        <v>3</v>
      </c>
      <c r="AH595" s="972"/>
      <c r="AI595" s="972"/>
      <c r="AJ595" s="973"/>
      <c r="AK595" s="974">
        <v>26491.191456000004</v>
      </c>
      <c r="AL595" s="975"/>
      <c r="AM595" s="975"/>
      <c r="AN595" s="975"/>
      <c r="AO595" s="975"/>
      <c r="AP595" s="976"/>
      <c r="AQ595" s="953">
        <v>317894.29747200006</v>
      </c>
      <c r="AR595" s="954"/>
      <c r="AS595" s="954"/>
      <c r="AT595" s="954"/>
      <c r="AU595" s="954"/>
      <c r="AV595" s="954"/>
      <c r="AW595" s="954"/>
      <c r="AX595" s="955"/>
      <c r="AY595" s="620"/>
      <c r="AZ595" s="621"/>
      <c r="BA595" s="621"/>
      <c r="BB595" s="621"/>
      <c r="BC595" s="621"/>
      <c r="BD595" s="621"/>
      <c r="BE595" s="621"/>
      <c r="BF595" s="622"/>
      <c r="BG595" s="950">
        <v>4415.1985760000007</v>
      </c>
      <c r="BH595" s="951"/>
      <c r="BI595" s="951"/>
      <c r="BJ595" s="951"/>
      <c r="BK595" s="951"/>
      <c r="BL595" s="951"/>
      <c r="BM595" s="951"/>
      <c r="BN595" s="952"/>
      <c r="BO595" s="950">
        <v>50933.448808192006</v>
      </c>
      <c r="BP595" s="951"/>
      <c r="BQ595" s="951"/>
      <c r="BR595" s="951"/>
      <c r="BS595" s="951"/>
      <c r="BT595" s="951"/>
      <c r="BU595" s="951"/>
      <c r="BV595" s="952"/>
      <c r="BW595" s="620"/>
      <c r="BX595" s="621"/>
      <c r="BY595" s="621"/>
      <c r="BZ595" s="621"/>
      <c r="CA595" s="621"/>
      <c r="CB595" s="621"/>
      <c r="CC595" s="621"/>
      <c r="CD595" s="622"/>
      <c r="CE595" s="620"/>
      <c r="CF595" s="621"/>
      <c r="CG595" s="621"/>
      <c r="CH595" s="621"/>
      <c r="CI595" s="621"/>
      <c r="CJ595" s="621"/>
      <c r="CK595" s="621"/>
      <c r="CL595" s="621"/>
      <c r="CM595" s="622"/>
      <c r="CN595" s="950">
        <v>52800</v>
      </c>
      <c r="CO595" s="951"/>
      <c r="CP595" s="951"/>
      <c r="CQ595" s="951"/>
      <c r="CR595" s="951"/>
      <c r="CS595" s="951"/>
      <c r="CT595" s="951"/>
      <c r="CU595" s="952"/>
      <c r="CV595" s="953">
        <f t="shared" si="6"/>
        <v>426042.94485619204</v>
      </c>
      <c r="CW595" s="954"/>
      <c r="CX595" s="954"/>
      <c r="CY595" s="954"/>
      <c r="CZ595" s="954"/>
      <c r="DA595" s="954"/>
      <c r="DB595" s="954"/>
      <c r="DC595" s="954"/>
      <c r="DD595" s="954"/>
      <c r="DE595" s="955"/>
    </row>
    <row r="596" spans="1:109" s="6" customFormat="1" ht="24.95" customHeight="1" x14ac:dyDescent="0.2">
      <c r="A596" s="965" t="s">
        <v>2388</v>
      </c>
      <c r="B596" s="966"/>
      <c r="C596" s="966"/>
      <c r="D596" s="966"/>
      <c r="E596" s="966"/>
      <c r="F596" s="966"/>
      <c r="G596" s="966"/>
      <c r="H596" s="966"/>
      <c r="I596" s="966"/>
      <c r="J596" s="966"/>
      <c r="K596" s="966"/>
      <c r="L596" s="966"/>
      <c r="M596" s="966"/>
      <c r="N596" s="966"/>
      <c r="O596" s="967"/>
      <c r="P596" s="968" t="s">
        <v>1968</v>
      </c>
      <c r="Q596" s="969"/>
      <c r="R596" s="969"/>
      <c r="S596" s="969"/>
      <c r="T596" s="969"/>
      <c r="U596" s="969"/>
      <c r="V596" s="969"/>
      <c r="W596" s="969"/>
      <c r="X596" s="969"/>
      <c r="Y596" s="969"/>
      <c r="Z596" s="969"/>
      <c r="AA596" s="969"/>
      <c r="AB596" s="969"/>
      <c r="AC596" s="970"/>
      <c r="AD596" s="968"/>
      <c r="AE596" s="969"/>
      <c r="AF596" s="970"/>
      <c r="AG596" s="971">
        <v>2</v>
      </c>
      <c r="AH596" s="972"/>
      <c r="AI596" s="972"/>
      <c r="AJ596" s="973"/>
      <c r="AK596" s="974">
        <v>17360.996760800001</v>
      </c>
      <c r="AL596" s="975"/>
      <c r="AM596" s="975"/>
      <c r="AN596" s="975"/>
      <c r="AO596" s="975"/>
      <c r="AP596" s="976"/>
      <c r="AQ596" s="953">
        <v>208331.96112960001</v>
      </c>
      <c r="AR596" s="954"/>
      <c r="AS596" s="954"/>
      <c r="AT596" s="954"/>
      <c r="AU596" s="954"/>
      <c r="AV596" s="954"/>
      <c r="AW596" s="954"/>
      <c r="AX596" s="955"/>
      <c r="AY596" s="620"/>
      <c r="AZ596" s="621"/>
      <c r="BA596" s="621"/>
      <c r="BB596" s="621"/>
      <c r="BC596" s="621"/>
      <c r="BD596" s="621"/>
      <c r="BE596" s="621"/>
      <c r="BF596" s="622"/>
      <c r="BG596" s="950">
        <v>2893.4994601333337</v>
      </c>
      <c r="BH596" s="951"/>
      <c r="BI596" s="951"/>
      <c r="BJ596" s="951"/>
      <c r="BK596" s="951"/>
      <c r="BL596" s="951"/>
      <c r="BM596" s="951"/>
      <c r="BN596" s="952"/>
      <c r="BO596" s="950">
        <v>33366.430433892267</v>
      </c>
      <c r="BP596" s="951"/>
      <c r="BQ596" s="951"/>
      <c r="BR596" s="951"/>
      <c r="BS596" s="951"/>
      <c r="BT596" s="951"/>
      <c r="BU596" s="951"/>
      <c r="BV596" s="952"/>
      <c r="BW596" s="620"/>
      <c r="BX596" s="621"/>
      <c r="BY596" s="621"/>
      <c r="BZ596" s="621"/>
      <c r="CA596" s="621"/>
      <c r="CB596" s="621"/>
      <c r="CC596" s="621"/>
      <c r="CD596" s="622"/>
      <c r="CE596" s="620"/>
      <c r="CF596" s="621"/>
      <c r="CG596" s="621"/>
      <c r="CH596" s="621"/>
      <c r="CI596" s="621"/>
      <c r="CJ596" s="621"/>
      <c r="CK596" s="621"/>
      <c r="CL596" s="621"/>
      <c r="CM596" s="622"/>
      <c r="CN596" s="950">
        <v>35200</v>
      </c>
      <c r="CO596" s="951"/>
      <c r="CP596" s="951"/>
      <c r="CQ596" s="951"/>
      <c r="CR596" s="951"/>
      <c r="CS596" s="951"/>
      <c r="CT596" s="951"/>
      <c r="CU596" s="952"/>
      <c r="CV596" s="953">
        <f t="shared" si="6"/>
        <v>279791.89102362562</v>
      </c>
      <c r="CW596" s="954"/>
      <c r="CX596" s="954"/>
      <c r="CY596" s="954"/>
      <c r="CZ596" s="954"/>
      <c r="DA596" s="954"/>
      <c r="DB596" s="954"/>
      <c r="DC596" s="954"/>
      <c r="DD596" s="954"/>
      <c r="DE596" s="955"/>
    </row>
    <row r="597" spans="1:109" s="6" customFormat="1" ht="24.95" customHeight="1" x14ac:dyDescent="0.2">
      <c r="A597" s="965" t="s">
        <v>2388</v>
      </c>
      <c r="B597" s="966"/>
      <c r="C597" s="966"/>
      <c r="D597" s="966"/>
      <c r="E597" s="966"/>
      <c r="F597" s="966"/>
      <c r="G597" s="966"/>
      <c r="H597" s="966"/>
      <c r="I597" s="966"/>
      <c r="J597" s="966"/>
      <c r="K597" s="966"/>
      <c r="L597" s="966"/>
      <c r="M597" s="966"/>
      <c r="N597" s="966"/>
      <c r="O597" s="967"/>
      <c r="P597" s="968" t="s">
        <v>1970</v>
      </c>
      <c r="Q597" s="969"/>
      <c r="R597" s="969"/>
      <c r="S597" s="969"/>
      <c r="T597" s="969"/>
      <c r="U597" s="969"/>
      <c r="V597" s="969"/>
      <c r="W597" s="969"/>
      <c r="X597" s="969"/>
      <c r="Y597" s="969"/>
      <c r="Z597" s="969"/>
      <c r="AA597" s="969"/>
      <c r="AB597" s="969"/>
      <c r="AC597" s="970"/>
      <c r="AD597" s="968"/>
      <c r="AE597" s="969"/>
      <c r="AF597" s="970"/>
      <c r="AG597" s="971">
        <v>1</v>
      </c>
      <c r="AH597" s="972"/>
      <c r="AI597" s="972"/>
      <c r="AJ597" s="973"/>
      <c r="AK597" s="974">
        <v>8830.5996087999993</v>
      </c>
      <c r="AL597" s="975"/>
      <c r="AM597" s="975"/>
      <c r="AN597" s="975"/>
      <c r="AO597" s="975"/>
      <c r="AP597" s="976"/>
      <c r="AQ597" s="953">
        <v>105967.19530559999</v>
      </c>
      <c r="AR597" s="954"/>
      <c r="AS597" s="954"/>
      <c r="AT597" s="954"/>
      <c r="AU597" s="954"/>
      <c r="AV597" s="954"/>
      <c r="AW597" s="954"/>
      <c r="AX597" s="955"/>
      <c r="AY597" s="620"/>
      <c r="AZ597" s="621"/>
      <c r="BA597" s="621"/>
      <c r="BB597" s="621"/>
      <c r="BC597" s="621"/>
      <c r="BD597" s="621"/>
      <c r="BE597" s="621"/>
      <c r="BF597" s="622"/>
      <c r="BG597" s="950">
        <v>1471.7666014666665</v>
      </c>
      <c r="BH597" s="951"/>
      <c r="BI597" s="951"/>
      <c r="BJ597" s="951"/>
      <c r="BK597" s="951"/>
      <c r="BL597" s="951"/>
      <c r="BM597" s="951"/>
      <c r="BN597" s="952"/>
      <c r="BO597" s="950">
        <v>16978.214164494933</v>
      </c>
      <c r="BP597" s="951"/>
      <c r="BQ597" s="951"/>
      <c r="BR597" s="951"/>
      <c r="BS597" s="951"/>
      <c r="BT597" s="951"/>
      <c r="BU597" s="951"/>
      <c r="BV597" s="952"/>
      <c r="BW597" s="620"/>
      <c r="BX597" s="621"/>
      <c r="BY597" s="621"/>
      <c r="BZ597" s="621"/>
      <c r="CA597" s="621"/>
      <c r="CB597" s="621"/>
      <c r="CC597" s="621"/>
      <c r="CD597" s="622"/>
      <c r="CE597" s="620"/>
      <c r="CF597" s="621"/>
      <c r="CG597" s="621"/>
      <c r="CH597" s="621"/>
      <c r="CI597" s="621"/>
      <c r="CJ597" s="621"/>
      <c r="CK597" s="621"/>
      <c r="CL597" s="621"/>
      <c r="CM597" s="622"/>
      <c r="CN597" s="950">
        <v>17600</v>
      </c>
      <c r="CO597" s="951"/>
      <c r="CP597" s="951"/>
      <c r="CQ597" s="951"/>
      <c r="CR597" s="951"/>
      <c r="CS597" s="951"/>
      <c r="CT597" s="951"/>
      <c r="CU597" s="952"/>
      <c r="CV597" s="953">
        <f t="shared" si="6"/>
        <v>142017.17607156158</v>
      </c>
      <c r="CW597" s="954"/>
      <c r="CX597" s="954"/>
      <c r="CY597" s="954"/>
      <c r="CZ597" s="954"/>
      <c r="DA597" s="954"/>
      <c r="DB597" s="954"/>
      <c r="DC597" s="954"/>
      <c r="DD597" s="954"/>
      <c r="DE597" s="955"/>
    </row>
    <row r="598" spans="1:109" s="6" customFormat="1" ht="24.95" customHeight="1" x14ac:dyDescent="0.2">
      <c r="A598" s="965" t="s">
        <v>2388</v>
      </c>
      <c r="B598" s="966"/>
      <c r="C598" s="966"/>
      <c r="D598" s="966"/>
      <c r="E598" s="966"/>
      <c r="F598" s="966"/>
      <c r="G598" s="966"/>
      <c r="H598" s="966"/>
      <c r="I598" s="966"/>
      <c r="J598" s="966"/>
      <c r="K598" s="966"/>
      <c r="L598" s="966"/>
      <c r="M598" s="966"/>
      <c r="N598" s="966"/>
      <c r="O598" s="967"/>
      <c r="P598" s="968" t="s">
        <v>2041</v>
      </c>
      <c r="Q598" s="969"/>
      <c r="R598" s="969"/>
      <c r="S598" s="969"/>
      <c r="T598" s="969"/>
      <c r="U598" s="969"/>
      <c r="V598" s="969"/>
      <c r="W598" s="969"/>
      <c r="X598" s="969"/>
      <c r="Y598" s="969"/>
      <c r="Z598" s="969"/>
      <c r="AA598" s="969"/>
      <c r="AB598" s="969"/>
      <c r="AC598" s="970"/>
      <c r="AD598" s="968"/>
      <c r="AE598" s="969"/>
      <c r="AF598" s="970"/>
      <c r="AG598" s="971">
        <v>1</v>
      </c>
      <c r="AH598" s="972"/>
      <c r="AI598" s="972"/>
      <c r="AJ598" s="973"/>
      <c r="AK598" s="974">
        <v>8680.5996087999993</v>
      </c>
      <c r="AL598" s="975"/>
      <c r="AM598" s="975"/>
      <c r="AN598" s="975"/>
      <c r="AO598" s="975"/>
      <c r="AP598" s="976"/>
      <c r="AQ598" s="953">
        <v>104167.19530559999</v>
      </c>
      <c r="AR598" s="954"/>
      <c r="AS598" s="954"/>
      <c r="AT598" s="954"/>
      <c r="AU598" s="954"/>
      <c r="AV598" s="954"/>
      <c r="AW598" s="954"/>
      <c r="AX598" s="955"/>
      <c r="AY598" s="620"/>
      <c r="AZ598" s="621"/>
      <c r="BA598" s="621"/>
      <c r="BB598" s="621"/>
      <c r="BC598" s="621"/>
      <c r="BD598" s="621"/>
      <c r="BE598" s="621"/>
      <c r="BF598" s="622"/>
      <c r="BG598" s="950">
        <v>1446.7666014666665</v>
      </c>
      <c r="BH598" s="951"/>
      <c r="BI598" s="951"/>
      <c r="BJ598" s="951"/>
      <c r="BK598" s="951"/>
      <c r="BL598" s="951"/>
      <c r="BM598" s="951"/>
      <c r="BN598" s="952"/>
      <c r="BO598" s="950">
        <v>16683.41416449493</v>
      </c>
      <c r="BP598" s="951"/>
      <c r="BQ598" s="951"/>
      <c r="BR598" s="951"/>
      <c r="BS598" s="951"/>
      <c r="BT598" s="951"/>
      <c r="BU598" s="951"/>
      <c r="BV598" s="952"/>
      <c r="BW598" s="620"/>
      <c r="BX598" s="621"/>
      <c r="BY598" s="621"/>
      <c r="BZ598" s="621"/>
      <c r="CA598" s="621"/>
      <c r="CB598" s="621"/>
      <c r="CC598" s="621"/>
      <c r="CD598" s="622"/>
      <c r="CE598" s="620"/>
      <c r="CF598" s="621"/>
      <c r="CG598" s="621"/>
      <c r="CH598" s="621"/>
      <c r="CI598" s="621"/>
      <c r="CJ598" s="621"/>
      <c r="CK598" s="621"/>
      <c r="CL598" s="621"/>
      <c r="CM598" s="622"/>
      <c r="CN598" s="950">
        <v>17600</v>
      </c>
      <c r="CO598" s="951"/>
      <c r="CP598" s="951"/>
      <c r="CQ598" s="951"/>
      <c r="CR598" s="951"/>
      <c r="CS598" s="951"/>
      <c r="CT598" s="951"/>
      <c r="CU598" s="952"/>
      <c r="CV598" s="953">
        <f t="shared" ref="CV598:CV661" si="7">SUM(AQ598:CU598)</f>
        <v>139897.37607156159</v>
      </c>
      <c r="CW598" s="954"/>
      <c r="CX598" s="954"/>
      <c r="CY598" s="954"/>
      <c r="CZ598" s="954"/>
      <c r="DA598" s="954"/>
      <c r="DB598" s="954"/>
      <c r="DC598" s="954"/>
      <c r="DD598" s="954"/>
      <c r="DE598" s="955"/>
    </row>
    <row r="599" spans="1:109" s="6" customFormat="1" ht="24.95" customHeight="1" x14ac:dyDescent="0.2">
      <c r="A599" s="965" t="s">
        <v>2389</v>
      </c>
      <c r="B599" s="966"/>
      <c r="C599" s="966"/>
      <c r="D599" s="966"/>
      <c r="E599" s="966"/>
      <c r="F599" s="966"/>
      <c r="G599" s="966"/>
      <c r="H599" s="966"/>
      <c r="I599" s="966"/>
      <c r="J599" s="966"/>
      <c r="K599" s="966"/>
      <c r="L599" s="966"/>
      <c r="M599" s="966"/>
      <c r="N599" s="966"/>
      <c r="O599" s="967"/>
      <c r="P599" s="968" t="s">
        <v>1986</v>
      </c>
      <c r="Q599" s="969"/>
      <c r="R599" s="969"/>
      <c r="S599" s="969"/>
      <c r="T599" s="969"/>
      <c r="U599" s="969"/>
      <c r="V599" s="969"/>
      <c r="W599" s="969"/>
      <c r="X599" s="969"/>
      <c r="Y599" s="969"/>
      <c r="Z599" s="969"/>
      <c r="AA599" s="969"/>
      <c r="AB599" s="969"/>
      <c r="AC599" s="970"/>
      <c r="AD599" s="968"/>
      <c r="AE599" s="969"/>
      <c r="AF599" s="970"/>
      <c r="AG599" s="971">
        <v>1</v>
      </c>
      <c r="AH599" s="972"/>
      <c r="AI599" s="972"/>
      <c r="AJ599" s="973"/>
      <c r="AK599" s="974">
        <v>16358.41</v>
      </c>
      <c r="AL599" s="975"/>
      <c r="AM599" s="975"/>
      <c r="AN599" s="975"/>
      <c r="AO599" s="975"/>
      <c r="AP599" s="976"/>
      <c r="AQ599" s="953">
        <v>196300.91999999998</v>
      </c>
      <c r="AR599" s="954"/>
      <c r="AS599" s="954"/>
      <c r="AT599" s="954"/>
      <c r="AU599" s="954"/>
      <c r="AV599" s="954"/>
      <c r="AW599" s="954"/>
      <c r="AX599" s="955"/>
      <c r="AY599" s="620"/>
      <c r="AZ599" s="621"/>
      <c r="BA599" s="621"/>
      <c r="BB599" s="621"/>
      <c r="BC599" s="621"/>
      <c r="BD599" s="621"/>
      <c r="BE599" s="621"/>
      <c r="BF599" s="622"/>
      <c r="BG599" s="950">
        <v>2726.4016666666666</v>
      </c>
      <c r="BH599" s="951"/>
      <c r="BI599" s="951"/>
      <c r="BJ599" s="951"/>
      <c r="BK599" s="951"/>
      <c r="BL599" s="951"/>
      <c r="BM599" s="951"/>
      <c r="BN599" s="952"/>
      <c r="BO599" s="950">
        <v>32638.40982666667</v>
      </c>
      <c r="BP599" s="951"/>
      <c r="BQ599" s="951"/>
      <c r="BR599" s="951"/>
      <c r="BS599" s="951"/>
      <c r="BT599" s="951"/>
      <c r="BU599" s="951"/>
      <c r="BV599" s="952"/>
      <c r="BW599" s="620"/>
      <c r="BX599" s="621"/>
      <c r="BY599" s="621"/>
      <c r="BZ599" s="621"/>
      <c r="CA599" s="621"/>
      <c r="CB599" s="621"/>
      <c r="CC599" s="621"/>
      <c r="CD599" s="622"/>
      <c r="CE599" s="620"/>
      <c r="CF599" s="621"/>
      <c r="CG599" s="621"/>
      <c r="CH599" s="621"/>
      <c r="CI599" s="621"/>
      <c r="CJ599" s="621"/>
      <c r="CK599" s="621"/>
      <c r="CL599" s="621"/>
      <c r="CM599" s="622"/>
      <c r="CN599" s="950">
        <v>0</v>
      </c>
      <c r="CO599" s="951"/>
      <c r="CP599" s="951"/>
      <c r="CQ599" s="951"/>
      <c r="CR599" s="951"/>
      <c r="CS599" s="951"/>
      <c r="CT599" s="951"/>
      <c r="CU599" s="952"/>
      <c r="CV599" s="953">
        <f t="shared" si="7"/>
        <v>231665.73149333333</v>
      </c>
      <c r="CW599" s="954"/>
      <c r="CX599" s="954"/>
      <c r="CY599" s="954"/>
      <c r="CZ599" s="954"/>
      <c r="DA599" s="954"/>
      <c r="DB599" s="954"/>
      <c r="DC599" s="954"/>
      <c r="DD599" s="954"/>
      <c r="DE599" s="955"/>
    </row>
    <row r="600" spans="1:109" s="6" customFormat="1" ht="24.95" customHeight="1" x14ac:dyDescent="0.2">
      <c r="A600" s="965" t="s">
        <v>2390</v>
      </c>
      <c r="B600" s="966"/>
      <c r="C600" s="966"/>
      <c r="D600" s="966"/>
      <c r="E600" s="966"/>
      <c r="F600" s="966"/>
      <c r="G600" s="966"/>
      <c r="H600" s="966"/>
      <c r="I600" s="966"/>
      <c r="J600" s="966"/>
      <c r="K600" s="966"/>
      <c r="L600" s="966"/>
      <c r="M600" s="966"/>
      <c r="N600" s="966"/>
      <c r="O600" s="967"/>
      <c r="P600" s="968" t="s">
        <v>1952</v>
      </c>
      <c r="Q600" s="969"/>
      <c r="R600" s="969"/>
      <c r="S600" s="969"/>
      <c r="T600" s="969"/>
      <c r="U600" s="969"/>
      <c r="V600" s="969"/>
      <c r="W600" s="969"/>
      <c r="X600" s="969"/>
      <c r="Y600" s="969"/>
      <c r="Z600" s="969"/>
      <c r="AA600" s="969"/>
      <c r="AB600" s="969"/>
      <c r="AC600" s="970"/>
      <c r="AD600" s="968"/>
      <c r="AE600" s="969"/>
      <c r="AF600" s="970"/>
      <c r="AG600" s="971">
        <v>4</v>
      </c>
      <c r="AH600" s="972"/>
      <c r="AI600" s="972"/>
      <c r="AJ600" s="973"/>
      <c r="AK600" s="974">
        <v>33959.807933200005</v>
      </c>
      <c r="AL600" s="975"/>
      <c r="AM600" s="975"/>
      <c r="AN600" s="975"/>
      <c r="AO600" s="975"/>
      <c r="AP600" s="976"/>
      <c r="AQ600" s="953">
        <v>407517.6951984</v>
      </c>
      <c r="AR600" s="954"/>
      <c r="AS600" s="954"/>
      <c r="AT600" s="954"/>
      <c r="AU600" s="954"/>
      <c r="AV600" s="954"/>
      <c r="AW600" s="954"/>
      <c r="AX600" s="955"/>
      <c r="AY600" s="620"/>
      <c r="AZ600" s="621"/>
      <c r="BA600" s="621"/>
      <c r="BB600" s="621"/>
      <c r="BC600" s="621"/>
      <c r="BD600" s="621"/>
      <c r="BE600" s="621"/>
      <c r="BF600" s="622"/>
      <c r="BG600" s="950">
        <v>5659.9679888666669</v>
      </c>
      <c r="BH600" s="951"/>
      <c r="BI600" s="951"/>
      <c r="BJ600" s="951"/>
      <c r="BK600" s="951"/>
      <c r="BL600" s="951"/>
      <c r="BM600" s="951"/>
      <c r="BN600" s="952"/>
      <c r="BO600" s="950">
        <v>65025.079355642229</v>
      </c>
      <c r="BP600" s="951"/>
      <c r="BQ600" s="951"/>
      <c r="BR600" s="951"/>
      <c r="BS600" s="951"/>
      <c r="BT600" s="951"/>
      <c r="BU600" s="951"/>
      <c r="BV600" s="952"/>
      <c r="BW600" s="620"/>
      <c r="BX600" s="621"/>
      <c r="BY600" s="621"/>
      <c r="BZ600" s="621"/>
      <c r="CA600" s="621"/>
      <c r="CB600" s="621"/>
      <c r="CC600" s="621"/>
      <c r="CD600" s="622"/>
      <c r="CE600" s="620"/>
      <c r="CF600" s="621"/>
      <c r="CG600" s="621"/>
      <c r="CH600" s="621"/>
      <c r="CI600" s="621"/>
      <c r="CJ600" s="621"/>
      <c r="CK600" s="621"/>
      <c r="CL600" s="621"/>
      <c r="CM600" s="622"/>
      <c r="CN600" s="950">
        <v>70400</v>
      </c>
      <c r="CO600" s="951"/>
      <c r="CP600" s="951"/>
      <c r="CQ600" s="951"/>
      <c r="CR600" s="951"/>
      <c r="CS600" s="951"/>
      <c r="CT600" s="951"/>
      <c r="CU600" s="952"/>
      <c r="CV600" s="953">
        <f t="shared" si="7"/>
        <v>548602.74254290888</v>
      </c>
      <c r="CW600" s="954"/>
      <c r="CX600" s="954"/>
      <c r="CY600" s="954"/>
      <c r="CZ600" s="954"/>
      <c r="DA600" s="954"/>
      <c r="DB600" s="954"/>
      <c r="DC600" s="954"/>
      <c r="DD600" s="954"/>
      <c r="DE600" s="955"/>
    </row>
    <row r="601" spans="1:109" s="6" customFormat="1" ht="24.95" customHeight="1" x14ac:dyDescent="0.2">
      <c r="A601" s="965" t="s">
        <v>2391</v>
      </c>
      <c r="B601" s="966"/>
      <c r="C601" s="966"/>
      <c r="D601" s="966"/>
      <c r="E601" s="966"/>
      <c r="F601" s="966"/>
      <c r="G601" s="966"/>
      <c r="H601" s="966"/>
      <c r="I601" s="966"/>
      <c r="J601" s="966"/>
      <c r="K601" s="966"/>
      <c r="L601" s="966"/>
      <c r="M601" s="966"/>
      <c r="N601" s="966"/>
      <c r="O601" s="967"/>
      <c r="P601" s="968" t="s">
        <v>2000</v>
      </c>
      <c r="Q601" s="969"/>
      <c r="R601" s="969"/>
      <c r="S601" s="969"/>
      <c r="T601" s="969"/>
      <c r="U601" s="969"/>
      <c r="V601" s="969"/>
      <c r="W601" s="969"/>
      <c r="X601" s="969"/>
      <c r="Y601" s="969"/>
      <c r="Z601" s="969"/>
      <c r="AA601" s="969"/>
      <c r="AB601" s="969"/>
      <c r="AC601" s="970"/>
      <c r="AD601" s="968"/>
      <c r="AE601" s="969"/>
      <c r="AF601" s="970"/>
      <c r="AG601" s="971">
        <v>15</v>
      </c>
      <c r="AH601" s="972"/>
      <c r="AI601" s="972"/>
      <c r="AJ601" s="973"/>
      <c r="AK601" s="974">
        <v>719955.15</v>
      </c>
      <c r="AL601" s="975"/>
      <c r="AM601" s="975"/>
      <c r="AN601" s="975"/>
      <c r="AO601" s="975"/>
      <c r="AP601" s="976"/>
      <c r="AQ601" s="953">
        <v>8639461.8000000007</v>
      </c>
      <c r="AR601" s="954"/>
      <c r="AS601" s="954"/>
      <c r="AT601" s="954"/>
      <c r="AU601" s="954"/>
      <c r="AV601" s="954"/>
      <c r="AW601" s="954"/>
      <c r="AX601" s="955"/>
      <c r="AY601" s="620"/>
      <c r="AZ601" s="621"/>
      <c r="BA601" s="621"/>
      <c r="BB601" s="621"/>
      <c r="BC601" s="621"/>
      <c r="BD601" s="621"/>
      <c r="BE601" s="621"/>
      <c r="BF601" s="622"/>
      <c r="BG601" s="950">
        <v>119992.52499999997</v>
      </c>
      <c r="BH601" s="951"/>
      <c r="BI601" s="951"/>
      <c r="BJ601" s="951"/>
      <c r="BK601" s="951"/>
      <c r="BL601" s="951"/>
      <c r="BM601" s="951"/>
      <c r="BN601" s="952"/>
      <c r="BO601" s="950">
        <v>1550439.325</v>
      </c>
      <c r="BP601" s="951"/>
      <c r="BQ601" s="951"/>
      <c r="BR601" s="951"/>
      <c r="BS601" s="951"/>
      <c r="BT601" s="951"/>
      <c r="BU601" s="951"/>
      <c r="BV601" s="952"/>
      <c r="BW601" s="620"/>
      <c r="BX601" s="621"/>
      <c r="BY601" s="621"/>
      <c r="BZ601" s="621"/>
      <c r="CA601" s="621"/>
      <c r="CB601" s="621"/>
      <c r="CC601" s="621"/>
      <c r="CD601" s="622"/>
      <c r="CE601" s="620"/>
      <c r="CF601" s="621"/>
      <c r="CG601" s="621"/>
      <c r="CH601" s="621"/>
      <c r="CI601" s="621"/>
      <c r="CJ601" s="621"/>
      <c r="CK601" s="621"/>
      <c r="CL601" s="621"/>
      <c r="CM601" s="622"/>
      <c r="CN601" s="950">
        <v>18000</v>
      </c>
      <c r="CO601" s="951"/>
      <c r="CP601" s="951"/>
      <c r="CQ601" s="951"/>
      <c r="CR601" s="951"/>
      <c r="CS601" s="951"/>
      <c r="CT601" s="951"/>
      <c r="CU601" s="952"/>
      <c r="CV601" s="953">
        <f t="shared" si="7"/>
        <v>10327893.65</v>
      </c>
      <c r="CW601" s="954"/>
      <c r="CX601" s="954"/>
      <c r="CY601" s="954"/>
      <c r="CZ601" s="954"/>
      <c r="DA601" s="954"/>
      <c r="DB601" s="954"/>
      <c r="DC601" s="954"/>
      <c r="DD601" s="954"/>
      <c r="DE601" s="955"/>
    </row>
    <row r="602" spans="1:109" s="6" customFormat="1" ht="24.95" customHeight="1" x14ac:dyDescent="0.2">
      <c r="A602" s="965" t="s">
        <v>2392</v>
      </c>
      <c r="B602" s="966"/>
      <c r="C602" s="966"/>
      <c r="D602" s="966"/>
      <c r="E602" s="966"/>
      <c r="F602" s="966"/>
      <c r="G602" s="966"/>
      <c r="H602" s="966"/>
      <c r="I602" s="966"/>
      <c r="J602" s="966"/>
      <c r="K602" s="966"/>
      <c r="L602" s="966"/>
      <c r="M602" s="966"/>
      <c r="N602" s="966"/>
      <c r="O602" s="967"/>
      <c r="P602" s="968" t="s">
        <v>1987</v>
      </c>
      <c r="Q602" s="969"/>
      <c r="R602" s="969"/>
      <c r="S602" s="969"/>
      <c r="T602" s="969"/>
      <c r="U602" s="969"/>
      <c r="V602" s="969"/>
      <c r="W602" s="969"/>
      <c r="X602" s="969"/>
      <c r="Y602" s="969"/>
      <c r="Z602" s="969"/>
      <c r="AA602" s="969"/>
      <c r="AB602" s="969"/>
      <c r="AC602" s="970"/>
      <c r="AD602" s="968"/>
      <c r="AE602" s="969"/>
      <c r="AF602" s="970"/>
      <c r="AG602" s="971">
        <v>2</v>
      </c>
      <c r="AH602" s="972"/>
      <c r="AI602" s="972"/>
      <c r="AJ602" s="973"/>
      <c r="AK602" s="974">
        <v>15037.785534319999</v>
      </c>
      <c r="AL602" s="975"/>
      <c r="AM602" s="975"/>
      <c r="AN602" s="975"/>
      <c r="AO602" s="975"/>
      <c r="AP602" s="976"/>
      <c r="AQ602" s="953">
        <v>180453.42641183999</v>
      </c>
      <c r="AR602" s="954"/>
      <c r="AS602" s="954"/>
      <c r="AT602" s="954"/>
      <c r="AU602" s="954"/>
      <c r="AV602" s="954"/>
      <c r="AW602" s="954"/>
      <c r="AX602" s="955"/>
      <c r="AY602" s="620"/>
      <c r="AZ602" s="621"/>
      <c r="BA602" s="621"/>
      <c r="BB602" s="621"/>
      <c r="BC602" s="621"/>
      <c r="BD602" s="621"/>
      <c r="BE602" s="621"/>
      <c r="BF602" s="622"/>
      <c r="BG602" s="950">
        <v>2506.2975890533335</v>
      </c>
      <c r="BH602" s="951"/>
      <c r="BI602" s="951"/>
      <c r="BJ602" s="951"/>
      <c r="BK602" s="951"/>
      <c r="BL602" s="951"/>
      <c r="BM602" s="951"/>
      <c r="BN602" s="952"/>
      <c r="BO602" s="950">
        <v>28266.900191108183</v>
      </c>
      <c r="BP602" s="951"/>
      <c r="BQ602" s="951"/>
      <c r="BR602" s="951"/>
      <c r="BS602" s="951"/>
      <c r="BT602" s="951"/>
      <c r="BU602" s="951"/>
      <c r="BV602" s="952"/>
      <c r="BW602" s="620"/>
      <c r="BX602" s="621"/>
      <c r="BY602" s="621"/>
      <c r="BZ602" s="621"/>
      <c r="CA602" s="621"/>
      <c r="CB602" s="621"/>
      <c r="CC602" s="621"/>
      <c r="CD602" s="622"/>
      <c r="CE602" s="620"/>
      <c r="CF602" s="621"/>
      <c r="CG602" s="621"/>
      <c r="CH602" s="621"/>
      <c r="CI602" s="621"/>
      <c r="CJ602" s="621"/>
      <c r="CK602" s="621"/>
      <c r="CL602" s="621"/>
      <c r="CM602" s="622"/>
      <c r="CN602" s="950">
        <v>35200</v>
      </c>
      <c r="CO602" s="951"/>
      <c r="CP602" s="951"/>
      <c r="CQ602" s="951"/>
      <c r="CR602" s="951"/>
      <c r="CS602" s="951"/>
      <c r="CT602" s="951"/>
      <c r="CU602" s="952"/>
      <c r="CV602" s="953">
        <f t="shared" si="7"/>
        <v>246426.6241920015</v>
      </c>
      <c r="CW602" s="954"/>
      <c r="CX602" s="954"/>
      <c r="CY602" s="954"/>
      <c r="CZ602" s="954"/>
      <c r="DA602" s="954"/>
      <c r="DB602" s="954"/>
      <c r="DC602" s="954"/>
      <c r="DD602" s="954"/>
      <c r="DE602" s="955"/>
    </row>
    <row r="603" spans="1:109" s="6" customFormat="1" ht="24.95" customHeight="1" x14ac:dyDescent="0.2">
      <c r="A603" s="965" t="s">
        <v>2393</v>
      </c>
      <c r="B603" s="966"/>
      <c r="C603" s="966"/>
      <c r="D603" s="966"/>
      <c r="E603" s="966"/>
      <c r="F603" s="966"/>
      <c r="G603" s="966"/>
      <c r="H603" s="966"/>
      <c r="I603" s="966"/>
      <c r="J603" s="966"/>
      <c r="K603" s="966"/>
      <c r="L603" s="966"/>
      <c r="M603" s="966"/>
      <c r="N603" s="966"/>
      <c r="O603" s="967"/>
      <c r="P603" s="968" t="s">
        <v>2018</v>
      </c>
      <c r="Q603" s="969"/>
      <c r="R603" s="969"/>
      <c r="S603" s="969"/>
      <c r="T603" s="969"/>
      <c r="U603" s="969"/>
      <c r="V603" s="969"/>
      <c r="W603" s="969"/>
      <c r="X603" s="969"/>
      <c r="Y603" s="969"/>
      <c r="Z603" s="969"/>
      <c r="AA603" s="969"/>
      <c r="AB603" s="969"/>
      <c r="AC603" s="970"/>
      <c r="AD603" s="968"/>
      <c r="AE603" s="969"/>
      <c r="AF603" s="970"/>
      <c r="AG603" s="971">
        <v>1</v>
      </c>
      <c r="AH603" s="972"/>
      <c r="AI603" s="972"/>
      <c r="AJ603" s="973"/>
      <c r="AK603" s="974">
        <v>8212.0299999999988</v>
      </c>
      <c r="AL603" s="975"/>
      <c r="AM603" s="975"/>
      <c r="AN603" s="975"/>
      <c r="AO603" s="975"/>
      <c r="AP603" s="976"/>
      <c r="AQ603" s="953">
        <v>98544.359999999986</v>
      </c>
      <c r="AR603" s="954"/>
      <c r="AS603" s="954"/>
      <c r="AT603" s="954"/>
      <c r="AU603" s="954"/>
      <c r="AV603" s="954"/>
      <c r="AW603" s="954"/>
      <c r="AX603" s="955"/>
      <c r="AY603" s="620"/>
      <c r="AZ603" s="621"/>
      <c r="BA603" s="621"/>
      <c r="BB603" s="621"/>
      <c r="BC603" s="621"/>
      <c r="BD603" s="621"/>
      <c r="BE603" s="621"/>
      <c r="BF603" s="622"/>
      <c r="BG603" s="950">
        <v>1368.6716666666664</v>
      </c>
      <c r="BH603" s="951"/>
      <c r="BI603" s="951"/>
      <c r="BJ603" s="951"/>
      <c r="BK603" s="951"/>
      <c r="BL603" s="951"/>
      <c r="BM603" s="951"/>
      <c r="BN603" s="952"/>
      <c r="BO603" s="950">
        <v>15672.699685438592</v>
      </c>
      <c r="BP603" s="951"/>
      <c r="BQ603" s="951"/>
      <c r="BR603" s="951"/>
      <c r="BS603" s="951"/>
      <c r="BT603" s="951"/>
      <c r="BU603" s="951"/>
      <c r="BV603" s="952"/>
      <c r="BW603" s="620"/>
      <c r="BX603" s="621"/>
      <c r="BY603" s="621"/>
      <c r="BZ603" s="621"/>
      <c r="CA603" s="621"/>
      <c r="CB603" s="621"/>
      <c r="CC603" s="621"/>
      <c r="CD603" s="622"/>
      <c r="CE603" s="620"/>
      <c r="CF603" s="621"/>
      <c r="CG603" s="621"/>
      <c r="CH603" s="621"/>
      <c r="CI603" s="621"/>
      <c r="CJ603" s="621"/>
      <c r="CK603" s="621"/>
      <c r="CL603" s="621"/>
      <c r="CM603" s="622"/>
      <c r="CN603" s="950">
        <v>17600</v>
      </c>
      <c r="CO603" s="951"/>
      <c r="CP603" s="951"/>
      <c r="CQ603" s="951"/>
      <c r="CR603" s="951"/>
      <c r="CS603" s="951"/>
      <c r="CT603" s="951"/>
      <c r="CU603" s="952"/>
      <c r="CV603" s="953">
        <f t="shared" si="7"/>
        <v>133185.73135210524</v>
      </c>
      <c r="CW603" s="954"/>
      <c r="CX603" s="954"/>
      <c r="CY603" s="954"/>
      <c r="CZ603" s="954"/>
      <c r="DA603" s="954"/>
      <c r="DB603" s="954"/>
      <c r="DC603" s="954"/>
      <c r="DD603" s="954"/>
      <c r="DE603" s="955"/>
    </row>
    <row r="604" spans="1:109" s="6" customFormat="1" ht="24.95" customHeight="1" x14ac:dyDescent="0.2">
      <c r="A604" s="965" t="s">
        <v>2393</v>
      </c>
      <c r="B604" s="966"/>
      <c r="C604" s="966"/>
      <c r="D604" s="966"/>
      <c r="E604" s="966"/>
      <c r="F604" s="966"/>
      <c r="G604" s="966"/>
      <c r="H604" s="966"/>
      <c r="I604" s="966"/>
      <c r="J604" s="966"/>
      <c r="K604" s="966"/>
      <c r="L604" s="966"/>
      <c r="M604" s="966"/>
      <c r="N604" s="966"/>
      <c r="O604" s="967"/>
      <c r="P604" s="968" t="s">
        <v>2024</v>
      </c>
      <c r="Q604" s="969"/>
      <c r="R604" s="969"/>
      <c r="S604" s="969"/>
      <c r="T604" s="969"/>
      <c r="U604" s="969"/>
      <c r="V604" s="969"/>
      <c r="W604" s="969"/>
      <c r="X604" s="969"/>
      <c r="Y604" s="969"/>
      <c r="Z604" s="969"/>
      <c r="AA604" s="969"/>
      <c r="AB604" s="969"/>
      <c r="AC604" s="970"/>
      <c r="AD604" s="968"/>
      <c r="AE604" s="969"/>
      <c r="AF604" s="970"/>
      <c r="AG604" s="971">
        <v>1</v>
      </c>
      <c r="AH604" s="972"/>
      <c r="AI604" s="972"/>
      <c r="AJ604" s="973"/>
      <c r="AK604" s="974">
        <v>8212.02376</v>
      </c>
      <c r="AL604" s="975"/>
      <c r="AM604" s="975"/>
      <c r="AN604" s="975"/>
      <c r="AO604" s="975"/>
      <c r="AP604" s="976"/>
      <c r="AQ604" s="953">
        <v>98544.28512</v>
      </c>
      <c r="AR604" s="954"/>
      <c r="AS604" s="954"/>
      <c r="AT604" s="954"/>
      <c r="AU604" s="954"/>
      <c r="AV604" s="954"/>
      <c r="AW604" s="954"/>
      <c r="AX604" s="955"/>
      <c r="AY604" s="620"/>
      <c r="AZ604" s="621"/>
      <c r="BA604" s="621"/>
      <c r="BB604" s="621"/>
      <c r="BC604" s="621"/>
      <c r="BD604" s="621"/>
      <c r="BE604" s="621"/>
      <c r="BF604" s="622"/>
      <c r="BG604" s="950">
        <v>1368.6706266666667</v>
      </c>
      <c r="BH604" s="951"/>
      <c r="BI604" s="951"/>
      <c r="BJ604" s="951"/>
      <c r="BK604" s="951"/>
      <c r="BL604" s="951"/>
      <c r="BM604" s="951"/>
      <c r="BN604" s="952"/>
      <c r="BO604" s="950">
        <v>15672.685983274385</v>
      </c>
      <c r="BP604" s="951"/>
      <c r="BQ604" s="951"/>
      <c r="BR604" s="951"/>
      <c r="BS604" s="951"/>
      <c r="BT604" s="951"/>
      <c r="BU604" s="951"/>
      <c r="BV604" s="952"/>
      <c r="BW604" s="620"/>
      <c r="BX604" s="621"/>
      <c r="BY604" s="621"/>
      <c r="BZ604" s="621"/>
      <c r="CA604" s="621"/>
      <c r="CB604" s="621"/>
      <c r="CC604" s="621"/>
      <c r="CD604" s="622"/>
      <c r="CE604" s="620"/>
      <c r="CF604" s="621"/>
      <c r="CG604" s="621"/>
      <c r="CH604" s="621"/>
      <c r="CI604" s="621"/>
      <c r="CJ604" s="621"/>
      <c r="CK604" s="621"/>
      <c r="CL604" s="621"/>
      <c r="CM604" s="622"/>
      <c r="CN604" s="950">
        <v>17600</v>
      </c>
      <c r="CO604" s="951"/>
      <c r="CP604" s="951"/>
      <c r="CQ604" s="951"/>
      <c r="CR604" s="951"/>
      <c r="CS604" s="951"/>
      <c r="CT604" s="951"/>
      <c r="CU604" s="952"/>
      <c r="CV604" s="953">
        <f t="shared" si="7"/>
        <v>133185.64172994107</v>
      </c>
      <c r="CW604" s="954"/>
      <c r="CX604" s="954"/>
      <c r="CY604" s="954"/>
      <c r="CZ604" s="954"/>
      <c r="DA604" s="954"/>
      <c r="DB604" s="954"/>
      <c r="DC604" s="954"/>
      <c r="DD604" s="954"/>
      <c r="DE604" s="955"/>
    </row>
    <row r="605" spans="1:109" s="6" customFormat="1" ht="24.95" customHeight="1" x14ac:dyDescent="0.2">
      <c r="A605" s="965" t="s">
        <v>2393</v>
      </c>
      <c r="B605" s="966"/>
      <c r="C605" s="966"/>
      <c r="D605" s="966"/>
      <c r="E605" s="966"/>
      <c r="F605" s="966"/>
      <c r="G605" s="966"/>
      <c r="H605" s="966"/>
      <c r="I605" s="966"/>
      <c r="J605" s="966"/>
      <c r="K605" s="966"/>
      <c r="L605" s="966"/>
      <c r="M605" s="966"/>
      <c r="N605" s="966"/>
      <c r="O605" s="967"/>
      <c r="P605" s="968" t="s">
        <v>2018</v>
      </c>
      <c r="Q605" s="969"/>
      <c r="R605" s="969"/>
      <c r="S605" s="969"/>
      <c r="T605" s="969"/>
      <c r="U605" s="969"/>
      <c r="V605" s="969"/>
      <c r="W605" s="969"/>
      <c r="X605" s="969"/>
      <c r="Y605" s="969"/>
      <c r="Z605" s="969"/>
      <c r="AA605" s="969"/>
      <c r="AB605" s="969"/>
      <c r="AC605" s="970"/>
      <c r="AD605" s="968"/>
      <c r="AE605" s="969"/>
      <c r="AF605" s="970"/>
      <c r="AG605" s="971">
        <v>1</v>
      </c>
      <c r="AH605" s="972"/>
      <c r="AI605" s="972"/>
      <c r="AJ605" s="973"/>
      <c r="AK605" s="974">
        <v>8212.0299999999988</v>
      </c>
      <c r="AL605" s="975"/>
      <c r="AM605" s="975"/>
      <c r="AN605" s="975"/>
      <c r="AO605" s="975"/>
      <c r="AP605" s="976"/>
      <c r="AQ605" s="953">
        <v>98544.359999999986</v>
      </c>
      <c r="AR605" s="954"/>
      <c r="AS605" s="954"/>
      <c r="AT605" s="954"/>
      <c r="AU605" s="954"/>
      <c r="AV605" s="954"/>
      <c r="AW605" s="954"/>
      <c r="AX605" s="955"/>
      <c r="AY605" s="620"/>
      <c r="AZ605" s="621"/>
      <c r="BA605" s="621"/>
      <c r="BB605" s="621"/>
      <c r="BC605" s="621"/>
      <c r="BD605" s="621"/>
      <c r="BE605" s="621"/>
      <c r="BF605" s="622"/>
      <c r="BG605" s="950">
        <v>1368.6716666666664</v>
      </c>
      <c r="BH605" s="951"/>
      <c r="BI605" s="951"/>
      <c r="BJ605" s="951"/>
      <c r="BK605" s="951"/>
      <c r="BL605" s="951"/>
      <c r="BM605" s="951"/>
      <c r="BN605" s="952"/>
      <c r="BO605" s="950">
        <v>15672.699685438592</v>
      </c>
      <c r="BP605" s="951"/>
      <c r="BQ605" s="951"/>
      <c r="BR605" s="951"/>
      <c r="BS605" s="951"/>
      <c r="BT605" s="951"/>
      <c r="BU605" s="951"/>
      <c r="BV605" s="952"/>
      <c r="BW605" s="620"/>
      <c r="BX605" s="621"/>
      <c r="BY605" s="621"/>
      <c r="BZ605" s="621"/>
      <c r="CA605" s="621"/>
      <c r="CB605" s="621"/>
      <c r="CC605" s="621"/>
      <c r="CD605" s="622"/>
      <c r="CE605" s="620"/>
      <c r="CF605" s="621"/>
      <c r="CG605" s="621"/>
      <c r="CH605" s="621"/>
      <c r="CI605" s="621"/>
      <c r="CJ605" s="621"/>
      <c r="CK605" s="621"/>
      <c r="CL605" s="621"/>
      <c r="CM605" s="622"/>
      <c r="CN605" s="950">
        <v>17600</v>
      </c>
      <c r="CO605" s="951"/>
      <c r="CP605" s="951"/>
      <c r="CQ605" s="951"/>
      <c r="CR605" s="951"/>
      <c r="CS605" s="951"/>
      <c r="CT605" s="951"/>
      <c r="CU605" s="952"/>
      <c r="CV605" s="953">
        <f t="shared" si="7"/>
        <v>133185.73135210524</v>
      </c>
      <c r="CW605" s="954"/>
      <c r="CX605" s="954"/>
      <c r="CY605" s="954"/>
      <c r="CZ605" s="954"/>
      <c r="DA605" s="954"/>
      <c r="DB605" s="954"/>
      <c r="DC605" s="954"/>
      <c r="DD605" s="954"/>
      <c r="DE605" s="955"/>
    </row>
    <row r="606" spans="1:109" s="6" customFormat="1" ht="24.95" customHeight="1" x14ac:dyDescent="0.2">
      <c r="A606" s="965" t="s">
        <v>2394</v>
      </c>
      <c r="B606" s="966"/>
      <c r="C606" s="966"/>
      <c r="D606" s="966"/>
      <c r="E606" s="966"/>
      <c r="F606" s="966"/>
      <c r="G606" s="966"/>
      <c r="H606" s="966"/>
      <c r="I606" s="966"/>
      <c r="J606" s="966"/>
      <c r="K606" s="966"/>
      <c r="L606" s="966"/>
      <c r="M606" s="966"/>
      <c r="N606" s="966"/>
      <c r="O606" s="967"/>
      <c r="P606" s="968" t="s">
        <v>1964</v>
      </c>
      <c r="Q606" s="969"/>
      <c r="R606" s="969"/>
      <c r="S606" s="969"/>
      <c r="T606" s="969"/>
      <c r="U606" s="969"/>
      <c r="V606" s="969"/>
      <c r="W606" s="969"/>
      <c r="X606" s="969"/>
      <c r="Y606" s="969"/>
      <c r="Z606" s="969"/>
      <c r="AA606" s="969"/>
      <c r="AB606" s="969"/>
      <c r="AC606" s="970"/>
      <c r="AD606" s="968"/>
      <c r="AE606" s="969"/>
      <c r="AF606" s="970"/>
      <c r="AG606" s="971">
        <v>11</v>
      </c>
      <c r="AH606" s="972"/>
      <c r="AI606" s="972"/>
      <c r="AJ606" s="973"/>
      <c r="AK606" s="974">
        <v>71517.546188800028</v>
      </c>
      <c r="AL606" s="975"/>
      <c r="AM606" s="975"/>
      <c r="AN606" s="975"/>
      <c r="AO606" s="975"/>
      <c r="AP606" s="976"/>
      <c r="AQ606" s="953">
        <v>858210.5542656004</v>
      </c>
      <c r="AR606" s="954"/>
      <c r="AS606" s="954"/>
      <c r="AT606" s="954"/>
      <c r="AU606" s="954"/>
      <c r="AV606" s="954"/>
      <c r="AW606" s="954"/>
      <c r="AX606" s="955"/>
      <c r="AY606" s="620"/>
      <c r="AZ606" s="621"/>
      <c r="BA606" s="621"/>
      <c r="BB606" s="621"/>
      <c r="BC606" s="621"/>
      <c r="BD606" s="621"/>
      <c r="BE606" s="621"/>
      <c r="BF606" s="622"/>
      <c r="BG606" s="950">
        <v>11919.591031466665</v>
      </c>
      <c r="BH606" s="951"/>
      <c r="BI606" s="951"/>
      <c r="BJ606" s="951"/>
      <c r="BK606" s="951"/>
      <c r="BL606" s="951"/>
      <c r="BM606" s="951"/>
      <c r="BN606" s="952"/>
      <c r="BO606" s="950">
        <v>129647.55495690249</v>
      </c>
      <c r="BP606" s="951"/>
      <c r="BQ606" s="951"/>
      <c r="BR606" s="951"/>
      <c r="BS606" s="951"/>
      <c r="BT606" s="951"/>
      <c r="BU606" s="951"/>
      <c r="BV606" s="952"/>
      <c r="BW606" s="620"/>
      <c r="BX606" s="621"/>
      <c r="BY606" s="621"/>
      <c r="BZ606" s="621"/>
      <c r="CA606" s="621"/>
      <c r="CB606" s="621"/>
      <c r="CC606" s="621"/>
      <c r="CD606" s="622"/>
      <c r="CE606" s="620"/>
      <c r="CF606" s="621"/>
      <c r="CG606" s="621"/>
      <c r="CH606" s="621"/>
      <c r="CI606" s="621"/>
      <c r="CJ606" s="621"/>
      <c r="CK606" s="621"/>
      <c r="CL606" s="621"/>
      <c r="CM606" s="622"/>
      <c r="CN606" s="950">
        <v>193600</v>
      </c>
      <c r="CO606" s="951"/>
      <c r="CP606" s="951"/>
      <c r="CQ606" s="951"/>
      <c r="CR606" s="951"/>
      <c r="CS606" s="951"/>
      <c r="CT606" s="951"/>
      <c r="CU606" s="952"/>
      <c r="CV606" s="953">
        <f t="shared" si="7"/>
        <v>1193377.7002539695</v>
      </c>
      <c r="CW606" s="954"/>
      <c r="CX606" s="954"/>
      <c r="CY606" s="954"/>
      <c r="CZ606" s="954"/>
      <c r="DA606" s="954"/>
      <c r="DB606" s="954"/>
      <c r="DC606" s="954"/>
      <c r="DD606" s="954"/>
      <c r="DE606" s="955"/>
    </row>
    <row r="607" spans="1:109" s="6" customFormat="1" ht="24.95" customHeight="1" x14ac:dyDescent="0.2">
      <c r="A607" s="965" t="s">
        <v>2394</v>
      </c>
      <c r="B607" s="966"/>
      <c r="C607" s="966"/>
      <c r="D607" s="966"/>
      <c r="E607" s="966"/>
      <c r="F607" s="966"/>
      <c r="G607" s="966"/>
      <c r="H607" s="966"/>
      <c r="I607" s="966"/>
      <c r="J607" s="966"/>
      <c r="K607" s="966"/>
      <c r="L607" s="966"/>
      <c r="M607" s="966"/>
      <c r="N607" s="966"/>
      <c r="O607" s="967"/>
      <c r="P607" s="968" t="s">
        <v>2016</v>
      </c>
      <c r="Q607" s="969"/>
      <c r="R607" s="969"/>
      <c r="S607" s="969"/>
      <c r="T607" s="969"/>
      <c r="U607" s="969"/>
      <c r="V607" s="969"/>
      <c r="W607" s="969"/>
      <c r="X607" s="969"/>
      <c r="Y607" s="969"/>
      <c r="Z607" s="969"/>
      <c r="AA607" s="969"/>
      <c r="AB607" s="969"/>
      <c r="AC607" s="970"/>
      <c r="AD607" s="968"/>
      <c r="AE607" s="969"/>
      <c r="AF607" s="970"/>
      <c r="AG607" s="971">
        <v>11</v>
      </c>
      <c r="AH607" s="972"/>
      <c r="AI607" s="972"/>
      <c r="AJ607" s="973"/>
      <c r="AK607" s="974">
        <v>71517.932249280027</v>
      </c>
      <c r="AL607" s="975"/>
      <c r="AM607" s="975"/>
      <c r="AN607" s="975"/>
      <c r="AO607" s="975"/>
      <c r="AP607" s="976"/>
      <c r="AQ607" s="953">
        <v>858215.18699136027</v>
      </c>
      <c r="AR607" s="954"/>
      <c r="AS607" s="954"/>
      <c r="AT607" s="954"/>
      <c r="AU607" s="954"/>
      <c r="AV607" s="954"/>
      <c r="AW607" s="954"/>
      <c r="AX607" s="955"/>
      <c r="AY607" s="620"/>
      <c r="AZ607" s="621"/>
      <c r="BA607" s="621"/>
      <c r="BB607" s="621"/>
      <c r="BC607" s="621"/>
      <c r="BD607" s="621"/>
      <c r="BE607" s="621"/>
      <c r="BF607" s="622"/>
      <c r="BG607" s="950">
        <v>11919.65537488</v>
      </c>
      <c r="BH607" s="951"/>
      <c r="BI607" s="951"/>
      <c r="BJ607" s="951"/>
      <c r="BK607" s="951"/>
      <c r="BL607" s="951"/>
      <c r="BM607" s="951"/>
      <c r="BN607" s="952"/>
      <c r="BO607" s="950">
        <v>129648.2683966695</v>
      </c>
      <c r="BP607" s="951"/>
      <c r="BQ607" s="951"/>
      <c r="BR607" s="951"/>
      <c r="BS607" s="951"/>
      <c r="BT607" s="951"/>
      <c r="BU607" s="951"/>
      <c r="BV607" s="952"/>
      <c r="BW607" s="620"/>
      <c r="BX607" s="621"/>
      <c r="BY607" s="621"/>
      <c r="BZ607" s="621"/>
      <c r="CA607" s="621"/>
      <c r="CB607" s="621"/>
      <c r="CC607" s="621"/>
      <c r="CD607" s="622"/>
      <c r="CE607" s="620"/>
      <c r="CF607" s="621"/>
      <c r="CG607" s="621"/>
      <c r="CH607" s="621"/>
      <c r="CI607" s="621"/>
      <c r="CJ607" s="621"/>
      <c r="CK607" s="621"/>
      <c r="CL607" s="621"/>
      <c r="CM607" s="622"/>
      <c r="CN607" s="950">
        <v>193600</v>
      </c>
      <c r="CO607" s="951"/>
      <c r="CP607" s="951"/>
      <c r="CQ607" s="951"/>
      <c r="CR607" s="951"/>
      <c r="CS607" s="951"/>
      <c r="CT607" s="951"/>
      <c r="CU607" s="952"/>
      <c r="CV607" s="953">
        <f t="shared" si="7"/>
        <v>1193383.1107629098</v>
      </c>
      <c r="CW607" s="954"/>
      <c r="CX607" s="954"/>
      <c r="CY607" s="954"/>
      <c r="CZ607" s="954"/>
      <c r="DA607" s="954"/>
      <c r="DB607" s="954"/>
      <c r="DC607" s="954"/>
      <c r="DD607" s="954"/>
      <c r="DE607" s="955"/>
    </row>
    <row r="608" spans="1:109" s="6" customFormat="1" ht="24.95" customHeight="1" x14ac:dyDescent="0.2">
      <c r="A608" s="965" t="s">
        <v>2395</v>
      </c>
      <c r="B608" s="966"/>
      <c r="C608" s="966"/>
      <c r="D608" s="966"/>
      <c r="E608" s="966"/>
      <c r="F608" s="966"/>
      <c r="G608" s="966"/>
      <c r="H608" s="966"/>
      <c r="I608" s="966"/>
      <c r="J608" s="966"/>
      <c r="K608" s="966"/>
      <c r="L608" s="966"/>
      <c r="M608" s="966"/>
      <c r="N608" s="966"/>
      <c r="O608" s="967"/>
      <c r="P608" s="968" t="s">
        <v>1952</v>
      </c>
      <c r="Q608" s="969"/>
      <c r="R608" s="969"/>
      <c r="S608" s="969"/>
      <c r="T608" s="969"/>
      <c r="U608" s="969"/>
      <c r="V608" s="969"/>
      <c r="W608" s="969"/>
      <c r="X608" s="969"/>
      <c r="Y608" s="969"/>
      <c r="Z608" s="969"/>
      <c r="AA608" s="969"/>
      <c r="AB608" s="969"/>
      <c r="AC608" s="970"/>
      <c r="AD608" s="968"/>
      <c r="AE608" s="969"/>
      <c r="AF608" s="970"/>
      <c r="AG608" s="971">
        <v>1</v>
      </c>
      <c r="AH608" s="972"/>
      <c r="AI608" s="972"/>
      <c r="AJ608" s="973"/>
      <c r="AK608" s="974">
        <v>6638.1139388800002</v>
      </c>
      <c r="AL608" s="975"/>
      <c r="AM608" s="975"/>
      <c r="AN608" s="975"/>
      <c r="AO608" s="975"/>
      <c r="AP608" s="976"/>
      <c r="AQ608" s="953">
        <v>79657.367266560002</v>
      </c>
      <c r="AR608" s="954"/>
      <c r="AS608" s="954"/>
      <c r="AT608" s="954"/>
      <c r="AU608" s="954"/>
      <c r="AV608" s="954"/>
      <c r="AW608" s="954"/>
      <c r="AX608" s="955"/>
      <c r="AY608" s="620"/>
      <c r="AZ608" s="621"/>
      <c r="BA608" s="621"/>
      <c r="BB608" s="621"/>
      <c r="BC608" s="621"/>
      <c r="BD608" s="621"/>
      <c r="BE608" s="621"/>
      <c r="BF608" s="622"/>
      <c r="BG608" s="950">
        <v>1106.3523231466665</v>
      </c>
      <c r="BH608" s="951"/>
      <c r="BI608" s="951"/>
      <c r="BJ608" s="951"/>
      <c r="BK608" s="951"/>
      <c r="BL608" s="951"/>
      <c r="BM608" s="951"/>
      <c r="BN608" s="952"/>
      <c r="BO608" s="950">
        <v>12038.42815905024</v>
      </c>
      <c r="BP608" s="951"/>
      <c r="BQ608" s="951"/>
      <c r="BR608" s="951"/>
      <c r="BS608" s="951"/>
      <c r="BT608" s="951"/>
      <c r="BU608" s="951"/>
      <c r="BV608" s="952"/>
      <c r="BW608" s="620"/>
      <c r="BX608" s="621"/>
      <c r="BY608" s="621"/>
      <c r="BZ608" s="621"/>
      <c r="CA608" s="621"/>
      <c r="CB608" s="621"/>
      <c r="CC608" s="621"/>
      <c r="CD608" s="622"/>
      <c r="CE608" s="620"/>
      <c r="CF608" s="621"/>
      <c r="CG608" s="621"/>
      <c r="CH608" s="621"/>
      <c r="CI608" s="621"/>
      <c r="CJ608" s="621"/>
      <c r="CK608" s="621"/>
      <c r="CL608" s="621"/>
      <c r="CM608" s="622"/>
      <c r="CN608" s="950">
        <v>17600</v>
      </c>
      <c r="CO608" s="951"/>
      <c r="CP608" s="951"/>
      <c r="CQ608" s="951"/>
      <c r="CR608" s="951"/>
      <c r="CS608" s="951"/>
      <c r="CT608" s="951"/>
      <c r="CU608" s="952"/>
      <c r="CV608" s="953">
        <f t="shared" si="7"/>
        <v>110402.14774875691</v>
      </c>
      <c r="CW608" s="954"/>
      <c r="CX608" s="954"/>
      <c r="CY608" s="954"/>
      <c r="CZ608" s="954"/>
      <c r="DA608" s="954"/>
      <c r="DB608" s="954"/>
      <c r="DC608" s="954"/>
      <c r="DD608" s="954"/>
      <c r="DE608" s="955"/>
    </row>
    <row r="609" spans="1:109" s="6" customFormat="1" ht="24.95" customHeight="1" x14ac:dyDescent="0.2">
      <c r="A609" s="965" t="s">
        <v>2395</v>
      </c>
      <c r="B609" s="966"/>
      <c r="C609" s="966"/>
      <c r="D609" s="966"/>
      <c r="E609" s="966"/>
      <c r="F609" s="966"/>
      <c r="G609" s="966"/>
      <c r="H609" s="966"/>
      <c r="I609" s="966"/>
      <c r="J609" s="966"/>
      <c r="K609" s="966"/>
      <c r="L609" s="966"/>
      <c r="M609" s="966"/>
      <c r="N609" s="966"/>
      <c r="O609" s="967"/>
      <c r="P609" s="968" t="s">
        <v>1975</v>
      </c>
      <c r="Q609" s="969"/>
      <c r="R609" s="969"/>
      <c r="S609" s="969"/>
      <c r="T609" s="969"/>
      <c r="U609" s="969"/>
      <c r="V609" s="969"/>
      <c r="W609" s="969"/>
      <c r="X609" s="969"/>
      <c r="Y609" s="969"/>
      <c r="Z609" s="969"/>
      <c r="AA609" s="969"/>
      <c r="AB609" s="969"/>
      <c r="AC609" s="970"/>
      <c r="AD609" s="968"/>
      <c r="AE609" s="969"/>
      <c r="AF609" s="970"/>
      <c r="AG609" s="971">
        <v>1</v>
      </c>
      <c r="AH609" s="972"/>
      <c r="AI609" s="972"/>
      <c r="AJ609" s="973"/>
      <c r="AK609" s="974">
        <v>6638.1139388800002</v>
      </c>
      <c r="AL609" s="975"/>
      <c r="AM609" s="975"/>
      <c r="AN609" s="975"/>
      <c r="AO609" s="975"/>
      <c r="AP609" s="976"/>
      <c r="AQ609" s="953">
        <v>79657.367266560002</v>
      </c>
      <c r="AR609" s="954"/>
      <c r="AS609" s="954"/>
      <c r="AT609" s="954"/>
      <c r="AU609" s="954"/>
      <c r="AV609" s="954"/>
      <c r="AW609" s="954"/>
      <c r="AX609" s="955"/>
      <c r="AY609" s="620"/>
      <c r="AZ609" s="621"/>
      <c r="BA609" s="621"/>
      <c r="BB609" s="621"/>
      <c r="BC609" s="621"/>
      <c r="BD609" s="621"/>
      <c r="BE609" s="621"/>
      <c r="BF609" s="622"/>
      <c r="BG609" s="950">
        <v>1106.3523231466665</v>
      </c>
      <c r="BH609" s="951"/>
      <c r="BI609" s="951"/>
      <c r="BJ609" s="951"/>
      <c r="BK609" s="951"/>
      <c r="BL609" s="951"/>
      <c r="BM609" s="951"/>
      <c r="BN609" s="952"/>
      <c r="BO609" s="950">
        <v>12038.42815905024</v>
      </c>
      <c r="BP609" s="951"/>
      <c r="BQ609" s="951"/>
      <c r="BR609" s="951"/>
      <c r="BS609" s="951"/>
      <c r="BT609" s="951"/>
      <c r="BU609" s="951"/>
      <c r="BV609" s="952"/>
      <c r="BW609" s="620"/>
      <c r="BX609" s="621"/>
      <c r="BY609" s="621"/>
      <c r="BZ609" s="621"/>
      <c r="CA609" s="621"/>
      <c r="CB609" s="621"/>
      <c r="CC609" s="621"/>
      <c r="CD609" s="622"/>
      <c r="CE609" s="620"/>
      <c r="CF609" s="621"/>
      <c r="CG609" s="621"/>
      <c r="CH609" s="621"/>
      <c r="CI609" s="621"/>
      <c r="CJ609" s="621"/>
      <c r="CK609" s="621"/>
      <c r="CL609" s="621"/>
      <c r="CM609" s="622"/>
      <c r="CN609" s="950">
        <v>17600</v>
      </c>
      <c r="CO609" s="951"/>
      <c r="CP609" s="951"/>
      <c r="CQ609" s="951"/>
      <c r="CR609" s="951"/>
      <c r="CS609" s="951"/>
      <c r="CT609" s="951"/>
      <c r="CU609" s="952"/>
      <c r="CV609" s="953">
        <f t="shared" si="7"/>
        <v>110402.14774875691</v>
      </c>
      <c r="CW609" s="954"/>
      <c r="CX609" s="954"/>
      <c r="CY609" s="954"/>
      <c r="CZ609" s="954"/>
      <c r="DA609" s="954"/>
      <c r="DB609" s="954"/>
      <c r="DC609" s="954"/>
      <c r="DD609" s="954"/>
      <c r="DE609" s="955"/>
    </row>
    <row r="610" spans="1:109" s="6" customFormat="1" ht="24.95" customHeight="1" x14ac:dyDescent="0.2">
      <c r="A610" s="965" t="s">
        <v>2395</v>
      </c>
      <c r="B610" s="966"/>
      <c r="C610" s="966"/>
      <c r="D610" s="966"/>
      <c r="E610" s="966"/>
      <c r="F610" s="966"/>
      <c r="G610" s="966"/>
      <c r="H610" s="966"/>
      <c r="I610" s="966"/>
      <c r="J610" s="966"/>
      <c r="K610" s="966"/>
      <c r="L610" s="966"/>
      <c r="M610" s="966"/>
      <c r="N610" s="966"/>
      <c r="O610" s="967"/>
      <c r="P610" s="968" t="s">
        <v>1977</v>
      </c>
      <c r="Q610" s="969"/>
      <c r="R610" s="969"/>
      <c r="S610" s="969"/>
      <c r="T610" s="969"/>
      <c r="U610" s="969"/>
      <c r="V610" s="969"/>
      <c r="W610" s="969"/>
      <c r="X610" s="969"/>
      <c r="Y610" s="969"/>
      <c r="Z610" s="969"/>
      <c r="AA610" s="969"/>
      <c r="AB610" s="969"/>
      <c r="AC610" s="970"/>
      <c r="AD610" s="968"/>
      <c r="AE610" s="969"/>
      <c r="AF610" s="970"/>
      <c r="AG610" s="971">
        <v>1</v>
      </c>
      <c r="AH610" s="972"/>
      <c r="AI610" s="972"/>
      <c r="AJ610" s="973"/>
      <c r="AK610" s="974">
        <v>8211.99</v>
      </c>
      <c r="AL610" s="975"/>
      <c r="AM610" s="975"/>
      <c r="AN610" s="975"/>
      <c r="AO610" s="975"/>
      <c r="AP610" s="976"/>
      <c r="AQ610" s="953">
        <v>98543.88</v>
      </c>
      <c r="AR610" s="954"/>
      <c r="AS610" s="954"/>
      <c r="AT610" s="954"/>
      <c r="AU610" s="954"/>
      <c r="AV610" s="954"/>
      <c r="AW610" s="954"/>
      <c r="AX610" s="955"/>
      <c r="AY610" s="620"/>
      <c r="AZ610" s="621"/>
      <c r="BA610" s="621"/>
      <c r="BB610" s="621"/>
      <c r="BC610" s="621"/>
      <c r="BD610" s="621"/>
      <c r="BE610" s="621"/>
      <c r="BF610" s="622"/>
      <c r="BG610" s="950">
        <v>1368.665</v>
      </c>
      <c r="BH610" s="951"/>
      <c r="BI610" s="951"/>
      <c r="BJ610" s="951"/>
      <c r="BK610" s="951"/>
      <c r="BL610" s="951"/>
      <c r="BM610" s="951"/>
      <c r="BN610" s="952"/>
      <c r="BO610" s="950">
        <v>15672.611851052632</v>
      </c>
      <c r="BP610" s="951"/>
      <c r="BQ610" s="951"/>
      <c r="BR610" s="951"/>
      <c r="BS610" s="951"/>
      <c r="BT610" s="951"/>
      <c r="BU610" s="951"/>
      <c r="BV610" s="952"/>
      <c r="BW610" s="620"/>
      <c r="BX610" s="621"/>
      <c r="BY610" s="621"/>
      <c r="BZ610" s="621"/>
      <c r="CA610" s="621"/>
      <c r="CB610" s="621"/>
      <c r="CC610" s="621"/>
      <c r="CD610" s="622"/>
      <c r="CE610" s="620"/>
      <c r="CF610" s="621"/>
      <c r="CG610" s="621"/>
      <c r="CH610" s="621"/>
      <c r="CI610" s="621"/>
      <c r="CJ610" s="621"/>
      <c r="CK610" s="621"/>
      <c r="CL610" s="621"/>
      <c r="CM610" s="622"/>
      <c r="CN610" s="950">
        <v>17600</v>
      </c>
      <c r="CO610" s="951"/>
      <c r="CP610" s="951"/>
      <c r="CQ610" s="951"/>
      <c r="CR610" s="951"/>
      <c r="CS610" s="951"/>
      <c r="CT610" s="951"/>
      <c r="CU610" s="952"/>
      <c r="CV610" s="953">
        <f t="shared" si="7"/>
        <v>133185.15685105263</v>
      </c>
      <c r="CW610" s="954"/>
      <c r="CX610" s="954"/>
      <c r="CY610" s="954"/>
      <c r="CZ610" s="954"/>
      <c r="DA610" s="954"/>
      <c r="DB610" s="954"/>
      <c r="DC610" s="954"/>
      <c r="DD610" s="954"/>
      <c r="DE610" s="955"/>
    </row>
    <row r="611" spans="1:109" s="6" customFormat="1" ht="24.95" customHeight="1" x14ac:dyDescent="0.2">
      <c r="A611" s="965" t="s">
        <v>2395</v>
      </c>
      <c r="B611" s="966"/>
      <c r="C611" s="966"/>
      <c r="D611" s="966"/>
      <c r="E611" s="966"/>
      <c r="F611" s="966"/>
      <c r="G611" s="966"/>
      <c r="H611" s="966"/>
      <c r="I611" s="966"/>
      <c r="J611" s="966"/>
      <c r="K611" s="966"/>
      <c r="L611" s="966"/>
      <c r="M611" s="966"/>
      <c r="N611" s="966"/>
      <c r="O611" s="967"/>
      <c r="P611" s="968" t="s">
        <v>1954</v>
      </c>
      <c r="Q611" s="969"/>
      <c r="R611" s="969"/>
      <c r="S611" s="969"/>
      <c r="T611" s="969"/>
      <c r="U611" s="969"/>
      <c r="V611" s="969"/>
      <c r="W611" s="969"/>
      <c r="X611" s="969"/>
      <c r="Y611" s="969"/>
      <c r="Z611" s="969"/>
      <c r="AA611" s="969"/>
      <c r="AB611" s="969"/>
      <c r="AC611" s="970"/>
      <c r="AD611" s="968"/>
      <c r="AE611" s="969"/>
      <c r="AF611" s="970"/>
      <c r="AG611" s="971">
        <v>1</v>
      </c>
      <c r="AH611" s="972"/>
      <c r="AI611" s="972"/>
      <c r="AJ611" s="973"/>
      <c r="AK611" s="974">
        <v>6638.1139388800002</v>
      </c>
      <c r="AL611" s="975"/>
      <c r="AM611" s="975"/>
      <c r="AN611" s="975"/>
      <c r="AO611" s="975"/>
      <c r="AP611" s="976"/>
      <c r="AQ611" s="953">
        <v>79657.367266560002</v>
      </c>
      <c r="AR611" s="954"/>
      <c r="AS611" s="954"/>
      <c r="AT611" s="954"/>
      <c r="AU611" s="954"/>
      <c r="AV611" s="954"/>
      <c r="AW611" s="954"/>
      <c r="AX611" s="955"/>
      <c r="AY611" s="620"/>
      <c r="AZ611" s="621"/>
      <c r="BA611" s="621"/>
      <c r="BB611" s="621"/>
      <c r="BC611" s="621"/>
      <c r="BD611" s="621"/>
      <c r="BE611" s="621"/>
      <c r="BF611" s="622"/>
      <c r="BG611" s="950">
        <v>1106.3523231466665</v>
      </c>
      <c r="BH611" s="951"/>
      <c r="BI611" s="951"/>
      <c r="BJ611" s="951"/>
      <c r="BK611" s="951"/>
      <c r="BL611" s="951"/>
      <c r="BM611" s="951"/>
      <c r="BN611" s="952"/>
      <c r="BO611" s="950">
        <v>12038.42815905024</v>
      </c>
      <c r="BP611" s="951"/>
      <c r="BQ611" s="951"/>
      <c r="BR611" s="951"/>
      <c r="BS611" s="951"/>
      <c r="BT611" s="951"/>
      <c r="BU611" s="951"/>
      <c r="BV611" s="952"/>
      <c r="BW611" s="620"/>
      <c r="BX611" s="621"/>
      <c r="BY611" s="621"/>
      <c r="BZ611" s="621"/>
      <c r="CA611" s="621"/>
      <c r="CB611" s="621"/>
      <c r="CC611" s="621"/>
      <c r="CD611" s="622"/>
      <c r="CE611" s="620"/>
      <c r="CF611" s="621"/>
      <c r="CG611" s="621"/>
      <c r="CH611" s="621"/>
      <c r="CI611" s="621"/>
      <c r="CJ611" s="621"/>
      <c r="CK611" s="621"/>
      <c r="CL611" s="621"/>
      <c r="CM611" s="622"/>
      <c r="CN611" s="950">
        <v>17600</v>
      </c>
      <c r="CO611" s="951"/>
      <c r="CP611" s="951"/>
      <c r="CQ611" s="951"/>
      <c r="CR611" s="951"/>
      <c r="CS611" s="951"/>
      <c r="CT611" s="951"/>
      <c r="CU611" s="952"/>
      <c r="CV611" s="953">
        <f t="shared" si="7"/>
        <v>110402.14774875691</v>
      </c>
      <c r="CW611" s="954"/>
      <c r="CX611" s="954"/>
      <c r="CY611" s="954"/>
      <c r="CZ611" s="954"/>
      <c r="DA611" s="954"/>
      <c r="DB611" s="954"/>
      <c r="DC611" s="954"/>
      <c r="DD611" s="954"/>
      <c r="DE611" s="955"/>
    </row>
    <row r="612" spans="1:109" s="6" customFormat="1" ht="24.95" customHeight="1" x14ac:dyDescent="0.2">
      <c r="A612" s="965" t="s">
        <v>2395</v>
      </c>
      <c r="B612" s="966"/>
      <c r="C612" s="966"/>
      <c r="D612" s="966"/>
      <c r="E612" s="966"/>
      <c r="F612" s="966"/>
      <c r="G612" s="966"/>
      <c r="H612" s="966"/>
      <c r="I612" s="966"/>
      <c r="J612" s="966"/>
      <c r="K612" s="966"/>
      <c r="L612" s="966"/>
      <c r="M612" s="966"/>
      <c r="N612" s="966"/>
      <c r="O612" s="967"/>
      <c r="P612" s="968" t="s">
        <v>1982</v>
      </c>
      <c r="Q612" s="969"/>
      <c r="R612" s="969"/>
      <c r="S612" s="969"/>
      <c r="T612" s="969"/>
      <c r="U612" s="969"/>
      <c r="V612" s="969"/>
      <c r="W612" s="969"/>
      <c r="X612" s="969"/>
      <c r="Y612" s="969"/>
      <c r="Z612" s="969"/>
      <c r="AA612" s="969"/>
      <c r="AB612" s="969"/>
      <c r="AC612" s="970"/>
      <c r="AD612" s="968"/>
      <c r="AE612" s="969"/>
      <c r="AF612" s="970"/>
      <c r="AG612" s="971">
        <v>1</v>
      </c>
      <c r="AH612" s="972"/>
      <c r="AI612" s="972"/>
      <c r="AJ612" s="973"/>
      <c r="AK612" s="974">
        <v>6638.1139388800002</v>
      </c>
      <c r="AL612" s="975"/>
      <c r="AM612" s="975"/>
      <c r="AN612" s="975"/>
      <c r="AO612" s="975"/>
      <c r="AP612" s="976"/>
      <c r="AQ612" s="953">
        <v>79657.367266560002</v>
      </c>
      <c r="AR612" s="954"/>
      <c r="AS612" s="954"/>
      <c r="AT612" s="954"/>
      <c r="AU612" s="954"/>
      <c r="AV612" s="954"/>
      <c r="AW612" s="954"/>
      <c r="AX612" s="955"/>
      <c r="AY612" s="620"/>
      <c r="AZ612" s="621"/>
      <c r="BA612" s="621"/>
      <c r="BB612" s="621"/>
      <c r="BC612" s="621"/>
      <c r="BD612" s="621"/>
      <c r="BE612" s="621"/>
      <c r="BF612" s="622"/>
      <c r="BG612" s="950">
        <v>1106.3523231466665</v>
      </c>
      <c r="BH612" s="951"/>
      <c r="BI612" s="951"/>
      <c r="BJ612" s="951"/>
      <c r="BK612" s="951"/>
      <c r="BL612" s="951"/>
      <c r="BM612" s="951"/>
      <c r="BN612" s="952"/>
      <c r="BO612" s="950">
        <v>12038.42815905024</v>
      </c>
      <c r="BP612" s="951"/>
      <c r="BQ612" s="951"/>
      <c r="BR612" s="951"/>
      <c r="BS612" s="951"/>
      <c r="BT612" s="951"/>
      <c r="BU612" s="951"/>
      <c r="BV612" s="952"/>
      <c r="BW612" s="620"/>
      <c r="BX612" s="621"/>
      <c r="BY612" s="621"/>
      <c r="BZ612" s="621"/>
      <c r="CA612" s="621"/>
      <c r="CB612" s="621"/>
      <c r="CC612" s="621"/>
      <c r="CD612" s="622"/>
      <c r="CE612" s="620"/>
      <c r="CF612" s="621"/>
      <c r="CG612" s="621"/>
      <c r="CH612" s="621"/>
      <c r="CI612" s="621"/>
      <c r="CJ612" s="621"/>
      <c r="CK612" s="621"/>
      <c r="CL612" s="621"/>
      <c r="CM612" s="622"/>
      <c r="CN612" s="950">
        <v>17600</v>
      </c>
      <c r="CO612" s="951"/>
      <c r="CP612" s="951"/>
      <c r="CQ612" s="951"/>
      <c r="CR612" s="951"/>
      <c r="CS612" s="951"/>
      <c r="CT612" s="951"/>
      <c r="CU612" s="952"/>
      <c r="CV612" s="953">
        <f t="shared" si="7"/>
        <v>110402.14774875691</v>
      </c>
      <c r="CW612" s="954"/>
      <c r="CX612" s="954"/>
      <c r="CY612" s="954"/>
      <c r="CZ612" s="954"/>
      <c r="DA612" s="954"/>
      <c r="DB612" s="954"/>
      <c r="DC612" s="954"/>
      <c r="DD612" s="954"/>
      <c r="DE612" s="955"/>
    </row>
    <row r="613" spans="1:109" s="6" customFormat="1" ht="24.95" customHeight="1" x14ac:dyDescent="0.2">
      <c r="A613" s="965" t="s">
        <v>2395</v>
      </c>
      <c r="B613" s="966"/>
      <c r="C613" s="966"/>
      <c r="D613" s="966"/>
      <c r="E613" s="966"/>
      <c r="F613" s="966"/>
      <c r="G613" s="966"/>
      <c r="H613" s="966"/>
      <c r="I613" s="966"/>
      <c r="J613" s="966"/>
      <c r="K613" s="966"/>
      <c r="L613" s="966"/>
      <c r="M613" s="966"/>
      <c r="N613" s="966"/>
      <c r="O613" s="967"/>
      <c r="P613" s="968" t="s">
        <v>1984</v>
      </c>
      <c r="Q613" s="969"/>
      <c r="R613" s="969"/>
      <c r="S613" s="969"/>
      <c r="T613" s="969"/>
      <c r="U613" s="969"/>
      <c r="V613" s="969"/>
      <c r="W613" s="969"/>
      <c r="X613" s="969"/>
      <c r="Y613" s="969"/>
      <c r="Z613" s="969"/>
      <c r="AA613" s="969"/>
      <c r="AB613" s="969"/>
      <c r="AC613" s="970"/>
      <c r="AD613" s="968"/>
      <c r="AE613" s="969"/>
      <c r="AF613" s="970"/>
      <c r="AG613" s="971">
        <v>2</v>
      </c>
      <c r="AH613" s="972"/>
      <c r="AI613" s="972"/>
      <c r="AJ613" s="973"/>
      <c r="AK613" s="974">
        <v>13276.22787776</v>
      </c>
      <c r="AL613" s="975"/>
      <c r="AM613" s="975"/>
      <c r="AN613" s="975"/>
      <c r="AO613" s="975"/>
      <c r="AP613" s="976"/>
      <c r="AQ613" s="953">
        <v>159314.73453312</v>
      </c>
      <c r="AR613" s="954"/>
      <c r="AS613" s="954"/>
      <c r="AT613" s="954"/>
      <c r="AU613" s="954"/>
      <c r="AV613" s="954"/>
      <c r="AW613" s="954"/>
      <c r="AX613" s="955"/>
      <c r="AY613" s="620"/>
      <c r="AZ613" s="621"/>
      <c r="BA613" s="621"/>
      <c r="BB613" s="621"/>
      <c r="BC613" s="621"/>
      <c r="BD613" s="621"/>
      <c r="BE613" s="621"/>
      <c r="BF613" s="622"/>
      <c r="BG613" s="950">
        <v>2212.7046462933331</v>
      </c>
      <c r="BH613" s="951"/>
      <c r="BI613" s="951"/>
      <c r="BJ613" s="951"/>
      <c r="BK613" s="951"/>
      <c r="BL613" s="951"/>
      <c r="BM613" s="951"/>
      <c r="BN613" s="952"/>
      <c r="BO613" s="950">
        <v>24076.856318100479</v>
      </c>
      <c r="BP613" s="951"/>
      <c r="BQ613" s="951"/>
      <c r="BR613" s="951"/>
      <c r="BS613" s="951"/>
      <c r="BT613" s="951"/>
      <c r="BU613" s="951"/>
      <c r="BV613" s="952"/>
      <c r="BW613" s="620"/>
      <c r="BX613" s="621"/>
      <c r="BY613" s="621"/>
      <c r="BZ613" s="621"/>
      <c r="CA613" s="621"/>
      <c r="CB613" s="621"/>
      <c r="CC613" s="621"/>
      <c r="CD613" s="622"/>
      <c r="CE613" s="620"/>
      <c r="CF613" s="621"/>
      <c r="CG613" s="621"/>
      <c r="CH613" s="621"/>
      <c r="CI613" s="621"/>
      <c r="CJ613" s="621"/>
      <c r="CK613" s="621"/>
      <c r="CL613" s="621"/>
      <c r="CM613" s="622"/>
      <c r="CN613" s="950">
        <v>35200</v>
      </c>
      <c r="CO613" s="951"/>
      <c r="CP613" s="951"/>
      <c r="CQ613" s="951"/>
      <c r="CR613" s="951"/>
      <c r="CS613" s="951"/>
      <c r="CT613" s="951"/>
      <c r="CU613" s="952"/>
      <c r="CV613" s="953">
        <f t="shared" si="7"/>
        <v>220804.29549751381</v>
      </c>
      <c r="CW613" s="954"/>
      <c r="CX613" s="954"/>
      <c r="CY613" s="954"/>
      <c r="CZ613" s="954"/>
      <c r="DA613" s="954"/>
      <c r="DB613" s="954"/>
      <c r="DC613" s="954"/>
      <c r="DD613" s="954"/>
      <c r="DE613" s="955"/>
    </row>
    <row r="614" spans="1:109" s="6" customFormat="1" ht="24.95" customHeight="1" x14ac:dyDescent="0.2">
      <c r="A614" s="965" t="s">
        <v>2395</v>
      </c>
      <c r="B614" s="966"/>
      <c r="C614" s="966"/>
      <c r="D614" s="966"/>
      <c r="E614" s="966"/>
      <c r="F614" s="966"/>
      <c r="G614" s="966"/>
      <c r="H614" s="966"/>
      <c r="I614" s="966"/>
      <c r="J614" s="966"/>
      <c r="K614" s="966"/>
      <c r="L614" s="966"/>
      <c r="M614" s="966"/>
      <c r="N614" s="966"/>
      <c r="O614" s="967"/>
      <c r="P614" s="968" t="s">
        <v>2018</v>
      </c>
      <c r="Q614" s="969"/>
      <c r="R614" s="969"/>
      <c r="S614" s="969"/>
      <c r="T614" s="969"/>
      <c r="U614" s="969"/>
      <c r="V614" s="969"/>
      <c r="W614" s="969"/>
      <c r="X614" s="969"/>
      <c r="Y614" s="969"/>
      <c r="Z614" s="969"/>
      <c r="AA614" s="969"/>
      <c r="AB614" s="969"/>
      <c r="AC614" s="970"/>
      <c r="AD614" s="968"/>
      <c r="AE614" s="969"/>
      <c r="AF614" s="970"/>
      <c r="AG614" s="971">
        <v>1</v>
      </c>
      <c r="AH614" s="972"/>
      <c r="AI614" s="972"/>
      <c r="AJ614" s="973"/>
      <c r="AK614" s="974">
        <v>6638.1139388800002</v>
      </c>
      <c r="AL614" s="975"/>
      <c r="AM614" s="975"/>
      <c r="AN614" s="975"/>
      <c r="AO614" s="975"/>
      <c r="AP614" s="976"/>
      <c r="AQ614" s="953">
        <v>79657.367266560002</v>
      </c>
      <c r="AR614" s="954"/>
      <c r="AS614" s="954"/>
      <c r="AT614" s="954"/>
      <c r="AU614" s="954"/>
      <c r="AV614" s="954"/>
      <c r="AW614" s="954"/>
      <c r="AX614" s="955"/>
      <c r="AY614" s="620"/>
      <c r="AZ614" s="621"/>
      <c r="BA614" s="621"/>
      <c r="BB614" s="621"/>
      <c r="BC614" s="621"/>
      <c r="BD614" s="621"/>
      <c r="BE614" s="621"/>
      <c r="BF614" s="622"/>
      <c r="BG614" s="950">
        <v>1106.3523231466665</v>
      </c>
      <c r="BH614" s="951"/>
      <c r="BI614" s="951"/>
      <c r="BJ614" s="951"/>
      <c r="BK614" s="951"/>
      <c r="BL614" s="951"/>
      <c r="BM614" s="951"/>
      <c r="BN614" s="952"/>
      <c r="BO614" s="950">
        <v>12038.42815905024</v>
      </c>
      <c r="BP614" s="951"/>
      <c r="BQ614" s="951"/>
      <c r="BR614" s="951"/>
      <c r="BS614" s="951"/>
      <c r="BT614" s="951"/>
      <c r="BU614" s="951"/>
      <c r="BV614" s="952"/>
      <c r="BW614" s="620"/>
      <c r="BX614" s="621"/>
      <c r="BY614" s="621"/>
      <c r="BZ614" s="621"/>
      <c r="CA614" s="621"/>
      <c r="CB614" s="621"/>
      <c r="CC614" s="621"/>
      <c r="CD614" s="622"/>
      <c r="CE614" s="620"/>
      <c r="CF614" s="621"/>
      <c r="CG614" s="621"/>
      <c r="CH614" s="621"/>
      <c r="CI614" s="621"/>
      <c r="CJ614" s="621"/>
      <c r="CK614" s="621"/>
      <c r="CL614" s="621"/>
      <c r="CM614" s="622"/>
      <c r="CN614" s="950">
        <v>17600</v>
      </c>
      <c r="CO614" s="951"/>
      <c r="CP614" s="951"/>
      <c r="CQ614" s="951"/>
      <c r="CR614" s="951"/>
      <c r="CS614" s="951"/>
      <c r="CT614" s="951"/>
      <c r="CU614" s="952"/>
      <c r="CV614" s="953">
        <f t="shared" si="7"/>
        <v>110402.14774875691</v>
      </c>
      <c r="CW614" s="954"/>
      <c r="CX614" s="954"/>
      <c r="CY614" s="954"/>
      <c r="CZ614" s="954"/>
      <c r="DA614" s="954"/>
      <c r="DB614" s="954"/>
      <c r="DC614" s="954"/>
      <c r="DD614" s="954"/>
      <c r="DE614" s="955"/>
    </row>
    <row r="615" spans="1:109" s="6" customFormat="1" ht="24.95" customHeight="1" x14ac:dyDescent="0.2">
      <c r="A615" s="965" t="s">
        <v>2395</v>
      </c>
      <c r="B615" s="966"/>
      <c r="C615" s="966"/>
      <c r="D615" s="966"/>
      <c r="E615" s="966"/>
      <c r="F615" s="966"/>
      <c r="G615" s="966"/>
      <c r="H615" s="966"/>
      <c r="I615" s="966"/>
      <c r="J615" s="966"/>
      <c r="K615" s="966"/>
      <c r="L615" s="966"/>
      <c r="M615" s="966"/>
      <c r="N615" s="966"/>
      <c r="O615" s="967"/>
      <c r="P615" s="968" t="s">
        <v>1986</v>
      </c>
      <c r="Q615" s="969"/>
      <c r="R615" s="969"/>
      <c r="S615" s="969"/>
      <c r="T615" s="969"/>
      <c r="U615" s="969"/>
      <c r="V615" s="969"/>
      <c r="W615" s="969"/>
      <c r="X615" s="969"/>
      <c r="Y615" s="969"/>
      <c r="Z615" s="969"/>
      <c r="AA615" s="969"/>
      <c r="AB615" s="969"/>
      <c r="AC615" s="970"/>
      <c r="AD615" s="968"/>
      <c r="AE615" s="969"/>
      <c r="AF615" s="970"/>
      <c r="AG615" s="971">
        <v>1</v>
      </c>
      <c r="AH615" s="972"/>
      <c r="AI615" s="972"/>
      <c r="AJ615" s="973"/>
      <c r="AK615" s="974">
        <v>6638.1139388800002</v>
      </c>
      <c r="AL615" s="975"/>
      <c r="AM615" s="975"/>
      <c r="AN615" s="975"/>
      <c r="AO615" s="975"/>
      <c r="AP615" s="976"/>
      <c r="AQ615" s="953">
        <v>79657.367266560002</v>
      </c>
      <c r="AR615" s="954"/>
      <c r="AS615" s="954"/>
      <c r="AT615" s="954"/>
      <c r="AU615" s="954"/>
      <c r="AV615" s="954"/>
      <c r="AW615" s="954"/>
      <c r="AX615" s="955"/>
      <c r="AY615" s="620"/>
      <c r="AZ615" s="621"/>
      <c r="BA615" s="621"/>
      <c r="BB615" s="621"/>
      <c r="BC615" s="621"/>
      <c r="BD615" s="621"/>
      <c r="BE615" s="621"/>
      <c r="BF615" s="622"/>
      <c r="BG615" s="950">
        <v>1106.3523231466665</v>
      </c>
      <c r="BH615" s="951"/>
      <c r="BI615" s="951"/>
      <c r="BJ615" s="951"/>
      <c r="BK615" s="951"/>
      <c r="BL615" s="951"/>
      <c r="BM615" s="951"/>
      <c r="BN615" s="952"/>
      <c r="BO615" s="950">
        <v>12038.42815905024</v>
      </c>
      <c r="BP615" s="951"/>
      <c r="BQ615" s="951"/>
      <c r="BR615" s="951"/>
      <c r="BS615" s="951"/>
      <c r="BT615" s="951"/>
      <c r="BU615" s="951"/>
      <c r="BV615" s="952"/>
      <c r="BW615" s="620"/>
      <c r="BX615" s="621"/>
      <c r="BY615" s="621"/>
      <c r="BZ615" s="621"/>
      <c r="CA615" s="621"/>
      <c r="CB615" s="621"/>
      <c r="CC615" s="621"/>
      <c r="CD615" s="622"/>
      <c r="CE615" s="620"/>
      <c r="CF615" s="621"/>
      <c r="CG615" s="621"/>
      <c r="CH615" s="621"/>
      <c r="CI615" s="621"/>
      <c r="CJ615" s="621"/>
      <c r="CK615" s="621"/>
      <c r="CL615" s="621"/>
      <c r="CM615" s="622"/>
      <c r="CN615" s="950">
        <v>17600</v>
      </c>
      <c r="CO615" s="951"/>
      <c r="CP615" s="951"/>
      <c r="CQ615" s="951"/>
      <c r="CR615" s="951"/>
      <c r="CS615" s="951"/>
      <c r="CT615" s="951"/>
      <c r="CU615" s="952"/>
      <c r="CV615" s="953">
        <f t="shared" si="7"/>
        <v>110402.14774875691</v>
      </c>
      <c r="CW615" s="954"/>
      <c r="CX615" s="954"/>
      <c r="CY615" s="954"/>
      <c r="CZ615" s="954"/>
      <c r="DA615" s="954"/>
      <c r="DB615" s="954"/>
      <c r="DC615" s="954"/>
      <c r="DD615" s="954"/>
      <c r="DE615" s="955"/>
    </row>
    <row r="616" spans="1:109" s="6" customFormat="1" ht="24.95" customHeight="1" x14ac:dyDescent="0.2">
      <c r="A616" s="965" t="s">
        <v>2395</v>
      </c>
      <c r="B616" s="966"/>
      <c r="C616" s="966"/>
      <c r="D616" s="966"/>
      <c r="E616" s="966"/>
      <c r="F616" s="966"/>
      <c r="G616" s="966"/>
      <c r="H616" s="966"/>
      <c r="I616" s="966"/>
      <c r="J616" s="966"/>
      <c r="K616" s="966"/>
      <c r="L616" s="966"/>
      <c r="M616" s="966"/>
      <c r="N616" s="966"/>
      <c r="O616" s="967"/>
      <c r="P616" s="968" t="s">
        <v>2027</v>
      </c>
      <c r="Q616" s="969"/>
      <c r="R616" s="969"/>
      <c r="S616" s="969"/>
      <c r="T616" s="969"/>
      <c r="U616" s="969"/>
      <c r="V616" s="969"/>
      <c r="W616" s="969"/>
      <c r="X616" s="969"/>
      <c r="Y616" s="969"/>
      <c r="Z616" s="969"/>
      <c r="AA616" s="969"/>
      <c r="AB616" s="969"/>
      <c r="AC616" s="970"/>
      <c r="AD616" s="968"/>
      <c r="AE616" s="969"/>
      <c r="AF616" s="970"/>
      <c r="AG616" s="971">
        <v>1</v>
      </c>
      <c r="AH616" s="972"/>
      <c r="AI616" s="972"/>
      <c r="AJ616" s="973"/>
      <c r="AK616" s="974">
        <v>6638.1139388800002</v>
      </c>
      <c r="AL616" s="975"/>
      <c r="AM616" s="975"/>
      <c r="AN616" s="975"/>
      <c r="AO616" s="975"/>
      <c r="AP616" s="976"/>
      <c r="AQ616" s="953">
        <v>79657.367266560002</v>
      </c>
      <c r="AR616" s="954"/>
      <c r="AS616" s="954"/>
      <c r="AT616" s="954"/>
      <c r="AU616" s="954"/>
      <c r="AV616" s="954"/>
      <c r="AW616" s="954"/>
      <c r="AX616" s="955"/>
      <c r="AY616" s="620"/>
      <c r="AZ616" s="621"/>
      <c r="BA616" s="621"/>
      <c r="BB616" s="621"/>
      <c r="BC616" s="621"/>
      <c r="BD616" s="621"/>
      <c r="BE616" s="621"/>
      <c r="BF616" s="622"/>
      <c r="BG616" s="950">
        <v>1106.3523231466665</v>
      </c>
      <c r="BH616" s="951"/>
      <c r="BI616" s="951"/>
      <c r="BJ616" s="951"/>
      <c r="BK616" s="951"/>
      <c r="BL616" s="951"/>
      <c r="BM616" s="951"/>
      <c r="BN616" s="952"/>
      <c r="BO616" s="950">
        <v>12038.42815905024</v>
      </c>
      <c r="BP616" s="951"/>
      <c r="BQ616" s="951"/>
      <c r="BR616" s="951"/>
      <c r="BS616" s="951"/>
      <c r="BT616" s="951"/>
      <c r="BU616" s="951"/>
      <c r="BV616" s="952"/>
      <c r="BW616" s="620"/>
      <c r="BX616" s="621"/>
      <c r="BY616" s="621"/>
      <c r="BZ616" s="621"/>
      <c r="CA616" s="621"/>
      <c r="CB616" s="621"/>
      <c r="CC616" s="621"/>
      <c r="CD616" s="622"/>
      <c r="CE616" s="620"/>
      <c r="CF616" s="621"/>
      <c r="CG616" s="621"/>
      <c r="CH616" s="621"/>
      <c r="CI616" s="621"/>
      <c r="CJ616" s="621"/>
      <c r="CK616" s="621"/>
      <c r="CL616" s="621"/>
      <c r="CM616" s="622"/>
      <c r="CN616" s="950">
        <v>17600</v>
      </c>
      <c r="CO616" s="951"/>
      <c r="CP616" s="951"/>
      <c r="CQ616" s="951"/>
      <c r="CR616" s="951"/>
      <c r="CS616" s="951"/>
      <c r="CT616" s="951"/>
      <c r="CU616" s="952"/>
      <c r="CV616" s="953">
        <f t="shared" si="7"/>
        <v>110402.14774875691</v>
      </c>
      <c r="CW616" s="954"/>
      <c r="CX616" s="954"/>
      <c r="CY616" s="954"/>
      <c r="CZ616" s="954"/>
      <c r="DA616" s="954"/>
      <c r="DB616" s="954"/>
      <c r="DC616" s="954"/>
      <c r="DD616" s="954"/>
      <c r="DE616" s="955"/>
    </row>
    <row r="617" spans="1:109" s="6" customFormat="1" ht="24.95" customHeight="1" x14ac:dyDescent="0.2">
      <c r="A617" s="965" t="s">
        <v>2395</v>
      </c>
      <c r="B617" s="966"/>
      <c r="C617" s="966"/>
      <c r="D617" s="966"/>
      <c r="E617" s="966"/>
      <c r="F617" s="966"/>
      <c r="G617" s="966"/>
      <c r="H617" s="966"/>
      <c r="I617" s="966"/>
      <c r="J617" s="966"/>
      <c r="K617" s="966"/>
      <c r="L617" s="966"/>
      <c r="M617" s="966"/>
      <c r="N617" s="966"/>
      <c r="O617" s="967"/>
      <c r="P617" s="968" t="s">
        <v>2004</v>
      </c>
      <c r="Q617" s="969"/>
      <c r="R617" s="969"/>
      <c r="S617" s="969"/>
      <c r="T617" s="969"/>
      <c r="U617" s="969"/>
      <c r="V617" s="969"/>
      <c r="W617" s="969"/>
      <c r="X617" s="969"/>
      <c r="Y617" s="969"/>
      <c r="Z617" s="969"/>
      <c r="AA617" s="969"/>
      <c r="AB617" s="969"/>
      <c r="AC617" s="970"/>
      <c r="AD617" s="968"/>
      <c r="AE617" s="969"/>
      <c r="AF617" s="970"/>
      <c r="AG617" s="971">
        <v>1</v>
      </c>
      <c r="AH617" s="972"/>
      <c r="AI617" s="972"/>
      <c r="AJ617" s="973"/>
      <c r="AK617" s="974">
        <v>6501.6302044800013</v>
      </c>
      <c r="AL617" s="975"/>
      <c r="AM617" s="975"/>
      <c r="AN617" s="975"/>
      <c r="AO617" s="975"/>
      <c r="AP617" s="976"/>
      <c r="AQ617" s="953">
        <v>78019.562453760009</v>
      </c>
      <c r="AR617" s="954"/>
      <c r="AS617" s="954"/>
      <c r="AT617" s="954"/>
      <c r="AU617" s="954"/>
      <c r="AV617" s="954"/>
      <c r="AW617" s="954"/>
      <c r="AX617" s="955"/>
      <c r="AY617" s="620"/>
      <c r="AZ617" s="621"/>
      <c r="BA617" s="621"/>
      <c r="BB617" s="621"/>
      <c r="BC617" s="621"/>
      <c r="BD617" s="621"/>
      <c r="BE617" s="621"/>
      <c r="BF617" s="622"/>
      <c r="BG617" s="950">
        <v>1083.6050340800002</v>
      </c>
      <c r="BH617" s="951"/>
      <c r="BI617" s="951"/>
      <c r="BJ617" s="951"/>
      <c r="BK617" s="951"/>
      <c r="BL617" s="951"/>
      <c r="BM617" s="951"/>
      <c r="BN617" s="952"/>
      <c r="BO617" s="950">
        <v>11786.206217879044</v>
      </c>
      <c r="BP617" s="951"/>
      <c r="BQ617" s="951"/>
      <c r="BR617" s="951"/>
      <c r="BS617" s="951"/>
      <c r="BT617" s="951"/>
      <c r="BU617" s="951"/>
      <c r="BV617" s="952"/>
      <c r="BW617" s="620"/>
      <c r="BX617" s="621"/>
      <c r="BY617" s="621"/>
      <c r="BZ617" s="621"/>
      <c r="CA617" s="621"/>
      <c r="CB617" s="621"/>
      <c r="CC617" s="621"/>
      <c r="CD617" s="622"/>
      <c r="CE617" s="620"/>
      <c r="CF617" s="621"/>
      <c r="CG617" s="621"/>
      <c r="CH617" s="621"/>
      <c r="CI617" s="621"/>
      <c r="CJ617" s="621"/>
      <c r="CK617" s="621"/>
      <c r="CL617" s="621"/>
      <c r="CM617" s="622"/>
      <c r="CN617" s="950">
        <v>17600</v>
      </c>
      <c r="CO617" s="951"/>
      <c r="CP617" s="951"/>
      <c r="CQ617" s="951"/>
      <c r="CR617" s="951"/>
      <c r="CS617" s="951"/>
      <c r="CT617" s="951"/>
      <c r="CU617" s="952"/>
      <c r="CV617" s="953">
        <f t="shared" si="7"/>
        <v>108489.37370571904</v>
      </c>
      <c r="CW617" s="954"/>
      <c r="CX617" s="954"/>
      <c r="CY617" s="954"/>
      <c r="CZ617" s="954"/>
      <c r="DA617" s="954"/>
      <c r="DB617" s="954"/>
      <c r="DC617" s="954"/>
      <c r="DD617" s="954"/>
      <c r="DE617" s="955"/>
    </row>
    <row r="618" spans="1:109" s="6" customFormat="1" ht="39" customHeight="1" x14ac:dyDescent="0.2">
      <c r="A618" s="965" t="s">
        <v>2396</v>
      </c>
      <c r="B618" s="966"/>
      <c r="C618" s="966"/>
      <c r="D618" s="966"/>
      <c r="E618" s="966"/>
      <c r="F618" s="966"/>
      <c r="G618" s="966"/>
      <c r="H618" s="966"/>
      <c r="I618" s="966"/>
      <c r="J618" s="966"/>
      <c r="K618" s="966"/>
      <c r="L618" s="966"/>
      <c r="M618" s="966"/>
      <c r="N618" s="966"/>
      <c r="O618" s="967"/>
      <c r="P618" s="968" t="s">
        <v>1968</v>
      </c>
      <c r="Q618" s="969"/>
      <c r="R618" s="969"/>
      <c r="S618" s="969"/>
      <c r="T618" s="969"/>
      <c r="U618" s="969"/>
      <c r="V618" s="969"/>
      <c r="W618" s="969"/>
      <c r="X618" s="969"/>
      <c r="Y618" s="969"/>
      <c r="Z618" s="969"/>
      <c r="AA618" s="969"/>
      <c r="AB618" s="969"/>
      <c r="AC618" s="970"/>
      <c r="AD618" s="968"/>
      <c r="AE618" s="969"/>
      <c r="AF618" s="970"/>
      <c r="AG618" s="971">
        <v>1</v>
      </c>
      <c r="AH618" s="972"/>
      <c r="AI618" s="972"/>
      <c r="AJ618" s="973"/>
      <c r="AK618" s="974">
        <v>7239.4803700000002</v>
      </c>
      <c r="AL618" s="975"/>
      <c r="AM618" s="975"/>
      <c r="AN618" s="975"/>
      <c r="AO618" s="975"/>
      <c r="AP618" s="976"/>
      <c r="AQ618" s="953">
        <v>86873.764439999999</v>
      </c>
      <c r="AR618" s="954"/>
      <c r="AS618" s="954"/>
      <c r="AT618" s="954"/>
      <c r="AU618" s="954"/>
      <c r="AV618" s="954"/>
      <c r="AW618" s="954"/>
      <c r="AX618" s="955"/>
      <c r="AY618" s="620"/>
      <c r="AZ618" s="621"/>
      <c r="BA618" s="621"/>
      <c r="BB618" s="621"/>
      <c r="BC618" s="621"/>
      <c r="BD618" s="621"/>
      <c r="BE618" s="621"/>
      <c r="BF618" s="622"/>
      <c r="BG618" s="950">
        <v>1206.5800616666666</v>
      </c>
      <c r="BH618" s="951"/>
      <c r="BI618" s="951"/>
      <c r="BJ618" s="951"/>
      <c r="BK618" s="951"/>
      <c r="BL618" s="951"/>
      <c r="BM618" s="951"/>
      <c r="BN618" s="952"/>
      <c r="BO618" s="950">
        <v>13561.590366470176</v>
      </c>
      <c r="BP618" s="951"/>
      <c r="BQ618" s="951"/>
      <c r="BR618" s="951"/>
      <c r="BS618" s="951"/>
      <c r="BT618" s="951"/>
      <c r="BU618" s="951"/>
      <c r="BV618" s="952"/>
      <c r="BW618" s="620"/>
      <c r="BX618" s="621"/>
      <c r="BY618" s="621"/>
      <c r="BZ618" s="621"/>
      <c r="CA618" s="621"/>
      <c r="CB618" s="621"/>
      <c r="CC618" s="621"/>
      <c r="CD618" s="622"/>
      <c r="CE618" s="620"/>
      <c r="CF618" s="621"/>
      <c r="CG618" s="621"/>
      <c r="CH618" s="621"/>
      <c r="CI618" s="621"/>
      <c r="CJ618" s="621"/>
      <c r="CK618" s="621"/>
      <c r="CL618" s="621"/>
      <c r="CM618" s="622"/>
      <c r="CN618" s="950">
        <v>17600</v>
      </c>
      <c r="CO618" s="951"/>
      <c r="CP618" s="951"/>
      <c r="CQ618" s="951"/>
      <c r="CR618" s="951"/>
      <c r="CS618" s="951"/>
      <c r="CT618" s="951"/>
      <c r="CU618" s="952"/>
      <c r="CV618" s="953">
        <f t="shared" si="7"/>
        <v>119241.93486813684</v>
      </c>
      <c r="CW618" s="954"/>
      <c r="CX618" s="954"/>
      <c r="CY618" s="954"/>
      <c r="CZ618" s="954"/>
      <c r="DA618" s="954"/>
      <c r="DB618" s="954"/>
      <c r="DC618" s="954"/>
      <c r="DD618" s="954"/>
      <c r="DE618" s="955"/>
    </row>
    <row r="619" spans="1:109" s="6" customFormat="1" ht="24.95" customHeight="1" x14ac:dyDescent="0.2">
      <c r="A619" s="965" t="s">
        <v>2396</v>
      </c>
      <c r="B619" s="966"/>
      <c r="C619" s="966"/>
      <c r="D619" s="966"/>
      <c r="E619" s="966"/>
      <c r="F619" s="966"/>
      <c r="G619" s="966"/>
      <c r="H619" s="966"/>
      <c r="I619" s="966"/>
      <c r="J619" s="966"/>
      <c r="K619" s="966"/>
      <c r="L619" s="966"/>
      <c r="M619" s="966"/>
      <c r="N619" s="966"/>
      <c r="O619" s="967"/>
      <c r="P619" s="968" t="s">
        <v>2010</v>
      </c>
      <c r="Q619" s="969"/>
      <c r="R619" s="969"/>
      <c r="S619" s="969"/>
      <c r="T619" s="969"/>
      <c r="U619" s="969"/>
      <c r="V619" s="969"/>
      <c r="W619" s="969"/>
      <c r="X619" s="969"/>
      <c r="Y619" s="969"/>
      <c r="Z619" s="969"/>
      <c r="AA619" s="969"/>
      <c r="AB619" s="969"/>
      <c r="AC619" s="970"/>
      <c r="AD619" s="968"/>
      <c r="AE619" s="969"/>
      <c r="AF619" s="970"/>
      <c r="AG619" s="971">
        <v>1</v>
      </c>
      <c r="AH619" s="972"/>
      <c r="AI619" s="972"/>
      <c r="AJ619" s="973"/>
      <c r="AK619" s="974">
        <v>7234.0365315999998</v>
      </c>
      <c r="AL619" s="975"/>
      <c r="AM619" s="975"/>
      <c r="AN619" s="975"/>
      <c r="AO619" s="975"/>
      <c r="AP619" s="976"/>
      <c r="AQ619" s="953">
        <v>86808.438379200001</v>
      </c>
      <c r="AR619" s="954"/>
      <c r="AS619" s="954"/>
      <c r="AT619" s="954"/>
      <c r="AU619" s="954"/>
      <c r="AV619" s="954"/>
      <c r="AW619" s="954"/>
      <c r="AX619" s="955"/>
      <c r="AY619" s="620"/>
      <c r="AZ619" s="621"/>
      <c r="BA619" s="621"/>
      <c r="BB619" s="621"/>
      <c r="BC619" s="621"/>
      <c r="BD619" s="621"/>
      <c r="BE619" s="621"/>
      <c r="BF619" s="622"/>
      <c r="BG619" s="950">
        <v>1205.6727552666666</v>
      </c>
      <c r="BH619" s="951"/>
      <c r="BI619" s="951"/>
      <c r="BJ619" s="951"/>
      <c r="BK619" s="951"/>
      <c r="BL619" s="951"/>
      <c r="BM619" s="951"/>
      <c r="BN619" s="952"/>
      <c r="BO619" s="950">
        <v>13547.719084203229</v>
      </c>
      <c r="BP619" s="951"/>
      <c r="BQ619" s="951"/>
      <c r="BR619" s="951"/>
      <c r="BS619" s="951"/>
      <c r="BT619" s="951"/>
      <c r="BU619" s="951"/>
      <c r="BV619" s="952"/>
      <c r="BW619" s="620"/>
      <c r="BX619" s="621"/>
      <c r="BY619" s="621"/>
      <c r="BZ619" s="621"/>
      <c r="CA619" s="621"/>
      <c r="CB619" s="621"/>
      <c r="CC619" s="621"/>
      <c r="CD619" s="622"/>
      <c r="CE619" s="620"/>
      <c r="CF619" s="621"/>
      <c r="CG619" s="621"/>
      <c r="CH619" s="621"/>
      <c r="CI619" s="621"/>
      <c r="CJ619" s="621"/>
      <c r="CK619" s="621"/>
      <c r="CL619" s="621"/>
      <c r="CM619" s="622"/>
      <c r="CN619" s="950">
        <v>17600</v>
      </c>
      <c r="CO619" s="951"/>
      <c r="CP619" s="951"/>
      <c r="CQ619" s="951"/>
      <c r="CR619" s="951"/>
      <c r="CS619" s="951"/>
      <c r="CT619" s="951"/>
      <c r="CU619" s="952"/>
      <c r="CV619" s="953">
        <f t="shared" si="7"/>
        <v>119161.8302186699</v>
      </c>
      <c r="CW619" s="954"/>
      <c r="CX619" s="954"/>
      <c r="CY619" s="954"/>
      <c r="CZ619" s="954"/>
      <c r="DA619" s="954"/>
      <c r="DB619" s="954"/>
      <c r="DC619" s="954"/>
      <c r="DD619" s="954"/>
      <c r="DE619" s="955"/>
    </row>
    <row r="620" spans="1:109" s="6" customFormat="1" ht="24.95" customHeight="1" x14ac:dyDescent="0.2">
      <c r="A620" s="965" t="s">
        <v>2396</v>
      </c>
      <c r="B620" s="966"/>
      <c r="C620" s="966"/>
      <c r="D620" s="966"/>
      <c r="E620" s="966"/>
      <c r="F620" s="966"/>
      <c r="G620" s="966"/>
      <c r="H620" s="966"/>
      <c r="I620" s="966"/>
      <c r="J620" s="966"/>
      <c r="K620" s="966"/>
      <c r="L620" s="966"/>
      <c r="M620" s="966"/>
      <c r="N620" s="966"/>
      <c r="O620" s="967"/>
      <c r="P620" s="968" t="s">
        <v>1972</v>
      </c>
      <c r="Q620" s="969"/>
      <c r="R620" s="969"/>
      <c r="S620" s="969"/>
      <c r="T620" s="969"/>
      <c r="U620" s="969"/>
      <c r="V620" s="969"/>
      <c r="W620" s="969"/>
      <c r="X620" s="969"/>
      <c r="Y620" s="969"/>
      <c r="Z620" s="969"/>
      <c r="AA620" s="969"/>
      <c r="AB620" s="969"/>
      <c r="AC620" s="970"/>
      <c r="AD620" s="968"/>
      <c r="AE620" s="969"/>
      <c r="AF620" s="970"/>
      <c r="AG620" s="971">
        <v>2</v>
      </c>
      <c r="AH620" s="972"/>
      <c r="AI620" s="972"/>
      <c r="AJ620" s="973"/>
      <c r="AK620" s="974">
        <v>15811.452664400003</v>
      </c>
      <c r="AL620" s="975"/>
      <c r="AM620" s="975"/>
      <c r="AN620" s="975"/>
      <c r="AO620" s="975"/>
      <c r="AP620" s="976"/>
      <c r="AQ620" s="953">
        <v>189737.43197280003</v>
      </c>
      <c r="AR620" s="954"/>
      <c r="AS620" s="954"/>
      <c r="AT620" s="954"/>
      <c r="AU620" s="954"/>
      <c r="AV620" s="954"/>
      <c r="AW620" s="954"/>
      <c r="AX620" s="955"/>
      <c r="AY620" s="620"/>
      <c r="AZ620" s="621"/>
      <c r="BA620" s="621"/>
      <c r="BB620" s="621"/>
      <c r="BC620" s="621"/>
      <c r="BD620" s="621"/>
      <c r="BE620" s="621"/>
      <c r="BF620" s="622"/>
      <c r="BG620" s="950">
        <v>2635.2421107333339</v>
      </c>
      <c r="BH620" s="951"/>
      <c r="BI620" s="951"/>
      <c r="BJ620" s="951"/>
      <c r="BK620" s="951"/>
      <c r="BL620" s="951"/>
      <c r="BM620" s="951"/>
      <c r="BN620" s="952"/>
      <c r="BO620" s="950">
        <v>30024.855042257746</v>
      </c>
      <c r="BP620" s="951"/>
      <c r="BQ620" s="951"/>
      <c r="BR620" s="951"/>
      <c r="BS620" s="951"/>
      <c r="BT620" s="951"/>
      <c r="BU620" s="951"/>
      <c r="BV620" s="952"/>
      <c r="BW620" s="620"/>
      <c r="BX620" s="621"/>
      <c r="BY620" s="621"/>
      <c r="BZ620" s="621"/>
      <c r="CA620" s="621"/>
      <c r="CB620" s="621"/>
      <c r="CC620" s="621"/>
      <c r="CD620" s="622"/>
      <c r="CE620" s="620"/>
      <c r="CF620" s="621"/>
      <c r="CG620" s="621"/>
      <c r="CH620" s="621"/>
      <c r="CI620" s="621"/>
      <c r="CJ620" s="621"/>
      <c r="CK620" s="621"/>
      <c r="CL620" s="621"/>
      <c r="CM620" s="622"/>
      <c r="CN620" s="950">
        <v>35200</v>
      </c>
      <c r="CO620" s="951"/>
      <c r="CP620" s="951"/>
      <c r="CQ620" s="951"/>
      <c r="CR620" s="951"/>
      <c r="CS620" s="951"/>
      <c r="CT620" s="951"/>
      <c r="CU620" s="952"/>
      <c r="CV620" s="953">
        <f t="shared" si="7"/>
        <v>257597.5291257911</v>
      </c>
      <c r="CW620" s="954"/>
      <c r="CX620" s="954"/>
      <c r="CY620" s="954"/>
      <c r="CZ620" s="954"/>
      <c r="DA620" s="954"/>
      <c r="DB620" s="954"/>
      <c r="DC620" s="954"/>
      <c r="DD620" s="954"/>
      <c r="DE620" s="955"/>
    </row>
    <row r="621" spans="1:109" s="6" customFormat="1" ht="24.95" customHeight="1" x14ac:dyDescent="0.2">
      <c r="A621" s="965" t="s">
        <v>2396</v>
      </c>
      <c r="B621" s="966"/>
      <c r="C621" s="966"/>
      <c r="D621" s="966"/>
      <c r="E621" s="966"/>
      <c r="F621" s="966"/>
      <c r="G621" s="966"/>
      <c r="H621" s="966"/>
      <c r="I621" s="966"/>
      <c r="J621" s="966"/>
      <c r="K621" s="966"/>
      <c r="L621" s="966"/>
      <c r="M621" s="966"/>
      <c r="N621" s="966"/>
      <c r="O621" s="967"/>
      <c r="P621" s="968" t="s">
        <v>1980</v>
      </c>
      <c r="Q621" s="969"/>
      <c r="R621" s="969"/>
      <c r="S621" s="969"/>
      <c r="T621" s="969"/>
      <c r="U621" s="969"/>
      <c r="V621" s="969"/>
      <c r="W621" s="969"/>
      <c r="X621" s="969"/>
      <c r="Y621" s="969"/>
      <c r="Z621" s="969"/>
      <c r="AA621" s="969"/>
      <c r="AB621" s="969"/>
      <c r="AC621" s="970"/>
      <c r="AD621" s="968"/>
      <c r="AE621" s="969"/>
      <c r="AF621" s="970"/>
      <c r="AG621" s="971">
        <v>1</v>
      </c>
      <c r="AH621" s="972"/>
      <c r="AI621" s="972"/>
      <c r="AJ621" s="973"/>
      <c r="AK621" s="974">
        <v>7239.4803700000002</v>
      </c>
      <c r="AL621" s="975"/>
      <c r="AM621" s="975"/>
      <c r="AN621" s="975"/>
      <c r="AO621" s="975"/>
      <c r="AP621" s="976"/>
      <c r="AQ621" s="953">
        <v>86873.764439999999</v>
      </c>
      <c r="AR621" s="954"/>
      <c r="AS621" s="954"/>
      <c r="AT621" s="954"/>
      <c r="AU621" s="954"/>
      <c r="AV621" s="954"/>
      <c r="AW621" s="954"/>
      <c r="AX621" s="955"/>
      <c r="AY621" s="620"/>
      <c r="AZ621" s="621"/>
      <c r="BA621" s="621"/>
      <c r="BB621" s="621"/>
      <c r="BC621" s="621"/>
      <c r="BD621" s="621"/>
      <c r="BE621" s="621"/>
      <c r="BF621" s="622"/>
      <c r="BG621" s="950">
        <v>1206.5800616666666</v>
      </c>
      <c r="BH621" s="951"/>
      <c r="BI621" s="951"/>
      <c r="BJ621" s="951"/>
      <c r="BK621" s="951"/>
      <c r="BL621" s="951"/>
      <c r="BM621" s="951"/>
      <c r="BN621" s="952"/>
      <c r="BO621" s="950">
        <v>13561.590366470176</v>
      </c>
      <c r="BP621" s="951"/>
      <c r="BQ621" s="951"/>
      <c r="BR621" s="951"/>
      <c r="BS621" s="951"/>
      <c r="BT621" s="951"/>
      <c r="BU621" s="951"/>
      <c r="BV621" s="952"/>
      <c r="BW621" s="620"/>
      <c r="BX621" s="621"/>
      <c r="BY621" s="621"/>
      <c r="BZ621" s="621"/>
      <c r="CA621" s="621"/>
      <c r="CB621" s="621"/>
      <c r="CC621" s="621"/>
      <c r="CD621" s="622"/>
      <c r="CE621" s="620"/>
      <c r="CF621" s="621"/>
      <c r="CG621" s="621"/>
      <c r="CH621" s="621"/>
      <c r="CI621" s="621"/>
      <c r="CJ621" s="621"/>
      <c r="CK621" s="621"/>
      <c r="CL621" s="621"/>
      <c r="CM621" s="622"/>
      <c r="CN621" s="950">
        <v>17600</v>
      </c>
      <c r="CO621" s="951"/>
      <c r="CP621" s="951"/>
      <c r="CQ621" s="951"/>
      <c r="CR621" s="951"/>
      <c r="CS621" s="951"/>
      <c r="CT621" s="951"/>
      <c r="CU621" s="952"/>
      <c r="CV621" s="953">
        <f t="shared" si="7"/>
        <v>119241.93486813684</v>
      </c>
      <c r="CW621" s="954"/>
      <c r="CX621" s="954"/>
      <c r="CY621" s="954"/>
      <c r="CZ621" s="954"/>
      <c r="DA621" s="954"/>
      <c r="DB621" s="954"/>
      <c r="DC621" s="954"/>
      <c r="DD621" s="954"/>
      <c r="DE621" s="955"/>
    </row>
    <row r="622" spans="1:109" s="6" customFormat="1" ht="24.95" customHeight="1" x14ac:dyDescent="0.2">
      <c r="A622" s="965" t="s">
        <v>2396</v>
      </c>
      <c r="B622" s="966"/>
      <c r="C622" s="966"/>
      <c r="D622" s="966"/>
      <c r="E622" s="966"/>
      <c r="F622" s="966"/>
      <c r="G622" s="966"/>
      <c r="H622" s="966"/>
      <c r="I622" s="966"/>
      <c r="J622" s="966"/>
      <c r="K622" s="966"/>
      <c r="L622" s="966"/>
      <c r="M622" s="966"/>
      <c r="N622" s="966"/>
      <c r="O622" s="967"/>
      <c r="P622" s="968" t="s">
        <v>1962</v>
      </c>
      <c r="Q622" s="969"/>
      <c r="R622" s="969"/>
      <c r="S622" s="969"/>
      <c r="T622" s="969"/>
      <c r="U622" s="969"/>
      <c r="V622" s="969"/>
      <c r="W622" s="969"/>
      <c r="X622" s="969"/>
      <c r="Y622" s="969"/>
      <c r="Z622" s="969"/>
      <c r="AA622" s="969"/>
      <c r="AB622" s="969"/>
      <c r="AC622" s="970"/>
      <c r="AD622" s="968"/>
      <c r="AE622" s="969"/>
      <c r="AF622" s="970"/>
      <c r="AG622" s="971">
        <v>1</v>
      </c>
      <c r="AH622" s="972"/>
      <c r="AI622" s="972"/>
      <c r="AJ622" s="973"/>
      <c r="AK622" s="974">
        <v>8212.02376</v>
      </c>
      <c r="AL622" s="975"/>
      <c r="AM622" s="975"/>
      <c r="AN622" s="975"/>
      <c r="AO622" s="975"/>
      <c r="AP622" s="976"/>
      <c r="AQ622" s="953">
        <v>98544.28512</v>
      </c>
      <c r="AR622" s="954"/>
      <c r="AS622" s="954"/>
      <c r="AT622" s="954"/>
      <c r="AU622" s="954"/>
      <c r="AV622" s="954"/>
      <c r="AW622" s="954"/>
      <c r="AX622" s="955"/>
      <c r="AY622" s="620"/>
      <c r="AZ622" s="621"/>
      <c r="BA622" s="621"/>
      <c r="BB622" s="621"/>
      <c r="BC622" s="621"/>
      <c r="BD622" s="621"/>
      <c r="BE622" s="621"/>
      <c r="BF622" s="622"/>
      <c r="BG622" s="950">
        <v>1368.6706266666667</v>
      </c>
      <c r="BH622" s="951"/>
      <c r="BI622" s="951"/>
      <c r="BJ622" s="951"/>
      <c r="BK622" s="951"/>
      <c r="BL622" s="951"/>
      <c r="BM622" s="951"/>
      <c r="BN622" s="952"/>
      <c r="BO622" s="950">
        <v>15672.685983274385</v>
      </c>
      <c r="BP622" s="951"/>
      <c r="BQ622" s="951"/>
      <c r="BR622" s="951"/>
      <c r="BS622" s="951"/>
      <c r="BT622" s="951"/>
      <c r="BU622" s="951"/>
      <c r="BV622" s="952"/>
      <c r="BW622" s="620"/>
      <c r="BX622" s="621"/>
      <c r="BY622" s="621"/>
      <c r="BZ622" s="621"/>
      <c r="CA622" s="621"/>
      <c r="CB622" s="621"/>
      <c r="CC622" s="621"/>
      <c r="CD622" s="622"/>
      <c r="CE622" s="620"/>
      <c r="CF622" s="621"/>
      <c r="CG622" s="621"/>
      <c r="CH622" s="621"/>
      <c r="CI622" s="621"/>
      <c r="CJ622" s="621"/>
      <c r="CK622" s="621"/>
      <c r="CL622" s="621"/>
      <c r="CM622" s="622"/>
      <c r="CN622" s="950">
        <v>17600</v>
      </c>
      <c r="CO622" s="951"/>
      <c r="CP622" s="951"/>
      <c r="CQ622" s="951"/>
      <c r="CR622" s="951"/>
      <c r="CS622" s="951"/>
      <c r="CT622" s="951"/>
      <c r="CU622" s="952"/>
      <c r="CV622" s="953">
        <f t="shared" si="7"/>
        <v>133185.64172994107</v>
      </c>
      <c r="CW622" s="954"/>
      <c r="CX622" s="954"/>
      <c r="CY622" s="954"/>
      <c r="CZ622" s="954"/>
      <c r="DA622" s="954"/>
      <c r="DB622" s="954"/>
      <c r="DC622" s="954"/>
      <c r="DD622" s="954"/>
      <c r="DE622" s="955"/>
    </row>
    <row r="623" spans="1:109" s="6" customFormat="1" ht="24.95" customHeight="1" x14ac:dyDescent="0.2">
      <c r="A623" s="965" t="s">
        <v>2396</v>
      </c>
      <c r="B623" s="966"/>
      <c r="C623" s="966"/>
      <c r="D623" s="966"/>
      <c r="E623" s="966"/>
      <c r="F623" s="966"/>
      <c r="G623" s="966"/>
      <c r="H623" s="966"/>
      <c r="I623" s="966"/>
      <c r="J623" s="966"/>
      <c r="K623" s="966"/>
      <c r="L623" s="966"/>
      <c r="M623" s="966"/>
      <c r="N623" s="966"/>
      <c r="O623" s="967"/>
      <c r="P623" s="968" t="s">
        <v>1984</v>
      </c>
      <c r="Q623" s="969"/>
      <c r="R623" s="969"/>
      <c r="S623" s="969"/>
      <c r="T623" s="969"/>
      <c r="U623" s="969"/>
      <c r="V623" s="969"/>
      <c r="W623" s="969"/>
      <c r="X623" s="969"/>
      <c r="Y623" s="969"/>
      <c r="Z623" s="969"/>
      <c r="AA623" s="969"/>
      <c r="AB623" s="969"/>
      <c r="AC623" s="970"/>
      <c r="AD623" s="968"/>
      <c r="AE623" s="969"/>
      <c r="AF623" s="970"/>
      <c r="AG623" s="971">
        <v>1</v>
      </c>
      <c r="AH623" s="972"/>
      <c r="AI623" s="972"/>
      <c r="AJ623" s="973"/>
      <c r="AK623" s="974">
        <v>8571.4549048000008</v>
      </c>
      <c r="AL623" s="975"/>
      <c r="AM623" s="975"/>
      <c r="AN623" s="975"/>
      <c r="AO623" s="975"/>
      <c r="AP623" s="976"/>
      <c r="AQ623" s="953">
        <v>102857.45885760001</v>
      </c>
      <c r="AR623" s="954"/>
      <c r="AS623" s="954"/>
      <c r="AT623" s="954"/>
      <c r="AU623" s="954"/>
      <c r="AV623" s="954"/>
      <c r="AW623" s="954"/>
      <c r="AX623" s="955"/>
      <c r="AY623" s="620"/>
      <c r="AZ623" s="621"/>
      <c r="BA623" s="621"/>
      <c r="BB623" s="621"/>
      <c r="BC623" s="621"/>
      <c r="BD623" s="621"/>
      <c r="BE623" s="621"/>
      <c r="BF623" s="622"/>
      <c r="BG623" s="950">
        <v>1428.5758174666669</v>
      </c>
      <c r="BH623" s="951"/>
      <c r="BI623" s="951"/>
      <c r="BJ623" s="951"/>
      <c r="BK623" s="951"/>
      <c r="BL623" s="951"/>
      <c r="BM623" s="951"/>
      <c r="BN623" s="952"/>
      <c r="BO623" s="950">
        <v>16461.946330778723</v>
      </c>
      <c r="BP623" s="951"/>
      <c r="BQ623" s="951"/>
      <c r="BR623" s="951"/>
      <c r="BS623" s="951"/>
      <c r="BT623" s="951"/>
      <c r="BU623" s="951"/>
      <c r="BV623" s="952"/>
      <c r="BW623" s="620"/>
      <c r="BX623" s="621"/>
      <c r="BY623" s="621"/>
      <c r="BZ623" s="621"/>
      <c r="CA623" s="621"/>
      <c r="CB623" s="621"/>
      <c r="CC623" s="621"/>
      <c r="CD623" s="622"/>
      <c r="CE623" s="620"/>
      <c r="CF623" s="621"/>
      <c r="CG623" s="621"/>
      <c r="CH623" s="621"/>
      <c r="CI623" s="621"/>
      <c r="CJ623" s="621"/>
      <c r="CK623" s="621"/>
      <c r="CL623" s="621"/>
      <c r="CM623" s="622"/>
      <c r="CN623" s="950">
        <v>17600</v>
      </c>
      <c r="CO623" s="951"/>
      <c r="CP623" s="951"/>
      <c r="CQ623" s="951"/>
      <c r="CR623" s="951"/>
      <c r="CS623" s="951"/>
      <c r="CT623" s="951"/>
      <c r="CU623" s="952"/>
      <c r="CV623" s="953">
        <f t="shared" si="7"/>
        <v>138347.98100584542</v>
      </c>
      <c r="CW623" s="954"/>
      <c r="CX623" s="954"/>
      <c r="CY623" s="954"/>
      <c r="CZ623" s="954"/>
      <c r="DA623" s="954"/>
      <c r="DB623" s="954"/>
      <c r="DC623" s="954"/>
      <c r="DD623" s="954"/>
      <c r="DE623" s="955"/>
    </row>
    <row r="624" spans="1:109" s="6" customFormat="1" ht="24.95" customHeight="1" x14ac:dyDescent="0.2">
      <c r="A624" s="965" t="s">
        <v>2396</v>
      </c>
      <c r="B624" s="966"/>
      <c r="C624" s="966"/>
      <c r="D624" s="966"/>
      <c r="E624" s="966"/>
      <c r="F624" s="966"/>
      <c r="G624" s="966"/>
      <c r="H624" s="966"/>
      <c r="I624" s="966"/>
      <c r="J624" s="966"/>
      <c r="K624" s="966"/>
      <c r="L624" s="966"/>
      <c r="M624" s="966"/>
      <c r="N624" s="966"/>
      <c r="O624" s="967"/>
      <c r="P624" s="968" t="s">
        <v>1985</v>
      </c>
      <c r="Q624" s="969"/>
      <c r="R624" s="969"/>
      <c r="S624" s="969"/>
      <c r="T624" s="969"/>
      <c r="U624" s="969"/>
      <c r="V624" s="969"/>
      <c r="W624" s="969"/>
      <c r="X624" s="969"/>
      <c r="Y624" s="969"/>
      <c r="Z624" s="969"/>
      <c r="AA624" s="969"/>
      <c r="AB624" s="969"/>
      <c r="AC624" s="970"/>
      <c r="AD624" s="968"/>
      <c r="AE624" s="969"/>
      <c r="AF624" s="970"/>
      <c r="AG624" s="971">
        <v>1</v>
      </c>
      <c r="AH624" s="972"/>
      <c r="AI624" s="972"/>
      <c r="AJ624" s="973"/>
      <c r="AK624" s="974">
        <v>8212.0265992000004</v>
      </c>
      <c r="AL624" s="975"/>
      <c r="AM624" s="975"/>
      <c r="AN624" s="975"/>
      <c r="AO624" s="975"/>
      <c r="AP624" s="976"/>
      <c r="AQ624" s="953">
        <v>98544.319190400012</v>
      </c>
      <c r="AR624" s="954"/>
      <c r="AS624" s="954"/>
      <c r="AT624" s="954"/>
      <c r="AU624" s="954"/>
      <c r="AV624" s="954"/>
      <c r="AW624" s="954"/>
      <c r="AX624" s="955"/>
      <c r="AY624" s="620"/>
      <c r="AZ624" s="621"/>
      <c r="BA624" s="621"/>
      <c r="BB624" s="621"/>
      <c r="BC624" s="621"/>
      <c r="BD624" s="621"/>
      <c r="BE624" s="621"/>
      <c r="BF624" s="622"/>
      <c r="BG624" s="950">
        <v>1368.6710998666667</v>
      </c>
      <c r="BH624" s="951"/>
      <c r="BI624" s="951"/>
      <c r="BJ624" s="951"/>
      <c r="BK624" s="951"/>
      <c r="BL624" s="951"/>
      <c r="BM624" s="951"/>
      <c r="BN624" s="952"/>
      <c r="BO624" s="950">
        <v>15672.6922177591</v>
      </c>
      <c r="BP624" s="951"/>
      <c r="BQ624" s="951"/>
      <c r="BR624" s="951"/>
      <c r="BS624" s="951"/>
      <c r="BT624" s="951"/>
      <c r="BU624" s="951"/>
      <c r="BV624" s="952"/>
      <c r="BW624" s="620"/>
      <c r="BX624" s="621"/>
      <c r="BY624" s="621"/>
      <c r="BZ624" s="621"/>
      <c r="CA624" s="621"/>
      <c r="CB624" s="621"/>
      <c r="CC624" s="621"/>
      <c r="CD624" s="622"/>
      <c r="CE624" s="620"/>
      <c r="CF624" s="621"/>
      <c r="CG624" s="621"/>
      <c r="CH624" s="621"/>
      <c r="CI624" s="621"/>
      <c r="CJ624" s="621"/>
      <c r="CK624" s="621"/>
      <c r="CL624" s="621"/>
      <c r="CM624" s="622"/>
      <c r="CN624" s="950">
        <v>17600</v>
      </c>
      <c r="CO624" s="951"/>
      <c r="CP624" s="951"/>
      <c r="CQ624" s="951"/>
      <c r="CR624" s="951"/>
      <c r="CS624" s="951"/>
      <c r="CT624" s="951"/>
      <c r="CU624" s="952"/>
      <c r="CV624" s="953">
        <f t="shared" si="7"/>
        <v>133185.68250802578</v>
      </c>
      <c r="CW624" s="954"/>
      <c r="CX624" s="954"/>
      <c r="CY624" s="954"/>
      <c r="CZ624" s="954"/>
      <c r="DA624" s="954"/>
      <c r="DB624" s="954"/>
      <c r="DC624" s="954"/>
      <c r="DD624" s="954"/>
      <c r="DE624" s="955"/>
    </row>
    <row r="625" spans="1:109" s="6" customFormat="1" ht="24.95" customHeight="1" x14ac:dyDescent="0.2">
      <c r="A625" s="965" t="s">
        <v>2396</v>
      </c>
      <c r="B625" s="966"/>
      <c r="C625" s="966"/>
      <c r="D625" s="966"/>
      <c r="E625" s="966"/>
      <c r="F625" s="966"/>
      <c r="G625" s="966"/>
      <c r="H625" s="966"/>
      <c r="I625" s="966"/>
      <c r="J625" s="966"/>
      <c r="K625" s="966"/>
      <c r="L625" s="966"/>
      <c r="M625" s="966"/>
      <c r="N625" s="966"/>
      <c r="O625" s="967"/>
      <c r="P625" s="968" t="s">
        <v>1990</v>
      </c>
      <c r="Q625" s="969"/>
      <c r="R625" s="969"/>
      <c r="S625" s="969"/>
      <c r="T625" s="969"/>
      <c r="U625" s="969"/>
      <c r="V625" s="969"/>
      <c r="W625" s="969"/>
      <c r="X625" s="969"/>
      <c r="Y625" s="969"/>
      <c r="Z625" s="969"/>
      <c r="AA625" s="969"/>
      <c r="AB625" s="969"/>
      <c r="AC625" s="970"/>
      <c r="AD625" s="968"/>
      <c r="AE625" s="969"/>
      <c r="AF625" s="970"/>
      <c r="AG625" s="971">
        <v>1</v>
      </c>
      <c r="AH625" s="972"/>
      <c r="AI625" s="972"/>
      <c r="AJ625" s="973"/>
      <c r="AK625" s="974">
        <v>8571.4500000000007</v>
      </c>
      <c r="AL625" s="975"/>
      <c r="AM625" s="975"/>
      <c r="AN625" s="975"/>
      <c r="AO625" s="975"/>
      <c r="AP625" s="976"/>
      <c r="AQ625" s="953">
        <v>102857.40000000001</v>
      </c>
      <c r="AR625" s="954"/>
      <c r="AS625" s="954"/>
      <c r="AT625" s="954"/>
      <c r="AU625" s="954"/>
      <c r="AV625" s="954"/>
      <c r="AW625" s="954"/>
      <c r="AX625" s="955"/>
      <c r="AY625" s="620"/>
      <c r="AZ625" s="621"/>
      <c r="BA625" s="621"/>
      <c r="BB625" s="621"/>
      <c r="BC625" s="621"/>
      <c r="BD625" s="621"/>
      <c r="BE625" s="621"/>
      <c r="BF625" s="622"/>
      <c r="BG625" s="950">
        <v>1428.5750000000003</v>
      </c>
      <c r="BH625" s="951"/>
      <c r="BI625" s="951"/>
      <c r="BJ625" s="951"/>
      <c r="BK625" s="951"/>
      <c r="BL625" s="951"/>
      <c r="BM625" s="951"/>
      <c r="BN625" s="952"/>
      <c r="BO625" s="950">
        <v>16461.935560526319</v>
      </c>
      <c r="BP625" s="951"/>
      <c r="BQ625" s="951"/>
      <c r="BR625" s="951"/>
      <c r="BS625" s="951"/>
      <c r="BT625" s="951"/>
      <c r="BU625" s="951"/>
      <c r="BV625" s="952"/>
      <c r="BW625" s="620"/>
      <c r="BX625" s="621"/>
      <c r="BY625" s="621"/>
      <c r="BZ625" s="621"/>
      <c r="CA625" s="621"/>
      <c r="CB625" s="621"/>
      <c r="CC625" s="621"/>
      <c r="CD625" s="622"/>
      <c r="CE625" s="620"/>
      <c r="CF625" s="621"/>
      <c r="CG625" s="621"/>
      <c r="CH625" s="621"/>
      <c r="CI625" s="621"/>
      <c r="CJ625" s="621"/>
      <c r="CK625" s="621"/>
      <c r="CL625" s="621"/>
      <c r="CM625" s="622"/>
      <c r="CN625" s="950">
        <v>17600</v>
      </c>
      <c r="CO625" s="951"/>
      <c r="CP625" s="951"/>
      <c r="CQ625" s="951"/>
      <c r="CR625" s="951"/>
      <c r="CS625" s="951"/>
      <c r="CT625" s="951"/>
      <c r="CU625" s="952"/>
      <c r="CV625" s="953">
        <f t="shared" si="7"/>
        <v>138347.91056052633</v>
      </c>
      <c r="CW625" s="954"/>
      <c r="CX625" s="954"/>
      <c r="CY625" s="954"/>
      <c r="CZ625" s="954"/>
      <c r="DA625" s="954"/>
      <c r="DB625" s="954"/>
      <c r="DC625" s="954"/>
      <c r="DD625" s="954"/>
      <c r="DE625" s="955"/>
    </row>
    <row r="626" spans="1:109" s="6" customFormat="1" ht="24.95" customHeight="1" x14ac:dyDescent="0.2">
      <c r="A626" s="965" t="s">
        <v>2396</v>
      </c>
      <c r="B626" s="966"/>
      <c r="C626" s="966"/>
      <c r="D626" s="966"/>
      <c r="E626" s="966"/>
      <c r="F626" s="966"/>
      <c r="G626" s="966"/>
      <c r="H626" s="966"/>
      <c r="I626" s="966"/>
      <c r="J626" s="966"/>
      <c r="K626" s="966"/>
      <c r="L626" s="966"/>
      <c r="M626" s="966"/>
      <c r="N626" s="966"/>
      <c r="O626" s="967"/>
      <c r="P626" s="968" t="s">
        <v>2036</v>
      </c>
      <c r="Q626" s="969"/>
      <c r="R626" s="969"/>
      <c r="S626" s="969"/>
      <c r="T626" s="969"/>
      <c r="U626" s="969"/>
      <c r="V626" s="969"/>
      <c r="W626" s="969"/>
      <c r="X626" s="969"/>
      <c r="Y626" s="969"/>
      <c r="Z626" s="969"/>
      <c r="AA626" s="969"/>
      <c r="AB626" s="969"/>
      <c r="AC626" s="970"/>
      <c r="AD626" s="968"/>
      <c r="AE626" s="969"/>
      <c r="AF626" s="970"/>
      <c r="AG626" s="971">
        <v>1</v>
      </c>
      <c r="AH626" s="972"/>
      <c r="AI626" s="972"/>
      <c r="AJ626" s="973"/>
      <c r="AK626" s="974">
        <v>6638.11</v>
      </c>
      <c r="AL626" s="975"/>
      <c r="AM626" s="975"/>
      <c r="AN626" s="975"/>
      <c r="AO626" s="975"/>
      <c r="AP626" s="976"/>
      <c r="AQ626" s="953">
        <v>79657.319999999992</v>
      </c>
      <c r="AR626" s="954"/>
      <c r="AS626" s="954"/>
      <c r="AT626" s="954"/>
      <c r="AU626" s="954"/>
      <c r="AV626" s="954"/>
      <c r="AW626" s="954"/>
      <c r="AX626" s="955"/>
      <c r="AY626" s="620"/>
      <c r="AZ626" s="621"/>
      <c r="BA626" s="621"/>
      <c r="BB626" s="621"/>
      <c r="BC626" s="621"/>
      <c r="BD626" s="621"/>
      <c r="BE626" s="621"/>
      <c r="BF626" s="622"/>
      <c r="BG626" s="950">
        <v>1106.3516666666667</v>
      </c>
      <c r="BH626" s="951"/>
      <c r="BI626" s="951"/>
      <c r="BJ626" s="951"/>
      <c r="BK626" s="951"/>
      <c r="BL626" s="951"/>
      <c r="BM626" s="951"/>
      <c r="BN626" s="952"/>
      <c r="BO626" s="950">
        <v>12038.42088</v>
      </c>
      <c r="BP626" s="951"/>
      <c r="BQ626" s="951"/>
      <c r="BR626" s="951"/>
      <c r="BS626" s="951"/>
      <c r="BT626" s="951"/>
      <c r="BU626" s="951"/>
      <c r="BV626" s="952"/>
      <c r="BW626" s="620"/>
      <c r="BX626" s="621"/>
      <c r="BY626" s="621"/>
      <c r="BZ626" s="621"/>
      <c r="CA626" s="621"/>
      <c r="CB626" s="621"/>
      <c r="CC626" s="621"/>
      <c r="CD626" s="622"/>
      <c r="CE626" s="620"/>
      <c r="CF626" s="621"/>
      <c r="CG626" s="621"/>
      <c r="CH626" s="621"/>
      <c r="CI626" s="621"/>
      <c r="CJ626" s="621"/>
      <c r="CK626" s="621"/>
      <c r="CL626" s="621"/>
      <c r="CM626" s="622"/>
      <c r="CN626" s="950">
        <v>17600</v>
      </c>
      <c r="CO626" s="951"/>
      <c r="CP626" s="951"/>
      <c r="CQ626" s="951"/>
      <c r="CR626" s="951"/>
      <c r="CS626" s="951"/>
      <c r="CT626" s="951"/>
      <c r="CU626" s="952"/>
      <c r="CV626" s="953">
        <f t="shared" si="7"/>
        <v>110402.09254666667</v>
      </c>
      <c r="CW626" s="954"/>
      <c r="CX626" s="954"/>
      <c r="CY626" s="954"/>
      <c r="CZ626" s="954"/>
      <c r="DA626" s="954"/>
      <c r="DB626" s="954"/>
      <c r="DC626" s="954"/>
      <c r="DD626" s="954"/>
      <c r="DE626" s="955"/>
    </row>
    <row r="627" spans="1:109" s="6" customFormat="1" ht="24.95" customHeight="1" x14ac:dyDescent="0.2">
      <c r="A627" s="965" t="s">
        <v>2396</v>
      </c>
      <c r="B627" s="966"/>
      <c r="C627" s="966"/>
      <c r="D627" s="966"/>
      <c r="E627" s="966"/>
      <c r="F627" s="966"/>
      <c r="G627" s="966"/>
      <c r="H627" s="966"/>
      <c r="I627" s="966"/>
      <c r="J627" s="966"/>
      <c r="K627" s="966"/>
      <c r="L627" s="966"/>
      <c r="M627" s="966"/>
      <c r="N627" s="966"/>
      <c r="O627" s="967"/>
      <c r="P627" s="968" t="s">
        <v>2014</v>
      </c>
      <c r="Q627" s="969"/>
      <c r="R627" s="969"/>
      <c r="S627" s="969"/>
      <c r="T627" s="969"/>
      <c r="U627" s="969"/>
      <c r="V627" s="969"/>
      <c r="W627" s="969"/>
      <c r="X627" s="969"/>
      <c r="Y627" s="969"/>
      <c r="Z627" s="969"/>
      <c r="AA627" s="969"/>
      <c r="AB627" s="969"/>
      <c r="AC627" s="970"/>
      <c r="AD627" s="968"/>
      <c r="AE627" s="969"/>
      <c r="AF627" s="970"/>
      <c r="AG627" s="971">
        <v>1</v>
      </c>
      <c r="AH627" s="972"/>
      <c r="AI627" s="972"/>
      <c r="AJ627" s="973"/>
      <c r="AK627" s="974">
        <v>7239.4803700000002</v>
      </c>
      <c r="AL627" s="975"/>
      <c r="AM627" s="975"/>
      <c r="AN627" s="975"/>
      <c r="AO627" s="975"/>
      <c r="AP627" s="976"/>
      <c r="AQ627" s="953">
        <v>86873.764439999999</v>
      </c>
      <c r="AR627" s="954"/>
      <c r="AS627" s="954"/>
      <c r="AT627" s="954"/>
      <c r="AU627" s="954"/>
      <c r="AV627" s="954"/>
      <c r="AW627" s="954"/>
      <c r="AX627" s="955"/>
      <c r="AY627" s="620"/>
      <c r="AZ627" s="621"/>
      <c r="BA627" s="621"/>
      <c r="BB627" s="621"/>
      <c r="BC627" s="621"/>
      <c r="BD627" s="621"/>
      <c r="BE627" s="621"/>
      <c r="BF627" s="622"/>
      <c r="BG627" s="950">
        <v>1206.5800616666666</v>
      </c>
      <c r="BH627" s="951"/>
      <c r="BI627" s="951"/>
      <c r="BJ627" s="951"/>
      <c r="BK627" s="951"/>
      <c r="BL627" s="951"/>
      <c r="BM627" s="951"/>
      <c r="BN627" s="952"/>
      <c r="BO627" s="950">
        <v>13561.590366470176</v>
      </c>
      <c r="BP627" s="951"/>
      <c r="BQ627" s="951"/>
      <c r="BR627" s="951"/>
      <c r="BS627" s="951"/>
      <c r="BT627" s="951"/>
      <c r="BU627" s="951"/>
      <c r="BV627" s="952"/>
      <c r="BW627" s="620"/>
      <c r="BX627" s="621"/>
      <c r="BY627" s="621"/>
      <c r="BZ627" s="621"/>
      <c r="CA627" s="621"/>
      <c r="CB627" s="621"/>
      <c r="CC627" s="621"/>
      <c r="CD627" s="622"/>
      <c r="CE627" s="620"/>
      <c r="CF627" s="621"/>
      <c r="CG627" s="621"/>
      <c r="CH627" s="621"/>
      <c r="CI627" s="621"/>
      <c r="CJ627" s="621"/>
      <c r="CK627" s="621"/>
      <c r="CL627" s="621"/>
      <c r="CM627" s="622"/>
      <c r="CN627" s="950">
        <v>17600</v>
      </c>
      <c r="CO627" s="951"/>
      <c r="CP627" s="951"/>
      <c r="CQ627" s="951"/>
      <c r="CR627" s="951"/>
      <c r="CS627" s="951"/>
      <c r="CT627" s="951"/>
      <c r="CU627" s="952"/>
      <c r="CV627" s="953">
        <f t="shared" si="7"/>
        <v>119241.93486813684</v>
      </c>
      <c r="CW627" s="954"/>
      <c r="CX627" s="954"/>
      <c r="CY627" s="954"/>
      <c r="CZ627" s="954"/>
      <c r="DA627" s="954"/>
      <c r="DB627" s="954"/>
      <c r="DC627" s="954"/>
      <c r="DD627" s="954"/>
      <c r="DE627" s="955"/>
    </row>
    <row r="628" spans="1:109" s="6" customFormat="1" ht="24.95" customHeight="1" x14ac:dyDescent="0.2">
      <c r="A628" s="965" t="s">
        <v>2396</v>
      </c>
      <c r="B628" s="966"/>
      <c r="C628" s="966"/>
      <c r="D628" s="966"/>
      <c r="E628" s="966"/>
      <c r="F628" s="966"/>
      <c r="G628" s="966"/>
      <c r="H628" s="966"/>
      <c r="I628" s="966"/>
      <c r="J628" s="966"/>
      <c r="K628" s="966"/>
      <c r="L628" s="966"/>
      <c r="M628" s="966"/>
      <c r="N628" s="966"/>
      <c r="O628" s="967"/>
      <c r="P628" s="968" t="s">
        <v>2022</v>
      </c>
      <c r="Q628" s="969"/>
      <c r="R628" s="969"/>
      <c r="S628" s="969"/>
      <c r="T628" s="969"/>
      <c r="U628" s="969"/>
      <c r="V628" s="969"/>
      <c r="W628" s="969"/>
      <c r="X628" s="969"/>
      <c r="Y628" s="969"/>
      <c r="Z628" s="969"/>
      <c r="AA628" s="969"/>
      <c r="AB628" s="969"/>
      <c r="AC628" s="970"/>
      <c r="AD628" s="968"/>
      <c r="AE628" s="969"/>
      <c r="AF628" s="970"/>
      <c r="AG628" s="971">
        <v>1</v>
      </c>
      <c r="AH628" s="972"/>
      <c r="AI628" s="972"/>
      <c r="AJ628" s="973"/>
      <c r="AK628" s="974">
        <v>12483.997759600003</v>
      </c>
      <c r="AL628" s="975"/>
      <c r="AM628" s="975"/>
      <c r="AN628" s="975"/>
      <c r="AO628" s="975"/>
      <c r="AP628" s="976"/>
      <c r="AQ628" s="953">
        <v>149807.97311520003</v>
      </c>
      <c r="AR628" s="954"/>
      <c r="AS628" s="954"/>
      <c r="AT628" s="954"/>
      <c r="AU628" s="954"/>
      <c r="AV628" s="954"/>
      <c r="AW628" s="954"/>
      <c r="AX628" s="955"/>
      <c r="AY628" s="620"/>
      <c r="AZ628" s="621"/>
      <c r="BA628" s="621"/>
      <c r="BB628" s="621"/>
      <c r="BC628" s="621"/>
      <c r="BD628" s="621"/>
      <c r="BE628" s="621"/>
      <c r="BF628" s="622"/>
      <c r="BG628" s="950">
        <v>2080.6662932666673</v>
      </c>
      <c r="BH628" s="951"/>
      <c r="BI628" s="951"/>
      <c r="BJ628" s="951"/>
      <c r="BK628" s="951"/>
      <c r="BL628" s="951"/>
      <c r="BM628" s="951"/>
      <c r="BN628" s="952"/>
      <c r="BO628" s="950">
        <v>24801.76533508427</v>
      </c>
      <c r="BP628" s="951"/>
      <c r="BQ628" s="951"/>
      <c r="BR628" s="951"/>
      <c r="BS628" s="951"/>
      <c r="BT628" s="951"/>
      <c r="BU628" s="951"/>
      <c r="BV628" s="952"/>
      <c r="BW628" s="620"/>
      <c r="BX628" s="621"/>
      <c r="BY628" s="621"/>
      <c r="BZ628" s="621"/>
      <c r="CA628" s="621"/>
      <c r="CB628" s="621"/>
      <c r="CC628" s="621"/>
      <c r="CD628" s="622"/>
      <c r="CE628" s="620"/>
      <c r="CF628" s="621"/>
      <c r="CG628" s="621"/>
      <c r="CH628" s="621"/>
      <c r="CI628" s="621"/>
      <c r="CJ628" s="621"/>
      <c r="CK628" s="621"/>
      <c r="CL628" s="621"/>
      <c r="CM628" s="622"/>
      <c r="CN628" s="950">
        <v>17600</v>
      </c>
      <c r="CO628" s="951"/>
      <c r="CP628" s="951"/>
      <c r="CQ628" s="951"/>
      <c r="CR628" s="951"/>
      <c r="CS628" s="951"/>
      <c r="CT628" s="951"/>
      <c r="CU628" s="952"/>
      <c r="CV628" s="953">
        <f t="shared" si="7"/>
        <v>194290.40474355096</v>
      </c>
      <c r="CW628" s="954"/>
      <c r="CX628" s="954"/>
      <c r="CY628" s="954"/>
      <c r="CZ628" s="954"/>
      <c r="DA628" s="954"/>
      <c r="DB628" s="954"/>
      <c r="DC628" s="954"/>
      <c r="DD628" s="954"/>
      <c r="DE628" s="955"/>
    </row>
    <row r="629" spans="1:109" s="6" customFormat="1" ht="24.95" customHeight="1" x14ac:dyDescent="0.2">
      <c r="A629" s="965" t="s">
        <v>2396</v>
      </c>
      <c r="B629" s="966"/>
      <c r="C629" s="966"/>
      <c r="D629" s="966"/>
      <c r="E629" s="966"/>
      <c r="F629" s="966"/>
      <c r="G629" s="966"/>
      <c r="H629" s="966"/>
      <c r="I629" s="966"/>
      <c r="J629" s="966"/>
      <c r="K629" s="966"/>
      <c r="L629" s="966"/>
      <c r="M629" s="966"/>
      <c r="N629" s="966"/>
      <c r="O629" s="967"/>
      <c r="P629" s="968" t="s">
        <v>1958</v>
      </c>
      <c r="Q629" s="969"/>
      <c r="R629" s="969"/>
      <c r="S629" s="969"/>
      <c r="T629" s="969"/>
      <c r="U629" s="969"/>
      <c r="V629" s="969"/>
      <c r="W629" s="969"/>
      <c r="X629" s="969"/>
      <c r="Y629" s="969"/>
      <c r="Z629" s="969"/>
      <c r="AA629" s="969"/>
      <c r="AB629" s="969"/>
      <c r="AC629" s="970"/>
      <c r="AD629" s="968"/>
      <c r="AE629" s="969"/>
      <c r="AF629" s="970"/>
      <c r="AG629" s="971">
        <v>1</v>
      </c>
      <c r="AH629" s="972"/>
      <c r="AI629" s="972"/>
      <c r="AJ629" s="973"/>
      <c r="AK629" s="974">
        <v>8211.99</v>
      </c>
      <c r="AL629" s="975"/>
      <c r="AM629" s="975"/>
      <c r="AN629" s="975"/>
      <c r="AO629" s="975"/>
      <c r="AP629" s="976"/>
      <c r="AQ629" s="953">
        <v>98543.88</v>
      </c>
      <c r="AR629" s="954"/>
      <c r="AS629" s="954"/>
      <c r="AT629" s="954"/>
      <c r="AU629" s="954"/>
      <c r="AV629" s="954"/>
      <c r="AW629" s="954"/>
      <c r="AX629" s="955"/>
      <c r="AY629" s="620"/>
      <c r="AZ629" s="621"/>
      <c r="BA629" s="621"/>
      <c r="BB629" s="621"/>
      <c r="BC629" s="621"/>
      <c r="BD629" s="621"/>
      <c r="BE629" s="621"/>
      <c r="BF629" s="622"/>
      <c r="BG629" s="950">
        <v>1368.665</v>
      </c>
      <c r="BH629" s="951"/>
      <c r="BI629" s="951"/>
      <c r="BJ629" s="951"/>
      <c r="BK629" s="951"/>
      <c r="BL629" s="951"/>
      <c r="BM629" s="951"/>
      <c r="BN629" s="952"/>
      <c r="BO629" s="950">
        <v>15672.611851052632</v>
      </c>
      <c r="BP629" s="951"/>
      <c r="BQ629" s="951"/>
      <c r="BR629" s="951"/>
      <c r="BS629" s="951"/>
      <c r="BT629" s="951"/>
      <c r="BU629" s="951"/>
      <c r="BV629" s="952"/>
      <c r="BW629" s="620"/>
      <c r="BX629" s="621"/>
      <c r="BY629" s="621"/>
      <c r="BZ629" s="621"/>
      <c r="CA629" s="621"/>
      <c r="CB629" s="621"/>
      <c r="CC629" s="621"/>
      <c r="CD629" s="622"/>
      <c r="CE629" s="620"/>
      <c r="CF629" s="621"/>
      <c r="CG629" s="621"/>
      <c r="CH629" s="621"/>
      <c r="CI629" s="621"/>
      <c r="CJ629" s="621"/>
      <c r="CK629" s="621"/>
      <c r="CL629" s="621"/>
      <c r="CM629" s="622"/>
      <c r="CN629" s="950">
        <v>17600</v>
      </c>
      <c r="CO629" s="951"/>
      <c r="CP629" s="951"/>
      <c r="CQ629" s="951"/>
      <c r="CR629" s="951"/>
      <c r="CS629" s="951"/>
      <c r="CT629" s="951"/>
      <c r="CU629" s="952"/>
      <c r="CV629" s="953">
        <f t="shared" si="7"/>
        <v>133185.15685105263</v>
      </c>
      <c r="CW629" s="954"/>
      <c r="CX629" s="954"/>
      <c r="CY629" s="954"/>
      <c r="CZ629" s="954"/>
      <c r="DA629" s="954"/>
      <c r="DB629" s="954"/>
      <c r="DC629" s="954"/>
      <c r="DD629" s="954"/>
      <c r="DE629" s="955"/>
    </row>
    <row r="630" spans="1:109" s="6" customFormat="1" ht="24.95" customHeight="1" x14ac:dyDescent="0.2">
      <c r="A630" s="965" t="s">
        <v>2397</v>
      </c>
      <c r="B630" s="966"/>
      <c r="C630" s="966"/>
      <c r="D630" s="966"/>
      <c r="E630" s="966"/>
      <c r="F630" s="966"/>
      <c r="G630" s="966"/>
      <c r="H630" s="966"/>
      <c r="I630" s="966"/>
      <c r="J630" s="966"/>
      <c r="K630" s="966"/>
      <c r="L630" s="966"/>
      <c r="M630" s="966"/>
      <c r="N630" s="966"/>
      <c r="O630" s="967"/>
      <c r="P630" s="968" t="s">
        <v>2000</v>
      </c>
      <c r="Q630" s="969"/>
      <c r="R630" s="969"/>
      <c r="S630" s="969"/>
      <c r="T630" s="969"/>
      <c r="U630" s="969"/>
      <c r="V630" s="969"/>
      <c r="W630" s="969"/>
      <c r="X630" s="969"/>
      <c r="Y630" s="969"/>
      <c r="Z630" s="969"/>
      <c r="AA630" s="969"/>
      <c r="AB630" s="969"/>
      <c r="AC630" s="970"/>
      <c r="AD630" s="968"/>
      <c r="AE630" s="969"/>
      <c r="AF630" s="970"/>
      <c r="AG630" s="971">
        <v>15</v>
      </c>
      <c r="AH630" s="972"/>
      <c r="AI630" s="972"/>
      <c r="AJ630" s="973"/>
      <c r="AK630" s="974">
        <v>128577.07599874317</v>
      </c>
      <c r="AL630" s="975"/>
      <c r="AM630" s="975"/>
      <c r="AN630" s="975"/>
      <c r="AO630" s="975"/>
      <c r="AP630" s="976"/>
      <c r="AQ630" s="953">
        <v>1542924.9119849182</v>
      </c>
      <c r="AR630" s="954"/>
      <c r="AS630" s="954"/>
      <c r="AT630" s="954"/>
      <c r="AU630" s="954"/>
      <c r="AV630" s="954"/>
      <c r="AW630" s="954"/>
      <c r="AX630" s="955"/>
      <c r="AY630" s="620"/>
      <c r="AZ630" s="621"/>
      <c r="BA630" s="621"/>
      <c r="BB630" s="621"/>
      <c r="BC630" s="621"/>
      <c r="BD630" s="621"/>
      <c r="BE630" s="621"/>
      <c r="BF630" s="622"/>
      <c r="BG630" s="950">
        <v>21429.512666457198</v>
      </c>
      <c r="BH630" s="951"/>
      <c r="BI630" s="951"/>
      <c r="BJ630" s="951"/>
      <c r="BK630" s="951"/>
      <c r="BL630" s="951"/>
      <c r="BM630" s="951"/>
      <c r="BN630" s="952"/>
      <c r="BO630" s="950">
        <v>246940.72855362628</v>
      </c>
      <c r="BP630" s="951"/>
      <c r="BQ630" s="951"/>
      <c r="BR630" s="951"/>
      <c r="BS630" s="951"/>
      <c r="BT630" s="951"/>
      <c r="BU630" s="951"/>
      <c r="BV630" s="952"/>
      <c r="BW630" s="620"/>
      <c r="BX630" s="621"/>
      <c r="BY630" s="621"/>
      <c r="BZ630" s="621"/>
      <c r="CA630" s="621"/>
      <c r="CB630" s="621"/>
      <c r="CC630" s="621"/>
      <c r="CD630" s="622"/>
      <c r="CE630" s="620"/>
      <c r="CF630" s="621"/>
      <c r="CG630" s="621"/>
      <c r="CH630" s="621"/>
      <c r="CI630" s="621"/>
      <c r="CJ630" s="621"/>
      <c r="CK630" s="621"/>
      <c r="CL630" s="621"/>
      <c r="CM630" s="622"/>
      <c r="CN630" s="950">
        <v>264000</v>
      </c>
      <c r="CO630" s="951"/>
      <c r="CP630" s="951"/>
      <c r="CQ630" s="951"/>
      <c r="CR630" s="951"/>
      <c r="CS630" s="951"/>
      <c r="CT630" s="951"/>
      <c r="CU630" s="952"/>
      <c r="CV630" s="953">
        <f t="shared" si="7"/>
        <v>2075295.1532050015</v>
      </c>
      <c r="CW630" s="954"/>
      <c r="CX630" s="954"/>
      <c r="CY630" s="954"/>
      <c r="CZ630" s="954"/>
      <c r="DA630" s="954"/>
      <c r="DB630" s="954"/>
      <c r="DC630" s="954"/>
      <c r="DD630" s="954"/>
      <c r="DE630" s="955"/>
    </row>
    <row r="631" spans="1:109" s="6" customFormat="1" ht="24.95" customHeight="1" x14ac:dyDescent="0.2">
      <c r="A631" s="965" t="s">
        <v>2398</v>
      </c>
      <c r="B631" s="966"/>
      <c r="C631" s="966"/>
      <c r="D631" s="966"/>
      <c r="E631" s="966"/>
      <c r="F631" s="966"/>
      <c r="G631" s="966"/>
      <c r="H631" s="966"/>
      <c r="I631" s="966"/>
      <c r="J631" s="966"/>
      <c r="K631" s="966"/>
      <c r="L631" s="966"/>
      <c r="M631" s="966"/>
      <c r="N631" s="966"/>
      <c r="O631" s="967"/>
      <c r="P631" s="968" t="s">
        <v>2114</v>
      </c>
      <c r="Q631" s="969"/>
      <c r="R631" s="969"/>
      <c r="S631" s="969"/>
      <c r="T631" s="969"/>
      <c r="U631" s="969"/>
      <c r="V631" s="969"/>
      <c r="W631" s="969"/>
      <c r="X631" s="969"/>
      <c r="Y631" s="969"/>
      <c r="Z631" s="969"/>
      <c r="AA631" s="969"/>
      <c r="AB631" s="969"/>
      <c r="AC631" s="970"/>
      <c r="AD631" s="968"/>
      <c r="AE631" s="969"/>
      <c r="AF631" s="970"/>
      <c r="AG631" s="971">
        <v>5</v>
      </c>
      <c r="AH631" s="972"/>
      <c r="AI631" s="972"/>
      <c r="AJ631" s="973"/>
      <c r="AK631" s="974">
        <v>87750</v>
      </c>
      <c r="AL631" s="975"/>
      <c r="AM631" s="975"/>
      <c r="AN631" s="975"/>
      <c r="AO631" s="975"/>
      <c r="AP631" s="976"/>
      <c r="AQ631" s="953">
        <v>1053000</v>
      </c>
      <c r="AR631" s="954"/>
      <c r="AS631" s="954"/>
      <c r="AT631" s="954"/>
      <c r="AU631" s="954"/>
      <c r="AV631" s="954"/>
      <c r="AW631" s="954"/>
      <c r="AX631" s="955"/>
      <c r="AY631" s="620"/>
      <c r="AZ631" s="621"/>
      <c r="BA631" s="621"/>
      <c r="BB631" s="621"/>
      <c r="BC631" s="621"/>
      <c r="BD631" s="621"/>
      <c r="BE631" s="621"/>
      <c r="BF631" s="622"/>
      <c r="BG631" s="950">
        <v>14625</v>
      </c>
      <c r="BH631" s="951"/>
      <c r="BI631" s="951"/>
      <c r="BJ631" s="951"/>
      <c r="BK631" s="951"/>
      <c r="BL631" s="951"/>
      <c r="BM631" s="951"/>
      <c r="BN631" s="952"/>
      <c r="BO631" s="950">
        <v>175242.99600000001</v>
      </c>
      <c r="BP631" s="951"/>
      <c r="BQ631" s="951"/>
      <c r="BR631" s="951"/>
      <c r="BS631" s="951"/>
      <c r="BT631" s="951"/>
      <c r="BU631" s="951"/>
      <c r="BV631" s="952"/>
      <c r="BW631" s="620"/>
      <c r="BX631" s="621"/>
      <c r="BY631" s="621"/>
      <c r="BZ631" s="621"/>
      <c r="CA631" s="621"/>
      <c r="CB631" s="621"/>
      <c r="CC631" s="621"/>
      <c r="CD631" s="622"/>
      <c r="CE631" s="620"/>
      <c r="CF631" s="621"/>
      <c r="CG631" s="621"/>
      <c r="CH631" s="621"/>
      <c r="CI631" s="621"/>
      <c r="CJ631" s="621"/>
      <c r="CK631" s="621"/>
      <c r="CL631" s="621"/>
      <c r="CM631" s="622"/>
      <c r="CN631" s="950">
        <v>0</v>
      </c>
      <c r="CO631" s="951"/>
      <c r="CP631" s="951"/>
      <c r="CQ631" s="951"/>
      <c r="CR631" s="951"/>
      <c r="CS631" s="951"/>
      <c r="CT631" s="951"/>
      <c r="CU631" s="952"/>
      <c r="CV631" s="953">
        <f t="shared" si="7"/>
        <v>1242867.996</v>
      </c>
      <c r="CW631" s="954"/>
      <c r="CX631" s="954"/>
      <c r="CY631" s="954"/>
      <c r="CZ631" s="954"/>
      <c r="DA631" s="954"/>
      <c r="DB631" s="954"/>
      <c r="DC631" s="954"/>
      <c r="DD631" s="954"/>
      <c r="DE631" s="955"/>
    </row>
    <row r="632" spans="1:109" s="6" customFormat="1" ht="24.95" customHeight="1" x14ac:dyDescent="0.2">
      <c r="A632" s="965" t="s">
        <v>2399</v>
      </c>
      <c r="B632" s="966"/>
      <c r="C632" s="966"/>
      <c r="D632" s="966"/>
      <c r="E632" s="966"/>
      <c r="F632" s="966"/>
      <c r="G632" s="966"/>
      <c r="H632" s="966"/>
      <c r="I632" s="966"/>
      <c r="J632" s="966"/>
      <c r="K632" s="966"/>
      <c r="L632" s="966"/>
      <c r="M632" s="966"/>
      <c r="N632" s="966"/>
      <c r="O632" s="967"/>
      <c r="P632" s="968" t="s">
        <v>2024</v>
      </c>
      <c r="Q632" s="969"/>
      <c r="R632" s="969"/>
      <c r="S632" s="969"/>
      <c r="T632" s="969"/>
      <c r="U632" s="969"/>
      <c r="V632" s="969"/>
      <c r="W632" s="969"/>
      <c r="X632" s="969"/>
      <c r="Y632" s="969"/>
      <c r="Z632" s="969"/>
      <c r="AA632" s="969"/>
      <c r="AB632" s="969"/>
      <c r="AC632" s="970"/>
      <c r="AD632" s="968"/>
      <c r="AE632" s="969"/>
      <c r="AF632" s="970"/>
      <c r="AG632" s="971">
        <v>1</v>
      </c>
      <c r="AH632" s="972"/>
      <c r="AI632" s="972"/>
      <c r="AJ632" s="973"/>
      <c r="AK632" s="974">
        <v>54815</v>
      </c>
      <c r="AL632" s="975"/>
      <c r="AM632" s="975"/>
      <c r="AN632" s="975"/>
      <c r="AO632" s="975"/>
      <c r="AP632" s="976"/>
      <c r="AQ632" s="953">
        <v>657780</v>
      </c>
      <c r="AR632" s="954"/>
      <c r="AS632" s="954"/>
      <c r="AT632" s="954"/>
      <c r="AU632" s="954"/>
      <c r="AV632" s="954"/>
      <c r="AW632" s="954"/>
      <c r="AX632" s="955"/>
      <c r="AY632" s="620"/>
      <c r="AZ632" s="621"/>
      <c r="BA632" s="621"/>
      <c r="BB632" s="621"/>
      <c r="BC632" s="621"/>
      <c r="BD632" s="621"/>
      <c r="BE632" s="621"/>
      <c r="BF632" s="622"/>
      <c r="BG632" s="950">
        <v>9135.8333333333339</v>
      </c>
      <c r="BH632" s="951"/>
      <c r="BI632" s="951"/>
      <c r="BJ632" s="951"/>
      <c r="BK632" s="951"/>
      <c r="BL632" s="951"/>
      <c r="BM632" s="951"/>
      <c r="BN632" s="952"/>
      <c r="BO632" s="950">
        <v>118134.93333333335</v>
      </c>
      <c r="BP632" s="951"/>
      <c r="BQ632" s="951"/>
      <c r="BR632" s="951"/>
      <c r="BS632" s="951"/>
      <c r="BT632" s="951"/>
      <c r="BU632" s="951"/>
      <c r="BV632" s="952"/>
      <c r="BW632" s="620"/>
      <c r="BX632" s="621"/>
      <c r="BY632" s="621"/>
      <c r="BZ632" s="621"/>
      <c r="CA632" s="621"/>
      <c r="CB632" s="621"/>
      <c r="CC632" s="621"/>
      <c r="CD632" s="622"/>
      <c r="CE632" s="620"/>
      <c r="CF632" s="621"/>
      <c r="CG632" s="621"/>
      <c r="CH632" s="621"/>
      <c r="CI632" s="621"/>
      <c r="CJ632" s="621"/>
      <c r="CK632" s="621"/>
      <c r="CL632" s="621"/>
      <c r="CM632" s="622"/>
      <c r="CN632" s="950">
        <v>0</v>
      </c>
      <c r="CO632" s="951"/>
      <c r="CP632" s="951"/>
      <c r="CQ632" s="951"/>
      <c r="CR632" s="951"/>
      <c r="CS632" s="951"/>
      <c r="CT632" s="951"/>
      <c r="CU632" s="952"/>
      <c r="CV632" s="953">
        <f t="shared" si="7"/>
        <v>785050.76666666672</v>
      </c>
      <c r="CW632" s="954"/>
      <c r="CX632" s="954"/>
      <c r="CY632" s="954"/>
      <c r="CZ632" s="954"/>
      <c r="DA632" s="954"/>
      <c r="DB632" s="954"/>
      <c r="DC632" s="954"/>
      <c r="DD632" s="954"/>
      <c r="DE632" s="955"/>
    </row>
    <row r="633" spans="1:109" s="6" customFormat="1" ht="24.95" customHeight="1" x14ac:dyDescent="0.2">
      <c r="A633" s="965" t="s">
        <v>2400</v>
      </c>
      <c r="B633" s="966"/>
      <c r="C633" s="966"/>
      <c r="D633" s="966"/>
      <c r="E633" s="966"/>
      <c r="F633" s="966"/>
      <c r="G633" s="966"/>
      <c r="H633" s="966"/>
      <c r="I633" s="966"/>
      <c r="J633" s="966"/>
      <c r="K633" s="966"/>
      <c r="L633" s="966"/>
      <c r="M633" s="966"/>
      <c r="N633" s="966"/>
      <c r="O633" s="967"/>
      <c r="P633" s="968" t="s">
        <v>2004</v>
      </c>
      <c r="Q633" s="969"/>
      <c r="R633" s="969"/>
      <c r="S633" s="969"/>
      <c r="T633" s="969"/>
      <c r="U633" s="969"/>
      <c r="V633" s="969"/>
      <c r="W633" s="969"/>
      <c r="X633" s="969"/>
      <c r="Y633" s="969"/>
      <c r="Z633" s="969"/>
      <c r="AA633" s="969"/>
      <c r="AB633" s="969"/>
      <c r="AC633" s="970"/>
      <c r="AD633" s="968"/>
      <c r="AE633" s="969"/>
      <c r="AF633" s="970"/>
      <c r="AG633" s="971">
        <v>1</v>
      </c>
      <c r="AH633" s="972"/>
      <c r="AI633" s="972"/>
      <c r="AJ633" s="973"/>
      <c r="AK633" s="974">
        <v>43500</v>
      </c>
      <c r="AL633" s="975"/>
      <c r="AM633" s="975"/>
      <c r="AN633" s="975"/>
      <c r="AO633" s="975"/>
      <c r="AP633" s="976"/>
      <c r="AQ633" s="953">
        <v>522000</v>
      </c>
      <c r="AR633" s="954"/>
      <c r="AS633" s="954"/>
      <c r="AT633" s="954"/>
      <c r="AU633" s="954"/>
      <c r="AV633" s="954"/>
      <c r="AW633" s="954"/>
      <c r="AX633" s="955"/>
      <c r="AY633" s="620"/>
      <c r="AZ633" s="621"/>
      <c r="BA633" s="621"/>
      <c r="BB633" s="621"/>
      <c r="BC633" s="621"/>
      <c r="BD633" s="621"/>
      <c r="BE633" s="621"/>
      <c r="BF633" s="622"/>
      <c r="BG633" s="950">
        <v>7250</v>
      </c>
      <c r="BH633" s="951"/>
      <c r="BI633" s="951"/>
      <c r="BJ633" s="951"/>
      <c r="BK633" s="951"/>
      <c r="BL633" s="951"/>
      <c r="BM633" s="951"/>
      <c r="BN633" s="952"/>
      <c r="BO633" s="950">
        <v>93619.1</v>
      </c>
      <c r="BP633" s="951"/>
      <c r="BQ633" s="951"/>
      <c r="BR633" s="951"/>
      <c r="BS633" s="951"/>
      <c r="BT633" s="951"/>
      <c r="BU633" s="951"/>
      <c r="BV633" s="952"/>
      <c r="BW633" s="620"/>
      <c r="BX633" s="621"/>
      <c r="BY633" s="621"/>
      <c r="BZ633" s="621"/>
      <c r="CA633" s="621"/>
      <c r="CB633" s="621"/>
      <c r="CC633" s="621"/>
      <c r="CD633" s="622"/>
      <c r="CE633" s="620"/>
      <c r="CF633" s="621"/>
      <c r="CG633" s="621"/>
      <c r="CH633" s="621"/>
      <c r="CI633" s="621"/>
      <c r="CJ633" s="621"/>
      <c r="CK633" s="621"/>
      <c r="CL633" s="621"/>
      <c r="CM633" s="622"/>
      <c r="CN633" s="950">
        <v>18000</v>
      </c>
      <c r="CO633" s="951"/>
      <c r="CP633" s="951"/>
      <c r="CQ633" s="951"/>
      <c r="CR633" s="951"/>
      <c r="CS633" s="951"/>
      <c r="CT633" s="951"/>
      <c r="CU633" s="952"/>
      <c r="CV633" s="953">
        <f t="shared" si="7"/>
        <v>640869.1</v>
      </c>
      <c r="CW633" s="954"/>
      <c r="CX633" s="954"/>
      <c r="CY633" s="954"/>
      <c r="CZ633" s="954"/>
      <c r="DA633" s="954"/>
      <c r="DB633" s="954"/>
      <c r="DC633" s="954"/>
      <c r="DD633" s="954"/>
      <c r="DE633" s="955"/>
    </row>
    <row r="634" spans="1:109" s="6" customFormat="1" ht="24.95" customHeight="1" x14ac:dyDescent="0.2">
      <c r="A634" s="965" t="s">
        <v>2401</v>
      </c>
      <c r="B634" s="966"/>
      <c r="C634" s="966"/>
      <c r="D634" s="966"/>
      <c r="E634" s="966"/>
      <c r="F634" s="966"/>
      <c r="G634" s="966"/>
      <c r="H634" s="966"/>
      <c r="I634" s="966"/>
      <c r="J634" s="966"/>
      <c r="K634" s="966"/>
      <c r="L634" s="966"/>
      <c r="M634" s="966"/>
      <c r="N634" s="966"/>
      <c r="O634" s="967"/>
      <c r="P634" s="968" t="s">
        <v>1960</v>
      </c>
      <c r="Q634" s="969"/>
      <c r="R634" s="969"/>
      <c r="S634" s="969"/>
      <c r="T634" s="969"/>
      <c r="U634" s="969"/>
      <c r="V634" s="969"/>
      <c r="W634" s="969"/>
      <c r="X634" s="969"/>
      <c r="Y634" s="969"/>
      <c r="Z634" s="969"/>
      <c r="AA634" s="969"/>
      <c r="AB634" s="969"/>
      <c r="AC634" s="970"/>
      <c r="AD634" s="968"/>
      <c r="AE634" s="969"/>
      <c r="AF634" s="970"/>
      <c r="AG634" s="971">
        <v>1</v>
      </c>
      <c r="AH634" s="972"/>
      <c r="AI634" s="972"/>
      <c r="AJ634" s="973"/>
      <c r="AK634" s="974">
        <v>12879.561299999999</v>
      </c>
      <c r="AL634" s="975"/>
      <c r="AM634" s="975"/>
      <c r="AN634" s="975"/>
      <c r="AO634" s="975"/>
      <c r="AP634" s="976"/>
      <c r="AQ634" s="953">
        <v>154554.73559999999</v>
      </c>
      <c r="AR634" s="954"/>
      <c r="AS634" s="954"/>
      <c r="AT634" s="954"/>
      <c r="AU634" s="954"/>
      <c r="AV634" s="954"/>
      <c r="AW634" s="954"/>
      <c r="AX634" s="955"/>
      <c r="AY634" s="620"/>
      <c r="AZ634" s="621"/>
      <c r="BA634" s="621"/>
      <c r="BB634" s="621"/>
      <c r="BC634" s="621"/>
      <c r="BD634" s="621"/>
      <c r="BE634" s="621"/>
      <c r="BF634" s="622"/>
      <c r="BG634" s="950">
        <v>2146.5935499999996</v>
      </c>
      <c r="BH634" s="951"/>
      <c r="BI634" s="951"/>
      <c r="BJ634" s="951"/>
      <c r="BK634" s="951"/>
      <c r="BL634" s="951"/>
      <c r="BM634" s="951"/>
      <c r="BN634" s="952"/>
      <c r="BO634" s="950">
        <v>25601.858522799997</v>
      </c>
      <c r="BP634" s="951"/>
      <c r="BQ634" s="951"/>
      <c r="BR634" s="951"/>
      <c r="BS634" s="951"/>
      <c r="BT634" s="951"/>
      <c r="BU634" s="951"/>
      <c r="BV634" s="952"/>
      <c r="BW634" s="620"/>
      <c r="BX634" s="621"/>
      <c r="BY634" s="621"/>
      <c r="BZ634" s="621"/>
      <c r="CA634" s="621"/>
      <c r="CB634" s="621"/>
      <c r="CC634" s="621"/>
      <c r="CD634" s="622"/>
      <c r="CE634" s="620"/>
      <c r="CF634" s="621"/>
      <c r="CG634" s="621"/>
      <c r="CH634" s="621"/>
      <c r="CI634" s="621"/>
      <c r="CJ634" s="621"/>
      <c r="CK634" s="621"/>
      <c r="CL634" s="621"/>
      <c r="CM634" s="622"/>
      <c r="CN634" s="950">
        <v>6439.7806499999997</v>
      </c>
      <c r="CO634" s="951"/>
      <c r="CP634" s="951"/>
      <c r="CQ634" s="951"/>
      <c r="CR634" s="951"/>
      <c r="CS634" s="951"/>
      <c r="CT634" s="951"/>
      <c r="CU634" s="952"/>
      <c r="CV634" s="953">
        <f t="shared" si="7"/>
        <v>188742.96832279998</v>
      </c>
      <c r="CW634" s="954"/>
      <c r="CX634" s="954"/>
      <c r="CY634" s="954"/>
      <c r="CZ634" s="954"/>
      <c r="DA634" s="954"/>
      <c r="DB634" s="954"/>
      <c r="DC634" s="954"/>
      <c r="DD634" s="954"/>
      <c r="DE634" s="955"/>
    </row>
    <row r="635" spans="1:109" s="6" customFormat="1" ht="24.95" customHeight="1" x14ac:dyDescent="0.2">
      <c r="A635" s="965" t="s">
        <v>2402</v>
      </c>
      <c r="B635" s="966"/>
      <c r="C635" s="966"/>
      <c r="D635" s="966"/>
      <c r="E635" s="966"/>
      <c r="F635" s="966"/>
      <c r="G635" s="966"/>
      <c r="H635" s="966"/>
      <c r="I635" s="966"/>
      <c r="J635" s="966"/>
      <c r="K635" s="966"/>
      <c r="L635" s="966"/>
      <c r="M635" s="966"/>
      <c r="N635" s="966"/>
      <c r="O635" s="967"/>
      <c r="P635" s="968" t="s">
        <v>2004</v>
      </c>
      <c r="Q635" s="969"/>
      <c r="R635" s="969"/>
      <c r="S635" s="969"/>
      <c r="T635" s="969"/>
      <c r="U635" s="969"/>
      <c r="V635" s="969"/>
      <c r="W635" s="969"/>
      <c r="X635" s="969"/>
      <c r="Y635" s="969"/>
      <c r="Z635" s="969"/>
      <c r="AA635" s="969"/>
      <c r="AB635" s="969"/>
      <c r="AC635" s="970"/>
      <c r="AD635" s="968"/>
      <c r="AE635" s="969"/>
      <c r="AF635" s="970"/>
      <c r="AG635" s="971">
        <v>1</v>
      </c>
      <c r="AH635" s="972"/>
      <c r="AI635" s="972"/>
      <c r="AJ635" s="973"/>
      <c r="AK635" s="974">
        <v>33500</v>
      </c>
      <c r="AL635" s="975"/>
      <c r="AM635" s="975"/>
      <c r="AN635" s="975"/>
      <c r="AO635" s="975"/>
      <c r="AP635" s="976"/>
      <c r="AQ635" s="953">
        <v>402000</v>
      </c>
      <c r="AR635" s="954"/>
      <c r="AS635" s="954"/>
      <c r="AT635" s="954"/>
      <c r="AU635" s="954"/>
      <c r="AV635" s="954"/>
      <c r="AW635" s="954"/>
      <c r="AX635" s="955"/>
      <c r="AY635" s="620"/>
      <c r="AZ635" s="621"/>
      <c r="BA635" s="621"/>
      <c r="BB635" s="621"/>
      <c r="BC635" s="621"/>
      <c r="BD635" s="621"/>
      <c r="BE635" s="621"/>
      <c r="BF635" s="622"/>
      <c r="BG635" s="950">
        <v>5583.3333333333339</v>
      </c>
      <c r="BH635" s="951"/>
      <c r="BI635" s="951"/>
      <c r="BJ635" s="951"/>
      <c r="BK635" s="951"/>
      <c r="BL635" s="951"/>
      <c r="BM635" s="951"/>
      <c r="BN635" s="952"/>
      <c r="BO635" s="950">
        <v>71952.43333333332</v>
      </c>
      <c r="BP635" s="951"/>
      <c r="BQ635" s="951"/>
      <c r="BR635" s="951"/>
      <c r="BS635" s="951"/>
      <c r="BT635" s="951"/>
      <c r="BU635" s="951"/>
      <c r="BV635" s="952"/>
      <c r="BW635" s="620"/>
      <c r="BX635" s="621"/>
      <c r="BY635" s="621"/>
      <c r="BZ635" s="621"/>
      <c r="CA635" s="621"/>
      <c r="CB635" s="621"/>
      <c r="CC635" s="621"/>
      <c r="CD635" s="622"/>
      <c r="CE635" s="620"/>
      <c r="CF635" s="621"/>
      <c r="CG635" s="621"/>
      <c r="CH635" s="621"/>
      <c r="CI635" s="621"/>
      <c r="CJ635" s="621"/>
      <c r="CK635" s="621"/>
      <c r="CL635" s="621"/>
      <c r="CM635" s="622"/>
      <c r="CN635" s="950">
        <v>18000</v>
      </c>
      <c r="CO635" s="951"/>
      <c r="CP635" s="951"/>
      <c r="CQ635" s="951"/>
      <c r="CR635" s="951"/>
      <c r="CS635" s="951"/>
      <c r="CT635" s="951"/>
      <c r="CU635" s="952"/>
      <c r="CV635" s="953">
        <f t="shared" si="7"/>
        <v>497535.7666666666</v>
      </c>
      <c r="CW635" s="954"/>
      <c r="CX635" s="954"/>
      <c r="CY635" s="954"/>
      <c r="CZ635" s="954"/>
      <c r="DA635" s="954"/>
      <c r="DB635" s="954"/>
      <c r="DC635" s="954"/>
      <c r="DD635" s="954"/>
      <c r="DE635" s="955"/>
    </row>
    <row r="636" spans="1:109" s="6" customFormat="1" ht="39" customHeight="1" x14ac:dyDescent="0.2">
      <c r="A636" s="965" t="s">
        <v>2403</v>
      </c>
      <c r="B636" s="966"/>
      <c r="C636" s="966"/>
      <c r="D636" s="966"/>
      <c r="E636" s="966"/>
      <c r="F636" s="966"/>
      <c r="G636" s="966"/>
      <c r="H636" s="966"/>
      <c r="I636" s="966"/>
      <c r="J636" s="966"/>
      <c r="K636" s="966"/>
      <c r="L636" s="966"/>
      <c r="M636" s="966"/>
      <c r="N636" s="966"/>
      <c r="O636" s="967"/>
      <c r="P636" s="968" t="s">
        <v>1968</v>
      </c>
      <c r="Q636" s="969"/>
      <c r="R636" s="969"/>
      <c r="S636" s="969"/>
      <c r="T636" s="969"/>
      <c r="U636" s="969"/>
      <c r="V636" s="969"/>
      <c r="W636" s="969"/>
      <c r="X636" s="969"/>
      <c r="Y636" s="969"/>
      <c r="Z636" s="969"/>
      <c r="AA636" s="969"/>
      <c r="AB636" s="969"/>
      <c r="AC636" s="970"/>
      <c r="AD636" s="968"/>
      <c r="AE636" s="969"/>
      <c r="AF636" s="970"/>
      <c r="AG636" s="971">
        <v>1</v>
      </c>
      <c r="AH636" s="972"/>
      <c r="AI636" s="972"/>
      <c r="AJ636" s="973"/>
      <c r="AK636" s="974">
        <v>23500</v>
      </c>
      <c r="AL636" s="975"/>
      <c r="AM636" s="975"/>
      <c r="AN636" s="975"/>
      <c r="AO636" s="975"/>
      <c r="AP636" s="976"/>
      <c r="AQ636" s="953">
        <v>282000</v>
      </c>
      <c r="AR636" s="954"/>
      <c r="AS636" s="954"/>
      <c r="AT636" s="954"/>
      <c r="AU636" s="954"/>
      <c r="AV636" s="954"/>
      <c r="AW636" s="954"/>
      <c r="AX636" s="955"/>
      <c r="AY636" s="620"/>
      <c r="AZ636" s="621"/>
      <c r="BA636" s="621"/>
      <c r="BB636" s="621"/>
      <c r="BC636" s="621"/>
      <c r="BD636" s="621"/>
      <c r="BE636" s="621"/>
      <c r="BF636" s="622"/>
      <c r="BG636" s="950">
        <v>3916.666666666667</v>
      </c>
      <c r="BH636" s="951"/>
      <c r="BI636" s="951"/>
      <c r="BJ636" s="951"/>
      <c r="BK636" s="951"/>
      <c r="BL636" s="951"/>
      <c r="BM636" s="951"/>
      <c r="BN636" s="952"/>
      <c r="BO636" s="950">
        <v>47884.041066666672</v>
      </c>
      <c r="BP636" s="951"/>
      <c r="BQ636" s="951"/>
      <c r="BR636" s="951"/>
      <c r="BS636" s="951"/>
      <c r="BT636" s="951"/>
      <c r="BU636" s="951"/>
      <c r="BV636" s="952"/>
      <c r="BW636" s="620"/>
      <c r="BX636" s="621"/>
      <c r="BY636" s="621"/>
      <c r="BZ636" s="621"/>
      <c r="CA636" s="621"/>
      <c r="CB636" s="621"/>
      <c r="CC636" s="621"/>
      <c r="CD636" s="622"/>
      <c r="CE636" s="620"/>
      <c r="CF636" s="621"/>
      <c r="CG636" s="621"/>
      <c r="CH636" s="621"/>
      <c r="CI636" s="621"/>
      <c r="CJ636" s="621"/>
      <c r="CK636" s="621"/>
      <c r="CL636" s="621"/>
      <c r="CM636" s="622"/>
      <c r="CN636" s="950">
        <v>18000</v>
      </c>
      <c r="CO636" s="951"/>
      <c r="CP636" s="951"/>
      <c r="CQ636" s="951"/>
      <c r="CR636" s="951"/>
      <c r="CS636" s="951"/>
      <c r="CT636" s="951"/>
      <c r="CU636" s="952"/>
      <c r="CV636" s="953">
        <f t="shared" si="7"/>
        <v>351800.70773333334</v>
      </c>
      <c r="CW636" s="954"/>
      <c r="CX636" s="954"/>
      <c r="CY636" s="954"/>
      <c r="CZ636" s="954"/>
      <c r="DA636" s="954"/>
      <c r="DB636" s="954"/>
      <c r="DC636" s="954"/>
      <c r="DD636" s="954"/>
      <c r="DE636" s="955"/>
    </row>
    <row r="637" spans="1:109" s="6" customFormat="1" ht="24.95" customHeight="1" x14ac:dyDescent="0.2">
      <c r="A637" s="965" t="s">
        <v>2404</v>
      </c>
      <c r="B637" s="966"/>
      <c r="C637" s="966"/>
      <c r="D637" s="966"/>
      <c r="E637" s="966"/>
      <c r="F637" s="966"/>
      <c r="G637" s="966"/>
      <c r="H637" s="966"/>
      <c r="I637" s="966"/>
      <c r="J637" s="966"/>
      <c r="K637" s="966"/>
      <c r="L637" s="966"/>
      <c r="M637" s="966"/>
      <c r="N637" s="966"/>
      <c r="O637" s="967"/>
      <c r="P637" s="968" t="s">
        <v>1958</v>
      </c>
      <c r="Q637" s="969"/>
      <c r="R637" s="969"/>
      <c r="S637" s="969"/>
      <c r="T637" s="969"/>
      <c r="U637" s="969"/>
      <c r="V637" s="969"/>
      <c r="W637" s="969"/>
      <c r="X637" s="969"/>
      <c r="Y637" s="969"/>
      <c r="Z637" s="969"/>
      <c r="AA637" s="969"/>
      <c r="AB637" s="969"/>
      <c r="AC637" s="970"/>
      <c r="AD637" s="968"/>
      <c r="AE637" s="969"/>
      <c r="AF637" s="970"/>
      <c r="AG637" s="971">
        <v>1</v>
      </c>
      <c r="AH637" s="972"/>
      <c r="AI637" s="972"/>
      <c r="AJ637" s="973"/>
      <c r="AK637" s="974">
        <v>49997.01</v>
      </c>
      <c r="AL637" s="975"/>
      <c r="AM637" s="975"/>
      <c r="AN637" s="975"/>
      <c r="AO637" s="975"/>
      <c r="AP637" s="976"/>
      <c r="AQ637" s="953">
        <v>599964.12</v>
      </c>
      <c r="AR637" s="954"/>
      <c r="AS637" s="954"/>
      <c r="AT637" s="954"/>
      <c r="AU637" s="954"/>
      <c r="AV637" s="954"/>
      <c r="AW637" s="954"/>
      <c r="AX637" s="955"/>
      <c r="AY637" s="620"/>
      <c r="AZ637" s="621"/>
      <c r="BA637" s="621"/>
      <c r="BB637" s="621"/>
      <c r="BC637" s="621"/>
      <c r="BD637" s="621"/>
      <c r="BE637" s="621"/>
      <c r="BF637" s="622"/>
      <c r="BG637" s="950">
        <v>8332.8349999999991</v>
      </c>
      <c r="BH637" s="951"/>
      <c r="BI637" s="951"/>
      <c r="BJ637" s="951"/>
      <c r="BK637" s="951"/>
      <c r="BL637" s="951"/>
      <c r="BM637" s="951"/>
      <c r="BN637" s="952"/>
      <c r="BO637" s="950">
        <v>107695.955</v>
      </c>
      <c r="BP637" s="951"/>
      <c r="BQ637" s="951"/>
      <c r="BR637" s="951"/>
      <c r="BS637" s="951"/>
      <c r="BT637" s="951"/>
      <c r="BU637" s="951"/>
      <c r="BV637" s="952"/>
      <c r="BW637" s="620"/>
      <c r="BX637" s="621"/>
      <c r="BY637" s="621"/>
      <c r="BZ637" s="621"/>
      <c r="CA637" s="621"/>
      <c r="CB637" s="621"/>
      <c r="CC637" s="621"/>
      <c r="CD637" s="622"/>
      <c r="CE637" s="620"/>
      <c r="CF637" s="621"/>
      <c r="CG637" s="621"/>
      <c r="CH637" s="621"/>
      <c r="CI637" s="621"/>
      <c r="CJ637" s="621"/>
      <c r="CK637" s="621"/>
      <c r="CL637" s="621"/>
      <c r="CM637" s="622"/>
      <c r="CN637" s="950">
        <v>1200</v>
      </c>
      <c r="CO637" s="951"/>
      <c r="CP637" s="951"/>
      <c r="CQ637" s="951"/>
      <c r="CR637" s="951"/>
      <c r="CS637" s="951"/>
      <c r="CT637" s="951"/>
      <c r="CU637" s="952"/>
      <c r="CV637" s="953">
        <f t="shared" si="7"/>
        <v>717192.90999999992</v>
      </c>
      <c r="CW637" s="954"/>
      <c r="CX637" s="954"/>
      <c r="CY637" s="954"/>
      <c r="CZ637" s="954"/>
      <c r="DA637" s="954"/>
      <c r="DB637" s="954"/>
      <c r="DC637" s="954"/>
      <c r="DD637" s="954"/>
      <c r="DE637" s="955"/>
    </row>
    <row r="638" spans="1:109" s="6" customFormat="1" ht="24.95" customHeight="1" x14ac:dyDescent="0.2">
      <c r="A638" s="965" t="s">
        <v>2405</v>
      </c>
      <c r="B638" s="966"/>
      <c r="C638" s="966"/>
      <c r="D638" s="966"/>
      <c r="E638" s="966"/>
      <c r="F638" s="966"/>
      <c r="G638" s="966"/>
      <c r="H638" s="966"/>
      <c r="I638" s="966"/>
      <c r="J638" s="966"/>
      <c r="K638" s="966"/>
      <c r="L638" s="966"/>
      <c r="M638" s="966"/>
      <c r="N638" s="966"/>
      <c r="O638" s="967"/>
      <c r="P638" s="968" t="s">
        <v>2006</v>
      </c>
      <c r="Q638" s="969"/>
      <c r="R638" s="969"/>
      <c r="S638" s="969"/>
      <c r="T638" s="969"/>
      <c r="U638" s="969"/>
      <c r="V638" s="969"/>
      <c r="W638" s="969"/>
      <c r="X638" s="969"/>
      <c r="Y638" s="969"/>
      <c r="Z638" s="969"/>
      <c r="AA638" s="969"/>
      <c r="AB638" s="969"/>
      <c r="AC638" s="970"/>
      <c r="AD638" s="968"/>
      <c r="AE638" s="969"/>
      <c r="AF638" s="970"/>
      <c r="AG638" s="971">
        <v>1</v>
      </c>
      <c r="AH638" s="972"/>
      <c r="AI638" s="972"/>
      <c r="AJ638" s="973"/>
      <c r="AK638" s="974">
        <v>14423.69</v>
      </c>
      <c r="AL638" s="975"/>
      <c r="AM638" s="975"/>
      <c r="AN638" s="975"/>
      <c r="AO638" s="975"/>
      <c r="AP638" s="976"/>
      <c r="AQ638" s="953">
        <v>173084.28</v>
      </c>
      <c r="AR638" s="954"/>
      <c r="AS638" s="954"/>
      <c r="AT638" s="954"/>
      <c r="AU638" s="954"/>
      <c r="AV638" s="954"/>
      <c r="AW638" s="954"/>
      <c r="AX638" s="955"/>
      <c r="AY638" s="620"/>
      <c r="AZ638" s="621"/>
      <c r="BA638" s="621"/>
      <c r="BB638" s="621"/>
      <c r="BC638" s="621"/>
      <c r="BD638" s="621"/>
      <c r="BE638" s="621"/>
      <c r="BF638" s="622"/>
      <c r="BG638" s="950">
        <v>2403.9483333333333</v>
      </c>
      <c r="BH638" s="951"/>
      <c r="BI638" s="951"/>
      <c r="BJ638" s="951"/>
      <c r="BK638" s="951"/>
      <c r="BL638" s="951"/>
      <c r="BM638" s="951"/>
      <c r="BN638" s="952"/>
      <c r="BO638" s="950">
        <v>28725.116173333328</v>
      </c>
      <c r="BP638" s="951"/>
      <c r="BQ638" s="951"/>
      <c r="BR638" s="951"/>
      <c r="BS638" s="951"/>
      <c r="BT638" s="951"/>
      <c r="BU638" s="951"/>
      <c r="BV638" s="952"/>
      <c r="BW638" s="620"/>
      <c r="BX638" s="621"/>
      <c r="BY638" s="621"/>
      <c r="BZ638" s="621"/>
      <c r="CA638" s="621"/>
      <c r="CB638" s="621"/>
      <c r="CC638" s="621"/>
      <c r="CD638" s="622"/>
      <c r="CE638" s="620"/>
      <c r="CF638" s="621"/>
      <c r="CG638" s="621"/>
      <c r="CH638" s="621"/>
      <c r="CI638" s="621"/>
      <c r="CJ638" s="621"/>
      <c r="CK638" s="621"/>
      <c r="CL638" s="621"/>
      <c r="CM638" s="622"/>
      <c r="CN638" s="950">
        <v>0</v>
      </c>
      <c r="CO638" s="951"/>
      <c r="CP638" s="951"/>
      <c r="CQ638" s="951"/>
      <c r="CR638" s="951"/>
      <c r="CS638" s="951"/>
      <c r="CT638" s="951"/>
      <c r="CU638" s="952"/>
      <c r="CV638" s="953">
        <f t="shared" si="7"/>
        <v>204213.34450666665</v>
      </c>
      <c r="CW638" s="954"/>
      <c r="CX638" s="954"/>
      <c r="CY638" s="954"/>
      <c r="CZ638" s="954"/>
      <c r="DA638" s="954"/>
      <c r="DB638" s="954"/>
      <c r="DC638" s="954"/>
      <c r="DD638" s="954"/>
      <c r="DE638" s="955"/>
    </row>
    <row r="639" spans="1:109" s="6" customFormat="1" ht="36.75" customHeight="1" x14ac:dyDescent="0.2">
      <c r="A639" s="965" t="s">
        <v>2405</v>
      </c>
      <c r="B639" s="966"/>
      <c r="C639" s="966"/>
      <c r="D639" s="966"/>
      <c r="E639" s="966"/>
      <c r="F639" s="966"/>
      <c r="G639" s="966"/>
      <c r="H639" s="966"/>
      <c r="I639" s="966"/>
      <c r="J639" s="966"/>
      <c r="K639" s="966"/>
      <c r="L639" s="966"/>
      <c r="M639" s="966"/>
      <c r="N639" s="966"/>
      <c r="O639" s="967"/>
      <c r="P639" s="968" t="s">
        <v>1950</v>
      </c>
      <c r="Q639" s="969"/>
      <c r="R639" s="969"/>
      <c r="S639" s="969"/>
      <c r="T639" s="969"/>
      <c r="U639" s="969"/>
      <c r="V639" s="969"/>
      <c r="W639" s="969"/>
      <c r="X639" s="969"/>
      <c r="Y639" s="969"/>
      <c r="Z639" s="969"/>
      <c r="AA639" s="969"/>
      <c r="AB639" s="969"/>
      <c r="AC639" s="970"/>
      <c r="AD639" s="968"/>
      <c r="AE639" s="969"/>
      <c r="AF639" s="970"/>
      <c r="AG639" s="971">
        <v>3</v>
      </c>
      <c r="AH639" s="972"/>
      <c r="AI639" s="972"/>
      <c r="AJ639" s="973"/>
      <c r="AK639" s="974">
        <v>47213.69</v>
      </c>
      <c r="AL639" s="975"/>
      <c r="AM639" s="975"/>
      <c r="AN639" s="975"/>
      <c r="AO639" s="975"/>
      <c r="AP639" s="976"/>
      <c r="AQ639" s="953">
        <v>566564.28</v>
      </c>
      <c r="AR639" s="954"/>
      <c r="AS639" s="954"/>
      <c r="AT639" s="954"/>
      <c r="AU639" s="954"/>
      <c r="AV639" s="954"/>
      <c r="AW639" s="954"/>
      <c r="AX639" s="955"/>
      <c r="AY639" s="620"/>
      <c r="AZ639" s="621"/>
      <c r="BA639" s="621"/>
      <c r="BB639" s="621"/>
      <c r="BC639" s="621"/>
      <c r="BD639" s="621"/>
      <c r="BE639" s="621"/>
      <c r="BF639" s="622"/>
      <c r="BG639" s="950">
        <v>7868.9483333333337</v>
      </c>
      <c r="BH639" s="951"/>
      <c r="BI639" s="951"/>
      <c r="BJ639" s="951"/>
      <c r="BK639" s="951"/>
      <c r="BL639" s="951"/>
      <c r="BM639" s="951"/>
      <c r="BN639" s="952"/>
      <c r="BO639" s="950">
        <v>94344.226965438604</v>
      </c>
      <c r="BP639" s="951"/>
      <c r="BQ639" s="951"/>
      <c r="BR639" s="951"/>
      <c r="BS639" s="951"/>
      <c r="BT639" s="951"/>
      <c r="BU639" s="951"/>
      <c r="BV639" s="952"/>
      <c r="BW639" s="620"/>
      <c r="BX639" s="621"/>
      <c r="BY639" s="621"/>
      <c r="BZ639" s="621"/>
      <c r="CA639" s="621"/>
      <c r="CB639" s="621"/>
      <c r="CC639" s="621"/>
      <c r="CD639" s="622"/>
      <c r="CE639" s="620"/>
      <c r="CF639" s="621"/>
      <c r="CG639" s="621"/>
      <c r="CH639" s="621"/>
      <c r="CI639" s="621"/>
      <c r="CJ639" s="621"/>
      <c r="CK639" s="621"/>
      <c r="CL639" s="621"/>
      <c r="CM639" s="622"/>
      <c r="CN639" s="950">
        <v>18000</v>
      </c>
      <c r="CO639" s="951"/>
      <c r="CP639" s="951"/>
      <c r="CQ639" s="951"/>
      <c r="CR639" s="951"/>
      <c r="CS639" s="951"/>
      <c r="CT639" s="951"/>
      <c r="CU639" s="952"/>
      <c r="CV639" s="953">
        <f t="shared" si="7"/>
        <v>686777.45529877197</v>
      </c>
      <c r="CW639" s="954"/>
      <c r="CX639" s="954"/>
      <c r="CY639" s="954"/>
      <c r="CZ639" s="954"/>
      <c r="DA639" s="954"/>
      <c r="DB639" s="954"/>
      <c r="DC639" s="954"/>
      <c r="DD639" s="954"/>
      <c r="DE639" s="955"/>
    </row>
    <row r="640" spans="1:109" s="6" customFormat="1" ht="36.75" customHeight="1" x14ac:dyDescent="0.2">
      <c r="A640" s="965" t="s">
        <v>2405</v>
      </c>
      <c r="B640" s="966"/>
      <c r="C640" s="966"/>
      <c r="D640" s="966"/>
      <c r="E640" s="966"/>
      <c r="F640" s="966"/>
      <c r="G640" s="966"/>
      <c r="H640" s="966"/>
      <c r="I640" s="966"/>
      <c r="J640" s="966"/>
      <c r="K640" s="966"/>
      <c r="L640" s="966"/>
      <c r="M640" s="966"/>
      <c r="N640" s="966"/>
      <c r="O640" s="967"/>
      <c r="P640" s="968" t="s">
        <v>2008</v>
      </c>
      <c r="Q640" s="969"/>
      <c r="R640" s="969"/>
      <c r="S640" s="969"/>
      <c r="T640" s="969"/>
      <c r="U640" s="969"/>
      <c r="V640" s="969"/>
      <c r="W640" s="969"/>
      <c r="X640" s="969"/>
      <c r="Y640" s="969"/>
      <c r="Z640" s="969"/>
      <c r="AA640" s="969"/>
      <c r="AB640" s="969"/>
      <c r="AC640" s="970"/>
      <c r="AD640" s="968"/>
      <c r="AE640" s="969"/>
      <c r="AF640" s="970"/>
      <c r="AG640" s="971">
        <v>1</v>
      </c>
      <c r="AH640" s="972"/>
      <c r="AI640" s="972"/>
      <c r="AJ640" s="973"/>
      <c r="AK640" s="974">
        <v>16000</v>
      </c>
      <c r="AL640" s="975"/>
      <c r="AM640" s="975"/>
      <c r="AN640" s="975"/>
      <c r="AO640" s="975"/>
      <c r="AP640" s="976"/>
      <c r="AQ640" s="953">
        <v>192000</v>
      </c>
      <c r="AR640" s="954"/>
      <c r="AS640" s="954"/>
      <c r="AT640" s="954"/>
      <c r="AU640" s="954"/>
      <c r="AV640" s="954"/>
      <c r="AW640" s="954"/>
      <c r="AX640" s="955"/>
      <c r="AY640" s="620"/>
      <c r="AZ640" s="621"/>
      <c r="BA640" s="621"/>
      <c r="BB640" s="621"/>
      <c r="BC640" s="621"/>
      <c r="BD640" s="621"/>
      <c r="BE640" s="621"/>
      <c r="BF640" s="622"/>
      <c r="BG640" s="950">
        <v>2666.666666666667</v>
      </c>
      <c r="BH640" s="951"/>
      <c r="BI640" s="951"/>
      <c r="BJ640" s="951"/>
      <c r="BK640" s="951"/>
      <c r="BL640" s="951"/>
      <c r="BM640" s="951"/>
      <c r="BN640" s="952"/>
      <c r="BO640" s="950">
        <v>31913.465866666669</v>
      </c>
      <c r="BP640" s="951"/>
      <c r="BQ640" s="951"/>
      <c r="BR640" s="951"/>
      <c r="BS640" s="951"/>
      <c r="BT640" s="951"/>
      <c r="BU640" s="951"/>
      <c r="BV640" s="952"/>
      <c r="BW640" s="620"/>
      <c r="BX640" s="621"/>
      <c r="BY640" s="621"/>
      <c r="BZ640" s="621"/>
      <c r="CA640" s="621"/>
      <c r="CB640" s="621"/>
      <c r="CC640" s="621"/>
      <c r="CD640" s="622"/>
      <c r="CE640" s="620"/>
      <c r="CF640" s="621"/>
      <c r="CG640" s="621"/>
      <c r="CH640" s="621"/>
      <c r="CI640" s="621"/>
      <c r="CJ640" s="621"/>
      <c r="CK640" s="621"/>
      <c r="CL640" s="621"/>
      <c r="CM640" s="622"/>
      <c r="CN640" s="950">
        <v>18000</v>
      </c>
      <c r="CO640" s="951"/>
      <c r="CP640" s="951"/>
      <c r="CQ640" s="951"/>
      <c r="CR640" s="951"/>
      <c r="CS640" s="951"/>
      <c r="CT640" s="951"/>
      <c r="CU640" s="952"/>
      <c r="CV640" s="953">
        <f t="shared" si="7"/>
        <v>244580.13253333332</v>
      </c>
      <c r="CW640" s="954"/>
      <c r="CX640" s="954"/>
      <c r="CY640" s="954"/>
      <c r="CZ640" s="954"/>
      <c r="DA640" s="954"/>
      <c r="DB640" s="954"/>
      <c r="DC640" s="954"/>
      <c r="DD640" s="954"/>
      <c r="DE640" s="955"/>
    </row>
    <row r="641" spans="1:109" s="6" customFormat="1" ht="36.75" customHeight="1" x14ac:dyDescent="0.2">
      <c r="A641" s="965" t="s">
        <v>2405</v>
      </c>
      <c r="B641" s="966"/>
      <c r="C641" s="966"/>
      <c r="D641" s="966"/>
      <c r="E641" s="966"/>
      <c r="F641" s="966"/>
      <c r="G641" s="966"/>
      <c r="H641" s="966"/>
      <c r="I641" s="966"/>
      <c r="J641" s="966"/>
      <c r="K641" s="966"/>
      <c r="L641" s="966"/>
      <c r="M641" s="966"/>
      <c r="N641" s="966"/>
      <c r="O641" s="967"/>
      <c r="P641" s="968" t="s">
        <v>1968</v>
      </c>
      <c r="Q641" s="969"/>
      <c r="R641" s="969"/>
      <c r="S641" s="969"/>
      <c r="T641" s="969"/>
      <c r="U641" s="969"/>
      <c r="V641" s="969"/>
      <c r="W641" s="969"/>
      <c r="X641" s="969"/>
      <c r="Y641" s="969"/>
      <c r="Z641" s="969"/>
      <c r="AA641" s="969"/>
      <c r="AB641" s="969"/>
      <c r="AC641" s="970"/>
      <c r="AD641" s="968"/>
      <c r="AE641" s="969"/>
      <c r="AF641" s="970"/>
      <c r="AG641" s="971">
        <v>1</v>
      </c>
      <c r="AH641" s="972"/>
      <c r="AI641" s="972"/>
      <c r="AJ641" s="973"/>
      <c r="AK641" s="974">
        <v>14423.69</v>
      </c>
      <c r="AL641" s="975"/>
      <c r="AM641" s="975"/>
      <c r="AN641" s="975"/>
      <c r="AO641" s="975"/>
      <c r="AP641" s="976"/>
      <c r="AQ641" s="953">
        <v>173084.28</v>
      </c>
      <c r="AR641" s="954"/>
      <c r="AS641" s="954"/>
      <c r="AT641" s="954"/>
      <c r="AU641" s="954"/>
      <c r="AV641" s="954"/>
      <c r="AW641" s="954"/>
      <c r="AX641" s="955"/>
      <c r="AY641" s="620"/>
      <c r="AZ641" s="621"/>
      <c r="BA641" s="621"/>
      <c r="BB641" s="621"/>
      <c r="BC641" s="621"/>
      <c r="BD641" s="621"/>
      <c r="BE641" s="621"/>
      <c r="BF641" s="622"/>
      <c r="BG641" s="950">
        <v>2403.9483333333333</v>
      </c>
      <c r="BH641" s="951"/>
      <c r="BI641" s="951"/>
      <c r="BJ641" s="951"/>
      <c r="BK641" s="951"/>
      <c r="BL641" s="951"/>
      <c r="BM641" s="951"/>
      <c r="BN641" s="952"/>
      <c r="BO641" s="950">
        <v>28725.116173333328</v>
      </c>
      <c r="BP641" s="951"/>
      <c r="BQ641" s="951"/>
      <c r="BR641" s="951"/>
      <c r="BS641" s="951"/>
      <c r="BT641" s="951"/>
      <c r="BU641" s="951"/>
      <c r="BV641" s="952"/>
      <c r="BW641" s="620"/>
      <c r="BX641" s="621"/>
      <c r="BY641" s="621"/>
      <c r="BZ641" s="621"/>
      <c r="CA641" s="621"/>
      <c r="CB641" s="621"/>
      <c r="CC641" s="621"/>
      <c r="CD641" s="622"/>
      <c r="CE641" s="620"/>
      <c r="CF641" s="621"/>
      <c r="CG641" s="621"/>
      <c r="CH641" s="621"/>
      <c r="CI641" s="621"/>
      <c r="CJ641" s="621"/>
      <c r="CK641" s="621"/>
      <c r="CL641" s="621"/>
      <c r="CM641" s="622"/>
      <c r="CN641" s="950">
        <v>0</v>
      </c>
      <c r="CO641" s="951"/>
      <c r="CP641" s="951"/>
      <c r="CQ641" s="951"/>
      <c r="CR641" s="951"/>
      <c r="CS641" s="951"/>
      <c r="CT641" s="951"/>
      <c r="CU641" s="952"/>
      <c r="CV641" s="953">
        <f t="shared" si="7"/>
        <v>204213.34450666665</v>
      </c>
      <c r="CW641" s="954"/>
      <c r="CX641" s="954"/>
      <c r="CY641" s="954"/>
      <c r="CZ641" s="954"/>
      <c r="DA641" s="954"/>
      <c r="DB641" s="954"/>
      <c r="DC641" s="954"/>
      <c r="DD641" s="954"/>
      <c r="DE641" s="955"/>
    </row>
    <row r="642" spans="1:109" s="6" customFormat="1" ht="24.95" customHeight="1" x14ac:dyDescent="0.2">
      <c r="A642" s="965" t="s">
        <v>2405</v>
      </c>
      <c r="B642" s="966"/>
      <c r="C642" s="966"/>
      <c r="D642" s="966"/>
      <c r="E642" s="966"/>
      <c r="F642" s="966"/>
      <c r="G642" s="966"/>
      <c r="H642" s="966"/>
      <c r="I642" s="966"/>
      <c r="J642" s="966"/>
      <c r="K642" s="966"/>
      <c r="L642" s="966"/>
      <c r="M642" s="966"/>
      <c r="N642" s="966"/>
      <c r="O642" s="967"/>
      <c r="P642" s="968" t="s">
        <v>2009</v>
      </c>
      <c r="Q642" s="969"/>
      <c r="R642" s="969"/>
      <c r="S642" s="969"/>
      <c r="T642" s="969"/>
      <c r="U642" s="969"/>
      <c r="V642" s="969"/>
      <c r="W642" s="969"/>
      <c r="X642" s="969"/>
      <c r="Y642" s="969"/>
      <c r="Z642" s="969"/>
      <c r="AA642" s="969"/>
      <c r="AB642" s="969"/>
      <c r="AC642" s="970"/>
      <c r="AD642" s="968"/>
      <c r="AE642" s="969"/>
      <c r="AF642" s="970"/>
      <c r="AG642" s="971">
        <v>1</v>
      </c>
      <c r="AH642" s="972"/>
      <c r="AI642" s="972"/>
      <c r="AJ642" s="973"/>
      <c r="AK642" s="974">
        <v>17550</v>
      </c>
      <c r="AL642" s="975"/>
      <c r="AM642" s="975"/>
      <c r="AN642" s="975"/>
      <c r="AO642" s="975"/>
      <c r="AP642" s="976"/>
      <c r="AQ642" s="953">
        <v>210600</v>
      </c>
      <c r="AR642" s="954"/>
      <c r="AS642" s="954"/>
      <c r="AT642" s="954"/>
      <c r="AU642" s="954"/>
      <c r="AV642" s="954"/>
      <c r="AW642" s="954"/>
      <c r="AX642" s="955"/>
      <c r="AY642" s="620"/>
      <c r="AZ642" s="621"/>
      <c r="BA642" s="621"/>
      <c r="BB642" s="621"/>
      <c r="BC642" s="621"/>
      <c r="BD642" s="621"/>
      <c r="BE642" s="621"/>
      <c r="BF642" s="622"/>
      <c r="BG642" s="950">
        <v>2925</v>
      </c>
      <c r="BH642" s="951"/>
      <c r="BI642" s="951"/>
      <c r="BJ642" s="951"/>
      <c r="BK642" s="951"/>
      <c r="BL642" s="951"/>
      <c r="BM642" s="951"/>
      <c r="BN642" s="952"/>
      <c r="BO642" s="950">
        <v>35048.599200000004</v>
      </c>
      <c r="BP642" s="951"/>
      <c r="BQ642" s="951"/>
      <c r="BR642" s="951"/>
      <c r="BS642" s="951"/>
      <c r="BT642" s="951"/>
      <c r="BU642" s="951"/>
      <c r="BV642" s="952"/>
      <c r="BW642" s="620"/>
      <c r="BX642" s="621"/>
      <c r="BY642" s="621"/>
      <c r="BZ642" s="621"/>
      <c r="CA642" s="621"/>
      <c r="CB642" s="621"/>
      <c r="CC642" s="621"/>
      <c r="CD642" s="622"/>
      <c r="CE642" s="620"/>
      <c r="CF642" s="621"/>
      <c r="CG642" s="621"/>
      <c r="CH642" s="621"/>
      <c r="CI642" s="621"/>
      <c r="CJ642" s="621"/>
      <c r="CK642" s="621"/>
      <c r="CL642" s="621"/>
      <c r="CM642" s="622"/>
      <c r="CN642" s="950">
        <v>0</v>
      </c>
      <c r="CO642" s="951"/>
      <c r="CP642" s="951"/>
      <c r="CQ642" s="951"/>
      <c r="CR642" s="951"/>
      <c r="CS642" s="951"/>
      <c r="CT642" s="951"/>
      <c r="CU642" s="952"/>
      <c r="CV642" s="953">
        <f t="shared" si="7"/>
        <v>248573.5992</v>
      </c>
      <c r="CW642" s="954"/>
      <c r="CX642" s="954"/>
      <c r="CY642" s="954"/>
      <c r="CZ642" s="954"/>
      <c r="DA642" s="954"/>
      <c r="DB642" s="954"/>
      <c r="DC642" s="954"/>
      <c r="DD642" s="954"/>
      <c r="DE642" s="955"/>
    </row>
    <row r="643" spans="1:109" s="6" customFormat="1" ht="24.95" customHeight="1" x14ac:dyDescent="0.2">
      <c r="A643" s="965" t="s">
        <v>2405</v>
      </c>
      <c r="B643" s="966"/>
      <c r="C643" s="966"/>
      <c r="D643" s="966"/>
      <c r="E643" s="966"/>
      <c r="F643" s="966"/>
      <c r="G643" s="966"/>
      <c r="H643" s="966"/>
      <c r="I643" s="966"/>
      <c r="J643" s="966"/>
      <c r="K643" s="966"/>
      <c r="L643" s="966"/>
      <c r="M643" s="966"/>
      <c r="N643" s="966"/>
      <c r="O643" s="967"/>
      <c r="P643" s="968" t="s">
        <v>2031</v>
      </c>
      <c r="Q643" s="969"/>
      <c r="R643" s="969"/>
      <c r="S643" s="969"/>
      <c r="T643" s="969"/>
      <c r="U643" s="969"/>
      <c r="V643" s="969"/>
      <c r="W643" s="969"/>
      <c r="X643" s="969"/>
      <c r="Y643" s="969"/>
      <c r="Z643" s="969"/>
      <c r="AA643" s="969"/>
      <c r="AB643" s="969"/>
      <c r="AC643" s="970"/>
      <c r="AD643" s="968"/>
      <c r="AE643" s="969"/>
      <c r="AF643" s="970"/>
      <c r="AG643" s="971">
        <v>1</v>
      </c>
      <c r="AH643" s="972"/>
      <c r="AI643" s="972"/>
      <c r="AJ643" s="973"/>
      <c r="AK643" s="974">
        <v>14423.69</v>
      </c>
      <c r="AL643" s="975"/>
      <c r="AM643" s="975"/>
      <c r="AN643" s="975"/>
      <c r="AO643" s="975"/>
      <c r="AP643" s="976"/>
      <c r="AQ643" s="953">
        <v>173084.28</v>
      </c>
      <c r="AR643" s="954"/>
      <c r="AS643" s="954"/>
      <c r="AT643" s="954"/>
      <c r="AU643" s="954"/>
      <c r="AV643" s="954"/>
      <c r="AW643" s="954"/>
      <c r="AX643" s="955"/>
      <c r="AY643" s="620"/>
      <c r="AZ643" s="621"/>
      <c r="BA643" s="621"/>
      <c r="BB643" s="621"/>
      <c r="BC643" s="621"/>
      <c r="BD643" s="621"/>
      <c r="BE643" s="621"/>
      <c r="BF643" s="622"/>
      <c r="BG643" s="950">
        <v>2403.9483333333333</v>
      </c>
      <c r="BH643" s="951"/>
      <c r="BI643" s="951"/>
      <c r="BJ643" s="951"/>
      <c r="BK643" s="951"/>
      <c r="BL643" s="951"/>
      <c r="BM643" s="951"/>
      <c r="BN643" s="952"/>
      <c r="BO643" s="950">
        <v>28725.116173333328</v>
      </c>
      <c r="BP643" s="951"/>
      <c r="BQ643" s="951"/>
      <c r="BR643" s="951"/>
      <c r="BS643" s="951"/>
      <c r="BT643" s="951"/>
      <c r="BU643" s="951"/>
      <c r="BV643" s="952"/>
      <c r="BW643" s="620"/>
      <c r="BX643" s="621"/>
      <c r="BY643" s="621"/>
      <c r="BZ643" s="621"/>
      <c r="CA643" s="621"/>
      <c r="CB643" s="621"/>
      <c r="CC643" s="621"/>
      <c r="CD643" s="622"/>
      <c r="CE643" s="620"/>
      <c r="CF643" s="621"/>
      <c r="CG643" s="621"/>
      <c r="CH643" s="621"/>
      <c r="CI643" s="621"/>
      <c r="CJ643" s="621"/>
      <c r="CK643" s="621"/>
      <c r="CL643" s="621"/>
      <c r="CM643" s="622"/>
      <c r="CN643" s="950">
        <v>0</v>
      </c>
      <c r="CO643" s="951"/>
      <c r="CP643" s="951"/>
      <c r="CQ643" s="951"/>
      <c r="CR643" s="951"/>
      <c r="CS643" s="951"/>
      <c r="CT643" s="951"/>
      <c r="CU643" s="952"/>
      <c r="CV643" s="953">
        <f t="shared" si="7"/>
        <v>204213.34450666665</v>
      </c>
      <c r="CW643" s="954"/>
      <c r="CX643" s="954"/>
      <c r="CY643" s="954"/>
      <c r="CZ643" s="954"/>
      <c r="DA643" s="954"/>
      <c r="DB643" s="954"/>
      <c r="DC643" s="954"/>
      <c r="DD643" s="954"/>
      <c r="DE643" s="955"/>
    </row>
    <row r="644" spans="1:109" s="6" customFormat="1" ht="24.95" customHeight="1" x14ac:dyDescent="0.2">
      <c r="A644" s="965" t="s">
        <v>2405</v>
      </c>
      <c r="B644" s="966"/>
      <c r="C644" s="966"/>
      <c r="D644" s="966"/>
      <c r="E644" s="966"/>
      <c r="F644" s="966"/>
      <c r="G644" s="966"/>
      <c r="H644" s="966"/>
      <c r="I644" s="966"/>
      <c r="J644" s="966"/>
      <c r="K644" s="966"/>
      <c r="L644" s="966"/>
      <c r="M644" s="966"/>
      <c r="N644" s="966"/>
      <c r="O644" s="967"/>
      <c r="P644" s="968" t="s">
        <v>1972</v>
      </c>
      <c r="Q644" s="969"/>
      <c r="R644" s="969"/>
      <c r="S644" s="969"/>
      <c r="T644" s="969"/>
      <c r="U644" s="969"/>
      <c r="V644" s="969"/>
      <c r="W644" s="969"/>
      <c r="X644" s="969"/>
      <c r="Y644" s="969"/>
      <c r="Z644" s="969"/>
      <c r="AA644" s="969"/>
      <c r="AB644" s="969"/>
      <c r="AC644" s="970"/>
      <c r="AD644" s="968"/>
      <c r="AE644" s="969"/>
      <c r="AF644" s="970"/>
      <c r="AG644" s="971">
        <v>3</v>
      </c>
      <c r="AH644" s="972"/>
      <c r="AI644" s="972"/>
      <c r="AJ644" s="973"/>
      <c r="AK644" s="974">
        <v>44773.2</v>
      </c>
      <c r="AL644" s="975"/>
      <c r="AM644" s="975"/>
      <c r="AN644" s="975"/>
      <c r="AO644" s="975"/>
      <c r="AP644" s="976"/>
      <c r="AQ644" s="953">
        <v>537278.4</v>
      </c>
      <c r="AR644" s="954"/>
      <c r="AS644" s="954"/>
      <c r="AT644" s="954"/>
      <c r="AU644" s="954"/>
      <c r="AV644" s="954"/>
      <c r="AW644" s="954"/>
      <c r="AX644" s="955"/>
      <c r="AY644" s="620"/>
      <c r="AZ644" s="621"/>
      <c r="BA644" s="621"/>
      <c r="BB644" s="621"/>
      <c r="BC644" s="621"/>
      <c r="BD644" s="621"/>
      <c r="BE644" s="621"/>
      <c r="BF644" s="622"/>
      <c r="BG644" s="950">
        <v>7462.2</v>
      </c>
      <c r="BH644" s="951"/>
      <c r="BI644" s="951"/>
      <c r="BJ644" s="951"/>
      <c r="BK644" s="951"/>
      <c r="BL644" s="951"/>
      <c r="BM644" s="951"/>
      <c r="BN644" s="952"/>
      <c r="BO644" s="950">
        <v>89213.656799999997</v>
      </c>
      <c r="BP644" s="951"/>
      <c r="BQ644" s="951"/>
      <c r="BR644" s="951"/>
      <c r="BS644" s="951"/>
      <c r="BT644" s="951"/>
      <c r="BU644" s="951"/>
      <c r="BV644" s="952"/>
      <c r="BW644" s="620"/>
      <c r="BX644" s="621"/>
      <c r="BY644" s="621"/>
      <c r="BZ644" s="621"/>
      <c r="CA644" s="621"/>
      <c r="CB644" s="621"/>
      <c r="CC644" s="621"/>
      <c r="CD644" s="622"/>
      <c r="CE644" s="620"/>
      <c r="CF644" s="621"/>
      <c r="CG644" s="621"/>
      <c r="CH644" s="621"/>
      <c r="CI644" s="621"/>
      <c r="CJ644" s="621"/>
      <c r="CK644" s="621"/>
      <c r="CL644" s="621"/>
      <c r="CM644" s="622"/>
      <c r="CN644" s="950">
        <v>0</v>
      </c>
      <c r="CO644" s="951"/>
      <c r="CP644" s="951"/>
      <c r="CQ644" s="951"/>
      <c r="CR644" s="951"/>
      <c r="CS644" s="951"/>
      <c r="CT644" s="951"/>
      <c r="CU644" s="952"/>
      <c r="CV644" s="953">
        <f t="shared" si="7"/>
        <v>633954.25679999997</v>
      </c>
      <c r="CW644" s="954"/>
      <c r="CX644" s="954"/>
      <c r="CY644" s="954"/>
      <c r="CZ644" s="954"/>
      <c r="DA644" s="954"/>
      <c r="DB644" s="954"/>
      <c r="DC644" s="954"/>
      <c r="DD644" s="954"/>
      <c r="DE644" s="955"/>
    </row>
    <row r="645" spans="1:109" s="6" customFormat="1" ht="24.95" customHeight="1" x14ac:dyDescent="0.2">
      <c r="A645" s="965" t="s">
        <v>2405</v>
      </c>
      <c r="B645" s="966"/>
      <c r="C645" s="966"/>
      <c r="D645" s="966"/>
      <c r="E645" s="966"/>
      <c r="F645" s="966"/>
      <c r="G645" s="966"/>
      <c r="H645" s="966"/>
      <c r="I645" s="966"/>
      <c r="J645" s="966"/>
      <c r="K645" s="966"/>
      <c r="L645" s="966"/>
      <c r="M645" s="966"/>
      <c r="N645" s="966"/>
      <c r="O645" s="967"/>
      <c r="P645" s="968" t="s">
        <v>1952</v>
      </c>
      <c r="Q645" s="969"/>
      <c r="R645" s="969"/>
      <c r="S645" s="969"/>
      <c r="T645" s="969"/>
      <c r="U645" s="969"/>
      <c r="V645" s="969"/>
      <c r="W645" s="969"/>
      <c r="X645" s="969"/>
      <c r="Y645" s="969"/>
      <c r="Z645" s="969"/>
      <c r="AA645" s="969"/>
      <c r="AB645" s="969"/>
      <c r="AC645" s="970"/>
      <c r="AD645" s="968"/>
      <c r="AE645" s="969"/>
      <c r="AF645" s="970"/>
      <c r="AG645" s="971">
        <v>1</v>
      </c>
      <c r="AH645" s="972"/>
      <c r="AI645" s="972"/>
      <c r="AJ645" s="973"/>
      <c r="AK645" s="974">
        <v>17550</v>
      </c>
      <c r="AL645" s="975"/>
      <c r="AM645" s="975"/>
      <c r="AN645" s="975"/>
      <c r="AO645" s="975"/>
      <c r="AP645" s="976"/>
      <c r="AQ645" s="953">
        <v>210600</v>
      </c>
      <c r="AR645" s="954"/>
      <c r="AS645" s="954"/>
      <c r="AT645" s="954"/>
      <c r="AU645" s="954"/>
      <c r="AV645" s="954"/>
      <c r="AW645" s="954"/>
      <c r="AX645" s="955"/>
      <c r="AY645" s="620"/>
      <c r="AZ645" s="621"/>
      <c r="BA645" s="621"/>
      <c r="BB645" s="621"/>
      <c r="BC645" s="621"/>
      <c r="BD645" s="621"/>
      <c r="BE645" s="621"/>
      <c r="BF645" s="622"/>
      <c r="BG645" s="950">
        <v>2925</v>
      </c>
      <c r="BH645" s="951"/>
      <c r="BI645" s="951"/>
      <c r="BJ645" s="951"/>
      <c r="BK645" s="951"/>
      <c r="BL645" s="951"/>
      <c r="BM645" s="951"/>
      <c r="BN645" s="952"/>
      <c r="BO645" s="950">
        <v>35048.599200000004</v>
      </c>
      <c r="BP645" s="951"/>
      <c r="BQ645" s="951"/>
      <c r="BR645" s="951"/>
      <c r="BS645" s="951"/>
      <c r="BT645" s="951"/>
      <c r="BU645" s="951"/>
      <c r="BV645" s="952"/>
      <c r="BW645" s="620"/>
      <c r="BX645" s="621"/>
      <c r="BY645" s="621"/>
      <c r="BZ645" s="621"/>
      <c r="CA645" s="621"/>
      <c r="CB645" s="621"/>
      <c r="CC645" s="621"/>
      <c r="CD645" s="622"/>
      <c r="CE645" s="620"/>
      <c r="CF645" s="621"/>
      <c r="CG645" s="621"/>
      <c r="CH645" s="621"/>
      <c r="CI645" s="621"/>
      <c r="CJ645" s="621"/>
      <c r="CK645" s="621"/>
      <c r="CL645" s="621"/>
      <c r="CM645" s="622"/>
      <c r="CN645" s="950">
        <v>0</v>
      </c>
      <c r="CO645" s="951"/>
      <c r="CP645" s="951"/>
      <c r="CQ645" s="951"/>
      <c r="CR645" s="951"/>
      <c r="CS645" s="951"/>
      <c r="CT645" s="951"/>
      <c r="CU645" s="952"/>
      <c r="CV645" s="953">
        <f t="shared" si="7"/>
        <v>248573.5992</v>
      </c>
      <c r="CW645" s="954"/>
      <c r="CX645" s="954"/>
      <c r="CY645" s="954"/>
      <c r="CZ645" s="954"/>
      <c r="DA645" s="954"/>
      <c r="DB645" s="954"/>
      <c r="DC645" s="954"/>
      <c r="DD645" s="954"/>
      <c r="DE645" s="955"/>
    </row>
    <row r="646" spans="1:109" s="6" customFormat="1" ht="24.95" customHeight="1" x14ac:dyDescent="0.2">
      <c r="A646" s="965" t="s">
        <v>2405</v>
      </c>
      <c r="B646" s="966"/>
      <c r="C646" s="966"/>
      <c r="D646" s="966"/>
      <c r="E646" s="966"/>
      <c r="F646" s="966"/>
      <c r="G646" s="966"/>
      <c r="H646" s="966"/>
      <c r="I646" s="966"/>
      <c r="J646" s="966"/>
      <c r="K646" s="966"/>
      <c r="L646" s="966"/>
      <c r="M646" s="966"/>
      <c r="N646" s="966"/>
      <c r="O646" s="967"/>
      <c r="P646" s="968" t="s">
        <v>1974</v>
      </c>
      <c r="Q646" s="969"/>
      <c r="R646" s="969"/>
      <c r="S646" s="969"/>
      <c r="T646" s="969"/>
      <c r="U646" s="969"/>
      <c r="V646" s="969"/>
      <c r="W646" s="969"/>
      <c r="X646" s="969"/>
      <c r="Y646" s="969"/>
      <c r="Z646" s="969"/>
      <c r="AA646" s="969"/>
      <c r="AB646" s="969"/>
      <c r="AC646" s="970"/>
      <c r="AD646" s="968"/>
      <c r="AE646" s="969"/>
      <c r="AF646" s="970"/>
      <c r="AG646" s="971">
        <v>1</v>
      </c>
      <c r="AH646" s="972"/>
      <c r="AI646" s="972"/>
      <c r="AJ646" s="973"/>
      <c r="AK646" s="974">
        <v>17550</v>
      </c>
      <c r="AL646" s="975"/>
      <c r="AM646" s="975"/>
      <c r="AN646" s="975"/>
      <c r="AO646" s="975"/>
      <c r="AP646" s="976"/>
      <c r="AQ646" s="953">
        <v>210600</v>
      </c>
      <c r="AR646" s="954"/>
      <c r="AS646" s="954"/>
      <c r="AT646" s="954"/>
      <c r="AU646" s="954"/>
      <c r="AV646" s="954"/>
      <c r="AW646" s="954"/>
      <c r="AX646" s="955"/>
      <c r="AY646" s="620"/>
      <c r="AZ646" s="621"/>
      <c r="BA646" s="621"/>
      <c r="BB646" s="621"/>
      <c r="BC646" s="621"/>
      <c r="BD646" s="621"/>
      <c r="BE646" s="621"/>
      <c r="BF646" s="622"/>
      <c r="BG646" s="950">
        <v>2925</v>
      </c>
      <c r="BH646" s="951"/>
      <c r="BI646" s="951"/>
      <c r="BJ646" s="951"/>
      <c r="BK646" s="951"/>
      <c r="BL646" s="951"/>
      <c r="BM646" s="951"/>
      <c r="BN646" s="952"/>
      <c r="BO646" s="950">
        <v>35048.599200000004</v>
      </c>
      <c r="BP646" s="951"/>
      <c r="BQ646" s="951"/>
      <c r="BR646" s="951"/>
      <c r="BS646" s="951"/>
      <c r="BT646" s="951"/>
      <c r="BU646" s="951"/>
      <c r="BV646" s="952"/>
      <c r="BW646" s="620"/>
      <c r="BX646" s="621"/>
      <c r="BY646" s="621"/>
      <c r="BZ646" s="621"/>
      <c r="CA646" s="621"/>
      <c r="CB646" s="621"/>
      <c r="CC646" s="621"/>
      <c r="CD646" s="622"/>
      <c r="CE646" s="620"/>
      <c r="CF646" s="621"/>
      <c r="CG646" s="621"/>
      <c r="CH646" s="621"/>
      <c r="CI646" s="621"/>
      <c r="CJ646" s="621"/>
      <c r="CK646" s="621"/>
      <c r="CL646" s="621"/>
      <c r="CM646" s="622"/>
      <c r="CN646" s="950">
        <v>0</v>
      </c>
      <c r="CO646" s="951"/>
      <c r="CP646" s="951"/>
      <c r="CQ646" s="951"/>
      <c r="CR646" s="951"/>
      <c r="CS646" s="951"/>
      <c r="CT646" s="951"/>
      <c r="CU646" s="952"/>
      <c r="CV646" s="953">
        <f t="shared" si="7"/>
        <v>248573.5992</v>
      </c>
      <c r="CW646" s="954"/>
      <c r="CX646" s="954"/>
      <c r="CY646" s="954"/>
      <c r="CZ646" s="954"/>
      <c r="DA646" s="954"/>
      <c r="DB646" s="954"/>
      <c r="DC646" s="954"/>
      <c r="DD646" s="954"/>
      <c r="DE646" s="955"/>
    </row>
    <row r="647" spans="1:109" s="6" customFormat="1" ht="24.95" customHeight="1" x14ac:dyDescent="0.2">
      <c r="A647" s="965" t="s">
        <v>2405</v>
      </c>
      <c r="B647" s="966"/>
      <c r="C647" s="966"/>
      <c r="D647" s="966"/>
      <c r="E647" s="966"/>
      <c r="F647" s="966"/>
      <c r="G647" s="966"/>
      <c r="H647" s="966"/>
      <c r="I647" s="966"/>
      <c r="J647" s="966"/>
      <c r="K647" s="966"/>
      <c r="L647" s="966"/>
      <c r="M647" s="966"/>
      <c r="N647" s="966"/>
      <c r="O647" s="967"/>
      <c r="P647" s="968" t="s">
        <v>2033</v>
      </c>
      <c r="Q647" s="969"/>
      <c r="R647" s="969"/>
      <c r="S647" s="969"/>
      <c r="T647" s="969"/>
      <c r="U647" s="969"/>
      <c r="V647" s="969"/>
      <c r="W647" s="969"/>
      <c r="X647" s="969"/>
      <c r="Y647" s="969"/>
      <c r="Z647" s="969"/>
      <c r="AA647" s="969"/>
      <c r="AB647" s="969"/>
      <c r="AC647" s="970"/>
      <c r="AD647" s="968"/>
      <c r="AE647" s="969"/>
      <c r="AF647" s="970"/>
      <c r="AG647" s="971">
        <v>1</v>
      </c>
      <c r="AH647" s="972"/>
      <c r="AI647" s="972"/>
      <c r="AJ647" s="973"/>
      <c r="AK647" s="974">
        <v>11869</v>
      </c>
      <c r="AL647" s="975"/>
      <c r="AM647" s="975"/>
      <c r="AN647" s="975"/>
      <c r="AO647" s="975"/>
      <c r="AP647" s="976"/>
      <c r="AQ647" s="953">
        <v>142428</v>
      </c>
      <c r="AR647" s="954"/>
      <c r="AS647" s="954"/>
      <c r="AT647" s="954"/>
      <c r="AU647" s="954"/>
      <c r="AV647" s="954"/>
      <c r="AW647" s="954"/>
      <c r="AX647" s="955"/>
      <c r="AY647" s="620"/>
      <c r="AZ647" s="621"/>
      <c r="BA647" s="621"/>
      <c r="BB647" s="621"/>
      <c r="BC647" s="621"/>
      <c r="BD647" s="621"/>
      <c r="BE647" s="621"/>
      <c r="BF647" s="622"/>
      <c r="BG647" s="950">
        <v>1978.1666666666665</v>
      </c>
      <c r="BH647" s="951"/>
      <c r="BI647" s="951"/>
      <c r="BJ647" s="951"/>
      <c r="BK647" s="951"/>
      <c r="BL647" s="951"/>
      <c r="BM647" s="951"/>
      <c r="BN647" s="952"/>
      <c r="BO647" s="950">
        <v>23557.829866666671</v>
      </c>
      <c r="BP647" s="951"/>
      <c r="BQ647" s="951"/>
      <c r="BR647" s="951"/>
      <c r="BS647" s="951"/>
      <c r="BT647" s="951"/>
      <c r="BU647" s="951"/>
      <c r="BV647" s="952"/>
      <c r="BW647" s="620"/>
      <c r="BX647" s="621"/>
      <c r="BY647" s="621"/>
      <c r="BZ647" s="621"/>
      <c r="CA647" s="621"/>
      <c r="CB647" s="621"/>
      <c r="CC647" s="621"/>
      <c r="CD647" s="622"/>
      <c r="CE647" s="620"/>
      <c r="CF647" s="621"/>
      <c r="CG647" s="621"/>
      <c r="CH647" s="621"/>
      <c r="CI647" s="621"/>
      <c r="CJ647" s="621"/>
      <c r="CK647" s="621"/>
      <c r="CL647" s="621"/>
      <c r="CM647" s="622"/>
      <c r="CN647" s="950">
        <v>0</v>
      </c>
      <c r="CO647" s="951"/>
      <c r="CP647" s="951"/>
      <c r="CQ647" s="951"/>
      <c r="CR647" s="951"/>
      <c r="CS647" s="951"/>
      <c r="CT647" s="951"/>
      <c r="CU647" s="952"/>
      <c r="CV647" s="953">
        <f t="shared" si="7"/>
        <v>167963.99653333332</v>
      </c>
      <c r="CW647" s="954"/>
      <c r="CX647" s="954"/>
      <c r="CY647" s="954"/>
      <c r="CZ647" s="954"/>
      <c r="DA647" s="954"/>
      <c r="DB647" s="954"/>
      <c r="DC647" s="954"/>
      <c r="DD647" s="954"/>
      <c r="DE647" s="955"/>
    </row>
    <row r="648" spans="1:109" s="6" customFormat="1" ht="24.95" customHeight="1" x14ac:dyDescent="0.2">
      <c r="A648" s="965" t="s">
        <v>2405</v>
      </c>
      <c r="B648" s="966"/>
      <c r="C648" s="966"/>
      <c r="D648" s="966"/>
      <c r="E648" s="966"/>
      <c r="F648" s="966"/>
      <c r="G648" s="966"/>
      <c r="H648" s="966"/>
      <c r="I648" s="966"/>
      <c r="J648" s="966"/>
      <c r="K648" s="966"/>
      <c r="L648" s="966"/>
      <c r="M648" s="966"/>
      <c r="N648" s="966"/>
      <c r="O648" s="967"/>
      <c r="P648" s="968" t="s">
        <v>1978</v>
      </c>
      <c r="Q648" s="969"/>
      <c r="R648" s="969"/>
      <c r="S648" s="969"/>
      <c r="T648" s="969"/>
      <c r="U648" s="969"/>
      <c r="V648" s="969"/>
      <c r="W648" s="969"/>
      <c r="X648" s="969"/>
      <c r="Y648" s="969"/>
      <c r="Z648" s="969"/>
      <c r="AA648" s="969"/>
      <c r="AB648" s="969"/>
      <c r="AC648" s="970"/>
      <c r="AD648" s="968"/>
      <c r="AE648" s="969"/>
      <c r="AF648" s="970"/>
      <c r="AG648" s="971">
        <v>2</v>
      </c>
      <c r="AH648" s="972"/>
      <c r="AI648" s="972"/>
      <c r="AJ648" s="973"/>
      <c r="AK648" s="974">
        <v>25006.76066</v>
      </c>
      <c r="AL648" s="975"/>
      <c r="AM648" s="975"/>
      <c r="AN648" s="975"/>
      <c r="AO648" s="975"/>
      <c r="AP648" s="976"/>
      <c r="AQ648" s="953">
        <v>300081.12792</v>
      </c>
      <c r="AR648" s="954"/>
      <c r="AS648" s="954"/>
      <c r="AT648" s="954"/>
      <c r="AU648" s="954"/>
      <c r="AV648" s="954"/>
      <c r="AW648" s="954"/>
      <c r="AX648" s="955"/>
      <c r="AY648" s="620"/>
      <c r="AZ648" s="621"/>
      <c r="BA648" s="621"/>
      <c r="BB648" s="621"/>
      <c r="BC648" s="621"/>
      <c r="BD648" s="621"/>
      <c r="BE648" s="621"/>
      <c r="BF648" s="622"/>
      <c r="BG648" s="950">
        <v>4167.7934433333339</v>
      </c>
      <c r="BH648" s="951"/>
      <c r="BI648" s="951"/>
      <c r="BJ648" s="951"/>
      <c r="BK648" s="951"/>
      <c r="BL648" s="951"/>
      <c r="BM648" s="951"/>
      <c r="BN648" s="952"/>
      <c r="BO648" s="950">
        <v>49681.93962829333</v>
      </c>
      <c r="BP648" s="951"/>
      <c r="BQ648" s="951"/>
      <c r="BR648" s="951"/>
      <c r="BS648" s="951"/>
      <c r="BT648" s="951"/>
      <c r="BU648" s="951"/>
      <c r="BV648" s="952"/>
      <c r="BW648" s="620"/>
      <c r="BX648" s="621"/>
      <c r="BY648" s="621"/>
      <c r="BZ648" s="621"/>
      <c r="CA648" s="621"/>
      <c r="CB648" s="621"/>
      <c r="CC648" s="621"/>
      <c r="CD648" s="622"/>
      <c r="CE648" s="620"/>
      <c r="CF648" s="621"/>
      <c r="CG648" s="621"/>
      <c r="CH648" s="621"/>
      <c r="CI648" s="621"/>
      <c r="CJ648" s="621"/>
      <c r="CK648" s="621"/>
      <c r="CL648" s="621"/>
      <c r="CM648" s="622"/>
      <c r="CN648" s="950">
        <v>17600</v>
      </c>
      <c r="CO648" s="951"/>
      <c r="CP648" s="951"/>
      <c r="CQ648" s="951"/>
      <c r="CR648" s="951"/>
      <c r="CS648" s="951"/>
      <c r="CT648" s="951"/>
      <c r="CU648" s="952"/>
      <c r="CV648" s="953">
        <f t="shared" si="7"/>
        <v>371530.86099162669</v>
      </c>
      <c r="CW648" s="954"/>
      <c r="CX648" s="954"/>
      <c r="CY648" s="954"/>
      <c r="CZ648" s="954"/>
      <c r="DA648" s="954"/>
      <c r="DB648" s="954"/>
      <c r="DC648" s="954"/>
      <c r="DD648" s="954"/>
      <c r="DE648" s="955"/>
    </row>
    <row r="649" spans="1:109" s="6" customFormat="1" ht="24.95" customHeight="1" x14ac:dyDescent="0.2">
      <c r="A649" s="965" t="s">
        <v>2405</v>
      </c>
      <c r="B649" s="966"/>
      <c r="C649" s="966"/>
      <c r="D649" s="966"/>
      <c r="E649" s="966"/>
      <c r="F649" s="966"/>
      <c r="G649" s="966"/>
      <c r="H649" s="966"/>
      <c r="I649" s="966"/>
      <c r="J649" s="966"/>
      <c r="K649" s="966"/>
      <c r="L649" s="966"/>
      <c r="M649" s="966"/>
      <c r="N649" s="966"/>
      <c r="O649" s="967"/>
      <c r="P649" s="968" t="s">
        <v>1954</v>
      </c>
      <c r="Q649" s="969"/>
      <c r="R649" s="969"/>
      <c r="S649" s="969"/>
      <c r="T649" s="969"/>
      <c r="U649" s="969"/>
      <c r="V649" s="969"/>
      <c r="W649" s="969"/>
      <c r="X649" s="969"/>
      <c r="Y649" s="969"/>
      <c r="Z649" s="969"/>
      <c r="AA649" s="969"/>
      <c r="AB649" s="969"/>
      <c r="AC649" s="970"/>
      <c r="AD649" s="968"/>
      <c r="AE649" s="969"/>
      <c r="AF649" s="970"/>
      <c r="AG649" s="971">
        <v>1</v>
      </c>
      <c r="AH649" s="972"/>
      <c r="AI649" s="972"/>
      <c r="AJ649" s="973"/>
      <c r="AK649" s="974">
        <v>23992</v>
      </c>
      <c r="AL649" s="975"/>
      <c r="AM649" s="975"/>
      <c r="AN649" s="975"/>
      <c r="AO649" s="975"/>
      <c r="AP649" s="976"/>
      <c r="AQ649" s="953">
        <v>287904</v>
      </c>
      <c r="AR649" s="954"/>
      <c r="AS649" s="954"/>
      <c r="AT649" s="954"/>
      <c r="AU649" s="954"/>
      <c r="AV649" s="954"/>
      <c r="AW649" s="954"/>
      <c r="AX649" s="955"/>
      <c r="AY649" s="620"/>
      <c r="AZ649" s="621"/>
      <c r="BA649" s="621"/>
      <c r="BB649" s="621"/>
      <c r="BC649" s="621"/>
      <c r="BD649" s="621"/>
      <c r="BE649" s="621"/>
      <c r="BF649" s="622"/>
      <c r="BG649" s="950">
        <v>3998.666666666667</v>
      </c>
      <c r="BH649" s="951"/>
      <c r="BI649" s="951"/>
      <c r="BJ649" s="951"/>
      <c r="BK649" s="951"/>
      <c r="BL649" s="951"/>
      <c r="BM649" s="951"/>
      <c r="BN649" s="952"/>
      <c r="BO649" s="950">
        <v>48896.905066666666</v>
      </c>
      <c r="BP649" s="951"/>
      <c r="BQ649" s="951"/>
      <c r="BR649" s="951"/>
      <c r="BS649" s="951"/>
      <c r="BT649" s="951"/>
      <c r="BU649" s="951"/>
      <c r="BV649" s="952"/>
      <c r="BW649" s="620"/>
      <c r="BX649" s="621"/>
      <c r="BY649" s="621"/>
      <c r="BZ649" s="621"/>
      <c r="CA649" s="621"/>
      <c r="CB649" s="621"/>
      <c r="CC649" s="621"/>
      <c r="CD649" s="622"/>
      <c r="CE649" s="620"/>
      <c r="CF649" s="621"/>
      <c r="CG649" s="621"/>
      <c r="CH649" s="621"/>
      <c r="CI649" s="621"/>
      <c r="CJ649" s="621"/>
      <c r="CK649" s="621"/>
      <c r="CL649" s="621"/>
      <c r="CM649" s="622"/>
      <c r="CN649" s="950">
        <v>0</v>
      </c>
      <c r="CO649" s="951"/>
      <c r="CP649" s="951"/>
      <c r="CQ649" s="951"/>
      <c r="CR649" s="951"/>
      <c r="CS649" s="951"/>
      <c r="CT649" s="951"/>
      <c r="CU649" s="952"/>
      <c r="CV649" s="953">
        <f t="shared" si="7"/>
        <v>340799.57173333335</v>
      </c>
      <c r="CW649" s="954"/>
      <c r="CX649" s="954"/>
      <c r="CY649" s="954"/>
      <c r="CZ649" s="954"/>
      <c r="DA649" s="954"/>
      <c r="DB649" s="954"/>
      <c r="DC649" s="954"/>
      <c r="DD649" s="954"/>
      <c r="DE649" s="955"/>
    </row>
    <row r="650" spans="1:109" s="6" customFormat="1" ht="24.95" customHeight="1" x14ac:dyDescent="0.2">
      <c r="A650" s="965" t="s">
        <v>2405</v>
      </c>
      <c r="B650" s="966"/>
      <c r="C650" s="966"/>
      <c r="D650" s="966"/>
      <c r="E650" s="966"/>
      <c r="F650" s="966"/>
      <c r="G650" s="966"/>
      <c r="H650" s="966"/>
      <c r="I650" s="966"/>
      <c r="J650" s="966"/>
      <c r="K650" s="966"/>
      <c r="L650" s="966"/>
      <c r="M650" s="966"/>
      <c r="N650" s="966"/>
      <c r="O650" s="967"/>
      <c r="P650" s="968" t="s">
        <v>1980</v>
      </c>
      <c r="Q650" s="969"/>
      <c r="R650" s="969"/>
      <c r="S650" s="969"/>
      <c r="T650" s="969"/>
      <c r="U650" s="969"/>
      <c r="V650" s="969"/>
      <c r="W650" s="969"/>
      <c r="X650" s="969"/>
      <c r="Y650" s="969"/>
      <c r="Z650" s="969"/>
      <c r="AA650" s="969"/>
      <c r="AB650" s="969"/>
      <c r="AC650" s="970"/>
      <c r="AD650" s="968"/>
      <c r="AE650" s="969"/>
      <c r="AF650" s="970"/>
      <c r="AG650" s="971">
        <v>1</v>
      </c>
      <c r="AH650" s="972"/>
      <c r="AI650" s="972"/>
      <c r="AJ650" s="973"/>
      <c r="AK650" s="974">
        <v>15925.82</v>
      </c>
      <c r="AL650" s="975"/>
      <c r="AM650" s="975"/>
      <c r="AN650" s="975"/>
      <c r="AO650" s="975"/>
      <c r="AP650" s="976"/>
      <c r="AQ650" s="953">
        <v>191109.84</v>
      </c>
      <c r="AR650" s="954"/>
      <c r="AS650" s="954"/>
      <c r="AT650" s="954"/>
      <c r="AU650" s="954"/>
      <c r="AV650" s="954"/>
      <c r="AW650" s="954"/>
      <c r="AX650" s="955"/>
      <c r="AY650" s="620"/>
      <c r="AZ650" s="621"/>
      <c r="BA650" s="621"/>
      <c r="BB650" s="621"/>
      <c r="BC650" s="621"/>
      <c r="BD650" s="621"/>
      <c r="BE650" s="621"/>
      <c r="BF650" s="622"/>
      <c r="BG650" s="950">
        <v>2654.3033333333333</v>
      </c>
      <c r="BH650" s="951"/>
      <c r="BI650" s="951"/>
      <c r="BJ650" s="951"/>
      <c r="BK650" s="951"/>
      <c r="BL650" s="951"/>
      <c r="BM650" s="951"/>
      <c r="BN650" s="952"/>
      <c r="BO650" s="950">
        <v>31763.424453333333</v>
      </c>
      <c r="BP650" s="951"/>
      <c r="BQ650" s="951"/>
      <c r="BR650" s="951"/>
      <c r="BS650" s="951"/>
      <c r="BT650" s="951"/>
      <c r="BU650" s="951"/>
      <c r="BV650" s="952"/>
      <c r="BW650" s="620"/>
      <c r="BX650" s="621"/>
      <c r="BY650" s="621"/>
      <c r="BZ650" s="621"/>
      <c r="CA650" s="621"/>
      <c r="CB650" s="621"/>
      <c r="CC650" s="621"/>
      <c r="CD650" s="622"/>
      <c r="CE650" s="620"/>
      <c r="CF650" s="621"/>
      <c r="CG650" s="621"/>
      <c r="CH650" s="621"/>
      <c r="CI650" s="621"/>
      <c r="CJ650" s="621"/>
      <c r="CK650" s="621"/>
      <c r="CL650" s="621"/>
      <c r="CM650" s="622"/>
      <c r="CN650" s="950">
        <v>0</v>
      </c>
      <c r="CO650" s="951"/>
      <c r="CP650" s="951"/>
      <c r="CQ650" s="951"/>
      <c r="CR650" s="951"/>
      <c r="CS650" s="951"/>
      <c r="CT650" s="951"/>
      <c r="CU650" s="952"/>
      <c r="CV650" s="953">
        <f t="shared" si="7"/>
        <v>225527.56778666668</v>
      </c>
      <c r="CW650" s="954"/>
      <c r="CX650" s="954"/>
      <c r="CY650" s="954"/>
      <c r="CZ650" s="954"/>
      <c r="DA650" s="954"/>
      <c r="DB650" s="954"/>
      <c r="DC650" s="954"/>
      <c r="DD650" s="954"/>
      <c r="DE650" s="955"/>
    </row>
    <row r="651" spans="1:109" s="6" customFormat="1" ht="24.95" customHeight="1" x14ac:dyDescent="0.2">
      <c r="A651" s="965" t="s">
        <v>2405</v>
      </c>
      <c r="B651" s="966"/>
      <c r="C651" s="966"/>
      <c r="D651" s="966"/>
      <c r="E651" s="966"/>
      <c r="F651" s="966"/>
      <c r="G651" s="966"/>
      <c r="H651" s="966"/>
      <c r="I651" s="966"/>
      <c r="J651" s="966"/>
      <c r="K651" s="966"/>
      <c r="L651" s="966"/>
      <c r="M651" s="966"/>
      <c r="N651" s="966"/>
      <c r="O651" s="967"/>
      <c r="P651" s="968" t="s">
        <v>1983</v>
      </c>
      <c r="Q651" s="969"/>
      <c r="R651" s="969"/>
      <c r="S651" s="969"/>
      <c r="T651" s="969"/>
      <c r="U651" s="969"/>
      <c r="V651" s="969"/>
      <c r="W651" s="969"/>
      <c r="X651" s="969"/>
      <c r="Y651" s="969"/>
      <c r="Z651" s="969"/>
      <c r="AA651" s="969"/>
      <c r="AB651" s="969"/>
      <c r="AC651" s="970"/>
      <c r="AD651" s="968"/>
      <c r="AE651" s="969"/>
      <c r="AF651" s="970"/>
      <c r="AG651" s="971">
        <v>4</v>
      </c>
      <c r="AH651" s="972"/>
      <c r="AI651" s="972"/>
      <c r="AJ651" s="973"/>
      <c r="AK651" s="974">
        <v>79957.69</v>
      </c>
      <c r="AL651" s="975"/>
      <c r="AM651" s="975"/>
      <c r="AN651" s="975"/>
      <c r="AO651" s="975"/>
      <c r="AP651" s="976"/>
      <c r="AQ651" s="953">
        <v>959492.28</v>
      </c>
      <c r="AR651" s="954"/>
      <c r="AS651" s="954"/>
      <c r="AT651" s="954"/>
      <c r="AU651" s="954"/>
      <c r="AV651" s="954"/>
      <c r="AW651" s="954"/>
      <c r="AX651" s="955"/>
      <c r="AY651" s="620"/>
      <c r="AZ651" s="621"/>
      <c r="BA651" s="621"/>
      <c r="BB651" s="621"/>
      <c r="BC651" s="621"/>
      <c r="BD651" s="621"/>
      <c r="BE651" s="621"/>
      <c r="BF651" s="622"/>
      <c r="BG651" s="950">
        <v>13326.281666666669</v>
      </c>
      <c r="BH651" s="951"/>
      <c r="BI651" s="951"/>
      <c r="BJ651" s="951"/>
      <c r="BK651" s="951"/>
      <c r="BL651" s="951"/>
      <c r="BM651" s="951"/>
      <c r="BN651" s="952"/>
      <c r="BO651" s="950">
        <v>161567.52550666666</v>
      </c>
      <c r="BP651" s="951"/>
      <c r="BQ651" s="951"/>
      <c r="BR651" s="951"/>
      <c r="BS651" s="951"/>
      <c r="BT651" s="951"/>
      <c r="BU651" s="951"/>
      <c r="BV651" s="952"/>
      <c r="BW651" s="620"/>
      <c r="BX651" s="621"/>
      <c r="BY651" s="621"/>
      <c r="BZ651" s="621"/>
      <c r="CA651" s="621"/>
      <c r="CB651" s="621"/>
      <c r="CC651" s="621"/>
      <c r="CD651" s="622"/>
      <c r="CE651" s="620"/>
      <c r="CF651" s="621"/>
      <c r="CG651" s="621"/>
      <c r="CH651" s="621"/>
      <c r="CI651" s="621"/>
      <c r="CJ651" s="621"/>
      <c r="CK651" s="621"/>
      <c r="CL651" s="621"/>
      <c r="CM651" s="622"/>
      <c r="CN651" s="950">
        <v>0</v>
      </c>
      <c r="CO651" s="951"/>
      <c r="CP651" s="951"/>
      <c r="CQ651" s="951"/>
      <c r="CR651" s="951"/>
      <c r="CS651" s="951"/>
      <c r="CT651" s="951"/>
      <c r="CU651" s="952"/>
      <c r="CV651" s="953">
        <f t="shared" si="7"/>
        <v>1134386.0871733334</v>
      </c>
      <c r="CW651" s="954"/>
      <c r="CX651" s="954"/>
      <c r="CY651" s="954"/>
      <c r="CZ651" s="954"/>
      <c r="DA651" s="954"/>
      <c r="DB651" s="954"/>
      <c r="DC651" s="954"/>
      <c r="DD651" s="954"/>
      <c r="DE651" s="955"/>
    </row>
    <row r="652" spans="1:109" s="6" customFormat="1" ht="24.95" customHeight="1" x14ac:dyDescent="0.2">
      <c r="A652" s="965" t="s">
        <v>2405</v>
      </c>
      <c r="B652" s="966"/>
      <c r="C652" s="966"/>
      <c r="D652" s="966"/>
      <c r="E652" s="966"/>
      <c r="F652" s="966"/>
      <c r="G652" s="966"/>
      <c r="H652" s="966"/>
      <c r="I652" s="966"/>
      <c r="J652" s="966"/>
      <c r="K652" s="966"/>
      <c r="L652" s="966"/>
      <c r="M652" s="966"/>
      <c r="N652" s="966"/>
      <c r="O652" s="967"/>
      <c r="P652" s="968" t="s">
        <v>1962</v>
      </c>
      <c r="Q652" s="969"/>
      <c r="R652" s="969"/>
      <c r="S652" s="969"/>
      <c r="T652" s="969"/>
      <c r="U652" s="969"/>
      <c r="V652" s="969"/>
      <c r="W652" s="969"/>
      <c r="X652" s="969"/>
      <c r="Y652" s="969"/>
      <c r="Z652" s="969"/>
      <c r="AA652" s="969"/>
      <c r="AB652" s="969"/>
      <c r="AC652" s="970"/>
      <c r="AD652" s="968"/>
      <c r="AE652" s="969"/>
      <c r="AF652" s="970"/>
      <c r="AG652" s="971">
        <v>2</v>
      </c>
      <c r="AH652" s="972"/>
      <c r="AI652" s="972"/>
      <c r="AJ652" s="973"/>
      <c r="AK652" s="974">
        <v>28847.38</v>
      </c>
      <c r="AL652" s="975"/>
      <c r="AM652" s="975"/>
      <c r="AN652" s="975"/>
      <c r="AO652" s="975"/>
      <c r="AP652" s="976"/>
      <c r="AQ652" s="953">
        <v>346168.56</v>
      </c>
      <c r="AR652" s="954"/>
      <c r="AS652" s="954"/>
      <c r="AT652" s="954"/>
      <c r="AU652" s="954"/>
      <c r="AV652" s="954"/>
      <c r="AW652" s="954"/>
      <c r="AX652" s="955"/>
      <c r="AY652" s="620"/>
      <c r="AZ652" s="621"/>
      <c r="BA652" s="621"/>
      <c r="BB652" s="621"/>
      <c r="BC652" s="621"/>
      <c r="BD652" s="621"/>
      <c r="BE652" s="621"/>
      <c r="BF652" s="622"/>
      <c r="BG652" s="950">
        <v>4807.8966666666665</v>
      </c>
      <c r="BH652" s="951"/>
      <c r="BI652" s="951"/>
      <c r="BJ652" s="951"/>
      <c r="BK652" s="951"/>
      <c r="BL652" s="951"/>
      <c r="BM652" s="951"/>
      <c r="BN652" s="952"/>
      <c r="BO652" s="950">
        <v>57450.232346666657</v>
      </c>
      <c r="BP652" s="951"/>
      <c r="BQ652" s="951"/>
      <c r="BR652" s="951"/>
      <c r="BS652" s="951"/>
      <c r="BT652" s="951"/>
      <c r="BU652" s="951"/>
      <c r="BV652" s="952"/>
      <c r="BW652" s="620"/>
      <c r="BX652" s="621"/>
      <c r="BY652" s="621"/>
      <c r="BZ652" s="621"/>
      <c r="CA652" s="621"/>
      <c r="CB652" s="621"/>
      <c r="CC652" s="621"/>
      <c r="CD652" s="622"/>
      <c r="CE652" s="620"/>
      <c r="CF652" s="621"/>
      <c r="CG652" s="621"/>
      <c r="CH652" s="621"/>
      <c r="CI652" s="621"/>
      <c r="CJ652" s="621"/>
      <c r="CK652" s="621"/>
      <c r="CL652" s="621"/>
      <c r="CM652" s="622"/>
      <c r="CN652" s="950">
        <v>0</v>
      </c>
      <c r="CO652" s="951"/>
      <c r="CP652" s="951"/>
      <c r="CQ652" s="951"/>
      <c r="CR652" s="951"/>
      <c r="CS652" s="951"/>
      <c r="CT652" s="951"/>
      <c r="CU652" s="952"/>
      <c r="CV652" s="953">
        <f t="shared" si="7"/>
        <v>408426.68901333329</v>
      </c>
      <c r="CW652" s="954"/>
      <c r="CX652" s="954"/>
      <c r="CY652" s="954"/>
      <c r="CZ652" s="954"/>
      <c r="DA652" s="954"/>
      <c r="DB652" s="954"/>
      <c r="DC652" s="954"/>
      <c r="DD652" s="954"/>
      <c r="DE652" s="955"/>
    </row>
    <row r="653" spans="1:109" s="6" customFormat="1" ht="24.95" customHeight="1" x14ac:dyDescent="0.2">
      <c r="A653" s="965" t="s">
        <v>2405</v>
      </c>
      <c r="B653" s="966"/>
      <c r="C653" s="966"/>
      <c r="D653" s="966"/>
      <c r="E653" s="966"/>
      <c r="F653" s="966"/>
      <c r="G653" s="966"/>
      <c r="H653" s="966"/>
      <c r="I653" s="966"/>
      <c r="J653" s="966"/>
      <c r="K653" s="966"/>
      <c r="L653" s="966"/>
      <c r="M653" s="966"/>
      <c r="N653" s="966"/>
      <c r="O653" s="967"/>
      <c r="P653" s="968" t="s">
        <v>1984</v>
      </c>
      <c r="Q653" s="969"/>
      <c r="R653" s="969"/>
      <c r="S653" s="969"/>
      <c r="T653" s="969"/>
      <c r="U653" s="969"/>
      <c r="V653" s="969"/>
      <c r="W653" s="969"/>
      <c r="X653" s="969"/>
      <c r="Y653" s="969"/>
      <c r="Z653" s="969"/>
      <c r="AA653" s="969"/>
      <c r="AB653" s="969"/>
      <c r="AC653" s="970"/>
      <c r="AD653" s="968"/>
      <c r="AE653" s="969"/>
      <c r="AF653" s="970"/>
      <c r="AG653" s="971">
        <v>1</v>
      </c>
      <c r="AH653" s="972"/>
      <c r="AI653" s="972"/>
      <c r="AJ653" s="973"/>
      <c r="AK653" s="974">
        <v>14423.69</v>
      </c>
      <c r="AL653" s="975"/>
      <c r="AM653" s="975"/>
      <c r="AN653" s="975"/>
      <c r="AO653" s="975"/>
      <c r="AP653" s="976"/>
      <c r="AQ653" s="953">
        <v>173084.28</v>
      </c>
      <c r="AR653" s="954"/>
      <c r="AS653" s="954"/>
      <c r="AT653" s="954"/>
      <c r="AU653" s="954"/>
      <c r="AV653" s="954"/>
      <c r="AW653" s="954"/>
      <c r="AX653" s="955"/>
      <c r="AY653" s="620"/>
      <c r="AZ653" s="621"/>
      <c r="BA653" s="621"/>
      <c r="BB653" s="621"/>
      <c r="BC653" s="621"/>
      <c r="BD653" s="621"/>
      <c r="BE653" s="621"/>
      <c r="BF653" s="622"/>
      <c r="BG653" s="950">
        <v>2403.9483333333333</v>
      </c>
      <c r="BH653" s="951"/>
      <c r="BI653" s="951"/>
      <c r="BJ653" s="951"/>
      <c r="BK653" s="951"/>
      <c r="BL653" s="951"/>
      <c r="BM653" s="951"/>
      <c r="BN653" s="952"/>
      <c r="BO653" s="950">
        <v>28725.116173333328</v>
      </c>
      <c r="BP653" s="951"/>
      <c r="BQ653" s="951"/>
      <c r="BR653" s="951"/>
      <c r="BS653" s="951"/>
      <c r="BT653" s="951"/>
      <c r="BU653" s="951"/>
      <c r="BV653" s="952"/>
      <c r="BW653" s="620"/>
      <c r="BX653" s="621"/>
      <c r="BY653" s="621"/>
      <c r="BZ653" s="621"/>
      <c r="CA653" s="621"/>
      <c r="CB653" s="621"/>
      <c r="CC653" s="621"/>
      <c r="CD653" s="622"/>
      <c r="CE653" s="620"/>
      <c r="CF653" s="621"/>
      <c r="CG653" s="621"/>
      <c r="CH653" s="621"/>
      <c r="CI653" s="621"/>
      <c r="CJ653" s="621"/>
      <c r="CK653" s="621"/>
      <c r="CL653" s="621"/>
      <c r="CM653" s="622"/>
      <c r="CN653" s="950">
        <v>0</v>
      </c>
      <c r="CO653" s="951"/>
      <c r="CP653" s="951"/>
      <c r="CQ653" s="951"/>
      <c r="CR653" s="951"/>
      <c r="CS653" s="951"/>
      <c r="CT653" s="951"/>
      <c r="CU653" s="952"/>
      <c r="CV653" s="953">
        <f t="shared" si="7"/>
        <v>204213.34450666665</v>
      </c>
      <c r="CW653" s="954"/>
      <c r="CX653" s="954"/>
      <c r="CY653" s="954"/>
      <c r="CZ653" s="954"/>
      <c r="DA653" s="954"/>
      <c r="DB653" s="954"/>
      <c r="DC653" s="954"/>
      <c r="DD653" s="954"/>
      <c r="DE653" s="955"/>
    </row>
    <row r="654" spans="1:109" s="6" customFormat="1" ht="24.95" customHeight="1" x14ac:dyDescent="0.2">
      <c r="A654" s="965" t="s">
        <v>2405</v>
      </c>
      <c r="B654" s="966"/>
      <c r="C654" s="966"/>
      <c r="D654" s="966"/>
      <c r="E654" s="966"/>
      <c r="F654" s="966"/>
      <c r="G654" s="966"/>
      <c r="H654" s="966"/>
      <c r="I654" s="966"/>
      <c r="J654" s="966"/>
      <c r="K654" s="966"/>
      <c r="L654" s="966"/>
      <c r="M654" s="966"/>
      <c r="N654" s="966"/>
      <c r="O654" s="967"/>
      <c r="P654" s="968" t="s">
        <v>1985</v>
      </c>
      <c r="Q654" s="969"/>
      <c r="R654" s="969"/>
      <c r="S654" s="969"/>
      <c r="T654" s="969"/>
      <c r="U654" s="969"/>
      <c r="V654" s="969"/>
      <c r="W654" s="969"/>
      <c r="X654" s="969"/>
      <c r="Y654" s="969"/>
      <c r="Z654" s="969"/>
      <c r="AA654" s="969"/>
      <c r="AB654" s="969"/>
      <c r="AC654" s="970"/>
      <c r="AD654" s="968"/>
      <c r="AE654" s="969"/>
      <c r="AF654" s="970"/>
      <c r="AG654" s="971">
        <v>4</v>
      </c>
      <c r="AH654" s="972"/>
      <c r="AI654" s="972"/>
      <c r="AJ654" s="973"/>
      <c r="AK654" s="974">
        <v>70200</v>
      </c>
      <c r="AL654" s="975"/>
      <c r="AM654" s="975"/>
      <c r="AN654" s="975"/>
      <c r="AO654" s="975"/>
      <c r="AP654" s="976"/>
      <c r="AQ654" s="953">
        <v>842400</v>
      </c>
      <c r="AR654" s="954"/>
      <c r="AS654" s="954"/>
      <c r="AT654" s="954"/>
      <c r="AU654" s="954"/>
      <c r="AV654" s="954"/>
      <c r="AW654" s="954"/>
      <c r="AX654" s="955"/>
      <c r="AY654" s="620"/>
      <c r="AZ654" s="621"/>
      <c r="BA654" s="621"/>
      <c r="BB654" s="621"/>
      <c r="BC654" s="621"/>
      <c r="BD654" s="621"/>
      <c r="BE654" s="621"/>
      <c r="BF654" s="622"/>
      <c r="BG654" s="950">
        <v>11700</v>
      </c>
      <c r="BH654" s="951"/>
      <c r="BI654" s="951"/>
      <c r="BJ654" s="951"/>
      <c r="BK654" s="951"/>
      <c r="BL654" s="951"/>
      <c r="BM654" s="951"/>
      <c r="BN654" s="952"/>
      <c r="BO654" s="950">
        <v>140194.39680000002</v>
      </c>
      <c r="BP654" s="951"/>
      <c r="BQ654" s="951"/>
      <c r="BR654" s="951"/>
      <c r="BS654" s="951"/>
      <c r="BT654" s="951"/>
      <c r="BU654" s="951"/>
      <c r="BV654" s="952"/>
      <c r="BW654" s="620"/>
      <c r="BX654" s="621"/>
      <c r="BY654" s="621"/>
      <c r="BZ654" s="621"/>
      <c r="CA654" s="621"/>
      <c r="CB654" s="621"/>
      <c r="CC654" s="621"/>
      <c r="CD654" s="622"/>
      <c r="CE654" s="620"/>
      <c r="CF654" s="621"/>
      <c r="CG654" s="621"/>
      <c r="CH654" s="621"/>
      <c r="CI654" s="621"/>
      <c r="CJ654" s="621"/>
      <c r="CK654" s="621"/>
      <c r="CL654" s="621"/>
      <c r="CM654" s="622"/>
      <c r="CN654" s="950">
        <v>0</v>
      </c>
      <c r="CO654" s="951"/>
      <c r="CP654" s="951"/>
      <c r="CQ654" s="951"/>
      <c r="CR654" s="951"/>
      <c r="CS654" s="951"/>
      <c r="CT654" s="951"/>
      <c r="CU654" s="952"/>
      <c r="CV654" s="953">
        <f t="shared" si="7"/>
        <v>994294.39679999999</v>
      </c>
      <c r="CW654" s="954"/>
      <c r="CX654" s="954"/>
      <c r="CY654" s="954"/>
      <c r="CZ654" s="954"/>
      <c r="DA654" s="954"/>
      <c r="DB654" s="954"/>
      <c r="DC654" s="954"/>
      <c r="DD654" s="954"/>
      <c r="DE654" s="955"/>
    </row>
    <row r="655" spans="1:109" s="6" customFormat="1" ht="24.95" customHeight="1" x14ac:dyDescent="0.2">
      <c r="A655" s="965" t="s">
        <v>2405</v>
      </c>
      <c r="B655" s="966"/>
      <c r="C655" s="966"/>
      <c r="D655" s="966"/>
      <c r="E655" s="966"/>
      <c r="F655" s="966"/>
      <c r="G655" s="966"/>
      <c r="H655" s="966"/>
      <c r="I655" s="966"/>
      <c r="J655" s="966"/>
      <c r="K655" s="966"/>
      <c r="L655" s="966"/>
      <c r="M655" s="966"/>
      <c r="N655" s="966"/>
      <c r="O655" s="967"/>
      <c r="P655" s="968" t="s">
        <v>2018</v>
      </c>
      <c r="Q655" s="969"/>
      <c r="R655" s="969"/>
      <c r="S655" s="969"/>
      <c r="T655" s="969"/>
      <c r="U655" s="969"/>
      <c r="V655" s="969"/>
      <c r="W655" s="969"/>
      <c r="X655" s="969"/>
      <c r="Y655" s="969"/>
      <c r="Z655" s="969"/>
      <c r="AA655" s="969"/>
      <c r="AB655" s="969"/>
      <c r="AC655" s="970"/>
      <c r="AD655" s="968"/>
      <c r="AE655" s="969"/>
      <c r="AF655" s="970"/>
      <c r="AG655" s="971">
        <v>1</v>
      </c>
      <c r="AH655" s="972"/>
      <c r="AI655" s="972"/>
      <c r="AJ655" s="973"/>
      <c r="AK655" s="974">
        <v>17550</v>
      </c>
      <c r="AL655" s="975"/>
      <c r="AM655" s="975"/>
      <c r="AN655" s="975"/>
      <c r="AO655" s="975"/>
      <c r="AP655" s="976"/>
      <c r="AQ655" s="953">
        <v>210600</v>
      </c>
      <c r="AR655" s="954"/>
      <c r="AS655" s="954"/>
      <c r="AT655" s="954"/>
      <c r="AU655" s="954"/>
      <c r="AV655" s="954"/>
      <c r="AW655" s="954"/>
      <c r="AX655" s="955"/>
      <c r="AY655" s="620"/>
      <c r="AZ655" s="621"/>
      <c r="BA655" s="621"/>
      <c r="BB655" s="621"/>
      <c r="BC655" s="621"/>
      <c r="BD655" s="621"/>
      <c r="BE655" s="621"/>
      <c r="BF655" s="622"/>
      <c r="BG655" s="950">
        <v>2925</v>
      </c>
      <c r="BH655" s="951"/>
      <c r="BI655" s="951"/>
      <c r="BJ655" s="951"/>
      <c r="BK655" s="951"/>
      <c r="BL655" s="951"/>
      <c r="BM655" s="951"/>
      <c r="BN655" s="952"/>
      <c r="BO655" s="950">
        <v>35048.599200000004</v>
      </c>
      <c r="BP655" s="951"/>
      <c r="BQ655" s="951"/>
      <c r="BR655" s="951"/>
      <c r="BS655" s="951"/>
      <c r="BT655" s="951"/>
      <c r="BU655" s="951"/>
      <c r="BV655" s="952"/>
      <c r="BW655" s="620"/>
      <c r="BX655" s="621"/>
      <c r="BY655" s="621"/>
      <c r="BZ655" s="621"/>
      <c r="CA655" s="621"/>
      <c r="CB655" s="621"/>
      <c r="CC655" s="621"/>
      <c r="CD655" s="622"/>
      <c r="CE655" s="620"/>
      <c r="CF655" s="621"/>
      <c r="CG655" s="621"/>
      <c r="CH655" s="621"/>
      <c r="CI655" s="621"/>
      <c r="CJ655" s="621"/>
      <c r="CK655" s="621"/>
      <c r="CL655" s="621"/>
      <c r="CM655" s="622"/>
      <c r="CN655" s="950">
        <v>0</v>
      </c>
      <c r="CO655" s="951"/>
      <c r="CP655" s="951"/>
      <c r="CQ655" s="951"/>
      <c r="CR655" s="951"/>
      <c r="CS655" s="951"/>
      <c r="CT655" s="951"/>
      <c r="CU655" s="952"/>
      <c r="CV655" s="953">
        <f t="shared" si="7"/>
        <v>248573.5992</v>
      </c>
      <c r="CW655" s="954"/>
      <c r="CX655" s="954"/>
      <c r="CY655" s="954"/>
      <c r="CZ655" s="954"/>
      <c r="DA655" s="954"/>
      <c r="DB655" s="954"/>
      <c r="DC655" s="954"/>
      <c r="DD655" s="954"/>
      <c r="DE655" s="955"/>
    </row>
    <row r="656" spans="1:109" s="6" customFormat="1" ht="24.95" customHeight="1" x14ac:dyDescent="0.2">
      <c r="A656" s="965" t="s">
        <v>2405</v>
      </c>
      <c r="B656" s="966"/>
      <c r="C656" s="966"/>
      <c r="D656" s="966"/>
      <c r="E656" s="966"/>
      <c r="F656" s="966"/>
      <c r="G656" s="966"/>
      <c r="H656" s="966"/>
      <c r="I656" s="966"/>
      <c r="J656" s="966"/>
      <c r="K656" s="966"/>
      <c r="L656" s="966"/>
      <c r="M656" s="966"/>
      <c r="N656" s="966"/>
      <c r="O656" s="967"/>
      <c r="P656" s="968" t="s">
        <v>1986</v>
      </c>
      <c r="Q656" s="969"/>
      <c r="R656" s="969"/>
      <c r="S656" s="969"/>
      <c r="T656" s="969"/>
      <c r="U656" s="969"/>
      <c r="V656" s="969"/>
      <c r="W656" s="969"/>
      <c r="X656" s="969"/>
      <c r="Y656" s="969"/>
      <c r="Z656" s="969"/>
      <c r="AA656" s="969"/>
      <c r="AB656" s="969"/>
      <c r="AC656" s="970"/>
      <c r="AD656" s="968"/>
      <c r="AE656" s="969"/>
      <c r="AF656" s="970"/>
      <c r="AG656" s="971">
        <v>1</v>
      </c>
      <c r="AH656" s="972"/>
      <c r="AI656" s="972"/>
      <c r="AJ656" s="973"/>
      <c r="AK656" s="974">
        <v>10530.150461000001</v>
      </c>
      <c r="AL656" s="975"/>
      <c r="AM656" s="975"/>
      <c r="AN656" s="975"/>
      <c r="AO656" s="975"/>
      <c r="AP656" s="976"/>
      <c r="AQ656" s="953">
        <v>126361.80553200001</v>
      </c>
      <c r="AR656" s="954"/>
      <c r="AS656" s="954"/>
      <c r="AT656" s="954"/>
      <c r="AU656" s="954"/>
      <c r="AV656" s="954"/>
      <c r="AW656" s="954"/>
      <c r="AX656" s="955"/>
      <c r="AY656" s="620"/>
      <c r="AZ656" s="621"/>
      <c r="BA656" s="621"/>
      <c r="BB656" s="621"/>
      <c r="BC656" s="621"/>
      <c r="BD656" s="621"/>
      <c r="BE656" s="621"/>
      <c r="BF656" s="622"/>
      <c r="BG656" s="950">
        <v>1755.0250768333335</v>
      </c>
      <c r="BH656" s="951"/>
      <c r="BI656" s="951"/>
      <c r="BJ656" s="951"/>
      <c r="BK656" s="951"/>
      <c r="BL656" s="951"/>
      <c r="BM656" s="951"/>
      <c r="BN656" s="952"/>
      <c r="BO656" s="950">
        <v>20849.783532449335</v>
      </c>
      <c r="BP656" s="951"/>
      <c r="BQ656" s="951"/>
      <c r="BR656" s="951"/>
      <c r="BS656" s="951"/>
      <c r="BT656" s="951"/>
      <c r="BU656" s="951"/>
      <c r="BV656" s="952"/>
      <c r="BW656" s="620"/>
      <c r="BX656" s="621"/>
      <c r="BY656" s="621"/>
      <c r="BZ656" s="621"/>
      <c r="CA656" s="621"/>
      <c r="CB656" s="621"/>
      <c r="CC656" s="621"/>
      <c r="CD656" s="622"/>
      <c r="CE656" s="620"/>
      <c r="CF656" s="621"/>
      <c r="CG656" s="621"/>
      <c r="CH656" s="621"/>
      <c r="CI656" s="621"/>
      <c r="CJ656" s="621"/>
      <c r="CK656" s="621"/>
      <c r="CL656" s="621"/>
      <c r="CM656" s="622"/>
      <c r="CN656" s="950">
        <v>17600</v>
      </c>
      <c r="CO656" s="951"/>
      <c r="CP656" s="951"/>
      <c r="CQ656" s="951"/>
      <c r="CR656" s="951"/>
      <c r="CS656" s="951"/>
      <c r="CT656" s="951"/>
      <c r="CU656" s="952"/>
      <c r="CV656" s="953">
        <f t="shared" si="7"/>
        <v>166566.61414128268</v>
      </c>
      <c r="CW656" s="954"/>
      <c r="CX656" s="954"/>
      <c r="CY656" s="954"/>
      <c r="CZ656" s="954"/>
      <c r="DA656" s="954"/>
      <c r="DB656" s="954"/>
      <c r="DC656" s="954"/>
      <c r="DD656" s="954"/>
      <c r="DE656" s="955"/>
    </row>
    <row r="657" spans="1:109" s="6" customFormat="1" ht="24.95" customHeight="1" x14ac:dyDescent="0.2">
      <c r="A657" s="965" t="s">
        <v>2405</v>
      </c>
      <c r="B657" s="966"/>
      <c r="C657" s="966"/>
      <c r="D657" s="966"/>
      <c r="E657" s="966"/>
      <c r="F657" s="966"/>
      <c r="G657" s="966"/>
      <c r="H657" s="966"/>
      <c r="I657" s="966"/>
      <c r="J657" s="966"/>
      <c r="K657" s="966"/>
      <c r="L657" s="966"/>
      <c r="M657" s="966"/>
      <c r="N657" s="966"/>
      <c r="O657" s="967"/>
      <c r="P657" s="968" t="s">
        <v>1958</v>
      </c>
      <c r="Q657" s="969"/>
      <c r="R657" s="969"/>
      <c r="S657" s="969"/>
      <c r="T657" s="969"/>
      <c r="U657" s="969"/>
      <c r="V657" s="969"/>
      <c r="W657" s="969"/>
      <c r="X657" s="969"/>
      <c r="Y657" s="969"/>
      <c r="Z657" s="969"/>
      <c r="AA657" s="969"/>
      <c r="AB657" s="969"/>
      <c r="AC657" s="970"/>
      <c r="AD657" s="968"/>
      <c r="AE657" s="969"/>
      <c r="AF657" s="970"/>
      <c r="AG657" s="971">
        <v>1</v>
      </c>
      <c r="AH657" s="972"/>
      <c r="AI657" s="972"/>
      <c r="AJ657" s="973"/>
      <c r="AK657" s="974">
        <v>17550</v>
      </c>
      <c r="AL657" s="975"/>
      <c r="AM657" s="975"/>
      <c r="AN657" s="975"/>
      <c r="AO657" s="975"/>
      <c r="AP657" s="976"/>
      <c r="AQ657" s="953">
        <v>210600</v>
      </c>
      <c r="AR657" s="954"/>
      <c r="AS657" s="954"/>
      <c r="AT657" s="954"/>
      <c r="AU657" s="954"/>
      <c r="AV657" s="954"/>
      <c r="AW657" s="954"/>
      <c r="AX657" s="955"/>
      <c r="AY657" s="620"/>
      <c r="AZ657" s="621"/>
      <c r="BA657" s="621"/>
      <c r="BB657" s="621"/>
      <c r="BC657" s="621"/>
      <c r="BD657" s="621"/>
      <c r="BE657" s="621"/>
      <c r="BF657" s="622"/>
      <c r="BG657" s="950">
        <v>2925</v>
      </c>
      <c r="BH657" s="951"/>
      <c r="BI657" s="951"/>
      <c r="BJ657" s="951"/>
      <c r="BK657" s="951"/>
      <c r="BL657" s="951"/>
      <c r="BM657" s="951"/>
      <c r="BN657" s="952"/>
      <c r="BO657" s="950">
        <v>35048.599200000004</v>
      </c>
      <c r="BP657" s="951"/>
      <c r="BQ657" s="951"/>
      <c r="BR657" s="951"/>
      <c r="BS657" s="951"/>
      <c r="BT657" s="951"/>
      <c r="BU657" s="951"/>
      <c r="BV657" s="952"/>
      <c r="BW657" s="620"/>
      <c r="BX657" s="621"/>
      <c r="BY657" s="621"/>
      <c r="BZ657" s="621"/>
      <c r="CA657" s="621"/>
      <c r="CB657" s="621"/>
      <c r="CC657" s="621"/>
      <c r="CD657" s="622"/>
      <c r="CE657" s="620"/>
      <c r="CF657" s="621"/>
      <c r="CG657" s="621"/>
      <c r="CH657" s="621"/>
      <c r="CI657" s="621"/>
      <c r="CJ657" s="621"/>
      <c r="CK657" s="621"/>
      <c r="CL657" s="621"/>
      <c r="CM657" s="622"/>
      <c r="CN657" s="950">
        <v>0</v>
      </c>
      <c r="CO657" s="951"/>
      <c r="CP657" s="951"/>
      <c r="CQ657" s="951"/>
      <c r="CR657" s="951"/>
      <c r="CS657" s="951"/>
      <c r="CT657" s="951"/>
      <c r="CU657" s="952"/>
      <c r="CV657" s="953">
        <f t="shared" si="7"/>
        <v>248573.5992</v>
      </c>
      <c r="CW657" s="954"/>
      <c r="CX657" s="954"/>
      <c r="CY657" s="954"/>
      <c r="CZ657" s="954"/>
      <c r="DA657" s="954"/>
      <c r="DB657" s="954"/>
      <c r="DC657" s="954"/>
      <c r="DD657" s="954"/>
      <c r="DE657" s="955"/>
    </row>
    <row r="658" spans="1:109" s="6" customFormat="1" ht="24.95" customHeight="1" x14ac:dyDescent="0.2">
      <c r="A658" s="965" t="s">
        <v>2406</v>
      </c>
      <c r="B658" s="966"/>
      <c r="C658" s="966"/>
      <c r="D658" s="966"/>
      <c r="E658" s="966"/>
      <c r="F658" s="966"/>
      <c r="G658" s="966"/>
      <c r="H658" s="966"/>
      <c r="I658" s="966"/>
      <c r="J658" s="966"/>
      <c r="K658" s="966"/>
      <c r="L658" s="966"/>
      <c r="M658" s="966"/>
      <c r="N658" s="966"/>
      <c r="O658" s="967"/>
      <c r="P658" s="968" t="s">
        <v>2020</v>
      </c>
      <c r="Q658" s="969"/>
      <c r="R658" s="969"/>
      <c r="S658" s="969"/>
      <c r="T658" s="969"/>
      <c r="U658" s="969"/>
      <c r="V658" s="969"/>
      <c r="W658" s="969"/>
      <c r="X658" s="969"/>
      <c r="Y658" s="969"/>
      <c r="Z658" s="969"/>
      <c r="AA658" s="969"/>
      <c r="AB658" s="969"/>
      <c r="AC658" s="970"/>
      <c r="AD658" s="968"/>
      <c r="AE658" s="969"/>
      <c r="AF658" s="970"/>
      <c r="AG658" s="971">
        <v>1</v>
      </c>
      <c r="AH658" s="972"/>
      <c r="AI658" s="972"/>
      <c r="AJ658" s="973"/>
      <c r="AK658" s="974">
        <v>23500</v>
      </c>
      <c r="AL658" s="975"/>
      <c r="AM658" s="975"/>
      <c r="AN658" s="975"/>
      <c r="AO658" s="975"/>
      <c r="AP658" s="976"/>
      <c r="AQ658" s="953">
        <v>282000</v>
      </c>
      <c r="AR658" s="954"/>
      <c r="AS658" s="954"/>
      <c r="AT658" s="954"/>
      <c r="AU658" s="954"/>
      <c r="AV658" s="954"/>
      <c r="AW658" s="954"/>
      <c r="AX658" s="955"/>
      <c r="AY658" s="620"/>
      <c r="AZ658" s="621"/>
      <c r="BA658" s="621"/>
      <c r="BB658" s="621"/>
      <c r="BC658" s="621"/>
      <c r="BD658" s="621"/>
      <c r="BE658" s="621"/>
      <c r="BF658" s="622"/>
      <c r="BG658" s="950">
        <v>3916.666666666667</v>
      </c>
      <c r="BH658" s="951"/>
      <c r="BI658" s="951"/>
      <c r="BJ658" s="951"/>
      <c r="BK658" s="951"/>
      <c r="BL658" s="951"/>
      <c r="BM658" s="951"/>
      <c r="BN658" s="952"/>
      <c r="BO658" s="950">
        <v>47884.041066666672</v>
      </c>
      <c r="BP658" s="951"/>
      <c r="BQ658" s="951"/>
      <c r="BR658" s="951"/>
      <c r="BS658" s="951"/>
      <c r="BT658" s="951"/>
      <c r="BU658" s="951"/>
      <c r="BV658" s="952"/>
      <c r="BW658" s="620"/>
      <c r="BX658" s="621"/>
      <c r="BY658" s="621"/>
      <c r="BZ658" s="621"/>
      <c r="CA658" s="621"/>
      <c r="CB658" s="621"/>
      <c r="CC658" s="621"/>
      <c r="CD658" s="622"/>
      <c r="CE658" s="620"/>
      <c r="CF658" s="621"/>
      <c r="CG658" s="621"/>
      <c r="CH658" s="621"/>
      <c r="CI658" s="621"/>
      <c r="CJ658" s="621"/>
      <c r="CK658" s="621"/>
      <c r="CL658" s="621"/>
      <c r="CM658" s="622"/>
      <c r="CN658" s="950">
        <v>29996</v>
      </c>
      <c r="CO658" s="951"/>
      <c r="CP658" s="951"/>
      <c r="CQ658" s="951"/>
      <c r="CR658" s="951"/>
      <c r="CS658" s="951"/>
      <c r="CT658" s="951"/>
      <c r="CU658" s="952"/>
      <c r="CV658" s="953">
        <f t="shared" si="7"/>
        <v>363796.70773333334</v>
      </c>
      <c r="CW658" s="954"/>
      <c r="CX658" s="954"/>
      <c r="CY658" s="954"/>
      <c r="CZ658" s="954"/>
      <c r="DA658" s="954"/>
      <c r="DB658" s="954"/>
      <c r="DC658" s="954"/>
      <c r="DD658" s="954"/>
      <c r="DE658" s="955"/>
    </row>
    <row r="659" spans="1:109" s="6" customFormat="1" ht="24.95" customHeight="1" x14ac:dyDescent="0.2">
      <c r="A659" s="965" t="s">
        <v>2407</v>
      </c>
      <c r="B659" s="966"/>
      <c r="C659" s="966"/>
      <c r="D659" s="966"/>
      <c r="E659" s="966"/>
      <c r="F659" s="966"/>
      <c r="G659" s="966"/>
      <c r="H659" s="966"/>
      <c r="I659" s="966"/>
      <c r="J659" s="966"/>
      <c r="K659" s="966"/>
      <c r="L659" s="966"/>
      <c r="M659" s="966"/>
      <c r="N659" s="966"/>
      <c r="O659" s="967"/>
      <c r="P659" s="968" t="s">
        <v>1960</v>
      </c>
      <c r="Q659" s="969"/>
      <c r="R659" s="969"/>
      <c r="S659" s="969"/>
      <c r="T659" s="969"/>
      <c r="U659" s="969"/>
      <c r="V659" s="969"/>
      <c r="W659" s="969"/>
      <c r="X659" s="969"/>
      <c r="Y659" s="969"/>
      <c r="Z659" s="969"/>
      <c r="AA659" s="969"/>
      <c r="AB659" s="969"/>
      <c r="AC659" s="970"/>
      <c r="AD659" s="968"/>
      <c r="AE659" s="969"/>
      <c r="AF659" s="970"/>
      <c r="AG659" s="971">
        <v>8</v>
      </c>
      <c r="AH659" s="972"/>
      <c r="AI659" s="972"/>
      <c r="AJ659" s="973"/>
      <c r="AK659" s="974">
        <v>203489.13560289284</v>
      </c>
      <c r="AL659" s="975"/>
      <c r="AM659" s="975"/>
      <c r="AN659" s="975"/>
      <c r="AO659" s="975"/>
      <c r="AP659" s="976"/>
      <c r="AQ659" s="953">
        <v>2441869.6272347136</v>
      </c>
      <c r="AR659" s="954"/>
      <c r="AS659" s="954"/>
      <c r="AT659" s="954"/>
      <c r="AU659" s="954"/>
      <c r="AV659" s="954"/>
      <c r="AW659" s="954"/>
      <c r="AX659" s="955"/>
      <c r="AY659" s="620"/>
      <c r="AZ659" s="621"/>
      <c r="BA659" s="621"/>
      <c r="BB659" s="621"/>
      <c r="BC659" s="621"/>
      <c r="BD659" s="621"/>
      <c r="BE659" s="621"/>
      <c r="BF659" s="622"/>
      <c r="BG659" s="950">
        <v>33914.855933815466</v>
      </c>
      <c r="BH659" s="951"/>
      <c r="BI659" s="951"/>
      <c r="BJ659" s="951"/>
      <c r="BK659" s="951"/>
      <c r="BL659" s="951"/>
      <c r="BM659" s="951"/>
      <c r="BN659" s="952"/>
      <c r="BO659" s="950">
        <v>414959.29569448862</v>
      </c>
      <c r="BP659" s="951"/>
      <c r="BQ659" s="951"/>
      <c r="BR659" s="951"/>
      <c r="BS659" s="951"/>
      <c r="BT659" s="951"/>
      <c r="BU659" s="951"/>
      <c r="BV659" s="952"/>
      <c r="BW659" s="620"/>
      <c r="BX659" s="621"/>
      <c r="BY659" s="621"/>
      <c r="BZ659" s="621"/>
      <c r="CA659" s="621"/>
      <c r="CB659" s="621"/>
      <c r="CC659" s="621"/>
      <c r="CD659" s="622"/>
      <c r="CE659" s="620"/>
      <c r="CF659" s="621"/>
      <c r="CG659" s="621"/>
      <c r="CH659" s="621"/>
      <c r="CI659" s="621"/>
      <c r="CJ659" s="621"/>
      <c r="CK659" s="621"/>
      <c r="CL659" s="621"/>
      <c r="CM659" s="622"/>
      <c r="CN659" s="950">
        <v>101744.56780144642</v>
      </c>
      <c r="CO659" s="951"/>
      <c r="CP659" s="951"/>
      <c r="CQ659" s="951"/>
      <c r="CR659" s="951"/>
      <c r="CS659" s="951"/>
      <c r="CT659" s="951"/>
      <c r="CU659" s="952"/>
      <c r="CV659" s="953">
        <f t="shared" si="7"/>
        <v>2992488.3466644641</v>
      </c>
      <c r="CW659" s="954"/>
      <c r="CX659" s="954"/>
      <c r="CY659" s="954"/>
      <c r="CZ659" s="954"/>
      <c r="DA659" s="954"/>
      <c r="DB659" s="954"/>
      <c r="DC659" s="954"/>
      <c r="DD659" s="954"/>
      <c r="DE659" s="955"/>
    </row>
    <row r="660" spans="1:109" s="6" customFormat="1" ht="24.95" customHeight="1" x14ac:dyDescent="0.2">
      <c r="A660" s="965" t="s">
        <v>2408</v>
      </c>
      <c r="B660" s="966"/>
      <c r="C660" s="966"/>
      <c r="D660" s="966"/>
      <c r="E660" s="966"/>
      <c r="F660" s="966"/>
      <c r="G660" s="966"/>
      <c r="H660" s="966"/>
      <c r="I660" s="966"/>
      <c r="J660" s="966"/>
      <c r="K660" s="966"/>
      <c r="L660" s="966"/>
      <c r="M660" s="966"/>
      <c r="N660" s="966"/>
      <c r="O660" s="967"/>
      <c r="P660" s="968" t="s">
        <v>2188</v>
      </c>
      <c r="Q660" s="969"/>
      <c r="R660" s="969"/>
      <c r="S660" s="969"/>
      <c r="T660" s="969"/>
      <c r="U660" s="969"/>
      <c r="V660" s="969"/>
      <c r="W660" s="969"/>
      <c r="X660" s="969"/>
      <c r="Y660" s="969"/>
      <c r="Z660" s="969"/>
      <c r="AA660" s="969"/>
      <c r="AB660" s="969"/>
      <c r="AC660" s="970"/>
      <c r="AD660" s="968"/>
      <c r="AE660" s="969"/>
      <c r="AF660" s="970"/>
      <c r="AG660" s="971">
        <v>1</v>
      </c>
      <c r="AH660" s="972"/>
      <c r="AI660" s="972"/>
      <c r="AJ660" s="973"/>
      <c r="AK660" s="974">
        <v>19050</v>
      </c>
      <c r="AL660" s="975"/>
      <c r="AM660" s="975"/>
      <c r="AN660" s="975"/>
      <c r="AO660" s="975"/>
      <c r="AP660" s="976"/>
      <c r="AQ660" s="953">
        <v>228600</v>
      </c>
      <c r="AR660" s="954"/>
      <c r="AS660" s="954"/>
      <c r="AT660" s="954"/>
      <c r="AU660" s="954"/>
      <c r="AV660" s="954"/>
      <c r="AW660" s="954"/>
      <c r="AX660" s="955"/>
      <c r="AY660" s="620"/>
      <c r="AZ660" s="621"/>
      <c r="BA660" s="621"/>
      <c r="BB660" s="621"/>
      <c r="BC660" s="621"/>
      <c r="BD660" s="621"/>
      <c r="BE660" s="621"/>
      <c r="BF660" s="622"/>
      <c r="BG660" s="950">
        <v>3175</v>
      </c>
      <c r="BH660" s="951"/>
      <c r="BI660" s="951"/>
      <c r="BJ660" s="951"/>
      <c r="BK660" s="951"/>
      <c r="BL660" s="951"/>
      <c r="BM660" s="951"/>
      <c r="BN660" s="952"/>
      <c r="BO660" s="950">
        <v>38276.871592105272</v>
      </c>
      <c r="BP660" s="951"/>
      <c r="BQ660" s="951"/>
      <c r="BR660" s="951"/>
      <c r="BS660" s="951"/>
      <c r="BT660" s="951"/>
      <c r="BU660" s="951"/>
      <c r="BV660" s="952"/>
      <c r="BW660" s="620"/>
      <c r="BX660" s="621"/>
      <c r="BY660" s="621"/>
      <c r="BZ660" s="621"/>
      <c r="CA660" s="621"/>
      <c r="CB660" s="621"/>
      <c r="CC660" s="621"/>
      <c r="CD660" s="622"/>
      <c r="CE660" s="620"/>
      <c r="CF660" s="621"/>
      <c r="CG660" s="621"/>
      <c r="CH660" s="621"/>
      <c r="CI660" s="621"/>
      <c r="CJ660" s="621"/>
      <c r="CK660" s="621"/>
      <c r="CL660" s="621"/>
      <c r="CM660" s="622"/>
      <c r="CN660" s="950">
        <v>18000</v>
      </c>
      <c r="CO660" s="951"/>
      <c r="CP660" s="951"/>
      <c r="CQ660" s="951"/>
      <c r="CR660" s="951"/>
      <c r="CS660" s="951"/>
      <c r="CT660" s="951"/>
      <c r="CU660" s="952"/>
      <c r="CV660" s="953">
        <f t="shared" si="7"/>
        <v>288051.87159210525</v>
      </c>
      <c r="CW660" s="954"/>
      <c r="CX660" s="954"/>
      <c r="CY660" s="954"/>
      <c r="CZ660" s="954"/>
      <c r="DA660" s="954"/>
      <c r="DB660" s="954"/>
      <c r="DC660" s="954"/>
      <c r="DD660" s="954"/>
      <c r="DE660" s="955"/>
    </row>
    <row r="661" spans="1:109" s="6" customFormat="1" ht="36.75" customHeight="1" x14ac:dyDescent="0.2">
      <c r="A661" s="965" t="s">
        <v>2409</v>
      </c>
      <c r="B661" s="966"/>
      <c r="C661" s="966"/>
      <c r="D661" s="966"/>
      <c r="E661" s="966"/>
      <c r="F661" s="966"/>
      <c r="G661" s="966"/>
      <c r="H661" s="966"/>
      <c r="I661" s="966"/>
      <c r="J661" s="966"/>
      <c r="K661" s="966"/>
      <c r="L661" s="966"/>
      <c r="M661" s="966"/>
      <c r="N661" s="966"/>
      <c r="O661" s="967"/>
      <c r="P661" s="968" t="s">
        <v>1950</v>
      </c>
      <c r="Q661" s="969"/>
      <c r="R661" s="969"/>
      <c r="S661" s="969"/>
      <c r="T661" s="969"/>
      <c r="U661" s="969"/>
      <c r="V661" s="969"/>
      <c r="W661" s="969"/>
      <c r="X661" s="969"/>
      <c r="Y661" s="969"/>
      <c r="Z661" s="969"/>
      <c r="AA661" s="969"/>
      <c r="AB661" s="969"/>
      <c r="AC661" s="970"/>
      <c r="AD661" s="968"/>
      <c r="AE661" s="969"/>
      <c r="AF661" s="970"/>
      <c r="AG661" s="971">
        <v>1</v>
      </c>
      <c r="AH661" s="972"/>
      <c r="AI661" s="972"/>
      <c r="AJ661" s="973"/>
      <c r="AK661" s="974">
        <v>11634.79</v>
      </c>
      <c r="AL661" s="975"/>
      <c r="AM661" s="975"/>
      <c r="AN661" s="975"/>
      <c r="AO661" s="975"/>
      <c r="AP661" s="976"/>
      <c r="AQ661" s="953">
        <v>139617.48000000001</v>
      </c>
      <c r="AR661" s="954"/>
      <c r="AS661" s="954"/>
      <c r="AT661" s="954"/>
      <c r="AU661" s="954"/>
      <c r="AV661" s="954"/>
      <c r="AW661" s="954"/>
      <c r="AX661" s="955"/>
      <c r="AY661" s="620"/>
      <c r="AZ661" s="621"/>
      <c r="BA661" s="621"/>
      <c r="BB661" s="621"/>
      <c r="BC661" s="621"/>
      <c r="BD661" s="621"/>
      <c r="BE661" s="621"/>
      <c r="BF661" s="622"/>
      <c r="BG661" s="950">
        <v>1939.1316666666669</v>
      </c>
      <c r="BH661" s="951"/>
      <c r="BI661" s="951"/>
      <c r="BJ661" s="951"/>
      <c r="BK661" s="951"/>
      <c r="BL661" s="951"/>
      <c r="BM661" s="951"/>
      <c r="BN661" s="952"/>
      <c r="BO661" s="950">
        <v>23084.101106666672</v>
      </c>
      <c r="BP661" s="951"/>
      <c r="BQ661" s="951"/>
      <c r="BR661" s="951"/>
      <c r="BS661" s="951"/>
      <c r="BT661" s="951"/>
      <c r="BU661" s="951"/>
      <c r="BV661" s="952"/>
      <c r="BW661" s="620"/>
      <c r="BX661" s="621"/>
      <c r="BY661" s="621"/>
      <c r="BZ661" s="621"/>
      <c r="CA661" s="621"/>
      <c r="CB661" s="621"/>
      <c r="CC661" s="621"/>
      <c r="CD661" s="622"/>
      <c r="CE661" s="620"/>
      <c r="CF661" s="621"/>
      <c r="CG661" s="621"/>
      <c r="CH661" s="621"/>
      <c r="CI661" s="621"/>
      <c r="CJ661" s="621"/>
      <c r="CK661" s="621"/>
      <c r="CL661" s="621"/>
      <c r="CM661" s="622"/>
      <c r="CN661" s="950">
        <v>0</v>
      </c>
      <c r="CO661" s="951"/>
      <c r="CP661" s="951"/>
      <c r="CQ661" s="951"/>
      <c r="CR661" s="951"/>
      <c r="CS661" s="951"/>
      <c r="CT661" s="951"/>
      <c r="CU661" s="952"/>
      <c r="CV661" s="953">
        <f t="shared" si="7"/>
        <v>164640.71277333333</v>
      </c>
      <c r="CW661" s="954"/>
      <c r="CX661" s="954"/>
      <c r="CY661" s="954"/>
      <c r="CZ661" s="954"/>
      <c r="DA661" s="954"/>
      <c r="DB661" s="954"/>
      <c r="DC661" s="954"/>
      <c r="DD661" s="954"/>
      <c r="DE661" s="955"/>
    </row>
    <row r="662" spans="1:109" s="6" customFormat="1" ht="38.25" customHeight="1" x14ac:dyDescent="0.2">
      <c r="A662" s="965" t="s">
        <v>2409</v>
      </c>
      <c r="B662" s="966"/>
      <c r="C662" s="966"/>
      <c r="D662" s="966"/>
      <c r="E662" s="966"/>
      <c r="F662" s="966"/>
      <c r="G662" s="966"/>
      <c r="H662" s="966"/>
      <c r="I662" s="966"/>
      <c r="J662" s="966"/>
      <c r="K662" s="966"/>
      <c r="L662" s="966"/>
      <c r="M662" s="966"/>
      <c r="N662" s="966"/>
      <c r="O662" s="967"/>
      <c r="P662" s="968" t="s">
        <v>1968</v>
      </c>
      <c r="Q662" s="969"/>
      <c r="R662" s="969"/>
      <c r="S662" s="969"/>
      <c r="T662" s="969"/>
      <c r="U662" s="969"/>
      <c r="V662" s="969"/>
      <c r="W662" s="969"/>
      <c r="X662" s="969"/>
      <c r="Y662" s="969"/>
      <c r="Z662" s="969"/>
      <c r="AA662" s="969"/>
      <c r="AB662" s="969"/>
      <c r="AC662" s="970"/>
      <c r="AD662" s="968"/>
      <c r="AE662" s="969"/>
      <c r="AF662" s="970"/>
      <c r="AG662" s="971">
        <v>1</v>
      </c>
      <c r="AH662" s="972"/>
      <c r="AI662" s="972"/>
      <c r="AJ662" s="973"/>
      <c r="AK662" s="974">
        <v>10112.299999999999</v>
      </c>
      <c r="AL662" s="975"/>
      <c r="AM662" s="975"/>
      <c r="AN662" s="975"/>
      <c r="AO662" s="975"/>
      <c r="AP662" s="976"/>
      <c r="AQ662" s="953">
        <v>121347.59999999999</v>
      </c>
      <c r="AR662" s="954"/>
      <c r="AS662" s="954"/>
      <c r="AT662" s="954"/>
      <c r="AU662" s="954"/>
      <c r="AV662" s="954"/>
      <c r="AW662" s="954"/>
      <c r="AX662" s="955"/>
      <c r="AY662" s="620"/>
      <c r="AZ662" s="621"/>
      <c r="BA662" s="621"/>
      <c r="BB662" s="621"/>
      <c r="BC662" s="621"/>
      <c r="BD662" s="621"/>
      <c r="BE662" s="621"/>
      <c r="BF662" s="622"/>
      <c r="BG662" s="950">
        <v>1685.3833333333332</v>
      </c>
      <c r="BH662" s="951"/>
      <c r="BI662" s="951"/>
      <c r="BJ662" s="951"/>
      <c r="BK662" s="951"/>
      <c r="BL662" s="951"/>
      <c r="BM662" s="951"/>
      <c r="BN662" s="952"/>
      <c r="BO662" s="950">
        <v>19927.697380701749</v>
      </c>
      <c r="BP662" s="951"/>
      <c r="BQ662" s="951"/>
      <c r="BR662" s="951"/>
      <c r="BS662" s="951"/>
      <c r="BT662" s="951"/>
      <c r="BU662" s="951"/>
      <c r="BV662" s="952"/>
      <c r="BW662" s="620"/>
      <c r="BX662" s="621"/>
      <c r="BY662" s="621"/>
      <c r="BZ662" s="621"/>
      <c r="CA662" s="621"/>
      <c r="CB662" s="621"/>
      <c r="CC662" s="621"/>
      <c r="CD662" s="622"/>
      <c r="CE662" s="620"/>
      <c r="CF662" s="621"/>
      <c r="CG662" s="621"/>
      <c r="CH662" s="621"/>
      <c r="CI662" s="621"/>
      <c r="CJ662" s="621"/>
      <c r="CK662" s="621"/>
      <c r="CL662" s="621"/>
      <c r="CM662" s="622"/>
      <c r="CN662" s="950">
        <v>17600</v>
      </c>
      <c r="CO662" s="951"/>
      <c r="CP662" s="951"/>
      <c r="CQ662" s="951"/>
      <c r="CR662" s="951"/>
      <c r="CS662" s="951"/>
      <c r="CT662" s="951"/>
      <c r="CU662" s="952"/>
      <c r="CV662" s="953">
        <f t="shared" ref="CV662:CV710" si="8">SUM(AQ662:CU662)</f>
        <v>160560.68071403506</v>
      </c>
      <c r="CW662" s="954"/>
      <c r="CX662" s="954"/>
      <c r="CY662" s="954"/>
      <c r="CZ662" s="954"/>
      <c r="DA662" s="954"/>
      <c r="DB662" s="954"/>
      <c r="DC662" s="954"/>
      <c r="DD662" s="954"/>
      <c r="DE662" s="955"/>
    </row>
    <row r="663" spans="1:109" s="6" customFormat="1" ht="36" customHeight="1" x14ac:dyDescent="0.2">
      <c r="A663" s="965" t="s">
        <v>2409</v>
      </c>
      <c r="B663" s="966"/>
      <c r="C663" s="966"/>
      <c r="D663" s="966"/>
      <c r="E663" s="966"/>
      <c r="F663" s="966"/>
      <c r="G663" s="966"/>
      <c r="H663" s="966"/>
      <c r="I663" s="966"/>
      <c r="J663" s="966"/>
      <c r="K663" s="966"/>
      <c r="L663" s="966"/>
      <c r="M663" s="966"/>
      <c r="N663" s="966"/>
      <c r="O663" s="967"/>
      <c r="P663" s="968" t="s">
        <v>1968</v>
      </c>
      <c r="Q663" s="969"/>
      <c r="R663" s="969"/>
      <c r="S663" s="969"/>
      <c r="T663" s="969"/>
      <c r="U663" s="969"/>
      <c r="V663" s="969"/>
      <c r="W663" s="969"/>
      <c r="X663" s="969"/>
      <c r="Y663" s="969"/>
      <c r="Z663" s="969"/>
      <c r="AA663" s="969"/>
      <c r="AB663" s="969"/>
      <c r="AC663" s="970"/>
      <c r="AD663" s="968"/>
      <c r="AE663" s="969"/>
      <c r="AF663" s="970"/>
      <c r="AG663" s="971">
        <v>2</v>
      </c>
      <c r="AH663" s="972"/>
      <c r="AI663" s="972"/>
      <c r="AJ663" s="973"/>
      <c r="AK663" s="974">
        <v>23394.297279999999</v>
      </c>
      <c r="AL663" s="975"/>
      <c r="AM663" s="975"/>
      <c r="AN663" s="975"/>
      <c r="AO663" s="975"/>
      <c r="AP663" s="976"/>
      <c r="AQ663" s="953">
        <v>280731.56735999999</v>
      </c>
      <c r="AR663" s="954"/>
      <c r="AS663" s="954"/>
      <c r="AT663" s="954"/>
      <c r="AU663" s="954"/>
      <c r="AV663" s="954"/>
      <c r="AW663" s="954"/>
      <c r="AX663" s="955"/>
      <c r="AY663" s="620"/>
      <c r="AZ663" s="621"/>
      <c r="BA663" s="621"/>
      <c r="BB663" s="621"/>
      <c r="BC663" s="621"/>
      <c r="BD663" s="621"/>
      <c r="BE663" s="621"/>
      <c r="BF663" s="622"/>
      <c r="BG663" s="950">
        <v>3899.0495466666666</v>
      </c>
      <c r="BH663" s="951"/>
      <c r="BI663" s="951"/>
      <c r="BJ663" s="951"/>
      <c r="BK663" s="951"/>
      <c r="BL663" s="951"/>
      <c r="BM663" s="951"/>
      <c r="BN663" s="952"/>
      <c r="BO663" s="950">
        <v>46420.463698346663</v>
      </c>
      <c r="BP663" s="951"/>
      <c r="BQ663" s="951"/>
      <c r="BR663" s="951"/>
      <c r="BS663" s="951"/>
      <c r="BT663" s="951"/>
      <c r="BU663" s="951"/>
      <c r="BV663" s="952"/>
      <c r="BW663" s="620"/>
      <c r="BX663" s="621"/>
      <c r="BY663" s="621"/>
      <c r="BZ663" s="621"/>
      <c r="CA663" s="621"/>
      <c r="CB663" s="621"/>
      <c r="CC663" s="621"/>
      <c r="CD663" s="622"/>
      <c r="CE663" s="620"/>
      <c r="CF663" s="621"/>
      <c r="CG663" s="621"/>
      <c r="CH663" s="621"/>
      <c r="CI663" s="621"/>
      <c r="CJ663" s="621"/>
      <c r="CK663" s="621"/>
      <c r="CL663" s="621"/>
      <c r="CM663" s="622"/>
      <c r="CN663" s="950">
        <v>20800</v>
      </c>
      <c r="CO663" s="951"/>
      <c r="CP663" s="951"/>
      <c r="CQ663" s="951"/>
      <c r="CR663" s="951"/>
      <c r="CS663" s="951"/>
      <c r="CT663" s="951"/>
      <c r="CU663" s="952"/>
      <c r="CV663" s="953">
        <f t="shared" si="8"/>
        <v>351851.0806050133</v>
      </c>
      <c r="CW663" s="954"/>
      <c r="CX663" s="954"/>
      <c r="CY663" s="954"/>
      <c r="CZ663" s="954"/>
      <c r="DA663" s="954"/>
      <c r="DB663" s="954"/>
      <c r="DC663" s="954"/>
      <c r="DD663" s="954"/>
      <c r="DE663" s="955"/>
    </row>
    <row r="664" spans="1:109" s="6" customFormat="1" ht="24.95" customHeight="1" x14ac:dyDescent="0.2">
      <c r="A664" s="965" t="s">
        <v>2409</v>
      </c>
      <c r="B664" s="966"/>
      <c r="C664" s="966"/>
      <c r="D664" s="966"/>
      <c r="E664" s="966"/>
      <c r="F664" s="966"/>
      <c r="G664" s="966"/>
      <c r="H664" s="966"/>
      <c r="I664" s="966"/>
      <c r="J664" s="966"/>
      <c r="K664" s="966"/>
      <c r="L664" s="966"/>
      <c r="M664" s="966"/>
      <c r="N664" s="966"/>
      <c r="O664" s="967"/>
      <c r="P664" s="968" t="s">
        <v>2136</v>
      </c>
      <c r="Q664" s="969"/>
      <c r="R664" s="969"/>
      <c r="S664" s="969"/>
      <c r="T664" s="969"/>
      <c r="U664" s="969"/>
      <c r="V664" s="969"/>
      <c r="W664" s="969"/>
      <c r="X664" s="969"/>
      <c r="Y664" s="969"/>
      <c r="Z664" s="969"/>
      <c r="AA664" s="969"/>
      <c r="AB664" s="969"/>
      <c r="AC664" s="970"/>
      <c r="AD664" s="968"/>
      <c r="AE664" s="969"/>
      <c r="AF664" s="970"/>
      <c r="AG664" s="971">
        <v>2</v>
      </c>
      <c r="AH664" s="972"/>
      <c r="AI664" s="972"/>
      <c r="AJ664" s="973"/>
      <c r="AK664" s="974">
        <v>25108.950870133602</v>
      </c>
      <c r="AL664" s="975"/>
      <c r="AM664" s="975"/>
      <c r="AN664" s="975"/>
      <c r="AO664" s="975"/>
      <c r="AP664" s="976"/>
      <c r="AQ664" s="953">
        <v>301307.41044160322</v>
      </c>
      <c r="AR664" s="954"/>
      <c r="AS664" s="954"/>
      <c r="AT664" s="954"/>
      <c r="AU664" s="954"/>
      <c r="AV664" s="954"/>
      <c r="AW664" s="954"/>
      <c r="AX664" s="955"/>
      <c r="AY664" s="620"/>
      <c r="AZ664" s="621"/>
      <c r="BA664" s="621"/>
      <c r="BB664" s="621"/>
      <c r="BC664" s="621"/>
      <c r="BD664" s="621"/>
      <c r="BE664" s="621"/>
      <c r="BF664" s="622"/>
      <c r="BG664" s="950">
        <v>4184.825145022267</v>
      </c>
      <c r="BH664" s="951"/>
      <c r="BI664" s="951"/>
      <c r="BJ664" s="951"/>
      <c r="BK664" s="951"/>
      <c r="BL664" s="951"/>
      <c r="BM664" s="951"/>
      <c r="BN664" s="952"/>
      <c r="BO664" s="950">
        <v>49888.636359990225</v>
      </c>
      <c r="BP664" s="951"/>
      <c r="BQ664" s="951"/>
      <c r="BR664" s="951"/>
      <c r="BS664" s="951"/>
      <c r="BT664" s="951"/>
      <c r="BU664" s="951"/>
      <c r="BV664" s="952"/>
      <c r="BW664" s="620"/>
      <c r="BX664" s="621"/>
      <c r="BY664" s="621"/>
      <c r="BZ664" s="621"/>
      <c r="CA664" s="621"/>
      <c r="CB664" s="621"/>
      <c r="CC664" s="621"/>
      <c r="CD664" s="622"/>
      <c r="CE664" s="620"/>
      <c r="CF664" s="621"/>
      <c r="CG664" s="621"/>
      <c r="CH664" s="621"/>
      <c r="CI664" s="621"/>
      <c r="CJ664" s="621"/>
      <c r="CK664" s="621"/>
      <c r="CL664" s="621"/>
      <c r="CM664" s="622"/>
      <c r="CN664" s="950">
        <v>19600</v>
      </c>
      <c r="CO664" s="951"/>
      <c r="CP664" s="951"/>
      <c r="CQ664" s="951"/>
      <c r="CR664" s="951"/>
      <c r="CS664" s="951"/>
      <c r="CT664" s="951"/>
      <c r="CU664" s="952"/>
      <c r="CV664" s="953">
        <f t="shared" si="8"/>
        <v>374980.87194661569</v>
      </c>
      <c r="CW664" s="954"/>
      <c r="CX664" s="954"/>
      <c r="CY664" s="954"/>
      <c r="CZ664" s="954"/>
      <c r="DA664" s="954"/>
      <c r="DB664" s="954"/>
      <c r="DC664" s="954"/>
      <c r="DD664" s="954"/>
      <c r="DE664" s="955"/>
    </row>
    <row r="665" spans="1:109" s="6" customFormat="1" ht="24.95" customHeight="1" x14ac:dyDescent="0.2">
      <c r="A665" s="965" t="s">
        <v>2409</v>
      </c>
      <c r="B665" s="966"/>
      <c r="C665" s="966"/>
      <c r="D665" s="966"/>
      <c r="E665" s="966"/>
      <c r="F665" s="966"/>
      <c r="G665" s="966"/>
      <c r="H665" s="966"/>
      <c r="I665" s="966"/>
      <c r="J665" s="966"/>
      <c r="K665" s="966"/>
      <c r="L665" s="966"/>
      <c r="M665" s="966"/>
      <c r="N665" s="966"/>
      <c r="O665" s="967"/>
      <c r="P665" s="968" t="s">
        <v>2010</v>
      </c>
      <c r="Q665" s="969"/>
      <c r="R665" s="969"/>
      <c r="S665" s="969"/>
      <c r="T665" s="969"/>
      <c r="U665" s="969"/>
      <c r="V665" s="969"/>
      <c r="W665" s="969"/>
      <c r="X665" s="969"/>
      <c r="Y665" s="969"/>
      <c r="Z665" s="969"/>
      <c r="AA665" s="969"/>
      <c r="AB665" s="969"/>
      <c r="AC665" s="970"/>
      <c r="AD665" s="968"/>
      <c r="AE665" s="969"/>
      <c r="AF665" s="970"/>
      <c r="AG665" s="971">
        <v>2</v>
      </c>
      <c r="AH665" s="972"/>
      <c r="AI665" s="972"/>
      <c r="AJ665" s="973"/>
      <c r="AK665" s="974">
        <v>21785.207302307197</v>
      </c>
      <c r="AL665" s="975"/>
      <c r="AM665" s="975"/>
      <c r="AN665" s="975"/>
      <c r="AO665" s="975"/>
      <c r="AP665" s="976"/>
      <c r="AQ665" s="953">
        <v>261422.48762768635</v>
      </c>
      <c r="AR665" s="954"/>
      <c r="AS665" s="954"/>
      <c r="AT665" s="954"/>
      <c r="AU665" s="954"/>
      <c r="AV665" s="954"/>
      <c r="AW665" s="954"/>
      <c r="AX665" s="955"/>
      <c r="AY665" s="620"/>
      <c r="AZ665" s="621"/>
      <c r="BA665" s="621"/>
      <c r="BB665" s="621"/>
      <c r="BC665" s="621"/>
      <c r="BD665" s="621"/>
      <c r="BE665" s="621"/>
      <c r="BF665" s="622"/>
      <c r="BG665" s="950">
        <v>3630.8678837178659</v>
      </c>
      <c r="BH665" s="951"/>
      <c r="BI665" s="951"/>
      <c r="BJ665" s="951"/>
      <c r="BK665" s="951"/>
      <c r="BL665" s="951"/>
      <c r="BM665" s="951"/>
      <c r="BN665" s="952"/>
      <c r="BO665" s="950">
        <v>43165.811036800027</v>
      </c>
      <c r="BP665" s="951"/>
      <c r="BQ665" s="951"/>
      <c r="BR665" s="951"/>
      <c r="BS665" s="951"/>
      <c r="BT665" s="951"/>
      <c r="BU665" s="951"/>
      <c r="BV665" s="952"/>
      <c r="BW665" s="620"/>
      <c r="BX665" s="621"/>
      <c r="BY665" s="621"/>
      <c r="BZ665" s="621"/>
      <c r="CA665" s="621"/>
      <c r="CB665" s="621"/>
      <c r="CC665" s="621"/>
      <c r="CD665" s="622"/>
      <c r="CE665" s="620"/>
      <c r="CF665" s="621"/>
      <c r="CG665" s="621"/>
      <c r="CH665" s="621"/>
      <c r="CI665" s="621"/>
      <c r="CJ665" s="621"/>
      <c r="CK665" s="621"/>
      <c r="CL665" s="621"/>
      <c r="CM665" s="622"/>
      <c r="CN665" s="950">
        <v>35200</v>
      </c>
      <c r="CO665" s="951"/>
      <c r="CP665" s="951"/>
      <c r="CQ665" s="951"/>
      <c r="CR665" s="951"/>
      <c r="CS665" s="951"/>
      <c r="CT665" s="951"/>
      <c r="CU665" s="952"/>
      <c r="CV665" s="953">
        <f t="shared" si="8"/>
        <v>343419.16654820426</v>
      </c>
      <c r="CW665" s="954"/>
      <c r="CX665" s="954"/>
      <c r="CY665" s="954"/>
      <c r="CZ665" s="954"/>
      <c r="DA665" s="954"/>
      <c r="DB665" s="954"/>
      <c r="DC665" s="954"/>
      <c r="DD665" s="954"/>
      <c r="DE665" s="955"/>
    </row>
    <row r="666" spans="1:109" s="6" customFormat="1" ht="24.95" customHeight="1" x14ac:dyDescent="0.2">
      <c r="A666" s="965" t="s">
        <v>2409</v>
      </c>
      <c r="B666" s="966"/>
      <c r="C666" s="966"/>
      <c r="D666" s="966"/>
      <c r="E666" s="966"/>
      <c r="F666" s="966"/>
      <c r="G666" s="966"/>
      <c r="H666" s="966"/>
      <c r="I666" s="966"/>
      <c r="J666" s="966"/>
      <c r="K666" s="966"/>
      <c r="L666" s="966"/>
      <c r="M666" s="966"/>
      <c r="N666" s="966"/>
      <c r="O666" s="967"/>
      <c r="P666" s="968" t="s">
        <v>2011</v>
      </c>
      <c r="Q666" s="969"/>
      <c r="R666" s="969"/>
      <c r="S666" s="969"/>
      <c r="T666" s="969"/>
      <c r="U666" s="969"/>
      <c r="V666" s="969"/>
      <c r="W666" s="969"/>
      <c r="X666" s="969"/>
      <c r="Y666" s="969"/>
      <c r="Z666" s="969"/>
      <c r="AA666" s="969"/>
      <c r="AB666" s="969"/>
      <c r="AC666" s="970"/>
      <c r="AD666" s="968"/>
      <c r="AE666" s="969"/>
      <c r="AF666" s="970"/>
      <c r="AG666" s="971">
        <v>4</v>
      </c>
      <c r="AH666" s="972"/>
      <c r="AI666" s="972"/>
      <c r="AJ666" s="973"/>
      <c r="AK666" s="974">
        <v>43570.418743460796</v>
      </c>
      <c r="AL666" s="975"/>
      <c r="AM666" s="975"/>
      <c r="AN666" s="975"/>
      <c r="AO666" s="975"/>
      <c r="AP666" s="976"/>
      <c r="AQ666" s="953">
        <v>522845.02492152952</v>
      </c>
      <c r="AR666" s="954"/>
      <c r="AS666" s="954"/>
      <c r="AT666" s="954"/>
      <c r="AU666" s="954"/>
      <c r="AV666" s="954"/>
      <c r="AW666" s="954"/>
      <c r="AX666" s="955"/>
      <c r="AY666" s="620"/>
      <c r="AZ666" s="621"/>
      <c r="BA666" s="621"/>
      <c r="BB666" s="621"/>
      <c r="BC666" s="621"/>
      <c r="BD666" s="621"/>
      <c r="BE666" s="621"/>
      <c r="BF666" s="622"/>
      <c r="BG666" s="950">
        <v>7261.7364572434653</v>
      </c>
      <c r="BH666" s="951"/>
      <c r="BI666" s="951"/>
      <c r="BJ666" s="951"/>
      <c r="BK666" s="951"/>
      <c r="BL666" s="951"/>
      <c r="BM666" s="951"/>
      <c r="BN666" s="952"/>
      <c r="BO666" s="950">
        <v>86331.630445106712</v>
      </c>
      <c r="BP666" s="951"/>
      <c r="BQ666" s="951"/>
      <c r="BR666" s="951"/>
      <c r="BS666" s="951"/>
      <c r="BT666" s="951"/>
      <c r="BU666" s="951"/>
      <c r="BV666" s="952"/>
      <c r="BW666" s="620"/>
      <c r="BX666" s="621"/>
      <c r="BY666" s="621"/>
      <c r="BZ666" s="621"/>
      <c r="CA666" s="621"/>
      <c r="CB666" s="621"/>
      <c r="CC666" s="621"/>
      <c r="CD666" s="622"/>
      <c r="CE666" s="620"/>
      <c r="CF666" s="621"/>
      <c r="CG666" s="621"/>
      <c r="CH666" s="621"/>
      <c r="CI666" s="621"/>
      <c r="CJ666" s="621"/>
      <c r="CK666" s="621"/>
      <c r="CL666" s="621"/>
      <c r="CM666" s="622"/>
      <c r="CN666" s="950">
        <v>70400</v>
      </c>
      <c r="CO666" s="951"/>
      <c r="CP666" s="951"/>
      <c r="CQ666" s="951"/>
      <c r="CR666" s="951"/>
      <c r="CS666" s="951"/>
      <c r="CT666" s="951"/>
      <c r="CU666" s="952"/>
      <c r="CV666" s="953">
        <f t="shared" si="8"/>
        <v>686838.39182387968</v>
      </c>
      <c r="CW666" s="954"/>
      <c r="CX666" s="954"/>
      <c r="CY666" s="954"/>
      <c r="CZ666" s="954"/>
      <c r="DA666" s="954"/>
      <c r="DB666" s="954"/>
      <c r="DC666" s="954"/>
      <c r="DD666" s="954"/>
      <c r="DE666" s="955"/>
    </row>
    <row r="667" spans="1:109" s="6" customFormat="1" ht="24.95" customHeight="1" x14ac:dyDescent="0.2">
      <c r="A667" s="965" t="s">
        <v>2409</v>
      </c>
      <c r="B667" s="966"/>
      <c r="C667" s="966"/>
      <c r="D667" s="966"/>
      <c r="E667" s="966"/>
      <c r="F667" s="966"/>
      <c r="G667" s="966"/>
      <c r="H667" s="966"/>
      <c r="I667" s="966"/>
      <c r="J667" s="966"/>
      <c r="K667" s="966"/>
      <c r="L667" s="966"/>
      <c r="M667" s="966"/>
      <c r="N667" s="966"/>
      <c r="O667" s="967"/>
      <c r="P667" s="968" t="s">
        <v>2012</v>
      </c>
      <c r="Q667" s="969"/>
      <c r="R667" s="969"/>
      <c r="S667" s="969"/>
      <c r="T667" s="969"/>
      <c r="U667" s="969"/>
      <c r="V667" s="969"/>
      <c r="W667" s="969"/>
      <c r="X667" s="969"/>
      <c r="Y667" s="969"/>
      <c r="Z667" s="969"/>
      <c r="AA667" s="969"/>
      <c r="AB667" s="969"/>
      <c r="AC667" s="970"/>
      <c r="AD667" s="968"/>
      <c r="AE667" s="969"/>
      <c r="AF667" s="970"/>
      <c r="AG667" s="971">
        <v>2</v>
      </c>
      <c r="AH667" s="972"/>
      <c r="AI667" s="972"/>
      <c r="AJ667" s="973"/>
      <c r="AK667" s="974">
        <v>20266.840728800002</v>
      </c>
      <c r="AL667" s="975"/>
      <c r="AM667" s="975"/>
      <c r="AN667" s="975"/>
      <c r="AO667" s="975"/>
      <c r="AP667" s="976"/>
      <c r="AQ667" s="953">
        <v>243202.08874560002</v>
      </c>
      <c r="AR667" s="954"/>
      <c r="AS667" s="954"/>
      <c r="AT667" s="954"/>
      <c r="AU667" s="954"/>
      <c r="AV667" s="954"/>
      <c r="AW667" s="954"/>
      <c r="AX667" s="955"/>
      <c r="AY667" s="620"/>
      <c r="AZ667" s="621"/>
      <c r="BA667" s="621"/>
      <c r="BB667" s="621"/>
      <c r="BC667" s="621"/>
      <c r="BD667" s="621"/>
      <c r="BE667" s="621"/>
      <c r="BF667" s="622"/>
      <c r="BG667" s="950">
        <v>3377.8067881333336</v>
      </c>
      <c r="BH667" s="951"/>
      <c r="BI667" s="951"/>
      <c r="BJ667" s="951"/>
      <c r="BK667" s="951"/>
      <c r="BL667" s="951"/>
      <c r="BM667" s="951"/>
      <c r="BN667" s="952"/>
      <c r="BO667" s="950">
        <v>39958.280208115502</v>
      </c>
      <c r="BP667" s="951"/>
      <c r="BQ667" s="951"/>
      <c r="BR667" s="951"/>
      <c r="BS667" s="951"/>
      <c r="BT667" s="951"/>
      <c r="BU667" s="951"/>
      <c r="BV667" s="952"/>
      <c r="BW667" s="620"/>
      <c r="BX667" s="621"/>
      <c r="BY667" s="621"/>
      <c r="BZ667" s="621"/>
      <c r="CA667" s="621"/>
      <c r="CB667" s="621"/>
      <c r="CC667" s="621"/>
      <c r="CD667" s="622"/>
      <c r="CE667" s="620"/>
      <c r="CF667" s="621"/>
      <c r="CG667" s="621"/>
      <c r="CH667" s="621"/>
      <c r="CI667" s="621"/>
      <c r="CJ667" s="621"/>
      <c r="CK667" s="621"/>
      <c r="CL667" s="621"/>
      <c r="CM667" s="622"/>
      <c r="CN667" s="950">
        <v>35200</v>
      </c>
      <c r="CO667" s="951"/>
      <c r="CP667" s="951"/>
      <c r="CQ667" s="951"/>
      <c r="CR667" s="951"/>
      <c r="CS667" s="951"/>
      <c r="CT667" s="951"/>
      <c r="CU667" s="952"/>
      <c r="CV667" s="953">
        <f t="shared" si="8"/>
        <v>321738.17574184889</v>
      </c>
      <c r="CW667" s="954"/>
      <c r="CX667" s="954"/>
      <c r="CY667" s="954"/>
      <c r="CZ667" s="954"/>
      <c r="DA667" s="954"/>
      <c r="DB667" s="954"/>
      <c r="DC667" s="954"/>
      <c r="DD667" s="954"/>
      <c r="DE667" s="955"/>
    </row>
    <row r="668" spans="1:109" s="6" customFormat="1" ht="24.95" customHeight="1" x14ac:dyDescent="0.2">
      <c r="A668" s="965" t="s">
        <v>2409</v>
      </c>
      <c r="B668" s="966"/>
      <c r="C668" s="966"/>
      <c r="D668" s="966"/>
      <c r="E668" s="966"/>
      <c r="F668" s="966"/>
      <c r="G668" s="966"/>
      <c r="H668" s="966"/>
      <c r="I668" s="966"/>
      <c r="J668" s="966"/>
      <c r="K668" s="966"/>
      <c r="L668" s="966"/>
      <c r="M668" s="966"/>
      <c r="N668" s="966"/>
      <c r="O668" s="967"/>
      <c r="P668" s="968" t="s">
        <v>2013</v>
      </c>
      <c r="Q668" s="969"/>
      <c r="R668" s="969"/>
      <c r="S668" s="969"/>
      <c r="T668" s="969"/>
      <c r="U668" s="969"/>
      <c r="V668" s="969"/>
      <c r="W668" s="969"/>
      <c r="X668" s="969"/>
      <c r="Y668" s="969"/>
      <c r="Z668" s="969"/>
      <c r="AA668" s="969"/>
      <c r="AB668" s="969"/>
      <c r="AC668" s="970"/>
      <c r="AD668" s="968"/>
      <c r="AE668" s="969"/>
      <c r="AF668" s="970"/>
      <c r="AG668" s="971">
        <v>2</v>
      </c>
      <c r="AH668" s="972"/>
      <c r="AI668" s="972"/>
      <c r="AJ668" s="973"/>
      <c r="AK668" s="974">
        <v>19325.993840000003</v>
      </c>
      <c r="AL668" s="975"/>
      <c r="AM668" s="975"/>
      <c r="AN668" s="975"/>
      <c r="AO668" s="975"/>
      <c r="AP668" s="976"/>
      <c r="AQ668" s="953">
        <v>231911.92608000003</v>
      </c>
      <c r="AR668" s="954"/>
      <c r="AS668" s="954"/>
      <c r="AT668" s="954"/>
      <c r="AU668" s="954"/>
      <c r="AV668" s="954"/>
      <c r="AW668" s="954"/>
      <c r="AX668" s="955"/>
      <c r="AY668" s="620"/>
      <c r="AZ668" s="621"/>
      <c r="BA668" s="621"/>
      <c r="BB668" s="621"/>
      <c r="BC668" s="621"/>
      <c r="BD668" s="621"/>
      <c r="BE668" s="621"/>
      <c r="BF668" s="622"/>
      <c r="BG668" s="950">
        <v>3220.9989733333341</v>
      </c>
      <c r="BH668" s="951"/>
      <c r="BI668" s="951"/>
      <c r="BJ668" s="951"/>
      <c r="BK668" s="951"/>
      <c r="BL668" s="951"/>
      <c r="BM668" s="951"/>
      <c r="BN668" s="952"/>
      <c r="BO668" s="950">
        <v>37666.666043499659</v>
      </c>
      <c r="BP668" s="951"/>
      <c r="BQ668" s="951"/>
      <c r="BR668" s="951"/>
      <c r="BS668" s="951"/>
      <c r="BT668" s="951"/>
      <c r="BU668" s="951"/>
      <c r="BV668" s="952"/>
      <c r="BW668" s="620"/>
      <c r="BX668" s="621"/>
      <c r="BY668" s="621"/>
      <c r="BZ668" s="621"/>
      <c r="CA668" s="621"/>
      <c r="CB668" s="621"/>
      <c r="CC668" s="621"/>
      <c r="CD668" s="622"/>
      <c r="CE668" s="620"/>
      <c r="CF668" s="621"/>
      <c r="CG668" s="621"/>
      <c r="CH668" s="621"/>
      <c r="CI668" s="621"/>
      <c r="CJ668" s="621"/>
      <c r="CK668" s="621"/>
      <c r="CL668" s="621"/>
      <c r="CM668" s="622"/>
      <c r="CN668" s="950">
        <v>35200</v>
      </c>
      <c r="CO668" s="951"/>
      <c r="CP668" s="951"/>
      <c r="CQ668" s="951"/>
      <c r="CR668" s="951"/>
      <c r="CS668" s="951"/>
      <c r="CT668" s="951"/>
      <c r="CU668" s="952"/>
      <c r="CV668" s="953">
        <f t="shared" si="8"/>
        <v>307999.591096833</v>
      </c>
      <c r="CW668" s="954"/>
      <c r="CX668" s="954"/>
      <c r="CY668" s="954"/>
      <c r="CZ668" s="954"/>
      <c r="DA668" s="954"/>
      <c r="DB668" s="954"/>
      <c r="DC668" s="954"/>
      <c r="DD668" s="954"/>
      <c r="DE668" s="955"/>
    </row>
    <row r="669" spans="1:109" s="6" customFormat="1" ht="24.95" customHeight="1" x14ac:dyDescent="0.2">
      <c r="A669" s="965" t="s">
        <v>2409</v>
      </c>
      <c r="B669" s="966"/>
      <c r="C669" s="966"/>
      <c r="D669" s="966"/>
      <c r="E669" s="966"/>
      <c r="F669" s="966"/>
      <c r="G669" s="966"/>
      <c r="H669" s="966"/>
      <c r="I669" s="966"/>
      <c r="J669" s="966"/>
      <c r="K669" s="966"/>
      <c r="L669" s="966"/>
      <c r="M669" s="966"/>
      <c r="N669" s="966"/>
      <c r="O669" s="967"/>
      <c r="P669" s="968" t="s">
        <v>2036</v>
      </c>
      <c r="Q669" s="969"/>
      <c r="R669" s="969"/>
      <c r="S669" s="969"/>
      <c r="T669" s="969"/>
      <c r="U669" s="969"/>
      <c r="V669" s="969"/>
      <c r="W669" s="969"/>
      <c r="X669" s="969"/>
      <c r="Y669" s="969"/>
      <c r="Z669" s="969"/>
      <c r="AA669" s="969"/>
      <c r="AB669" s="969"/>
      <c r="AC669" s="970"/>
      <c r="AD669" s="968"/>
      <c r="AE669" s="969"/>
      <c r="AF669" s="970"/>
      <c r="AG669" s="971">
        <v>1</v>
      </c>
      <c r="AH669" s="972"/>
      <c r="AI669" s="972"/>
      <c r="AJ669" s="973"/>
      <c r="AK669" s="974">
        <v>10634.4705562976</v>
      </c>
      <c r="AL669" s="975"/>
      <c r="AM669" s="975"/>
      <c r="AN669" s="975"/>
      <c r="AO669" s="975"/>
      <c r="AP669" s="976"/>
      <c r="AQ669" s="953">
        <v>127613.64667557119</v>
      </c>
      <c r="AR669" s="954"/>
      <c r="AS669" s="954"/>
      <c r="AT669" s="954"/>
      <c r="AU669" s="954"/>
      <c r="AV669" s="954"/>
      <c r="AW669" s="954"/>
      <c r="AX669" s="955"/>
      <c r="AY669" s="620"/>
      <c r="AZ669" s="621"/>
      <c r="BA669" s="621"/>
      <c r="BB669" s="621"/>
      <c r="BC669" s="621"/>
      <c r="BD669" s="621"/>
      <c r="BE669" s="621"/>
      <c r="BF669" s="622"/>
      <c r="BG669" s="950">
        <v>1772.4117593829333</v>
      </c>
      <c r="BH669" s="951"/>
      <c r="BI669" s="951"/>
      <c r="BJ669" s="951"/>
      <c r="BK669" s="951"/>
      <c r="BL669" s="951"/>
      <c r="BM669" s="951"/>
      <c r="BN669" s="952"/>
      <c r="BO669" s="950">
        <v>21060.788311871282</v>
      </c>
      <c r="BP669" s="951"/>
      <c r="BQ669" s="951"/>
      <c r="BR669" s="951"/>
      <c r="BS669" s="951"/>
      <c r="BT669" s="951"/>
      <c r="BU669" s="951"/>
      <c r="BV669" s="952"/>
      <c r="BW669" s="620"/>
      <c r="BX669" s="621"/>
      <c r="BY669" s="621"/>
      <c r="BZ669" s="621"/>
      <c r="CA669" s="621"/>
      <c r="CB669" s="621"/>
      <c r="CC669" s="621"/>
      <c r="CD669" s="622"/>
      <c r="CE669" s="620"/>
      <c r="CF669" s="621"/>
      <c r="CG669" s="621"/>
      <c r="CH669" s="621"/>
      <c r="CI669" s="621"/>
      <c r="CJ669" s="621"/>
      <c r="CK669" s="621"/>
      <c r="CL669" s="621"/>
      <c r="CM669" s="622"/>
      <c r="CN669" s="950">
        <v>17600</v>
      </c>
      <c r="CO669" s="951"/>
      <c r="CP669" s="951"/>
      <c r="CQ669" s="951"/>
      <c r="CR669" s="951"/>
      <c r="CS669" s="951"/>
      <c r="CT669" s="951"/>
      <c r="CU669" s="952"/>
      <c r="CV669" s="953">
        <f t="shared" si="8"/>
        <v>168046.84674682541</v>
      </c>
      <c r="CW669" s="954"/>
      <c r="CX669" s="954"/>
      <c r="CY669" s="954"/>
      <c r="CZ669" s="954"/>
      <c r="DA669" s="954"/>
      <c r="DB669" s="954"/>
      <c r="DC669" s="954"/>
      <c r="DD669" s="954"/>
      <c r="DE669" s="955"/>
    </row>
    <row r="670" spans="1:109" s="6" customFormat="1" ht="24.95" customHeight="1" x14ac:dyDescent="0.2">
      <c r="A670" s="965" t="s">
        <v>2409</v>
      </c>
      <c r="B670" s="966"/>
      <c r="C670" s="966"/>
      <c r="D670" s="966"/>
      <c r="E670" s="966"/>
      <c r="F670" s="966"/>
      <c r="G670" s="966"/>
      <c r="H670" s="966"/>
      <c r="I670" s="966"/>
      <c r="J670" s="966"/>
      <c r="K670" s="966"/>
      <c r="L670" s="966"/>
      <c r="M670" s="966"/>
      <c r="N670" s="966"/>
      <c r="O670" s="967"/>
      <c r="P670" s="968" t="s">
        <v>2014</v>
      </c>
      <c r="Q670" s="969"/>
      <c r="R670" s="969"/>
      <c r="S670" s="969"/>
      <c r="T670" s="969"/>
      <c r="U670" s="969"/>
      <c r="V670" s="969"/>
      <c r="W670" s="969"/>
      <c r="X670" s="969"/>
      <c r="Y670" s="969"/>
      <c r="Z670" s="969"/>
      <c r="AA670" s="969"/>
      <c r="AB670" s="969"/>
      <c r="AC670" s="970"/>
      <c r="AD670" s="968"/>
      <c r="AE670" s="969"/>
      <c r="AF670" s="970"/>
      <c r="AG670" s="971">
        <v>1</v>
      </c>
      <c r="AH670" s="972"/>
      <c r="AI670" s="972"/>
      <c r="AJ670" s="973"/>
      <c r="AK670" s="974">
        <v>10831.098330000001</v>
      </c>
      <c r="AL670" s="975"/>
      <c r="AM670" s="975"/>
      <c r="AN670" s="975"/>
      <c r="AO670" s="975"/>
      <c r="AP670" s="976"/>
      <c r="AQ670" s="953">
        <v>129973.17996000001</v>
      </c>
      <c r="AR670" s="954"/>
      <c r="AS670" s="954"/>
      <c r="AT670" s="954"/>
      <c r="AU670" s="954"/>
      <c r="AV670" s="954"/>
      <c r="AW670" s="954"/>
      <c r="AX670" s="955"/>
      <c r="AY670" s="620"/>
      <c r="AZ670" s="621"/>
      <c r="BA670" s="621"/>
      <c r="BB670" s="621"/>
      <c r="BC670" s="621"/>
      <c r="BD670" s="621"/>
      <c r="BE670" s="621"/>
      <c r="BF670" s="622"/>
      <c r="BG670" s="950">
        <v>1805.1830550000002</v>
      </c>
      <c r="BH670" s="951"/>
      <c r="BI670" s="951"/>
      <c r="BJ670" s="951"/>
      <c r="BK670" s="951"/>
      <c r="BL670" s="951"/>
      <c r="BM670" s="951"/>
      <c r="BN670" s="952"/>
      <c r="BO670" s="950">
        <v>21458.500755480003</v>
      </c>
      <c r="BP670" s="951"/>
      <c r="BQ670" s="951"/>
      <c r="BR670" s="951"/>
      <c r="BS670" s="951"/>
      <c r="BT670" s="951"/>
      <c r="BU670" s="951"/>
      <c r="BV670" s="952"/>
      <c r="BW670" s="620"/>
      <c r="BX670" s="621"/>
      <c r="BY670" s="621"/>
      <c r="BZ670" s="621"/>
      <c r="CA670" s="621"/>
      <c r="CB670" s="621"/>
      <c r="CC670" s="621"/>
      <c r="CD670" s="622"/>
      <c r="CE670" s="620"/>
      <c r="CF670" s="621"/>
      <c r="CG670" s="621"/>
      <c r="CH670" s="621"/>
      <c r="CI670" s="621"/>
      <c r="CJ670" s="621"/>
      <c r="CK670" s="621"/>
      <c r="CL670" s="621"/>
      <c r="CM670" s="622"/>
      <c r="CN670" s="950">
        <v>17600</v>
      </c>
      <c r="CO670" s="951"/>
      <c r="CP670" s="951"/>
      <c r="CQ670" s="951"/>
      <c r="CR670" s="951"/>
      <c r="CS670" s="951"/>
      <c r="CT670" s="951"/>
      <c r="CU670" s="952"/>
      <c r="CV670" s="953">
        <f t="shared" si="8"/>
        <v>170836.86377048001</v>
      </c>
      <c r="CW670" s="954"/>
      <c r="CX670" s="954"/>
      <c r="CY670" s="954"/>
      <c r="CZ670" s="954"/>
      <c r="DA670" s="954"/>
      <c r="DB670" s="954"/>
      <c r="DC670" s="954"/>
      <c r="DD670" s="954"/>
      <c r="DE670" s="955"/>
    </row>
    <row r="671" spans="1:109" s="6" customFormat="1" ht="24.95" customHeight="1" x14ac:dyDescent="0.2">
      <c r="A671" s="965" t="s">
        <v>2409</v>
      </c>
      <c r="B671" s="966"/>
      <c r="C671" s="966"/>
      <c r="D671" s="966"/>
      <c r="E671" s="966"/>
      <c r="F671" s="966"/>
      <c r="G671" s="966"/>
      <c r="H671" s="966"/>
      <c r="I671" s="966"/>
      <c r="J671" s="966"/>
      <c r="K671" s="966"/>
      <c r="L671" s="966"/>
      <c r="M671" s="966"/>
      <c r="N671" s="966"/>
      <c r="O671" s="967"/>
      <c r="P671" s="968" t="s">
        <v>2015</v>
      </c>
      <c r="Q671" s="969"/>
      <c r="R671" s="969"/>
      <c r="S671" s="969"/>
      <c r="T671" s="969"/>
      <c r="U671" s="969"/>
      <c r="V671" s="969"/>
      <c r="W671" s="969"/>
      <c r="X671" s="969"/>
      <c r="Y671" s="969"/>
      <c r="Z671" s="969"/>
      <c r="AA671" s="969"/>
      <c r="AB671" s="969"/>
      <c r="AC671" s="970"/>
      <c r="AD671" s="968"/>
      <c r="AE671" s="969"/>
      <c r="AF671" s="970"/>
      <c r="AG671" s="971">
        <v>1</v>
      </c>
      <c r="AH671" s="972"/>
      <c r="AI671" s="972"/>
      <c r="AJ671" s="973"/>
      <c r="AK671" s="974">
        <v>9811.1</v>
      </c>
      <c r="AL671" s="975"/>
      <c r="AM671" s="975"/>
      <c r="AN671" s="975"/>
      <c r="AO671" s="975"/>
      <c r="AP671" s="976"/>
      <c r="AQ671" s="953">
        <v>117733.20000000001</v>
      </c>
      <c r="AR671" s="954"/>
      <c r="AS671" s="954"/>
      <c r="AT671" s="954"/>
      <c r="AU671" s="954"/>
      <c r="AV671" s="954"/>
      <c r="AW671" s="954"/>
      <c r="AX671" s="955"/>
      <c r="AY671" s="620"/>
      <c r="AZ671" s="621"/>
      <c r="BA671" s="621"/>
      <c r="BB671" s="621"/>
      <c r="BC671" s="621"/>
      <c r="BD671" s="621"/>
      <c r="BE671" s="621"/>
      <c r="BF671" s="622"/>
      <c r="BG671" s="950">
        <v>1635.1833333333334</v>
      </c>
      <c r="BH671" s="951"/>
      <c r="BI671" s="951"/>
      <c r="BJ671" s="951"/>
      <c r="BK671" s="951"/>
      <c r="BL671" s="951"/>
      <c r="BM671" s="951"/>
      <c r="BN671" s="952"/>
      <c r="BO671" s="950">
        <v>19194.066654385962</v>
      </c>
      <c r="BP671" s="951"/>
      <c r="BQ671" s="951"/>
      <c r="BR671" s="951"/>
      <c r="BS671" s="951"/>
      <c r="BT671" s="951"/>
      <c r="BU671" s="951"/>
      <c r="BV671" s="952"/>
      <c r="BW671" s="620"/>
      <c r="BX671" s="621"/>
      <c r="BY671" s="621"/>
      <c r="BZ671" s="621"/>
      <c r="CA671" s="621"/>
      <c r="CB671" s="621"/>
      <c r="CC671" s="621"/>
      <c r="CD671" s="622"/>
      <c r="CE671" s="620"/>
      <c r="CF671" s="621"/>
      <c r="CG671" s="621"/>
      <c r="CH671" s="621"/>
      <c r="CI671" s="621"/>
      <c r="CJ671" s="621"/>
      <c r="CK671" s="621"/>
      <c r="CL671" s="621"/>
      <c r="CM671" s="622"/>
      <c r="CN671" s="950">
        <v>17600</v>
      </c>
      <c r="CO671" s="951"/>
      <c r="CP671" s="951"/>
      <c r="CQ671" s="951"/>
      <c r="CR671" s="951"/>
      <c r="CS671" s="951"/>
      <c r="CT671" s="951"/>
      <c r="CU671" s="952"/>
      <c r="CV671" s="953">
        <f t="shared" si="8"/>
        <v>156162.4499877193</v>
      </c>
      <c r="CW671" s="954"/>
      <c r="CX671" s="954"/>
      <c r="CY671" s="954"/>
      <c r="CZ671" s="954"/>
      <c r="DA671" s="954"/>
      <c r="DB671" s="954"/>
      <c r="DC671" s="954"/>
      <c r="DD671" s="954"/>
      <c r="DE671" s="955"/>
    </row>
    <row r="672" spans="1:109" s="6" customFormat="1" ht="24.95" customHeight="1" x14ac:dyDescent="0.2">
      <c r="A672" s="965" t="s">
        <v>2409</v>
      </c>
      <c r="B672" s="966"/>
      <c r="C672" s="966"/>
      <c r="D672" s="966"/>
      <c r="E672" s="966"/>
      <c r="F672" s="966"/>
      <c r="G672" s="966"/>
      <c r="H672" s="966"/>
      <c r="I672" s="966"/>
      <c r="J672" s="966"/>
      <c r="K672" s="966"/>
      <c r="L672" s="966"/>
      <c r="M672" s="966"/>
      <c r="N672" s="966"/>
      <c r="O672" s="967"/>
      <c r="P672" s="968" t="s">
        <v>2032</v>
      </c>
      <c r="Q672" s="969"/>
      <c r="R672" s="969"/>
      <c r="S672" s="969"/>
      <c r="T672" s="969"/>
      <c r="U672" s="969"/>
      <c r="V672" s="969"/>
      <c r="W672" s="969"/>
      <c r="X672" s="969"/>
      <c r="Y672" s="969"/>
      <c r="Z672" s="969"/>
      <c r="AA672" s="969"/>
      <c r="AB672" s="969"/>
      <c r="AC672" s="970"/>
      <c r="AD672" s="968"/>
      <c r="AE672" s="969"/>
      <c r="AF672" s="970"/>
      <c r="AG672" s="971">
        <v>2</v>
      </c>
      <c r="AH672" s="972"/>
      <c r="AI672" s="972"/>
      <c r="AJ672" s="973"/>
      <c r="AK672" s="974">
        <v>23488.812013506402</v>
      </c>
      <c r="AL672" s="975"/>
      <c r="AM672" s="975"/>
      <c r="AN672" s="975"/>
      <c r="AO672" s="975"/>
      <c r="AP672" s="976"/>
      <c r="AQ672" s="953">
        <v>281865.74416207685</v>
      </c>
      <c r="AR672" s="954"/>
      <c r="AS672" s="954"/>
      <c r="AT672" s="954"/>
      <c r="AU672" s="954"/>
      <c r="AV672" s="954"/>
      <c r="AW672" s="954"/>
      <c r="AX672" s="955"/>
      <c r="AY672" s="620"/>
      <c r="AZ672" s="621"/>
      <c r="BA672" s="621"/>
      <c r="BB672" s="621"/>
      <c r="BC672" s="621"/>
      <c r="BD672" s="621"/>
      <c r="BE672" s="621"/>
      <c r="BF672" s="622"/>
      <c r="BG672" s="950">
        <v>3914.8020022510673</v>
      </c>
      <c r="BH672" s="951"/>
      <c r="BI672" s="951"/>
      <c r="BJ672" s="951"/>
      <c r="BK672" s="951"/>
      <c r="BL672" s="951"/>
      <c r="BM672" s="951"/>
      <c r="BN672" s="952"/>
      <c r="BO672" s="950">
        <v>46611.635499318945</v>
      </c>
      <c r="BP672" s="951"/>
      <c r="BQ672" s="951"/>
      <c r="BR672" s="951"/>
      <c r="BS672" s="951"/>
      <c r="BT672" s="951"/>
      <c r="BU672" s="951"/>
      <c r="BV672" s="952"/>
      <c r="BW672" s="620"/>
      <c r="BX672" s="621"/>
      <c r="BY672" s="621"/>
      <c r="BZ672" s="621"/>
      <c r="CA672" s="621"/>
      <c r="CB672" s="621"/>
      <c r="CC672" s="621"/>
      <c r="CD672" s="622"/>
      <c r="CE672" s="620"/>
      <c r="CF672" s="621"/>
      <c r="CG672" s="621"/>
      <c r="CH672" s="621"/>
      <c r="CI672" s="621"/>
      <c r="CJ672" s="621"/>
      <c r="CK672" s="621"/>
      <c r="CL672" s="621"/>
      <c r="CM672" s="622"/>
      <c r="CN672" s="950">
        <v>19600</v>
      </c>
      <c r="CO672" s="951"/>
      <c r="CP672" s="951"/>
      <c r="CQ672" s="951"/>
      <c r="CR672" s="951"/>
      <c r="CS672" s="951"/>
      <c r="CT672" s="951"/>
      <c r="CU672" s="952"/>
      <c r="CV672" s="953">
        <f t="shared" si="8"/>
        <v>351992.18166364689</v>
      </c>
      <c r="CW672" s="954"/>
      <c r="CX672" s="954"/>
      <c r="CY672" s="954"/>
      <c r="CZ672" s="954"/>
      <c r="DA672" s="954"/>
      <c r="DB672" s="954"/>
      <c r="DC672" s="954"/>
      <c r="DD672" s="954"/>
      <c r="DE672" s="955"/>
    </row>
    <row r="673" spans="1:109" s="6" customFormat="1" ht="24.95" customHeight="1" x14ac:dyDescent="0.2">
      <c r="A673" s="965" t="s">
        <v>2409</v>
      </c>
      <c r="B673" s="966"/>
      <c r="C673" s="966"/>
      <c r="D673" s="966"/>
      <c r="E673" s="966"/>
      <c r="F673" s="966"/>
      <c r="G673" s="966"/>
      <c r="H673" s="966"/>
      <c r="I673" s="966"/>
      <c r="J673" s="966"/>
      <c r="K673" s="966"/>
      <c r="L673" s="966"/>
      <c r="M673" s="966"/>
      <c r="N673" s="966"/>
      <c r="O673" s="967"/>
      <c r="P673" s="968" t="s">
        <v>1973</v>
      </c>
      <c r="Q673" s="969"/>
      <c r="R673" s="969"/>
      <c r="S673" s="969"/>
      <c r="T673" s="969"/>
      <c r="U673" s="969"/>
      <c r="V673" s="969"/>
      <c r="W673" s="969"/>
      <c r="X673" s="969"/>
      <c r="Y673" s="969"/>
      <c r="Z673" s="969"/>
      <c r="AA673" s="969"/>
      <c r="AB673" s="969"/>
      <c r="AC673" s="970"/>
      <c r="AD673" s="968"/>
      <c r="AE673" s="969"/>
      <c r="AF673" s="970"/>
      <c r="AG673" s="971">
        <v>2</v>
      </c>
      <c r="AH673" s="972"/>
      <c r="AI673" s="972"/>
      <c r="AJ673" s="973"/>
      <c r="AK673" s="974">
        <v>20266.840728800002</v>
      </c>
      <c r="AL673" s="975"/>
      <c r="AM673" s="975"/>
      <c r="AN673" s="975"/>
      <c r="AO673" s="975"/>
      <c r="AP673" s="976"/>
      <c r="AQ673" s="953">
        <v>243202.08874560002</v>
      </c>
      <c r="AR673" s="954"/>
      <c r="AS673" s="954"/>
      <c r="AT673" s="954"/>
      <c r="AU673" s="954"/>
      <c r="AV673" s="954"/>
      <c r="AW673" s="954"/>
      <c r="AX673" s="955"/>
      <c r="AY673" s="620"/>
      <c r="AZ673" s="621"/>
      <c r="BA673" s="621"/>
      <c r="BB673" s="621"/>
      <c r="BC673" s="621"/>
      <c r="BD673" s="621"/>
      <c r="BE673" s="621"/>
      <c r="BF673" s="622"/>
      <c r="BG673" s="950">
        <v>3377.8067881333336</v>
      </c>
      <c r="BH673" s="951"/>
      <c r="BI673" s="951"/>
      <c r="BJ673" s="951"/>
      <c r="BK673" s="951"/>
      <c r="BL673" s="951"/>
      <c r="BM673" s="951"/>
      <c r="BN673" s="952"/>
      <c r="BO673" s="950">
        <v>39958.280208115502</v>
      </c>
      <c r="BP673" s="951"/>
      <c r="BQ673" s="951"/>
      <c r="BR673" s="951"/>
      <c r="BS673" s="951"/>
      <c r="BT673" s="951"/>
      <c r="BU673" s="951"/>
      <c r="BV673" s="952"/>
      <c r="BW673" s="620"/>
      <c r="BX673" s="621"/>
      <c r="BY673" s="621"/>
      <c r="BZ673" s="621"/>
      <c r="CA673" s="621"/>
      <c r="CB673" s="621"/>
      <c r="CC673" s="621"/>
      <c r="CD673" s="622"/>
      <c r="CE673" s="620"/>
      <c r="CF673" s="621"/>
      <c r="CG673" s="621"/>
      <c r="CH673" s="621"/>
      <c r="CI673" s="621"/>
      <c r="CJ673" s="621"/>
      <c r="CK673" s="621"/>
      <c r="CL673" s="621"/>
      <c r="CM673" s="622"/>
      <c r="CN673" s="950">
        <v>35200</v>
      </c>
      <c r="CO673" s="951"/>
      <c r="CP673" s="951"/>
      <c r="CQ673" s="951"/>
      <c r="CR673" s="951"/>
      <c r="CS673" s="951"/>
      <c r="CT673" s="951"/>
      <c r="CU673" s="952"/>
      <c r="CV673" s="953">
        <f t="shared" si="8"/>
        <v>321738.17574184889</v>
      </c>
      <c r="CW673" s="954"/>
      <c r="CX673" s="954"/>
      <c r="CY673" s="954"/>
      <c r="CZ673" s="954"/>
      <c r="DA673" s="954"/>
      <c r="DB673" s="954"/>
      <c r="DC673" s="954"/>
      <c r="DD673" s="954"/>
      <c r="DE673" s="955"/>
    </row>
    <row r="674" spans="1:109" s="6" customFormat="1" ht="24.95" customHeight="1" x14ac:dyDescent="0.2">
      <c r="A674" s="965" t="s">
        <v>2409</v>
      </c>
      <c r="B674" s="966"/>
      <c r="C674" s="966"/>
      <c r="D674" s="966"/>
      <c r="E674" s="966"/>
      <c r="F674" s="966"/>
      <c r="G674" s="966"/>
      <c r="H674" s="966"/>
      <c r="I674" s="966"/>
      <c r="J674" s="966"/>
      <c r="K674" s="966"/>
      <c r="L674" s="966"/>
      <c r="M674" s="966"/>
      <c r="N674" s="966"/>
      <c r="O674" s="967"/>
      <c r="P674" s="968" t="s">
        <v>1952</v>
      </c>
      <c r="Q674" s="969"/>
      <c r="R674" s="969"/>
      <c r="S674" s="969"/>
      <c r="T674" s="969"/>
      <c r="U674" s="969"/>
      <c r="V674" s="969"/>
      <c r="W674" s="969"/>
      <c r="X674" s="969"/>
      <c r="Y674" s="969"/>
      <c r="Z674" s="969"/>
      <c r="AA674" s="969"/>
      <c r="AB674" s="969"/>
      <c r="AC674" s="970"/>
      <c r="AD674" s="968"/>
      <c r="AE674" s="969"/>
      <c r="AF674" s="970"/>
      <c r="AG674" s="971">
        <v>4</v>
      </c>
      <c r="AH674" s="972"/>
      <c r="AI674" s="972"/>
      <c r="AJ674" s="973"/>
      <c r="AK674" s="974">
        <v>46539.338474119999</v>
      </c>
      <c r="AL674" s="975"/>
      <c r="AM674" s="975"/>
      <c r="AN674" s="975"/>
      <c r="AO674" s="975"/>
      <c r="AP674" s="976"/>
      <c r="AQ674" s="953">
        <v>558472.06168944004</v>
      </c>
      <c r="AR674" s="954"/>
      <c r="AS674" s="954"/>
      <c r="AT674" s="954"/>
      <c r="AU674" s="954"/>
      <c r="AV674" s="954"/>
      <c r="AW674" s="954"/>
      <c r="AX674" s="955"/>
      <c r="AY674" s="620"/>
      <c r="AZ674" s="621"/>
      <c r="BA674" s="621"/>
      <c r="BB674" s="621"/>
      <c r="BC674" s="621"/>
      <c r="BD674" s="621"/>
      <c r="BE674" s="621"/>
      <c r="BF674" s="622"/>
      <c r="BG674" s="950">
        <v>7756.5564123533341</v>
      </c>
      <c r="BH674" s="951"/>
      <c r="BI674" s="951"/>
      <c r="BJ674" s="951"/>
      <c r="BK674" s="951"/>
      <c r="BL674" s="951"/>
      <c r="BM674" s="951"/>
      <c r="BN674" s="952"/>
      <c r="BO674" s="950">
        <v>92336.765420320065</v>
      </c>
      <c r="BP674" s="951"/>
      <c r="BQ674" s="951"/>
      <c r="BR674" s="951"/>
      <c r="BS674" s="951"/>
      <c r="BT674" s="951"/>
      <c r="BU674" s="951"/>
      <c r="BV674" s="952"/>
      <c r="BW674" s="620"/>
      <c r="BX674" s="621"/>
      <c r="BY674" s="621"/>
      <c r="BZ674" s="621"/>
      <c r="CA674" s="621"/>
      <c r="CB674" s="621"/>
      <c r="CC674" s="621"/>
      <c r="CD674" s="622"/>
      <c r="CE674" s="620"/>
      <c r="CF674" s="621"/>
      <c r="CG674" s="621"/>
      <c r="CH674" s="621"/>
      <c r="CI674" s="621"/>
      <c r="CJ674" s="621"/>
      <c r="CK674" s="621"/>
      <c r="CL674" s="621"/>
      <c r="CM674" s="622"/>
      <c r="CN674" s="950">
        <v>66800</v>
      </c>
      <c r="CO674" s="951"/>
      <c r="CP674" s="951"/>
      <c r="CQ674" s="951"/>
      <c r="CR674" s="951"/>
      <c r="CS674" s="951"/>
      <c r="CT674" s="951"/>
      <c r="CU674" s="952"/>
      <c r="CV674" s="953">
        <f t="shared" si="8"/>
        <v>725365.38352211344</v>
      </c>
      <c r="CW674" s="954"/>
      <c r="CX674" s="954"/>
      <c r="CY674" s="954"/>
      <c r="CZ674" s="954"/>
      <c r="DA674" s="954"/>
      <c r="DB674" s="954"/>
      <c r="DC674" s="954"/>
      <c r="DD674" s="954"/>
      <c r="DE674" s="955"/>
    </row>
    <row r="675" spans="1:109" s="6" customFormat="1" ht="24.95" customHeight="1" x14ac:dyDescent="0.2">
      <c r="A675" s="965" t="s">
        <v>2409</v>
      </c>
      <c r="B675" s="966"/>
      <c r="C675" s="966"/>
      <c r="D675" s="966"/>
      <c r="E675" s="966"/>
      <c r="F675" s="966"/>
      <c r="G675" s="966"/>
      <c r="H675" s="966"/>
      <c r="I675" s="966"/>
      <c r="J675" s="966"/>
      <c r="K675" s="966"/>
      <c r="L675" s="966"/>
      <c r="M675" s="966"/>
      <c r="N675" s="966"/>
      <c r="O675" s="967"/>
      <c r="P675" s="968" t="s">
        <v>1975</v>
      </c>
      <c r="Q675" s="969"/>
      <c r="R675" s="969"/>
      <c r="S675" s="969"/>
      <c r="T675" s="969"/>
      <c r="U675" s="969"/>
      <c r="V675" s="969"/>
      <c r="W675" s="969"/>
      <c r="X675" s="969"/>
      <c r="Y675" s="969"/>
      <c r="Z675" s="969"/>
      <c r="AA675" s="969"/>
      <c r="AB675" s="969"/>
      <c r="AC675" s="970"/>
      <c r="AD675" s="968"/>
      <c r="AE675" s="969"/>
      <c r="AF675" s="970"/>
      <c r="AG675" s="971">
        <v>1</v>
      </c>
      <c r="AH675" s="972"/>
      <c r="AI675" s="972"/>
      <c r="AJ675" s="973"/>
      <c r="AK675" s="974">
        <v>9103.69</v>
      </c>
      <c r="AL675" s="975"/>
      <c r="AM675" s="975"/>
      <c r="AN675" s="975"/>
      <c r="AO675" s="975"/>
      <c r="AP675" s="976"/>
      <c r="AQ675" s="953">
        <v>109244.28</v>
      </c>
      <c r="AR675" s="954"/>
      <c r="AS675" s="954"/>
      <c r="AT675" s="954"/>
      <c r="AU675" s="954"/>
      <c r="AV675" s="954"/>
      <c r="AW675" s="954"/>
      <c r="AX675" s="955"/>
      <c r="AY675" s="620"/>
      <c r="AZ675" s="621"/>
      <c r="BA675" s="621"/>
      <c r="BB675" s="621"/>
      <c r="BC675" s="621"/>
      <c r="BD675" s="621"/>
      <c r="BE675" s="621"/>
      <c r="BF675" s="622"/>
      <c r="BG675" s="950">
        <v>1517.2816666666668</v>
      </c>
      <c r="BH675" s="951"/>
      <c r="BI675" s="951"/>
      <c r="BJ675" s="951"/>
      <c r="BK675" s="951"/>
      <c r="BL675" s="951"/>
      <c r="BM675" s="951"/>
      <c r="BN675" s="952"/>
      <c r="BO675" s="950">
        <v>17514.927813333332</v>
      </c>
      <c r="BP675" s="951"/>
      <c r="BQ675" s="951"/>
      <c r="BR675" s="951"/>
      <c r="BS675" s="951"/>
      <c r="BT675" s="951"/>
      <c r="BU675" s="951"/>
      <c r="BV675" s="952"/>
      <c r="BW675" s="620"/>
      <c r="BX675" s="621"/>
      <c r="BY675" s="621"/>
      <c r="BZ675" s="621"/>
      <c r="CA675" s="621"/>
      <c r="CB675" s="621"/>
      <c r="CC675" s="621"/>
      <c r="CD675" s="622"/>
      <c r="CE675" s="620"/>
      <c r="CF675" s="621"/>
      <c r="CG675" s="621"/>
      <c r="CH675" s="621"/>
      <c r="CI675" s="621"/>
      <c r="CJ675" s="621"/>
      <c r="CK675" s="621"/>
      <c r="CL675" s="621"/>
      <c r="CM675" s="622"/>
      <c r="CN675" s="950">
        <v>17600</v>
      </c>
      <c r="CO675" s="951"/>
      <c r="CP675" s="951"/>
      <c r="CQ675" s="951"/>
      <c r="CR675" s="951"/>
      <c r="CS675" s="951"/>
      <c r="CT675" s="951"/>
      <c r="CU675" s="952"/>
      <c r="CV675" s="953">
        <f t="shared" si="8"/>
        <v>145876.48947999999</v>
      </c>
      <c r="CW675" s="954"/>
      <c r="CX675" s="954"/>
      <c r="CY675" s="954"/>
      <c r="CZ675" s="954"/>
      <c r="DA675" s="954"/>
      <c r="DB675" s="954"/>
      <c r="DC675" s="954"/>
      <c r="DD675" s="954"/>
      <c r="DE675" s="955"/>
    </row>
    <row r="676" spans="1:109" s="6" customFormat="1" ht="24.95" customHeight="1" x14ac:dyDescent="0.2">
      <c r="A676" s="965" t="s">
        <v>2409</v>
      </c>
      <c r="B676" s="966"/>
      <c r="C676" s="966"/>
      <c r="D676" s="966"/>
      <c r="E676" s="966"/>
      <c r="F676" s="966"/>
      <c r="G676" s="966"/>
      <c r="H676" s="966"/>
      <c r="I676" s="966"/>
      <c r="J676" s="966"/>
      <c r="K676" s="966"/>
      <c r="L676" s="966"/>
      <c r="M676" s="966"/>
      <c r="N676" s="966"/>
      <c r="O676" s="967"/>
      <c r="P676" s="968" t="s">
        <v>1982</v>
      </c>
      <c r="Q676" s="969"/>
      <c r="R676" s="969"/>
      <c r="S676" s="969"/>
      <c r="T676" s="969"/>
      <c r="U676" s="969"/>
      <c r="V676" s="969"/>
      <c r="W676" s="969"/>
      <c r="X676" s="969"/>
      <c r="Y676" s="969"/>
      <c r="Z676" s="969"/>
      <c r="AA676" s="969"/>
      <c r="AB676" s="969"/>
      <c r="AC676" s="970"/>
      <c r="AD676" s="968"/>
      <c r="AE676" s="969"/>
      <c r="AF676" s="970"/>
      <c r="AG676" s="971">
        <v>5</v>
      </c>
      <c r="AH676" s="972"/>
      <c r="AI676" s="972"/>
      <c r="AJ676" s="973"/>
      <c r="AK676" s="974">
        <v>61127.789727012809</v>
      </c>
      <c r="AL676" s="975"/>
      <c r="AM676" s="975"/>
      <c r="AN676" s="975"/>
      <c r="AO676" s="975"/>
      <c r="AP676" s="976"/>
      <c r="AQ676" s="953">
        <v>733533.47672415362</v>
      </c>
      <c r="AR676" s="954"/>
      <c r="AS676" s="954"/>
      <c r="AT676" s="954"/>
      <c r="AU676" s="954"/>
      <c r="AV676" s="954"/>
      <c r="AW676" s="954"/>
      <c r="AX676" s="955"/>
      <c r="AY676" s="620"/>
      <c r="AZ676" s="621"/>
      <c r="BA676" s="621"/>
      <c r="BB676" s="621"/>
      <c r="BC676" s="621"/>
      <c r="BD676" s="621"/>
      <c r="BE676" s="621"/>
      <c r="BF676" s="622"/>
      <c r="BG676" s="950">
        <v>10187.964954502135</v>
      </c>
      <c r="BH676" s="951"/>
      <c r="BI676" s="951"/>
      <c r="BJ676" s="951"/>
      <c r="BK676" s="951"/>
      <c r="BL676" s="951"/>
      <c r="BM676" s="951"/>
      <c r="BN676" s="952"/>
      <c r="BO676" s="950">
        <v>121395.1386878379</v>
      </c>
      <c r="BP676" s="951"/>
      <c r="BQ676" s="951"/>
      <c r="BR676" s="951"/>
      <c r="BS676" s="951"/>
      <c r="BT676" s="951"/>
      <c r="BU676" s="951"/>
      <c r="BV676" s="952"/>
      <c r="BW676" s="620"/>
      <c r="BX676" s="621"/>
      <c r="BY676" s="621"/>
      <c r="BZ676" s="621"/>
      <c r="CA676" s="621"/>
      <c r="CB676" s="621"/>
      <c r="CC676" s="621"/>
      <c r="CD676" s="622"/>
      <c r="CE676" s="620"/>
      <c r="CF676" s="621"/>
      <c r="CG676" s="621"/>
      <c r="CH676" s="621"/>
      <c r="CI676" s="621"/>
      <c r="CJ676" s="621"/>
      <c r="CK676" s="621"/>
      <c r="CL676" s="621"/>
      <c r="CM676" s="622"/>
      <c r="CN676" s="950">
        <v>65600</v>
      </c>
      <c r="CO676" s="951"/>
      <c r="CP676" s="951"/>
      <c r="CQ676" s="951"/>
      <c r="CR676" s="951"/>
      <c r="CS676" s="951"/>
      <c r="CT676" s="951"/>
      <c r="CU676" s="952"/>
      <c r="CV676" s="953">
        <f t="shared" si="8"/>
        <v>930716.58036649367</v>
      </c>
      <c r="CW676" s="954"/>
      <c r="CX676" s="954"/>
      <c r="CY676" s="954"/>
      <c r="CZ676" s="954"/>
      <c r="DA676" s="954"/>
      <c r="DB676" s="954"/>
      <c r="DC676" s="954"/>
      <c r="DD676" s="954"/>
      <c r="DE676" s="955"/>
    </row>
    <row r="677" spans="1:109" s="6" customFormat="1" ht="24.95" customHeight="1" x14ac:dyDescent="0.2">
      <c r="A677" s="965" t="s">
        <v>2409</v>
      </c>
      <c r="B677" s="966"/>
      <c r="C677" s="966"/>
      <c r="D677" s="966"/>
      <c r="E677" s="966"/>
      <c r="F677" s="966"/>
      <c r="G677" s="966"/>
      <c r="H677" s="966"/>
      <c r="I677" s="966"/>
      <c r="J677" s="966"/>
      <c r="K677" s="966"/>
      <c r="L677" s="966"/>
      <c r="M677" s="966"/>
      <c r="N677" s="966"/>
      <c r="O677" s="967"/>
      <c r="P677" s="968" t="s">
        <v>1962</v>
      </c>
      <c r="Q677" s="969"/>
      <c r="R677" s="969"/>
      <c r="S677" s="969"/>
      <c r="T677" s="969"/>
      <c r="U677" s="969"/>
      <c r="V677" s="969"/>
      <c r="W677" s="969"/>
      <c r="X677" s="969"/>
      <c r="Y677" s="969"/>
      <c r="Z677" s="969"/>
      <c r="AA677" s="969"/>
      <c r="AB677" s="969"/>
      <c r="AC677" s="970"/>
      <c r="AD677" s="968"/>
      <c r="AE677" s="969"/>
      <c r="AF677" s="970"/>
      <c r="AG677" s="971">
        <v>2</v>
      </c>
      <c r="AH677" s="972"/>
      <c r="AI677" s="972"/>
      <c r="AJ677" s="973"/>
      <c r="AK677" s="974">
        <v>16669.2979404</v>
      </c>
      <c r="AL677" s="975"/>
      <c r="AM677" s="975"/>
      <c r="AN677" s="975"/>
      <c r="AO677" s="975"/>
      <c r="AP677" s="976"/>
      <c r="AQ677" s="953">
        <v>200031.5752848</v>
      </c>
      <c r="AR677" s="954"/>
      <c r="AS677" s="954"/>
      <c r="AT677" s="954"/>
      <c r="AU677" s="954"/>
      <c r="AV677" s="954"/>
      <c r="AW677" s="954"/>
      <c r="AX677" s="955"/>
      <c r="AY677" s="620"/>
      <c r="AZ677" s="621"/>
      <c r="BA677" s="621"/>
      <c r="BB677" s="621"/>
      <c r="BC677" s="621"/>
      <c r="BD677" s="621"/>
      <c r="BE677" s="621"/>
      <c r="BF677" s="622"/>
      <c r="BG677" s="950">
        <v>2778.2163234</v>
      </c>
      <c r="BH677" s="951"/>
      <c r="BI677" s="951"/>
      <c r="BJ677" s="951"/>
      <c r="BK677" s="951"/>
      <c r="BL677" s="951"/>
      <c r="BM677" s="951"/>
      <c r="BN677" s="952"/>
      <c r="BO677" s="950">
        <v>31860.374381793434</v>
      </c>
      <c r="BP677" s="951"/>
      <c r="BQ677" s="951"/>
      <c r="BR677" s="951"/>
      <c r="BS677" s="951"/>
      <c r="BT677" s="951"/>
      <c r="BU677" s="951"/>
      <c r="BV677" s="952"/>
      <c r="BW677" s="620"/>
      <c r="BX677" s="621"/>
      <c r="BY677" s="621"/>
      <c r="BZ677" s="621"/>
      <c r="CA677" s="621"/>
      <c r="CB677" s="621"/>
      <c r="CC677" s="621"/>
      <c r="CD677" s="622"/>
      <c r="CE677" s="620"/>
      <c r="CF677" s="621"/>
      <c r="CG677" s="621"/>
      <c r="CH677" s="621"/>
      <c r="CI677" s="621"/>
      <c r="CJ677" s="621"/>
      <c r="CK677" s="621"/>
      <c r="CL677" s="621"/>
      <c r="CM677" s="622"/>
      <c r="CN677" s="950">
        <v>35200</v>
      </c>
      <c r="CO677" s="951"/>
      <c r="CP677" s="951"/>
      <c r="CQ677" s="951"/>
      <c r="CR677" s="951"/>
      <c r="CS677" s="951"/>
      <c r="CT677" s="951"/>
      <c r="CU677" s="952"/>
      <c r="CV677" s="953">
        <f t="shared" si="8"/>
        <v>269870.16598999343</v>
      </c>
      <c r="CW677" s="954"/>
      <c r="CX677" s="954"/>
      <c r="CY677" s="954"/>
      <c r="CZ677" s="954"/>
      <c r="DA677" s="954"/>
      <c r="DB677" s="954"/>
      <c r="DC677" s="954"/>
      <c r="DD677" s="954"/>
      <c r="DE677" s="955"/>
    </row>
    <row r="678" spans="1:109" s="6" customFormat="1" ht="24.95" customHeight="1" x14ac:dyDescent="0.2">
      <c r="A678" s="965" t="s">
        <v>2409</v>
      </c>
      <c r="B678" s="966"/>
      <c r="C678" s="966"/>
      <c r="D678" s="966"/>
      <c r="E678" s="966"/>
      <c r="F678" s="966"/>
      <c r="G678" s="966"/>
      <c r="H678" s="966"/>
      <c r="I678" s="966"/>
      <c r="J678" s="966"/>
      <c r="K678" s="966"/>
      <c r="L678" s="966"/>
      <c r="M678" s="966"/>
      <c r="N678" s="966"/>
      <c r="O678" s="967"/>
      <c r="P678" s="968" t="s">
        <v>1984</v>
      </c>
      <c r="Q678" s="969"/>
      <c r="R678" s="969"/>
      <c r="S678" s="969"/>
      <c r="T678" s="969"/>
      <c r="U678" s="969"/>
      <c r="V678" s="969"/>
      <c r="W678" s="969"/>
      <c r="X678" s="969"/>
      <c r="Y678" s="969"/>
      <c r="Z678" s="969"/>
      <c r="AA678" s="969"/>
      <c r="AB678" s="969"/>
      <c r="AC678" s="970"/>
      <c r="AD678" s="968"/>
      <c r="AE678" s="969"/>
      <c r="AF678" s="970"/>
      <c r="AG678" s="971">
        <v>1</v>
      </c>
      <c r="AH678" s="972"/>
      <c r="AI678" s="972"/>
      <c r="AJ678" s="973"/>
      <c r="AK678" s="974">
        <v>11634.786413506401</v>
      </c>
      <c r="AL678" s="975"/>
      <c r="AM678" s="975"/>
      <c r="AN678" s="975"/>
      <c r="AO678" s="975"/>
      <c r="AP678" s="976"/>
      <c r="AQ678" s="953">
        <v>139617.43696207681</v>
      </c>
      <c r="AR678" s="954"/>
      <c r="AS678" s="954"/>
      <c r="AT678" s="954"/>
      <c r="AU678" s="954"/>
      <c r="AV678" s="954"/>
      <c r="AW678" s="954"/>
      <c r="AX678" s="955"/>
      <c r="AY678" s="620"/>
      <c r="AZ678" s="621"/>
      <c r="BA678" s="621"/>
      <c r="BB678" s="621"/>
      <c r="BC678" s="621"/>
      <c r="BD678" s="621"/>
      <c r="BE678" s="621"/>
      <c r="BF678" s="622"/>
      <c r="BG678" s="950">
        <v>1939.1310689177335</v>
      </c>
      <c r="BH678" s="951"/>
      <c r="BI678" s="951"/>
      <c r="BJ678" s="951"/>
      <c r="BK678" s="951"/>
      <c r="BL678" s="951"/>
      <c r="BM678" s="951"/>
      <c r="BN678" s="952"/>
      <c r="BO678" s="950">
        <v>23084.093852385613</v>
      </c>
      <c r="BP678" s="951"/>
      <c r="BQ678" s="951"/>
      <c r="BR678" s="951"/>
      <c r="BS678" s="951"/>
      <c r="BT678" s="951"/>
      <c r="BU678" s="951"/>
      <c r="BV678" s="952"/>
      <c r="BW678" s="620"/>
      <c r="BX678" s="621"/>
      <c r="BY678" s="621"/>
      <c r="BZ678" s="621"/>
      <c r="CA678" s="621"/>
      <c r="CB678" s="621"/>
      <c r="CC678" s="621"/>
      <c r="CD678" s="622"/>
      <c r="CE678" s="620"/>
      <c r="CF678" s="621"/>
      <c r="CG678" s="621"/>
      <c r="CH678" s="621"/>
      <c r="CI678" s="621"/>
      <c r="CJ678" s="621"/>
      <c r="CK678" s="621"/>
      <c r="CL678" s="621"/>
      <c r="CM678" s="622"/>
      <c r="CN678" s="950">
        <v>16400</v>
      </c>
      <c r="CO678" s="951"/>
      <c r="CP678" s="951"/>
      <c r="CQ678" s="951"/>
      <c r="CR678" s="951"/>
      <c r="CS678" s="951"/>
      <c r="CT678" s="951"/>
      <c r="CU678" s="952"/>
      <c r="CV678" s="953">
        <f t="shared" si="8"/>
        <v>181040.66188338018</v>
      </c>
      <c r="CW678" s="954"/>
      <c r="CX678" s="954"/>
      <c r="CY678" s="954"/>
      <c r="CZ678" s="954"/>
      <c r="DA678" s="954"/>
      <c r="DB678" s="954"/>
      <c r="DC678" s="954"/>
      <c r="DD678" s="954"/>
      <c r="DE678" s="955"/>
    </row>
    <row r="679" spans="1:109" s="6" customFormat="1" ht="24.95" customHeight="1" x14ac:dyDescent="0.2">
      <c r="A679" s="965" t="s">
        <v>2409</v>
      </c>
      <c r="B679" s="966"/>
      <c r="C679" s="966"/>
      <c r="D679" s="966"/>
      <c r="E679" s="966"/>
      <c r="F679" s="966"/>
      <c r="G679" s="966"/>
      <c r="H679" s="966"/>
      <c r="I679" s="966"/>
      <c r="J679" s="966"/>
      <c r="K679" s="966"/>
      <c r="L679" s="966"/>
      <c r="M679" s="966"/>
      <c r="N679" s="966"/>
      <c r="O679" s="967"/>
      <c r="P679" s="968" t="s">
        <v>1985</v>
      </c>
      <c r="Q679" s="969"/>
      <c r="R679" s="969"/>
      <c r="S679" s="969"/>
      <c r="T679" s="969"/>
      <c r="U679" s="969"/>
      <c r="V679" s="969"/>
      <c r="W679" s="969"/>
      <c r="X679" s="969"/>
      <c r="Y679" s="969"/>
      <c r="Z679" s="969"/>
      <c r="AA679" s="969"/>
      <c r="AB679" s="969"/>
      <c r="AC679" s="970"/>
      <c r="AD679" s="968"/>
      <c r="AE679" s="969"/>
      <c r="AF679" s="970"/>
      <c r="AG679" s="971">
        <v>3</v>
      </c>
      <c r="AH679" s="972"/>
      <c r="AI679" s="972"/>
      <c r="AJ679" s="973"/>
      <c r="AK679" s="974">
        <v>32677.810953460794</v>
      </c>
      <c r="AL679" s="975"/>
      <c r="AM679" s="975"/>
      <c r="AN679" s="975"/>
      <c r="AO679" s="975"/>
      <c r="AP679" s="976"/>
      <c r="AQ679" s="953">
        <v>392133.73144152953</v>
      </c>
      <c r="AR679" s="954"/>
      <c r="AS679" s="954"/>
      <c r="AT679" s="954"/>
      <c r="AU679" s="954"/>
      <c r="AV679" s="954"/>
      <c r="AW679" s="954"/>
      <c r="AX679" s="955"/>
      <c r="AY679" s="620"/>
      <c r="AZ679" s="621"/>
      <c r="BA679" s="621"/>
      <c r="BB679" s="621"/>
      <c r="BC679" s="621"/>
      <c r="BD679" s="621"/>
      <c r="BE679" s="621"/>
      <c r="BF679" s="622"/>
      <c r="BG679" s="950">
        <v>5446.3018255767984</v>
      </c>
      <c r="BH679" s="951"/>
      <c r="BI679" s="951"/>
      <c r="BJ679" s="951"/>
      <c r="BK679" s="951"/>
      <c r="BL679" s="951"/>
      <c r="BM679" s="951"/>
      <c r="BN679" s="952"/>
      <c r="BO679" s="950">
        <v>64748.716555200037</v>
      </c>
      <c r="BP679" s="951"/>
      <c r="BQ679" s="951"/>
      <c r="BR679" s="951"/>
      <c r="BS679" s="951"/>
      <c r="BT679" s="951"/>
      <c r="BU679" s="951"/>
      <c r="BV679" s="952"/>
      <c r="BW679" s="620"/>
      <c r="BX679" s="621"/>
      <c r="BY679" s="621"/>
      <c r="BZ679" s="621"/>
      <c r="CA679" s="621"/>
      <c r="CB679" s="621"/>
      <c r="CC679" s="621"/>
      <c r="CD679" s="622"/>
      <c r="CE679" s="620"/>
      <c r="CF679" s="621"/>
      <c r="CG679" s="621"/>
      <c r="CH679" s="621"/>
      <c r="CI679" s="621"/>
      <c r="CJ679" s="621"/>
      <c r="CK679" s="621"/>
      <c r="CL679" s="621"/>
      <c r="CM679" s="622"/>
      <c r="CN679" s="950">
        <v>52800</v>
      </c>
      <c r="CO679" s="951"/>
      <c r="CP679" s="951"/>
      <c r="CQ679" s="951"/>
      <c r="CR679" s="951"/>
      <c r="CS679" s="951"/>
      <c r="CT679" s="951"/>
      <c r="CU679" s="952"/>
      <c r="CV679" s="953">
        <f t="shared" si="8"/>
        <v>515128.74982230639</v>
      </c>
      <c r="CW679" s="954"/>
      <c r="CX679" s="954"/>
      <c r="CY679" s="954"/>
      <c r="CZ679" s="954"/>
      <c r="DA679" s="954"/>
      <c r="DB679" s="954"/>
      <c r="DC679" s="954"/>
      <c r="DD679" s="954"/>
      <c r="DE679" s="955"/>
    </row>
    <row r="680" spans="1:109" s="6" customFormat="1" ht="24.95" customHeight="1" x14ac:dyDescent="0.2">
      <c r="A680" s="965" t="s">
        <v>2409</v>
      </c>
      <c r="B680" s="966"/>
      <c r="C680" s="966"/>
      <c r="D680" s="966"/>
      <c r="E680" s="966"/>
      <c r="F680" s="966"/>
      <c r="G680" s="966"/>
      <c r="H680" s="966"/>
      <c r="I680" s="966"/>
      <c r="J680" s="966"/>
      <c r="K680" s="966"/>
      <c r="L680" s="966"/>
      <c r="M680" s="966"/>
      <c r="N680" s="966"/>
      <c r="O680" s="967"/>
      <c r="P680" s="968" t="s">
        <v>2020</v>
      </c>
      <c r="Q680" s="969"/>
      <c r="R680" s="969"/>
      <c r="S680" s="969"/>
      <c r="T680" s="969"/>
      <c r="U680" s="969"/>
      <c r="V680" s="969"/>
      <c r="W680" s="969"/>
      <c r="X680" s="969"/>
      <c r="Y680" s="969"/>
      <c r="Z680" s="969"/>
      <c r="AA680" s="969"/>
      <c r="AB680" s="969"/>
      <c r="AC680" s="970"/>
      <c r="AD680" s="968"/>
      <c r="AE680" s="969"/>
      <c r="AF680" s="970"/>
      <c r="AG680" s="971">
        <v>7</v>
      </c>
      <c r="AH680" s="972"/>
      <c r="AI680" s="972"/>
      <c r="AJ680" s="973"/>
      <c r="AK680" s="974">
        <v>78696.665491100808</v>
      </c>
      <c r="AL680" s="975"/>
      <c r="AM680" s="975"/>
      <c r="AN680" s="975"/>
      <c r="AO680" s="975"/>
      <c r="AP680" s="976"/>
      <c r="AQ680" s="953">
        <v>944359.9858932097</v>
      </c>
      <c r="AR680" s="954"/>
      <c r="AS680" s="954"/>
      <c r="AT680" s="954"/>
      <c r="AU680" s="954"/>
      <c r="AV680" s="954"/>
      <c r="AW680" s="954"/>
      <c r="AX680" s="955"/>
      <c r="AY680" s="620"/>
      <c r="AZ680" s="621"/>
      <c r="BA680" s="621"/>
      <c r="BB680" s="621"/>
      <c r="BC680" s="621"/>
      <c r="BD680" s="621"/>
      <c r="BE680" s="621"/>
      <c r="BF680" s="622"/>
      <c r="BG680" s="950">
        <v>13116.110915183468</v>
      </c>
      <c r="BH680" s="951"/>
      <c r="BI680" s="951"/>
      <c r="BJ680" s="951"/>
      <c r="BK680" s="951"/>
      <c r="BL680" s="951"/>
      <c r="BM680" s="951"/>
      <c r="BN680" s="952"/>
      <c r="BO680" s="950">
        <v>156032.71646666655</v>
      </c>
      <c r="BP680" s="951"/>
      <c r="BQ680" s="951"/>
      <c r="BR680" s="951"/>
      <c r="BS680" s="951"/>
      <c r="BT680" s="951"/>
      <c r="BU680" s="951"/>
      <c r="BV680" s="952"/>
      <c r="BW680" s="620"/>
      <c r="BX680" s="621"/>
      <c r="BY680" s="621"/>
      <c r="BZ680" s="621"/>
      <c r="CA680" s="621"/>
      <c r="CB680" s="621"/>
      <c r="CC680" s="621"/>
      <c r="CD680" s="622"/>
      <c r="CE680" s="620"/>
      <c r="CF680" s="621"/>
      <c r="CG680" s="621"/>
      <c r="CH680" s="621"/>
      <c r="CI680" s="621"/>
      <c r="CJ680" s="621"/>
      <c r="CK680" s="621"/>
      <c r="CL680" s="621"/>
      <c r="CM680" s="622"/>
      <c r="CN680" s="950">
        <v>111348.3327455504</v>
      </c>
      <c r="CO680" s="951"/>
      <c r="CP680" s="951"/>
      <c r="CQ680" s="951"/>
      <c r="CR680" s="951"/>
      <c r="CS680" s="951"/>
      <c r="CT680" s="951"/>
      <c r="CU680" s="952"/>
      <c r="CV680" s="953">
        <f t="shared" si="8"/>
        <v>1224857.1460206101</v>
      </c>
      <c r="CW680" s="954"/>
      <c r="CX680" s="954"/>
      <c r="CY680" s="954"/>
      <c r="CZ680" s="954"/>
      <c r="DA680" s="954"/>
      <c r="DB680" s="954"/>
      <c r="DC680" s="954"/>
      <c r="DD680" s="954"/>
      <c r="DE680" s="955"/>
    </row>
    <row r="681" spans="1:109" s="6" customFormat="1" ht="24.95" customHeight="1" x14ac:dyDescent="0.2">
      <c r="A681" s="965" t="s">
        <v>2409</v>
      </c>
      <c r="B681" s="966"/>
      <c r="C681" s="966"/>
      <c r="D681" s="966"/>
      <c r="E681" s="966"/>
      <c r="F681" s="966"/>
      <c r="G681" s="966"/>
      <c r="H681" s="966"/>
      <c r="I681" s="966"/>
      <c r="J681" s="966"/>
      <c r="K681" s="966"/>
      <c r="L681" s="966"/>
      <c r="M681" s="966"/>
      <c r="N681" s="966"/>
      <c r="O681" s="967"/>
      <c r="P681" s="968" t="s">
        <v>1986</v>
      </c>
      <c r="Q681" s="969"/>
      <c r="R681" s="969"/>
      <c r="S681" s="969"/>
      <c r="T681" s="969"/>
      <c r="U681" s="969"/>
      <c r="V681" s="969"/>
      <c r="W681" s="969"/>
      <c r="X681" s="969"/>
      <c r="Y681" s="969"/>
      <c r="Z681" s="969"/>
      <c r="AA681" s="969"/>
      <c r="AB681" s="969"/>
      <c r="AC681" s="970"/>
      <c r="AD681" s="968"/>
      <c r="AE681" s="969"/>
      <c r="AF681" s="970"/>
      <c r="AG681" s="971">
        <v>3</v>
      </c>
      <c r="AH681" s="972"/>
      <c r="AI681" s="972"/>
      <c r="AJ681" s="973"/>
      <c r="AK681" s="974">
        <v>34904.541857012802</v>
      </c>
      <c r="AL681" s="975"/>
      <c r="AM681" s="975"/>
      <c r="AN681" s="975"/>
      <c r="AO681" s="975"/>
      <c r="AP681" s="976"/>
      <c r="AQ681" s="953">
        <v>418854.5022841536</v>
      </c>
      <c r="AR681" s="954"/>
      <c r="AS681" s="954"/>
      <c r="AT681" s="954"/>
      <c r="AU681" s="954"/>
      <c r="AV681" s="954"/>
      <c r="AW681" s="954"/>
      <c r="AX681" s="955"/>
      <c r="AY681" s="620"/>
      <c r="AZ681" s="621"/>
      <c r="BA681" s="621"/>
      <c r="BB681" s="621"/>
      <c r="BC681" s="621"/>
      <c r="BD681" s="621"/>
      <c r="BE681" s="621"/>
      <c r="BF681" s="622"/>
      <c r="BG681" s="950">
        <v>5817.423642835467</v>
      </c>
      <c r="BH681" s="951"/>
      <c r="BI681" s="951"/>
      <c r="BJ681" s="951"/>
      <c r="BK681" s="951"/>
      <c r="BL681" s="951"/>
      <c r="BM681" s="951"/>
      <c r="BN681" s="952"/>
      <c r="BO681" s="950">
        <v>69252.650929451222</v>
      </c>
      <c r="BP681" s="951"/>
      <c r="BQ681" s="951"/>
      <c r="BR681" s="951"/>
      <c r="BS681" s="951"/>
      <c r="BT681" s="951"/>
      <c r="BU681" s="951"/>
      <c r="BV681" s="952"/>
      <c r="BW681" s="620"/>
      <c r="BX681" s="621"/>
      <c r="BY681" s="621"/>
      <c r="BZ681" s="621"/>
      <c r="CA681" s="621"/>
      <c r="CB681" s="621"/>
      <c r="CC681" s="621"/>
      <c r="CD681" s="622"/>
      <c r="CE681" s="620"/>
      <c r="CF681" s="621"/>
      <c r="CG681" s="621"/>
      <c r="CH681" s="621"/>
      <c r="CI681" s="621"/>
      <c r="CJ681" s="621"/>
      <c r="CK681" s="621"/>
      <c r="CL681" s="621"/>
      <c r="CM681" s="622"/>
      <c r="CN681" s="950">
        <v>49200</v>
      </c>
      <c r="CO681" s="951"/>
      <c r="CP681" s="951"/>
      <c r="CQ681" s="951"/>
      <c r="CR681" s="951"/>
      <c r="CS681" s="951"/>
      <c r="CT681" s="951"/>
      <c r="CU681" s="952"/>
      <c r="CV681" s="953">
        <f t="shared" si="8"/>
        <v>543124.57685644028</v>
      </c>
      <c r="CW681" s="954"/>
      <c r="CX681" s="954"/>
      <c r="CY681" s="954"/>
      <c r="CZ681" s="954"/>
      <c r="DA681" s="954"/>
      <c r="DB681" s="954"/>
      <c r="DC681" s="954"/>
      <c r="DD681" s="954"/>
      <c r="DE681" s="955"/>
    </row>
    <row r="682" spans="1:109" s="6" customFormat="1" ht="24.95" customHeight="1" x14ac:dyDescent="0.2">
      <c r="A682" s="965" t="s">
        <v>2409</v>
      </c>
      <c r="B682" s="966"/>
      <c r="C682" s="966"/>
      <c r="D682" s="966"/>
      <c r="E682" s="966"/>
      <c r="F682" s="966"/>
      <c r="G682" s="966"/>
      <c r="H682" s="966"/>
      <c r="I682" s="966"/>
      <c r="J682" s="966"/>
      <c r="K682" s="966"/>
      <c r="L682" s="966"/>
      <c r="M682" s="966"/>
      <c r="N682" s="966"/>
      <c r="O682" s="967"/>
      <c r="P682" s="968" t="s">
        <v>1956</v>
      </c>
      <c r="Q682" s="969"/>
      <c r="R682" s="969"/>
      <c r="S682" s="969"/>
      <c r="T682" s="969"/>
      <c r="U682" s="969"/>
      <c r="V682" s="969"/>
      <c r="W682" s="969"/>
      <c r="X682" s="969"/>
      <c r="Y682" s="969"/>
      <c r="Z682" s="969"/>
      <c r="AA682" s="969"/>
      <c r="AB682" s="969"/>
      <c r="AC682" s="970"/>
      <c r="AD682" s="968"/>
      <c r="AE682" s="969"/>
      <c r="AF682" s="970"/>
      <c r="AG682" s="971">
        <v>1</v>
      </c>
      <c r="AH682" s="972"/>
      <c r="AI682" s="972"/>
      <c r="AJ682" s="973"/>
      <c r="AK682" s="974">
        <v>12557.049808250002</v>
      </c>
      <c r="AL682" s="975"/>
      <c r="AM682" s="975"/>
      <c r="AN682" s="975"/>
      <c r="AO682" s="975"/>
      <c r="AP682" s="976"/>
      <c r="AQ682" s="953">
        <v>150684.59769900003</v>
      </c>
      <c r="AR682" s="954"/>
      <c r="AS682" s="954"/>
      <c r="AT682" s="954"/>
      <c r="AU682" s="954"/>
      <c r="AV682" s="954"/>
      <c r="AW682" s="954"/>
      <c r="AX682" s="955"/>
      <c r="AY682" s="620"/>
      <c r="AZ682" s="621"/>
      <c r="BA682" s="621"/>
      <c r="BB682" s="621"/>
      <c r="BC682" s="621"/>
      <c r="BD682" s="621"/>
      <c r="BE682" s="621"/>
      <c r="BF682" s="622"/>
      <c r="BG682" s="950">
        <v>2092.8416347083335</v>
      </c>
      <c r="BH682" s="951"/>
      <c r="BI682" s="951"/>
      <c r="BJ682" s="951"/>
      <c r="BK682" s="951"/>
      <c r="BL682" s="951"/>
      <c r="BM682" s="951"/>
      <c r="BN682" s="952"/>
      <c r="BO682" s="950">
        <v>24949.52527882034</v>
      </c>
      <c r="BP682" s="951"/>
      <c r="BQ682" s="951"/>
      <c r="BR682" s="951"/>
      <c r="BS682" s="951"/>
      <c r="BT682" s="951"/>
      <c r="BU682" s="951"/>
      <c r="BV682" s="952"/>
      <c r="BW682" s="620"/>
      <c r="BX682" s="621"/>
      <c r="BY682" s="621"/>
      <c r="BZ682" s="621"/>
      <c r="CA682" s="621"/>
      <c r="CB682" s="621"/>
      <c r="CC682" s="621"/>
      <c r="CD682" s="622"/>
      <c r="CE682" s="620"/>
      <c r="CF682" s="621"/>
      <c r="CG682" s="621"/>
      <c r="CH682" s="621"/>
      <c r="CI682" s="621"/>
      <c r="CJ682" s="621"/>
      <c r="CK682" s="621"/>
      <c r="CL682" s="621"/>
      <c r="CM682" s="622"/>
      <c r="CN682" s="950">
        <v>16400</v>
      </c>
      <c r="CO682" s="951"/>
      <c r="CP682" s="951"/>
      <c r="CQ682" s="951"/>
      <c r="CR682" s="951"/>
      <c r="CS682" s="951"/>
      <c r="CT682" s="951"/>
      <c r="CU682" s="952"/>
      <c r="CV682" s="953">
        <f t="shared" si="8"/>
        <v>194126.96461252871</v>
      </c>
      <c r="CW682" s="954"/>
      <c r="CX682" s="954"/>
      <c r="CY682" s="954"/>
      <c r="CZ682" s="954"/>
      <c r="DA682" s="954"/>
      <c r="DB682" s="954"/>
      <c r="DC682" s="954"/>
      <c r="DD682" s="954"/>
      <c r="DE682" s="955"/>
    </row>
    <row r="683" spans="1:109" s="6" customFormat="1" ht="24.95" customHeight="1" x14ac:dyDescent="0.2">
      <c r="A683" s="965" t="s">
        <v>2409</v>
      </c>
      <c r="B683" s="966"/>
      <c r="C683" s="966"/>
      <c r="D683" s="966"/>
      <c r="E683" s="966"/>
      <c r="F683" s="966"/>
      <c r="G683" s="966"/>
      <c r="H683" s="966"/>
      <c r="I683" s="966"/>
      <c r="J683" s="966"/>
      <c r="K683" s="966"/>
      <c r="L683" s="966"/>
      <c r="M683" s="966"/>
      <c r="N683" s="966"/>
      <c r="O683" s="967"/>
      <c r="P683" s="968" t="s">
        <v>2027</v>
      </c>
      <c r="Q683" s="969"/>
      <c r="R683" s="969"/>
      <c r="S683" s="969"/>
      <c r="T683" s="969"/>
      <c r="U683" s="969"/>
      <c r="V683" s="969"/>
      <c r="W683" s="969"/>
      <c r="X683" s="969"/>
      <c r="Y683" s="969"/>
      <c r="Z683" s="969"/>
      <c r="AA683" s="969"/>
      <c r="AB683" s="969"/>
      <c r="AC683" s="970"/>
      <c r="AD683" s="968"/>
      <c r="AE683" s="969"/>
      <c r="AF683" s="970"/>
      <c r="AG683" s="971">
        <v>3</v>
      </c>
      <c r="AH683" s="972"/>
      <c r="AI683" s="972"/>
      <c r="AJ683" s="973"/>
      <c r="AK683" s="974">
        <v>30129.714015553604</v>
      </c>
      <c r="AL683" s="975"/>
      <c r="AM683" s="975"/>
      <c r="AN683" s="975"/>
      <c r="AO683" s="975"/>
      <c r="AP683" s="976"/>
      <c r="AQ683" s="953">
        <v>361556.56818664318</v>
      </c>
      <c r="AR683" s="954"/>
      <c r="AS683" s="954"/>
      <c r="AT683" s="954"/>
      <c r="AU683" s="954"/>
      <c r="AV683" s="954"/>
      <c r="AW683" s="954"/>
      <c r="AX683" s="955"/>
      <c r="AY683" s="620"/>
      <c r="AZ683" s="621"/>
      <c r="BA683" s="621"/>
      <c r="BB683" s="621"/>
      <c r="BC683" s="621"/>
      <c r="BD683" s="621"/>
      <c r="BE683" s="621"/>
      <c r="BF683" s="622"/>
      <c r="BG683" s="950">
        <v>5021.619002592266</v>
      </c>
      <c r="BH683" s="951"/>
      <c r="BI683" s="951"/>
      <c r="BJ683" s="951"/>
      <c r="BK683" s="951"/>
      <c r="BL683" s="951"/>
      <c r="BM683" s="951"/>
      <c r="BN683" s="952"/>
      <c r="BO683" s="950">
        <v>59076.973435791093</v>
      </c>
      <c r="BP683" s="951"/>
      <c r="BQ683" s="951"/>
      <c r="BR683" s="951"/>
      <c r="BS683" s="951"/>
      <c r="BT683" s="951"/>
      <c r="BU683" s="951"/>
      <c r="BV683" s="952"/>
      <c r="BW683" s="620"/>
      <c r="BX683" s="621"/>
      <c r="BY683" s="621"/>
      <c r="BZ683" s="621"/>
      <c r="CA683" s="621"/>
      <c r="CB683" s="621"/>
      <c r="CC683" s="621"/>
      <c r="CD683" s="622"/>
      <c r="CE683" s="620"/>
      <c r="CF683" s="621"/>
      <c r="CG683" s="621"/>
      <c r="CH683" s="621"/>
      <c r="CI683" s="621"/>
      <c r="CJ683" s="621"/>
      <c r="CK683" s="621"/>
      <c r="CL683" s="621"/>
      <c r="CM683" s="622"/>
      <c r="CN683" s="950">
        <v>52800</v>
      </c>
      <c r="CO683" s="951"/>
      <c r="CP683" s="951"/>
      <c r="CQ683" s="951"/>
      <c r="CR683" s="951"/>
      <c r="CS683" s="951"/>
      <c r="CT683" s="951"/>
      <c r="CU683" s="952"/>
      <c r="CV683" s="953">
        <f t="shared" si="8"/>
        <v>478455.16062502656</v>
      </c>
      <c r="CW683" s="954"/>
      <c r="CX683" s="954"/>
      <c r="CY683" s="954"/>
      <c r="CZ683" s="954"/>
      <c r="DA683" s="954"/>
      <c r="DB683" s="954"/>
      <c r="DC683" s="954"/>
      <c r="DD683" s="954"/>
      <c r="DE683" s="955"/>
    </row>
    <row r="684" spans="1:109" s="6" customFormat="1" ht="24.95" customHeight="1" x14ac:dyDescent="0.2">
      <c r="A684" s="965" t="s">
        <v>2409</v>
      </c>
      <c r="B684" s="966"/>
      <c r="C684" s="966"/>
      <c r="D684" s="966"/>
      <c r="E684" s="966"/>
      <c r="F684" s="966"/>
      <c r="G684" s="966"/>
      <c r="H684" s="966"/>
      <c r="I684" s="966"/>
      <c r="J684" s="966"/>
      <c r="K684" s="966"/>
      <c r="L684" s="966"/>
      <c r="M684" s="966"/>
      <c r="N684" s="966"/>
      <c r="O684" s="967"/>
      <c r="P684" s="968" t="s">
        <v>2034</v>
      </c>
      <c r="Q684" s="969"/>
      <c r="R684" s="969"/>
      <c r="S684" s="969"/>
      <c r="T684" s="969"/>
      <c r="U684" s="969"/>
      <c r="V684" s="969"/>
      <c r="W684" s="969"/>
      <c r="X684" s="969"/>
      <c r="Y684" s="969"/>
      <c r="Z684" s="969"/>
      <c r="AA684" s="969"/>
      <c r="AB684" s="969"/>
      <c r="AC684" s="970"/>
      <c r="AD684" s="968"/>
      <c r="AE684" s="969"/>
      <c r="AF684" s="970"/>
      <c r="AG684" s="971">
        <v>2</v>
      </c>
      <c r="AH684" s="972"/>
      <c r="AI684" s="972"/>
      <c r="AJ684" s="973"/>
      <c r="AK684" s="974">
        <v>23269.569863506404</v>
      </c>
      <c r="AL684" s="975"/>
      <c r="AM684" s="975"/>
      <c r="AN684" s="975"/>
      <c r="AO684" s="975"/>
      <c r="AP684" s="976"/>
      <c r="AQ684" s="953">
        <v>279234.83836207679</v>
      </c>
      <c r="AR684" s="954"/>
      <c r="AS684" s="954"/>
      <c r="AT684" s="954"/>
      <c r="AU684" s="954"/>
      <c r="AV684" s="954"/>
      <c r="AW684" s="954"/>
      <c r="AX684" s="955"/>
      <c r="AY684" s="620"/>
      <c r="AZ684" s="621"/>
      <c r="BA684" s="621"/>
      <c r="BB684" s="621"/>
      <c r="BC684" s="621"/>
      <c r="BD684" s="621"/>
      <c r="BE684" s="621"/>
      <c r="BF684" s="622"/>
      <c r="BG684" s="950">
        <v>3878.2616439177336</v>
      </c>
      <c r="BH684" s="951"/>
      <c r="BI684" s="951"/>
      <c r="BJ684" s="951"/>
      <c r="BK684" s="951"/>
      <c r="BL684" s="951"/>
      <c r="BM684" s="951"/>
      <c r="BN684" s="952"/>
      <c r="BO684" s="950">
        <v>46168.181710585617</v>
      </c>
      <c r="BP684" s="951"/>
      <c r="BQ684" s="951"/>
      <c r="BR684" s="951"/>
      <c r="BS684" s="951"/>
      <c r="BT684" s="951"/>
      <c r="BU684" s="951"/>
      <c r="BV684" s="952"/>
      <c r="BW684" s="620"/>
      <c r="BX684" s="621"/>
      <c r="BY684" s="621"/>
      <c r="BZ684" s="621"/>
      <c r="CA684" s="621"/>
      <c r="CB684" s="621"/>
      <c r="CC684" s="621"/>
      <c r="CD684" s="622"/>
      <c r="CE684" s="620"/>
      <c r="CF684" s="621"/>
      <c r="CG684" s="621"/>
      <c r="CH684" s="621"/>
      <c r="CI684" s="621"/>
      <c r="CJ684" s="621"/>
      <c r="CK684" s="621"/>
      <c r="CL684" s="621"/>
      <c r="CM684" s="622"/>
      <c r="CN684" s="950">
        <v>32800</v>
      </c>
      <c r="CO684" s="951"/>
      <c r="CP684" s="951"/>
      <c r="CQ684" s="951"/>
      <c r="CR684" s="951"/>
      <c r="CS684" s="951"/>
      <c r="CT684" s="951"/>
      <c r="CU684" s="952"/>
      <c r="CV684" s="953">
        <f t="shared" si="8"/>
        <v>362081.2817165801</v>
      </c>
      <c r="CW684" s="954"/>
      <c r="CX684" s="954"/>
      <c r="CY684" s="954"/>
      <c r="CZ684" s="954"/>
      <c r="DA684" s="954"/>
      <c r="DB684" s="954"/>
      <c r="DC684" s="954"/>
      <c r="DD684" s="954"/>
      <c r="DE684" s="955"/>
    </row>
    <row r="685" spans="1:109" s="6" customFormat="1" ht="24.95" customHeight="1" x14ac:dyDescent="0.2">
      <c r="A685" s="965" t="s">
        <v>2409</v>
      </c>
      <c r="B685" s="966"/>
      <c r="C685" s="966"/>
      <c r="D685" s="966"/>
      <c r="E685" s="966"/>
      <c r="F685" s="966"/>
      <c r="G685" s="966"/>
      <c r="H685" s="966"/>
      <c r="I685" s="966"/>
      <c r="J685" s="966"/>
      <c r="K685" s="966"/>
      <c r="L685" s="966"/>
      <c r="M685" s="966"/>
      <c r="N685" s="966"/>
      <c r="O685" s="967"/>
      <c r="P685" s="968" t="s">
        <v>1989</v>
      </c>
      <c r="Q685" s="969"/>
      <c r="R685" s="969"/>
      <c r="S685" s="969"/>
      <c r="T685" s="969"/>
      <c r="U685" s="969"/>
      <c r="V685" s="969"/>
      <c r="W685" s="969"/>
      <c r="X685" s="969"/>
      <c r="Y685" s="969"/>
      <c r="Z685" s="969"/>
      <c r="AA685" s="969"/>
      <c r="AB685" s="969"/>
      <c r="AC685" s="970"/>
      <c r="AD685" s="968"/>
      <c r="AE685" s="969"/>
      <c r="AF685" s="970"/>
      <c r="AG685" s="971">
        <v>1</v>
      </c>
      <c r="AH685" s="972"/>
      <c r="AI685" s="972"/>
      <c r="AJ685" s="973"/>
      <c r="AK685" s="974">
        <v>10261.1</v>
      </c>
      <c r="AL685" s="975"/>
      <c r="AM685" s="975"/>
      <c r="AN685" s="975"/>
      <c r="AO685" s="975"/>
      <c r="AP685" s="976"/>
      <c r="AQ685" s="953">
        <v>123133.20000000001</v>
      </c>
      <c r="AR685" s="954"/>
      <c r="AS685" s="954"/>
      <c r="AT685" s="954"/>
      <c r="AU685" s="954"/>
      <c r="AV685" s="954"/>
      <c r="AW685" s="954"/>
      <c r="AX685" s="955"/>
      <c r="AY685" s="620"/>
      <c r="AZ685" s="621"/>
      <c r="BA685" s="621"/>
      <c r="BB685" s="621"/>
      <c r="BC685" s="621"/>
      <c r="BD685" s="621"/>
      <c r="BE685" s="621"/>
      <c r="BF685" s="622"/>
      <c r="BG685" s="950">
        <v>1710.1833333333334</v>
      </c>
      <c r="BH685" s="951"/>
      <c r="BI685" s="951"/>
      <c r="BJ685" s="951"/>
      <c r="BK685" s="951"/>
      <c r="BL685" s="951"/>
      <c r="BM685" s="951"/>
      <c r="BN685" s="952"/>
      <c r="BO685" s="950">
        <v>20290.12849649123</v>
      </c>
      <c r="BP685" s="951"/>
      <c r="BQ685" s="951"/>
      <c r="BR685" s="951"/>
      <c r="BS685" s="951"/>
      <c r="BT685" s="951"/>
      <c r="BU685" s="951"/>
      <c r="BV685" s="952"/>
      <c r="BW685" s="620"/>
      <c r="BX685" s="621"/>
      <c r="BY685" s="621"/>
      <c r="BZ685" s="621"/>
      <c r="CA685" s="621"/>
      <c r="CB685" s="621"/>
      <c r="CC685" s="621"/>
      <c r="CD685" s="622"/>
      <c r="CE685" s="620"/>
      <c r="CF685" s="621"/>
      <c r="CG685" s="621"/>
      <c r="CH685" s="621"/>
      <c r="CI685" s="621"/>
      <c r="CJ685" s="621"/>
      <c r="CK685" s="621"/>
      <c r="CL685" s="621"/>
      <c r="CM685" s="622"/>
      <c r="CN685" s="950">
        <v>17600</v>
      </c>
      <c r="CO685" s="951"/>
      <c r="CP685" s="951"/>
      <c r="CQ685" s="951"/>
      <c r="CR685" s="951"/>
      <c r="CS685" s="951"/>
      <c r="CT685" s="951"/>
      <c r="CU685" s="952"/>
      <c r="CV685" s="953">
        <f t="shared" si="8"/>
        <v>162733.51182982457</v>
      </c>
      <c r="CW685" s="954"/>
      <c r="CX685" s="954"/>
      <c r="CY685" s="954"/>
      <c r="CZ685" s="954"/>
      <c r="DA685" s="954"/>
      <c r="DB685" s="954"/>
      <c r="DC685" s="954"/>
      <c r="DD685" s="954"/>
      <c r="DE685" s="955"/>
    </row>
    <row r="686" spans="1:109" s="6" customFormat="1" ht="24.95" customHeight="1" x14ac:dyDescent="0.2">
      <c r="A686" s="965" t="s">
        <v>2409</v>
      </c>
      <c r="B686" s="966"/>
      <c r="C686" s="966"/>
      <c r="D686" s="966"/>
      <c r="E686" s="966"/>
      <c r="F686" s="966"/>
      <c r="G686" s="966"/>
      <c r="H686" s="966"/>
      <c r="I686" s="966"/>
      <c r="J686" s="966"/>
      <c r="K686" s="966"/>
      <c r="L686" s="966"/>
      <c r="M686" s="966"/>
      <c r="N686" s="966"/>
      <c r="O686" s="967"/>
      <c r="P686" s="968" t="s">
        <v>1986</v>
      </c>
      <c r="Q686" s="969"/>
      <c r="R686" s="969"/>
      <c r="S686" s="969"/>
      <c r="T686" s="969"/>
      <c r="U686" s="969"/>
      <c r="V686" s="969"/>
      <c r="W686" s="969"/>
      <c r="X686" s="969"/>
      <c r="Y686" s="969"/>
      <c r="Z686" s="969"/>
      <c r="AA686" s="969"/>
      <c r="AB686" s="969"/>
      <c r="AC686" s="970"/>
      <c r="AD686" s="968"/>
      <c r="AE686" s="969"/>
      <c r="AF686" s="970"/>
      <c r="AG686" s="971">
        <v>2</v>
      </c>
      <c r="AH686" s="972"/>
      <c r="AI686" s="972"/>
      <c r="AJ686" s="973"/>
      <c r="AK686" s="974">
        <v>23269.576880080003</v>
      </c>
      <c r="AL686" s="975"/>
      <c r="AM686" s="975"/>
      <c r="AN686" s="975"/>
      <c r="AO686" s="975"/>
      <c r="AP686" s="976"/>
      <c r="AQ686" s="953">
        <v>279234.92256096005</v>
      </c>
      <c r="AR686" s="954"/>
      <c r="AS686" s="954"/>
      <c r="AT686" s="954"/>
      <c r="AU686" s="954"/>
      <c r="AV686" s="954"/>
      <c r="AW686" s="954"/>
      <c r="AX686" s="955"/>
      <c r="AY686" s="620"/>
      <c r="AZ686" s="621"/>
      <c r="BA686" s="621"/>
      <c r="BB686" s="621"/>
      <c r="BC686" s="621"/>
      <c r="BD686" s="621"/>
      <c r="BE686" s="621"/>
      <c r="BF686" s="622"/>
      <c r="BG686" s="950">
        <v>3878.2628133466669</v>
      </c>
      <c r="BH686" s="951"/>
      <c r="BI686" s="951"/>
      <c r="BJ686" s="951"/>
      <c r="BK686" s="951"/>
      <c r="BL686" s="951"/>
      <c r="BM686" s="951"/>
      <c r="BN686" s="952"/>
      <c r="BO686" s="950">
        <v>46168.195902775144</v>
      </c>
      <c r="BP686" s="951"/>
      <c r="BQ686" s="951"/>
      <c r="BR686" s="951"/>
      <c r="BS686" s="951"/>
      <c r="BT686" s="951"/>
      <c r="BU686" s="951"/>
      <c r="BV686" s="952"/>
      <c r="BW686" s="620"/>
      <c r="BX686" s="621"/>
      <c r="BY686" s="621"/>
      <c r="BZ686" s="621"/>
      <c r="CA686" s="621"/>
      <c r="CB686" s="621"/>
      <c r="CC686" s="621"/>
      <c r="CD686" s="622"/>
      <c r="CE686" s="620"/>
      <c r="CF686" s="621"/>
      <c r="CG686" s="621"/>
      <c r="CH686" s="621"/>
      <c r="CI686" s="621"/>
      <c r="CJ686" s="621"/>
      <c r="CK686" s="621"/>
      <c r="CL686" s="621"/>
      <c r="CM686" s="622"/>
      <c r="CN686" s="950">
        <v>32800</v>
      </c>
      <c r="CO686" s="951"/>
      <c r="CP686" s="951"/>
      <c r="CQ686" s="951"/>
      <c r="CR686" s="951"/>
      <c r="CS686" s="951"/>
      <c r="CT686" s="951"/>
      <c r="CU686" s="952"/>
      <c r="CV686" s="953">
        <f t="shared" si="8"/>
        <v>362081.38127708191</v>
      </c>
      <c r="CW686" s="954"/>
      <c r="CX686" s="954"/>
      <c r="CY686" s="954"/>
      <c r="CZ686" s="954"/>
      <c r="DA686" s="954"/>
      <c r="DB686" s="954"/>
      <c r="DC686" s="954"/>
      <c r="DD686" s="954"/>
      <c r="DE686" s="955"/>
    </row>
    <row r="687" spans="1:109" s="6" customFormat="1" ht="24.95" customHeight="1" x14ac:dyDescent="0.2">
      <c r="A687" s="965" t="s">
        <v>2410</v>
      </c>
      <c r="B687" s="966"/>
      <c r="C687" s="966"/>
      <c r="D687" s="966"/>
      <c r="E687" s="966"/>
      <c r="F687" s="966"/>
      <c r="G687" s="966"/>
      <c r="H687" s="966"/>
      <c r="I687" s="966"/>
      <c r="J687" s="966"/>
      <c r="K687" s="966"/>
      <c r="L687" s="966"/>
      <c r="M687" s="966"/>
      <c r="N687" s="966"/>
      <c r="O687" s="967"/>
      <c r="P687" s="968" t="s">
        <v>1960</v>
      </c>
      <c r="Q687" s="969"/>
      <c r="R687" s="969"/>
      <c r="S687" s="969"/>
      <c r="T687" s="969"/>
      <c r="U687" s="969"/>
      <c r="V687" s="969"/>
      <c r="W687" s="969"/>
      <c r="X687" s="969"/>
      <c r="Y687" s="969"/>
      <c r="Z687" s="969"/>
      <c r="AA687" s="969"/>
      <c r="AB687" s="969"/>
      <c r="AC687" s="970"/>
      <c r="AD687" s="968"/>
      <c r="AE687" s="969"/>
      <c r="AF687" s="970"/>
      <c r="AG687" s="971">
        <v>3</v>
      </c>
      <c r="AH687" s="972"/>
      <c r="AI687" s="972"/>
      <c r="AJ687" s="973"/>
      <c r="AK687" s="974">
        <v>38980.570841544803</v>
      </c>
      <c r="AL687" s="975"/>
      <c r="AM687" s="975"/>
      <c r="AN687" s="975"/>
      <c r="AO687" s="975"/>
      <c r="AP687" s="976"/>
      <c r="AQ687" s="953">
        <v>467766.85009853757</v>
      </c>
      <c r="AR687" s="954"/>
      <c r="AS687" s="954"/>
      <c r="AT687" s="954"/>
      <c r="AU687" s="954"/>
      <c r="AV687" s="954"/>
      <c r="AW687" s="954"/>
      <c r="AX687" s="955"/>
      <c r="AY687" s="620"/>
      <c r="AZ687" s="621"/>
      <c r="BA687" s="621"/>
      <c r="BB687" s="621"/>
      <c r="BC687" s="621"/>
      <c r="BD687" s="621"/>
      <c r="BE687" s="621"/>
      <c r="BF687" s="622"/>
      <c r="BG687" s="950">
        <v>6496.7618069241335</v>
      </c>
      <c r="BH687" s="951"/>
      <c r="BI687" s="951"/>
      <c r="BJ687" s="951"/>
      <c r="BK687" s="951"/>
      <c r="BL687" s="951"/>
      <c r="BM687" s="951"/>
      <c r="BN687" s="952"/>
      <c r="BO687" s="950">
        <v>77497.098888831286</v>
      </c>
      <c r="BP687" s="951"/>
      <c r="BQ687" s="951"/>
      <c r="BR687" s="951"/>
      <c r="BS687" s="951"/>
      <c r="BT687" s="951"/>
      <c r="BU687" s="951"/>
      <c r="BV687" s="952"/>
      <c r="BW687" s="620"/>
      <c r="BX687" s="621"/>
      <c r="BY687" s="621"/>
      <c r="BZ687" s="621"/>
      <c r="CA687" s="621"/>
      <c r="CB687" s="621"/>
      <c r="CC687" s="621"/>
      <c r="CD687" s="622"/>
      <c r="CE687" s="620"/>
      <c r="CF687" s="621"/>
      <c r="CG687" s="621"/>
      <c r="CH687" s="621"/>
      <c r="CI687" s="621"/>
      <c r="CJ687" s="621"/>
      <c r="CK687" s="621"/>
      <c r="CL687" s="621"/>
      <c r="CM687" s="622"/>
      <c r="CN687" s="950">
        <v>19490.285420772401</v>
      </c>
      <c r="CO687" s="951"/>
      <c r="CP687" s="951"/>
      <c r="CQ687" s="951"/>
      <c r="CR687" s="951"/>
      <c r="CS687" s="951"/>
      <c r="CT687" s="951"/>
      <c r="CU687" s="952"/>
      <c r="CV687" s="953">
        <f t="shared" si="8"/>
        <v>571250.99621506536</v>
      </c>
      <c r="CW687" s="954"/>
      <c r="CX687" s="954"/>
      <c r="CY687" s="954"/>
      <c r="CZ687" s="954"/>
      <c r="DA687" s="954"/>
      <c r="DB687" s="954"/>
      <c r="DC687" s="954"/>
      <c r="DD687" s="954"/>
      <c r="DE687" s="955"/>
    </row>
    <row r="688" spans="1:109" s="6" customFormat="1" ht="24.95" customHeight="1" x14ac:dyDescent="0.2">
      <c r="A688" s="965" t="s">
        <v>2410</v>
      </c>
      <c r="B688" s="966"/>
      <c r="C688" s="966"/>
      <c r="D688" s="966"/>
      <c r="E688" s="966"/>
      <c r="F688" s="966"/>
      <c r="G688" s="966"/>
      <c r="H688" s="966"/>
      <c r="I688" s="966"/>
      <c r="J688" s="966"/>
      <c r="K688" s="966"/>
      <c r="L688" s="966"/>
      <c r="M688" s="966"/>
      <c r="N688" s="966"/>
      <c r="O688" s="967"/>
      <c r="P688" s="968" t="s">
        <v>1974</v>
      </c>
      <c r="Q688" s="969"/>
      <c r="R688" s="969"/>
      <c r="S688" s="969"/>
      <c r="T688" s="969"/>
      <c r="U688" s="969"/>
      <c r="V688" s="969"/>
      <c r="W688" s="969"/>
      <c r="X688" s="969"/>
      <c r="Y688" s="969"/>
      <c r="Z688" s="969"/>
      <c r="AA688" s="969"/>
      <c r="AB688" s="969"/>
      <c r="AC688" s="970"/>
      <c r="AD688" s="968"/>
      <c r="AE688" s="969"/>
      <c r="AF688" s="970"/>
      <c r="AG688" s="971">
        <v>5</v>
      </c>
      <c r="AH688" s="972"/>
      <c r="AI688" s="972"/>
      <c r="AJ688" s="973"/>
      <c r="AK688" s="974">
        <v>49592.281166000001</v>
      </c>
      <c r="AL688" s="975"/>
      <c r="AM688" s="975"/>
      <c r="AN688" s="975"/>
      <c r="AO688" s="975"/>
      <c r="AP688" s="976"/>
      <c r="AQ688" s="953">
        <v>595107.37399200001</v>
      </c>
      <c r="AR688" s="954"/>
      <c r="AS688" s="954"/>
      <c r="AT688" s="954"/>
      <c r="AU688" s="954"/>
      <c r="AV688" s="954"/>
      <c r="AW688" s="954"/>
      <c r="AX688" s="955"/>
      <c r="AY688" s="620"/>
      <c r="AZ688" s="621"/>
      <c r="BA688" s="621"/>
      <c r="BB688" s="621"/>
      <c r="BC688" s="621"/>
      <c r="BD688" s="621"/>
      <c r="BE688" s="621"/>
      <c r="BF688" s="622"/>
      <c r="BG688" s="950">
        <v>8265.3801943333347</v>
      </c>
      <c r="BH688" s="951"/>
      <c r="BI688" s="951"/>
      <c r="BJ688" s="951"/>
      <c r="BK688" s="951"/>
      <c r="BL688" s="951"/>
      <c r="BM688" s="951"/>
      <c r="BN688" s="952"/>
      <c r="BO688" s="950">
        <v>97277.767391070651</v>
      </c>
      <c r="BP688" s="951"/>
      <c r="BQ688" s="951"/>
      <c r="BR688" s="951"/>
      <c r="BS688" s="951"/>
      <c r="BT688" s="951"/>
      <c r="BU688" s="951"/>
      <c r="BV688" s="952"/>
      <c r="BW688" s="620"/>
      <c r="BX688" s="621"/>
      <c r="BY688" s="621"/>
      <c r="BZ688" s="621"/>
      <c r="CA688" s="621"/>
      <c r="CB688" s="621"/>
      <c r="CC688" s="621"/>
      <c r="CD688" s="622"/>
      <c r="CE688" s="620"/>
      <c r="CF688" s="621"/>
      <c r="CG688" s="621"/>
      <c r="CH688" s="621"/>
      <c r="CI688" s="621"/>
      <c r="CJ688" s="621"/>
      <c r="CK688" s="621"/>
      <c r="CL688" s="621"/>
      <c r="CM688" s="622"/>
      <c r="CN688" s="950">
        <v>88000</v>
      </c>
      <c r="CO688" s="951"/>
      <c r="CP688" s="951"/>
      <c r="CQ688" s="951"/>
      <c r="CR688" s="951"/>
      <c r="CS688" s="951"/>
      <c r="CT688" s="951"/>
      <c r="CU688" s="952"/>
      <c r="CV688" s="953">
        <f t="shared" si="8"/>
        <v>788650.521577404</v>
      </c>
      <c r="CW688" s="954"/>
      <c r="CX688" s="954"/>
      <c r="CY688" s="954"/>
      <c r="CZ688" s="954"/>
      <c r="DA688" s="954"/>
      <c r="DB688" s="954"/>
      <c r="DC688" s="954"/>
      <c r="DD688" s="954"/>
      <c r="DE688" s="955"/>
    </row>
    <row r="689" spans="1:109" s="6" customFormat="1" ht="24.95" customHeight="1" x14ac:dyDescent="0.2">
      <c r="A689" s="965" t="s">
        <v>2411</v>
      </c>
      <c r="B689" s="966"/>
      <c r="C689" s="966"/>
      <c r="D689" s="966"/>
      <c r="E689" s="966"/>
      <c r="F689" s="966"/>
      <c r="G689" s="966"/>
      <c r="H689" s="966"/>
      <c r="I689" s="966"/>
      <c r="J689" s="966"/>
      <c r="K689" s="966"/>
      <c r="L689" s="966"/>
      <c r="M689" s="966"/>
      <c r="N689" s="966"/>
      <c r="O689" s="967"/>
      <c r="P689" s="968" t="s">
        <v>1984</v>
      </c>
      <c r="Q689" s="969"/>
      <c r="R689" s="969"/>
      <c r="S689" s="969"/>
      <c r="T689" s="969"/>
      <c r="U689" s="969"/>
      <c r="V689" s="969"/>
      <c r="W689" s="969"/>
      <c r="X689" s="969"/>
      <c r="Y689" s="969"/>
      <c r="Z689" s="969"/>
      <c r="AA689" s="969"/>
      <c r="AB689" s="969"/>
      <c r="AC689" s="970"/>
      <c r="AD689" s="968"/>
      <c r="AE689" s="969"/>
      <c r="AF689" s="970"/>
      <c r="AG689" s="971">
        <v>1</v>
      </c>
      <c r="AH689" s="972"/>
      <c r="AI689" s="972"/>
      <c r="AJ689" s="973"/>
      <c r="AK689" s="974">
        <v>12467.831450000001</v>
      </c>
      <c r="AL689" s="975"/>
      <c r="AM689" s="975"/>
      <c r="AN689" s="975"/>
      <c r="AO689" s="975"/>
      <c r="AP689" s="976"/>
      <c r="AQ689" s="953">
        <v>149613.97740000003</v>
      </c>
      <c r="AR689" s="954"/>
      <c r="AS689" s="954"/>
      <c r="AT689" s="954"/>
      <c r="AU689" s="954"/>
      <c r="AV689" s="954"/>
      <c r="AW689" s="954"/>
      <c r="AX689" s="955"/>
      <c r="AY689" s="620"/>
      <c r="AZ689" s="621"/>
      <c r="BA689" s="621"/>
      <c r="BB689" s="621"/>
      <c r="BC689" s="621"/>
      <c r="BD689" s="621"/>
      <c r="BE689" s="621"/>
      <c r="BF689" s="622"/>
      <c r="BG689" s="950">
        <v>2077.9719083333334</v>
      </c>
      <c r="BH689" s="951"/>
      <c r="BI689" s="951"/>
      <c r="BJ689" s="951"/>
      <c r="BK689" s="951"/>
      <c r="BL689" s="951"/>
      <c r="BM689" s="951"/>
      <c r="BN689" s="952"/>
      <c r="BO689" s="950">
        <v>24769.066279533341</v>
      </c>
      <c r="BP689" s="951"/>
      <c r="BQ689" s="951"/>
      <c r="BR689" s="951"/>
      <c r="BS689" s="951"/>
      <c r="BT689" s="951"/>
      <c r="BU689" s="951"/>
      <c r="BV689" s="952"/>
      <c r="BW689" s="620"/>
      <c r="BX689" s="621"/>
      <c r="BY689" s="621"/>
      <c r="BZ689" s="621"/>
      <c r="CA689" s="621"/>
      <c r="CB689" s="621"/>
      <c r="CC689" s="621"/>
      <c r="CD689" s="622"/>
      <c r="CE689" s="620"/>
      <c r="CF689" s="621"/>
      <c r="CG689" s="621"/>
      <c r="CH689" s="621"/>
      <c r="CI689" s="621"/>
      <c r="CJ689" s="621"/>
      <c r="CK689" s="621"/>
      <c r="CL689" s="621"/>
      <c r="CM689" s="622"/>
      <c r="CN689" s="950">
        <v>3200</v>
      </c>
      <c r="CO689" s="951"/>
      <c r="CP689" s="951"/>
      <c r="CQ689" s="951"/>
      <c r="CR689" s="951"/>
      <c r="CS689" s="951"/>
      <c r="CT689" s="951"/>
      <c r="CU689" s="952"/>
      <c r="CV689" s="953">
        <f t="shared" si="8"/>
        <v>179661.01558786671</v>
      </c>
      <c r="CW689" s="954"/>
      <c r="CX689" s="954"/>
      <c r="CY689" s="954"/>
      <c r="CZ689" s="954"/>
      <c r="DA689" s="954"/>
      <c r="DB689" s="954"/>
      <c r="DC689" s="954"/>
      <c r="DD689" s="954"/>
      <c r="DE689" s="955"/>
    </row>
    <row r="690" spans="1:109" s="6" customFormat="1" ht="24.95" customHeight="1" x14ac:dyDescent="0.2">
      <c r="A690" s="965" t="s">
        <v>2411</v>
      </c>
      <c r="B690" s="966"/>
      <c r="C690" s="966"/>
      <c r="D690" s="966"/>
      <c r="E690" s="966"/>
      <c r="F690" s="966"/>
      <c r="G690" s="966"/>
      <c r="H690" s="966"/>
      <c r="I690" s="966"/>
      <c r="J690" s="966"/>
      <c r="K690" s="966"/>
      <c r="L690" s="966"/>
      <c r="M690" s="966"/>
      <c r="N690" s="966"/>
      <c r="O690" s="967"/>
      <c r="P690" s="968" t="s">
        <v>2019</v>
      </c>
      <c r="Q690" s="969"/>
      <c r="R690" s="969"/>
      <c r="S690" s="969"/>
      <c r="T690" s="969"/>
      <c r="U690" s="969"/>
      <c r="V690" s="969"/>
      <c r="W690" s="969"/>
      <c r="X690" s="969"/>
      <c r="Y690" s="969"/>
      <c r="Z690" s="969"/>
      <c r="AA690" s="969"/>
      <c r="AB690" s="969"/>
      <c r="AC690" s="970"/>
      <c r="AD690" s="968"/>
      <c r="AE690" s="969"/>
      <c r="AF690" s="970"/>
      <c r="AG690" s="971">
        <v>1</v>
      </c>
      <c r="AH690" s="972"/>
      <c r="AI690" s="972"/>
      <c r="AJ690" s="973"/>
      <c r="AK690" s="974">
        <v>9918.4562332000005</v>
      </c>
      <c r="AL690" s="975"/>
      <c r="AM690" s="975"/>
      <c r="AN690" s="975"/>
      <c r="AO690" s="975"/>
      <c r="AP690" s="976"/>
      <c r="AQ690" s="953">
        <v>119021.47479840001</v>
      </c>
      <c r="AR690" s="954"/>
      <c r="AS690" s="954"/>
      <c r="AT690" s="954"/>
      <c r="AU690" s="954"/>
      <c r="AV690" s="954"/>
      <c r="AW690" s="954"/>
      <c r="AX690" s="955"/>
      <c r="AY690" s="620"/>
      <c r="AZ690" s="621"/>
      <c r="BA690" s="621"/>
      <c r="BB690" s="621"/>
      <c r="BC690" s="621"/>
      <c r="BD690" s="621"/>
      <c r="BE690" s="621"/>
      <c r="BF690" s="622"/>
      <c r="BG690" s="950">
        <v>1653.0760388666667</v>
      </c>
      <c r="BH690" s="951"/>
      <c r="BI690" s="951"/>
      <c r="BJ690" s="951"/>
      <c r="BK690" s="951"/>
      <c r="BL690" s="951"/>
      <c r="BM690" s="951"/>
      <c r="BN690" s="952"/>
      <c r="BO690" s="950">
        <v>19455.553478214129</v>
      </c>
      <c r="BP690" s="951"/>
      <c r="BQ690" s="951"/>
      <c r="BR690" s="951"/>
      <c r="BS690" s="951"/>
      <c r="BT690" s="951"/>
      <c r="BU690" s="951"/>
      <c r="BV690" s="952"/>
      <c r="BW690" s="620"/>
      <c r="BX690" s="621"/>
      <c r="BY690" s="621"/>
      <c r="BZ690" s="621"/>
      <c r="CA690" s="621"/>
      <c r="CB690" s="621"/>
      <c r="CC690" s="621"/>
      <c r="CD690" s="622"/>
      <c r="CE690" s="620"/>
      <c r="CF690" s="621"/>
      <c r="CG690" s="621"/>
      <c r="CH690" s="621"/>
      <c r="CI690" s="621"/>
      <c r="CJ690" s="621"/>
      <c r="CK690" s="621"/>
      <c r="CL690" s="621"/>
      <c r="CM690" s="622"/>
      <c r="CN690" s="950">
        <v>17600</v>
      </c>
      <c r="CO690" s="951"/>
      <c r="CP690" s="951"/>
      <c r="CQ690" s="951"/>
      <c r="CR690" s="951"/>
      <c r="CS690" s="951"/>
      <c r="CT690" s="951"/>
      <c r="CU690" s="952"/>
      <c r="CV690" s="953">
        <f t="shared" si="8"/>
        <v>157730.1043154808</v>
      </c>
      <c r="CW690" s="954"/>
      <c r="CX690" s="954"/>
      <c r="CY690" s="954"/>
      <c r="CZ690" s="954"/>
      <c r="DA690" s="954"/>
      <c r="DB690" s="954"/>
      <c r="DC690" s="954"/>
      <c r="DD690" s="954"/>
      <c r="DE690" s="955"/>
    </row>
    <row r="691" spans="1:109" s="6" customFormat="1" ht="24.95" customHeight="1" x14ac:dyDescent="0.2">
      <c r="A691" s="965" t="s">
        <v>2412</v>
      </c>
      <c r="B691" s="966"/>
      <c r="C691" s="966"/>
      <c r="D691" s="966"/>
      <c r="E691" s="966"/>
      <c r="F691" s="966"/>
      <c r="G691" s="966"/>
      <c r="H691" s="966"/>
      <c r="I691" s="966"/>
      <c r="J691" s="966"/>
      <c r="K691" s="966"/>
      <c r="L691" s="966"/>
      <c r="M691" s="966"/>
      <c r="N691" s="966"/>
      <c r="O691" s="967"/>
      <c r="P691" s="968" t="s">
        <v>1955</v>
      </c>
      <c r="Q691" s="969"/>
      <c r="R691" s="969"/>
      <c r="S691" s="969"/>
      <c r="T691" s="969"/>
      <c r="U691" s="969"/>
      <c r="V691" s="969"/>
      <c r="W691" s="969"/>
      <c r="X691" s="969"/>
      <c r="Y691" s="969"/>
      <c r="Z691" s="969"/>
      <c r="AA691" s="969"/>
      <c r="AB691" s="969"/>
      <c r="AC691" s="970"/>
      <c r="AD691" s="968"/>
      <c r="AE691" s="969"/>
      <c r="AF691" s="970"/>
      <c r="AG691" s="971">
        <v>1</v>
      </c>
      <c r="AH691" s="972"/>
      <c r="AI691" s="972"/>
      <c r="AJ691" s="973"/>
      <c r="AK691" s="974">
        <v>13800</v>
      </c>
      <c r="AL691" s="975"/>
      <c r="AM691" s="975"/>
      <c r="AN691" s="975"/>
      <c r="AO691" s="975"/>
      <c r="AP691" s="976"/>
      <c r="AQ691" s="953">
        <v>165600</v>
      </c>
      <c r="AR691" s="954"/>
      <c r="AS691" s="954"/>
      <c r="AT691" s="954"/>
      <c r="AU691" s="954"/>
      <c r="AV691" s="954"/>
      <c r="AW691" s="954"/>
      <c r="AX691" s="955"/>
      <c r="AY691" s="620"/>
      <c r="AZ691" s="621"/>
      <c r="BA691" s="621"/>
      <c r="BB691" s="621"/>
      <c r="BC691" s="621"/>
      <c r="BD691" s="621"/>
      <c r="BE691" s="621"/>
      <c r="BF691" s="622"/>
      <c r="BG691" s="950">
        <v>2300</v>
      </c>
      <c r="BH691" s="951"/>
      <c r="BI691" s="951"/>
      <c r="BJ691" s="951"/>
      <c r="BK691" s="951"/>
      <c r="BL691" s="951"/>
      <c r="BM691" s="951"/>
      <c r="BN691" s="952"/>
      <c r="BO691" s="950">
        <v>27463.599199999997</v>
      </c>
      <c r="BP691" s="951"/>
      <c r="BQ691" s="951"/>
      <c r="BR691" s="951"/>
      <c r="BS691" s="951"/>
      <c r="BT691" s="951"/>
      <c r="BU691" s="951"/>
      <c r="BV691" s="952"/>
      <c r="BW691" s="620"/>
      <c r="BX691" s="621"/>
      <c r="BY691" s="621"/>
      <c r="BZ691" s="621"/>
      <c r="CA691" s="621"/>
      <c r="CB691" s="621"/>
      <c r="CC691" s="621"/>
      <c r="CD691" s="622"/>
      <c r="CE691" s="620"/>
      <c r="CF691" s="621"/>
      <c r="CG691" s="621"/>
      <c r="CH691" s="621"/>
      <c r="CI691" s="621"/>
      <c r="CJ691" s="621"/>
      <c r="CK691" s="621"/>
      <c r="CL691" s="621"/>
      <c r="CM691" s="622"/>
      <c r="CN691" s="950">
        <v>0</v>
      </c>
      <c r="CO691" s="951"/>
      <c r="CP691" s="951"/>
      <c r="CQ691" s="951"/>
      <c r="CR691" s="951"/>
      <c r="CS691" s="951"/>
      <c r="CT691" s="951"/>
      <c r="CU691" s="952"/>
      <c r="CV691" s="953">
        <f t="shared" si="8"/>
        <v>195363.5992</v>
      </c>
      <c r="CW691" s="954"/>
      <c r="CX691" s="954"/>
      <c r="CY691" s="954"/>
      <c r="CZ691" s="954"/>
      <c r="DA691" s="954"/>
      <c r="DB691" s="954"/>
      <c r="DC691" s="954"/>
      <c r="DD691" s="954"/>
      <c r="DE691" s="955"/>
    </row>
    <row r="692" spans="1:109" s="6" customFormat="1" ht="24.95" customHeight="1" x14ac:dyDescent="0.2">
      <c r="A692" s="965" t="s">
        <v>2412</v>
      </c>
      <c r="B692" s="966"/>
      <c r="C692" s="966"/>
      <c r="D692" s="966"/>
      <c r="E692" s="966"/>
      <c r="F692" s="966"/>
      <c r="G692" s="966"/>
      <c r="H692" s="966"/>
      <c r="I692" s="966"/>
      <c r="J692" s="966"/>
      <c r="K692" s="966"/>
      <c r="L692" s="966"/>
      <c r="M692" s="966"/>
      <c r="N692" s="966"/>
      <c r="O692" s="967"/>
      <c r="P692" s="968" t="s">
        <v>2305</v>
      </c>
      <c r="Q692" s="969"/>
      <c r="R692" s="969"/>
      <c r="S692" s="969"/>
      <c r="T692" s="969"/>
      <c r="U692" s="969"/>
      <c r="V692" s="969"/>
      <c r="W692" s="969"/>
      <c r="X692" s="969"/>
      <c r="Y692" s="969"/>
      <c r="Z692" s="969"/>
      <c r="AA692" s="969"/>
      <c r="AB692" s="969"/>
      <c r="AC692" s="970"/>
      <c r="AD692" s="968"/>
      <c r="AE692" s="969"/>
      <c r="AF692" s="970"/>
      <c r="AG692" s="971">
        <v>2</v>
      </c>
      <c r="AH692" s="972"/>
      <c r="AI692" s="972"/>
      <c r="AJ692" s="973"/>
      <c r="AK692" s="974">
        <v>24000</v>
      </c>
      <c r="AL692" s="975"/>
      <c r="AM692" s="975"/>
      <c r="AN692" s="975"/>
      <c r="AO692" s="975"/>
      <c r="AP692" s="976"/>
      <c r="AQ692" s="953">
        <v>288000</v>
      </c>
      <c r="AR692" s="954"/>
      <c r="AS692" s="954"/>
      <c r="AT692" s="954"/>
      <c r="AU692" s="954"/>
      <c r="AV692" s="954"/>
      <c r="AW692" s="954"/>
      <c r="AX692" s="955"/>
      <c r="AY692" s="620"/>
      <c r="AZ692" s="621"/>
      <c r="BA692" s="621"/>
      <c r="BB692" s="621"/>
      <c r="BC692" s="621"/>
      <c r="BD692" s="621"/>
      <c r="BE692" s="621"/>
      <c r="BF692" s="622"/>
      <c r="BG692" s="950">
        <v>4000</v>
      </c>
      <c r="BH692" s="951"/>
      <c r="BI692" s="951"/>
      <c r="BJ692" s="951"/>
      <c r="BK692" s="951"/>
      <c r="BL692" s="951"/>
      <c r="BM692" s="951"/>
      <c r="BN692" s="952"/>
      <c r="BO692" s="950">
        <v>47645.598400000003</v>
      </c>
      <c r="BP692" s="951"/>
      <c r="BQ692" s="951"/>
      <c r="BR692" s="951"/>
      <c r="BS692" s="951"/>
      <c r="BT692" s="951"/>
      <c r="BU692" s="951"/>
      <c r="BV692" s="952"/>
      <c r="BW692" s="620"/>
      <c r="BX692" s="621"/>
      <c r="BY692" s="621"/>
      <c r="BZ692" s="621"/>
      <c r="CA692" s="621"/>
      <c r="CB692" s="621"/>
      <c r="CC692" s="621"/>
      <c r="CD692" s="622"/>
      <c r="CE692" s="620"/>
      <c r="CF692" s="621"/>
      <c r="CG692" s="621"/>
      <c r="CH692" s="621"/>
      <c r="CI692" s="621"/>
      <c r="CJ692" s="621"/>
      <c r="CK692" s="621"/>
      <c r="CL692" s="621"/>
      <c r="CM692" s="622"/>
      <c r="CN692" s="950">
        <v>0</v>
      </c>
      <c r="CO692" s="951"/>
      <c r="CP692" s="951"/>
      <c r="CQ692" s="951"/>
      <c r="CR692" s="951"/>
      <c r="CS692" s="951"/>
      <c r="CT692" s="951"/>
      <c r="CU692" s="952"/>
      <c r="CV692" s="953">
        <f t="shared" si="8"/>
        <v>339645.59840000002</v>
      </c>
      <c r="CW692" s="954"/>
      <c r="CX692" s="954"/>
      <c r="CY692" s="954"/>
      <c r="CZ692" s="954"/>
      <c r="DA692" s="954"/>
      <c r="DB692" s="954"/>
      <c r="DC692" s="954"/>
      <c r="DD692" s="954"/>
      <c r="DE692" s="955"/>
    </row>
    <row r="693" spans="1:109" s="6" customFormat="1" ht="24.95" customHeight="1" x14ac:dyDescent="0.2">
      <c r="A693" s="965" t="s">
        <v>2413</v>
      </c>
      <c r="B693" s="966"/>
      <c r="C693" s="966"/>
      <c r="D693" s="966"/>
      <c r="E693" s="966"/>
      <c r="F693" s="966"/>
      <c r="G693" s="966"/>
      <c r="H693" s="966"/>
      <c r="I693" s="966"/>
      <c r="J693" s="966"/>
      <c r="K693" s="966"/>
      <c r="L693" s="966"/>
      <c r="M693" s="966"/>
      <c r="N693" s="966"/>
      <c r="O693" s="967"/>
      <c r="P693" s="968" t="s">
        <v>1986</v>
      </c>
      <c r="Q693" s="969"/>
      <c r="R693" s="969"/>
      <c r="S693" s="969"/>
      <c r="T693" s="969"/>
      <c r="U693" s="969"/>
      <c r="V693" s="969"/>
      <c r="W693" s="969"/>
      <c r="X693" s="969"/>
      <c r="Y693" s="969"/>
      <c r="Z693" s="969"/>
      <c r="AA693" s="969"/>
      <c r="AB693" s="969"/>
      <c r="AC693" s="970"/>
      <c r="AD693" s="968"/>
      <c r="AE693" s="969"/>
      <c r="AF693" s="970"/>
      <c r="AG693" s="971">
        <v>13</v>
      </c>
      <c r="AH693" s="972"/>
      <c r="AI693" s="972"/>
      <c r="AJ693" s="973"/>
      <c r="AK693" s="974">
        <v>158975.12748000002</v>
      </c>
      <c r="AL693" s="975"/>
      <c r="AM693" s="975"/>
      <c r="AN693" s="975"/>
      <c r="AO693" s="975"/>
      <c r="AP693" s="976"/>
      <c r="AQ693" s="953">
        <v>1907701.5297599996</v>
      </c>
      <c r="AR693" s="954"/>
      <c r="AS693" s="954"/>
      <c r="AT693" s="954"/>
      <c r="AU693" s="954"/>
      <c r="AV693" s="954"/>
      <c r="AW693" s="954"/>
      <c r="AX693" s="955"/>
      <c r="AY693" s="620"/>
      <c r="AZ693" s="621"/>
      <c r="BA693" s="621"/>
      <c r="BB693" s="621"/>
      <c r="BC693" s="621"/>
      <c r="BD693" s="621"/>
      <c r="BE693" s="621"/>
      <c r="BF693" s="622"/>
      <c r="BG693" s="950">
        <v>26495.854580000003</v>
      </c>
      <c r="BH693" s="951"/>
      <c r="BI693" s="951"/>
      <c r="BJ693" s="951"/>
      <c r="BK693" s="951"/>
      <c r="BL693" s="951"/>
      <c r="BM693" s="951"/>
      <c r="BN693" s="952"/>
      <c r="BO693" s="950">
        <v>315714.08078288002</v>
      </c>
      <c r="BP693" s="951"/>
      <c r="BQ693" s="951"/>
      <c r="BR693" s="951"/>
      <c r="BS693" s="951"/>
      <c r="BT693" s="951"/>
      <c r="BU693" s="951"/>
      <c r="BV693" s="952"/>
      <c r="BW693" s="620"/>
      <c r="BX693" s="621"/>
      <c r="BY693" s="621"/>
      <c r="BZ693" s="621"/>
      <c r="CA693" s="621"/>
      <c r="CB693" s="621"/>
      <c r="CC693" s="621"/>
      <c r="CD693" s="622"/>
      <c r="CE693" s="620"/>
      <c r="CF693" s="621"/>
      <c r="CG693" s="621"/>
      <c r="CH693" s="621"/>
      <c r="CI693" s="621"/>
      <c r="CJ693" s="621"/>
      <c r="CK693" s="621"/>
      <c r="CL693" s="621"/>
      <c r="CM693" s="622"/>
      <c r="CN693" s="950">
        <v>174200</v>
      </c>
      <c r="CO693" s="951"/>
      <c r="CP693" s="951"/>
      <c r="CQ693" s="951"/>
      <c r="CR693" s="951"/>
      <c r="CS693" s="951"/>
      <c r="CT693" s="951"/>
      <c r="CU693" s="952"/>
      <c r="CV693" s="953">
        <f t="shared" si="8"/>
        <v>2424111.4651228795</v>
      </c>
      <c r="CW693" s="954"/>
      <c r="CX693" s="954"/>
      <c r="CY693" s="954"/>
      <c r="CZ693" s="954"/>
      <c r="DA693" s="954"/>
      <c r="DB693" s="954"/>
      <c r="DC693" s="954"/>
      <c r="DD693" s="954"/>
      <c r="DE693" s="955"/>
    </row>
    <row r="694" spans="1:109" s="6" customFormat="1" ht="24.95" customHeight="1" x14ac:dyDescent="0.2">
      <c r="A694" s="965" t="s">
        <v>2414</v>
      </c>
      <c r="B694" s="966"/>
      <c r="C694" s="966"/>
      <c r="D694" s="966"/>
      <c r="E694" s="966"/>
      <c r="F694" s="966"/>
      <c r="G694" s="966"/>
      <c r="H694" s="966"/>
      <c r="I694" s="966"/>
      <c r="J694" s="966"/>
      <c r="K694" s="966"/>
      <c r="L694" s="966"/>
      <c r="M694" s="966"/>
      <c r="N694" s="966"/>
      <c r="O694" s="967"/>
      <c r="P694" s="968" t="s">
        <v>1991</v>
      </c>
      <c r="Q694" s="969"/>
      <c r="R694" s="969"/>
      <c r="S694" s="969"/>
      <c r="T694" s="969"/>
      <c r="U694" s="969"/>
      <c r="V694" s="969"/>
      <c r="W694" s="969"/>
      <c r="X694" s="969"/>
      <c r="Y694" s="969"/>
      <c r="Z694" s="969"/>
      <c r="AA694" s="969"/>
      <c r="AB694" s="969"/>
      <c r="AC694" s="970"/>
      <c r="AD694" s="968"/>
      <c r="AE694" s="969"/>
      <c r="AF694" s="970"/>
      <c r="AG694" s="971">
        <v>1</v>
      </c>
      <c r="AH694" s="972"/>
      <c r="AI694" s="972"/>
      <c r="AJ694" s="973"/>
      <c r="AK694" s="974">
        <v>54815</v>
      </c>
      <c r="AL694" s="975"/>
      <c r="AM694" s="975"/>
      <c r="AN694" s="975"/>
      <c r="AO694" s="975"/>
      <c r="AP694" s="976"/>
      <c r="AQ694" s="953">
        <v>657780</v>
      </c>
      <c r="AR694" s="954"/>
      <c r="AS694" s="954"/>
      <c r="AT694" s="954"/>
      <c r="AU694" s="954"/>
      <c r="AV694" s="954"/>
      <c r="AW694" s="954"/>
      <c r="AX694" s="955"/>
      <c r="AY694" s="620"/>
      <c r="AZ694" s="621"/>
      <c r="BA694" s="621"/>
      <c r="BB694" s="621"/>
      <c r="BC694" s="621"/>
      <c r="BD694" s="621"/>
      <c r="BE694" s="621"/>
      <c r="BF694" s="622"/>
      <c r="BG694" s="950">
        <v>9135.8333333333339</v>
      </c>
      <c r="BH694" s="951"/>
      <c r="BI694" s="951"/>
      <c r="BJ694" s="951"/>
      <c r="BK694" s="951"/>
      <c r="BL694" s="951"/>
      <c r="BM694" s="951"/>
      <c r="BN694" s="952"/>
      <c r="BO694" s="950">
        <v>118134.93333333335</v>
      </c>
      <c r="BP694" s="951"/>
      <c r="BQ694" s="951"/>
      <c r="BR694" s="951"/>
      <c r="BS694" s="951"/>
      <c r="BT694" s="951"/>
      <c r="BU694" s="951"/>
      <c r="BV694" s="952"/>
      <c r="BW694" s="620"/>
      <c r="BX694" s="621"/>
      <c r="BY694" s="621"/>
      <c r="BZ694" s="621"/>
      <c r="CA694" s="621"/>
      <c r="CB694" s="621"/>
      <c r="CC694" s="621"/>
      <c r="CD694" s="622"/>
      <c r="CE694" s="620"/>
      <c r="CF694" s="621"/>
      <c r="CG694" s="621"/>
      <c r="CH694" s="621"/>
      <c r="CI694" s="621"/>
      <c r="CJ694" s="621"/>
      <c r="CK694" s="621"/>
      <c r="CL694" s="621"/>
      <c r="CM694" s="622"/>
      <c r="CN694" s="950">
        <v>0</v>
      </c>
      <c r="CO694" s="951"/>
      <c r="CP694" s="951"/>
      <c r="CQ694" s="951"/>
      <c r="CR694" s="951"/>
      <c r="CS694" s="951"/>
      <c r="CT694" s="951"/>
      <c r="CU694" s="952"/>
      <c r="CV694" s="953">
        <f t="shared" si="8"/>
        <v>785050.76666666672</v>
      </c>
      <c r="CW694" s="954"/>
      <c r="CX694" s="954"/>
      <c r="CY694" s="954"/>
      <c r="CZ694" s="954"/>
      <c r="DA694" s="954"/>
      <c r="DB694" s="954"/>
      <c r="DC694" s="954"/>
      <c r="DD694" s="954"/>
      <c r="DE694" s="955"/>
    </row>
    <row r="695" spans="1:109" s="6" customFormat="1" ht="24.95" customHeight="1" x14ac:dyDescent="0.2">
      <c r="A695" s="965" t="s">
        <v>2415</v>
      </c>
      <c r="B695" s="966"/>
      <c r="C695" s="966"/>
      <c r="D695" s="966"/>
      <c r="E695" s="966"/>
      <c r="F695" s="966"/>
      <c r="G695" s="966"/>
      <c r="H695" s="966"/>
      <c r="I695" s="966"/>
      <c r="J695" s="966"/>
      <c r="K695" s="966"/>
      <c r="L695" s="966"/>
      <c r="M695" s="966"/>
      <c r="N695" s="966"/>
      <c r="O695" s="967"/>
      <c r="P695" s="968" t="s">
        <v>2012</v>
      </c>
      <c r="Q695" s="969"/>
      <c r="R695" s="969"/>
      <c r="S695" s="969"/>
      <c r="T695" s="969"/>
      <c r="U695" s="969"/>
      <c r="V695" s="969"/>
      <c r="W695" s="969"/>
      <c r="X695" s="969"/>
      <c r="Y695" s="969"/>
      <c r="Z695" s="969"/>
      <c r="AA695" s="969"/>
      <c r="AB695" s="969"/>
      <c r="AC695" s="970"/>
      <c r="AD695" s="968"/>
      <c r="AE695" s="969"/>
      <c r="AF695" s="970"/>
      <c r="AG695" s="971">
        <v>1</v>
      </c>
      <c r="AH695" s="972"/>
      <c r="AI695" s="972"/>
      <c r="AJ695" s="973"/>
      <c r="AK695" s="974">
        <v>10700.476557012802</v>
      </c>
      <c r="AL695" s="975"/>
      <c r="AM695" s="975"/>
      <c r="AN695" s="975"/>
      <c r="AO695" s="975"/>
      <c r="AP695" s="976"/>
      <c r="AQ695" s="953">
        <v>128405.71868415363</v>
      </c>
      <c r="AR695" s="954"/>
      <c r="AS695" s="954"/>
      <c r="AT695" s="954"/>
      <c r="AU695" s="954"/>
      <c r="AV695" s="954"/>
      <c r="AW695" s="954"/>
      <c r="AX695" s="955"/>
      <c r="AY695" s="620"/>
      <c r="AZ695" s="621"/>
      <c r="BA695" s="621"/>
      <c r="BB695" s="621"/>
      <c r="BC695" s="621"/>
      <c r="BD695" s="621"/>
      <c r="BE695" s="621"/>
      <c r="BF695" s="622"/>
      <c r="BG695" s="950">
        <v>1783.4127595021337</v>
      </c>
      <c r="BH695" s="951"/>
      <c r="BI695" s="951"/>
      <c r="BJ695" s="951"/>
      <c r="BK695" s="951"/>
      <c r="BL695" s="951"/>
      <c r="BM695" s="951"/>
      <c r="BN695" s="952"/>
      <c r="BO695" s="950">
        <v>21194.296449317895</v>
      </c>
      <c r="BP695" s="951"/>
      <c r="BQ695" s="951"/>
      <c r="BR695" s="951"/>
      <c r="BS695" s="951"/>
      <c r="BT695" s="951"/>
      <c r="BU695" s="951"/>
      <c r="BV695" s="952"/>
      <c r="BW695" s="620"/>
      <c r="BX695" s="621"/>
      <c r="BY695" s="621"/>
      <c r="BZ695" s="621"/>
      <c r="CA695" s="621"/>
      <c r="CB695" s="621"/>
      <c r="CC695" s="621"/>
      <c r="CD695" s="622"/>
      <c r="CE695" s="620"/>
      <c r="CF695" s="621"/>
      <c r="CG695" s="621"/>
      <c r="CH695" s="621"/>
      <c r="CI695" s="621"/>
      <c r="CJ695" s="621"/>
      <c r="CK695" s="621"/>
      <c r="CL695" s="621"/>
      <c r="CM695" s="622"/>
      <c r="CN695" s="950">
        <v>17600</v>
      </c>
      <c r="CO695" s="951"/>
      <c r="CP695" s="951"/>
      <c r="CQ695" s="951"/>
      <c r="CR695" s="951"/>
      <c r="CS695" s="951"/>
      <c r="CT695" s="951"/>
      <c r="CU695" s="952"/>
      <c r="CV695" s="953">
        <f t="shared" si="8"/>
        <v>168983.42789297365</v>
      </c>
      <c r="CW695" s="954"/>
      <c r="CX695" s="954"/>
      <c r="CY695" s="954"/>
      <c r="CZ695" s="954"/>
      <c r="DA695" s="954"/>
      <c r="DB695" s="954"/>
      <c r="DC695" s="954"/>
      <c r="DD695" s="954"/>
      <c r="DE695" s="955"/>
    </row>
    <row r="696" spans="1:109" s="6" customFormat="1" ht="24.95" customHeight="1" x14ac:dyDescent="0.2">
      <c r="A696" s="965" t="s">
        <v>2415</v>
      </c>
      <c r="B696" s="966"/>
      <c r="C696" s="966"/>
      <c r="D696" s="966"/>
      <c r="E696" s="966"/>
      <c r="F696" s="966"/>
      <c r="G696" s="966"/>
      <c r="H696" s="966"/>
      <c r="I696" s="966"/>
      <c r="J696" s="966"/>
      <c r="K696" s="966"/>
      <c r="L696" s="966"/>
      <c r="M696" s="966"/>
      <c r="N696" s="966"/>
      <c r="O696" s="967"/>
      <c r="P696" s="968" t="s">
        <v>2015</v>
      </c>
      <c r="Q696" s="969"/>
      <c r="R696" s="969"/>
      <c r="S696" s="969"/>
      <c r="T696" s="969"/>
      <c r="U696" s="969"/>
      <c r="V696" s="969"/>
      <c r="W696" s="969"/>
      <c r="X696" s="969"/>
      <c r="Y696" s="969"/>
      <c r="Z696" s="969"/>
      <c r="AA696" s="969"/>
      <c r="AB696" s="969"/>
      <c r="AC696" s="970"/>
      <c r="AD696" s="968"/>
      <c r="AE696" s="969"/>
      <c r="AF696" s="970"/>
      <c r="AG696" s="971">
        <v>1</v>
      </c>
      <c r="AH696" s="972"/>
      <c r="AI696" s="972"/>
      <c r="AJ696" s="973"/>
      <c r="AK696" s="974">
        <v>10700.476557012802</v>
      </c>
      <c r="AL696" s="975"/>
      <c r="AM696" s="975"/>
      <c r="AN696" s="975"/>
      <c r="AO696" s="975"/>
      <c r="AP696" s="976"/>
      <c r="AQ696" s="953">
        <v>128405.71868415363</v>
      </c>
      <c r="AR696" s="954"/>
      <c r="AS696" s="954"/>
      <c r="AT696" s="954"/>
      <c r="AU696" s="954"/>
      <c r="AV696" s="954"/>
      <c r="AW696" s="954"/>
      <c r="AX696" s="955"/>
      <c r="AY696" s="620"/>
      <c r="AZ696" s="621"/>
      <c r="BA696" s="621"/>
      <c r="BB696" s="621"/>
      <c r="BC696" s="621"/>
      <c r="BD696" s="621"/>
      <c r="BE696" s="621"/>
      <c r="BF696" s="622"/>
      <c r="BG696" s="950">
        <v>1783.4127595021337</v>
      </c>
      <c r="BH696" s="951"/>
      <c r="BI696" s="951"/>
      <c r="BJ696" s="951"/>
      <c r="BK696" s="951"/>
      <c r="BL696" s="951"/>
      <c r="BM696" s="951"/>
      <c r="BN696" s="952"/>
      <c r="BO696" s="950">
        <v>21194.296449317895</v>
      </c>
      <c r="BP696" s="951"/>
      <c r="BQ696" s="951"/>
      <c r="BR696" s="951"/>
      <c r="BS696" s="951"/>
      <c r="BT696" s="951"/>
      <c r="BU696" s="951"/>
      <c r="BV696" s="952"/>
      <c r="BW696" s="620"/>
      <c r="BX696" s="621"/>
      <c r="BY696" s="621"/>
      <c r="BZ696" s="621"/>
      <c r="CA696" s="621"/>
      <c r="CB696" s="621"/>
      <c r="CC696" s="621"/>
      <c r="CD696" s="622"/>
      <c r="CE696" s="620"/>
      <c r="CF696" s="621"/>
      <c r="CG696" s="621"/>
      <c r="CH696" s="621"/>
      <c r="CI696" s="621"/>
      <c r="CJ696" s="621"/>
      <c r="CK696" s="621"/>
      <c r="CL696" s="621"/>
      <c r="CM696" s="622"/>
      <c r="CN696" s="950">
        <v>17600</v>
      </c>
      <c r="CO696" s="951"/>
      <c r="CP696" s="951"/>
      <c r="CQ696" s="951"/>
      <c r="CR696" s="951"/>
      <c r="CS696" s="951"/>
      <c r="CT696" s="951"/>
      <c r="CU696" s="952"/>
      <c r="CV696" s="953">
        <f t="shared" si="8"/>
        <v>168983.42789297365</v>
      </c>
      <c r="CW696" s="954"/>
      <c r="CX696" s="954"/>
      <c r="CY696" s="954"/>
      <c r="CZ696" s="954"/>
      <c r="DA696" s="954"/>
      <c r="DB696" s="954"/>
      <c r="DC696" s="954"/>
      <c r="DD696" s="954"/>
      <c r="DE696" s="955"/>
    </row>
    <row r="697" spans="1:109" s="6" customFormat="1" ht="24.95" customHeight="1" x14ac:dyDescent="0.2">
      <c r="A697" s="965" t="s">
        <v>2415</v>
      </c>
      <c r="B697" s="966"/>
      <c r="C697" s="966"/>
      <c r="D697" s="966"/>
      <c r="E697" s="966"/>
      <c r="F697" s="966"/>
      <c r="G697" s="966"/>
      <c r="H697" s="966"/>
      <c r="I697" s="966"/>
      <c r="J697" s="966"/>
      <c r="K697" s="966"/>
      <c r="L697" s="966"/>
      <c r="M697" s="966"/>
      <c r="N697" s="966"/>
      <c r="O697" s="967"/>
      <c r="P697" s="968" t="s">
        <v>1975</v>
      </c>
      <c r="Q697" s="969"/>
      <c r="R697" s="969"/>
      <c r="S697" s="969"/>
      <c r="T697" s="969"/>
      <c r="U697" s="969"/>
      <c r="V697" s="969"/>
      <c r="W697" s="969"/>
      <c r="X697" s="969"/>
      <c r="Y697" s="969"/>
      <c r="Z697" s="969"/>
      <c r="AA697" s="969"/>
      <c r="AB697" s="969"/>
      <c r="AC697" s="970"/>
      <c r="AD697" s="968"/>
      <c r="AE697" s="969"/>
      <c r="AF697" s="970"/>
      <c r="AG697" s="971">
        <v>1</v>
      </c>
      <c r="AH697" s="972"/>
      <c r="AI697" s="972"/>
      <c r="AJ697" s="973"/>
      <c r="AK697" s="974">
        <v>10700.476557012802</v>
      </c>
      <c r="AL697" s="975"/>
      <c r="AM697" s="975"/>
      <c r="AN697" s="975"/>
      <c r="AO697" s="975"/>
      <c r="AP697" s="976"/>
      <c r="AQ697" s="953">
        <v>128405.71868415363</v>
      </c>
      <c r="AR697" s="954"/>
      <c r="AS697" s="954"/>
      <c r="AT697" s="954"/>
      <c r="AU697" s="954"/>
      <c r="AV697" s="954"/>
      <c r="AW697" s="954"/>
      <c r="AX697" s="955"/>
      <c r="AY697" s="620"/>
      <c r="AZ697" s="621"/>
      <c r="BA697" s="621"/>
      <c r="BB697" s="621"/>
      <c r="BC697" s="621"/>
      <c r="BD697" s="621"/>
      <c r="BE697" s="621"/>
      <c r="BF697" s="622"/>
      <c r="BG697" s="950">
        <v>1783.4127595021337</v>
      </c>
      <c r="BH697" s="951"/>
      <c r="BI697" s="951"/>
      <c r="BJ697" s="951"/>
      <c r="BK697" s="951"/>
      <c r="BL697" s="951"/>
      <c r="BM697" s="951"/>
      <c r="BN697" s="952"/>
      <c r="BO697" s="950">
        <v>21194.296449317895</v>
      </c>
      <c r="BP697" s="951"/>
      <c r="BQ697" s="951"/>
      <c r="BR697" s="951"/>
      <c r="BS697" s="951"/>
      <c r="BT697" s="951"/>
      <c r="BU697" s="951"/>
      <c r="BV697" s="952"/>
      <c r="BW697" s="620"/>
      <c r="BX697" s="621"/>
      <c r="BY697" s="621"/>
      <c r="BZ697" s="621"/>
      <c r="CA697" s="621"/>
      <c r="CB697" s="621"/>
      <c r="CC697" s="621"/>
      <c r="CD697" s="622"/>
      <c r="CE697" s="620"/>
      <c r="CF697" s="621"/>
      <c r="CG697" s="621"/>
      <c r="CH697" s="621"/>
      <c r="CI697" s="621"/>
      <c r="CJ697" s="621"/>
      <c r="CK697" s="621"/>
      <c r="CL697" s="621"/>
      <c r="CM697" s="622"/>
      <c r="CN697" s="950">
        <v>17600</v>
      </c>
      <c r="CO697" s="951"/>
      <c r="CP697" s="951"/>
      <c r="CQ697" s="951"/>
      <c r="CR697" s="951"/>
      <c r="CS697" s="951"/>
      <c r="CT697" s="951"/>
      <c r="CU697" s="952"/>
      <c r="CV697" s="953">
        <f t="shared" si="8"/>
        <v>168983.42789297365</v>
      </c>
      <c r="CW697" s="954"/>
      <c r="CX697" s="954"/>
      <c r="CY697" s="954"/>
      <c r="CZ697" s="954"/>
      <c r="DA697" s="954"/>
      <c r="DB697" s="954"/>
      <c r="DC697" s="954"/>
      <c r="DD697" s="954"/>
      <c r="DE697" s="955"/>
    </row>
    <row r="698" spans="1:109" s="6" customFormat="1" ht="24.95" customHeight="1" x14ac:dyDescent="0.2">
      <c r="A698" s="965" t="s">
        <v>2415</v>
      </c>
      <c r="B698" s="966"/>
      <c r="C698" s="966"/>
      <c r="D698" s="966"/>
      <c r="E698" s="966"/>
      <c r="F698" s="966"/>
      <c r="G698" s="966"/>
      <c r="H698" s="966"/>
      <c r="I698" s="966"/>
      <c r="J698" s="966"/>
      <c r="K698" s="966"/>
      <c r="L698" s="966"/>
      <c r="M698" s="966"/>
      <c r="N698" s="966"/>
      <c r="O698" s="967"/>
      <c r="P698" s="968" t="s">
        <v>1985</v>
      </c>
      <c r="Q698" s="969"/>
      <c r="R698" s="969"/>
      <c r="S698" s="969"/>
      <c r="T698" s="969"/>
      <c r="U698" s="969"/>
      <c r="V698" s="969"/>
      <c r="W698" s="969"/>
      <c r="X698" s="969"/>
      <c r="Y698" s="969"/>
      <c r="Z698" s="969"/>
      <c r="AA698" s="969"/>
      <c r="AB698" s="969"/>
      <c r="AC698" s="970"/>
      <c r="AD698" s="968"/>
      <c r="AE698" s="969"/>
      <c r="AF698" s="970"/>
      <c r="AG698" s="971">
        <v>2</v>
      </c>
      <c r="AH698" s="972"/>
      <c r="AI698" s="972"/>
      <c r="AJ698" s="973"/>
      <c r="AK698" s="974">
        <v>21400.953114025604</v>
      </c>
      <c r="AL698" s="975"/>
      <c r="AM698" s="975"/>
      <c r="AN698" s="975"/>
      <c r="AO698" s="975"/>
      <c r="AP698" s="976"/>
      <c r="AQ698" s="953">
        <v>256811.43736830726</v>
      </c>
      <c r="AR698" s="954"/>
      <c r="AS698" s="954"/>
      <c r="AT698" s="954"/>
      <c r="AU698" s="954"/>
      <c r="AV698" s="954"/>
      <c r="AW698" s="954"/>
      <c r="AX698" s="955"/>
      <c r="AY698" s="620"/>
      <c r="AZ698" s="621"/>
      <c r="BA698" s="621"/>
      <c r="BB698" s="621"/>
      <c r="BC698" s="621"/>
      <c r="BD698" s="621"/>
      <c r="BE698" s="621"/>
      <c r="BF698" s="622"/>
      <c r="BG698" s="950">
        <v>3566.8255190042673</v>
      </c>
      <c r="BH698" s="951"/>
      <c r="BI698" s="951"/>
      <c r="BJ698" s="951"/>
      <c r="BK698" s="951"/>
      <c r="BL698" s="951"/>
      <c r="BM698" s="951"/>
      <c r="BN698" s="952"/>
      <c r="BO698" s="950">
        <v>42388.59289863579</v>
      </c>
      <c r="BP698" s="951"/>
      <c r="BQ698" s="951"/>
      <c r="BR698" s="951"/>
      <c r="BS698" s="951"/>
      <c r="BT698" s="951"/>
      <c r="BU698" s="951"/>
      <c r="BV698" s="952"/>
      <c r="BW698" s="620"/>
      <c r="BX698" s="621"/>
      <c r="BY698" s="621"/>
      <c r="BZ698" s="621"/>
      <c r="CA698" s="621"/>
      <c r="CB698" s="621"/>
      <c r="CC698" s="621"/>
      <c r="CD698" s="622"/>
      <c r="CE698" s="620"/>
      <c r="CF698" s="621"/>
      <c r="CG698" s="621"/>
      <c r="CH698" s="621"/>
      <c r="CI698" s="621"/>
      <c r="CJ698" s="621"/>
      <c r="CK698" s="621"/>
      <c r="CL698" s="621"/>
      <c r="CM698" s="622"/>
      <c r="CN698" s="950">
        <v>35200</v>
      </c>
      <c r="CO698" s="951"/>
      <c r="CP698" s="951"/>
      <c r="CQ698" s="951"/>
      <c r="CR698" s="951"/>
      <c r="CS698" s="951"/>
      <c r="CT698" s="951"/>
      <c r="CU698" s="952"/>
      <c r="CV698" s="953">
        <f t="shared" si="8"/>
        <v>337966.85578594729</v>
      </c>
      <c r="CW698" s="954"/>
      <c r="CX698" s="954"/>
      <c r="CY698" s="954"/>
      <c r="CZ698" s="954"/>
      <c r="DA698" s="954"/>
      <c r="DB698" s="954"/>
      <c r="DC698" s="954"/>
      <c r="DD698" s="954"/>
      <c r="DE698" s="955"/>
    </row>
    <row r="699" spans="1:109" s="6" customFormat="1" ht="24.95" customHeight="1" x14ac:dyDescent="0.2">
      <c r="A699" s="965" t="s">
        <v>2416</v>
      </c>
      <c r="B699" s="966"/>
      <c r="C699" s="966"/>
      <c r="D699" s="966"/>
      <c r="E699" s="966"/>
      <c r="F699" s="966"/>
      <c r="G699" s="966"/>
      <c r="H699" s="966"/>
      <c r="I699" s="966"/>
      <c r="J699" s="966"/>
      <c r="K699" s="966"/>
      <c r="L699" s="966"/>
      <c r="M699" s="966"/>
      <c r="N699" s="966"/>
      <c r="O699" s="967"/>
      <c r="P699" s="968" t="s">
        <v>1954</v>
      </c>
      <c r="Q699" s="969"/>
      <c r="R699" s="969"/>
      <c r="S699" s="969"/>
      <c r="T699" s="969"/>
      <c r="U699" s="969"/>
      <c r="V699" s="969"/>
      <c r="W699" s="969"/>
      <c r="X699" s="969"/>
      <c r="Y699" s="969"/>
      <c r="Z699" s="969"/>
      <c r="AA699" s="969"/>
      <c r="AB699" s="969"/>
      <c r="AC699" s="970"/>
      <c r="AD699" s="968"/>
      <c r="AE699" s="969"/>
      <c r="AF699" s="970"/>
      <c r="AG699" s="971">
        <v>1</v>
      </c>
      <c r="AH699" s="972"/>
      <c r="AI699" s="972"/>
      <c r="AJ699" s="973"/>
      <c r="AK699" s="974">
        <v>9292.5272932000007</v>
      </c>
      <c r="AL699" s="975"/>
      <c r="AM699" s="975"/>
      <c r="AN699" s="975"/>
      <c r="AO699" s="975"/>
      <c r="AP699" s="976"/>
      <c r="AQ699" s="953">
        <v>111510.32751840001</v>
      </c>
      <c r="AR699" s="954"/>
      <c r="AS699" s="954"/>
      <c r="AT699" s="954"/>
      <c r="AU699" s="954"/>
      <c r="AV699" s="954"/>
      <c r="AW699" s="954"/>
      <c r="AX699" s="955"/>
      <c r="AY699" s="620"/>
      <c r="AZ699" s="621"/>
      <c r="BA699" s="621"/>
      <c r="BB699" s="621"/>
      <c r="BC699" s="621"/>
      <c r="BD699" s="621"/>
      <c r="BE699" s="621"/>
      <c r="BF699" s="622"/>
      <c r="BG699" s="950">
        <v>1548.7545488666669</v>
      </c>
      <c r="BH699" s="951"/>
      <c r="BI699" s="951"/>
      <c r="BJ699" s="951"/>
      <c r="BK699" s="951"/>
      <c r="BL699" s="951"/>
      <c r="BM699" s="951"/>
      <c r="BN699" s="952"/>
      <c r="BO699" s="950">
        <v>17930.982751539919</v>
      </c>
      <c r="BP699" s="951"/>
      <c r="BQ699" s="951"/>
      <c r="BR699" s="951"/>
      <c r="BS699" s="951"/>
      <c r="BT699" s="951"/>
      <c r="BU699" s="951"/>
      <c r="BV699" s="952"/>
      <c r="BW699" s="620"/>
      <c r="BX699" s="621"/>
      <c r="BY699" s="621"/>
      <c r="BZ699" s="621"/>
      <c r="CA699" s="621"/>
      <c r="CB699" s="621"/>
      <c r="CC699" s="621"/>
      <c r="CD699" s="622"/>
      <c r="CE699" s="620"/>
      <c r="CF699" s="621"/>
      <c r="CG699" s="621"/>
      <c r="CH699" s="621"/>
      <c r="CI699" s="621"/>
      <c r="CJ699" s="621"/>
      <c r="CK699" s="621"/>
      <c r="CL699" s="621"/>
      <c r="CM699" s="622"/>
      <c r="CN699" s="950">
        <v>17600</v>
      </c>
      <c r="CO699" s="951"/>
      <c r="CP699" s="951"/>
      <c r="CQ699" s="951"/>
      <c r="CR699" s="951"/>
      <c r="CS699" s="951"/>
      <c r="CT699" s="951"/>
      <c r="CU699" s="952"/>
      <c r="CV699" s="953">
        <f t="shared" si="8"/>
        <v>148590.0648188066</v>
      </c>
      <c r="CW699" s="954"/>
      <c r="CX699" s="954"/>
      <c r="CY699" s="954"/>
      <c r="CZ699" s="954"/>
      <c r="DA699" s="954"/>
      <c r="DB699" s="954"/>
      <c r="DC699" s="954"/>
      <c r="DD699" s="954"/>
      <c r="DE699" s="955"/>
    </row>
    <row r="700" spans="1:109" s="6" customFormat="1" ht="24.95" customHeight="1" x14ac:dyDescent="0.2">
      <c r="A700" s="965" t="s">
        <v>2416</v>
      </c>
      <c r="B700" s="966"/>
      <c r="C700" s="966"/>
      <c r="D700" s="966"/>
      <c r="E700" s="966"/>
      <c r="F700" s="966"/>
      <c r="G700" s="966"/>
      <c r="H700" s="966"/>
      <c r="I700" s="966"/>
      <c r="J700" s="966"/>
      <c r="K700" s="966"/>
      <c r="L700" s="966"/>
      <c r="M700" s="966"/>
      <c r="N700" s="966"/>
      <c r="O700" s="967"/>
      <c r="P700" s="968" t="s">
        <v>1986</v>
      </c>
      <c r="Q700" s="969"/>
      <c r="R700" s="969"/>
      <c r="S700" s="969"/>
      <c r="T700" s="969"/>
      <c r="U700" s="969"/>
      <c r="V700" s="969"/>
      <c r="W700" s="969"/>
      <c r="X700" s="969"/>
      <c r="Y700" s="969"/>
      <c r="Z700" s="969"/>
      <c r="AA700" s="969"/>
      <c r="AB700" s="969"/>
      <c r="AC700" s="970"/>
      <c r="AD700" s="968"/>
      <c r="AE700" s="969"/>
      <c r="AF700" s="970"/>
      <c r="AG700" s="971">
        <v>10</v>
      </c>
      <c r="AH700" s="972"/>
      <c r="AI700" s="972"/>
      <c r="AJ700" s="973"/>
      <c r="AK700" s="974">
        <v>92471.799999999988</v>
      </c>
      <c r="AL700" s="975"/>
      <c r="AM700" s="975"/>
      <c r="AN700" s="975"/>
      <c r="AO700" s="975"/>
      <c r="AP700" s="976"/>
      <c r="AQ700" s="953">
        <v>1109661.6000000001</v>
      </c>
      <c r="AR700" s="954"/>
      <c r="AS700" s="954"/>
      <c r="AT700" s="954"/>
      <c r="AU700" s="954"/>
      <c r="AV700" s="954"/>
      <c r="AW700" s="954"/>
      <c r="AX700" s="955"/>
      <c r="AY700" s="620"/>
      <c r="AZ700" s="621"/>
      <c r="BA700" s="621"/>
      <c r="BB700" s="621"/>
      <c r="BC700" s="621"/>
      <c r="BD700" s="621"/>
      <c r="BE700" s="621"/>
      <c r="BF700" s="622"/>
      <c r="BG700" s="950">
        <v>15411.966666666667</v>
      </c>
      <c r="BH700" s="951"/>
      <c r="BI700" s="951"/>
      <c r="BJ700" s="951"/>
      <c r="BK700" s="951"/>
      <c r="BL700" s="951"/>
      <c r="BM700" s="951"/>
      <c r="BN700" s="952"/>
      <c r="BO700" s="950">
        <v>178282.67844350878</v>
      </c>
      <c r="BP700" s="951"/>
      <c r="BQ700" s="951"/>
      <c r="BR700" s="951"/>
      <c r="BS700" s="951"/>
      <c r="BT700" s="951"/>
      <c r="BU700" s="951"/>
      <c r="BV700" s="952"/>
      <c r="BW700" s="620"/>
      <c r="BX700" s="621"/>
      <c r="BY700" s="621"/>
      <c r="BZ700" s="621"/>
      <c r="CA700" s="621"/>
      <c r="CB700" s="621"/>
      <c r="CC700" s="621"/>
      <c r="CD700" s="622"/>
      <c r="CE700" s="620"/>
      <c r="CF700" s="621"/>
      <c r="CG700" s="621"/>
      <c r="CH700" s="621"/>
      <c r="CI700" s="621"/>
      <c r="CJ700" s="621"/>
      <c r="CK700" s="621"/>
      <c r="CL700" s="621"/>
      <c r="CM700" s="622"/>
      <c r="CN700" s="950">
        <v>176000</v>
      </c>
      <c r="CO700" s="951"/>
      <c r="CP700" s="951"/>
      <c r="CQ700" s="951"/>
      <c r="CR700" s="951"/>
      <c r="CS700" s="951"/>
      <c r="CT700" s="951"/>
      <c r="CU700" s="952"/>
      <c r="CV700" s="953">
        <f t="shared" si="8"/>
        <v>1479356.2451101753</v>
      </c>
      <c r="CW700" s="954"/>
      <c r="CX700" s="954"/>
      <c r="CY700" s="954"/>
      <c r="CZ700" s="954"/>
      <c r="DA700" s="954"/>
      <c r="DB700" s="954"/>
      <c r="DC700" s="954"/>
      <c r="DD700" s="954"/>
      <c r="DE700" s="955"/>
    </row>
    <row r="701" spans="1:109" s="6" customFormat="1" ht="24.95" customHeight="1" x14ac:dyDescent="0.2">
      <c r="A701" s="965" t="s">
        <v>2417</v>
      </c>
      <c r="B701" s="966"/>
      <c r="C701" s="966"/>
      <c r="D701" s="966"/>
      <c r="E701" s="966"/>
      <c r="F701" s="966"/>
      <c r="G701" s="966"/>
      <c r="H701" s="966"/>
      <c r="I701" s="966"/>
      <c r="J701" s="966"/>
      <c r="K701" s="966"/>
      <c r="L701" s="966"/>
      <c r="M701" s="966"/>
      <c r="N701" s="966"/>
      <c r="O701" s="967"/>
      <c r="P701" s="968" t="s">
        <v>1960</v>
      </c>
      <c r="Q701" s="969"/>
      <c r="R701" s="969"/>
      <c r="S701" s="969"/>
      <c r="T701" s="969"/>
      <c r="U701" s="969"/>
      <c r="V701" s="969"/>
      <c r="W701" s="969"/>
      <c r="X701" s="969"/>
      <c r="Y701" s="969"/>
      <c r="Z701" s="969"/>
      <c r="AA701" s="969"/>
      <c r="AB701" s="969"/>
      <c r="AC701" s="970"/>
      <c r="AD701" s="968"/>
      <c r="AE701" s="969"/>
      <c r="AF701" s="970"/>
      <c r="AG701" s="971">
        <v>2</v>
      </c>
      <c r="AH701" s="972"/>
      <c r="AI701" s="972"/>
      <c r="AJ701" s="973"/>
      <c r="AK701" s="974">
        <v>25920.154490000001</v>
      </c>
      <c r="AL701" s="975"/>
      <c r="AM701" s="975"/>
      <c r="AN701" s="975"/>
      <c r="AO701" s="975"/>
      <c r="AP701" s="976"/>
      <c r="AQ701" s="953">
        <v>311041.85388000001</v>
      </c>
      <c r="AR701" s="954"/>
      <c r="AS701" s="954"/>
      <c r="AT701" s="954"/>
      <c r="AU701" s="954"/>
      <c r="AV701" s="954"/>
      <c r="AW701" s="954"/>
      <c r="AX701" s="955"/>
      <c r="AY701" s="620"/>
      <c r="AZ701" s="621"/>
      <c r="BA701" s="621"/>
      <c r="BB701" s="621"/>
      <c r="BC701" s="621"/>
      <c r="BD701" s="621"/>
      <c r="BE701" s="621"/>
      <c r="BF701" s="622"/>
      <c r="BG701" s="950">
        <v>4320.0257483333335</v>
      </c>
      <c r="BH701" s="951"/>
      <c r="BI701" s="951"/>
      <c r="BJ701" s="951"/>
      <c r="BK701" s="951"/>
      <c r="BL701" s="951"/>
      <c r="BM701" s="951"/>
      <c r="BN701" s="952"/>
      <c r="BO701" s="950">
        <v>51529.430881773333</v>
      </c>
      <c r="BP701" s="951"/>
      <c r="BQ701" s="951"/>
      <c r="BR701" s="951"/>
      <c r="BS701" s="951"/>
      <c r="BT701" s="951"/>
      <c r="BU701" s="951"/>
      <c r="BV701" s="952"/>
      <c r="BW701" s="620"/>
      <c r="BX701" s="621"/>
      <c r="BY701" s="621"/>
      <c r="BZ701" s="621"/>
      <c r="CA701" s="621"/>
      <c r="CB701" s="621"/>
      <c r="CC701" s="621"/>
      <c r="CD701" s="622"/>
      <c r="CE701" s="620"/>
      <c r="CF701" s="621"/>
      <c r="CG701" s="621"/>
      <c r="CH701" s="621"/>
      <c r="CI701" s="621"/>
      <c r="CJ701" s="621"/>
      <c r="CK701" s="621"/>
      <c r="CL701" s="621"/>
      <c r="CM701" s="622"/>
      <c r="CN701" s="950">
        <v>14160.077245</v>
      </c>
      <c r="CO701" s="951"/>
      <c r="CP701" s="951"/>
      <c r="CQ701" s="951"/>
      <c r="CR701" s="951"/>
      <c r="CS701" s="951"/>
      <c r="CT701" s="951"/>
      <c r="CU701" s="952"/>
      <c r="CV701" s="953">
        <f t="shared" si="8"/>
        <v>381051.38775510667</v>
      </c>
      <c r="CW701" s="954"/>
      <c r="CX701" s="954"/>
      <c r="CY701" s="954"/>
      <c r="CZ701" s="954"/>
      <c r="DA701" s="954"/>
      <c r="DB701" s="954"/>
      <c r="DC701" s="954"/>
      <c r="DD701" s="954"/>
      <c r="DE701" s="955"/>
    </row>
    <row r="702" spans="1:109" s="6" customFormat="1" ht="24.95" customHeight="1" x14ac:dyDescent="0.2">
      <c r="A702" s="965" t="s">
        <v>2418</v>
      </c>
      <c r="B702" s="966"/>
      <c r="C702" s="966"/>
      <c r="D702" s="966"/>
      <c r="E702" s="966"/>
      <c r="F702" s="966"/>
      <c r="G702" s="966"/>
      <c r="H702" s="966"/>
      <c r="I702" s="966"/>
      <c r="J702" s="966"/>
      <c r="K702" s="966"/>
      <c r="L702" s="966"/>
      <c r="M702" s="966"/>
      <c r="N702" s="966"/>
      <c r="O702" s="967"/>
      <c r="P702" s="968" t="s">
        <v>1986</v>
      </c>
      <c r="Q702" s="969"/>
      <c r="R702" s="969"/>
      <c r="S702" s="969"/>
      <c r="T702" s="969"/>
      <c r="U702" s="969"/>
      <c r="V702" s="969"/>
      <c r="W702" s="969"/>
      <c r="X702" s="969"/>
      <c r="Y702" s="969"/>
      <c r="Z702" s="969"/>
      <c r="AA702" s="969"/>
      <c r="AB702" s="969"/>
      <c r="AC702" s="970"/>
      <c r="AD702" s="968"/>
      <c r="AE702" s="969"/>
      <c r="AF702" s="970"/>
      <c r="AG702" s="971">
        <v>10</v>
      </c>
      <c r="AH702" s="972"/>
      <c r="AI702" s="972"/>
      <c r="AJ702" s="973"/>
      <c r="AK702" s="974">
        <v>34547.205362879999</v>
      </c>
      <c r="AL702" s="975"/>
      <c r="AM702" s="975"/>
      <c r="AN702" s="975"/>
      <c r="AO702" s="975"/>
      <c r="AP702" s="976"/>
      <c r="AQ702" s="953">
        <v>414566.46435456001</v>
      </c>
      <c r="AR702" s="954"/>
      <c r="AS702" s="954"/>
      <c r="AT702" s="954"/>
      <c r="AU702" s="954"/>
      <c r="AV702" s="954"/>
      <c r="AW702" s="954"/>
      <c r="AX702" s="955"/>
      <c r="AY702" s="620"/>
      <c r="AZ702" s="621"/>
      <c r="BA702" s="621"/>
      <c r="BB702" s="621"/>
      <c r="BC702" s="621"/>
      <c r="BD702" s="621"/>
      <c r="BE702" s="621"/>
      <c r="BF702" s="622"/>
      <c r="BG702" s="950">
        <v>5757.8675604800001</v>
      </c>
      <c r="BH702" s="951"/>
      <c r="BI702" s="951"/>
      <c r="BJ702" s="951"/>
      <c r="BK702" s="951"/>
      <c r="BL702" s="951"/>
      <c r="BM702" s="951"/>
      <c r="BN702" s="952"/>
      <c r="BO702" s="950">
        <v>59917.790843507217</v>
      </c>
      <c r="BP702" s="951"/>
      <c r="BQ702" s="951"/>
      <c r="BR702" s="951"/>
      <c r="BS702" s="951"/>
      <c r="BT702" s="951"/>
      <c r="BU702" s="951"/>
      <c r="BV702" s="952"/>
      <c r="BW702" s="620"/>
      <c r="BX702" s="621"/>
      <c r="BY702" s="621"/>
      <c r="BZ702" s="621"/>
      <c r="CA702" s="621"/>
      <c r="CB702" s="621"/>
      <c r="CC702" s="621"/>
      <c r="CD702" s="622"/>
      <c r="CE702" s="620"/>
      <c r="CF702" s="621"/>
      <c r="CG702" s="621"/>
      <c r="CH702" s="621"/>
      <c r="CI702" s="621"/>
      <c r="CJ702" s="621"/>
      <c r="CK702" s="621"/>
      <c r="CL702" s="621"/>
      <c r="CM702" s="622"/>
      <c r="CN702" s="950">
        <v>176000</v>
      </c>
      <c r="CO702" s="951"/>
      <c r="CP702" s="951"/>
      <c r="CQ702" s="951"/>
      <c r="CR702" s="951"/>
      <c r="CS702" s="951"/>
      <c r="CT702" s="951"/>
      <c r="CU702" s="952"/>
      <c r="CV702" s="953">
        <f t="shared" si="8"/>
        <v>656242.12275854731</v>
      </c>
      <c r="CW702" s="954"/>
      <c r="CX702" s="954"/>
      <c r="CY702" s="954"/>
      <c r="CZ702" s="954"/>
      <c r="DA702" s="954"/>
      <c r="DB702" s="954"/>
      <c r="DC702" s="954"/>
      <c r="DD702" s="954"/>
      <c r="DE702" s="955"/>
    </row>
    <row r="703" spans="1:109" s="6" customFormat="1" ht="24.95" customHeight="1" x14ac:dyDescent="0.2">
      <c r="A703" s="965" t="s">
        <v>2419</v>
      </c>
      <c r="B703" s="966"/>
      <c r="C703" s="966"/>
      <c r="D703" s="966"/>
      <c r="E703" s="966"/>
      <c r="F703" s="966"/>
      <c r="G703" s="966"/>
      <c r="H703" s="966"/>
      <c r="I703" s="966"/>
      <c r="J703" s="966"/>
      <c r="K703" s="966"/>
      <c r="L703" s="966"/>
      <c r="M703" s="966"/>
      <c r="N703" s="966"/>
      <c r="O703" s="967"/>
      <c r="P703" s="968" t="s">
        <v>2012</v>
      </c>
      <c r="Q703" s="969"/>
      <c r="R703" s="969"/>
      <c r="S703" s="969"/>
      <c r="T703" s="969"/>
      <c r="U703" s="969"/>
      <c r="V703" s="969"/>
      <c r="W703" s="969"/>
      <c r="X703" s="969"/>
      <c r="Y703" s="969"/>
      <c r="Z703" s="969"/>
      <c r="AA703" s="969"/>
      <c r="AB703" s="969"/>
      <c r="AC703" s="970"/>
      <c r="AD703" s="968"/>
      <c r="AE703" s="969"/>
      <c r="AF703" s="970"/>
      <c r="AG703" s="971">
        <v>4</v>
      </c>
      <c r="AH703" s="972"/>
      <c r="AI703" s="972"/>
      <c r="AJ703" s="973"/>
      <c r="AK703" s="974">
        <v>37295.317456000004</v>
      </c>
      <c r="AL703" s="975"/>
      <c r="AM703" s="975"/>
      <c r="AN703" s="975"/>
      <c r="AO703" s="975"/>
      <c r="AP703" s="976"/>
      <c r="AQ703" s="953">
        <v>447543.80947200005</v>
      </c>
      <c r="AR703" s="954"/>
      <c r="AS703" s="954"/>
      <c r="AT703" s="954"/>
      <c r="AU703" s="954"/>
      <c r="AV703" s="954"/>
      <c r="AW703" s="954"/>
      <c r="AX703" s="955"/>
      <c r="AY703" s="620"/>
      <c r="AZ703" s="621"/>
      <c r="BA703" s="621"/>
      <c r="BB703" s="621"/>
      <c r="BC703" s="621"/>
      <c r="BD703" s="621"/>
      <c r="BE703" s="621"/>
      <c r="BF703" s="622"/>
      <c r="BG703" s="950">
        <v>6215.8862426666674</v>
      </c>
      <c r="BH703" s="951"/>
      <c r="BI703" s="951"/>
      <c r="BJ703" s="951"/>
      <c r="BK703" s="951"/>
      <c r="BL703" s="951"/>
      <c r="BM703" s="951"/>
      <c r="BN703" s="952"/>
      <c r="BO703" s="950">
        <v>72028.89994289531</v>
      </c>
      <c r="BP703" s="951"/>
      <c r="BQ703" s="951"/>
      <c r="BR703" s="951"/>
      <c r="BS703" s="951"/>
      <c r="BT703" s="951"/>
      <c r="BU703" s="951"/>
      <c r="BV703" s="952"/>
      <c r="BW703" s="620"/>
      <c r="BX703" s="621"/>
      <c r="BY703" s="621"/>
      <c r="BZ703" s="621"/>
      <c r="CA703" s="621"/>
      <c r="CB703" s="621"/>
      <c r="CC703" s="621"/>
      <c r="CD703" s="622"/>
      <c r="CE703" s="620"/>
      <c r="CF703" s="621"/>
      <c r="CG703" s="621"/>
      <c r="CH703" s="621"/>
      <c r="CI703" s="621"/>
      <c r="CJ703" s="621"/>
      <c r="CK703" s="621"/>
      <c r="CL703" s="621"/>
      <c r="CM703" s="622"/>
      <c r="CN703" s="950">
        <v>70400</v>
      </c>
      <c r="CO703" s="951"/>
      <c r="CP703" s="951"/>
      <c r="CQ703" s="951"/>
      <c r="CR703" s="951"/>
      <c r="CS703" s="951"/>
      <c r="CT703" s="951"/>
      <c r="CU703" s="952"/>
      <c r="CV703" s="953">
        <f t="shared" si="8"/>
        <v>596188.59565756202</v>
      </c>
      <c r="CW703" s="954"/>
      <c r="CX703" s="954"/>
      <c r="CY703" s="954"/>
      <c r="CZ703" s="954"/>
      <c r="DA703" s="954"/>
      <c r="DB703" s="954"/>
      <c r="DC703" s="954"/>
      <c r="DD703" s="954"/>
      <c r="DE703" s="955"/>
    </row>
    <row r="704" spans="1:109" s="6" customFormat="1" ht="35.25" customHeight="1" x14ac:dyDescent="0.2">
      <c r="A704" s="965" t="s">
        <v>2420</v>
      </c>
      <c r="B704" s="966"/>
      <c r="C704" s="966"/>
      <c r="D704" s="966"/>
      <c r="E704" s="966"/>
      <c r="F704" s="966"/>
      <c r="G704" s="966"/>
      <c r="H704" s="966"/>
      <c r="I704" s="966"/>
      <c r="J704" s="966"/>
      <c r="K704" s="966"/>
      <c r="L704" s="966"/>
      <c r="M704" s="966"/>
      <c r="N704" s="966"/>
      <c r="O704" s="967"/>
      <c r="P704" s="968" t="s">
        <v>2008</v>
      </c>
      <c r="Q704" s="969"/>
      <c r="R704" s="969"/>
      <c r="S704" s="969"/>
      <c r="T704" s="969"/>
      <c r="U704" s="969"/>
      <c r="V704" s="969"/>
      <c r="W704" s="969"/>
      <c r="X704" s="969"/>
      <c r="Y704" s="969"/>
      <c r="Z704" s="969"/>
      <c r="AA704" s="969"/>
      <c r="AB704" s="969"/>
      <c r="AC704" s="970"/>
      <c r="AD704" s="968"/>
      <c r="AE704" s="969"/>
      <c r="AF704" s="970"/>
      <c r="AG704" s="971">
        <v>1</v>
      </c>
      <c r="AH704" s="972"/>
      <c r="AI704" s="972"/>
      <c r="AJ704" s="973"/>
      <c r="AK704" s="974">
        <v>6638.1139388800002</v>
      </c>
      <c r="AL704" s="975"/>
      <c r="AM704" s="975"/>
      <c r="AN704" s="975"/>
      <c r="AO704" s="975"/>
      <c r="AP704" s="976"/>
      <c r="AQ704" s="953">
        <v>79657.367266560002</v>
      </c>
      <c r="AR704" s="954"/>
      <c r="AS704" s="954"/>
      <c r="AT704" s="954"/>
      <c r="AU704" s="954"/>
      <c r="AV704" s="954"/>
      <c r="AW704" s="954"/>
      <c r="AX704" s="955"/>
      <c r="AY704" s="620"/>
      <c r="AZ704" s="621"/>
      <c r="BA704" s="621"/>
      <c r="BB704" s="621"/>
      <c r="BC704" s="621"/>
      <c r="BD704" s="621"/>
      <c r="BE704" s="621"/>
      <c r="BF704" s="622"/>
      <c r="BG704" s="950">
        <v>1106.3523231466665</v>
      </c>
      <c r="BH704" s="951"/>
      <c r="BI704" s="951"/>
      <c r="BJ704" s="951"/>
      <c r="BK704" s="951"/>
      <c r="BL704" s="951"/>
      <c r="BM704" s="951"/>
      <c r="BN704" s="952"/>
      <c r="BO704" s="950">
        <v>12038.42815905024</v>
      </c>
      <c r="BP704" s="951"/>
      <c r="BQ704" s="951"/>
      <c r="BR704" s="951"/>
      <c r="BS704" s="951"/>
      <c r="BT704" s="951"/>
      <c r="BU704" s="951"/>
      <c r="BV704" s="952"/>
      <c r="BW704" s="620"/>
      <c r="BX704" s="621"/>
      <c r="BY704" s="621"/>
      <c r="BZ704" s="621"/>
      <c r="CA704" s="621"/>
      <c r="CB704" s="621"/>
      <c r="CC704" s="621"/>
      <c r="CD704" s="622"/>
      <c r="CE704" s="620"/>
      <c r="CF704" s="621"/>
      <c r="CG704" s="621"/>
      <c r="CH704" s="621"/>
      <c r="CI704" s="621"/>
      <c r="CJ704" s="621"/>
      <c r="CK704" s="621"/>
      <c r="CL704" s="621"/>
      <c r="CM704" s="622"/>
      <c r="CN704" s="950">
        <v>17600</v>
      </c>
      <c r="CO704" s="951"/>
      <c r="CP704" s="951"/>
      <c r="CQ704" s="951"/>
      <c r="CR704" s="951"/>
      <c r="CS704" s="951"/>
      <c r="CT704" s="951"/>
      <c r="CU704" s="952"/>
      <c r="CV704" s="953">
        <f t="shared" si="8"/>
        <v>110402.14774875691</v>
      </c>
      <c r="CW704" s="954"/>
      <c r="CX704" s="954"/>
      <c r="CY704" s="954"/>
      <c r="CZ704" s="954"/>
      <c r="DA704" s="954"/>
      <c r="DB704" s="954"/>
      <c r="DC704" s="954"/>
      <c r="DD704" s="954"/>
      <c r="DE704" s="955"/>
    </row>
    <row r="705" spans="1:109" s="6" customFormat="1" ht="24.95" customHeight="1" x14ac:dyDescent="0.2">
      <c r="A705" s="965" t="s">
        <v>2420</v>
      </c>
      <c r="B705" s="966"/>
      <c r="C705" s="966"/>
      <c r="D705" s="966"/>
      <c r="E705" s="966"/>
      <c r="F705" s="966"/>
      <c r="G705" s="966"/>
      <c r="H705" s="966"/>
      <c r="I705" s="966"/>
      <c r="J705" s="966"/>
      <c r="K705" s="966"/>
      <c r="L705" s="966"/>
      <c r="M705" s="966"/>
      <c r="N705" s="966"/>
      <c r="O705" s="967"/>
      <c r="P705" s="968" t="s">
        <v>2009</v>
      </c>
      <c r="Q705" s="969"/>
      <c r="R705" s="969"/>
      <c r="S705" s="969"/>
      <c r="T705" s="969"/>
      <c r="U705" s="969"/>
      <c r="V705" s="969"/>
      <c r="W705" s="969"/>
      <c r="X705" s="969"/>
      <c r="Y705" s="969"/>
      <c r="Z705" s="969"/>
      <c r="AA705" s="969"/>
      <c r="AB705" s="969"/>
      <c r="AC705" s="970"/>
      <c r="AD705" s="968"/>
      <c r="AE705" s="969"/>
      <c r="AF705" s="970"/>
      <c r="AG705" s="971">
        <v>1</v>
      </c>
      <c r="AH705" s="972"/>
      <c r="AI705" s="972"/>
      <c r="AJ705" s="973"/>
      <c r="AK705" s="974">
        <v>6638.1139388800002</v>
      </c>
      <c r="AL705" s="975"/>
      <c r="AM705" s="975"/>
      <c r="AN705" s="975"/>
      <c r="AO705" s="975"/>
      <c r="AP705" s="976"/>
      <c r="AQ705" s="953">
        <v>79657.367266560002</v>
      </c>
      <c r="AR705" s="954"/>
      <c r="AS705" s="954"/>
      <c r="AT705" s="954"/>
      <c r="AU705" s="954"/>
      <c r="AV705" s="954"/>
      <c r="AW705" s="954"/>
      <c r="AX705" s="955"/>
      <c r="AY705" s="620"/>
      <c r="AZ705" s="621"/>
      <c r="BA705" s="621"/>
      <c r="BB705" s="621"/>
      <c r="BC705" s="621"/>
      <c r="BD705" s="621"/>
      <c r="BE705" s="621"/>
      <c r="BF705" s="622"/>
      <c r="BG705" s="950">
        <v>1106.3523231466665</v>
      </c>
      <c r="BH705" s="951"/>
      <c r="BI705" s="951"/>
      <c r="BJ705" s="951"/>
      <c r="BK705" s="951"/>
      <c r="BL705" s="951"/>
      <c r="BM705" s="951"/>
      <c r="BN705" s="952"/>
      <c r="BO705" s="950">
        <v>12038.42815905024</v>
      </c>
      <c r="BP705" s="951"/>
      <c r="BQ705" s="951"/>
      <c r="BR705" s="951"/>
      <c r="BS705" s="951"/>
      <c r="BT705" s="951"/>
      <c r="BU705" s="951"/>
      <c r="BV705" s="952"/>
      <c r="BW705" s="620"/>
      <c r="BX705" s="621"/>
      <c r="BY705" s="621"/>
      <c r="BZ705" s="621"/>
      <c r="CA705" s="621"/>
      <c r="CB705" s="621"/>
      <c r="CC705" s="621"/>
      <c r="CD705" s="622"/>
      <c r="CE705" s="620"/>
      <c r="CF705" s="621"/>
      <c r="CG705" s="621"/>
      <c r="CH705" s="621"/>
      <c r="CI705" s="621"/>
      <c r="CJ705" s="621"/>
      <c r="CK705" s="621"/>
      <c r="CL705" s="621"/>
      <c r="CM705" s="622"/>
      <c r="CN705" s="950">
        <v>17600</v>
      </c>
      <c r="CO705" s="951"/>
      <c r="CP705" s="951"/>
      <c r="CQ705" s="951"/>
      <c r="CR705" s="951"/>
      <c r="CS705" s="951"/>
      <c r="CT705" s="951"/>
      <c r="CU705" s="952"/>
      <c r="CV705" s="953">
        <f t="shared" si="8"/>
        <v>110402.14774875691</v>
      </c>
      <c r="CW705" s="954"/>
      <c r="CX705" s="954"/>
      <c r="CY705" s="954"/>
      <c r="CZ705" s="954"/>
      <c r="DA705" s="954"/>
      <c r="DB705" s="954"/>
      <c r="DC705" s="954"/>
      <c r="DD705" s="954"/>
      <c r="DE705" s="955"/>
    </row>
    <row r="706" spans="1:109" s="6" customFormat="1" ht="24.95" customHeight="1" x14ac:dyDescent="0.2">
      <c r="A706" s="965" t="s">
        <v>2420</v>
      </c>
      <c r="B706" s="966"/>
      <c r="C706" s="966"/>
      <c r="D706" s="966"/>
      <c r="E706" s="966"/>
      <c r="F706" s="966"/>
      <c r="G706" s="966"/>
      <c r="H706" s="966"/>
      <c r="I706" s="966"/>
      <c r="J706" s="966"/>
      <c r="K706" s="966"/>
      <c r="L706" s="966"/>
      <c r="M706" s="966"/>
      <c r="N706" s="966"/>
      <c r="O706" s="967"/>
      <c r="P706" s="968" t="s">
        <v>2036</v>
      </c>
      <c r="Q706" s="969"/>
      <c r="R706" s="969"/>
      <c r="S706" s="969"/>
      <c r="T706" s="969"/>
      <c r="U706" s="969"/>
      <c r="V706" s="969"/>
      <c r="W706" s="969"/>
      <c r="X706" s="969"/>
      <c r="Y706" s="969"/>
      <c r="Z706" s="969"/>
      <c r="AA706" s="969"/>
      <c r="AB706" s="969"/>
      <c r="AC706" s="970"/>
      <c r="AD706" s="968"/>
      <c r="AE706" s="969"/>
      <c r="AF706" s="970"/>
      <c r="AG706" s="971">
        <v>2</v>
      </c>
      <c r="AH706" s="972"/>
      <c r="AI706" s="972"/>
      <c r="AJ706" s="973"/>
      <c r="AK706" s="974">
        <v>13276.22787776</v>
      </c>
      <c r="AL706" s="975"/>
      <c r="AM706" s="975"/>
      <c r="AN706" s="975"/>
      <c r="AO706" s="975"/>
      <c r="AP706" s="976"/>
      <c r="AQ706" s="953">
        <v>159314.73453312</v>
      </c>
      <c r="AR706" s="954"/>
      <c r="AS706" s="954"/>
      <c r="AT706" s="954"/>
      <c r="AU706" s="954"/>
      <c r="AV706" s="954"/>
      <c r="AW706" s="954"/>
      <c r="AX706" s="955"/>
      <c r="AY706" s="620"/>
      <c r="AZ706" s="621"/>
      <c r="BA706" s="621"/>
      <c r="BB706" s="621"/>
      <c r="BC706" s="621"/>
      <c r="BD706" s="621"/>
      <c r="BE706" s="621"/>
      <c r="BF706" s="622"/>
      <c r="BG706" s="950">
        <v>2212.7046462933331</v>
      </c>
      <c r="BH706" s="951"/>
      <c r="BI706" s="951"/>
      <c r="BJ706" s="951"/>
      <c r="BK706" s="951"/>
      <c r="BL706" s="951"/>
      <c r="BM706" s="951"/>
      <c r="BN706" s="952"/>
      <c r="BO706" s="950">
        <v>24076.856318100479</v>
      </c>
      <c r="BP706" s="951"/>
      <c r="BQ706" s="951"/>
      <c r="BR706" s="951"/>
      <c r="BS706" s="951"/>
      <c r="BT706" s="951"/>
      <c r="BU706" s="951"/>
      <c r="BV706" s="952"/>
      <c r="BW706" s="620"/>
      <c r="BX706" s="621"/>
      <c r="BY706" s="621"/>
      <c r="BZ706" s="621"/>
      <c r="CA706" s="621"/>
      <c r="CB706" s="621"/>
      <c r="CC706" s="621"/>
      <c r="CD706" s="622"/>
      <c r="CE706" s="620"/>
      <c r="CF706" s="621"/>
      <c r="CG706" s="621"/>
      <c r="CH706" s="621"/>
      <c r="CI706" s="621"/>
      <c r="CJ706" s="621"/>
      <c r="CK706" s="621"/>
      <c r="CL706" s="621"/>
      <c r="CM706" s="622"/>
      <c r="CN706" s="950">
        <v>35200</v>
      </c>
      <c r="CO706" s="951"/>
      <c r="CP706" s="951"/>
      <c r="CQ706" s="951"/>
      <c r="CR706" s="951"/>
      <c r="CS706" s="951"/>
      <c r="CT706" s="951"/>
      <c r="CU706" s="952"/>
      <c r="CV706" s="953">
        <f t="shared" si="8"/>
        <v>220804.29549751381</v>
      </c>
      <c r="CW706" s="954"/>
      <c r="CX706" s="954"/>
      <c r="CY706" s="954"/>
      <c r="CZ706" s="954"/>
      <c r="DA706" s="954"/>
      <c r="DB706" s="954"/>
      <c r="DC706" s="954"/>
      <c r="DD706" s="954"/>
      <c r="DE706" s="955"/>
    </row>
    <row r="707" spans="1:109" s="6" customFormat="1" ht="24.95" customHeight="1" x14ac:dyDescent="0.2">
      <c r="A707" s="965" t="s">
        <v>2420</v>
      </c>
      <c r="B707" s="966"/>
      <c r="C707" s="966"/>
      <c r="D707" s="966"/>
      <c r="E707" s="966"/>
      <c r="F707" s="966"/>
      <c r="G707" s="966"/>
      <c r="H707" s="966"/>
      <c r="I707" s="966"/>
      <c r="J707" s="966"/>
      <c r="K707" s="966"/>
      <c r="L707" s="966"/>
      <c r="M707" s="966"/>
      <c r="N707" s="966"/>
      <c r="O707" s="967"/>
      <c r="P707" s="968" t="s">
        <v>1962</v>
      </c>
      <c r="Q707" s="969"/>
      <c r="R707" s="969"/>
      <c r="S707" s="969"/>
      <c r="T707" s="969"/>
      <c r="U707" s="969"/>
      <c r="V707" s="969"/>
      <c r="W707" s="969"/>
      <c r="X707" s="969"/>
      <c r="Y707" s="969"/>
      <c r="Z707" s="969"/>
      <c r="AA707" s="969"/>
      <c r="AB707" s="969"/>
      <c r="AC707" s="970"/>
      <c r="AD707" s="968"/>
      <c r="AE707" s="969"/>
      <c r="AF707" s="970"/>
      <c r="AG707" s="971">
        <v>8</v>
      </c>
      <c r="AH707" s="972"/>
      <c r="AI707" s="972"/>
      <c r="AJ707" s="973"/>
      <c r="AK707" s="974">
        <v>51484.287567920008</v>
      </c>
      <c r="AL707" s="975"/>
      <c r="AM707" s="975"/>
      <c r="AN707" s="975"/>
      <c r="AO707" s="975"/>
      <c r="AP707" s="976"/>
      <c r="AQ707" s="953">
        <v>617811.45081503992</v>
      </c>
      <c r="AR707" s="954"/>
      <c r="AS707" s="954"/>
      <c r="AT707" s="954"/>
      <c r="AU707" s="954"/>
      <c r="AV707" s="954"/>
      <c r="AW707" s="954"/>
      <c r="AX707" s="955"/>
      <c r="AY707" s="620"/>
      <c r="AZ707" s="621"/>
      <c r="BA707" s="621"/>
      <c r="BB707" s="621"/>
      <c r="BC707" s="621"/>
      <c r="BD707" s="621"/>
      <c r="BE707" s="621"/>
      <c r="BF707" s="622"/>
      <c r="BG707" s="950">
        <v>8580.7145946533328</v>
      </c>
      <c r="BH707" s="951"/>
      <c r="BI707" s="951"/>
      <c r="BJ707" s="951"/>
      <c r="BK707" s="951"/>
      <c r="BL707" s="951"/>
      <c r="BM707" s="951"/>
      <c r="BN707" s="952"/>
      <c r="BO707" s="950">
        <v>93766.664731632816</v>
      </c>
      <c r="BP707" s="951"/>
      <c r="BQ707" s="951"/>
      <c r="BR707" s="951"/>
      <c r="BS707" s="951"/>
      <c r="BT707" s="951"/>
      <c r="BU707" s="951"/>
      <c r="BV707" s="952"/>
      <c r="BW707" s="620"/>
      <c r="BX707" s="621"/>
      <c r="BY707" s="621"/>
      <c r="BZ707" s="621"/>
      <c r="CA707" s="621"/>
      <c r="CB707" s="621"/>
      <c r="CC707" s="621"/>
      <c r="CD707" s="622"/>
      <c r="CE707" s="620"/>
      <c r="CF707" s="621"/>
      <c r="CG707" s="621"/>
      <c r="CH707" s="621"/>
      <c r="CI707" s="621"/>
      <c r="CJ707" s="621"/>
      <c r="CK707" s="621"/>
      <c r="CL707" s="621"/>
      <c r="CM707" s="622"/>
      <c r="CN707" s="950">
        <v>140800</v>
      </c>
      <c r="CO707" s="951"/>
      <c r="CP707" s="951"/>
      <c r="CQ707" s="951"/>
      <c r="CR707" s="951"/>
      <c r="CS707" s="951"/>
      <c r="CT707" s="951"/>
      <c r="CU707" s="952"/>
      <c r="CV707" s="953">
        <f t="shared" si="8"/>
        <v>860958.83014132606</v>
      </c>
      <c r="CW707" s="954"/>
      <c r="CX707" s="954"/>
      <c r="CY707" s="954"/>
      <c r="CZ707" s="954"/>
      <c r="DA707" s="954"/>
      <c r="DB707" s="954"/>
      <c r="DC707" s="954"/>
      <c r="DD707" s="954"/>
      <c r="DE707" s="955"/>
    </row>
    <row r="708" spans="1:109" s="6" customFormat="1" ht="24.95" customHeight="1" x14ac:dyDescent="0.2">
      <c r="A708" s="965" t="s">
        <v>2420</v>
      </c>
      <c r="B708" s="966"/>
      <c r="C708" s="966"/>
      <c r="D708" s="966"/>
      <c r="E708" s="966"/>
      <c r="F708" s="966"/>
      <c r="G708" s="966"/>
      <c r="H708" s="966"/>
      <c r="I708" s="966"/>
      <c r="J708" s="966"/>
      <c r="K708" s="966"/>
      <c r="L708" s="966"/>
      <c r="M708" s="966"/>
      <c r="N708" s="966"/>
      <c r="O708" s="967"/>
      <c r="P708" s="968" t="s">
        <v>1986</v>
      </c>
      <c r="Q708" s="969"/>
      <c r="R708" s="969"/>
      <c r="S708" s="969"/>
      <c r="T708" s="969"/>
      <c r="U708" s="969"/>
      <c r="V708" s="969"/>
      <c r="W708" s="969"/>
      <c r="X708" s="969"/>
      <c r="Y708" s="969"/>
      <c r="Z708" s="969"/>
      <c r="AA708" s="969"/>
      <c r="AB708" s="969"/>
      <c r="AC708" s="970"/>
      <c r="AD708" s="968"/>
      <c r="AE708" s="969"/>
      <c r="AF708" s="970"/>
      <c r="AG708" s="971">
        <v>2</v>
      </c>
      <c r="AH708" s="972"/>
      <c r="AI708" s="972"/>
      <c r="AJ708" s="973"/>
      <c r="AK708" s="974">
        <v>13276.22787776</v>
      </c>
      <c r="AL708" s="975"/>
      <c r="AM708" s="975"/>
      <c r="AN708" s="975"/>
      <c r="AO708" s="975"/>
      <c r="AP708" s="976"/>
      <c r="AQ708" s="953">
        <v>159314.73453312</v>
      </c>
      <c r="AR708" s="954"/>
      <c r="AS708" s="954"/>
      <c r="AT708" s="954"/>
      <c r="AU708" s="954"/>
      <c r="AV708" s="954"/>
      <c r="AW708" s="954"/>
      <c r="AX708" s="955"/>
      <c r="AY708" s="620"/>
      <c r="AZ708" s="621"/>
      <c r="BA708" s="621"/>
      <c r="BB708" s="621"/>
      <c r="BC708" s="621"/>
      <c r="BD708" s="621"/>
      <c r="BE708" s="621"/>
      <c r="BF708" s="622"/>
      <c r="BG708" s="950">
        <v>2212.7046462933331</v>
      </c>
      <c r="BH708" s="951"/>
      <c r="BI708" s="951"/>
      <c r="BJ708" s="951"/>
      <c r="BK708" s="951"/>
      <c r="BL708" s="951"/>
      <c r="BM708" s="951"/>
      <c r="BN708" s="952"/>
      <c r="BO708" s="950">
        <v>24076.856318100479</v>
      </c>
      <c r="BP708" s="951"/>
      <c r="BQ708" s="951"/>
      <c r="BR708" s="951"/>
      <c r="BS708" s="951"/>
      <c r="BT708" s="951"/>
      <c r="BU708" s="951"/>
      <c r="BV708" s="952"/>
      <c r="BW708" s="620"/>
      <c r="BX708" s="621"/>
      <c r="BY708" s="621"/>
      <c r="BZ708" s="621"/>
      <c r="CA708" s="621"/>
      <c r="CB708" s="621"/>
      <c r="CC708" s="621"/>
      <c r="CD708" s="622"/>
      <c r="CE708" s="620"/>
      <c r="CF708" s="621"/>
      <c r="CG708" s="621"/>
      <c r="CH708" s="621"/>
      <c r="CI708" s="621"/>
      <c r="CJ708" s="621"/>
      <c r="CK708" s="621"/>
      <c r="CL708" s="621"/>
      <c r="CM708" s="622"/>
      <c r="CN708" s="950">
        <v>35200</v>
      </c>
      <c r="CO708" s="951"/>
      <c r="CP708" s="951"/>
      <c r="CQ708" s="951"/>
      <c r="CR708" s="951"/>
      <c r="CS708" s="951"/>
      <c r="CT708" s="951"/>
      <c r="CU708" s="952"/>
      <c r="CV708" s="953">
        <f t="shared" si="8"/>
        <v>220804.29549751381</v>
      </c>
      <c r="CW708" s="954"/>
      <c r="CX708" s="954"/>
      <c r="CY708" s="954"/>
      <c r="CZ708" s="954"/>
      <c r="DA708" s="954"/>
      <c r="DB708" s="954"/>
      <c r="DC708" s="954"/>
      <c r="DD708" s="954"/>
      <c r="DE708" s="955"/>
    </row>
    <row r="709" spans="1:109" s="6" customFormat="1" ht="24.95" customHeight="1" x14ac:dyDescent="0.2">
      <c r="A709" s="965" t="s">
        <v>2420</v>
      </c>
      <c r="B709" s="966"/>
      <c r="C709" s="966"/>
      <c r="D709" s="966"/>
      <c r="E709" s="966"/>
      <c r="F709" s="966"/>
      <c r="G709" s="966"/>
      <c r="H709" s="966"/>
      <c r="I709" s="966"/>
      <c r="J709" s="966"/>
      <c r="K709" s="966"/>
      <c r="L709" s="966"/>
      <c r="M709" s="966"/>
      <c r="N709" s="966"/>
      <c r="O709" s="967"/>
      <c r="P709" s="968" t="s">
        <v>2034</v>
      </c>
      <c r="Q709" s="969"/>
      <c r="R709" s="969"/>
      <c r="S709" s="969"/>
      <c r="T709" s="969"/>
      <c r="U709" s="969"/>
      <c r="V709" s="969"/>
      <c r="W709" s="969"/>
      <c r="X709" s="969"/>
      <c r="Y709" s="969"/>
      <c r="Z709" s="969"/>
      <c r="AA709" s="969"/>
      <c r="AB709" s="969"/>
      <c r="AC709" s="970"/>
      <c r="AD709" s="968"/>
      <c r="AE709" s="969"/>
      <c r="AF709" s="970"/>
      <c r="AG709" s="971">
        <v>1</v>
      </c>
      <c r="AH709" s="972"/>
      <c r="AI709" s="972"/>
      <c r="AJ709" s="973"/>
      <c r="AK709" s="974">
        <v>6638.1139388800002</v>
      </c>
      <c r="AL709" s="975"/>
      <c r="AM709" s="975"/>
      <c r="AN709" s="975"/>
      <c r="AO709" s="975"/>
      <c r="AP709" s="976"/>
      <c r="AQ709" s="953">
        <v>79657.367266560002</v>
      </c>
      <c r="AR709" s="954"/>
      <c r="AS709" s="954"/>
      <c r="AT709" s="954"/>
      <c r="AU709" s="954"/>
      <c r="AV709" s="954"/>
      <c r="AW709" s="954"/>
      <c r="AX709" s="955"/>
      <c r="AY709" s="620"/>
      <c r="AZ709" s="621"/>
      <c r="BA709" s="621"/>
      <c r="BB709" s="621"/>
      <c r="BC709" s="621"/>
      <c r="BD709" s="621"/>
      <c r="BE709" s="621"/>
      <c r="BF709" s="622"/>
      <c r="BG709" s="950">
        <v>1106.3523231466665</v>
      </c>
      <c r="BH709" s="951"/>
      <c r="BI709" s="951"/>
      <c r="BJ709" s="951"/>
      <c r="BK709" s="951"/>
      <c r="BL709" s="951"/>
      <c r="BM709" s="951"/>
      <c r="BN709" s="952"/>
      <c r="BO709" s="950">
        <v>12038.42815905024</v>
      </c>
      <c r="BP709" s="951"/>
      <c r="BQ709" s="951"/>
      <c r="BR709" s="951"/>
      <c r="BS709" s="951"/>
      <c r="BT709" s="951"/>
      <c r="BU709" s="951"/>
      <c r="BV709" s="952"/>
      <c r="BW709" s="620"/>
      <c r="BX709" s="621"/>
      <c r="BY709" s="621"/>
      <c r="BZ709" s="621"/>
      <c r="CA709" s="621"/>
      <c r="CB709" s="621"/>
      <c r="CC709" s="621"/>
      <c r="CD709" s="622"/>
      <c r="CE709" s="620"/>
      <c r="CF709" s="621"/>
      <c r="CG709" s="621"/>
      <c r="CH709" s="621"/>
      <c r="CI709" s="621"/>
      <c r="CJ709" s="621"/>
      <c r="CK709" s="621"/>
      <c r="CL709" s="621"/>
      <c r="CM709" s="622"/>
      <c r="CN709" s="950">
        <v>17600</v>
      </c>
      <c r="CO709" s="951"/>
      <c r="CP709" s="951"/>
      <c r="CQ709" s="951"/>
      <c r="CR709" s="951"/>
      <c r="CS709" s="951"/>
      <c r="CT709" s="951"/>
      <c r="CU709" s="952"/>
      <c r="CV709" s="953">
        <f t="shared" si="8"/>
        <v>110402.14774875691</v>
      </c>
      <c r="CW709" s="954"/>
      <c r="CX709" s="954"/>
      <c r="CY709" s="954"/>
      <c r="CZ709" s="954"/>
      <c r="DA709" s="954"/>
      <c r="DB709" s="954"/>
      <c r="DC709" s="954"/>
      <c r="DD709" s="954"/>
      <c r="DE709" s="955"/>
    </row>
    <row r="710" spans="1:109" s="6" customFormat="1" ht="24.95" customHeight="1" x14ac:dyDescent="0.2">
      <c r="A710" s="965" t="s">
        <v>2420</v>
      </c>
      <c r="B710" s="966"/>
      <c r="C710" s="966"/>
      <c r="D710" s="966"/>
      <c r="E710" s="966"/>
      <c r="F710" s="966"/>
      <c r="G710" s="966"/>
      <c r="H710" s="966"/>
      <c r="I710" s="966"/>
      <c r="J710" s="966"/>
      <c r="K710" s="966"/>
      <c r="L710" s="966"/>
      <c r="M710" s="966"/>
      <c r="N710" s="966"/>
      <c r="O710" s="967"/>
      <c r="P710" s="968" t="s">
        <v>1966</v>
      </c>
      <c r="Q710" s="969"/>
      <c r="R710" s="969"/>
      <c r="S710" s="969"/>
      <c r="T710" s="969"/>
      <c r="U710" s="969"/>
      <c r="V710" s="969"/>
      <c r="W710" s="969"/>
      <c r="X710" s="969"/>
      <c r="Y710" s="969"/>
      <c r="Z710" s="969"/>
      <c r="AA710" s="969"/>
      <c r="AB710" s="969"/>
      <c r="AC710" s="970"/>
      <c r="AD710" s="968"/>
      <c r="AE710" s="969"/>
      <c r="AF710" s="970"/>
      <c r="AG710" s="971">
        <v>3</v>
      </c>
      <c r="AH710" s="972"/>
      <c r="AI710" s="972"/>
      <c r="AJ710" s="973"/>
      <c r="AK710" s="974">
        <v>19914.341816640001</v>
      </c>
      <c r="AL710" s="975"/>
      <c r="AM710" s="975"/>
      <c r="AN710" s="975"/>
      <c r="AO710" s="975"/>
      <c r="AP710" s="976"/>
      <c r="AQ710" s="953">
        <v>238972.10179968001</v>
      </c>
      <c r="AR710" s="954"/>
      <c r="AS710" s="954"/>
      <c r="AT710" s="954"/>
      <c r="AU710" s="954"/>
      <c r="AV710" s="954"/>
      <c r="AW710" s="954"/>
      <c r="AX710" s="955"/>
      <c r="AY710" s="620"/>
      <c r="AZ710" s="621"/>
      <c r="BA710" s="621"/>
      <c r="BB710" s="621"/>
      <c r="BC710" s="621"/>
      <c r="BD710" s="621"/>
      <c r="BE710" s="621"/>
      <c r="BF710" s="622"/>
      <c r="BG710" s="950">
        <v>3319.0569694399996</v>
      </c>
      <c r="BH710" s="951"/>
      <c r="BI710" s="951"/>
      <c r="BJ710" s="951"/>
      <c r="BK710" s="951"/>
      <c r="BL710" s="951"/>
      <c r="BM710" s="951"/>
      <c r="BN710" s="952"/>
      <c r="BO710" s="950">
        <v>36115.284477150723</v>
      </c>
      <c r="BP710" s="951"/>
      <c r="BQ710" s="951"/>
      <c r="BR710" s="951"/>
      <c r="BS710" s="951"/>
      <c r="BT710" s="951"/>
      <c r="BU710" s="951"/>
      <c r="BV710" s="952"/>
      <c r="BW710" s="620"/>
      <c r="BX710" s="621"/>
      <c r="BY710" s="621"/>
      <c r="BZ710" s="621"/>
      <c r="CA710" s="621"/>
      <c r="CB710" s="621"/>
      <c r="CC710" s="621"/>
      <c r="CD710" s="622"/>
      <c r="CE710" s="620"/>
      <c r="CF710" s="621"/>
      <c r="CG710" s="621"/>
      <c r="CH710" s="621"/>
      <c r="CI710" s="621"/>
      <c r="CJ710" s="621"/>
      <c r="CK710" s="621"/>
      <c r="CL710" s="621"/>
      <c r="CM710" s="622"/>
      <c r="CN710" s="950">
        <v>52800</v>
      </c>
      <c r="CO710" s="951"/>
      <c r="CP710" s="951"/>
      <c r="CQ710" s="951"/>
      <c r="CR710" s="951"/>
      <c r="CS710" s="951"/>
      <c r="CT710" s="951"/>
      <c r="CU710" s="952"/>
      <c r="CV710" s="953">
        <f t="shared" si="8"/>
        <v>331206.4432462707</v>
      </c>
      <c r="CW710" s="954"/>
      <c r="CX710" s="954"/>
      <c r="CY710" s="954"/>
      <c r="CZ710" s="954"/>
      <c r="DA710" s="954"/>
      <c r="DB710" s="954"/>
      <c r="DC710" s="954"/>
      <c r="DD710" s="954"/>
      <c r="DE710" s="955"/>
    </row>
    <row r="711" spans="1:109" ht="24.95" customHeight="1" x14ac:dyDescent="0.25">
      <c r="A711" s="956" t="s">
        <v>2421</v>
      </c>
      <c r="B711" s="957"/>
      <c r="C711" s="957"/>
      <c r="D711" s="957"/>
      <c r="E711" s="957"/>
      <c r="F711" s="957"/>
      <c r="G711" s="957"/>
      <c r="H711" s="957"/>
      <c r="I711" s="957"/>
      <c r="J711" s="957"/>
      <c r="K711" s="957"/>
      <c r="L711" s="957"/>
      <c r="M711" s="957"/>
      <c r="N711" s="957"/>
      <c r="O711" s="957"/>
      <c r="P711" s="957"/>
      <c r="Q711" s="957"/>
      <c r="R711" s="957"/>
      <c r="S711" s="957"/>
      <c r="T711" s="957"/>
      <c r="U711" s="957"/>
      <c r="V711" s="957"/>
      <c r="W711" s="957"/>
      <c r="X711" s="957"/>
      <c r="Y711" s="957"/>
      <c r="Z711" s="957"/>
      <c r="AA711" s="957"/>
      <c r="AB711" s="957"/>
      <c r="AC711" s="957"/>
      <c r="AD711" s="957"/>
      <c r="AE711" s="957"/>
      <c r="AF711" s="958"/>
      <c r="AG711" s="959">
        <f>SUM(AG7:AJ710)</f>
        <v>2914</v>
      </c>
      <c r="AH711" s="960"/>
      <c r="AI711" s="960"/>
      <c r="AJ711" s="961"/>
      <c r="AK711" s="962">
        <f>SUM(AK7:AP710)</f>
        <v>36535373.698447965</v>
      </c>
      <c r="AL711" s="963"/>
      <c r="AM711" s="963"/>
      <c r="AN711" s="963"/>
      <c r="AO711" s="963"/>
      <c r="AP711" s="964"/>
      <c r="AQ711" s="947">
        <f>SUM(AQ7:AX710)</f>
        <v>438424484.38137567</v>
      </c>
      <c r="AR711" s="948"/>
      <c r="AS711" s="948"/>
      <c r="AT711" s="948"/>
      <c r="AU711" s="948"/>
      <c r="AV711" s="948"/>
      <c r="AW711" s="948"/>
      <c r="AX711" s="949"/>
      <c r="AY711" s="947">
        <f>SUM(AY7:BF710)</f>
        <v>0</v>
      </c>
      <c r="AZ711" s="948"/>
      <c r="BA711" s="948"/>
      <c r="BB711" s="948"/>
      <c r="BC711" s="948"/>
      <c r="BD711" s="948"/>
      <c r="BE711" s="948"/>
      <c r="BF711" s="949"/>
      <c r="BG711" s="947">
        <f>SUM(BG7:BN710)</f>
        <v>6089228.9497412974</v>
      </c>
      <c r="BH711" s="948"/>
      <c r="BI711" s="948"/>
      <c r="BJ711" s="948"/>
      <c r="BK711" s="948"/>
      <c r="BL711" s="948"/>
      <c r="BM711" s="948"/>
      <c r="BN711" s="949"/>
      <c r="BO711" s="947">
        <f>SUM(BO7:BV710)</f>
        <v>72529410.394081131</v>
      </c>
      <c r="BP711" s="948"/>
      <c r="BQ711" s="948"/>
      <c r="BR711" s="948"/>
      <c r="BS711" s="948"/>
      <c r="BT711" s="948"/>
      <c r="BU711" s="948"/>
      <c r="BV711" s="949"/>
      <c r="BW711" s="947">
        <f>SUM(BW657:CD710)</f>
        <v>0</v>
      </c>
      <c r="BX711" s="948"/>
      <c r="BY711" s="948"/>
      <c r="BZ711" s="948"/>
      <c r="CA711" s="948"/>
      <c r="CB711" s="948"/>
      <c r="CC711" s="948"/>
      <c r="CD711" s="949"/>
      <c r="CE711" s="947">
        <f>SUM(CE657:CM710)</f>
        <v>0</v>
      </c>
      <c r="CF711" s="948"/>
      <c r="CG711" s="948"/>
      <c r="CH711" s="948"/>
      <c r="CI711" s="948"/>
      <c r="CJ711" s="948"/>
      <c r="CK711" s="948"/>
      <c r="CL711" s="948"/>
      <c r="CM711" s="949"/>
      <c r="CN711" s="947">
        <f>SUM(CN7:CU710)</f>
        <v>43008432.301263399</v>
      </c>
      <c r="CO711" s="948"/>
      <c r="CP711" s="948"/>
      <c r="CQ711" s="948"/>
      <c r="CR711" s="948"/>
      <c r="CS711" s="948"/>
      <c r="CT711" s="948"/>
      <c r="CU711" s="949"/>
      <c r="CV711" s="947">
        <f>SUM(CV7:DE710)</f>
        <v>560051556.0264622</v>
      </c>
      <c r="CW711" s="948"/>
      <c r="CX711" s="948"/>
      <c r="CY711" s="948"/>
      <c r="CZ711" s="948"/>
      <c r="DA711" s="948"/>
      <c r="DB711" s="948"/>
      <c r="DC711" s="948"/>
      <c r="DD711" s="948"/>
      <c r="DE711" s="949"/>
    </row>
  </sheetData>
  <sheetProtection formatCells="0" formatColumns="0" formatRows="0" insertRows="0"/>
  <autoFilter ref="A4:DF71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9" showButton="0"/>
    <filterColumn colId="30" showButton="0"/>
    <filterColumn colId="32" showButton="0"/>
    <filterColumn colId="33" showButton="0"/>
    <filterColumn colId="34"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8" showButton="0"/>
    <filterColumn colId="59" showButton="0"/>
    <filterColumn colId="60" showButton="0"/>
    <filterColumn colId="61" showButton="0"/>
    <filterColumn colId="62" showButton="0"/>
    <filterColumn colId="63" showButton="0"/>
    <filterColumn colId="64" showButton="0"/>
    <filterColumn colId="66" showButton="0"/>
    <filterColumn colId="67" showButton="0"/>
    <filterColumn colId="68" showButton="0"/>
    <filterColumn colId="69" showButton="0"/>
    <filterColumn colId="70" showButton="0"/>
    <filterColumn colId="71" showButton="0"/>
    <filterColumn colId="72" showButton="0"/>
    <filterColumn colId="74" showButton="0"/>
    <filterColumn colId="75" showButton="0"/>
    <filterColumn colId="76" showButton="0"/>
    <filterColumn colId="77" showButton="0"/>
    <filterColumn colId="78" showButton="0"/>
    <filterColumn colId="79" showButton="0"/>
    <filterColumn colId="80"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1" showButton="0"/>
    <filterColumn colId="92" showButton="0"/>
    <filterColumn colId="93" showButton="0"/>
    <filterColumn colId="94" showButton="0"/>
    <filterColumn colId="95" showButton="0"/>
    <filterColumn colId="96" showButton="0"/>
    <filterColumn colId="97"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autoFilter>
  <mergeCells count="7079">
    <mergeCell ref="A1:DE1"/>
    <mergeCell ref="C2:BV2"/>
    <mergeCell ref="A4:O6"/>
    <mergeCell ref="P4:AC6"/>
    <mergeCell ref="AD4:AF6"/>
    <mergeCell ref="AG4:AJ6"/>
    <mergeCell ref="AK4:AX4"/>
    <mergeCell ref="AY4:BF4"/>
    <mergeCell ref="BG4:BN4"/>
    <mergeCell ref="BO4:BV4"/>
    <mergeCell ref="CV5:DE6"/>
    <mergeCell ref="AK6:AP6"/>
    <mergeCell ref="AQ6:AX6"/>
    <mergeCell ref="AY6:BF6"/>
    <mergeCell ref="BG6:BN6"/>
    <mergeCell ref="BO6:BV6"/>
    <mergeCell ref="BW6:CD6"/>
    <mergeCell ref="CN6:CU6"/>
    <mergeCell ref="BW4:CD4"/>
    <mergeCell ref="CE4:CM4"/>
    <mergeCell ref="CN4:CU5"/>
    <mergeCell ref="CV4:DE4"/>
    <mergeCell ref="AK5:AX5"/>
    <mergeCell ref="AY5:BF5"/>
    <mergeCell ref="BG5:BN5"/>
    <mergeCell ref="BO5:BV5"/>
    <mergeCell ref="BW5:CD5"/>
    <mergeCell ref="CE5:CM6"/>
    <mergeCell ref="BG8:BN8"/>
    <mergeCell ref="BO8:BV8"/>
    <mergeCell ref="CN8:CU8"/>
    <mergeCell ref="CV8:DE8"/>
    <mergeCell ref="A9:O9"/>
    <mergeCell ref="P9:AC9"/>
    <mergeCell ref="AD9:AF9"/>
    <mergeCell ref="AG9:AJ9"/>
    <mergeCell ref="AK9:AP9"/>
    <mergeCell ref="AQ9:AX9"/>
    <mergeCell ref="BG7:BN7"/>
    <mergeCell ref="BO7:BV7"/>
    <mergeCell ref="CN7:CU7"/>
    <mergeCell ref="CV7:DE7"/>
    <mergeCell ref="A8:O8"/>
    <mergeCell ref="P8:AC8"/>
    <mergeCell ref="AD8:AF8"/>
    <mergeCell ref="AG8:AJ8"/>
    <mergeCell ref="AK8:AP8"/>
    <mergeCell ref="AQ8:AX8"/>
    <mergeCell ref="A7:O7"/>
    <mergeCell ref="P7:AC7"/>
    <mergeCell ref="AD7:AF7"/>
    <mergeCell ref="AG7:AJ7"/>
    <mergeCell ref="AK7:AP7"/>
    <mergeCell ref="AQ7:AX7"/>
    <mergeCell ref="BG10:BN10"/>
    <mergeCell ref="BO10:BV10"/>
    <mergeCell ref="CN10:CU10"/>
    <mergeCell ref="CV10:DE10"/>
    <mergeCell ref="A11:O11"/>
    <mergeCell ref="P11:AC11"/>
    <mergeCell ref="AD11:AF11"/>
    <mergeCell ref="AG11:AJ11"/>
    <mergeCell ref="AK11:AP11"/>
    <mergeCell ref="AQ11:AX11"/>
    <mergeCell ref="BG9:BN9"/>
    <mergeCell ref="BO9:BV9"/>
    <mergeCell ref="CN9:CU9"/>
    <mergeCell ref="CV9:DE9"/>
    <mergeCell ref="A10:O10"/>
    <mergeCell ref="P10:AC10"/>
    <mergeCell ref="AD10:AF10"/>
    <mergeCell ref="AG10:AJ10"/>
    <mergeCell ref="AK10:AP10"/>
    <mergeCell ref="AQ10:AX10"/>
    <mergeCell ref="BG12:BN12"/>
    <mergeCell ref="BO12:BV12"/>
    <mergeCell ref="CN12:CU12"/>
    <mergeCell ref="CV12:DE12"/>
    <mergeCell ref="A13:O13"/>
    <mergeCell ref="P13:AC13"/>
    <mergeCell ref="AD13:AF13"/>
    <mergeCell ref="AG13:AJ13"/>
    <mergeCell ref="AK13:AP13"/>
    <mergeCell ref="AQ13:AX13"/>
    <mergeCell ref="BG11:BN11"/>
    <mergeCell ref="BO11:BV11"/>
    <mergeCell ref="CN11:CU11"/>
    <mergeCell ref="CV11:DE11"/>
    <mergeCell ref="A12:O12"/>
    <mergeCell ref="P12:AC12"/>
    <mergeCell ref="AD12:AF12"/>
    <mergeCell ref="AG12:AJ12"/>
    <mergeCell ref="AK12:AP12"/>
    <mergeCell ref="AQ12:AX12"/>
    <mergeCell ref="BG14:BN14"/>
    <mergeCell ref="BO14:BV14"/>
    <mergeCell ref="CN14:CU14"/>
    <mergeCell ref="CV14:DE14"/>
    <mergeCell ref="A15:O15"/>
    <mergeCell ref="P15:AC15"/>
    <mergeCell ref="AD15:AF15"/>
    <mergeCell ref="AG15:AJ15"/>
    <mergeCell ref="AK15:AP15"/>
    <mergeCell ref="AQ15:AX15"/>
    <mergeCell ref="BG13:BN13"/>
    <mergeCell ref="BO13:BV13"/>
    <mergeCell ref="CN13:CU13"/>
    <mergeCell ref="CV13:DE13"/>
    <mergeCell ref="A14:O14"/>
    <mergeCell ref="P14:AC14"/>
    <mergeCell ref="AD14:AF14"/>
    <mergeCell ref="AG14:AJ14"/>
    <mergeCell ref="AK14:AP14"/>
    <mergeCell ref="AQ14:AX14"/>
    <mergeCell ref="BG16:BN16"/>
    <mergeCell ref="BO16:BV16"/>
    <mergeCell ref="CN16:CU16"/>
    <mergeCell ref="CV16:DE16"/>
    <mergeCell ref="A17:O17"/>
    <mergeCell ref="P17:AC17"/>
    <mergeCell ref="AD17:AF17"/>
    <mergeCell ref="AG17:AJ17"/>
    <mergeCell ref="AK17:AP17"/>
    <mergeCell ref="AQ17:AX17"/>
    <mergeCell ref="BG15:BN15"/>
    <mergeCell ref="BO15:BV15"/>
    <mergeCell ref="CN15:CU15"/>
    <mergeCell ref="CV15:DE15"/>
    <mergeCell ref="A16:O16"/>
    <mergeCell ref="P16:AC16"/>
    <mergeCell ref="AD16:AF16"/>
    <mergeCell ref="AG16:AJ16"/>
    <mergeCell ref="AK16:AP16"/>
    <mergeCell ref="AQ16:AX16"/>
    <mergeCell ref="BG18:BN18"/>
    <mergeCell ref="BO18:BV18"/>
    <mergeCell ref="CN18:CU18"/>
    <mergeCell ref="CV18:DE18"/>
    <mergeCell ref="A19:O19"/>
    <mergeCell ref="P19:AC19"/>
    <mergeCell ref="AD19:AF19"/>
    <mergeCell ref="AG19:AJ19"/>
    <mergeCell ref="AK19:AP19"/>
    <mergeCell ref="AQ19:AX19"/>
    <mergeCell ref="BG17:BN17"/>
    <mergeCell ref="BO17:BV17"/>
    <mergeCell ref="CN17:CU17"/>
    <mergeCell ref="CV17:DE17"/>
    <mergeCell ref="A18:O18"/>
    <mergeCell ref="P18:AC18"/>
    <mergeCell ref="AD18:AF18"/>
    <mergeCell ref="AG18:AJ18"/>
    <mergeCell ref="AK18:AP18"/>
    <mergeCell ref="AQ18:AX18"/>
    <mergeCell ref="BG20:BN20"/>
    <mergeCell ref="BO20:BV20"/>
    <mergeCell ref="CN20:CU20"/>
    <mergeCell ref="CV20:DE20"/>
    <mergeCell ref="A21:O21"/>
    <mergeCell ref="P21:AC21"/>
    <mergeCell ref="AD21:AF21"/>
    <mergeCell ref="AG21:AJ21"/>
    <mergeCell ref="AK21:AP21"/>
    <mergeCell ref="AQ21:AX21"/>
    <mergeCell ref="BG19:BN19"/>
    <mergeCell ref="BO19:BV19"/>
    <mergeCell ref="CN19:CU19"/>
    <mergeCell ref="CV19:DE19"/>
    <mergeCell ref="A20:O20"/>
    <mergeCell ref="P20:AC20"/>
    <mergeCell ref="AD20:AF20"/>
    <mergeCell ref="AG20:AJ20"/>
    <mergeCell ref="AK20:AP20"/>
    <mergeCell ref="AQ20:AX20"/>
    <mergeCell ref="BG22:BN22"/>
    <mergeCell ref="BO22:BV22"/>
    <mergeCell ref="CN22:CU22"/>
    <mergeCell ref="CV22:DE22"/>
    <mergeCell ref="A23:O23"/>
    <mergeCell ref="P23:AC23"/>
    <mergeCell ref="AD23:AF23"/>
    <mergeCell ref="AG23:AJ23"/>
    <mergeCell ref="AK23:AP23"/>
    <mergeCell ref="AQ23:AX23"/>
    <mergeCell ref="BG21:BN21"/>
    <mergeCell ref="BO21:BV21"/>
    <mergeCell ref="CN21:CU21"/>
    <mergeCell ref="CV21:DE21"/>
    <mergeCell ref="A22:O22"/>
    <mergeCell ref="P22:AC22"/>
    <mergeCell ref="AD22:AF22"/>
    <mergeCell ref="AG22:AJ22"/>
    <mergeCell ref="AK22:AP22"/>
    <mergeCell ref="AQ22:AX22"/>
    <mergeCell ref="BG24:BN24"/>
    <mergeCell ref="BO24:BV24"/>
    <mergeCell ref="CN24:CU24"/>
    <mergeCell ref="CV24:DE24"/>
    <mergeCell ref="A25:O25"/>
    <mergeCell ref="P25:AC25"/>
    <mergeCell ref="AD25:AF25"/>
    <mergeCell ref="AG25:AJ25"/>
    <mergeCell ref="AK25:AP25"/>
    <mergeCell ref="AQ25:AX25"/>
    <mergeCell ref="BG23:BN23"/>
    <mergeCell ref="BO23:BV23"/>
    <mergeCell ref="CN23:CU23"/>
    <mergeCell ref="CV23:DE23"/>
    <mergeCell ref="A24:O24"/>
    <mergeCell ref="P24:AC24"/>
    <mergeCell ref="AD24:AF24"/>
    <mergeCell ref="AG24:AJ24"/>
    <mergeCell ref="AK24:AP24"/>
    <mergeCell ref="AQ24:AX24"/>
    <mergeCell ref="BG26:BN26"/>
    <mergeCell ref="BO26:BV26"/>
    <mergeCell ref="CN26:CU26"/>
    <mergeCell ref="CV26:DE26"/>
    <mergeCell ref="A27:O27"/>
    <mergeCell ref="P27:AC27"/>
    <mergeCell ref="AD27:AF27"/>
    <mergeCell ref="AG27:AJ27"/>
    <mergeCell ref="AK27:AP27"/>
    <mergeCell ref="AQ27:AX27"/>
    <mergeCell ref="BG25:BN25"/>
    <mergeCell ref="BO25:BV25"/>
    <mergeCell ref="CN25:CU25"/>
    <mergeCell ref="CV25:DE25"/>
    <mergeCell ref="A26:O26"/>
    <mergeCell ref="P26:AC26"/>
    <mergeCell ref="AD26:AF26"/>
    <mergeCell ref="AG26:AJ26"/>
    <mergeCell ref="AK26:AP26"/>
    <mergeCell ref="AQ26:AX26"/>
    <mergeCell ref="BG28:BN28"/>
    <mergeCell ref="BO28:BV28"/>
    <mergeCell ref="CN28:CU28"/>
    <mergeCell ref="CV28:DE28"/>
    <mergeCell ref="A29:O29"/>
    <mergeCell ref="P29:AC29"/>
    <mergeCell ref="AD29:AF29"/>
    <mergeCell ref="AG29:AJ29"/>
    <mergeCell ref="AK29:AP29"/>
    <mergeCell ref="AQ29:AX29"/>
    <mergeCell ref="BG27:BN27"/>
    <mergeCell ref="BO27:BV27"/>
    <mergeCell ref="CN27:CU27"/>
    <mergeCell ref="CV27:DE27"/>
    <mergeCell ref="A28:O28"/>
    <mergeCell ref="P28:AC28"/>
    <mergeCell ref="AD28:AF28"/>
    <mergeCell ref="AG28:AJ28"/>
    <mergeCell ref="AK28:AP28"/>
    <mergeCell ref="AQ28:AX28"/>
    <mergeCell ref="BG30:BN30"/>
    <mergeCell ref="BO30:BV30"/>
    <mergeCell ref="CN30:CU30"/>
    <mergeCell ref="CV30:DE30"/>
    <mergeCell ref="A31:O31"/>
    <mergeCell ref="P31:AC31"/>
    <mergeCell ref="AD31:AF31"/>
    <mergeCell ref="AG31:AJ31"/>
    <mergeCell ref="AK31:AP31"/>
    <mergeCell ref="AQ31:AX31"/>
    <mergeCell ref="BG29:BN29"/>
    <mergeCell ref="BO29:BV29"/>
    <mergeCell ref="CN29:CU29"/>
    <mergeCell ref="CV29:DE29"/>
    <mergeCell ref="A30:O30"/>
    <mergeCell ref="P30:AC30"/>
    <mergeCell ref="AD30:AF30"/>
    <mergeCell ref="AG30:AJ30"/>
    <mergeCell ref="AK30:AP30"/>
    <mergeCell ref="AQ30:AX30"/>
    <mergeCell ref="BG32:BN32"/>
    <mergeCell ref="BO32:BV32"/>
    <mergeCell ref="CN32:CU32"/>
    <mergeCell ref="CV32:DE32"/>
    <mergeCell ref="A33:O33"/>
    <mergeCell ref="P33:AC33"/>
    <mergeCell ref="AD33:AF33"/>
    <mergeCell ref="AG33:AJ33"/>
    <mergeCell ref="AK33:AP33"/>
    <mergeCell ref="AQ33:AX33"/>
    <mergeCell ref="BG31:BN31"/>
    <mergeCell ref="BO31:BV31"/>
    <mergeCell ref="CN31:CU31"/>
    <mergeCell ref="CV31:DE31"/>
    <mergeCell ref="A32:O32"/>
    <mergeCell ref="P32:AC32"/>
    <mergeCell ref="AD32:AF32"/>
    <mergeCell ref="AG32:AJ32"/>
    <mergeCell ref="AK32:AP32"/>
    <mergeCell ref="AQ32:AX32"/>
    <mergeCell ref="BG34:BN34"/>
    <mergeCell ref="BO34:BV34"/>
    <mergeCell ref="CN34:CU34"/>
    <mergeCell ref="CV34:DE34"/>
    <mergeCell ref="A35:O35"/>
    <mergeCell ref="P35:AC35"/>
    <mergeCell ref="AD35:AF35"/>
    <mergeCell ref="AG35:AJ35"/>
    <mergeCell ref="AK35:AP35"/>
    <mergeCell ref="AQ35:AX35"/>
    <mergeCell ref="BG33:BN33"/>
    <mergeCell ref="BO33:BV33"/>
    <mergeCell ref="CN33:CU33"/>
    <mergeCell ref="CV33:DE33"/>
    <mergeCell ref="A34:O34"/>
    <mergeCell ref="P34:AC34"/>
    <mergeCell ref="AD34:AF34"/>
    <mergeCell ref="AG34:AJ34"/>
    <mergeCell ref="AK34:AP34"/>
    <mergeCell ref="AQ34:AX34"/>
    <mergeCell ref="BG36:BN36"/>
    <mergeCell ref="BO36:BV36"/>
    <mergeCell ref="CN36:CU36"/>
    <mergeCell ref="CV36:DE36"/>
    <mergeCell ref="A37:O37"/>
    <mergeCell ref="P37:AC37"/>
    <mergeCell ref="AD37:AF37"/>
    <mergeCell ref="AG37:AJ37"/>
    <mergeCell ref="AK37:AP37"/>
    <mergeCell ref="AQ37:AX37"/>
    <mergeCell ref="BG35:BN35"/>
    <mergeCell ref="BO35:BV35"/>
    <mergeCell ref="CN35:CU35"/>
    <mergeCell ref="CV35:DE35"/>
    <mergeCell ref="A36:O36"/>
    <mergeCell ref="P36:AC36"/>
    <mergeCell ref="AD36:AF36"/>
    <mergeCell ref="AG36:AJ36"/>
    <mergeCell ref="AK36:AP36"/>
    <mergeCell ref="AQ36:AX36"/>
    <mergeCell ref="BG38:BN38"/>
    <mergeCell ref="BO38:BV38"/>
    <mergeCell ref="CN38:CU38"/>
    <mergeCell ref="CV38:DE38"/>
    <mergeCell ref="A39:O39"/>
    <mergeCell ref="P39:AC39"/>
    <mergeCell ref="AD39:AF39"/>
    <mergeCell ref="AG39:AJ39"/>
    <mergeCell ref="AK39:AP39"/>
    <mergeCell ref="AQ39:AX39"/>
    <mergeCell ref="BG37:BN37"/>
    <mergeCell ref="BO37:BV37"/>
    <mergeCell ref="CN37:CU37"/>
    <mergeCell ref="CV37:DE37"/>
    <mergeCell ref="A38:O38"/>
    <mergeCell ref="P38:AC38"/>
    <mergeCell ref="AD38:AF38"/>
    <mergeCell ref="AG38:AJ38"/>
    <mergeCell ref="AK38:AP38"/>
    <mergeCell ref="AQ38:AX38"/>
    <mergeCell ref="BG40:BN40"/>
    <mergeCell ref="BO40:BV40"/>
    <mergeCell ref="CN40:CU40"/>
    <mergeCell ref="CV40:DE40"/>
    <mergeCell ref="A41:O41"/>
    <mergeCell ref="P41:AC41"/>
    <mergeCell ref="AD41:AF41"/>
    <mergeCell ref="AG41:AJ41"/>
    <mergeCell ref="AK41:AP41"/>
    <mergeCell ref="AQ41:AX41"/>
    <mergeCell ref="BG39:BN39"/>
    <mergeCell ref="BO39:BV39"/>
    <mergeCell ref="CN39:CU39"/>
    <mergeCell ref="CV39:DE39"/>
    <mergeCell ref="A40:O40"/>
    <mergeCell ref="P40:AC40"/>
    <mergeCell ref="AD40:AF40"/>
    <mergeCell ref="AG40:AJ40"/>
    <mergeCell ref="AK40:AP40"/>
    <mergeCell ref="AQ40:AX40"/>
    <mergeCell ref="BG42:BN42"/>
    <mergeCell ref="BO42:BV42"/>
    <mergeCell ref="CN42:CU42"/>
    <mergeCell ref="CV42:DE42"/>
    <mergeCell ref="A43:O43"/>
    <mergeCell ref="P43:AC43"/>
    <mergeCell ref="AD43:AF43"/>
    <mergeCell ref="AG43:AJ43"/>
    <mergeCell ref="AK43:AP43"/>
    <mergeCell ref="AQ43:AX43"/>
    <mergeCell ref="BG41:BN41"/>
    <mergeCell ref="BO41:BV41"/>
    <mergeCell ref="CN41:CU41"/>
    <mergeCell ref="CV41:DE41"/>
    <mergeCell ref="A42:O42"/>
    <mergeCell ref="P42:AC42"/>
    <mergeCell ref="AD42:AF42"/>
    <mergeCell ref="AG42:AJ42"/>
    <mergeCell ref="AK42:AP42"/>
    <mergeCell ref="AQ42:AX42"/>
    <mergeCell ref="BG44:BN44"/>
    <mergeCell ref="BO44:BV44"/>
    <mergeCell ref="CN44:CU44"/>
    <mergeCell ref="CV44:DE44"/>
    <mergeCell ref="A45:O45"/>
    <mergeCell ref="P45:AC45"/>
    <mergeCell ref="AD45:AF45"/>
    <mergeCell ref="AG45:AJ45"/>
    <mergeCell ref="AK45:AP45"/>
    <mergeCell ref="AQ45:AX45"/>
    <mergeCell ref="BG43:BN43"/>
    <mergeCell ref="BO43:BV43"/>
    <mergeCell ref="CN43:CU43"/>
    <mergeCell ref="CV43:DE43"/>
    <mergeCell ref="A44:O44"/>
    <mergeCell ref="P44:AC44"/>
    <mergeCell ref="AD44:AF44"/>
    <mergeCell ref="AG44:AJ44"/>
    <mergeCell ref="AK44:AP44"/>
    <mergeCell ref="AQ44:AX44"/>
    <mergeCell ref="BG46:BN46"/>
    <mergeCell ref="BO46:BV46"/>
    <mergeCell ref="CN46:CU46"/>
    <mergeCell ref="CV46:DE46"/>
    <mergeCell ref="A47:O47"/>
    <mergeCell ref="P47:AC47"/>
    <mergeCell ref="AD47:AF47"/>
    <mergeCell ref="AG47:AJ47"/>
    <mergeCell ref="AK47:AP47"/>
    <mergeCell ref="AQ47:AX47"/>
    <mergeCell ref="BG45:BN45"/>
    <mergeCell ref="BO45:BV45"/>
    <mergeCell ref="CN45:CU45"/>
    <mergeCell ref="CV45:DE45"/>
    <mergeCell ref="A46:O46"/>
    <mergeCell ref="P46:AC46"/>
    <mergeCell ref="AD46:AF46"/>
    <mergeCell ref="AG46:AJ46"/>
    <mergeCell ref="AK46:AP46"/>
    <mergeCell ref="AQ46:AX46"/>
    <mergeCell ref="BG48:BN48"/>
    <mergeCell ref="BO48:BV48"/>
    <mergeCell ref="CN48:CU48"/>
    <mergeCell ref="CV48:DE48"/>
    <mergeCell ref="A49:O49"/>
    <mergeCell ref="P49:AC49"/>
    <mergeCell ref="AD49:AF49"/>
    <mergeCell ref="AG49:AJ49"/>
    <mergeCell ref="AK49:AP49"/>
    <mergeCell ref="AQ49:AX49"/>
    <mergeCell ref="BG47:BN47"/>
    <mergeCell ref="BO47:BV47"/>
    <mergeCell ref="CN47:CU47"/>
    <mergeCell ref="CV47:DE47"/>
    <mergeCell ref="A48:O48"/>
    <mergeCell ref="P48:AC48"/>
    <mergeCell ref="AD48:AF48"/>
    <mergeCell ref="AG48:AJ48"/>
    <mergeCell ref="AK48:AP48"/>
    <mergeCell ref="AQ48:AX48"/>
    <mergeCell ref="BG50:BN50"/>
    <mergeCell ref="BO50:BV50"/>
    <mergeCell ref="CN50:CU50"/>
    <mergeCell ref="CV50:DE50"/>
    <mergeCell ref="A51:O51"/>
    <mergeCell ref="P51:AC51"/>
    <mergeCell ref="AD51:AF51"/>
    <mergeCell ref="AG51:AJ51"/>
    <mergeCell ref="AK51:AP51"/>
    <mergeCell ref="AQ51:AX51"/>
    <mergeCell ref="BG49:BN49"/>
    <mergeCell ref="BO49:BV49"/>
    <mergeCell ref="CN49:CU49"/>
    <mergeCell ref="CV49:DE49"/>
    <mergeCell ref="A50:O50"/>
    <mergeCell ref="P50:AC50"/>
    <mergeCell ref="AD50:AF50"/>
    <mergeCell ref="AG50:AJ50"/>
    <mergeCell ref="AK50:AP50"/>
    <mergeCell ref="AQ50:AX50"/>
    <mergeCell ref="BG52:BN52"/>
    <mergeCell ref="BO52:BV52"/>
    <mergeCell ref="CN52:CU52"/>
    <mergeCell ref="CV52:DE52"/>
    <mergeCell ref="A53:O53"/>
    <mergeCell ref="P53:AC53"/>
    <mergeCell ref="AD53:AF53"/>
    <mergeCell ref="AG53:AJ53"/>
    <mergeCell ref="AK53:AP53"/>
    <mergeCell ref="AQ53:AX53"/>
    <mergeCell ref="BG51:BN51"/>
    <mergeCell ref="BO51:BV51"/>
    <mergeCell ref="CN51:CU51"/>
    <mergeCell ref="CV51:DE51"/>
    <mergeCell ref="A52:O52"/>
    <mergeCell ref="P52:AC52"/>
    <mergeCell ref="AD52:AF52"/>
    <mergeCell ref="AG52:AJ52"/>
    <mergeCell ref="AK52:AP52"/>
    <mergeCell ref="AQ52:AX52"/>
    <mergeCell ref="BG54:BN54"/>
    <mergeCell ref="BO54:BV54"/>
    <mergeCell ref="CN54:CU54"/>
    <mergeCell ref="CV54:DE54"/>
    <mergeCell ref="A55:O55"/>
    <mergeCell ref="P55:AC55"/>
    <mergeCell ref="AD55:AF55"/>
    <mergeCell ref="AG55:AJ55"/>
    <mergeCell ref="AK55:AP55"/>
    <mergeCell ref="AQ55:AX55"/>
    <mergeCell ref="BG53:BN53"/>
    <mergeCell ref="BO53:BV53"/>
    <mergeCell ref="CN53:CU53"/>
    <mergeCell ref="CV53:DE53"/>
    <mergeCell ref="A54:O54"/>
    <mergeCell ref="P54:AC54"/>
    <mergeCell ref="AD54:AF54"/>
    <mergeCell ref="AG54:AJ54"/>
    <mergeCell ref="AK54:AP54"/>
    <mergeCell ref="AQ54:AX54"/>
    <mergeCell ref="BG56:BN56"/>
    <mergeCell ref="BO56:BV56"/>
    <mergeCell ref="CN56:CU56"/>
    <mergeCell ref="CV56:DE56"/>
    <mergeCell ref="A57:O57"/>
    <mergeCell ref="P57:AC57"/>
    <mergeCell ref="AD57:AF57"/>
    <mergeCell ref="AG57:AJ57"/>
    <mergeCell ref="AK57:AP57"/>
    <mergeCell ref="AQ57:AX57"/>
    <mergeCell ref="BG55:BN55"/>
    <mergeCell ref="BO55:BV55"/>
    <mergeCell ref="CN55:CU55"/>
    <mergeCell ref="CV55:DE55"/>
    <mergeCell ref="A56:O56"/>
    <mergeCell ref="P56:AC56"/>
    <mergeCell ref="AD56:AF56"/>
    <mergeCell ref="AG56:AJ56"/>
    <mergeCell ref="AK56:AP56"/>
    <mergeCell ref="AQ56:AX56"/>
    <mergeCell ref="BG58:BN58"/>
    <mergeCell ref="BO58:BV58"/>
    <mergeCell ref="CN58:CU58"/>
    <mergeCell ref="CV58:DE58"/>
    <mergeCell ref="A59:O59"/>
    <mergeCell ref="P59:AC59"/>
    <mergeCell ref="AD59:AF59"/>
    <mergeCell ref="AG59:AJ59"/>
    <mergeCell ref="AK59:AP59"/>
    <mergeCell ref="AQ59:AX59"/>
    <mergeCell ref="BG57:BN57"/>
    <mergeCell ref="BO57:BV57"/>
    <mergeCell ref="CN57:CU57"/>
    <mergeCell ref="CV57:DE57"/>
    <mergeCell ref="A58:O58"/>
    <mergeCell ref="P58:AC58"/>
    <mergeCell ref="AD58:AF58"/>
    <mergeCell ref="AG58:AJ58"/>
    <mergeCell ref="AK58:AP58"/>
    <mergeCell ref="AQ58:AX58"/>
    <mergeCell ref="BG60:BN60"/>
    <mergeCell ref="BO60:BV60"/>
    <mergeCell ref="CN60:CU60"/>
    <mergeCell ref="CV60:DE60"/>
    <mergeCell ref="A61:O61"/>
    <mergeCell ref="P61:AC61"/>
    <mergeCell ref="AD61:AF61"/>
    <mergeCell ref="AG61:AJ61"/>
    <mergeCell ref="AK61:AP61"/>
    <mergeCell ref="AQ61:AX61"/>
    <mergeCell ref="BG59:BN59"/>
    <mergeCell ref="BO59:BV59"/>
    <mergeCell ref="CN59:CU59"/>
    <mergeCell ref="CV59:DE59"/>
    <mergeCell ref="A60:O60"/>
    <mergeCell ref="P60:AC60"/>
    <mergeCell ref="AD60:AF60"/>
    <mergeCell ref="AG60:AJ60"/>
    <mergeCell ref="AK60:AP60"/>
    <mergeCell ref="AQ60:AX60"/>
    <mergeCell ref="BG62:BN62"/>
    <mergeCell ref="BO62:BV62"/>
    <mergeCell ref="CN62:CU62"/>
    <mergeCell ref="CV62:DE62"/>
    <mergeCell ref="A63:O63"/>
    <mergeCell ref="P63:AC63"/>
    <mergeCell ref="AD63:AF63"/>
    <mergeCell ref="AG63:AJ63"/>
    <mergeCell ref="AK63:AP63"/>
    <mergeCell ref="AQ63:AX63"/>
    <mergeCell ref="BG61:BN61"/>
    <mergeCell ref="BO61:BV61"/>
    <mergeCell ref="CN61:CU61"/>
    <mergeCell ref="CV61:DE61"/>
    <mergeCell ref="A62:O62"/>
    <mergeCell ref="P62:AC62"/>
    <mergeCell ref="AD62:AF62"/>
    <mergeCell ref="AG62:AJ62"/>
    <mergeCell ref="AK62:AP62"/>
    <mergeCell ref="AQ62:AX62"/>
    <mergeCell ref="BG64:BN64"/>
    <mergeCell ref="BO64:BV64"/>
    <mergeCell ref="CN64:CU64"/>
    <mergeCell ref="CV64:DE64"/>
    <mergeCell ref="A65:O65"/>
    <mergeCell ref="P65:AC65"/>
    <mergeCell ref="AD65:AF65"/>
    <mergeCell ref="AG65:AJ65"/>
    <mergeCell ref="AK65:AP65"/>
    <mergeCell ref="AQ65:AX65"/>
    <mergeCell ref="BG63:BN63"/>
    <mergeCell ref="BO63:BV63"/>
    <mergeCell ref="CN63:CU63"/>
    <mergeCell ref="CV63:DE63"/>
    <mergeCell ref="A64:O64"/>
    <mergeCell ref="P64:AC64"/>
    <mergeCell ref="AD64:AF64"/>
    <mergeCell ref="AG64:AJ64"/>
    <mergeCell ref="AK64:AP64"/>
    <mergeCell ref="AQ64:AX64"/>
    <mergeCell ref="BG66:BN66"/>
    <mergeCell ref="BO66:BV66"/>
    <mergeCell ref="CN66:CU66"/>
    <mergeCell ref="CV66:DE66"/>
    <mergeCell ref="A67:O67"/>
    <mergeCell ref="P67:AC67"/>
    <mergeCell ref="AD67:AF67"/>
    <mergeCell ref="AG67:AJ67"/>
    <mergeCell ref="AK67:AP67"/>
    <mergeCell ref="AQ67:AX67"/>
    <mergeCell ref="BG65:BN65"/>
    <mergeCell ref="BO65:BV65"/>
    <mergeCell ref="CN65:CU65"/>
    <mergeCell ref="CV65:DE65"/>
    <mergeCell ref="A66:O66"/>
    <mergeCell ref="P66:AC66"/>
    <mergeCell ref="AD66:AF66"/>
    <mergeCell ref="AG66:AJ66"/>
    <mergeCell ref="AK66:AP66"/>
    <mergeCell ref="AQ66:AX66"/>
    <mergeCell ref="BG68:BN68"/>
    <mergeCell ref="BO68:BV68"/>
    <mergeCell ref="CN68:CU68"/>
    <mergeCell ref="CV68:DE68"/>
    <mergeCell ref="A69:O69"/>
    <mergeCell ref="P69:AC69"/>
    <mergeCell ref="AD69:AF69"/>
    <mergeCell ref="AG69:AJ69"/>
    <mergeCell ref="AK69:AP69"/>
    <mergeCell ref="AQ69:AX69"/>
    <mergeCell ref="BG67:BN67"/>
    <mergeCell ref="BO67:BV67"/>
    <mergeCell ref="CN67:CU67"/>
    <mergeCell ref="CV67:DE67"/>
    <mergeCell ref="A68:O68"/>
    <mergeCell ref="P68:AC68"/>
    <mergeCell ref="AD68:AF68"/>
    <mergeCell ref="AG68:AJ68"/>
    <mergeCell ref="AK68:AP68"/>
    <mergeCell ref="AQ68:AX68"/>
    <mergeCell ref="BG70:BN70"/>
    <mergeCell ref="BO70:BV70"/>
    <mergeCell ref="CN70:CU70"/>
    <mergeCell ref="CV70:DE70"/>
    <mergeCell ref="A71:O71"/>
    <mergeCell ref="P71:AC71"/>
    <mergeCell ref="AD71:AF71"/>
    <mergeCell ref="AG71:AJ71"/>
    <mergeCell ref="AK71:AP71"/>
    <mergeCell ref="AQ71:AX71"/>
    <mergeCell ref="BG69:BN69"/>
    <mergeCell ref="BO69:BV69"/>
    <mergeCell ref="CN69:CU69"/>
    <mergeCell ref="CV69:DE69"/>
    <mergeCell ref="A70:O70"/>
    <mergeCell ref="P70:AC70"/>
    <mergeCell ref="AD70:AF70"/>
    <mergeCell ref="AG70:AJ70"/>
    <mergeCell ref="AK70:AP70"/>
    <mergeCell ref="AQ70:AX70"/>
    <mergeCell ref="BG72:BN72"/>
    <mergeCell ref="BO72:BV72"/>
    <mergeCell ref="CN72:CU72"/>
    <mergeCell ref="CV72:DE72"/>
    <mergeCell ref="A73:O73"/>
    <mergeCell ref="P73:AC73"/>
    <mergeCell ref="AD73:AF73"/>
    <mergeCell ref="AG73:AJ73"/>
    <mergeCell ref="AK73:AP73"/>
    <mergeCell ref="AQ73:AX73"/>
    <mergeCell ref="BG71:BN71"/>
    <mergeCell ref="BO71:BV71"/>
    <mergeCell ref="CN71:CU71"/>
    <mergeCell ref="CV71:DE71"/>
    <mergeCell ref="A72:O72"/>
    <mergeCell ref="P72:AC72"/>
    <mergeCell ref="AD72:AF72"/>
    <mergeCell ref="AG72:AJ72"/>
    <mergeCell ref="AK72:AP72"/>
    <mergeCell ref="AQ72:AX72"/>
    <mergeCell ref="BG74:BN74"/>
    <mergeCell ref="BO74:BV74"/>
    <mergeCell ref="CN74:CU74"/>
    <mergeCell ref="CV74:DE74"/>
    <mergeCell ref="A75:O75"/>
    <mergeCell ref="P75:AC75"/>
    <mergeCell ref="AD75:AF75"/>
    <mergeCell ref="AG75:AJ75"/>
    <mergeCell ref="AK75:AP75"/>
    <mergeCell ref="AQ75:AX75"/>
    <mergeCell ref="BG73:BN73"/>
    <mergeCell ref="BO73:BV73"/>
    <mergeCell ref="CN73:CU73"/>
    <mergeCell ref="CV73:DE73"/>
    <mergeCell ref="A74:O74"/>
    <mergeCell ref="P74:AC74"/>
    <mergeCell ref="AD74:AF74"/>
    <mergeCell ref="AG74:AJ74"/>
    <mergeCell ref="AK74:AP74"/>
    <mergeCell ref="AQ74:AX74"/>
    <mergeCell ref="BG76:BN76"/>
    <mergeCell ref="BO76:BV76"/>
    <mergeCell ref="CN76:CU76"/>
    <mergeCell ref="CV76:DE76"/>
    <mergeCell ref="A77:O77"/>
    <mergeCell ref="P77:AC77"/>
    <mergeCell ref="AD77:AF77"/>
    <mergeCell ref="AG77:AJ77"/>
    <mergeCell ref="AK77:AP77"/>
    <mergeCell ref="AQ77:AX77"/>
    <mergeCell ref="BG75:BN75"/>
    <mergeCell ref="BO75:BV75"/>
    <mergeCell ref="CN75:CU75"/>
    <mergeCell ref="CV75:DE75"/>
    <mergeCell ref="A76:O76"/>
    <mergeCell ref="P76:AC76"/>
    <mergeCell ref="AD76:AF76"/>
    <mergeCell ref="AG76:AJ76"/>
    <mergeCell ref="AK76:AP76"/>
    <mergeCell ref="AQ76:AX76"/>
    <mergeCell ref="BG78:BN78"/>
    <mergeCell ref="BO78:BV78"/>
    <mergeCell ref="CN78:CU78"/>
    <mergeCell ref="CV78:DE78"/>
    <mergeCell ref="A79:O79"/>
    <mergeCell ref="P79:AC79"/>
    <mergeCell ref="AD79:AF79"/>
    <mergeCell ref="AG79:AJ79"/>
    <mergeCell ref="AK79:AP79"/>
    <mergeCell ref="AQ79:AX79"/>
    <mergeCell ref="BG77:BN77"/>
    <mergeCell ref="BO77:BV77"/>
    <mergeCell ref="CN77:CU77"/>
    <mergeCell ref="CV77:DE77"/>
    <mergeCell ref="A78:O78"/>
    <mergeCell ref="P78:AC78"/>
    <mergeCell ref="AD78:AF78"/>
    <mergeCell ref="AG78:AJ78"/>
    <mergeCell ref="AK78:AP78"/>
    <mergeCell ref="AQ78:AX78"/>
    <mergeCell ref="BG80:BN80"/>
    <mergeCell ref="BO80:BV80"/>
    <mergeCell ref="CN80:CU80"/>
    <mergeCell ref="CV80:DE80"/>
    <mergeCell ref="A81:O81"/>
    <mergeCell ref="P81:AC81"/>
    <mergeCell ref="AD81:AF81"/>
    <mergeCell ref="AG81:AJ81"/>
    <mergeCell ref="AK81:AP81"/>
    <mergeCell ref="AQ81:AX81"/>
    <mergeCell ref="BG79:BN79"/>
    <mergeCell ref="BO79:BV79"/>
    <mergeCell ref="CN79:CU79"/>
    <mergeCell ref="CV79:DE79"/>
    <mergeCell ref="A80:O80"/>
    <mergeCell ref="P80:AC80"/>
    <mergeCell ref="AD80:AF80"/>
    <mergeCell ref="AG80:AJ80"/>
    <mergeCell ref="AK80:AP80"/>
    <mergeCell ref="AQ80:AX80"/>
    <mergeCell ref="BG82:BN82"/>
    <mergeCell ref="BO82:BV82"/>
    <mergeCell ref="CN82:CU82"/>
    <mergeCell ref="CV82:DE82"/>
    <mergeCell ref="A83:O83"/>
    <mergeCell ref="P83:AC83"/>
    <mergeCell ref="AD83:AF83"/>
    <mergeCell ref="AG83:AJ83"/>
    <mergeCell ref="AK83:AP83"/>
    <mergeCell ref="AQ83:AX83"/>
    <mergeCell ref="BG81:BN81"/>
    <mergeCell ref="BO81:BV81"/>
    <mergeCell ref="CN81:CU81"/>
    <mergeCell ref="CV81:DE81"/>
    <mergeCell ref="A82:O82"/>
    <mergeCell ref="P82:AC82"/>
    <mergeCell ref="AD82:AF82"/>
    <mergeCell ref="AG82:AJ82"/>
    <mergeCell ref="AK82:AP82"/>
    <mergeCell ref="AQ82:AX82"/>
    <mergeCell ref="BG84:BN84"/>
    <mergeCell ref="BO84:BV84"/>
    <mergeCell ref="CN84:CU84"/>
    <mergeCell ref="CV84:DE84"/>
    <mergeCell ref="A85:O85"/>
    <mergeCell ref="P85:AC85"/>
    <mergeCell ref="AD85:AF85"/>
    <mergeCell ref="AG85:AJ85"/>
    <mergeCell ref="AK85:AP85"/>
    <mergeCell ref="AQ85:AX85"/>
    <mergeCell ref="BG83:BN83"/>
    <mergeCell ref="BO83:BV83"/>
    <mergeCell ref="CN83:CU83"/>
    <mergeCell ref="CV83:DE83"/>
    <mergeCell ref="A84:O84"/>
    <mergeCell ref="P84:AC84"/>
    <mergeCell ref="AD84:AF84"/>
    <mergeCell ref="AG84:AJ84"/>
    <mergeCell ref="AK84:AP84"/>
    <mergeCell ref="AQ84:AX84"/>
    <mergeCell ref="BG86:BN86"/>
    <mergeCell ref="BO86:BV86"/>
    <mergeCell ref="CN86:CU86"/>
    <mergeCell ref="CV86:DE86"/>
    <mergeCell ref="A87:O87"/>
    <mergeCell ref="P87:AC87"/>
    <mergeCell ref="AD87:AF87"/>
    <mergeCell ref="AG87:AJ87"/>
    <mergeCell ref="AK87:AP87"/>
    <mergeCell ref="AQ87:AX87"/>
    <mergeCell ref="BG85:BN85"/>
    <mergeCell ref="BO85:BV85"/>
    <mergeCell ref="CN85:CU85"/>
    <mergeCell ref="CV85:DE85"/>
    <mergeCell ref="A86:O86"/>
    <mergeCell ref="P86:AC86"/>
    <mergeCell ref="AD86:AF86"/>
    <mergeCell ref="AG86:AJ86"/>
    <mergeCell ref="AK86:AP86"/>
    <mergeCell ref="AQ86:AX86"/>
    <mergeCell ref="BG88:BN88"/>
    <mergeCell ref="BO88:BV88"/>
    <mergeCell ref="CN88:CU88"/>
    <mergeCell ref="CV88:DE88"/>
    <mergeCell ref="A89:O89"/>
    <mergeCell ref="P89:AC89"/>
    <mergeCell ref="AD89:AF89"/>
    <mergeCell ref="AG89:AJ89"/>
    <mergeCell ref="AK89:AP89"/>
    <mergeCell ref="AQ89:AX89"/>
    <mergeCell ref="BG87:BN87"/>
    <mergeCell ref="BO87:BV87"/>
    <mergeCell ref="CN87:CU87"/>
    <mergeCell ref="CV87:DE87"/>
    <mergeCell ref="A88:O88"/>
    <mergeCell ref="P88:AC88"/>
    <mergeCell ref="AD88:AF88"/>
    <mergeCell ref="AG88:AJ88"/>
    <mergeCell ref="AK88:AP88"/>
    <mergeCell ref="AQ88:AX88"/>
    <mergeCell ref="BG90:BN90"/>
    <mergeCell ref="BO90:BV90"/>
    <mergeCell ref="CN90:CU90"/>
    <mergeCell ref="CV90:DE90"/>
    <mergeCell ref="A91:O91"/>
    <mergeCell ref="P91:AC91"/>
    <mergeCell ref="AD91:AF91"/>
    <mergeCell ref="AG91:AJ91"/>
    <mergeCell ref="AK91:AP91"/>
    <mergeCell ref="AQ91:AX91"/>
    <mergeCell ref="BG89:BN89"/>
    <mergeCell ref="BO89:BV89"/>
    <mergeCell ref="CN89:CU89"/>
    <mergeCell ref="CV89:DE89"/>
    <mergeCell ref="A90:O90"/>
    <mergeCell ref="P90:AC90"/>
    <mergeCell ref="AD90:AF90"/>
    <mergeCell ref="AG90:AJ90"/>
    <mergeCell ref="AK90:AP90"/>
    <mergeCell ref="AQ90:AX90"/>
    <mergeCell ref="BG92:BN92"/>
    <mergeCell ref="BO92:BV92"/>
    <mergeCell ref="CN92:CU92"/>
    <mergeCell ref="CV92:DE92"/>
    <mergeCell ref="A93:O93"/>
    <mergeCell ref="P93:AC93"/>
    <mergeCell ref="AD93:AF93"/>
    <mergeCell ref="AG93:AJ93"/>
    <mergeCell ref="AK93:AP93"/>
    <mergeCell ref="AQ93:AX93"/>
    <mergeCell ref="BG91:BN91"/>
    <mergeCell ref="BO91:BV91"/>
    <mergeCell ref="CN91:CU91"/>
    <mergeCell ref="CV91:DE91"/>
    <mergeCell ref="A92:O92"/>
    <mergeCell ref="P92:AC92"/>
    <mergeCell ref="AD92:AF92"/>
    <mergeCell ref="AG92:AJ92"/>
    <mergeCell ref="AK92:AP92"/>
    <mergeCell ref="AQ92:AX92"/>
    <mergeCell ref="BG94:BN94"/>
    <mergeCell ref="BO94:BV94"/>
    <mergeCell ref="CN94:CU94"/>
    <mergeCell ref="CV94:DE94"/>
    <mergeCell ref="A95:O95"/>
    <mergeCell ref="P95:AC95"/>
    <mergeCell ref="AD95:AF95"/>
    <mergeCell ref="AG95:AJ95"/>
    <mergeCell ref="AK95:AP95"/>
    <mergeCell ref="AQ95:AX95"/>
    <mergeCell ref="BG93:BN93"/>
    <mergeCell ref="BO93:BV93"/>
    <mergeCell ref="CN93:CU93"/>
    <mergeCell ref="CV93:DE93"/>
    <mergeCell ref="A94:O94"/>
    <mergeCell ref="P94:AC94"/>
    <mergeCell ref="AD94:AF94"/>
    <mergeCell ref="AG94:AJ94"/>
    <mergeCell ref="AK94:AP94"/>
    <mergeCell ref="AQ94:AX94"/>
    <mergeCell ref="BG96:BN96"/>
    <mergeCell ref="BO96:BV96"/>
    <mergeCell ref="CN96:CU96"/>
    <mergeCell ref="CV96:DE96"/>
    <mergeCell ref="A97:O97"/>
    <mergeCell ref="P97:AC97"/>
    <mergeCell ref="AD97:AF97"/>
    <mergeCell ref="AG97:AJ97"/>
    <mergeCell ref="AK97:AP97"/>
    <mergeCell ref="AQ97:AX97"/>
    <mergeCell ref="BG95:BN95"/>
    <mergeCell ref="BO95:BV95"/>
    <mergeCell ref="CN95:CU95"/>
    <mergeCell ref="CV95:DE95"/>
    <mergeCell ref="A96:O96"/>
    <mergeCell ref="P96:AC96"/>
    <mergeCell ref="AD96:AF96"/>
    <mergeCell ref="AG96:AJ96"/>
    <mergeCell ref="AK96:AP96"/>
    <mergeCell ref="AQ96:AX96"/>
    <mergeCell ref="BG98:BN98"/>
    <mergeCell ref="BO98:BV98"/>
    <mergeCell ref="CN98:CU98"/>
    <mergeCell ref="CV98:DE98"/>
    <mergeCell ref="A99:O99"/>
    <mergeCell ref="P99:AC99"/>
    <mergeCell ref="AD99:AF99"/>
    <mergeCell ref="AG99:AJ99"/>
    <mergeCell ref="AK99:AP99"/>
    <mergeCell ref="AQ99:AX99"/>
    <mergeCell ref="BG97:BN97"/>
    <mergeCell ref="BO97:BV97"/>
    <mergeCell ref="CN97:CU97"/>
    <mergeCell ref="CV97:DE97"/>
    <mergeCell ref="A98:O98"/>
    <mergeCell ref="P98:AC98"/>
    <mergeCell ref="AD98:AF98"/>
    <mergeCell ref="AG98:AJ98"/>
    <mergeCell ref="AK98:AP98"/>
    <mergeCell ref="AQ98:AX98"/>
    <mergeCell ref="BG100:BN100"/>
    <mergeCell ref="BO100:BV100"/>
    <mergeCell ref="CN100:CU100"/>
    <mergeCell ref="CV100:DE100"/>
    <mergeCell ref="A101:O101"/>
    <mergeCell ref="P101:AC101"/>
    <mergeCell ref="AD101:AF101"/>
    <mergeCell ref="AG101:AJ101"/>
    <mergeCell ref="AK101:AP101"/>
    <mergeCell ref="AQ101:AX101"/>
    <mergeCell ref="BG99:BN99"/>
    <mergeCell ref="BO99:BV99"/>
    <mergeCell ref="CN99:CU99"/>
    <mergeCell ref="CV99:DE99"/>
    <mergeCell ref="A100:O100"/>
    <mergeCell ref="P100:AC100"/>
    <mergeCell ref="AD100:AF100"/>
    <mergeCell ref="AG100:AJ100"/>
    <mergeCell ref="AK100:AP100"/>
    <mergeCell ref="AQ100:AX100"/>
    <mergeCell ref="BG102:BN102"/>
    <mergeCell ref="BO102:BV102"/>
    <mergeCell ref="CN102:CU102"/>
    <mergeCell ref="CV102:DE102"/>
    <mergeCell ref="A103:O103"/>
    <mergeCell ref="P103:AC103"/>
    <mergeCell ref="AD103:AF103"/>
    <mergeCell ref="AG103:AJ103"/>
    <mergeCell ref="AK103:AP103"/>
    <mergeCell ref="AQ103:AX103"/>
    <mergeCell ref="BG101:BN101"/>
    <mergeCell ref="BO101:BV101"/>
    <mergeCell ref="CN101:CU101"/>
    <mergeCell ref="CV101:DE101"/>
    <mergeCell ref="A102:O102"/>
    <mergeCell ref="P102:AC102"/>
    <mergeCell ref="AD102:AF102"/>
    <mergeCell ref="AG102:AJ102"/>
    <mergeCell ref="AK102:AP102"/>
    <mergeCell ref="AQ102:AX102"/>
    <mergeCell ref="BG104:BN104"/>
    <mergeCell ref="BO104:BV104"/>
    <mergeCell ref="CN104:CU104"/>
    <mergeCell ref="CV104:DE104"/>
    <mergeCell ref="A105:O105"/>
    <mergeCell ref="P105:AC105"/>
    <mergeCell ref="AD105:AF105"/>
    <mergeCell ref="AG105:AJ105"/>
    <mergeCell ref="AK105:AP105"/>
    <mergeCell ref="AQ105:AX105"/>
    <mergeCell ref="BG103:BN103"/>
    <mergeCell ref="BO103:BV103"/>
    <mergeCell ref="CN103:CU103"/>
    <mergeCell ref="CV103:DE103"/>
    <mergeCell ref="A104:O104"/>
    <mergeCell ref="P104:AC104"/>
    <mergeCell ref="AD104:AF104"/>
    <mergeCell ref="AG104:AJ104"/>
    <mergeCell ref="AK104:AP104"/>
    <mergeCell ref="AQ104:AX104"/>
    <mergeCell ref="BG106:BN106"/>
    <mergeCell ref="BO106:BV106"/>
    <mergeCell ref="CN106:CU106"/>
    <mergeCell ref="CV106:DE106"/>
    <mergeCell ref="A107:O107"/>
    <mergeCell ref="P107:AC107"/>
    <mergeCell ref="AD107:AF107"/>
    <mergeCell ref="AG107:AJ107"/>
    <mergeCell ref="AK107:AP107"/>
    <mergeCell ref="AQ107:AX107"/>
    <mergeCell ref="BG105:BN105"/>
    <mergeCell ref="BO105:BV105"/>
    <mergeCell ref="CN105:CU105"/>
    <mergeCell ref="CV105:DE105"/>
    <mergeCell ref="A106:O106"/>
    <mergeCell ref="P106:AC106"/>
    <mergeCell ref="AD106:AF106"/>
    <mergeCell ref="AG106:AJ106"/>
    <mergeCell ref="AK106:AP106"/>
    <mergeCell ref="AQ106:AX106"/>
    <mergeCell ref="BG108:BN108"/>
    <mergeCell ref="BO108:BV108"/>
    <mergeCell ref="CN108:CU108"/>
    <mergeCell ref="CV108:DE108"/>
    <mergeCell ref="A109:O109"/>
    <mergeCell ref="P109:AC109"/>
    <mergeCell ref="AD109:AF109"/>
    <mergeCell ref="AG109:AJ109"/>
    <mergeCell ref="AK109:AP109"/>
    <mergeCell ref="AQ109:AX109"/>
    <mergeCell ref="BG107:BN107"/>
    <mergeCell ref="BO107:BV107"/>
    <mergeCell ref="CN107:CU107"/>
    <mergeCell ref="CV107:DE107"/>
    <mergeCell ref="A108:O108"/>
    <mergeCell ref="P108:AC108"/>
    <mergeCell ref="AD108:AF108"/>
    <mergeCell ref="AG108:AJ108"/>
    <mergeCell ref="AK108:AP108"/>
    <mergeCell ref="AQ108:AX108"/>
    <mergeCell ref="BG110:BN110"/>
    <mergeCell ref="BO110:BV110"/>
    <mergeCell ref="CN110:CU110"/>
    <mergeCell ref="CV110:DE110"/>
    <mergeCell ref="A111:O111"/>
    <mergeCell ref="P111:AC111"/>
    <mergeCell ref="AD111:AF111"/>
    <mergeCell ref="AG111:AJ111"/>
    <mergeCell ref="AK111:AP111"/>
    <mergeCell ref="AQ111:AX111"/>
    <mergeCell ref="BG109:BN109"/>
    <mergeCell ref="BO109:BV109"/>
    <mergeCell ref="CN109:CU109"/>
    <mergeCell ref="CV109:DE109"/>
    <mergeCell ref="A110:O110"/>
    <mergeCell ref="P110:AC110"/>
    <mergeCell ref="AD110:AF110"/>
    <mergeCell ref="AG110:AJ110"/>
    <mergeCell ref="AK110:AP110"/>
    <mergeCell ref="AQ110:AX110"/>
    <mergeCell ref="BG112:BN112"/>
    <mergeCell ref="BO112:BV112"/>
    <mergeCell ref="CN112:CU112"/>
    <mergeCell ref="CV112:DE112"/>
    <mergeCell ref="A113:O113"/>
    <mergeCell ref="P113:AC113"/>
    <mergeCell ref="AD113:AF113"/>
    <mergeCell ref="AG113:AJ113"/>
    <mergeCell ref="AK113:AP113"/>
    <mergeCell ref="AQ113:AX113"/>
    <mergeCell ref="BG111:BN111"/>
    <mergeCell ref="BO111:BV111"/>
    <mergeCell ref="CN111:CU111"/>
    <mergeCell ref="CV111:DE111"/>
    <mergeCell ref="A112:O112"/>
    <mergeCell ref="P112:AC112"/>
    <mergeCell ref="AD112:AF112"/>
    <mergeCell ref="AG112:AJ112"/>
    <mergeCell ref="AK112:AP112"/>
    <mergeCell ref="AQ112:AX112"/>
    <mergeCell ref="BG114:BN114"/>
    <mergeCell ref="BO114:BV114"/>
    <mergeCell ref="CN114:CU114"/>
    <mergeCell ref="CV114:DE114"/>
    <mergeCell ref="A115:O115"/>
    <mergeCell ref="P115:AC115"/>
    <mergeCell ref="AD115:AF115"/>
    <mergeCell ref="AG115:AJ115"/>
    <mergeCell ref="AK115:AP115"/>
    <mergeCell ref="AQ115:AX115"/>
    <mergeCell ref="BG113:BN113"/>
    <mergeCell ref="BO113:BV113"/>
    <mergeCell ref="CN113:CU113"/>
    <mergeCell ref="CV113:DE113"/>
    <mergeCell ref="A114:O114"/>
    <mergeCell ref="P114:AC114"/>
    <mergeCell ref="AD114:AF114"/>
    <mergeCell ref="AG114:AJ114"/>
    <mergeCell ref="AK114:AP114"/>
    <mergeCell ref="AQ114:AX114"/>
    <mergeCell ref="BG116:BN116"/>
    <mergeCell ref="BO116:BV116"/>
    <mergeCell ref="CN116:CU116"/>
    <mergeCell ref="CV116:DE116"/>
    <mergeCell ref="A117:O117"/>
    <mergeCell ref="P117:AC117"/>
    <mergeCell ref="AD117:AF117"/>
    <mergeCell ref="AG117:AJ117"/>
    <mergeCell ref="AK117:AP117"/>
    <mergeCell ref="AQ117:AX117"/>
    <mergeCell ref="BG115:BN115"/>
    <mergeCell ref="BO115:BV115"/>
    <mergeCell ref="CN115:CU115"/>
    <mergeCell ref="CV115:DE115"/>
    <mergeCell ref="A116:O116"/>
    <mergeCell ref="P116:AC116"/>
    <mergeCell ref="AD116:AF116"/>
    <mergeCell ref="AG116:AJ116"/>
    <mergeCell ref="AK116:AP116"/>
    <mergeCell ref="AQ116:AX116"/>
    <mergeCell ref="BG118:BN118"/>
    <mergeCell ref="BO118:BV118"/>
    <mergeCell ref="CN118:CU118"/>
    <mergeCell ref="CV118:DE118"/>
    <mergeCell ref="A119:O119"/>
    <mergeCell ref="P119:AC119"/>
    <mergeCell ref="AD119:AF119"/>
    <mergeCell ref="AG119:AJ119"/>
    <mergeCell ref="AK119:AP119"/>
    <mergeCell ref="AQ119:AX119"/>
    <mergeCell ref="BG117:BN117"/>
    <mergeCell ref="BO117:BV117"/>
    <mergeCell ref="CN117:CU117"/>
    <mergeCell ref="CV117:DE117"/>
    <mergeCell ref="A118:O118"/>
    <mergeCell ref="P118:AC118"/>
    <mergeCell ref="AD118:AF118"/>
    <mergeCell ref="AG118:AJ118"/>
    <mergeCell ref="AK118:AP118"/>
    <mergeCell ref="AQ118:AX118"/>
    <mergeCell ref="BG120:BN120"/>
    <mergeCell ref="BO120:BV120"/>
    <mergeCell ref="CN120:CU120"/>
    <mergeCell ref="CV120:DE120"/>
    <mergeCell ref="A121:O121"/>
    <mergeCell ref="P121:AC121"/>
    <mergeCell ref="AD121:AF121"/>
    <mergeCell ref="AG121:AJ121"/>
    <mergeCell ref="AK121:AP121"/>
    <mergeCell ref="AQ121:AX121"/>
    <mergeCell ref="BG119:BN119"/>
    <mergeCell ref="BO119:BV119"/>
    <mergeCell ref="CN119:CU119"/>
    <mergeCell ref="CV119:DE119"/>
    <mergeCell ref="A120:O120"/>
    <mergeCell ref="P120:AC120"/>
    <mergeCell ref="AD120:AF120"/>
    <mergeCell ref="AG120:AJ120"/>
    <mergeCell ref="AK120:AP120"/>
    <mergeCell ref="AQ120:AX120"/>
    <mergeCell ref="BG122:BN122"/>
    <mergeCell ref="BO122:BV122"/>
    <mergeCell ref="CN122:CU122"/>
    <mergeCell ref="CV122:DE122"/>
    <mergeCell ref="A123:O123"/>
    <mergeCell ref="P123:AC123"/>
    <mergeCell ref="AD123:AF123"/>
    <mergeCell ref="AG123:AJ123"/>
    <mergeCell ref="AK123:AP123"/>
    <mergeCell ref="AQ123:AX123"/>
    <mergeCell ref="BG121:BN121"/>
    <mergeCell ref="BO121:BV121"/>
    <mergeCell ref="CN121:CU121"/>
    <mergeCell ref="CV121:DE121"/>
    <mergeCell ref="A122:O122"/>
    <mergeCell ref="P122:AC122"/>
    <mergeCell ref="AD122:AF122"/>
    <mergeCell ref="AG122:AJ122"/>
    <mergeCell ref="AK122:AP122"/>
    <mergeCell ref="AQ122:AX122"/>
    <mergeCell ref="BG124:BN124"/>
    <mergeCell ref="BO124:BV124"/>
    <mergeCell ref="CN124:CU124"/>
    <mergeCell ref="CV124:DE124"/>
    <mergeCell ref="A125:O125"/>
    <mergeCell ref="P125:AC125"/>
    <mergeCell ref="AD125:AF125"/>
    <mergeCell ref="AG125:AJ125"/>
    <mergeCell ref="AK125:AP125"/>
    <mergeCell ref="AQ125:AX125"/>
    <mergeCell ref="BG123:BN123"/>
    <mergeCell ref="BO123:BV123"/>
    <mergeCell ref="CN123:CU123"/>
    <mergeCell ref="CV123:DE123"/>
    <mergeCell ref="A124:O124"/>
    <mergeCell ref="P124:AC124"/>
    <mergeCell ref="AD124:AF124"/>
    <mergeCell ref="AG124:AJ124"/>
    <mergeCell ref="AK124:AP124"/>
    <mergeCell ref="AQ124:AX124"/>
    <mergeCell ref="BG126:BN126"/>
    <mergeCell ref="BO126:BV126"/>
    <mergeCell ref="CN126:CU126"/>
    <mergeCell ref="CV126:DE126"/>
    <mergeCell ref="A127:O127"/>
    <mergeCell ref="P127:AC127"/>
    <mergeCell ref="AD127:AF127"/>
    <mergeCell ref="AG127:AJ127"/>
    <mergeCell ref="AK127:AP127"/>
    <mergeCell ref="AQ127:AX127"/>
    <mergeCell ref="BG125:BN125"/>
    <mergeCell ref="BO125:BV125"/>
    <mergeCell ref="CN125:CU125"/>
    <mergeCell ref="CV125:DE125"/>
    <mergeCell ref="A126:O126"/>
    <mergeCell ref="P126:AC126"/>
    <mergeCell ref="AD126:AF126"/>
    <mergeCell ref="AG126:AJ126"/>
    <mergeCell ref="AK126:AP126"/>
    <mergeCell ref="AQ126:AX126"/>
    <mergeCell ref="BG128:BN128"/>
    <mergeCell ref="BO128:BV128"/>
    <mergeCell ref="CN128:CU128"/>
    <mergeCell ref="CV128:DE128"/>
    <mergeCell ref="A129:O129"/>
    <mergeCell ref="P129:AC129"/>
    <mergeCell ref="AD129:AF129"/>
    <mergeCell ref="AG129:AJ129"/>
    <mergeCell ref="AK129:AP129"/>
    <mergeCell ref="AQ129:AX129"/>
    <mergeCell ref="BG127:BN127"/>
    <mergeCell ref="BO127:BV127"/>
    <mergeCell ref="CN127:CU127"/>
    <mergeCell ref="CV127:DE127"/>
    <mergeCell ref="A128:O128"/>
    <mergeCell ref="P128:AC128"/>
    <mergeCell ref="AD128:AF128"/>
    <mergeCell ref="AG128:AJ128"/>
    <mergeCell ref="AK128:AP128"/>
    <mergeCell ref="AQ128:AX128"/>
    <mergeCell ref="BG130:BN130"/>
    <mergeCell ref="BO130:BV130"/>
    <mergeCell ref="CN130:CU130"/>
    <mergeCell ref="CV130:DE130"/>
    <mergeCell ref="A131:O131"/>
    <mergeCell ref="P131:AC131"/>
    <mergeCell ref="AD131:AF131"/>
    <mergeCell ref="AG131:AJ131"/>
    <mergeCell ref="AK131:AP131"/>
    <mergeCell ref="AQ131:AX131"/>
    <mergeCell ref="BG129:BN129"/>
    <mergeCell ref="BO129:BV129"/>
    <mergeCell ref="CN129:CU129"/>
    <mergeCell ref="CV129:DE129"/>
    <mergeCell ref="A130:O130"/>
    <mergeCell ref="P130:AC130"/>
    <mergeCell ref="AD130:AF130"/>
    <mergeCell ref="AG130:AJ130"/>
    <mergeCell ref="AK130:AP130"/>
    <mergeCell ref="AQ130:AX130"/>
    <mergeCell ref="BG132:BN132"/>
    <mergeCell ref="BO132:BV132"/>
    <mergeCell ref="CN132:CU132"/>
    <mergeCell ref="CV132:DE132"/>
    <mergeCell ref="A133:O133"/>
    <mergeCell ref="P133:AC133"/>
    <mergeCell ref="AD133:AF133"/>
    <mergeCell ref="AG133:AJ133"/>
    <mergeCell ref="AK133:AP133"/>
    <mergeCell ref="AQ133:AX133"/>
    <mergeCell ref="BG131:BN131"/>
    <mergeCell ref="BO131:BV131"/>
    <mergeCell ref="CN131:CU131"/>
    <mergeCell ref="CV131:DE131"/>
    <mergeCell ref="A132:O132"/>
    <mergeCell ref="P132:AC132"/>
    <mergeCell ref="AD132:AF132"/>
    <mergeCell ref="AG132:AJ132"/>
    <mergeCell ref="AK132:AP132"/>
    <mergeCell ref="AQ132:AX132"/>
    <mergeCell ref="BG134:BN134"/>
    <mergeCell ref="BO134:BV134"/>
    <mergeCell ref="CN134:CU134"/>
    <mergeCell ref="CV134:DE134"/>
    <mergeCell ref="A135:O135"/>
    <mergeCell ref="P135:AC135"/>
    <mergeCell ref="AD135:AF135"/>
    <mergeCell ref="AG135:AJ135"/>
    <mergeCell ref="AK135:AP135"/>
    <mergeCell ref="AQ135:AX135"/>
    <mergeCell ref="BG133:BN133"/>
    <mergeCell ref="BO133:BV133"/>
    <mergeCell ref="CN133:CU133"/>
    <mergeCell ref="CV133:DE133"/>
    <mergeCell ref="A134:O134"/>
    <mergeCell ref="P134:AC134"/>
    <mergeCell ref="AD134:AF134"/>
    <mergeCell ref="AG134:AJ134"/>
    <mergeCell ref="AK134:AP134"/>
    <mergeCell ref="AQ134:AX134"/>
    <mergeCell ref="BG136:BN136"/>
    <mergeCell ref="BO136:BV136"/>
    <mergeCell ref="CN136:CU136"/>
    <mergeCell ref="CV136:DE136"/>
    <mergeCell ref="A137:O137"/>
    <mergeCell ref="P137:AC137"/>
    <mergeCell ref="AD137:AF137"/>
    <mergeCell ref="AG137:AJ137"/>
    <mergeCell ref="AK137:AP137"/>
    <mergeCell ref="AQ137:AX137"/>
    <mergeCell ref="BG135:BN135"/>
    <mergeCell ref="BO135:BV135"/>
    <mergeCell ref="CN135:CU135"/>
    <mergeCell ref="CV135:DE135"/>
    <mergeCell ref="A136:O136"/>
    <mergeCell ref="P136:AC136"/>
    <mergeCell ref="AD136:AF136"/>
    <mergeCell ref="AG136:AJ136"/>
    <mergeCell ref="AK136:AP136"/>
    <mergeCell ref="AQ136:AX136"/>
    <mergeCell ref="BG138:BN138"/>
    <mergeCell ref="BO138:BV138"/>
    <mergeCell ref="CN138:CU138"/>
    <mergeCell ref="CV138:DE138"/>
    <mergeCell ref="A139:O139"/>
    <mergeCell ref="P139:AC139"/>
    <mergeCell ref="AD139:AF139"/>
    <mergeCell ref="AG139:AJ139"/>
    <mergeCell ref="AK139:AP139"/>
    <mergeCell ref="AQ139:AX139"/>
    <mergeCell ref="BG137:BN137"/>
    <mergeCell ref="BO137:BV137"/>
    <mergeCell ref="CN137:CU137"/>
    <mergeCell ref="CV137:DE137"/>
    <mergeCell ref="A138:O138"/>
    <mergeCell ref="P138:AC138"/>
    <mergeCell ref="AD138:AF138"/>
    <mergeCell ref="AG138:AJ138"/>
    <mergeCell ref="AK138:AP138"/>
    <mergeCell ref="AQ138:AX138"/>
    <mergeCell ref="BG140:BN140"/>
    <mergeCell ref="BO140:BV140"/>
    <mergeCell ref="CN140:CU140"/>
    <mergeCell ref="CV140:DE140"/>
    <mergeCell ref="A141:O141"/>
    <mergeCell ref="P141:AC141"/>
    <mergeCell ref="AD141:AF141"/>
    <mergeCell ref="AG141:AJ141"/>
    <mergeCell ref="AK141:AP141"/>
    <mergeCell ref="AQ141:AX141"/>
    <mergeCell ref="BG139:BN139"/>
    <mergeCell ref="BO139:BV139"/>
    <mergeCell ref="CN139:CU139"/>
    <mergeCell ref="CV139:DE139"/>
    <mergeCell ref="A140:O140"/>
    <mergeCell ref="P140:AC140"/>
    <mergeCell ref="AD140:AF140"/>
    <mergeCell ref="AG140:AJ140"/>
    <mergeCell ref="AK140:AP140"/>
    <mergeCell ref="AQ140:AX140"/>
    <mergeCell ref="BG142:BN142"/>
    <mergeCell ref="BO142:BV142"/>
    <mergeCell ref="CN142:CU142"/>
    <mergeCell ref="CV142:DE142"/>
    <mergeCell ref="A143:O143"/>
    <mergeCell ref="P143:AC143"/>
    <mergeCell ref="AD143:AF143"/>
    <mergeCell ref="AG143:AJ143"/>
    <mergeCell ref="AK143:AP143"/>
    <mergeCell ref="AQ143:AX143"/>
    <mergeCell ref="BG141:BN141"/>
    <mergeCell ref="BO141:BV141"/>
    <mergeCell ref="CN141:CU141"/>
    <mergeCell ref="CV141:DE141"/>
    <mergeCell ref="A142:O142"/>
    <mergeCell ref="P142:AC142"/>
    <mergeCell ref="AD142:AF142"/>
    <mergeCell ref="AG142:AJ142"/>
    <mergeCell ref="AK142:AP142"/>
    <mergeCell ref="AQ142:AX142"/>
    <mergeCell ref="BG144:BN144"/>
    <mergeCell ref="BO144:BV144"/>
    <mergeCell ref="CN144:CU144"/>
    <mergeCell ref="CV144:DE144"/>
    <mergeCell ref="A145:O145"/>
    <mergeCell ref="P145:AC145"/>
    <mergeCell ref="AD145:AF145"/>
    <mergeCell ref="AG145:AJ145"/>
    <mergeCell ref="AK145:AP145"/>
    <mergeCell ref="AQ145:AX145"/>
    <mergeCell ref="BG143:BN143"/>
    <mergeCell ref="BO143:BV143"/>
    <mergeCell ref="CN143:CU143"/>
    <mergeCell ref="CV143:DE143"/>
    <mergeCell ref="A144:O144"/>
    <mergeCell ref="P144:AC144"/>
    <mergeCell ref="AD144:AF144"/>
    <mergeCell ref="AG144:AJ144"/>
    <mergeCell ref="AK144:AP144"/>
    <mergeCell ref="AQ144:AX144"/>
    <mergeCell ref="BG146:BN146"/>
    <mergeCell ref="BO146:BV146"/>
    <mergeCell ref="CN146:CU146"/>
    <mergeCell ref="CV146:DE146"/>
    <mergeCell ref="A147:O147"/>
    <mergeCell ref="P147:AC147"/>
    <mergeCell ref="AD147:AF147"/>
    <mergeCell ref="AG147:AJ147"/>
    <mergeCell ref="AK147:AP147"/>
    <mergeCell ref="AQ147:AX147"/>
    <mergeCell ref="BG145:BN145"/>
    <mergeCell ref="BO145:BV145"/>
    <mergeCell ref="CN145:CU145"/>
    <mergeCell ref="CV145:DE145"/>
    <mergeCell ref="A146:O146"/>
    <mergeCell ref="P146:AC146"/>
    <mergeCell ref="AD146:AF146"/>
    <mergeCell ref="AG146:AJ146"/>
    <mergeCell ref="AK146:AP146"/>
    <mergeCell ref="AQ146:AX146"/>
    <mergeCell ref="BG148:BN148"/>
    <mergeCell ref="BO148:BV148"/>
    <mergeCell ref="CN148:CU148"/>
    <mergeCell ref="CV148:DE148"/>
    <mergeCell ref="A149:O149"/>
    <mergeCell ref="P149:AC149"/>
    <mergeCell ref="AD149:AF149"/>
    <mergeCell ref="AG149:AJ149"/>
    <mergeCell ref="AK149:AP149"/>
    <mergeCell ref="AQ149:AX149"/>
    <mergeCell ref="BG147:BN147"/>
    <mergeCell ref="BO147:BV147"/>
    <mergeCell ref="CN147:CU147"/>
    <mergeCell ref="CV147:DE147"/>
    <mergeCell ref="A148:O148"/>
    <mergeCell ref="P148:AC148"/>
    <mergeCell ref="AD148:AF148"/>
    <mergeCell ref="AG148:AJ148"/>
    <mergeCell ref="AK148:AP148"/>
    <mergeCell ref="AQ148:AX148"/>
    <mergeCell ref="BG150:BN150"/>
    <mergeCell ref="BO150:BV150"/>
    <mergeCell ref="CN150:CU150"/>
    <mergeCell ref="CV150:DE150"/>
    <mergeCell ref="A151:O151"/>
    <mergeCell ref="P151:AC151"/>
    <mergeCell ref="AD151:AF151"/>
    <mergeCell ref="AG151:AJ151"/>
    <mergeCell ref="AK151:AP151"/>
    <mergeCell ref="AQ151:AX151"/>
    <mergeCell ref="BG149:BN149"/>
    <mergeCell ref="BO149:BV149"/>
    <mergeCell ref="CN149:CU149"/>
    <mergeCell ref="CV149:DE149"/>
    <mergeCell ref="A150:O150"/>
    <mergeCell ref="P150:AC150"/>
    <mergeCell ref="AD150:AF150"/>
    <mergeCell ref="AG150:AJ150"/>
    <mergeCell ref="AK150:AP150"/>
    <mergeCell ref="AQ150:AX150"/>
    <mergeCell ref="BG152:BN152"/>
    <mergeCell ref="BO152:BV152"/>
    <mergeCell ref="CN152:CU152"/>
    <mergeCell ref="CV152:DE152"/>
    <mergeCell ref="A153:O153"/>
    <mergeCell ref="P153:AC153"/>
    <mergeCell ref="AD153:AF153"/>
    <mergeCell ref="AG153:AJ153"/>
    <mergeCell ref="AK153:AP153"/>
    <mergeCell ref="AQ153:AX153"/>
    <mergeCell ref="BG151:BN151"/>
    <mergeCell ref="BO151:BV151"/>
    <mergeCell ref="CN151:CU151"/>
    <mergeCell ref="CV151:DE151"/>
    <mergeCell ref="A152:O152"/>
    <mergeCell ref="P152:AC152"/>
    <mergeCell ref="AD152:AF152"/>
    <mergeCell ref="AG152:AJ152"/>
    <mergeCell ref="AK152:AP152"/>
    <mergeCell ref="AQ152:AX152"/>
    <mergeCell ref="BG154:BN154"/>
    <mergeCell ref="BO154:BV154"/>
    <mergeCell ref="CN154:CU154"/>
    <mergeCell ref="CV154:DE154"/>
    <mergeCell ref="A155:O155"/>
    <mergeCell ref="P155:AC155"/>
    <mergeCell ref="AD155:AF155"/>
    <mergeCell ref="AG155:AJ155"/>
    <mergeCell ref="AK155:AP155"/>
    <mergeCell ref="AQ155:AX155"/>
    <mergeCell ref="BG153:BN153"/>
    <mergeCell ref="BO153:BV153"/>
    <mergeCell ref="CN153:CU153"/>
    <mergeCell ref="CV153:DE153"/>
    <mergeCell ref="A154:O154"/>
    <mergeCell ref="P154:AC154"/>
    <mergeCell ref="AD154:AF154"/>
    <mergeCell ref="AG154:AJ154"/>
    <mergeCell ref="AK154:AP154"/>
    <mergeCell ref="AQ154:AX154"/>
    <mergeCell ref="BG156:BN156"/>
    <mergeCell ref="BO156:BV156"/>
    <mergeCell ref="CN156:CU156"/>
    <mergeCell ref="CV156:DE156"/>
    <mergeCell ref="A157:O157"/>
    <mergeCell ref="P157:AC157"/>
    <mergeCell ref="AD157:AF157"/>
    <mergeCell ref="AG157:AJ157"/>
    <mergeCell ref="AK157:AP157"/>
    <mergeCell ref="AQ157:AX157"/>
    <mergeCell ref="BG155:BN155"/>
    <mergeCell ref="BO155:BV155"/>
    <mergeCell ref="CN155:CU155"/>
    <mergeCell ref="CV155:DE155"/>
    <mergeCell ref="A156:O156"/>
    <mergeCell ref="P156:AC156"/>
    <mergeCell ref="AD156:AF156"/>
    <mergeCell ref="AG156:AJ156"/>
    <mergeCell ref="AK156:AP156"/>
    <mergeCell ref="AQ156:AX156"/>
    <mergeCell ref="BG158:BN158"/>
    <mergeCell ref="BO158:BV158"/>
    <mergeCell ref="CN158:CU158"/>
    <mergeCell ref="CV158:DE158"/>
    <mergeCell ref="A159:O159"/>
    <mergeCell ref="P159:AC159"/>
    <mergeCell ref="AD159:AF159"/>
    <mergeCell ref="AG159:AJ159"/>
    <mergeCell ref="AK159:AP159"/>
    <mergeCell ref="AQ159:AX159"/>
    <mergeCell ref="BG157:BN157"/>
    <mergeCell ref="BO157:BV157"/>
    <mergeCell ref="CN157:CU157"/>
    <mergeCell ref="CV157:DE157"/>
    <mergeCell ref="A158:O158"/>
    <mergeCell ref="P158:AC158"/>
    <mergeCell ref="AD158:AF158"/>
    <mergeCell ref="AG158:AJ158"/>
    <mergeCell ref="AK158:AP158"/>
    <mergeCell ref="AQ158:AX158"/>
    <mergeCell ref="BG160:BN160"/>
    <mergeCell ref="BO160:BV160"/>
    <mergeCell ref="CN160:CU160"/>
    <mergeCell ref="CV160:DE160"/>
    <mergeCell ref="A161:O161"/>
    <mergeCell ref="P161:AC161"/>
    <mergeCell ref="AD161:AF161"/>
    <mergeCell ref="AG161:AJ161"/>
    <mergeCell ref="AK161:AP161"/>
    <mergeCell ref="AQ161:AX161"/>
    <mergeCell ref="BG159:BN159"/>
    <mergeCell ref="BO159:BV159"/>
    <mergeCell ref="CN159:CU159"/>
    <mergeCell ref="CV159:DE159"/>
    <mergeCell ref="A160:O160"/>
    <mergeCell ref="P160:AC160"/>
    <mergeCell ref="AD160:AF160"/>
    <mergeCell ref="AG160:AJ160"/>
    <mergeCell ref="AK160:AP160"/>
    <mergeCell ref="AQ160:AX160"/>
    <mergeCell ref="BG162:BN162"/>
    <mergeCell ref="BO162:BV162"/>
    <mergeCell ref="CN162:CU162"/>
    <mergeCell ref="CV162:DE162"/>
    <mergeCell ref="A163:O163"/>
    <mergeCell ref="P163:AC163"/>
    <mergeCell ref="AD163:AF163"/>
    <mergeCell ref="AG163:AJ163"/>
    <mergeCell ref="AK163:AP163"/>
    <mergeCell ref="AQ163:AX163"/>
    <mergeCell ref="BG161:BN161"/>
    <mergeCell ref="BO161:BV161"/>
    <mergeCell ref="CN161:CU161"/>
    <mergeCell ref="CV161:DE161"/>
    <mergeCell ref="A162:O162"/>
    <mergeCell ref="P162:AC162"/>
    <mergeCell ref="AD162:AF162"/>
    <mergeCell ref="AG162:AJ162"/>
    <mergeCell ref="AK162:AP162"/>
    <mergeCell ref="AQ162:AX162"/>
    <mergeCell ref="BG164:BN164"/>
    <mergeCell ref="BO164:BV164"/>
    <mergeCell ref="CN164:CU164"/>
    <mergeCell ref="CV164:DE164"/>
    <mergeCell ref="A165:O165"/>
    <mergeCell ref="P165:AC165"/>
    <mergeCell ref="AD165:AF165"/>
    <mergeCell ref="AG165:AJ165"/>
    <mergeCell ref="AK165:AP165"/>
    <mergeCell ref="AQ165:AX165"/>
    <mergeCell ref="BG163:BN163"/>
    <mergeCell ref="BO163:BV163"/>
    <mergeCell ref="CN163:CU163"/>
    <mergeCell ref="CV163:DE163"/>
    <mergeCell ref="A164:O164"/>
    <mergeCell ref="P164:AC164"/>
    <mergeCell ref="AD164:AF164"/>
    <mergeCell ref="AG164:AJ164"/>
    <mergeCell ref="AK164:AP164"/>
    <mergeCell ref="AQ164:AX164"/>
    <mergeCell ref="BG166:BN166"/>
    <mergeCell ref="BO166:BV166"/>
    <mergeCell ref="CN166:CU166"/>
    <mergeCell ref="CV166:DE166"/>
    <mergeCell ref="A167:O167"/>
    <mergeCell ref="P167:AC167"/>
    <mergeCell ref="AD167:AF167"/>
    <mergeCell ref="AG167:AJ167"/>
    <mergeCell ref="AK167:AP167"/>
    <mergeCell ref="AQ167:AX167"/>
    <mergeCell ref="BG165:BN165"/>
    <mergeCell ref="BO165:BV165"/>
    <mergeCell ref="CN165:CU165"/>
    <mergeCell ref="CV165:DE165"/>
    <mergeCell ref="A166:O166"/>
    <mergeCell ref="P166:AC166"/>
    <mergeCell ref="AD166:AF166"/>
    <mergeCell ref="AG166:AJ166"/>
    <mergeCell ref="AK166:AP166"/>
    <mergeCell ref="AQ166:AX166"/>
    <mergeCell ref="BG168:BN168"/>
    <mergeCell ref="BO168:BV168"/>
    <mergeCell ref="CN168:CU168"/>
    <mergeCell ref="CV168:DE168"/>
    <mergeCell ref="A169:O169"/>
    <mergeCell ref="P169:AC169"/>
    <mergeCell ref="AD169:AF169"/>
    <mergeCell ref="AG169:AJ169"/>
    <mergeCell ref="AK169:AP169"/>
    <mergeCell ref="AQ169:AX169"/>
    <mergeCell ref="BG167:BN167"/>
    <mergeCell ref="BO167:BV167"/>
    <mergeCell ref="CN167:CU167"/>
    <mergeCell ref="CV167:DE167"/>
    <mergeCell ref="A168:O168"/>
    <mergeCell ref="P168:AC168"/>
    <mergeCell ref="AD168:AF168"/>
    <mergeCell ref="AG168:AJ168"/>
    <mergeCell ref="AK168:AP168"/>
    <mergeCell ref="AQ168:AX168"/>
    <mergeCell ref="BG170:BN170"/>
    <mergeCell ref="BO170:BV170"/>
    <mergeCell ref="CN170:CU170"/>
    <mergeCell ref="CV170:DE170"/>
    <mergeCell ref="A171:O171"/>
    <mergeCell ref="P171:AC171"/>
    <mergeCell ref="AD171:AF171"/>
    <mergeCell ref="AG171:AJ171"/>
    <mergeCell ref="AK171:AP171"/>
    <mergeCell ref="AQ171:AX171"/>
    <mergeCell ref="BG169:BN169"/>
    <mergeCell ref="BO169:BV169"/>
    <mergeCell ref="CN169:CU169"/>
    <mergeCell ref="CV169:DE169"/>
    <mergeCell ref="A170:O170"/>
    <mergeCell ref="P170:AC170"/>
    <mergeCell ref="AD170:AF170"/>
    <mergeCell ref="AG170:AJ170"/>
    <mergeCell ref="AK170:AP170"/>
    <mergeCell ref="AQ170:AX170"/>
    <mergeCell ref="BG172:BN172"/>
    <mergeCell ref="BO172:BV172"/>
    <mergeCell ref="CN172:CU172"/>
    <mergeCell ref="CV172:DE172"/>
    <mergeCell ref="A173:O173"/>
    <mergeCell ref="P173:AC173"/>
    <mergeCell ref="AD173:AF173"/>
    <mergeCell ref="AG173:AJ173"/>
    <mergeCell ref="AK173:AP173"/>
    <mergeCell ref="AQ173:AX173"/>
    <mergeCell ref="BG171:BN171"/>
    <mergeCell ref="BO171:BV171"/>
    <mergeCell ref="CN171:CU171"/>
    <mergeCell ref="CV171:DE171"/>
    <mergeCell ref="A172:O172"/>
    <mergeCell ref="P172:AC172"/>
    <mergeCell ref="AD172:AF172"/>
    <mergeCell ref="AG172:AJ172"/>
    <mergeCell ref="AK172:AP172"/>
    <mergeCell ref="AQ172:AX172"/>
    <mergeCell ref="BG174:BN174"/>
    <mergeCell ref="BO174:BV174"/>
    <mergeCell ref="CN174:CU174"/>
    <mergeCell ref="CV174:DE174"/>
    <mergeCell ref="A175:O175"/>
    <mergeCell ref="P175:AC175"/>
    <mergeCell ref="AD175:AF175"/>
    <mergeCell ref="AG175:AJ175"/>
    <mergeCell ref="AK175:AP175"/>
    <mergeCell ref="AQ175:AX175"/>
    <mergeCell ref="BG173:BN173"/>
    <mergeCell ref="BO173:BV173"/>
    <mergeCell ref="CN173:CU173"/>
    <mergeCell ref="CV173:DE173"/>
    <mergeCell ref="A174:O174"/>
    <mergeCell ref="P174:AC174"/>
    <mergeCell ref="AD174:AF174"/>
    <mergeCell ref="AG174:AJ174"/>
    <mergeCell ref="AK174:AP174"/>
    <mergeCell ref="AQ174:AX174"/>
    <mergeCell ref="BG176:BN176"/>
    <mergeCell ref="BO176:BV176"/>
    <mergeCell ref="CN176:CU176"/>
    <mergeCell ref="CV176:DE176"/>
    <mergeCell ref="A177:O177"/>
    <mergeCell ref="P177:AC177"/>
    <mergeCell ref="AD177:AF177"/>
    <mergeCell ref="AG177:AJ177"/>
    <mergeCell ref="AK177:AP177"/>
    <mergeCell ref="AQ177:AX177"/>
    <mergeCell ref="BG175:BN175"/>
    <mergeCell ref="BO175:BV175"/>
    <mergeCell ref="CN175:CU175"/>
    <mergeCell ref="CV175:DE175"/>
    <mergeCell ref="A176:O176"/>
    <mergeCell ref="P176:AC176"/>
    <mergeCell ref="AD176:AF176"/>
    <mergeCell ref="AG176:AJ176"/>
    <mergeCell ref="AK176:AP176"/>
    <mergeCell ref="AQ176:AX176"/>
    <mergeCell ref="BG178:BN178"/>
    <mergeCell ref="BO178:BV178"/>
    <mergeCell ref="CN178:CU178"/>
    <mergeCell ref="CV178:DE178"/>
    <mergeCell ref="A179:O179"/>
    <mergeCell ref="P179:AC179"/>
    <mergeCell ref="AD179:AF179"/>
    <mergeCell ref="AG179:AJ179"/>
    <mergeCell ref="AK179:AP179"/>
    <mergeCell ref="AQ179:AX179"/>
    <mergeCell ref="BG177:BN177"/>
    <mergeCell ref="BO177:BV177"/>
    <mergeCell ref="CN177:CU177"/>
    <mergeCell ref="CV177:DE177"/>
    <mergeCell ref="A178:O178"/>
    <mergeCell ref="P178:AC178"/>
    <mergeCell ref="AD178:AF178"/>
    <mergeCell ref="AG178:AJ178"/>
    <mergeCell ref="AK178:AP178"/>
    <mergeCell ref="AQ178:AX178"/>
    <mergeCell ref="BG180:BN180"/>
    <mergeCell ref="BO180:BV180"/>
    <mergeCell ref="CN180:CU180"/>
    <mergeCell ref="CV180:DE180"/>
    <mergeCell ref="A181:O181"/>
    <mergeCell ref="P181:AC181"/>
    <mergeCell ref="AD181:AF181"/>
    <mergeCell ref="AG181:AJ181"/>
    <mergeCell ref="AK181:AP181"/>
    <mergeCell ref="AQ181:AX181"/>
    <mergeCell ref="BG179:BN179"/>
    <mergeCell ref="BO179:BV179"/>
    <mergeCell ref="CN179:CU179"/>
    <mergeCell ref="CV179:DE179"/>
    <mergeCell ref="A180:O180"/>
    <mergeCell ref="P180:AC180"/>
    <mergeCell ref="AD180:AF180"/>
    <mergeCell ref="AG180:AJ180"/>
    <mergeCell ref="AK180:AP180"/>
    <mergeCell ref="AQ180:AX180"/>
    <mergeCell ref="BG182:BN182"/>
    <mergeCell ref="BO182:BV182"/>
    <mergeCell ref="CN182:CU182"/>
    <mergeCell ref="CV182:DE182"/>
    <mergeCell ref="A183:O183"/>
    <mergeCell ref="P183:AC183"/>
    <mergeCell ref="AD183:AF183"/>
    <mergeCell ref="AG183:AJ183"/>
    <mergeCell ref="AK183:AP183"/>
    <mergeCell ref="AQ183:AX183"/>
    <mergeCell ref="BG181:BN181"/>
    <mergeCell ref="BO181:BV181"/>
    <mergeCell ref="CN181:CU181"/>
    <mergeCell ref="CV181:DE181"/>
    <mergeCell ref="A182:O182"/>
    <mergeCell ref="P182:AC182"/>
    <mergeCell ref="AD182:AF182"/>
    <mergeCell ref="AG182:AJ182"/>
    <mergeCell ref="AK182:AP182"/>
    <mergeCell ref="AQ182:AX182"/>
    <mergeCell ref="BG184:BN184"/>
    <mergeCell ref="BO184:BV184"/>
    <mergeCell ref="CN184:CU184"/>
    <mergeCell ref="CV184:DE184"/>
    <mergeCell ref="A185:O185"/>
    <mergeCell ref="P185:AC185"/>
    <mergeCell ref="AD185:AF185"/>
    <mergeCell ref="AG185:AJ185"/>
    <mergeCell ref="AK185:AP185"/>
    <mergeCell ref="AQ185:AX185"/>
    <mergeCell ref="BG183:BN183"/>
    <mergeCell ref="BO183:BV183"/>
    <mergeCell ref="CN183:CU183"/>
    <mergeCell ref="CV183:DE183"/>
    <mergeCell ref="A184:O184"/>
    <mergeCell ref="P184:AC184"/>
    <mergeCell ref="AD184:AF184"/>
    <mergeCell ref="AG184:AJ184"/>
    <mergeCell ref="AK184:AP184"/>
    <mergeCell ref="AQ184:AX184"/>
    <mergeCell ref="BG186:BN186"/>
    <mergeCell ref="BO186:BV186"/>
    <mergeCell ref="CN186:CU186"/>
    <mergeCell ref="CV186:DE186"/>
    <mergeCell ref="A187:O187"/>
    <mergeCell ref="P187:AC187"/>
    <mergeCell ref="AD187:AF187"/>
    <mergeCell ref="AG187:AJ187"/>
    <mergeCell ref="AK187:AP187"/>
    <mergeCell ref="AQ187:AX187"/>
    <mergeCell ref="BG185:BN185"/>
    <mergeCell ref="BO185:BV185"/>
    <mergeCell ref="CN185:CU185"/>
    <mergeCell ref="CV185:DE185"/>
    <mergeCell ref="A186:O186"/>
    <mergeCell ref="P186:AC186"/>
    <mergeCell ref="AD186:AF186"/>
    <mergeCell ref="AG186:AJ186"/>
    <mergeCell ref="AK186:AP186"/>
    <mergeCell ref="AQ186:AX186"/>
    <mergeCell ref="BG188:BN188"/>
    <mergeCell ref="BO188:BV188"/>
    <mergeCell ref="CN188:CU188"/>
    <mergeCell ref="CV188:DE188"/>
    <mergeCell ref="A189:O189"/>
    <mergeCell ref="P189:AC189"/>
    <mergeCell ref="AD189:AF189"/>
    <mergeCell ref="AG189:AJ189"/>
    <mergeCell ref="AK189:AP189"/>
    <mergeCell ref="AQ189:AX189"/>
    <mergeCell ref="BG187:BN187"/>
    <mergeCell ref="BO187:BV187"/>
    <mergeCell ref="CN187:CU187"/>
    <mergeCell ref="CV187:DE187"/>
    <mergeCell ref="A188:O188"/>
    <mergeCell ref="P188:AC188"/>
    <mergeCell ref="AD188:AF188"/>
    <mergeCell ref="AG188:AJ188"/>
    <mergeCell ref="AK188:AP188"/>
    <mergeCell ref="AQ188:AX188"/>
    <mergeCell ref="BG190:BN190"/>
    <mergeCell ref="BO190:BV190"/>
    <mergeCell ref="CN190:CU190"/>
    <mergeCell ref="CV190:DE190"/>
    <mergeCell ref="A191:O191"/>
    <mergeCell ref="P191:AC191"/>
    <mergeCell ref="AD191:AF191"/>
    <mergeCell ref="AG191:AJ191"/>
    <mergeCell ref="AK191:AP191"/>
    <mergeCell ref="AQ191:AX191"/>
    <mergeCell ref="BG189:BN189"/>
    <mergeCell ref="BO189:BV189"/>
    <mergeCell ref="CN189:CU189"/>
    <mergeCell ref="CV189:DE189"/>
    <mergeCell ref="A190:O190"/>
    <mergeCell ref="P190:AC190"/>
    <mergeCell ref="AD190:AF190"/>
    <mergeCell ref="AG190:AJ190"/>
    <mergeCell ref="AK190:AP190"/>
    <mergeCell ref="AQ190:AX190"/>
    <mergeCell ref="BG192:BN192"/>
    <mergeCell ref="BO192:BV192"/>
    <mergeCell ref="CN192:CU192"/>
    <mergeCell ref="CV192:DE192"/>
    <mergeCell ref="A193:O193"/>
    <mergeCell ref="P193:AC193"/>
    <mergeCell ref="AD193:AF193"/>
    <mergeCell ref="AG193:AJ193"/>
    <mergeCell ref="AK193:AP193"/>
    <mergeCell ref="AQ193:AX193"/>
    <mergeCell ref="BG191:BN191"/>
    <mergeCell ref="BO191:BV191"/>
    <mergeCell ref="CN191:CU191"/>
    <mergeCell ref="CV191:DE191"/>
    <mergeCell ref="A192:O192"/>
    <mergeCell ref="P192:AC192"/>
    <mergeCell ref="AD192:AF192"/>
    <mergeCell ref="AG192:AJ192"/>
    <mergeCell ref="AK192:AP192"/>
    <mergeCell ref="AQ192:AX192"/>
    <mergeCell ref="BG194:BN194"/>
    <mergeCell ref="BO194:BV194"/>
    <mergeCell ref="CN194:CU194"/>
    <mergeCell ref="CV194:DE194"/>
    <mergeCell ref="A195:O195"/>
    <mergeCell ref="P195:AC195"/>
    <mergeCell ref="AD195:AF195"/>
    <mergeCell ref="AG195:AJ195"/>
    <mergeCell ref="AK195:AP195"/>
    <mergeCell ref="AQ195:AX195"/>
    <mergeCell ref="BG193:BN193"/>
    <mergeCell ref="BO193:BV193"/>
    <mergeCell ref="CN193:CU193"/>
    <mergeCell ref="CV193:DE193"/>
    <mergeCell ref="A194:O194"/>
    <mergeCell ref="P194:AC194"/>
    <mergeCell ref="AD194:AF194"/>
    <mergeCell ref="AG194:AJ194"/>
    <mergeCell ref="AK194:AP194"/>
    <mergeCell ref="AQ194:AX194"/>
    <mergeCell ref="BG196:BN196"/>
    <mergeCell ref="BO196:BV196"/>
    <mergeCell ref="CN196:CU196"/>
    <mergeCell ref="CV196:DE196"/>
    <mergeCell ref="A197:O197"/>
    <mergeCell ref="P197:AC197"/>
    <mergeCell ref="AD197:AF197"/>
    <mergeCell ref="AG197:AJ197"/>
    <mergeCell ref="AK197:AP197"/>
    <mergeCell ref="AQ197:AX197"/>
    <mergeCell ref="BG195:BN195"/>
    <mergeCell ref="BO195:BV195"/>
    <mergeCell ref="CN195:CU195"/>
    <mergeCell ref="CV195:DE195"/>
    <mergeCell ref="A196:O196"/>
    <mergeCell ref="P196:AC196"/>
    <mergeCell ref="AD196:AF196"/>
    <mergeCell ref="AG196:AJ196"/>
    <mergeCell ref="AK196:AP196"/>
    <mergeCell ref="AQ196:AX196"/>
    <mergeCell ref="BG198:BN198"/>
    <mergeCell ref="BO198:BV198"/>
    <mergeCell ref="CN198:CU198"/>
    <mergeCell ref="CV198:DE198"/>
    <mergeCell ref="A199:O199"/>
    <mergeCell ref="P199:AC199"/>
    <mergeCell ref="AD199:AF199"/>
    <mergeCell ref="AG199:AJ199"/>
    <mergeCell ref="AK199:AP199"/>
    <mergeCell ref="AQ199:AX199"/>
    <mergeCell ref="BG197:BN197"/>
    <mergeCell ref="BO197:BV197"/>
    <mergeCell ref="CN197:CU197"/>
    <mergeCell ref="CV197:DE197"/>
    <mergeCell ref="A198:O198"/>
    <mergeCell ref="P198:AC198"/>
    <mergeCell ref="AD198:AF198"/>
    <mergeCell ref="AG198:AJ198"/>
    <mergeCell ref="AK198:AP198"/>
    <mergeCell ref="AQ198:AX198"/>
    <mergeCell ref="BG200:BN200"/>
    <mergeCell ref="BO200:BV200"/>
    <mergeCell ref="CN200:CU200"/>
    <mergeCell ref="CV200:DE200"/>
    <mergeCell ref="A201:O201"/>
    <mergeCell ref="P201:AC201"/>
    <mergeCell ref="AD201:AF201"/>
    <mergeCell ref="AG201:AJ201"/>
    <mergeCell ref="AK201:AP201"/>
    <mergeCell ref="AQ201:AX201"/>
    <mergeCell ref="BG199:BN199"/>
    <mergeCell ref="BO199:BV199"/>
    <mergeCell ref="CN199:CU199"/>
    <mergeCell ref="CV199:DE199"/>
    <mergeCell ref="A200:O200"/>
    <mergeCell ref="P200:AC200"/>
    <mergeCell ref="AD200:AF200"/>
    <mergeCell ref="AG200:AJ200"/>
    <mergeCell ref="AK200:AP200"/>
    <mergeCell ref="AQ200:AX200"/>
    <mergeCell ref="BG202:BN202"/>
    <mergeCell ref="BO202:BV202"/>
    <mergeCell ref="CN202:CU202"/>
    <mergeCell ref="CV202:DE202"/>
    <mergeCell ref="A203:O203"/>
    <mergeCell ref="P203:AC203"/>
    <mergeCell ref="AD203:AF203"/>
    <mergeCell ref="AG203:AJ203"/>
    <mergeCell ref="AK203:AP203"/>
    <mergeCell ref="AQ203:AX203"/>
    <mergeCell ref="BG201:BN201"/>
    <mergeCell ref="BO201:BV201"/>
    <mergeCell ref="CN201:CU201"/>
    <mergeCell ref="CV201:DE201"/>
    <mergeCell ref="A202:O202"/>
    <mergeCell ref="P202:AC202"/>
    <mergeCell ref="AD202:AF202"/>
    <mergeCell ref="AG202:AJ202"/>
    <mergeCell ref="AK202:AP202"/>
    <mergeCell ref="AQ202:AX202"/>
    <mergeCell ref="BG204:BN204"/>
    <mergeCell ref="BO204:BV204"/>
    <mergeCell ref="CN204:CU204"/>
    <mergeCell ref="CV204:DE204"/>
    <mergeCell ref="A205:O205"/>
    <mergeCell ref="P205:AC205"/>
    <mergeCell ref="AD205:AF205"/>
    <mergeCell ref="AG205:AJ205"/>
    <mergeCell ref="AK205:AP205"/>
    <mergeCell ref="AQ205:AX205"/>
    <mergeCell ref="BG203:BN203"/>
    <mergeCell ref="BO203:BV203"/>
    <mergeCell ref="CN203:CU203"/>
    <mergeCell ref="CV203:DE203"/>
    <mergeCell ref="A204:O204"/>
    <mergeCell ref="P204:AC204"/>
    <mergeCell ref="AD204:AF204"/>
    <mergeCell ref="AG204:AJ204"/>
    <mergeCell ref="AK204:AP204"/>
    <mergeCell ref="AQ204:AX204"/>
    <mergeCell ref="BG206:BN206"/>
    <mergeCell ref="BO206:BV206"/>
    <mergeCell ref="CN206:CU206"/>
    <mergeCell ref="CV206:DE206"/>
    <mergeCell ref="A207:O207"/>
    <mergeCell ref="P207:AC207"/>
    <mergeCell ref="AD207:AF207"/>
    <mergeCell ref="AG207:AJ207"/>
    <mergeCell ref="AK207:AP207"/>
    <mergeCell ref="AQ207:AX207"/>
    <mergeCell ref="BG205:BN205"/>
    <mergeCell ref="BO205:BV205"/>
    <mergeCell ref="CN205:CU205"/>
    <mergeCell ref="CV205:DE205"/>
    <mergeCell ref="A206:O206"/>
    <mergeCell ref="P206:AC206"/>
    <mergeCell ref="AD206:AF206"/>
    <mergeCell ref="AG206:AJ206"/>
    <mergeCell ref="AK206:AP206"/>
    <mergeCell ref="AQ206:AX206"/>
    <mergeCell ref="BG208:BN208"/>
    <mergeCell ref="BO208:BV208"/>
    <mergeCell ref="CN208:CU208"/>
    <mergeCell ref="CV208:DE208"/>
    <mergeCell ref="A209:O209"/>
    <mergeCell ref="P209:AC209"/>
    <mergeCell ref="AD209:AF209"/>
    <mergeCell ref="AG209:AJ209"/>
    <mergeCell ref="AK209:AP209"/>
    <mergeCell ref="AQ209:AX209"/>
    <mergeCell ref="BG207:BN207"/>
    <mergeCell ref="BO207:BV207"/>
    <mergeCell ref="CN207:CU207"/>
    <mergeCell ref="CV207:DE207"/>
    <mergeCell ref="A208:O208"/>
    <mergeCell ref="P208:AC208"/>
    <mergeCell ref="AD208:AF208"/>
    <mergeCell ref="AG208:AJ208"/>
    <mergeCell ref="AK208:AP208"/>
    <mergeCell ref="AQ208:AX208"/>
    <mergeCell ref="BG210:BN210"/>
    <mergeCell ref="BO210:BV210"/>
    <mergeCell ref="CN210:CU210"/>
    <mergeCell ref="CV210:DE210"/>
    <mergeCell ref="A211:O211"/>
    <mergeCell ref="P211:AC211"/>
    <mergeCell ref="AD211:AF211"/>
    <mergeCell ref="AG211:AJ211"/>
    <mergeCell ref="AK211:AP211"/>
    <mergeCell ref="AQ211:AX211"/>
    <mergeCell ref="BG209:BN209"/>
    <mergeCell ref="BO209:BV209"/>
    <mergeCell ref="CN209:CU209"/>
    <mergeCell ref="CV209:DE209"/>
    <mergeCell ref="A210:O210"/>
    <mergeCell ref="P210:AC210"/>
    <mergeCell ref="AD210:AF210"/>
    <mergeCell ref="AG210:AJ210"/>
    <mergeCell ref="AK210:AP210"/>
    <mergeCell ref="AQ210:AX210"/>
    <mergeCell ref="BG212:BN212"/>
    <mergeCell ref="BO212:BV212"/>
    <mergeCell ref="CN212:CU212"/>
    <mergeCell ref="CV212:DE212"/>
    <mergeCell ref="A213:O213"/>
    <mergeCell ref="P213:AC213"/>
    <mergeCell ref="AD213:AF213"/>
    <mergeCell ref="AG213:AJ213"/>
    <mergeCell ref="AK213:AP213"/>
    <mergeCell ref="AQ213:AX213"/>
    <mergeCell ref="BG211:BN211"/>
    <mergeCell ref="BO211:BV211"/>
    <mergeCell ref="CN211:CU211"/>
    <mergeCell ref="CV211:DE211"/>
    <mergeCell ref="A212:O212"/>
    <mergeCell ref="P212:AC212"/>
    <mergeCell ref="AD212:AF212"/>
    <mergeCell ref="AG212:AJ212"/>
    <mergeCell ref="AK212:AP212"/>
    <mergeCell ref="AQ212:AX212"/>
    <mergeCell ref="BG214:BN214"/>
    <mergeCell ref="BO214:BV214"/>
    <mergeCell ref="CN214:CU214"/>
    <mergeCell ref="CV214:DE214"/>
    <mergeCell ref="A215:O215"/>
    <mergeCell ref="P215:AC215"/>
    <mergeCell ref="AD215:AF215"/>
    <mergeCell ref="AG215:AJ215"/>
    <mergeCell ref="AK215:AP215"/>
    <mergeCell ref="AQ215:AX215"/>
    <mergeCell ref="BG213:BN213"/>
    <mergeCell ref="BO213:BV213"/>
    <mergeCell ref="CN213:CU213"/>
    <mergeCell ref="CV213:DE213"/>
    <mergeCell ref="A214:O214"/>
    <mergeCell ref="P214:AC214"/>
    <mergeCell ref="AD214:AF214"/>
    <mergeCell ref="AG214:AJ214"/>
    <mergeCell ref="AK214:AP214"/>
    <mergeCell ref="AQ214:AX214"/>
    <mergeCell ref="BG216:BN216"/>
    <mergeCell ref="BO216:BV216"/>
    <mergeCell ref="CN216:CU216"/>
    <mergeCell ref="CV216:DE216"/>
    <mergeCell ref="A217:O217"/>
    <mergeCell ref="P217:AC217"/>
    <mergeCell ref="AD217:AF217"/>
    <mergeCell ref="AG217:AJ217"/>
    <mergeCell ref="AK217:AP217"/>
    <mergeCell ref="AQ217:AX217"/>
    <mergeCell ref="BG215:BN215"/>
    <mergeCell ref="BO215:BV215"/>
    <mergeCell ref="CN215:CU215"/>
    <mergeCell ref="CV215:DE215"/>
    <mergeCell ref="A216:O216"/>
    <mergeCell ref="P216:AC216"/>
    <mergeCell ref="AD216:AF216"/>
    <mergeCell ref="AG216:AJ216"/>
    <mergeCell ref="AK216:AP216"/>
    <mergeCell ref="AQ216:AX216"/>
    <mergeCell ref="BG218:BN218"/>
    <mergeCell ref="BO218:BV218"/>
    <mergeCell ref="CN218:CU218"/>
    <mergeCell ref="CV218:DE218"/>
    <mergeCell ref="A219:O219"/>
    <mergeCell ref="P219:AC219"/>
    <mergeCell ref="AD219:AF219"/>
    <mergeCell ref="AG219:AJ219"/>
    <mergeCell ref="AK219:AP219"/>
    <mergeCell ref="AQ219:AX219"/>
    <mergeCell ref="BG217:BN217"/>
    <mergeCell ref="BO217:BV217"/>
    <mergeCell ref="CN217:CU217"/>
    <mergeCell ref="CV217:DE217"/>
    <mergeCell ref="A218:O218"/>
    <mergeCell ref="P218:AC218"/>
    <mergeCell ref="AD218:AF218"/>
    <mergeCell ref="AG218:AJ218"/>
    <mergeCell ref="AK218:AP218"/>
    <mergeCell ref="AQ218:AX218"/>
    <mergeCell ref="BG220:BN220"/>
    <mergeCell ref="BO220:BV220"/>
    <mergeCell ref="CN220:CU220"/>
    <mergeCell ref="CV220:DE220"/>
    <mergeCell ref="A221:O221"/>
    <mergeCell ref="P221:AC221"/>
    <mergeCell ref="AD221:AF221"/>
    <mergeCell ref="AG221:AJ221"/>
    <mergeCell ref="AK221:AP221"/>
    <mergeCell ref="AQ221:AX221"/>
    <mergeCell ref="BG219:BN219"/>
    <mergeCell ref="BO219:BV219"/>
    <mergeCell ref="CN219:CU219"/>
    <mergeCell ref="CV219:DE219"/>
    <mergeCell ref="A220:O220"/>
    <mergeCell ref="P220:AC220"/>
    <mergeCell ref="AD220:AF220"/>
    <mergeCell ref="AG220:AJ220"/>
    <mergeCell ref="AK220:AP220"/>
    <mergeCell ref="AQ220:AX220"/>
    <mergeCell ref="BG222:BN222"/>
    <mergeCell ref="BO222:BV222"/>
    <mergeCell ref="CN222:CU222"/>
    <mergeCell ref="CV222:DE222"/>
    <mergeCell ref="A223:O223"/>
    <mergeCell ref="P223:AC223"/>
    <mergeCell ref="AD223:AF223"/>
    <mergeCell ref="AG223:AJ223"/>
    <mergeCell ref="AK223:AP223"/>
    <mergeCell ref="AQ223:AX223"/>
    <mergeCell ref="BG221:BN221"/>
    <mergeCell ref="BO221:BV221"/>
    <mergeCell ref="CN221:CU221"/>
    <mergeCell ref="CV221:DE221"/>
    <mergeCell ref="A222:O222"/>
    <mergeCell ref="P222:AC222"/>
    <mergeCell ref="AD222:AF222"/>
    <mergeCell ref="AG222:AJ222"/>
    <mergeCell ref="AK222:AP222"/>
    <mergeCell ref="AQ222:AX222"/>
    <mergeCell ref="BG224:BN224"/>
    <mergeCell ref="BO224:BV224"/>
    <mergeCell ref="CN224:CU224"/>
    <mergeCell ref="CV224:DE224"/>
    <mergeCell ref="A225:O225"/>
    <mergeCell ref="P225:AC225"/>
    <mergeCell ref="AD225:AF225"/>
    <mergeCell ref="AG225:AJ225"/>
    <mergeCell ref="AK225:AP225"/>
    <mergeCell ref="AQ225:AX225"/>
    <mergeCell ref="BG223:BN223"/>
    <mergeCell ref="BO223:BV223"/>
    <mergeCell ref="CN223:CU223"/>
    <mergeCell ref="CV223:DE223"/>
    <mergeCell ref="A224:O224"/>
    <mergeCell ref="P224:AC224"/>
    <mergeCell ref="AD224:AF224"/>
    <mergeCell ref="AG224:AJ224"/>
    <mergeCell ref="AK224:AP224"/>
    <mergeCell ref="AQ224:AX224"/>
    <mergeCell ref="BG226:BN226"/>
    <mergeCell ref="BO226:BV226"/>
    <mergeCell ref="CN226:CU226"/>
    <mergeCell ref="CV226:DE226"/>
    <mergeCell ref="A227:O227"/>
    <mergeCell ref="P227:AC227"/>
    <mergeCell ref="AD227:AF227"/>
    <mergeCell ref="AG227:AJ227"/>
    <mergeCell ref="AK227:AP227"/>
    <mergeCell ref="AQ227:AX227"/>
    <mergeCell ref="BG225:BN225"/>
    <mergeCell ref="BO225:BV225"/>
    <mergeCell ref="CN225:CU225"/>
    <mergeCell ref="CV225:DE225"/>
    <mergeCell ref="A226:O226"/>
    <mergeCell ref="P226:AC226"/>
    <mergeCell ref="AD226:AF226"/>
    <mergeCell ref="AG226:AJ226"/>
    <mergeCell ref="AK226:AP226"/>
    <mergeCell ref="AQ226:AX226"/>
    <mergeCell ref="BG228:BN228"/>
    <mergeCell ref="BO228:BV228"/>
    <mergeCell ref="CN228:CU228"/>
    <mergeCell ref="CV228:DE228"/>
    <mergeCell ref="A229:O229"/>
    <mergeCell ref="P229:AC229"/>
    <mergeCell ref="AD229:AF229"/>
    <mergeCell ref="AG229:AJ229"/>
    <mergeCell ref="AK229:AP229"/>
    <mergeCell ref="AQ229:AX229"/>
    <mergeCell ref="BG227:BN227"/>
    <mergeCell ref="BO227:BV227"/>
    <mergeCell ref="CN227:CU227"/>
    <mergeCell ref="CV227:DE227"/>
    <mergeCell ref="A228:O228"/>
    <mergeCell ref="P228:AC228"/>
    <mergeCell ref="AD228:AF228"/>
    <mergeCell ref="AG228:AJ228"/>
    <mergeCell ref="AK228:AP228"/>
    <mergeCell ref="AQ228:AX228"/>
    <mergeCell ref="BG230:BN230"/>
    <mergeCell ref="BO230:BV230"/>
    <mergeCell ref="CN230:CU230"/>
    <mergeCell ref="CV230:DE230"/>
    <mergeCell ref="A231:O231"/>
    <mergeCell ref="P231:AC231"/>
    <mergeCell ref="AD231:AF231"/>
    <mergeCell ref="AG231:AJ231"/>
    <mergeCell ref="AK231:AP231"/>
    <mergeCell ref="AQ231:AX231"/>
    <mergeCell ref="BG229:BN229"/>
    <mergeCell ref="BO229:BV229"/>
    <mergeCell ref="CN229:CU229"/>
    <mergeCell ref="CV229:DE229"/>
    <mergeCell ref="A230:O230"/>
    <mergeCell ref="P230:AC230"/>
    <mergeCell ref="AD230:AF230"/>
    <mergeCell ref="AG230:AJ230"/>
    <mergeCell ref="AK230:AP230"/>
    <mergeCell ref="AQ230:AX230"/>
    <mergeCell ref="BG232:BN232"/>
    <mergeCell ref="BO232:BV232"/>
    <mergeCell ref="CN232:CU232"/>
    <mergeCell ref="CV232:DE232"/>
    <mergeCell ref="A233:O233"/>
    <mergeCell ref="P233:AC233"/>
    <mergeCell ref="AD233:AF233"/>
    <mergeCell ref="AG233:AJ233"/>
    <mergeCell ref="AK233:AP233"/>
    <mergeCell ref="AQ233:AX233"/>
    <mergeCell ref="BG231:BN231"/>
    <mergeCell ref="BO231:BV231"/>
    <mergeCell ref="CN231:CU231"/>
    <mergeCell ref="CV231:DE231"/>
    <mergeCell ref="A232:O232"/>
    <mergeCell ref="P232:AC232"/>
    <mergeCell ref="AD232:AF232"/>
    <mergeCell ref="AG232:AJ232"/>
    <mergeCell ref="AK232:AP232"/>
    <mergeCell ref="AQ232:AX232"/>
    <mergeCell ref="BG234:BN234"/>
    <mergeCell ref="BO234:BV234"/>
    <mergeCell ref="CN234:CU234"/>
    <mergeCell ref="CV234:DE234"/>
    <mergeCell ref="A235:O235"/>
    <mergeCell ref="P235:AC235"/>
    <mergeCell ref="AD235:AF235"/>
    <mergeCell ref="AG235:AJ235"/>
    <mergeCell ref="AK235:AP235"/>
    <mergeCell ref="AQ235:AX235"/>
    <mergeCell ref="BG233:BN233"/>
    <mergeCell ref="BO233:BV233"/>
    <mergeCell ref="CN233:CU233"/>
    <mergeCell ref="CV233:DE233"/>
    <mergeCell ref="A234:O234"/>
    <mergeCell ref="P234:AC234"/>
    <mergeCell ref="AD234:AF234"/>
    <mergeCell ref="AG234:AJ234"/>
    <mergeCell ref="AK234:AP234"/>
    <mergeCell ref="AQ234:AX234"/>
    <mergeCell ref="BG236:BN236"/>
    <mergeCell ref="BO236:BV236"/>
    <mergeCell ref="CN236:CU236"/>
    <mergeCell ref="CV236:DE236"/>
    <mergeCell ref="A237:O237"/>
    <mergeCell ref="P237:AC237"/>
    <mergeCell ref="AD237:AF237"/>
    <mergeCell ref="AG237:AJ237"/>
    <mergeCell ref="AK237:AP237"/>
    <mergeCell ref="AQ237:AX237"/>
    <mergeCell ref="BG235:BN235"/>
    <mergeCell ref="BO235:BV235"/>
    <mergeCell ref="CN235:CU235"/>
    <mergeCell ref="CV235:DE235"/>
    <mergeCell ref="A236:O236"/>
    <mergeCell ref="P236:AC236"/>
    <mergeCell ref="AD236:AF236"/>
    <mergeCell ref="AG236:AJ236"/>
    <mergeCell ref="AK236:AP236"/>
    <mergeCell ref="AQ236:AX236"/>
    <mergeCell ref="BG238:BN238"/>
    <mergeCell ref="BO238:BV238"/>
    <mergeCell ref="CN238:CU238"/>
    <mergeCell ref="CV238:DE238"/>
    <mergeCell ref="A239:O239"/>
    <mergeCell ref="P239:AC239"/>
    <mergeCell ref="AD239:AF239"/>
    <mergeCell ref="AG239:AJ239"/>
    <mergeCell ref="AK239:AP239"/>
    <mergeCell ref="AQ239:AX239"/>
    <mergeCell ref="BG237:BN237"/>
    <mergeCell ref="BO237:BV237"/>
    <mergeCell ref="CN237:CU237"/>
    <mergeCell ref="CV237:DE237"/>
    <mergeCell ref="A238:O238"/>
    <mergeCell ref="P238:AC238"/>
    <mergeCell ref="AD238:AF238"/>
    <mergeCell ref="AG238:AJ238"/>
    <mergeCell ref="AK238:AP238"/>
    <mergeCell ref="AQ238:AX238"/>
    <mergeCell ref="BG240:BN240"/>
    <mergeCell ref="BO240:BV240"/>
    <mergeCell ref="CN240:CU240"/>
    <mergeCell ref="CV240:DE240"/>
    <mergeCell ref="A241:O241"/>
    <mergeCell ref="P241:AC241"/>
    <mergeCell ref="AD241:AF241"/>
    <mergeCell ref="AG241:AJ241"/>
    <mergeCell ref="AK241:AP241"/>
    <mergeCell ref="AQ241:AX241"/>
    <mergeCell ref="BG239:BN239"/>
    <mergeCell ref="BO239:BV239"/>
    <mergeCell ref="CN239:CU239"/>
    <mergeCell ref="CV239:DE239"/>
    <mergeCell ref="A240:O240"/>
    <mergeCell ref="P240:AC240"/>
    <mergeCell ref="AD240:AF240"/>
    <mergeCell ref="AG240:AJ240"/>
    <mergeCell ref="AK240:AP240"/>
    <mergeCell ref="AQ240:AX240"/>
    <mergeCell ref="BG242:BN242"/>
    <mergeCell ref="BO242:BV242"/>
    <mergeCell ref="CN242:CU242"/>
    <mergeCell ref="CV242:DE242"/>
    <mergeCell ref="A243:O243"/>
    <mergeCell ref="P243:AC243"/>
    <mergeCell ref="AD243:AF243"/>
    <mergeCell ref="AG243:AJ243"/>
    <mergeCell ref="AK243:AP243"/>
    <mergeCell ref="AQ243:AX243"/>
    <mergeCell ref="BG241:BN241"/>
    <mergeCell ref="BO241:BV241"/>
    <mergeCell ref="CN241:CU241"/>
    <mergeCell ref="CV241:DE241"/>
    <mergeCell ref="A242:O242"/>
    <mergeCell ref="P242:AC242"/>
    <mergeCell ref="AD242:AF242"/>
    <mergeCell ref="AG242:AJ242"/>
    <mergeCell ref="AK242:AP242"/>
    <mergeCell ref="AQ242:AX242"/>
    <mergeCell ref="BG244:BN244"/>
    <mergeCell ref="BO244:BV244"/>
    <mergeCell ref="CN244:CU244"/>
    <mergeCell ref="CV244:DE244"/>
    <mergeCell ref="A245:O245"/>
    <mergeCell ref="P245:AC245"/>
    <mergeCell ref="AD245:AF245"/>
    <mergeCell ref="AG245:AJ245"/>
    <mergeCell ref="AK245:AP245"/>
    <mergeCell ref="AQ245:AX245"/>
    <mergeCell ref="BG243:BN243"/>
    <mergeCell ref="BO243:BV243"/>
    <mergeCell ref="CN243:CU243"/>
    <mergeCell ref="CV243:DE243"/>
    <mergeCell ref="A244:O244"/>
    <mergeCell ref="P244:AC244"/>
    <mergeCell ref="AD244:AF244"/>
    <mergeCell ref="AG244:AJ244"/>
    <mergeCell ref="AK244:AP244"/>
    <mergeCell ref="AQ244:AX244"/>
    <mergeCell ref="BG246:BN246"/>
    <mergeCell ref="BO246:BV246"/>
    <mergeCell ref="CN246:CU246"/>
    <mergeCell ref="CV246:DE246"/>
    <mergeCell ref="A247:O247"/>
    <mergeCell ref="P247:AC247"/>
    <mergeCell ref="AD247:AF247"/>
    <mergeCell ref="AG247:AJ247"/>
    <mergeCell ref="AK247:AP247"/>
    <mergeCell ref="AQ247:AX247"/>
    <mergeCell ref="BG245:BN245"/>
    <mergeCell ref="BO245:BV245"/>
    <mergeCell ref="CN245:CU245"/>
    <mergeCell ref="CV245:DE245"/>
    <mergeCell ref="A246:O246"/>
    <mergeCell ref="P246:AC246"/>
    <mergeCell ref="AD246:AF246"/>
    <mergeCell ref="AG246:AJ246"/>
    <mergeCell ref="AK246:AP246"/>
    <mergeCell ref="AQ246:AX246"/>
    <mergeCell ref="BG248:BN248"/>
    <mergeCell ref="BO248:BV248"/>
    <mergeCell ref="CN248:CU248"/>
    <mergeCell ref="CV248:DE248"/>
    <mergeCell ref="A249:O249"/>
    <mergeCell ref="P249:AC249"/>
    <mergeCell ref="AD249:AF249"/>
    <mergeCell ref="AG249:AJ249"/>
    <mergeCell ref="AK249:AP249"/>
    <mergeCell ref="AQ249:AX249"/>
    <mergeCell ref="BG247:BN247"/>
    <mergeCell ref="BO247:BV247"/>
    <mergeCell ref="CN247:CU247"/>
    <mergeCell ref="CV247:DE247"/>
    <mergeCell ref="A248:O248"/>
    <mergeCell ref="P248:AC248"/>
    <mergeCell ref="AD248:AF248"/>
    <mergeCell ref="AG248:AJ248"/>
    <mergeCell ref="AK248:AP248"/>
    <mergeCell ref="AQ248:AX248"/>
    <mergeCell ref="BG250:BN250"/>
    <mergeCell ref="BO250:BV250"/>
    <mergeCell ref="CN250:CU250"/>
    <mergeCell ref="CV250:DE250"/>
    <mergeCell ref="A251:O251"/>
    <mergeCell ref="P251:AC251"/>
    <mergeCell ref="AD251:AF251"/>
    <mergeCell ref="AG251:AJ251"/>
    <mergeCell ref="AK251:AP251"/>
    <mergeCell ref="AQ251:AX251"/>
    <mergeCell ref="BG249:BN249"/>
    <mergeCell ref="BO249:BV249"/>
    <mergeCell ref="CN249:CU249"/>
    <mergeCell ref="CV249:DE249"/>
    <mergeCell ref="A250:O250"/>
    <mergeCell ref="P250:AC250"/>
    <mergeCell ref="AD250:AF250"/>
    <mergeCell ref="AG250:AJ250"/>
    <mergeCell ref="AK250:AP250"/>
    <mergeCell ref="AQ250:AX250"/>
    <mergeCell ref="BG252:BN252"/>
    <mergeCell ref="BO252:BV252"/>
    <mergeCell ref="CN252:CU252"/>
    <mergeCell ref="CV252:DE252"/>
    <mergeCell ref="A253:O253"/>
    <mergeCell ref="P253:AC253"/>
    <mergeCell ref="AD253:AF253"/>
    <mergeCell ref="AG253:AJ253"/>
    <mergeCell ref="AK253:AP253"/>
    <mergeCell ref="AQ253:AX253"/>
    <mergeCell ref="BG251:BN251"/>
    <mergeCell ref="BO251:BV251"/>
    <mergeCell ref="CN251:CU251"/>
    <mergeCell ref="CV251:DE251"/>
    <mergeCell ref="A252:O252"/>
    <mergeCell ref="P252:AC252"/>
    <mergeCell ref="AD252:AF252"/>
    <mergeCell ref="AG252:AJ252"/>
    <mergeCell ref="AK252:AP252"/>
    <mergeCell ref="AQ252:AX252"/>
    <mergeCell ref="BG254:BN254"/>
    <mergeCell ref="BO254:BV254"/>
    <mergeCell ref="CN254:CU254"/>
    <mergeCell ref="CV254:DE254"/>
    <mergeCell ref="A255:O255"/>
    <mergeCell ref="P255:AC255"/>
    <mergeCell ref="AD255:AF255"/>
    <mergeCell ref="AG255:AJ255"/>
    <mergeCell ref="AK255:AP255"/>
    <mergeCell ref="AQ255:AX255"/>
    <mergeCell ref="BG253:BN253"/>
    <mergeCell ref="BO253:BV253"/>
    <mergeCell ref="CN253:CU253"/>
    <mergeCell ref="CV253:DE253"/>
    <mergeCell ref="A254:O254"/>
    <mergeCell ref="P254:AC254"/>
    <mergeCell ref="AD254:AF254"/>
    <mergeCell ref="AG254:AJ254"/>
    <mergeCell ref="AK254:AP254"/>
    <mergeCell ref="AQ254:AX254"/>
    <mergeCell ref="BG256:BN256"/>
    <mergeCell ref="BO256:BV256"/>
    <mergeCell ref="CN256:CU256"/>
    <mergeCell ref="CV256:DE256"/>
    <mergeCell ref="A257:O257"/>
    <mergeCell ref="P257:AC257"/>
    <mergeCell ref="AD257:AF257"/>
    <mergeCell ref="AG257:AJ257"/>
    <mergeCell ref="AK257:AP257"/>
    <mergeCell ref="AQ257:AX257"/>
    <mergeCell ref="BG255:BN255"/>
    <mergeCell ref="BO255:BV255"/>
    <mergeCell ref="CN255:CU255"/>
    <mergeCell ref="CV255:DE255"/>
    <mergeCell ref="A256:O256"/>
    <mergeCell ref="P256:AC256"/>
    <mergeCell ref="AD256:AF256"/>
    <mergeCell ref="AG256:AJ256"/>
    <mergeCell ref="AK256:AP256"/>
    <mergeCell ref="AQ256:AX256"/>
    <mergeCell ref="BG258:BN258"/>
    <mergeCell ref="BO258:BV258"/>
    <mergeCell ref="CN258:CU258"/>
    <mergeCell ref="CV258:DE258"/>
    <mergeCell ref="A259:O259"/>
    <mergeCell ref="P259:AC259"/>
    <mergeCell ref="AD259:AF259"/>
    <mergeCell ref="AG259:AJ259"/>
    <mergeCell ref="AK259:AP259"/>
    <mergeCell ref="AQ259:AX259"/>
    <mergeCell ref="BG257:BN257"/>
    <mergeCell ref="BO257:BV257"/>
    <mergeCell ref="CN257:CU257"/>
    <mergeCell ref="CV257:DE257"/>
    <mergeCell ref="A258:O258"/>
    <mergeCell ref="P258:AC258"/>
    <mergeCell ref="AD258:AF258"/>
    <mergeCell ref="AG258:AJ258"/>
    <mergeCell ref="AK258:AP258"/>
    <mergeCell ref="AQ258:AX258"/>
    <mergeCell ref="BG260:BN260"/>
    <mergeCell ref="BO260:BV260"/>
    <mergeCell ref="CN260:CU260"/>
    <mergeCell ref="CV260:DE260"/>
    <mergeCell ref="A261:O261"/>
    <mergeCell ref="P261:AC261"/>
    <mergeCell ref="AD261:AF261"/>
    <mergeCell ref="AG261:AJ261"/>
    <mergeCell ref="AK261:AP261"/>
    <mergeCell ref="AQ261:AX261"/>
    <mergeCell ref="BG259:BN259"/>
    <mergeCell ref="BO259:BV259"/>
    <mergeCell ref="CN259:CU259"/>
    <mergeCell ref="CV259:DE259"/>
    <mergeCell ref="A260:O260"/>
    <mergeCell ref="P260:AC260"/>
    <mergeCell ref="AD260:AF260"/>
    <mergeCell ref="AG260:AJ260"/>
    <mergeCell ref="AK260:AP260"/>
    <mergeCell ref="AQ260:AX260"/>
    <mergeCell ref="BG262:BN262"/>
    <mergeCell ref="BO262:BV262"/>
    <mergeCell ref="CN262:CU262"/>
    <mergeCell ref="CV262:DE262"/>
    <mergeCell ref="A263:O263"/>
    <mergeCell ref="P263:AC263"/>
    <mergeCell ref="AD263:AF263"/>
    <mergeCell ref="AG263:AJ263"/>
    <mergeCell ref="AK263:AP263"/>
    <mergeCell ref="AQ263:AX263"/>
    <mergeCell ref="BG261:BN261"/>
    <mergeCell ref="BO261:BV261"/>
    <mergeCell ref="CN261:CU261"/>
    <mergeCell ref="CV261:DE261"/>
    <mergeCell ref="A262:O262"/>
    <mergeCell ref="P262:AC262"/>
    <mergeCell ref="AD262:AF262"/>
    <mergeCell ref="AG262:AJ262"/>
    <mergeCell ref="AK262:AP262"/>
    <mergeCell ref="AQ262:AX262"/>
    <mergeCell ref="BG264:BN264"/>
    <mergeCell ref="BO264:BV264"/>
    <mergeCell ref="CN264:CU264"/>
    <mergeCell ref="CV264:DE264"/>
    <mergeCell ref="A265:O265"/>
    <mergeCell ref="P265:AC265"/>
    <mergeCell ref="AD265:AF265"/>
    <mergeCell ref="AG265:AJ265"/>
    <mergeCell ref="AK265:AP265"/>
    <mergeCell ref="AQ265:AX265"/>
    <mergeCell ref="BG263:BN263"/>
    <mergeCell ref="BO263:BV263"/>
    <mergeCell ref="CN263:CU263"/>
    <mergeCell ref="CV263:DE263"/>
    <mergeCell ref="A264:O264"/>
    <mergeCell ref="P264:AC264"/>
    <mergeCell ref="AD264:AF264"/>
    <mergeCell ref="AG264:AJ264"/>
    <mergeCell ref="AK264:AP264"/>
    <mergeCell ref="AQ264:AX264"/>
    <mergeCell ref="BG266:BN266"/>
    <mergeCell ref="BO266:BV266"/>
    <mergeCell ref="CN266:CU266"/>
    <mergeCell ref="CV266:DE266"/>
    <mergeCell ref="A267:O267"/>
    <mergeCell ref="P267:AC267"/>
    <mergeCell ref="AD267:AF267"/>
    <mergeCell ref="AG267:AJ267"/>
    <mergeCell ref="AK267:AP267"/>
    <mergeCell ref="AQ267:AX267"/>
    <mergeCell ref="BG265:BN265"/>
    <mergeCell ref="BO265:BV265"/>
    <mergeCell ref="CN265:CU265"/>
    <mergeCell ref="CV265:DE265"/>
    <mergeCell ref="A266:O266"/>
    <mergeCell ref="P266:AC266"/>
    <mergeCell ref="AD266:AF266"/>
    <mergeCell ref="AG266:AJ266"/>
    <mergeCell ref="AK266:AP266"/>
    <mergeCell ref="AQ266:AX266"/>
    <mergeCell ref="BG268:BN268"/>
    <mergeCell ref="BO268:BV268"/>
    <mergeCell ref="CN268:CU268"/>
    <mergeCell ref="CV268:DE268"/>
    <mergeCell ref="A269:O269"/>
    <mergeCell ref="P269:AC269"/>
    <mergeCell ref="AD269:AF269"/>
    <mergeCell ref="AG269:AJ269"/>
    <mergeCell ref="AK269:AP269"/>
    <mergeCell ref="AQ269:AX269"/>
    <mergeCell ref="BG267:BN267"/>
    <mergeCell ref="BO267:BV267"/>
    <mergeCell ref="CN267:CU267"/>
    <mergeCell ref="CV267:DE267"/>
    <mergeCell ref="A268:O268"/>
    <mergeCell ref="P268:AC268"/>
    <mergeCell ref="AD268:AF268"/>
    <mergeCell ref="AG268:AJ268"/>
    <mergeCell ref="AK268:AP268"/>
    <mergeCell ref="AQ268:AX268"/>
    <mergeCell ref="BG270:BN270"/>
    <mergeCell ref="BO270:BV270"/>
    <mergeCell ref="CN270:CU270"/>
    <mergeCell ref="CV270:DE270"/>
    <mergeCell ref="A271:O271"/>
    <mergeCell ref="P271:AC271"/>
    <mergeCell ref="AD271:AF271"/>
    <mergeCell ref="AG271:AJ271"/>
    <mergeCell ref="AK271:AP271"/>
    <mergeCell ref="AQ271:AX271"/>
    <mergeCell ref="BG269:BN269"/>
    <mergeCell ref="BO269:BV269"/>
    <mergeCell ref="CN269:CU269"/>
    <mergeCell ref="CV269:DE269"/>
    <mergeCell ref="A270:O270"/>
    <mergeCell ref="P270:AC270"/>
    <mergeCell ref="AD270:AF270"/>
    <mergeCell ref="AG270:AJ270"/>
    <mergeCell ref="AK270:AP270"/>
    <mergeCell ref="AQ270:AX270"/>
    <mergeCell ref="BG272:BN272"/>
    <mergeCell ref="BO272:BV272"/>
    <mergeCell ref="CN272:CU272"/>
    <mergeCell ref="CV272:DE272"/>
    <mergeCell ref="A273:O273"/>
    <mergeCell ref="P273:AC273"/>
    <mergeCell ref="AD273:AF273"/>
    <mergeCell ref="AG273:AJ273"/>
    <mergeCell ref="AK273:AP273"/>
    <mergeCell ref="AQ273:AX273"/>
    <mergeCell ref="BG271:BN271"/>
    <mergeCell ref="BO271:BV271"/>
    <mergeCell ref="CN271:CU271"/>
    <mergeCell ref="CV271:DE271"/>
    <mergeCell ref="A272:O272"/>
    <mergeCell ref="P272:AC272"/>
    <mergeCell ref="AD272:AF272"/>
    <mergeCell ref="AG272:AJ272"/>
    <mergeCell ref="AK272:AP272"/>
    <mergeCell ref="AQ272:AX272"/>
    <mergeCell ref="BG274:BN274"/>
    <mergeCell ref="BO274:BV274"/>
    <mergeCell ref="CN274:CU274"/>
    <mergeCell ref="CV274:DE274"/>
    <mergeCell ref="A275:O275"/>
    <mergeCell ref="P275:AC275"/>
    <mergeCell ref="AD275:AF275"/>
    <mergeCell ref="AG275:AJ275"/>
    <mergeCell ref="AK275:AP275"/>
    <mergeCell ref="AQ275:AX275"/>
    <mergeCell ref="BG273:BN273"/>
    <mergeCell ref="BO273:BV273"/>
    <mergeCell ref="CN273:CU273"/>
    <mergeCell ref="CV273:DE273"/>
    <mergeCell ref="A274:O274"/>
    <mergeCell ref="P274:AC274"/>
    <mergeCell ref="AD274:AF274"/>
    <mergeCell ref="AG274:AJ274"/>
    <mergeCell ref="AK274:AP274"/>
    <mergeCell ref="AQ274:AX274"/>
    <mergeCell ref="BG276:BN276"/>
    <mergeCell ref="BO276:BV276"/>
    <mergeCell ref="CN276:CU276"/>
    <mergeCell ref="CV276:DE276"/>
    <mergeCell ref="A277:O277"/>
    <mergeCell ref="P277:AC277"/>
    <mergeCell ref="AD277:AF277"/>
    <mergeCell ref="AG277:AJ277"/>
    <mergeCell ref="AK277:AP277"/>
    <mergeCell ref="AQ277:AX277"/>
    <mergeCell ref="BG275:BN275"/>
    <mergeCell ref="BO275:BV275"/>
    <mergeCell ref="CN275:CU275"/>
    <mergeCell ref="CV275:DE275"/>
    <mergeCell ref="A276:O276"/>
    <mergeCell ref="P276:AC276"/>
    <mergeCell ref="AD276:AF276"/>
    <mergeCell ref="AG276:AJ276"/>
    <mergeCell ref="AK276:AP276"/>
    <mergeCell ref="AQ276:AX276"/>
    <mergeCell ref="BG278:BN278"/>
    <mergeCell ref="BO278:BV278"/>
    <mergeCell ref="CN278:CU278"/>
    <mergeCell ref="CV278:DE278"/>
    <mergeCell ref="A279:O279"/>
    <mergeCell ref="P279:AC279"/>
    <mergeCell ref="AD279:AF279"/>
    <mergeCell ref="AG279:AJ279"/>
    <mergeCell ref="AK279:AP279"/>
    <mergeCell ref="AQ279:AX279"/>
    <mergeCell ref="BG277:BN277"/>
    <mergeCell ref="BO277:BV277"/>
    <mergeCell ref="CN277:CU277"/>
    <mergeCell ref="CV277:DE277"/>
    <mergeCell ref="A278:O278"/>
    <mergeCell ref="P278:AC278"/>
    <mergeCell ref="AD278:AF278"/>
    <mergeCell ref="AG278:AJ278"/>
    <mergeCell ref="AK278:AP278"/>
    <mergeCell ref="AQ278:AX278"/>
    <mergeCell ref="BG280:BN280"/>
    <mergeCell ref="BO280:BV280"/>
    <mergeCell ref="CN280:CU280"/>
    <mergeCell ref="CV280:DE280"/>
    <mergeCell ref="A281:O281"/>
    <mergeCell ref="P281:AC281"/>
    <mergeCell ref="AD281:AF281"/>
    <mergeCell ref="AG281:AJ281"/>
    <mergeCell ref="AK281:AP281"/>
    <mergeCell ref="AQ281:AX281"/>
    <mergeCell ref="BG279:BN279"/>
    <mergeCell ref="BO279:BV279"/>
    <mergeCell ref="CN279:CU279"/>
    <mergeCell ref="CV279:DE279"/>
    <mergeCell ref="A280:O280"/>
    <mergeCell ref="P280:AC280"/>
    <mergeCell ref="AD280:AF280"/>
    <mergeCell ref="AG280:AJ280"/>
    <mergeCell ref="AK280:AP280"/>
    <mergeCell ref="AQ280:AX280"/>
    <mergeCell ref="BG282:BN282"/>
    <mergeCell ref="BO282:BV282"/>
    <mergeCell ref="CN282:CU282"/>
    <mergeCell ref="CV282:DE282"/>
    <mergeCell ref="A283:O283"/>
    <mergeCell ref="P283:AC283"/>
    <mergeCell ref="AD283:AF283"/>
    <mergeCell ref="AG283:AJ283"/>
    <mergeCell ref="AK283:AP283"/>
    <mergeCell ref="AQ283:AX283"/>
    <mergeCell ref="BG281:BN281"/>
    <mergeCell ref="BO281:BV281"/>
    <mergeCell ref="CN281:CU281"/>
    <mergeCell ref="CV281:DE281"/>
    <mergeCell ref="A282:O282"/>
    <mergeCell ref="P282:AC282"/>
    <mergeCell ref="AD282:AF282"/>
    <mergeCell ref="AG282:AJ282"/>
    <mergeCell ref="AK282:AP282"/>
    <mergeCell ref="AQ282:AX282"/>
    <mergeCell ref="BG284:BN284"/>
    <mergeCell ref="BO284:BV284"/>
    <mergeCell ref="CN284:CU284"/>
    <mergeCell ref="CV284:DE284"/>
    <mergeCell ref="A285:O285"/>
    <mergeCell ref="P285:AC285"/>
    <mergeCell ref="AD285:AF285"/>
    <mergeCell ref="AG285:AJ285"/>
    <mergeCell ref="AK285:AP285"/>
    <mergeCell ref="AQ285:AX285"/>
    <mergeCell ref="BG283:BN283"/>
    <mergeCell ref="BO283:BV283"/>
    <mergeCell ref="CN283:CU283"/>
    <mergeCell ref="CV283:DE283"/>
    <mergeCell ref="A284:O284"/>
    <mergeCell ref="P284:AC284"/>
    <mergeCell ref="AD284:AF284"/>
    <mergeCell ref="AG284:AJ284"/>
    <mergeCell ref="AK284:AP284"/>
    <mergeCell ref="AQ284:AX284"/>
    <mergeCell ref="BG286:BN286"/>
    <mergeCell ref="BO286:BV286"/>
    <mergeCell ref="CN286:CU286"/>
    <mergeCell ref="CV286:DE286"/>
    <mergeCell ref="A287:O287"/>
    <mergeCell ref="P287:AC287"/>
    <mergeCell ref="AD287:AF287"/>
    <mergeCell ref="AG287:AJ287"/>
    <mergeCell ref="AK287:AP287"/>
    <mergeCell ref="AQ287:AX287"/>
    <mergeCell ref="BG285:BN285"/>
    <mergeCell ref="BO285:BV285"/>
    <mergeCell ref="CN285:CU285"/>
    <mergeCell ref="CV285:DE285"/>
    <mergeCell ref="A286:O286"/>
    <mergeCell ref="P286:AC286"/>
    <mergeCell ref="AD286:AF286"/>
    <mergeCell ref="AG286:AJ286"/>
    <mergeCell ref="AK286:AP286"/>
    <mergeCell ref="AQ286:AX286"/>
    <mergeCell ref="BG288:BN288"/>
    <mergeCell ref="BO288:BV288"/>
    <mergeCell ref="CN288:CU288"/>
    <mergeCell ref="CV288:DE288"/>
    <mergeCell ref="A289:O289"/>
    <mergeCell ref="P289:AC289"/>
    <mergeCell ref="AD289:AF289"/>
    <mergeCell ref="AG289:AJ289"/>
    <mergeCell ref="AK289:AP289"/>
    <mergeCell ref="AQ289:AX289"/>
    <mergeCell ref="BG287:BN287"/>
    <mergeCell ref="BO287:BV287"/>
    <mergeCell ref="CN287:CU287"/>
    <mergeCell ref="CV287:DE287"/>
    <mergeCell ref="A288:O288"/>
    <mergeCell ref="P288:AC288"/>
    <mergeCell ref="AD288:AF288"/>
    <mergeCell ref="AG288:AJ288"/>
    <mergeCell ref="AK288:AP288"/>
    <mergeCell ref="AQ288:AX288"/>
    <mergeCell ref="BG290:BN290"/>
    <mergeCell ref="BO290:BV290"/>
    <mergeCell ref="CN290:CU290"/>
    <mergeCell ref="CV290:DE290"/>
    <mergeCell ref="A291:O291"/>
    <mergeCell ref="P291:AC291"/>
    <mergeCell ref="AD291:AF291"/>
    <mergeCell ref="AG291:AJ291"/>
    <mergeCell ref="AK291:AP291"/>
    <mergeCell ref="AQ291:AX291"/>
    <mergeCell ref="BG289:BN289"/>
    <mergeCell ref="BO289:BV289"/>
    <mergeCell ref="CN289:CU289"/>
    <mergeCell ref="CV289:DE289"/>
    <mergeCell ref="A290:O290"/>
    <mergeCell ref="P290:AC290"/>
    <mergeCell ref="AD290:AF290"/>
    <mergeCell ref="AG290:AJ290"/>
    <mergeCell ref="AK290:AP290"/>
    <mergeCell ref="AQ290:AX290"/>
    <mergeCell ref="BG292:BN292"/>
    <mergeCell ref="BO292:BV292"/>
    <mergeCell ref="CN292:CU292"/>
    <mergeCell ref="CV292:DE292"/>
    <mergeCell ref="A293:O293"/>
    <mergeCell ref="P293:AC293"/>
    <mergeCell ref="AD293:AF293"/>
    <mergeCell ref="AG293:AJ293"/>
    <mergeCell ref="AK293:AP293"/>
    <mergeCell ref="AQ293:AX293"/>
    <mergeCell ref="BG291:BN291"/>
    <mergeCell ref="BO291:BV291"/>
    <mergeCell ref="CN291:CU291"/>
    <mergeCell ref="CV291:DE291"/>
    <mergeCell ref="A292:O292"/>
    <mergeCell ref="P292:AC292"/>
    <mergeCell ref="AD292:AF292"/>
    <mergeCell ref="AG292:AJ292"/>
    <mergeCell ref="AK292:AP292"/>
    <mergeCell ref="AQ292:AX292"/>
    <mergeCell ref="BG294:BN294"/>
    <mergeCell ref="BO294:BV294"/>
    <mergeCell ref="CN294:CU294"/>
    <mergeCell ref="CV294:DE294"/>
    <mergeCell ref="A295:O295"/>
    <mergeCell ref="P295:AC295"/>
    <mergeCell ref="AD295:AF295"/>
    <mergeCell ref="AG295:AJ295"/>
    <mergeCell ref="AK295:AP295"/>
    <mergeCell ref="AQ295:AX295"/>
    <mergeCell ref="BG293:BN293"/>
    <mergeCell ref="BO293:BV293"/>
    <mergeCell ref="CN293:CU293"/>
    <mergeCell ref="CV293:DE293"/>
    <mergeCell ref="A294:O294"/>
    <mergeCell ref="P294:AC294"/>
    <mergeCell ref="AD294:AF294"/>
    <mergeCell ref="AG294:AJ294"/>
    <mergeCell ref="AK294:AP294"/>
    <mergeCell ref="AQ294:AX294"/>
    <mergeCell ref="BG296:BN296"/>
    <mergeCell ref="BO296:BV296"/>
    <mergeCell ref="CN296:CU296"/>
    <mergeCell ref="CV296:DE296"/>
    <mergeCell ref="A297:O297"/>
    <mergeCell ref="P297:AC297"/>
    <mergeCell ref="AD297:AF297"/>
    <mergeCell ref="AG297:AJ297"/>
    <mergeCell ref="AK297:AP297"/>
    <mergeCell ref="AQ297:AX297"/>
    <mergeCell ref="BG295:BN295"/>
    <mergeCell ref="BO295:BV295"/>
    <mergeCell ref="CN295:CU295"/>
    <mergeCell ref="CV295:DE295"/>
    <mergeCell ref="A296:O296"/>
    <mergeCell ref="P296:AC296"/>
    <mergeCell ref="AD296:AF296"/>
    <mergeCell ref="AG296:AJ296"/>
    <mergeCell ref="AK296:AP296"/>
    <mergeCell ref="AQ296:AX296"/>
    <mergeCell ref="BG298:BN298"/>
    <mergeCell ref="BO298:BV298"/>
    <mergeCell ref="CN298:CU298"/>
    <mergeCell ref="CV298:DE298"/>
    <mergeCell ref="A299:O299"/>
    <mergeCell ref="P299:AC299"/>
    <mergeCell ref="AD299:AF299"/>
    <mergeCell ref="AG299:AJ299"/>
    <mergeCell ref="AK299:AP299"/>
    <mergeCell ref="AQ299:AX299"/>
    <mergeCell ref="BG297:BN297"/>
    <mergeCell ref="BO297:BV297"/>
    <mergeCell ref="CN297:CU297"/>
    <mergeCell ref="CV297:DE297"/>
    <mergeCell ref="A298:O298"/>
    <mergeCell ref="P298:AC298"/>
    <mergeCell ref="AD298:AF298"/>
    <mergeCell ref="AG298:AJ298"/>
    <mergeCell ref="AK298:AP298"/>
    <mergeCell ref="AQ298:AX298"/>
    <mergeCell ref="BG300:BN300"/>
    <mergeCell ref="BO300:BV300"/>
    <mergeCell ref="CN300:CU300"/>
    <mergeCell ref="CV300:DE300"/>
    <mergeCell ref="A301:O301"/>
    <mergeCell ref="P301:AC301"/>
    <mergeCell ref="AD301:AF301"/>
    <mergeCell ref="AG301:AJ301"/>
    <mergeCell ref="AK301:AP301"/>
    <mergeCell ref="AQ301:AX301"/>
    <mergeCell ref="BG299:BN299"/>
    <mergeCell ref="BO299:BV299"/>
    <mergeCell ref="CN299:CU299"/>
    <mergeCell ref="CV299:DE299"/>
    <mergeCell ref="A300:O300"/>
    <mergeCell ref="P300:AC300"/>
    <mergeCell ref="AD300:AF300"/>
    <mergeCell ref="AG300:AJ300"/>
    <mergeCell ref="AK300:AP300"/>
    <mergeCell ref="AQ300:AX300"/>
    <mergeCell ref="BG302:BN302"/>
    <mergeCell ref="BO302:BV302"/>
    <mergeCell ref="CN302:CU302"/>
    <mergeCell ref="CV302:DE302"/>
    <mergeCell ref="A303:O303"/>
    <mergeCell ref="P303:AC303"/>
    <mergeCell ref="AD303:AF303"/>
    <mergeCell ref="AG303:AJ303"/>
    <mergeCell ref="AK303:AP303"/>
    <mergeCell ref="AQ303:AX303"/>
    <mergeCell ref="BG301:BN301"/>
    <mergeCell ref="BO301:BV301"/>
    <mergeCell ref="CN301:CU301"/>
    <mergeCell ref="CV301:DE301"/>
    <mergeCell ref="A302:O302"/>
    <mergeCell ref="P302:AC302"/>
    <mergeCell ref="AD302:AF302"/>
    <mergeCell ref="AG302:AJ302"/>
    <mergeCell ref="AK302:AP302"/>
    <mergeCell ref="AQ302:AX302"/>
    <mergeCell ref="BG304:BN304"/>
    <mergeCell ref="BO304:BV304"/>
    <mergeCell ref="CN304:CU304"/>
    <mergeCell ref="CV304:DE304"/>
    <mergeCell ref="A305:O305"/>
    <mergeCell ref="P305:AC305"/>
    <mergeCell ref="AD305:AF305"/>
    <mergeCell ref="AG305:AJ305"/>
    <mergeCell ref="AK305:AP305"/>
    <mergeCell ref="AQ305:AX305"/>
    <mergeCell ref="BG303:BN303"/>
    <mergeCell ref="BO303:BV303"/>
    <mergeCell ref="CN303:CU303"/>
    <mergeCell ref="CV303:DE303"/>
    <mergeCell ref="A304:O304"/>
    <mergeCell ref="P304:AC304"/>
    <mergeCell ref="AD304:AF304"/>
    <mergeCell ref="AG304:AJ304"/>
    <mergeCell ref="AK304:AP304"/>
    <mergeCell ref="AQ304:AX304"/>
    <mergeCell ref="BG306:BN306"/>
    <mergeCell ref="BO306:BV306"/>
    <mergeCell ref="CN306:CU306"/>
    <mergeCell ref="CV306:DE306"/>
    <mergeCell ref="A307:O307"/>
    <mergeCell ref="P307:AC307"/>
    <mergeCell ref="AD307:AF307"/>
    <mergeCell ref="AG307:AJ307"/>
    <mergeCell ref="AK307:AP307"/>
    <mergeCell ref="AQ307:AX307"/>
    <mergeCell ref="BG305:BN305"/>
    <mergeCell ref="BO305:BV305"/>
    <mergeCell ref="CN305:CU305"/>
    <mergeCell ref="CV305:DE305"/>
    <mergeCell ref="A306:O306"/>
    <mergeCell ref="P306:AC306"/>
    <mergeCell ref="AD306:AF306"/>
    <mergeCell ref="AG306:AJ306"/>
    <mergeCell ref="AK306:AP306"/>
    <mergeCell ref="AQ306:AX306"/>
    <mergeCell ref="BG308:BN308"/>
    <mergeCell ref="BO308:BV308"/>
    <mergeCell ref="CN308:CU308"/>
    <mergeCell ref="CV308:DE308"/>
    <mergeCell ref="A309:O309"/>
    <mergeCell ref="P309:AC309"/>
    <mergeCell ref="AD309:AF309"/>
    <mergeCell ref="AG309:AJ309"/>
    <mergeCell ref="AK309:AP309"/>
    <mergeCell ref="AQ309:AX309"/>
    <mergeCell ref="BG307:BN307"/>
    <mergeCell ref="BO307:BV307"/>
    <mergeCell ref="CN307:CU307"/>
    <mergeCell ref="CV307:DE307"/>
    <mergeCell ref="A308:O308"/>
    <mergeCell ref="P308:AC308"/>
    <mergeCell ref="AD308:AF308"/>
    <mergeCell ref="AG308:AJ308"/>
    <mergeCell ref="AK308:AP308"/>
    <mergeCell ref="AQ308:AX308"/>
    <mergeCell ref="BG310:BN310"/>
    <mergeCell ref="BO310:BV310"/>
    <mergeCell ref="CN310:CU310"/>
    <mergeCell ref="CV310:DE310"/>
    <mergeCell ref="A311:O311"/>
    <mergeCell ref="P311:AC311"/>
    <mergeCell ref="AD311:AF311"/>
    <mergeCell ref="AG311:AJ311"/>
    <mergeCell ref="AK311:AP311"/>
    <mergeCell ref="AQ311:AX311"/>
    <mergeCell ref="BG309:BN309"/>
    <mergeCell ref="BO309:BV309"/>
    <mergeCell ref="CN309:CU309"/>
    <mergeCell ref="CV309:DE309"/>
    <mergeCell ref="A310:O310"/>
    <mergeCell ref="P310:AC310"/>
    <mergeCell ref="AD310:AF310"/>
    <mergeCell ref="AG310:AJ310"/>
    <mergeCell ref="AK310:AP310"/>
    <mergeCell ref="AQ310:AX310"/>
    <mergeCell ref="BG312:BN312"/>
    <mergeCell ref="BO312:BV312"/>
    <mergeCell ref="CN312:CU312"/>
    <mergeCell ref="CV312:DE312"/>
    <mergeCell ref="A313:O313"/>
    <mergeCell ref="P313:AC313"/>
    <mergeCell ref="AD313:AF313"/>
    <mergeCell ref="AG313:AJ313"/>
    <mergeCell ref="AK313:AP313"/>
    <mergeCell ref="AQ313:AX313"/>
    <mergeCell ref="BG311:BN311"/>
    <mergeCell ref="BO311:BV311"/>
    <mergeCell ref="CN311:CU311"/>
    <mergeCell ref="CV311:DE311"/>
    <mergeCell ref="A312:O312"/>
    <mergeCell ref="P312:AC312"/>
    <mergeCell ref="AD312:AF312"/>
    <mergeCell ref="AG312:AJ312"/>
    <mergeCell ref="AK312:AP312"/>
    <mergeCell ref="AQ312:AX312"/>
    <mergeCell ref="BG314:BN314"/>
    <mergeCell ref="BO314:BV314"/>
    <mergeCell ref="CN314:CU314"/>
    <mergeCell ref="CV314:DE314"/>
    <mergeCell ref="A315:O315"/>
    <mergeCell ref="P315:AC315"/>
    <mergeCell ref="AD315:AF315"/>
    <mergeCell ref="AG315:AJ315"/>
    <mergeCell ref="AK315:AP315"/>
    <mergeCell ref="AQ315:AX315"/>
    <mergeCell ref="BG313:BN313"/>
    <mergeCell ref="BO313:BV313"/>
    <mergeCell ref="CN313:CU313"/>
    <mergeCell ref="CV313:DE313"/>
    <mergeCell ref="A314:O314"/>
    <mergeCell ref="P314:AC314"/>
    <mergeCell ref="AD314:AF314"/>
    <mergeCell ref="AG314:AJ314"/>
    <mergeCell ref="AK314:AP314"/>
    <mergeCell ref="AQ314:AX314"/>
    <mergeCell ref="BG316:BN316"/>
    <mergeCell ref="BO316:BV316"/>
    <mergeCell ref="CN316:CU316"/>
    <mergeCell ref="CV316:DE316"/>
    <mergeCell ref="A317:O317"/>
    <mergeCell ref="P317:AC317"/>
    <mergeCell ref="AD317:AF317"/>
    <mergeCell ref="AG317:AJ317"/>
    <mergeCell ref="AK317:AP317"/>
    <mergeCell ref="AQ317:AX317"/>
    <mergeCell ref="BG315:BN315"/>
    <mergeCell ref="BO315:BV315"/>
    <mergeCell ref="CN315:CU315"/>
    <mergeCell ref="CV315:DE315"/>
    <mergeCell ref="A316:O316"/>
    <mergeCell ref="P316:AC316"/>
    <mergeCell ref="AD316:AF316"/>
    <mergeCell ref="AG316:AJ316"/>
    <mergeCell ref="AK316:AP316"/>
    <mergeCell ref="AQ316:AX316"/>
    <mergeCell ref="BG318:BN318"/>
    <mergeCell ref="BO318:BV318"/>
    <mergeCell ref="CN318:CU318"/>
    <mergeCell ref="CV318:DE318"/>
    <mergeCell ref="A319:O319"/>
    <mergeCell ref="P319:AC319"/>
    <mergeCell ref="AD319:AF319"/>
    <mergeCell ref="AG319:AJ319"/>
    <mergeCell ref="AK319:AP319"/>
    <mergeCell ref="AQ319:AX319"/>
    <mergeCell ref="BG317:BN317"/>
    <mergeCell ref="BO317:BV317"/>
    <mergeCell ref="CN317:CU317"/>
    <mergeCell ref="CV317:DE317"/>
    <mergeCell ref="A318:O318"/>
    <mergeCell ref="P318:AC318"/>
    <mergeCell ref="AD318:AF318"/>
    <mergeCell ref="AG318:AJ318"/>
    <mergeCell ref="AK318:AP318"/>
    <mergeCell ref="AQ318:AX318"/>
    <mergeCell ref="BG320:BN320"/>
    <mergeCell ref="BO320:BV320"/>
    <mergeCell ref="CN320:CU320"/>
    <mergeCell ref="CV320:DE320"/>
    <mergeCell ref="A321:O321"/>
    <mergeCell ref="P321:AC321"/>
    <mergeCell ref="AD321:AF321"/>
    <mergeCell ref="AG321:AJ321"/>
    <mergeCell ref="AK321:AP321"/>
    <mergeCell ref="AQ321:AX321"/>
    <mergeCell ref="BG319:BN319"/>
    <mergeCell ref="BO319:BV319"/>
    <mergeCell ref="CN319:CU319"/>
    <mergeCell ref="CV319:DE319"/>
    <mergeCell ref="A320:O320"/>
    <mergeCell ref="P320:AC320"/>
    <mergeCell ref="AD320:AF320"/>
    <mergeCell ref="AG320:AJ320"/>
    <mergeCell ref="AK320:AP320"/>
    <mergeCell ref="AQ320:AX320"/>
    <mergeCell ref="BG322:BN322"/>
    <mergeCell ref="BO322:BV322"/>
    <mergeCell ref="CN322:CU322"/>
    <mergeCell ref="CV322:DE322"/>
    <mergeCell ref="A323:O323"/>
    <mergeCell ref="P323:AC323"/>
    <mergeCell ref="AD323:AF323"/>
    <mergeCell ref="AG323:AJ323"/>
    <mergeCell ref="AK323:AP323"/>
    <mergeCell ref="AQ323:AX323"/>
    <mergeCell ref="BG321:BN321"/>
    <mergeCell ref="BO321:BV321"/>
    <mergeCell ref="CN321:CU321"/>
    <mergeCell ref="CV321:DE321"/>
    <mergeCell ref="A322:O322"/>
    <mergeCell ref="P322:AC322"/>
    <mergeCell ref="AD322:AF322"/>
    <mergeCell ref="AG322:AJ322"/>
    <mergeCell ref="AK322:AP322"/>
    <mergeCell ref="AQ322:AX322"/>
    <mergeCell ref="BG324:BN324"/>
    <mergeCell ref="BO324:BV324"/>
    <mergeCell ref="CN324:CU324"/>
    <mergeCell ref="CV324:DE324"/>
    <mergeCell ref="A325:O325"/>
    <mergeCell ref="P325:AC325"/>
    <mergeCell ref="AD325:AF325"/>
    <mergeCell ref="AG325:AJ325"/>
    <mergeCell ref="AK325:AP325"/>
    <mergeCell ref="AQ325:AX325"/>
    <mergeCell ref="BG323:BN323"/>
    <mergeCell ref="BO323:BV323"/>
    <mergeCell ref="CN323:CU323"/>
    <mergeCell ref="CV323:DE323"/>
    <mergeCell ref="A324:O324"/>
    <mergeCell ref="P324:AC324"/>
    <mergeCell ref="AD324:AF324"/>
    <mergeCell ref="AG324:AJ324"/>
    <mergeCell ref="AK324:AP324"/>
    <mergeCell ref="AQ324:AX324"/>
    <mergeCell ref="BG326:BN326"/>
    <mergeCell ref="BO326:BV326"/>
    <mergeCell ref="CN326:CU326"/>
    <mergeCell ref="CV326:DE326"/>
    <mergeCell ref="A327:O327"/>
    <mergeCell ref="P327:AC327"/>
    <mergeCell ref="AD327:AF327"/>
    <mergeCell ref="AG327:AJ327"/>
    <mergeCell ref="AK327:AP327"/>
    <mergeCell ref="AQ327:AX327"/>
    <mergeCell ref="BG325:BN325"/>
    <mergeCell ref="BO325:BV325"/>
    <mergeCell ref="CN325:CU325"/>
    <mergeCell ref="CV325:DE325"/>
    <mergeCell ref="A326:O326"/>
    <mergeCell ref="P326:AC326"/>
    <mergeCell ref="AD326:AF326"/>
    <mergeCell ref="AG326:AJ326"/>
    <mergeCell ref="AK326:AP326"/>
    <mergeCell ref="AQ326:AX326"/>
    <mergeCell ref="BG328:BN328"/>
    <mergeCell ref="BO328:BV328"/>
    <mergeCell ref="CN328:CU328"/>
    <mergeCell ref="CV328:DE328"/>
    <mergeCell ref="A329:O329"/>
    <mergeCell ref="P329:AC329"/>
    <mergeCell ref="AD329:AF329"/>
    <mergeCell ref="AG329:AJ329"/>
    <mergeCell ref="AK329:AP329"/>
    <mergeCell ref="AQ329:AX329"/>
    <mergeCell ref="BG327:BN327"/>
    <mergeCell ref="BO327:BV327"/>
    <mergeCell ref="CN327:CU327"/>
    <mergeCell ref="CV327:DE327"/>
    <mergeCell ref="A328:O328"/>
    <mergeCell ref="P328:AC328"/>
    <mergeCell ref="AD328:AF328"/>
    <mergeCell ref="AG328:AJ328"/>
    <mergeCell ref="AK328:AP328"/>
    <mergeCell ref="AQ328:AX328"/>
    <mergeCell ref="BG330:BN330"/>
    <mergeCell ref="BO330:BV330"/>
    <mergeCell ref="CN330:CU330"/>
    <mergeCell ref="CV330:DE330"/>
    <mergeCell ref="A331:O331"/>
    <mergeCell ref="P331:AC331"/>
    <mergeCell ref="AD331:AF331"/>
    <mergeCell ref="AG331:AJ331"/>
    <mergeCell ref="AK331:AP331"/>
    <mergeCell ref="AQ331:AX331"/>
    <mergeCell ref="BG329:BN329"/>
    <mergeCell ref="BO329:BV329"/>
    <mergeCell ref="CN329:CU329"/>
    <mergeCell ref="CV329:DE329"/>
    <mergeCell ref="A330:O330"/>
    <mergeCell ref="P330:AC330"/>
    <mergeCell ref="AD330:AF330"/>
    <mergeCell ref="AG330:AJ330"/>
    <mergeCell ref="AK330:AP330"/>
    <mergeCell ref="AQ330:AX330"/>
    <mergeCell ref="BG332:BN332"/>
    <mergeCell ref="BO332:BV332"/>
    <mergeCell ref="CN332:CU332"/>
    <mergeCell ref="CV332:DE332"/>
    <mergeCell ref="A333:O333"/>
    <mergeCell ref="P333:AC333"/>
    <mergeCell ref="AD333:AF333"/>
    <mergeCell ref="AG333:AJ333"/>
    <mergeCell ref="AK333:AP333"/>
    <mergeCell ref="AQ333:AX333"/>
    <mergeCell ref="BG331:BN331"/>
    <mergeCell ref="BO331:BV331"/>
    <mergeCell ref="CN331:CU331"/>
    <mergeCell ref="CV331:DE331"/>
    <mergeCell ref="A332:O332"/>
    <mergeCell ref="P332:AC332"/>
    <mergeCell ref="AD332:AF332"/>
    <mergeCell ref="AG332:AJ332"/>
    <mergeCell ref="AK332:AP332"/>
    <mergeCell ref="AQ332:AX332"/>
    <mergeCell ref="BG334:BN334"/>
    <mergeCell ref="BO334:BV334"/>
    <mergeCell ref="CN334:CU334"/>
    <mergeCell ref="CV334:DE334"/>
    <mergeCell ref="A335:O335"/>
    <mergeCell ref="P335:AC335"/>
    <mergeCell ref="AD335:AF335"/>
    <mergeCell ref="AG335:AJ335"/>
    <mergeCell ref="AK335:AP335"/>
    <mergeCell ref="AQ335:AX335"/>
    <mergeCell ref="BG333:BN333"/>
    <mergeCell ref="BO333:BV333"/>
    <mergeCell ref="CN333:CU333"/>
    <mergeCell ref="CV333:DE333"/>
    <mergeCell ref="A334:O334"/>
    <mergeCell ref="P334:AC334"/>
    <mergeCell ref="AD334:AF334"/>
    <mergeCell ref="AG334:AJ334"/>
    <mergeCell ref="AK334:AP334"/>
    <mergeCell ref="AQ334:AX334"/>
    <mergeCell ref="BG336:BN336"/>
    <mergeCell ref="BO336:BV336"/>
    <mergeCell ref="CN336:CU336"/>
    <mergeCell ref="CV336:DE336"/>
    <mergeCell ref="A337:O337"/>
    <mergeCell ref="P337:AC337"/>
    <mergeCell ref="AD337:AF337"/>
    <mergeCell ref="AG337:AJ337"/>
    <mergeCell ref="AK337:AP337"/>
    <mergeCell ref="AQ337:AX337"/>
    <mergeCell ref="BG335:BN335"/>
    <mergeCell ref="BO335:BV335"/>
    <mergeCell ref="CN335:CU335"/>
    <mergeCell ref="CV335:DE335"/>
    <mergeCell ref="A336:O336"/>
    <mergeCell ref="P336:AC336"/>
    <mergeCell ref="AD336:AF336"/>
    <mergeCell ref="AG336:AJ336"/>
    <mergeCell ref="AK336:AP336"/>
    <mergeCell ref="AQ336:AX336"/>
    <mergeCell ref="BG338:BN338"/>
    <mergeCell ref="BO338:BV338"/>
    <mergeCell ref="CN338:CU338"/>
    <mergeCell ref="CV338:DE338"/>
    <mergeCell ref="A339:O339"/>
    <mergeCell ref="P339:AC339"/>
    <mergeCell ref="AD339:AF339"/>
    <mergeCell ref="AG339:AJ339"/>
    <mergeCell ref="AK339:AP339"/>
    <mergeCell ref="AQ339:AX339"/>
    <mergeCell ref="BG337:BN337"/>
    <mergeCell ref="BO337:BV337"/>
    <mergeCell ref="CN337:CU337"/>
    <mergeCell ref="CV337:DE337"/>
    <mergeCell ref="A338:O338"/>
    <mergeCell ref="P338:AC338"/>
    <mergeCell ref="AD338:AF338"/>
    <mergeCell ref="AG338:AJ338"/>
    <mergeCell ref="AK338:AP338"/>
    <mergeCell ref="AQ338:AX338"/>
    <mergeCell ref="BG340:BN340"/>
    <mergeCell ref="BO340:BV340"/>
    <mergeCell ref="CN340:CU340"/>
    <mergeCell ref="CV340:DE340"/>
    <mergeCell ref="A341:O341"/>
    <mergeCell ref="P341:AC341"/>
    <mergeCell ref="AD341:AF341"/>
    <mergeCell ref="AG341:AJ341"/>
    <mergeCell ref="AK341:AP341"/>
    <mergeCell ref="AQ341:AX341"/>
    <mergeCell ref="BG339:BN339"/>
    <mergeCell ref="BO339:BV339"/>
    <mergeCell ref="CN339:CU339"/>
    <mergeCell ref="CV339:DE339"/>
    <mergeCell ref="A340:O340"/>
    <mergeCell ref="P340:AC340"/>
    <mergeCell ref="AD340:AF340"/>
    <mergeCell ref="AG340:AJ340"/>
    <mergeCell ref="AK340:AP340"/>
    <mergeCell ref="AQ340:AX340"/>
    <mergeCell ref="BG342:BN342"/>
    <mergeCell ref="BO342:BV342"/>
    <mergeCell ref="CN342:CU342"/>
    <mergeCell ref="CV342:DE342"/>
    <mergeCell ref="A343:O343"/>
    <mergeCell ref="P343:AC343"/>
    <mergeCell ref="AD343:AF343"/>
    <mergeCell ref="AG343:AJ343"/>
    <mergeCell ref="AK343:AP343"/>
    <mergeCell ref="AQ343:AX343"/>
    <mergeCell ref="BG341:BN341"/>
    <mergeCell ref="BO341:BV341"/>
    <mergeCell ref="CN341:CU341"/>
    <mergeCell ref="CV341:DE341"/>
    <mergeCell ref="A342:O342"/>
    <mergeCell ref="P342:AC342"/>
    <mergeCell ref="AD342:AF342"/>
    <mergeCell ref="AG342:AJ342"/>
    <mergeCell ref="AK342:AP342"/>
    <mergeCell ref="AQ342:AX342"/>
    <mergeCell ref="BG344:BN344"/>
    <mergeCell ref="BO344:BV344"/>
    <mergeCell ref="CN344:CU344"/>
    <mergeCell ref="CV344:DE344"/>
    <mergeCell ref="A345:O345"/>
    <mergeCell ref="P345:AC345"/>
    <mergeCell ref="AD345:AF345"/>
    <mergeCell ref="AG345:AJ345"/>
    <mergeCell ref="AK345:AP345"/>
    <mergeCell ref="AQ345:AX345"/>
    <mergeCell ref="BG343:BN343"/>
    <mergeCell ref="BO343:BV343"/>
    <mergeCell ref="CN343:CU343"/>
    <mergeCell ref="CV343:DE343"/>
    <mergeCell ref="A344:O344"/>
    <mergeCell ref="P344:AC344"/>
    <mergeCell ref="AD344:AF344"/>
    <mergeCell ref="AG344:AJ344"/>
    <mergeCell ref="AK344:AP344"/>
    <mergeCell ref="AQ344:AX344"/>
    <mergeCell ref="BG346:BN346"/>
    <mergeCell ref="BO346:BV346"/>
    <mergeCell ref="CN346:CU346"/>
    <mergeCell ref="CV346:DE346"/>
    <mergeCell ref="A347:O347"/>
    <mergeCell ref="P347:AC347"/>
    <mergeCell ref="AD347:AF347"/>
    <mergeCell ref="AG347:AJ347"/>
    <mergeCell ref="AK347:AP347"/>
    <mergeCell ref="AQ347:AX347"/>
    <mergeCell ref="BG345:BN345"/>
    <mergeCell ref="BO345:BV345"/>
    <mergeCell ref="CN345:CU345"/>
    <mergeCell ref="CV345:DE345"/>
    <mergeCell ref="A346:O346"/>
    <mergeCell ref="P346:AC346"/>
    <mergeCell ref="AD346:AF346"/>
    <mergeCell ref="AG346:AJ346"/>
    <mergeCell ref="AK346:AP346"/>
    <mergeCell ref="AQ346:AX346"/>
    <mergeCell ref="BG348:BN348"/>
    <mergeCell ref="BO348:BV348"/>
    <mergeCell ref="CN348:CU348"/>
    <mergeCell ref="CV348:DE348"/>
    <mergeCell ref="A349:O349"/>
    <mergeCell ref="P349:AC349"/>
    <mergeCell ref="AD349:AF349"/>
    <mergeCell ref="AG349:AJ349"/>
    <mergeCell ref="AK349:AP349"/>
    <mergeCell ref="AQ349:AX349"/>
    <mergeCell ref="BG347:BN347"/>
    <mergeCell ref="BO347:BV347"/>
    <mergeCell ref="CN347:CU347"/>
    <mergeCell ref="CV347:DE347"/>
    <mergeCell ref="A348:O348"/>
    <mergeCell ref="P348:AC348"/>
    <mergeCell ref="AD348:AF348"/>
    <mergeCell ref="AG348:AJ348"/>
    <mergeCell ref="AK348:AP348"/>
    <mergeCell ref="AQ348:AX348"/>
    <mergeCell ref="BG350:BN350"/>
    <mergeCell ref="BO350:BV350"/>
    <mergeCell ref="CN350:CU350"/>
    <mergeCell ref="CV350:DE350"/>
    <mergeCell ref="A351:O351"/>
    <mergeCell ref="P351:AC351"/>
    <mergeCell ref="AD351:AF351"/>
    <mergeCell ref="AG351:AJ351"/>
    <mergeCell ref="AK351:AP351"/>
    <mergeCell ref="AQ351:AX351"/>
    <mergeCell ref="BG349:BN349"/>
    <mergeCell ref="BO349:BV349"/>
    <mergeCell ref="CN349:CU349"/>
    <mergeCell ref="CV349:DE349"/>
    <mergeCell ref="A350:O350"/>
    <mergeCell ref="P350:AC350"/>
    <mergeCell ref="AD350:AF350"/>
    <mergeCell ref="AG350:AJ350"/>
    <mergeCell ref="AK350:AP350"/>
    <mergeCell ref="AQ350:AX350"/>
    <mergeCell ref="BG352:BN352"/>
    <mergeCell ref="BO352:BV352"/>
    <mergeCell ref="CN352:CU352"/>
    <mergeCell ref="CV352:DE352"/>
    <mergeCell ref="A353:O353"/>
    <mergeCell ref="P353:AC353"/>
    <mergeCell ref="AD353:AF353"/>
    <mergeCell ref="AG353:AJ353"/>
    <mergeCell ref="AK353:AP353"/>
    <mergeCell ref="AQ353:AX353"/>
    <mergeCell ref="BG351:BN351"/>
    <mergeCell ref="BO351:BV351"/>
    <mergeCell ref="CN351:CU351"/>
    <mergeCell ref="CV351:DE351"/>
    <mergeCell ref="A352:O352"/>
    <mergeCell ref="P352:AC352"/>
    <mergeCell ref="AD352:AF352"/>
    <mergeCell ref="AG352:AJ352"/>
    <mergeCell ref="AK352:AP352"/>
    <mergeCell ref="AQ352:AX352"/>
    <mergeCell ref="BG354:BN354"/>
    <mergeCell ref="BO354:BV354"/>
    <mergeCell ref="CN354:CU354"/>
    <mergeCell ref="CV354:DE354"/>
    <mergeCell ref="A355:O355"/>
    <mergeCell ref="P355:AC355"/>
    <mergeCell ref="AD355:AF355"/>
    <mergeCell ref="AG355:AJ355"/>
    <mergeCell ref="AK355:AP355"/>
    <mergeCell ref="AQ355:AX355"/>
    <mergeCell ref="BG353:BN353"/>
    <mergeCell ref="BO353:BV353"/>
    <mergeCell ref="CN353:CU353"/>
    <mergeCell ref="CV353:DE353"/>
    <mergeCell ref="A354:O354"/>
    <mergeCell ref="P354:AC354"/>
    <mergeCell ref="AD354:AF354"/>
    <mergeCell ref="AG354:AJ354"/>
    <mergeCell ref="AK354:AP354"/>
    <mergeCell ref="AQ354:AX354"/>
    <mergeCell ref="BG356:BN356"/>
    <mergeCell ref="BO356:BV356"/>
    <mergeCell ref="CN356:CU356"/>
    <mergeCell ref="CV356:DE356"/>
    <mergeCell ref="A357:O357"/>
    <mergeCell ref="P357:AC357"/>
    <mergeCell ref="AD357:AF357"/>
    <mergeCell ref="AG357:AJ357"/>
    <mergeCell ref="AK357:AP357"/>
    <mergeCell ref="AQ357:AX357"/>
    <mergeCell ref="BG355:BN355"/>
    <mergeCell ref="BO355:BV355"/>
    <mergeCell ref="CN355:CU355"/>
    <mergeCell ref="CV355:DE355"/>
    <mergeCell ref="A356:O356"/>
    <mergeCell ref="P356:AC356"/>
    <mergeCell ref="AD356:AF356"/>
    <mergeCell ref="AG356:AJ356"/>
    <mergeCell ref="AK356:AP356"/>
    <mergeCell ref="AQ356:AX356"/>
    <mergeCell ref="BG358:BN358"/>
    <mergeCell ref="BO358:BV358"/>
    <mergeCell ref="CN358:CU358"/>
    <mergeCell ref="CV358:DE358"/>
    <mergeCell ref="A359:O359"/>
    <mergeCell ref="P359:AC359"/>
    <mergeCell ref="AD359:AF359"/>
    <mergeCell ref="AG359:AJ359"/>
    <mergeCell ref="AK359:AP359"/>
    <mergeCell ref="AQ359:AX359"/>
    <mergeCell ref="BG357:BN357"/>
    <mergeCell ref="BO357:BV357"/>
    <mergeCell ref="CN357:CU357"/>
    <mergeCell ref="CV357:DE357"/>
    <mergeCell ref="A358:O358"/>
    <mergeCell ref="P358:AC358"/>
    <mergeCell ref="AD358:AF358"/>
    <mergeCell ref="AG358:AJ358"/>
    <mergeCell ref="AK358:AP358"/>
    <mergeCell ref="AQ358:AX358"/>
    <mergeCell ref="BG360:BN360"/>
    <mergeCell ref="BO360:BV360"/>
    <mergeCell ref="CN360:CU360"/>
    <mergeCell ref="CV360:DE360"/>
    <mergeCell ref="A361:O361"/>
    <mergeCell ref="P361:AC361"/>
    <mergeCell ref="AD361:AF361"/>
    <mergeCell ref="AG361:AJ361"/>
    <mergeCell ref="AK361:AP361"/>
    <mergeCell ref="AQ361:AX361"/>
    <mergeCell ref="BG359:BN359"/>
    <mergeCell ref="BO359:BV359"/>
    <mergeCell ref="CN359:CU359"/>
    <mergeCell ref="CV359:DE359"/>
    <mergeCell ref="A360:O360"/>
    <mergeCell ref="P360:AC360"/>
    <mergeCell ref="AD360:AF360"/>
    <mergeCell ref="AG360:AJ360"/>
    <mergeCell ref="AK360:AP360"/>
    <mergeCell ref="AQ360:AX360"/>
    <mergeCell ref="BG362:BN362"/>
    <mergeCell ref="BO362:BV362"/>
    <mergeCell ref="CN362:CU362"/>
    <mergeCell ref="CV362:DE362"/>
    <mergeCell ref="A363:O363"/>
    <mergeCell ref="P363:AC363"/>
    <mergeCell ref="AD363:AF363"/>
    <mergeCell ref="AG363:AJ363"/>
    <mergeCell ref="AK363:AP363"/>
    <mergeCell ref="AQ363:AX363"/>
    <mergeCell ref="BG361:BN361"/>
    <mergeCell ref="BO361:BV361"/>
    <mergeCell ref="CN361:CU361"/>
    <mergeCell ref="CV361:DE361"/>
    <mergeCell ref="A362:O362"/>
    <mergeCell ref="P362:AC362"/>
    <mergeCell ref="AD362:AF362"/>
    <mergeCell ref="AG362:AJ362"/>
    <mergeCell ref="AK362:AP362"/>
    <mergeCell ref="AQ362:AX362"/>
    <mergeCell ref="BG364:BN364"/>
    <mergeCell ref="BO364:BV364"/>
    <mergeCell ref="CN364:CU364"/>
    <mergeCell ref="CV364:DE364"/>
    <mergeCell ref="A365:O365"/>
    <mergeCell ref="P365:AC365"/>
    <mergeCell ref="AD365:AF365"/>
    <mergeCell ref="AG365:AJ365"/>
    <mergeCell ref="AK365:AP365"/>
    <mergeCell ref="AQ365:AX365"/>
    <mergeCell ref="BG363:BN363"/>
    <mergeCell ref="BO363:BV363"/>
    <mergeCell ref="CN363:CU363"/>
    <mergeCell ref="CV363:DE363"/>
    <mergeCell ref="A364:O364"/>
    <mergeCell ref="P364:AC364"/>
    <mergeCell ref="AD364:AF364"/>
    <mergeCell ref="AG364:AJ364"/>
    <mergeCell ref="AK364:AP364"/>
    <mergeCell ref="AQ364:AX364"/>
    <mergeCell ref="BG366:BN366"/>
    <mergeCell ref="BO366:BV366"/>
    <mergeCell ref="CN366:CU366"/>
    <mergeCell ref="CV366:DE366"/>
    <mergeCell ref="A367:O367"/>
    <mergeCell ref="P367:AC367"/>
    <mergeCell ref="AD367:AF367"/>
    <mergeCell ref="AG367:AJ367"/>
    <mergeCell ref="AK367:AP367"/>
    <mergeCell ref="AQ367:AX367"/>
    <mergeCell ref="BG365:BN365"/>
    <mergeCell ref="BO365:BV365"/>
    <mergeCell ref="CN365:CU365"/>
    <mergeCell ref="CV365:DE365"/>
    <mergeCell ref="A366:O366"/>
    <mergeCell ref="P366:AC366"/>
    <mergeCell ref="AD366:AF366"/>
    <mergeCell ref="AG366:AJ366"/>
    <mergeCell ref="AK366:AP366"/>
    <mergeCell ref="AQ366:AX366"/>
    <mergeCell ref="BG368:BN368"/>
    <mergeCell ref="BO368:BV368"/>
    <mergeCell ref="CN368:CU368"/>
    <mergeCell ref="CV368:DE368"/>
    <mergeCell ref="A369:O369"/>
    <mergeCell ref="P369:AC369"/>
    <mergeCell ref="AD369:AF369"/>
    <mergeCell ref="AG369:AJ369"/>
    <mergeCell ref="AK369:AP369"/>
    <mergeCell ref="AQ369:AX369"/>
    <mergeCell ref="BG367:BN367"/>
    <mergeCell ref="BO367:BV367"/>
    <mergeCell ref="CN367:CU367"/>
    <mergeCell ref="CV367:DE367"/>
    <mergeCell ref="A368:O368"/>
    <mergeCell ref="P368:AC368"/>
    <mergeCell ref="AD368:AF368"/>
    <mergeCell ref="AG368:AJ368"/>
    <mergeCell ref="AK368:AP368"/>
    <mergeCell ref="AQ368:AX368"/>
    <mergeCell ref="BG370:BN370"/>
    <mergeCell ref="BO370:BV370"/>
    <mergeCell ref="CN370:CU370"/>
    <mergeCell ref="CV370:DE370"/>
    <mergeCell ref="A371:O371"/>
    <mergeCell ref="P371:AC371"/>
    <mergeCell ref="AD371:AF371"/>
    <mergeCell ref="AG371:AJ371"/>
    <mergeCell ref="AK371:AP371"/>
    <mergeCell ref="AQ371:AX371"/>
    <mergeCell ref="BG369:BN369"/>
    <mergeCell ref="BO369:BV369"/>
    <mergeCell ref="CN369:CU369"/>
    <mergeCell ref="CV369:DE369"/>
    <mergeCell ref="A370:O370"/>
    <mergeCell ref="P370:AC370"/>
    <mergeCell ref="AD370:AF370"/>
    <mergeCell ref="AG370:AJ370"/>
    <mergeCell ref="AK370:AP370"/>
    <mergeCell ref="AQ370:AX370"/>
    <mergeCell ref="BG372:BN372"/>
    <mergeCell ref="BO372:BV372"/>
    <mergeCell ref="CN372:CU372"/>
    <mergeCell ref="CV372:DE372"/>
    <mergeCell ref="A373:O373"/>
    <mergeCell ref="P373:AC373"/>
    <mergeCell ref="AD373:AF373"/>
    <mergeCell ref="AG373:AJ373"/>
    <mergeCell ref="AK373:AP373"/>
    <mergeCell ref="AQ373:AX373"/>
    <mergeCell ref="BG371:BN371"/>
    <mergeCell ref="BO371:BV371"/>
    <mergeCell ref="CN371:CU371"/>
    <mergeCell ref="CV371:DE371"/>
    <mergeCell ref="A372:O372"/>
    <mergeCell ref="P372:AC372"/>
    <mergeCell ref="AD372:AF372"/>
    <mergeCell ref="AG372:AJ372"/>
    <mergeCell ref="AK372:AP372"/>
    <mergeCell ref="AQ372:AX372"/>
    <mergeCell ref="BG374:BN374"/>
    <mergeCell ref="BO374:BV374"/>
    <mergeCell ref="CN374:CU374"/>
    <mergeCell ref="CV374:DE374"/>
    <mergeCell ref="A375:O375"/>
    <mergeCell ref="P375:AC375"/>
    <mergeCell ref="AD375:AF375"/>
    <mergeCell ref="AG375:AJ375"/>
    <mergeCell ref="AK375:AP375"/>
    <mergeCell ref="AQ375:AX375"/>
    <mergeCell ref="BG373:BN373"/>
    <mergeCell ref="BO373:BV373"/>
    <mergeCell ref="CN373:CU373"/>
    <mergeCell ref="CV373:DE373"/>
    <mergeCell ref="A374:O374"/>
    <mergeCell ref="P374:AC374"/>
    <mergeCell ref="AD374:AF374"/>
    <mergeCell ref="AG374:AJ374"/>
    <mergeCell ref="AK374:AP374"/>
    <mergeCell ref="AQ374:AX374"/>
    <mergeCell ref="BG376:BN376"/>
    <mergeCell ref="BO376:BV376"/>
    <mergeCell ref="CN376:CU376"/>
    <mergeCell ref="CV376:DE376"/>
    <mergeCell ref="A377:O377"/>
    <mergeCell ref="P377:AC377"/>
    <mergeCell ref="AD377:AF377"/>
    <mergeCell ref="AG377:AJ377"/>
    <mergeCell ref="AK377:AP377"/>
    <mergeCell ref="AQ377:AX377"/>
    <mergeCell ref="BG375:BN375"/>
    <mergeCell ref="BO375:BV375"/>
    <mergeCell ref="CN375:CU375"/>
    <mergeCell ref="CV375:DE375"/>
    <mergeCell ref="A376:O376"/>
    <mergeCell ref="P376:AC376"/>
    <mergeCell ref="AD376:AF376"/>
    <mergeCell ref="AG376:AJ376"/>
    <mergeCell ref="AK376:AP376"/>
    <mergeCell ref="AQ376:AX376"/>
    <mergeCell ref="BG378:BN378"/>
    <mergeCell ref="BO378:BV378"/>
    <mergeCell ref="CN378:CU378"/>
    <mergeCell ref="CV378:DE378"/>
    <mergeCell ref="A379:O379"/>
    <mergeCell ref="P379:AC379"/>
    <mergeCell ref="AD379:AF379"/>
    <mergeCell ref="AG379:AJ379"/>
    <mergeCell ref="AK379:AP379"/>
    <mergeCell ref="AQ379:AX379"/>
    <mergeCell ref="BG377:BN377"/>
    <mergeCell ref="BO377:BV377"/>
    <mergeCell ref="CN377:CU377"/>
    <mergeCell ref="CV377:DE377"/>
    <mergeCell ref="A378:O378"/>
    <mergeCell ref="P378:AC378"/>
    <mergeCell ref="AD378:AF378"/>
    <mergeCell ref="AG378:AJ378"/>
    <mergeCell ref="AK378:AP378"/>
    <mergeCell ref="AQ378:AX378"/>
    <mergeCell ref="BG380:BN380"/>
    <mergeCell ref="BO380:BV380"/>
    <mergeCell ref="CN380:CU380"/>
    <mergeCell ref="CV380:DE380"/>
    <mergeCell ref="A381:O381"/>
    <mergeCell ref="P381:AC381"/>
    <mergeCell ref="AD381:AF381"/>
    <mergeCell ref="AG381:AJ381"/>
    <mergeCell ref="AK381:AP381"/>
    <mergeCell ref="AQ381:AX381"/>
    <mergeCell ref="BG379:BN379"/>
    <mergeCell ref="BO379:BV379"/>
    <mergeCell ref="CN379:CU379"/>
    <mergeCell ref="CV379:DE379"/>
    <mergeCell ref="A380:O380"/>
    <mergeCell ref="P380:AC380"/>
    <mergeCell ref="AD380:AF380"/>
    <mergeCell ref="AG380:AJ380"/>
    <mergeCell ref="AK380:AP380"/>
    <mergeCell ref="AQ380:AX380"/>
    <mergeCell ref="BG382:BN382"/>
    <mergeCell ref="BO382:BV382"/>
    <mergeCell ref="CN382:CU382"/>
    <mergeCell ref="CV382:DE382"/>
    <mergeCell ref="A383:O383"/>
    <mergeCell ref="P383:AC383"/>
    <mergeCell ref="AD383:AF383"/>
    <mergeCell ref="AG383:AJ383"/>
    <mergeCell ref="AK383:AP383"/>
    <mergeCell ref="AQ383:AX383"/>
    <mergeCell ref="BG381:BN381"/>
    <mergeCell ref="BO381:BV381"/>
    <mergeCell ref="CN381:CU381"/>
    <mergeCell ref="CV381:DE381"/>
    <mergeCell ref="A382:O382"/>
    <mergeCell ref="P382:AC382"/>
    <mergeCell ref="AD382:AF382"/>
    <mergeCell ref="AG382:AJ382"/>
    <mergeCell ref="AK382:AP382"/>
    <mergeCell ref="AQ382:AX382"/>
    <mergeCell ref="BG384:BN384"/>
    <mergeCell ref="BO384:BV384"/>
    <mergeCell ref="CN384:CU384"/>
    <mergeCell ref="CV384:DE384"/>
    <mergeCell ref="A385:O385"/>
    <mergeCell ref="P385:AC385"/>
    <mergeCell ref="AD385:AF385"/>
    <mergeCell ref="AG385:AJ385"/>
    <mergeCell ref="AK385:AP385"/>
    <mergeCell ref="AQ385:AX385"/>
    <mergeCell ref="BG383:BN383"/>
    <mergeCell ref="BO383:BV383"/>
    <mergeCell ref="CN383:CU383"/>
    <mergeCell ref="CV383:DE383"/>
    <mergeCell ref="A384:O384"/>
    <mergeCell ref="P384:AC384"/>
    <mergeCell ref="AD384:AF384"/>
    <mergeCell ref="AG384:AJ384"/>
    <mergeCell ref="AK384:AP384"/>
    <mergeCell ref="AQ384:AX384"/>
    <mergeCell ref="BG386:BN386"/>
    <mergeCell ref="BO386:BV386"/>
    <mergeCell ref="CN386:CU386"/>
    <mergeCell ref="CV386:DE386"/>
    <mergeCell ref="A387:O387"/>
    <mergeCell ref="P387:AC387"/>
    <mergeCell ref="AD387:AF387"/>
    <mergeCell ref="AG387:AJ387"/>
    <mergeCell ref="AK387:AP387"/>
    <mergeCell ref="AQ387:AX387"/>
    <mergeCell ref="BG385:BN385"/>
    <mergeCell ref="BO385:BV385"/>
    <mergeCell ref="CN385:CU385"/>
    <mergeCell ref="CV385:DE385"/>
    <mergeCell ref="A386:O386"/>
    <mergeCell ref="P386:AC386"/>
    <mergeCell ref="AD386:AF386"/>
    <mergeCell ref="AG386:AJ386"/>
    <mergeCell ref="AK386:AP386"/>
    <mergeCell ref="AQ386:AX386"/>
    <mergeCell ref="BG388:BN388"/>
    <mergeCell ref="BO388:BV388"/>
    <mergeCell ref="CN388:CU388"/>
    <mergeCell ref="CV388:DE388"/>
    <mergeCell ref="A389:O389"/>
    <mergeCell ref="P389:AC389"/>
    <mergeCell ref="AD389:AF389"/>
    <mergeCell ref="AG389:AJ389"/>
    <mergeCell ref="AK389:AP389"/>
    <mergeCell ref="AQ389:AX389"/>
    <mergeCell ref="BG387:BN387"/>
    <mergeCell ref="BO387:BV387"/>
    <mergeCell ref="CN387:CU387"/>
    <mergeCell ref="CV387:DE387"/>
    <mergeCell ref="A388:O388"/>
    <mergeCell ref="P388:AC388"/>
    <mergeCell ref="AD388:AF388"/>
    <mergeCell ref="AG388:AJ388"/>
    <mergeCell ref="AK388:AP388"/>
    <mergeCell ref="AQ388:AX388"/>
    <mergeCell ref="BG390:BN390"/>
    <mergeCell ref="BO390:BV390"/>
    <mergeCell ref="CN390:CU390"/>
    <mergeCell ref="CV390:DE390"/>
    <mergeCell ref="A391:O391"/>
    <mergeCell ref="P391:AC391"/>
    <mergeCell ref="AD391:AF391"/>
    <mergeCell ref="AG391:AJ391"/>
    <mergeCell ref="AK391:AP391"/>
    <mergeCell ref="AQ391:AX391"/>
    <mergeCell ref="BG389:BN389"/>
    <mergeCell ref="BO389:BV389"/>
    <mergeCell ref="CN389:CU389"/>
    <mergeCell ref="CV389:DE389"/>
    <mergeCell ref="A390:O390"/>
    <mergeCell ref="P390:AC390"/>
    <mergeCell ref="AD390:AF390"/>
    <mergeCell ref="AG390:AJ390"/>
    <mergeCell ref="AK390:AP390"/>
    <mergeCell ref="AQ390:AX390"/>
    <mergeCell ref="BG392:BN392"/>
    <mergeCell ref="BO392:BV392"/>
    <mergeCell ref="CN392:CU392"/>
    <mergeCell ref="CV392:DE392"/>
    <mergeCell ref="A393:O393"/>
    <mergeCell ref="P393:AC393"/>
    <mergeCell ref="AD393:AF393"/>
    <mergeCell ref="AG393:AJ393"/>
    <mergeCell ref="AK393:AP393"/>
    <mergeCell ref="AQ393:AX393"/>
    <mergeCell ref="BG391:BN391"/>
    <mergeCell ref="BO391:BV391"/>
    <mergeCell ref="CN391:CU391"/>
    <mergeCell ref="CV391:DE391"/>
    <mergeCell ref="A392:O392"/>
    <mergeCell ref="P392:AC392"/>
    <mergeCell ref="AD392:AF392"/>
    <mergeCell ref="AG392:AJ392"/>
    <mergeCell ref="AK392:AP392"/>
    <mergeCell ref="AQ392:AX392"/>
    <mergeCell ref="BG394:BN394"/>
    <mergeCell ref="BO394:BV394"/>
    <mergeCell ref="CN394:CU394"/>
    <mergeCell ref="CV394:DE394"/>
    <mergeCell ref="A395:O395"/>
    <mergeCell ref="P395:AC395"/>
    <mergeCell ref="AD395:AF395"/>
    <mergeCell ref="AG395:AJ395"/>
    <mergeCell ref="AK395:AP395"/>
    <mergeCell ref="AQ395:AX395"/>
    <mergeCell ref="BG393:BN393"/>
    <mergeCell ref="BO393:BV393"/>
    <mergeCell ref="CN393:CU393"/>
    <mergeCell ref="CV393:DE393"/>
    <mergeCell ref="A394:O394"/>
    <mergeCell ref="P394:AC394"/>
    <mergeCell ref="AD394:AF394"/>
    <mergeCell ref="AG394:AJ394"/>
    <mergeCell ref="AK394:AP394"/>
    <mergeCell ref="AQ394:AX394"/>
    <mergeCell ref="BG396:BN396"/>
    <mergeCell ref="BO396:BV396"/>
    <mergeCell ref="CN396:CU396"/>
    <mergeCell ref="CV396:DE396"/>
    <mergeCell ref="A397:O397"/>
    <mergeCell ref="P397:AC397"/>
    <mergeCell ref="AD397:AF397"/>
    <mergeCell ref="AG397:AJ397"/>
    <mergeCell ref="AK397:AP397"/>
    <mergeCell ref="AQ397:AX397"/>
    <mergeCell ref="BG395:BN395"/>
    <mergeCell ref="BO395:BV395"/>
    <mergeCell ref="CN395:CU395"/>
    <mergeCell ref="CV395:DE395"/>
    <mergeCell ref="A396:O396"/>
    <mergeCell ref="P396:AC396"/>
    <mergeCell ref="AD396:AF396"/>
    <mergeCell ref="AG396:AJ396"/>
    <mergeCell ref="AK396:AP396"/>
    <mergeCell ref="AQ396:AX396"/>
    <mergeCell ref="BG398:BN398"/>
    <mergeCell ref="BO398:BV398"/>
    <mergeCell ref="CN398:CU398"/>
    <mergeCell ref="CV398:DE398"/>
    <mergeCell ref="A399:O399"/>
    <mergeCell ref="P399:AC399"/>
    <mergeCell ref="AD399:AF399"/>
    <mergeCell ref="AG399:AJ399"/>
    <mergeCell ref="AK399:AP399"/>
    <mergeCell ref="AQ399:AX399"/>
    <mergeCell ref="BG397:BN397"/>
    <mergeCell ref="BO397:BV397"/>
    <mergeCell ref="CN397:CU397"/>
    <mergeCell ref="CV397:DE397"/>
    <mergeCell ref="A398:O398"/>
    <mergeCell ref="P398:AC398"/>
    <mergeCell ref="AD398:AF398"/>
    <mergeCell ref="AG398:AJ398"/>
    <mergeCell ref="AK398:AP398"/>
    <mergeCell ref="AQ398:AX398"/>
    <mergeCell ref="BG400:BN400"/>
    <mergeCell ref="BO400:BV400"/>
    <mergeCell ref="CN400:CU400"/>
    <mergeCell ref="CV400:DE400"/>
    <mergeCell ref="A401:O401"/>
    <mergeCell ref="P401:AC401"/>
    <mergeCell ref="AD401:AF401"/>
    <mergeCell ref="AG401:AJ401"/>
    <mergeCell ref="AK401:AP401"/>
    <mergeCell ref="AQ401:AX401"/>
    <mergeCell ref="BG399:BN399"/>
    <mergeCell ref="BO399:BV399"/>
    <mergeCell ref="CN399:CU399"/>
    <mergeCell ref="CV399:DE399"/>
    <mergeCell ref="A400:O400"/>
    <mergeCell ref="P400:AC400"/>
    <mergeCell ref="AD400:AF400"/>
    <mergeCell ref="AG400:AJ400"/>
    <mergeCell ref="AK400:AP400"/>
    <mergeCell ref="AQ400:AX400"/>
    <mergeCell ref="BG402:BN402"/>
    <mergeCell ref="BO402:BV402"/>
    <mergeCell ref="CN402:CU402"/>
    <mergeCell ref="CV402:DE402"/>
    <mergeCell ref="A403:O403"/>
    <mergeCell ref="P403:AC403"/>
    <mergeCell ref="AD403:AF403"/>
    <mergeCell ref="AG403:AJ403"/>
    <mergeCell ref="AK403:AP403"/>
    <mergeCell ref="AQ403:AX403"/>
    <mergeCell ref="BG401:BN401"/>
    <mergeCell ref="BO401:BV401"/>
    <mergeCell ref="CN401:CU401"/>
    <mergeCell ref="CV401:DE401"/>
    <mergeCell ref="A402:O402"/>
    <mergeCell ref="P402:AC402"/>
    <mergeCell ref="AD402:AF402"/>
    <mergeCell ref="AG402:AJ402"/>
    <mergeCell ref="AK402:AP402"/>
    <mergeCell ref="AQ402:AX402"/>
    <mergeCell ref="BG404:BN404"/>
    <mergeCell ref="BO404:BV404"/>
    <mergeCell ref="CN404:CU404"/>
    <mergeCell ref="CV404:DE404"/>
    <mergeCell ref="A405:O405"/>
    <mergeCell ref="P405:AC405"/>
    <mergeCell ref="AD405:AF405"/>
    <mergeCell ref="AG405:AJ405"/>
    <mergeCell ref="AK405:AP405"/>
    <mergeCell ref="AQ405:AX405"/>
    <mergeCell ref="BG403:BN403"/>
    <mergeCell ref="BO403:BV403"/>
    <mergeCell ref="CN403:CU403"/>
    <mergeCell ref="CV403:DE403"/>
    <mergeCell ref="A404:O404"/>
    <mergeCell ref="P404:AC404"/>
    <mergeCell ref="AD404:AF404"/>
    <mergeCell ref="AG404:AJ404"/>
    <mergeCell ref="AK404:AP404"/>
    <mergeCell ref="AQ404:AX404"/>
    <mergeCell ref="BG406:BN406"/>
    <mergeCell ref="BO406:BV406"/>
    <mergeCell ref="CN406:CU406"/>
    <mergeCell ref="CV406:DE406"/>
    <mergeCell ref="A407:O407"/>
    <mergeCell ref="P407:AC407"/>
    <mergeCell ref="AD407:AF407"/>
    <mergeCell ref="AG407:AJ407"/>
    <mergeCell ref="AK407:AP407"/>
    <mergeCell ref="AQ407:AX407"/>
    <mergeCell ref="BG405:BN405"/>
    <mergeCell ref="BO405:BV405"/>
    <mergeCell ref="CN405:CU405"/>
    <mergeCell ref="CV405:DE405"/>
    <mergeCell ref="A406:O406"/>
    <mergeCell ref="P406:AC406"/>
    <mergeCell ref="AD406:AF406"/>
    <mergeCell ref="AG406:AJ406"/>
    <mergeCell ref="AK406:AP406"/>
    <mergeCell ref="AQ406:AX406"/>
    <mergeCell ref="BG408:BN408"/>
    <mergeCell ref="BO408:BV408"/>
    <mergeCell ref="CN408:CU408"/>
    <mergeCell ref="CV408:DE408"/>
    <mergeCell ref="A409:O409"/>
    <mergeCell ref="P409:AC409"/>
    <mergeCell ref="AD409:AF409"/>
    <mergeCell ref="AG409:AJ409"/>
    <mergeCell ref="AK409:AP409"/>
    <mergeCell ref="AQ409:AX409"/>
    <mergeCell ref="BG407:BN407"/>
    <mergeCell ref="BO407:BV407"/>
    <mergeCell ref="CN407:CU407"/>
    <mergeCell ref="CV407:DE407"/>
    <mergeCell ref="A408:O408"/>
    <mergeCell ref="P408:AC408"/>
    <mergeCell ref="AD408:AF408"/>
    <mergeCell ref="AG408:AJ408"/>
    <mergeCell ref="AK408:AP408"/>
    <mergeCell ref="AQ408:AX408"/>
    <mergeCell ref="BG410:BN410"/>
    <mergeCell ref="BO410:BV410"/>
    <mergeCell ref="CN410:CU410"/>
    <mergeCell ref="CV410:DE410"/>
    <mergeCell ref="A411:O411"/>
    <mergeCell ref="P411:AC411"/>
    <mergeCell ref="AD411:AF411"/>
    <mergeCell ref="AG411:AJ411"/>
    <mergeCell ref="AK411:AP411"/>
    <mergeCell ref="AQ411:AX411"/>
    <mergeCell ref="BG409:BN409"/>
    <mergeCell ref="BO409:BV409"/>
    <mergeCell ref="CN409:CU409"/>
    <mergeCell ref="CV409:DE409"/>
    <mergeCell ref="A410:O410"/>
    <mergeCell ref="P410:AC410"/>
    <mergeCell ref="AD410:AF410"/>
    <mergeCell ref="AG410:AJ410"/>
    <mergeCell ref="AK410:AP410"/>
    <mergeCell ref="AQ410:AX410"/>
    <mergeCell ref="BG412:BN412"/>
    <mergeCell ref="BO412:BV412"/>
    <mergeCell ref="CN412:CU412"/>
    <mergeCell ref="CV412:DE412"/>
    <mergeCell ref="A413:O413"/>
    <mergeCell ref="P413:AC413"/>
    <mergeCell ref="AD413:AF413"/>
    <mergeCell ref="AG413:AJ413"/>
    <mergeCell ref="AK413:AP413"/>
    <mergeCell ref="AQ413:AX413"/>
    <mergeCell ref="BG411:BN411"/>
    <mergeCell ref="BO411:BV411"/>
    <mergeCell ref="CN411:CU411"/>
    <mergeCell ref="CV411:DE411"/>
    <mergeCell ref="A412:O412"/>
    <mergeCell ref="P412:AC412"/>
    <mergeCell ref="AD412:AF412"/>
    <mergeCell ref="AG412:AJ412"/>
    <mergeCell ref="AK412:AP412"/>
    <mergeCell ref="AQ412:AX412"/>
    <mergeCell ref="BG414:BN414"/>
    <mergeCell ref="BO414:BV414"/>
    <mergeCell ref="CN414:CU414"/>
    <mergeCell ref="CV414:DE414"/>
    <mergeCell ref="A415:O415"/>
    <mergeCell ref="P415:AC415"/>
    <mergeCell ref="AD415:AF415"/>
    <mergeCell ref="AG415:AJ415"/>
    <mergeCell ref="AK415:AP415"/>
    <mergeCell ref="AQ415:AX415"/>
    <mergeCell ref="BG413:BN413"/>
    <mergeCell ref="BO413:BV413"/>
    <mergeCell ref="CN413:CU413"/>
    <mergeCell ref="CV413:DE413"/>
    <mergeCell ref="A414:O414"/>
    <mergeCell ref="P414:AC414"/>
    <mergeCell ref="AD414:AF414"/>
    <mergeCell ref="AG414:AJ414"/>
    <mergeCell ref="AK414:AP414"/>
    <mergeCell ref="AQ414:AX414"/>
    <mergeCell ref="BG416:BN416"/>
    <mergeCell ref="BO416:BV416"/>
    <mergeCell ref="CN416:CU416"/>
    <mergeCell ref="CV416:DE416"/>
    <mergeCell ref="A417:O417"/>
    <mergeCell ref="P417:AC417"/>
    <mergeCell ref="AD417:AF417"/>
    <mergeCell ref="AG417:AJ417"/>
    <mergeCell ref="AK417:AP417"/>
    <mergeCell ref="AQ417:AX417"/>
    <mergeCell ref="BG415:BN415"/>
    <mergeCell ref="BO415:BV415"/>
    <mergeCell ref="CN415:CU415"/>
    <mergeCell ref="CV415:DE415"/>
    <mergeCell ref="A416:O416"/>
    <mergeCell ref="P416:AC416"/>
    <mergeCell ref="AD416:AF416"/>
    <mergeCell ref="AG416:AJ416"/>
    <mergeCell ref="AK416:AP416"/>
    <mergeCell ref="AQ416:AX416"/>
    <mergeCell ref="BG418:BN418"/>
    <mergeCell ref="BO418:BV418"/>
    <mergeCell ref="CN418:CU418"/>
    <mergeCell ref="CV418:DE418"/>
    <mergeCell ref="A419:O419"/>
    <mergeCell ref="P419:AC419"/>
    <mergeCell ref="AD419:AF419"/>
    <mergeCell ref="AG419:AJ419"/>
    <mergeCell ref="AK419:AP419"/>
    <mergeCell ref="AQ419:AX419"/>
    <mergeCell ref="BG417:BN417"/>
    <mergeCell ref="BO417:BV417"/>
    <mergeCell ref="CN417:CU417"/>
    <mergeCell ref="CV417:DE417"/>
    <mergeCell ref="A418:O418"/>
    <mergeCell ref="P418:AC418"/>
    <mergeCell ref="AD418:AF418"/>
    <mergeCell ref="AG418:AJ418"/>
    <mergeCell ref="AK418:AP418"/>
    <mergeCell ref="AQ418:AX418"/>
    <mergeCell ref="BG420:BN420"/>
    <mergeCell ref="BO420:BV420"/>
    <mergeCell ref="CN420:CU420"/>
    <mergeCell ref="CV420:DE420"/>
    <mergeCell ref="A421:O421"/>
    <mergeCell ref="P421:AC421"/>
    <mergeCell ref="AD421:AF421"/>
    <mergeCell ref="AG421:AJ421"/>
    <mergeCell ref="AK421:AP421"/>
    <mergeCell ref="AQ421:AX421"/>
    <mergeCell ref="BG419:BN419"/>
    <mergeCell ref="BO419:BV419"/>
    <mergeCell ref="CN419:CU419"/>
    <mergeCell ref="CV419:DE419"/>
    <mergeCell ref="A420:O420"/>
    <mergeCell ref="P420:AC420"/>
    <mergeCell ref="AD420:AF420"/>
    <mergeCell ref="AG420:AJ420"/>
    <mergeCell ref="AK420:AP420"/>
    <mergeCell ref="AQ420:AX420"/>
    <mergeCell ref="BG422:BN422"/>
    <mergeCell ref="BO422:BV422"/>
    <mergeCell ref="CN422:CU422"/>
    <mergeCell ref="CV422:DE422"/>
    <mergeCell ref="A423:O423"/>
    <mergeCell ref="P423:AC423"/>
    <mergeCell ref="AD423:AF423"/>
    <mergeCell ref="AG423:AJ423"/>
    <mergeCell ref="AK423:AP423"/>
    <mergeCell ref="AQ423:AX423"/>
    <mergeCell ref="BG421:BN421"/>
    <mergeCell ref="BO421:BV421"/>
    <mergeCell ref="CN421:CU421"/>
    <mergeCell ref="CV421:DE421"/>
    <mergeCell ref="A422:O422"/>
    <mergeCell ref="P422:AC422"/>
    <mergeCell ref="AD422:AF422"/>
    <mergeCell ref="AG422:AJ422"/>
    <mergeCell ref="AK422:AP422"/>
    <mergeCell ref="AQ422:AX422"/>
    <mergeCell ref="BG424:BN424"/>
    <mergeCell ref="BO424:BV424"/>
    <mergeCell ref="CN424:CU424"/>
    <mergeCell ref="CV424:DE424"/>
    <mergeCell ref="A425:O425"/>
    <mergeCell ref="P425:AC425"/>
    <mergeCell ref="AD425:AF425"/>
    <mergeCell ref="AG425:AJ425"/>
    <mergeCell ref="AK425:AP425"/>
    <mergeCell ref="AQ425:AX425"/>
    <mergeCell ref="BG423:BN423"/>
    <mergeCell ref="BO423:BV423"/>
    <mergeCell ref="CN423:CU423"/>
    <mergeCell ref="CV423:DE423"/>
    <mergeCell ref="A424:O424"/>
    <mergeCell ref="P424:AC424"/>
    <mergeCell ref="AD424:AF424"/>
    <mergeCell ref="AG424:AJ424"/>
    <mergeCell ref="AK424:AP424"/>
    <mergeCell ref="AQ424:AX424"/>
    <mergeCell ref="BG426:BN426"/>
    <mergeCell ref="BO426:BV426"/>
    <mergeCell ref="CN426:CU426"/>
    <mergeCell ref="CV426:DE426"/>
    <mergeCell ref="A427:O427"/>
    <mergeCell ref="P427:AC427"/>
    <mergeCell ref="AD427:AF427"/>
    <mergeCell ref="AG427:AJ427"/>
    <mergeCell ref="AK427:AP427"/>
    <mergeCell ref="AQ427:AX427"/>
    <mergeCell ref="BG425:BN425"/>
    <mergeCell ref="BO425:BV425"/>
    <mergeCell ref="CN425:CU425"/>
    <mergeCell ref="CV425:DE425"/>
    <mergeCell ref="A426:O426"/>
    <mergeCell ref="P426:AC426"/>
    <mergeCell ref="AD426:AF426"/>
    <mergeCell ref="AG426:AJ426"/>
    <mergeCell ref="AK426:AP426"/>
    <mergeCell ref="AQ426:AX426"/>
    <mergeCell ref="BG428:BN428"/>
    <mergeCell ref="BO428:BV428"/>
    <mergeCell ref="CN428:CU428"/>
    <mergeCell ref="CV428:DE428"/>
    <mergeCell ref="A429:O429"/>
    <mergeCell ref="P429:AC429"/>
    <mergeCell ref="AD429:AF429"/>
    <mergeCell ref="AG429:AJ429"/>
    <mergeCell ref="AK429:AP429"/>
    <mergeCell ref="AQ429:AX429"/>
    <mergeCell ref="BG427:BN427"/>
    <mergeCell ref="BO427:BV427"/>
    <mergeCell ref="CN427:CU427"/>
    <mergeCell ref="CV427:DE427"/>
    <mergeCell ref="A428:O428"/>
    <mergeCell ref="P428:AC428"/>
    <mergeCell ref="AD428:AF428"/>
    <mergeCell ref="AG428:AJ428"/>
    <mergeCell ref="AK428:AP428"/>
    <mergeCell ref="AQ428:AX428"/>
    <mergeCell ref="BG430:BN430"/>
    <mergeCell ref="BO430:BV430"/>
    <mergeCell ref="CN430:CU430"/>
    <mergeCell ref="CV430:DE430"/>
    <mergeCell ref="A431:O431"/>
    <mergeCell ref="P431:AC431"/>
    <mergeCell ref="AD431:AF431"/>
    <mergeCell ref="AG431:AJ431"/>
    <mergeCell ref="AK431:AP431"/>
    <mergeCell ref="AQ431:AX431"/>
    <mergeCell ref="BG429:BN429"/>
    <mergeCell ref="BO429:BV429"/>
    <mergeCell ref="CN429:CU429"/>
    <mergeCell ref="CV429:DE429"/>
    <mergeCell ref="A430:O430"/>
    <mergeCell ref="P430:AC430"/>
    <mergeCell ref="AD430:AF430"/>
    <mergeCell ref="AG430:AJ430"/>
    <mergeCell ref="AK430:AP430"/>
    <mergeCell ref="AQ430:AX430"/>
    <mergeCell ref="BG432:BN432"/>
    <mergeCell ref="BO432:BV432"/>
    <mergeCell ref="CN432:CU432"/>
    <mergeCell ref="CV432:DE432"/>
    <mergeCell ref="A433:O433"/>
    <mergeCell ref="P433:AC433"/>
    <mergeCell ref="AD433:AF433"/>
    <mergeCell ref="AG433:AJ433"/>
    <mergeCell ref="AK433:AP433"/>
    <mergeCell ref="AQ433:AX433"/>
    <mergeCell ref="BG431:BN431"/>
    <mergeCell ref="BO431:BV431"/>
    <mergeCell ref="CN431:CU431"/>
    <mergeCell ref="CV431:DE431"/>
    <mergeCell ref="A432:O432"/>
    <mergeCell ref="P432:AC432"/>
    <mergeCell ref="AD432:AF432"/>
    <mergeCell ref="AG432:AJ432"/>
    <mergeCell ref="AK432:AP432"/>
    <mergeCell ref="AQ432:AX432"/>
    <mergeCell ref="BG434:BN434"/>
    <mergeCell ref="BO434:BV434"/>
    <mergeCell ref="CN434:CU434"/>
    <mergeCell ref="CV434:DE434"/>
    <mergeCell ref="A435:O435"/>
    <mergeCell ref="P435:AC435"/>
    <mergeCell ref="AD435:AF435"/>
    <mergeCell ref="AG435:AJ435"/>
    <mergeCell ref="AK435:AP435"/>
    <mergeCell ref="AQ435:AX435"/>
    <mergeCell ref="BG433:BN433"/>
    <mergeCell ref="BO433:BV433"/>
    <mergeCell ref="CN433:CU433"/>
    <mergeCell ref="CV433:DE433"/>
    <mergeCell ref="A434:O434"/>
    <mergeCell ref="P434:AC434"/>
    <mergeCell ref="AD434:AF434"/>
    <mergeCell ref="AG434:AJ434"/>
    <mergeCell ref="AK434:AP434"/>
    <mergeCell ref="AQ434:AX434"/>
    <mergeCell ref="BG436:BN436"/>
    <mergeCell ref="BO436:BV436"/>
    <mergeCell ref="CN436:CU436"/>
    <mergeCell ref="CV436:DE436"/>
    <mergeCell ref="A437:O437"/>
    <mergeCell ref="P437:AC437"/>
    <mergeCell ref="AD437:AF437"/>
    <mergeCell ref="AG437:AJ437"/>
    <mergeCell ref="AK437:AP437"/>
    <mergeCell ref="AQ437:AX437"/>
    <mergeCell ref="BG435:BN435"/>
    <mergeCell ref="BO435:BV435"/>
    <mergeCell ref="CN435:CU435"/>
    <mergeCell ref="CV435:DE435"/>
    <mergeCell ref="A436:O436"/>
    <mergeCell ref="P436:AC436"/>
    <mergeCell ref="AD436:AF436"/>
    <mergeCell ref="AG436:AJ436"/>
    <mergeCell ref="AK436:AP436"/>
    <mergeCell ref="AQ436:AX436"/>
    <mergeCell ref="BG438:BN438"/>
    <mergeCell ref="BO438:BV438"/>
    <mergeCell ref="CN438:CU438"/>
    <mergeCell ref="CV438:DE438"/>
    <mergeCell ref="A439:O439"/>
    <mergeCell ref="P439:AC439"/>
    <mergeCell ref="AD439:AF439"/>
    <mergeCell ref="AG439:AJ439"/>
    <mergeCell ref="AK439:AP439"/>
    <mergeCell ref="AQ439:AX439"/>
    <mergeCell ref="BG437:BN437"/>
    <mergeCell ref="BO437:BV437"/>
    <mergeCell ref="CN437:CU437"/>
    <mergeCell ref="CV437:DE437"/>
    <mergeCell ref="A438:O438"/>
    <mergeCell ref="P438:AC438"/>
    <mergeCell ref="AD438:AF438"/>
    <mergeCell ref="AG438:AJ438"/>
    <mergeCell ref="AK438:AP438"/>
    <mergeCell ref="AQ438:AX438"/>
    <mergeCell ref="BG440:BN440"/>
    <mergeCell ref="BO440:BV440"/>
    <mergeCell ref="CN440:CU440"/>
    <mergeCell ref="CV440:DE440"/>
    <mergeCell ref="A441:O441"/>
    <mergeCell ref="P441:AC441"/>
    <mergeCell ref="AD441:AF441"/>
    <mergeCell ref="AG441:AJ441"/>
    <mergeCell ref="AK441:AP441"/>
    <mergeCell ref="AQ441:AX441"/>
    <mergeCell ref="BG439:BN439"/>
    <mergeCell ref="BO439:BV439"/>
    <mergeCell ref="CN439:CU439"/>
    <mergeCell ref="CV439:DE439"/>
    <mergeCell ref="A440:O440"/>
    <mergeCell ref="P440:AC440"/>
    <mergeCell ref="AD440:AF440"/>
    <mergeCell ref="AG440:AJ440"/>
    <mergeCell ref="AK440:AP440"/>
    <mergeCell ref="AQ440:AX440"/>
    <mergeCell ref="BG442:BN442"/>
    <mergeCell ref="BO442:BV442"/>
    <mergeCell ref="CN442:CU442"/>
    <mergeCell ref="CV442:DE442"/>
    <mergeCell ref="A443:O443"/>
    <mergeCell ref="P443:AC443"/>
    <mergeCell ref="AD443:AF443"/>
    <mergeCell ref="AG443:AJ443"/>
    <mergeCell ref="AK443:AP443"/>
    <mergeCell ref="AQ443:AX443"/>
    <mergeCell ref="BG441:BN441"/>
    <mergeCell ref="BO441:BV441"/>
    <mergeCell ref="CN441:CU441"/>
    <mergeCell ref="CV441:DE441"/>
    <mergeCell ref="A442:O442"/>
    <mergeCell ref="P442:AC442"/>
    <mergeCell ref="AD442:AF442"/>
    <mergeCell ref="AG442:AJ442"/>
    <mergeCell ref="AK442:AP442"/>
    <mergeCell ref="AQ442:AX442"/>
    <mergeCell ref="BG444:BN444"/>
    <mergeCell ref="BO444:BV444"/>
    <mergeCell ref="CN444:CU444"/>
    <mergeCell ref="CV444:DE444"/>
    <mergeCell ref="A445:O445"/>
    <mergeCell ref="P445:AC445"/>
    <mergeCell ref="AD445:AF445"/>
    <mergeCell ref="AG445:AJ445"/>
    <mergeCell ref="AK445:AP445"/>
    <mergeCell ref="AQ445:AX445"/>
    <mergeCell ref="BG443:BN443"/>
    <mergeCell ref="BO443:BV443"/>
    <mergeCell ref="CN443:CU443"/>
    <mergeCell ref="CV443:DE443"/>
    <mergeCell ref="A444:O444"/>
    <mergeCell ref="P444:AC444"/>
    <mergeCell ref="AD444:AF444"/>
    <mergeCell ref="AG444:AJ444"/>
    <mergeCell ref="AK444:AP444"/>
    <mergeCell ref="AQ444:AX444"/>
    <mergeCell ref="BG446:BN446"/>
    <mergeCell ref="BO446:BV446"/>
    <mergeCell ref="CN446:CU446"/>
    <mergeCell ref="CV446:DE446"/>
    <mergeCell ref="A447:O447"/>
    <mergeCell ref="P447:AC447"/>
    <mergeCell ref="AD447:AF447"/>
    <mergeCell ref="AG447:AJ447"/>
    <mergeCell ref="AK447:AP447"/>
    <mergeCell ref="AQ447:AX447"/>
    <mergeCell ref="BG445:BN445"/>
    <mergeCell ref="BO445:BV445"/>
    <mergeCell ref="CN445:CU445"/>
    <mergeCell ref="CV445:DE445"/>
    <mergeCell ref="A446:O446"/>
    <mergeCell ref="P446:AC446"/>
    <mergeCell ref="AD446:AF446"/>
    <mergeCell ref="AG446:AJ446"/>
    <mergeCell ref="AK446:AP446"/>
    <mergeCell ref="AQ446:AX446"/>
    <mergeCell ref="BG448:BN448"/>
    <mergeCell ref="BO448:BV448"/>
    <mergeCell ref="CN448:CU448"/>
    <mergeCell ref="CV448:DE448"/>
    <mergeCell ref="A449:O449"/>
    <mergeCell ref="P449:AC449"/>
    <mergeCell ref="AD449:AF449"/>
    <mergeCell ref="AG449:AJ449"/>
    <mergeCell ref="AK449:AP449"/>
    <mergeCell ref="AQ449:AX449"/>
    <mergeCell ref="BG447:BN447"/>
    <mergeCell ref="BO447:BV447"/>
    <mergeCell ref="CN447:CU447"/>
    <mergeCell ref="CV447:DE447"/>
    <mergeCell ref="A448:O448"/>
    <mergeCell ref="P448:AC448"/>
    <mergeCell ref="AD448:AF448"/>
    <mergeCell ref="AG448:AJ448"/>
    <mergeCell ref="AK448:AP448"/>
    <mergeCell ref="AQ448:AX448"/>
    <mergeCell ref="BG450:BN450"/>
    <mergeCell ref="BO450:BV450"/>
    <mergeCell ref="CN450:CU450"/>
    <mergeCell ref="CV450:DE450"/>
    <mergeCell ref="A451:O451"/>
    <mergeCell ref="P451:AC451"/>
    <mergeCell ref="AD451:AF451"/>
    <mergeCell ref="AG451:AJ451"/>
    <mergeCell ref="AK451:AP451"/>
    <mergeCell ref="AQ451:AX451"/>
    <mergeCell ref="BG449:BN449"/>
    <mergeCell ref="BO449:BV449"/>
    <mergeCell ref="CN449:CU449"/>
    <mergeCell ref="CV449:DE449"/>
    <mergeCell ref="A450:O450"/>
    <mergeCell ref="P450:AC450"/>
    <mergeCell ref="AD450:AF450"/>
    <mergeCell ref="AG450:AJ450"/>
    <mergeCell ref="AK450:AP450"/>
    <mergeCell ref="AQ450:AX450"/>
    <mergeCell ref="BG452:BN452"/>
    <mergeCell ref="BO452:BV452"/>
    <mergeCell ref="CN452:CU452"/>
    <mergeCell ref="CV452:DE452"/>
    <mergeCell ref="A453:O453"/>
    <mergeCell ref="P453:AC453"/>
    <mergeCell ref="AD453:AF453"/>
    <mergeCell ref="AG453:AJ453"/>
    <mergeCell ref="AK453:AP453"/>
    <mergeCell ref="AQ453:AX453"/>
    <mergeCell ref="BG451:BN451"/>
    <mergeCell ref="BO451:BV451"/>
    <mergeCell ref="CN451:CU451"/>
    <mergeCell ref="CV451:DE451"/>
    <mergeCell ref="A452:O452"/>
    <mergeCell ref="P452:AC452"/>
    <mergeCell ref="AD452:AF452"/>
    <mergeCell ref="AG452:AJ452"/>
    <mergeCell ref="AK452:AP452"/>
    <mergeCell ref="AQ452:AX452"/>
    <mergeCell ref="BG454:BN454"/>
    <mergeCell ref="BO454:BV454"/>
    <mergeCell ref="CN454:CU454"/>
    <mergeCell ref="CV454:DE454"/>
    <mergeCell ref="A455:O455"/>
    <mergeCell ref="P455:AC455"/>
    <mergeCell ref="AD455:AF455"/>
    <mergeCell ref="AG455:AJ455"/>
    <mergeCell ref="AK455:AP455"/>
    <mergeCell ref="AQ455:AX455"/>
    <mergeCell ref="BG453:BN453"/>
    <mergeCell ref="BO453:BV453"/>
    <mergeCell ref="CN453:CU453"/>
    <mergeCell ref="CV453:DE453"/>
    <mergeCell ref="A454:O454"/>
    <mergeCell ref="P454:AC454"/>
    <mergeCell ref="AD454:AF454"/>
    <mergeCell ref="AG454:AJ454"/>
    <mergeCell ref="AK454:AP454"/>
    <mergeCell ref="AQ454:AX454"/>
    <mergeCell ref="BG456:BN456"/>
    <mergeCell ref="BO456:BV456"/>
    <mergeCell ref="CN456:CU456"/>
    <mergeCell ref="CV456:DE456"/>
    <mergeCell ref="A457:O457"/>
    <mergeCell ref="P457:AC457"/>
    <mergeCell ref="AD457:AF457"/>
    <mergeCell ref="AG457:AJ457"/>
    <mergeCell ref="AK457:AP457"/>
    <mergeCell ref="AQ457:AX457"/>
    <mergeCell ref="BG455:BN455"/>
    <mergeCell ref="BO455:BV455"/>
    <mergeCell ref="CN455:CU455"/>
    <mergeCell ref="CV455:DE455"/>
    <mergeCell ref="A456:O456"/>
    <mergeCell ref="P456:AC456"/>
    <mergeCell ref="AD456:AF456"/>
    <mergeCell ref="AG456:AJ456"/>
    <mergeCell ref="AK456:AP456"/>
    <mergeCell ref="AQ456:AX456"/>
    <mergeCell ref="BG458:BN458"/>
    <mergeCell ref="BO458:BV458"/>
    <mergeCell ref="CN458:CU458"/>
    <mergeCell ref="CV458:DE458"/>
    <mergeCell ref="A459:O459"/>
    <mergeCell ref="P459:AC459"/>
    <mergeCell ref="AD459:AF459"/>
    <mergeCell ref="AG459:AJ459"/>
    <mergeCell ref="AK459:AP459"/>
    <mergeCell ref="AQ459:AX459"/>
    <mergeCell ref="BG457:BN457"/>
    <mergeCell ref="BO457:BV457"/>
    <mergeCell ref="CN457:CU457"/>
    <mergeCell ref="CV457:DE457"/>
    <mergeCell ref="A458:O458"/>
    <mergeCell ref="P458:AC458"/>
    <mergeCell ref="AD458:AF458"/>
    <mergeCell ref="AG458:AJ458"/>
    <mergeCell ref="AK458:AP458"/>
    <mergeCell ref="AQ458:AX458"/>
    <mergeCell ref="BG460:BN460"/>
    <mergeCell ref="BO460:BV460"/>
    <mergeCell ref="CN460:CU460"/>
    <mergeCell ref="CV460:DE460"/>
    <mergeCell ref="A461:O461"/>
    <mergeCell ref="P461:AC461"/>
    <mergeCell ref="AD461:AF461"/>
    <mergeCell ref="AG461:AJ461"/>
    <mergeCell ref="AK461:AP461"/>
    <mergeCell ref="AQ461:AX461"/>
    <mergeCell ref="BG459:BN459"/>
    <mergeCell ref="BO459:BV459"/>
    <mergeCell ref="CN459:CU459"/>
    <mergeCell ref="CV459:DE459"/>
    <mergeCell ref="A460:O460"/>
    <mergeCell ref="P460:AC460"/>
    <mergeCell ref="AD460:AF460"/>
    <mergeCell ref="AG460:AJ460"/>
    <mergeCell ref="AK460:AP460"/>
    <mergeCell ref="AQ460:AX460"/>
    <mergeCell ref="BG462:BN462"/>
    <mergeCell ref="BO462:BV462"/>
    <mergeCell ref="CN462:CU462"/>
    <mergeCell ref="CV462:DE462"/>
    <mergeCell ref="A463:O463"/>
    <mergeCell ref="P463:AC463"/>
    <mergeCell ref="AD463:AF463"/>
    <mergeCell ref="AG463:AJ463"/>
    <mergeCell ref="AK463:AP463"/>
    <mergeCell ref="AQ463:AX463"/>
    <mergeCell ref="BG461:BN461"/>
    <mergeCell ref="BO461:BV461"/>
    <mergeCell ref="CN461:CU461"/>
    <mergeCell ref="CV461:DE461"/>
    <mergeCell ref="A462:O462"/>
    <mergeCell ref="P462:AC462"/>
    <mergeCell ref="AD462:AF462"/>
    <mergeCell ref="AG462:AJ462"/>
    <mergeCell ref="AK462:AP462"/>
    <mergeCell ref="AQ462:AX462"/>
    <mergeCell ref="BG464:BN464"/>
    <mergeCell ref="BO464:BV464"/>
    <mergeCell ref="CN464:CU464"/>
    <mergeCell ref="CV464:DE464"/>
    <mergeCell ref="A465:O465"/>
    <mergeCell ref="P465:AC465"/>
    <mergeCell ref="AD465:AF465"/>
    <mergeCell ref="AG465:AJ465"/>
    <mergeCell ref="AK465:AP465"/>
    <mergeCell ref="AQ465:AX465"/>
    <mergeCell ref="BG463:BN463"/>
    <mergeCell ref="BO463:BV463"/>
    <mergeCell ref="CN463:CU463"/>
    <mergeCell ref="CV463:DE463"/>
    <mergeCell ref="A464:O464"/>
    <mergeCell ref="P464:AC464"/>
    <mergeCell ref="AD464:AF464"/>
    <mergeCell ref="AG464:AJ464"/>
    <mergeCell ref="AK464:AP464"/>
    <mergeCell ref="AQ464:AX464"/>
    <mergeCell ref="BG466:BN466"/>
    <mergeCell ref="BO466:BV466"/>
    <mergeCell ref="CN466:CU466"/>
    <mergeCell ref="CV466:DE466"/>
    <mergeCell ref="A467:O467"/>
    <mergeCell ref="P467:AC467"/>
    <mergeCell ref="AD467:AF467"/>
    <mergeCell ref="AG467:AJ467"/>
    <mergeCell ref="AK467:AP467"/>
    <mergeCell ref="AQ467:AX467"/>
    <mergeCell ref="BG465:BN465"/>
    <mergeCell ref="BO465:BV465"/>
    <mergeCell ref="CN465:CU465"/>
    <mergeCell ref="CV465:DE465"/>
    <mergeCell ref="A466:O466"/>
    <mergeCell ref="P466:AC466"/>
    <mergeCell ref="AD466:AF466"/>
    <mergeCell ref="AG466:AJ466"/>
    <mergeCell ref="AK466:AP466"/>
    <mergeCell ref="AQ466:AX466"/>
    <mergeCell ref="BG468:BN468"/>
    <mergeCell ref="BO468:BV468"/>
    <mergeCell ref="CN468:CU468"/>
    <mergeCell ref="CV468:DE468"/>
    <mergeCell ref="A469:O469"/>
    <mergeCell ref="P469:AC469"/>
    <mergeCell ref="AD469:AF469"/>
    <mergeCell ref="AG469:AJ469"/>
    <mergeCell ref="AK469:AP469"/>
    <mergeCell ref="AQ469:AX469"/>
    <mergeCell ref="BG467:BN467"/>
    <mergeCell ref="BO467:BV467"/>
    <mergeCell ref="CN467:CU467"/>
    <mergeCell ref="CV467:DE467"/>
    <mergeCell ref="A468:O468"/>
    <mergeCell ref="P468:AC468"/>
    <mergeCell ref="AD468:AF468"/>
    <mergeCell ref="AG468:AJ468"/>
    <mergeCell ref="AK468:AP468"/>
    <mergeCell ref="AQ468:AX468"/>
    <mergeCell ref="BG470:BN470"/>
    <mergeCell ref="BO470:BV470"/>
    <mergeCell ref="CN470:CU470"/>
    <mergeCell ref="CV470:DE470"/>
    <mergeCell ref="A471:O471"/>
    <mergeCell ref="P471:AC471"/>
    <mergeCell ref="AD471:AF471"/>
    <mergeCell ref="AG471:AJ471"/>
    <mergeCell ref="AK471:AP471"/>
    <mergeCell ref="AQ471:AX471"/>
    <mergeCell ref="BG469:BN469"/>
    <mergeCell ref="BO469:BV469"/>
    <mergeCell ref="CN469:CU469"/>
    <mergeCell ref="CV469:DE469"/>
    <mergeCell ref="A470:O470"/>
    <mergeCell ref="P470:AC470"/>
    <mergeCell ref="AD470:AF470"/>
    <mergeCell ref="AG470:AJ470"/>
    <mergeCell ref="AK470:AP470"/>
    <mergeCell ref="AQ470:AX470"/>
    <mergeCell ref="BG472:BN472"/>
    <mergeCell ref="BO472:BV472"/>
    <mergeCell ref="CN472:CU472"/>
    <mergeCell ref="CV472:DE472"/>
    <mergeCell ref="A473:O473"/>
    <mergeCell ref="P473:AC473"/>
    <mergeCell ref="AD473:AF473"/>
    <mergeCell ref="AG473:AJ473"/>
    <mergeCell ref="AK473:AP473"/>
    <mergeCell ref="AQ473:AX473"/>
    <mergeCell ref="BG471:BN471"/>
    <mergeCell ref="BO471:BV471"/>
    <mergeCell ref="CN471:CU471"/>
    <mergeCell ref="CV471:DE471"/>
    <mergeCell ref="A472:O472"/>
    <mergeCell ref="P472:AC472"/>
    <mergeCell ref="AD472:AF472"/>
    <mergeCell ref="AG472:AJ472"/>
    <mergeCell ref="AK472:AP472"/>
    <mergeCell ref="AQ472:AX472"/>
    <mergeCell ref="BG474:BN474"/>
    <mergeCell ref="BO474:BV474"/>
    <mergeCell ref="CN474:CU474"/>
    <mergeCell ref="CV474:DE474"/>
    <mergeCell ref="A475:O475"/>
    <mergeCell ref="P475:AC475"/>
    <mergeCell ref="AD475:AF475"/>
    <mergeCell ref="AG475:AJ475"/>
    <mergeCell ref="AK475:AP475"/>
    <mergeCell ref="AQ475:AX475"/>
    <mergeCell ref="BG473:BN473"/>
    <mergeCell ref="BO473:BV473"/>
    <mergeCell ref="CN473:CU473"/>
    <mergeCell ref="CV473:DE473"/>
    <mergeCell ref="A474:O474"/>
    <mergeCell ref="P474:AC474"/>
    <mergeCell ref="AD474:AF474"/>
    <mergeCell ref="AG474:AJ474"/>
    <mergeCell ref="AK474:AP474"/>
    <mergeCell ref="AQ474:AX474"/>
    <mergeCell ref="BG476:BN476"/>
    <mergeCell ref="BO476:BV476"/>
    <mergeCell ref="CN476:CU476"/>
    <mergeCell ref="CV476:DE476"/>
    <mergeCell ref="A477:O477"/>
    <mergeCell ref="P477:AC477"/>
    <mergeCell ref="AD477:AF477"/>
    <mergeCell ref="AG477:AJ477"/>
    <mergeCell ref="AK477:AP477"/>
    <mergeCell ref="AQ477:AX477"/>
    <mergeCell ref="BG475:BN475"/>
    <mergeCell ref="BO475:BV475"/>
    <mergeCell ref="CN475:CU475"/>
    <mergeCell ref="CV475:DE475"/>
    <mergeCell ref="A476:O476"/>
    <mergeCell ref="P476:AC476"/>
    <mergeCell ref="AD476:AF476"/>
    <mergeCell ref="AG476:AJ476"/>
    <mergeCell ref="AK476:AP476"/>
    <mergeCell ref="AQ476:AX476"/>
    <mergeCell ref="BG478:BN478"/>
    <mergeCell ref="BO478:BV478"/>
    <mergeCell ref="CN478:CU478"/>
    <mergeCell ref="CV478:DE478"/>
    <mergeCell ref="A479:O479"/>
    <mergeCell ref="P479:AC479"/>
    <mergeCell ref="AD479:AF479"/>
    <mergeCell ref="AG479:AJ479"/>
    <mergeCell ref="AK479:AP479"/>
    <mergeCell ref="AQ479:AX479"/>
    <mergeCell ref="BG477:BN477"/>
    <mergeCell ref="BO477:BV477"/>
    <mergeCell ref="CN477:CU477"/>
    <mergeCell ref="CV477:DE477"/>
    <mergeCell ref="A478:O478"/>
    <mergeCell ref="P478:AC478"/>
    <mergeCell ref="AD478:AF478"/>
    <mergeCell ref="AG478:AJ478"/>
    <mergeCell ref="AK478:AP478"/>
    <mergeCell ref="AQ478:AX478"/>
    <mergeCell ref="BG480:BN480"/>
    <mergeCell ref="BO480:BV480"/>
    <mergeCell ref="CN480:CU480"/>
    <mergeCell ref="CV480:DE480"/>
    <mergeCell ref="A481:O481"/>
    <mergeCell ref="P481:AC481"/>
    <mergeCell ref="AD481:AF481"/>
    <mergeCell ref="AG481:AJ481"/>
    <mergeCell ref="AK481:AP481"/>
    <mergeCell ref="AQ481:AX481"/>
    <mergeCell ref="BG479:BN479"/>
    <mergeCell ref="BO479:BV479"/>
    <mergeCell ref="CN479:CU479"/>
    <mergeCell ref="CV479:DE479"/>
    <mergeCell ref="A480:O480"/>
    <mergeCell ref="P480:AC480"/>
    <mergeCell ref="AD480:AF480"/>
    <mergeCell ref="AG480:AJ480"/>
    <mergeCell ref="AK480:AP480"/>
    <mergeCell ref="AQ480:AX480"/>
    <mergeCell ref="BG482:BN482"/>
    <mergeCell ref="BO482:BV482"/>
    <mergeCell ref="CN482:CU482"/>
    <mergeCell ref="CV482:DE482"/>
    <mergeCell ref="A483:O483"/>
    <mergeCell ref="P483:AC483"/>
    <mergeCell ref="AD483:AF483"/>
    <mergeCell ref="AG483:AJ483"/>
    <mergeCell ref="AK483:AP483"/>
    <mergeCell ref="AQ483:AX483"/>
    <mergeCell ref="BG481:BN481"/>
    <mergeCell ref="BO481:BV481"/>
    <mergeCell ref="CN481:CU481"/>
    <mergeCell ref="CV481:DE481"/>
    <mergeCell ref="A482:O482"/>
    <mergeCell ref="P482:AC482"/>
    <mergeCell ref="AD482:AF482"/>
    <mergeCell ref="AG482:AJ482"/>
    <mergeCell ref="AK482:AP482"/>
    <mergeCell ref="AQ482:AX482"/>
    <mergeCell ref="BG484:BN484"/>
    <mergeCell ref="BO484:BV484"/>
    <mergeCell ref="CN484:CU484"/>
    <mergeCell ref="CV484:DE484"/>
    <mergeCell ref="A485:O485"/>
    <mergeCell ref="P485:AC485"/>
    <mergeCell ref="AD485:AF485"/>
    <mergeCell ref="AG485:AJ485"/>
    <mergeCell ref="AK485:AP485"/>
    <mergeCell ref="AQ485:AX485"/>
    <mergeCell ref="BG483:BN483"/>
    <mergeCell ref="BO483:BV483"/>
    <mergeCell ref="CN483:CU483"/>
    <mergeCell ref="CV483:DE483"/>
    <mergeCell ref="A484:O484"/>
    <mergeCell ref="P484:AC484"/>
    <mergeCell ref="AD484:AF484"/>
    <mergeCell ref="AG484:AJ484"/>
    <mergeCell ref="AK484:AP484"/>
    <mergeCell ref="AQ484:AX484"/>
    <mergeCell ref="BG486:BN486"/>
    <mergeCell ref="BO486:BV486"/>
    <mergeCell ref="CN486:CU486"/>
    <mergeCell ref="CV486:DE486"/>
    <mergeCell ref="A487:O487"/>
    <mergeCell ref="P487:AC487"/>
    <mergeCell ref="AD487:AF487"/>
    <mergeCell ref="AG487:AJ487"/>
    <mergeCell ref="AK487:AP487"/>
    <mergeCell ref="AQ487:AX487"/>
    <mergeCell ref="BG485:BN485"/>
    <mergeCell ref="BO485:BV485"/>
    <mergeCell ref="CN485:CU485"/>
    <mergeCell ref="CV485:DE485"/>
    <mergeCell ref="A486:O486"/>
    <mergeCell ref="P486:AC486"/>
    <mergeCell ref="AD486:AF486"/>
    <mergeCell ref="AG486:AJ486"/>
    <mergeCell ref="AK486:AP486"/>
    <mergeCell ref="AQ486:AX486"/>
    <mergeCell ref="BG488:BN488"/>
    <mergeCell ref="BO488:BV488"/>
    <mergeCell ref="CN488:CU488"/>
    <mergeCell ref="CV488:DE488"/>
    <mergeCell ref="A489:O489"/>
    <mergeCell ref="P489:AC489"/>
    <mergeCell ref="AD489:AF489"/>
    <mergeCell ref="AG489:AJ489"/>
    <mergeCell ref="AK489:AP489"/>
    <mergeCell ref="AQ489:AX489"/>
    <mergeCell ref="BG487:BN487"/>
    <mergeCell ref="BO487:BV487"/>
    <mergeCell ref="CN487:CU487"/>
    <mergeCell ref="CV487:DE487"/>
    <mergeCell ref="A488:O488"/>
    <mergeCell ref="P488:AC488"/>
    <mergeCell ref="AD488:AF488"/>
    <mergeCell ref="AG488:AJ488"/>
    <mergeCell ref="AK488:AP488"/>
    <mergeCell ref="AQ488:AX488"/>
    <mergeCell ref="BG490:BN490"/>
    <mergeCell ref="BO490:BV490"/>
    <mergeCell ref="CN490:CU490"/>
    <mergeCell ref="CV490:DE490"/>
    <mergeCell ref="A491:O491"/>
    <mergeCell ref="P491:AC491"/>
    <mergeCell ref="AD491:AF491"/>
    <mergeCell ref="AG491:AJ491"/>
    <mergeCell ref="AK491:AP491"/>
    <mergeCell ref="AQ491:AX491"/>
    <mergeCell ref="BG489:BN489"/>
    <mergeCell ref="BO489:BV489"/>
    <mergeCell ref="CN489:CU489"/>
    <mergeCell ref="CV489:DE489"/>
    <mergeCell ref="A490:O490"/>
    <mergeCell ref="P490:AC490"/>
    <mergeCell ref="AD490:AF490"/>
    <mergeCell ref="AG490:AJ490"/>
    <mergeCell ref="AK490:AP490"/>
    <mergeCell ref="AQ490:AX490"/>
    <mergeCell ref="BG492:BN492"/>
    <mergeCell ref="BO492:BV492"/>
    <mergeCell ref="CN492:CU492"/>
    <mergeCell ref="CV492:DE492"/>
    <mergeCell ref="A493:O493"/>
    <mergeCell ref="P493:AC493"/>
    <mergeCell ref="AD493:AF493"/>
    <mergeCell ref="AG493:AJ493"/>
    <mergeCell ref="AK493:AP493"/>
    <mergeCell ref="AQ493:AX493"/>
    <mergeCell ref="BG491:BN491"/>
    <mergeCell ref="BO491:BV491"/>
    <mergeCell ref="CN491:CU491"/>
    <mergeCell ref="CV491:DE491"/>
    <mergeCell ref="A492:O492"/>
    <mergeCell ref="P492:AC492"/>
    <mergeCell ref="AD492:AF492"/>
    <mergeCell ref="AG492:AJ492"/>
    <mergeCell ref="AK492:AP492"/>
    <mergeCell ref="AQ492:AX492"/>
    <mergeCell ref="BG494:BN494"/>
    <mergeCell ref="BO494:BV494"/>
    <mergeCell ref="CN494:CU494"/>
    <mergeCell ref="CV494:DE494"/>
    <mergeCell ref="A495:O495"/>
    <mergeCell ref="P495:AC495"/>
    <mergeCell ref="AD495:AF495"/>
    <mergeCell ref="AG495:AJ495"/>
    <mergeCell ref="AK495:AP495"/>
    <mergeCell ref="AQ495:AX495"/>
    <mergeCell ref="BG493:BN493"/>
    <mergeCell ref="BO493:BV493"/>
    <mergeCell ref="CN493:CU493"/>
    <mergeCell ref="CV493:DE493"/>
    <mergeCell ref="A494:O494"/>
    <mergeCell ref="P494:AC494"/>
    <mergeCell ref="AD494:AF494"/>
    <mergeCell ref="AG494:AJ494"/>
    <mergeCell ref="AK494:AP494"/>
    <mergeCell ref="AQ494:AX494"/>
    <mergeCell ref="BG496:BN496"/>
    <mergeCell ref="BO496:BV496"/>
    <mergeCell ref="CN496:CU496"/>
    <mergeCell ref="CV496:DE496"/>
    <mergeCell ref="A497:O497"/>
    <mergeCell ref="P497:AC497"/>
    <mergeCell ref="AD497:AF497"/>
    <mergeCell ref="AG497:AJ497"/>
    <mergeCell ref="AK497:AP497"/>
    <mergeCell ref="AQ497:AX497"/>
    <mergeCell ref="BG495:BN495"/>
    <mergeCell ref="BO495:BV495"/>
    <mergeCell ref="CN495:CU495"/>
    <mergeCell ref="CV495:DE495"/>
    <mergeCell ref="A496:O496"/>
    <mergeCell ref="P496:AC496"/>
    <mergeCell ref="AD496:AF496"/>
    <mergeCell ref="AG496:AJ496"/>
    <mergeCell ref="AK496:AP496"/>
    <mergeCell ref="AQ496:AX496"/>
    <mergeCell ref="BG498:BN498"/>
    <mergeCell ref="BO498:BV498"/>
    <mergeCell ref="CN498:CU498"/>
    <mergeCell ref="CV498:DE498"/>
    <mergeCell ref="A499:O499"/>
    <mergeCell ref="P499:AC499"/>
    <mergeCell ref="AD499:AF499"/>
    <mergeCell ref="AG499:AJ499"/>
    <mergeCell ref="AK499:AP499"/>
    <mergeCell ref="AQ499:AX499"/>
    <mergeCell ref="BG497:BN497"/>
    <mergeCell ref="BO497:BV497"/>
    <mergeCell ref="CN497:CU497"/>
    <mergeCell ref="CV497:DE497"/>
    <mergeCell ref="A498:O498"/>
    <mergeCell ref="P498:AC498"/>
    <mergeCell ref="AD498:AF498"/>
    <mergeCell ref="AG498:AJ498"/>
    <mergeCell ref="AK498:AP498"/>
    <mergeCell ref="AQ498:AX498"/>
    <mergeCell ref="BG500:BN500"/>
    <mergeCell ref="BO500:BV500"/>
    <mergeCell ref="CN500:CU500"/>
    <mergeCell ref="CV500:DE500"/>
    <mergeCell ref="A501:O501"/>
    <mergeCell ref="P501:AC501"/>
    <mergeCell ref="AD501:AF501"/>
    <mergeCell ref="AG501:AJ501"/>
    <mergeCell ref="AK501:AP501"/>
    <mergeCell ref="AQ501:AX501"/>
    <mergeCell ref="BG499:BN499"/>
    <mergeCell ref="BO499:BV499"/>
    <mergeCell ref="CN499:CU499"/>
    <mergeCell ref="CV499:DE499"/>
    <mergeCell ref="A500:O500"/>
    <mergeCell ref="P500:AC500"/>
    <mergeCell ref="AD500:AF500"/>
    <mergeCell ref="AG500:AJ500"/>
    <mergeCell ref="AK500:AP500"/>
    <mergeCell ref="AQ500:AX500"/>
    <mergeCell ref="BG502:BN502"/>
    <mergeCell ref="BO502:BV502"/>
    <mergeCell ref="CN502:CU502"/>
    <mergeCell ref="CV502:DE502"/>
    <mergeCell ref="A503:O503"/>
    <mergeCell ref="P503:AC503"/>
    <mergeCell ref="AD503:AF503"/>
    <mergeCell ref="AG503:AJ503"/>
    <mergeCell ref="AK503:AP503"/>
    <mergeCell ref="AQ503:AX503"/>
    <mergeCell ref="BG501:BN501"/>
    <mergeCell ref="BO501:BV501"/>
    <mergeCell ref="CN501:CU501"/>
    <mergeCell ref="CV501:DE501"/>
    <mergeCell ref="A502:O502"/>
    <mergeCell ref="P502:AC502"/>
    <mergeCell ref="AD502:AF502"/>
    <mergeCell ref="AG502:AJ502"/>
    <mergeCell ref="AK502:AP502"/>
    <mergeCell ref="AQ502:AX502"/>
    <mergeCell ref="BG504:BN504"/>
    <mergeCell ref="BO504:BV504"/>
    <mergeCell ref="CN504:CU504"/>
    <mergeCell ref="CV504:DE504"/>
    <mergeCell ref="A505:O505"/>
    <mergeCell ref="P505:AC505"/>
    <mergeCell ref="AD505:AF505"/>
    <mergeCell ref="AG505:AJ505"/>
    <mergeCell ref="AK505:AP505"/>
    <mergeCell ref="AQ505:AX505"/>
    <mergeCell ref="BG503:BN503"/>
    <mergeCell ref="BO503:BV503"/>
    <mergeCell ref="CN503:CU503"/>
    <mergeCell ref="CV503:DE503"/>
    <mergeCell ref="A504:O504"/>
    <mergeCell ref="P504:AC504"/>
    <mergeCell ref="AD504:AF504"/>
    <mergeCell ref="AG504:AJ504"/>
    <mergeCell ref="AK504:AP504"/>
    <mergeCell ref="AQ504:AX504"/>
    <mergeCell ref="BG506:BN506"/>
    <mergeCell ref="BO506:BV506"/>
    <mergeCell ref="CN506:CU506"/>
    <mergeCell ref="CV506:DE506"/>
    <mergeCell ref="A507:O507"/>
    <mergeCell ref="P507:AC507"/>
    <mergeCell ref="AD507:AF507"/>
    <mergeCell ref="AG507:AJ507"/>
    <mergeCell ref="AK507:AP507"/>
    <mergeCell ref="AQ507:AX507"/>
    <mergeCell ref="BG505:BN505"/>
    <mergeCell ref="BO505:BV505"/>
    <mergeCell ref="CN505:CU505"/>
    <mergeCell ref="CV505:DE505"/>
    <mergeCell ref="A506:O506"/>
    <mergeCell ref="P506:AC506"/>
    <mergeCell ref="AD506:AF506"/>
    <mergeCell ref="AG506:AJ506"/>
    <mergeCell ref="AK506:AP506"/>
    <mergeCell ref="AQ506:AX506"/>
    <mergeCell ref="BG508:BN508"/>
    <mergeCell ref="BO508:BV508"/>
    <mergeCell ref="CN508:CU508"/>
    <mergeCell ref="CV508:DE508"/>
    <mergeCell ref="A509:O509"/>
    <mergeCell ref="P509:AC509"/>
    <mergeCell ref="AD509:AF509"/>
    <mergeCell ref="AG509:AJ509"/>
    <mergeCell ref="AK509:AP509"/>
    <mergeCell ref="AQ509:AX509"/>
    <mergeCell ref="BG507:BN507"/>
    <mergeCell ref="BO507:BV507"/>
    <mergeCell ref="CN507:CU507"/>
    <mergeCell ref="CV507:DE507"/>
    <mergeCell ref="A508:O508"/>
    <mergeCell ref="P508:AC508"/>
    <mergeCell ref="AD508:AF508"/>
    <mergeCell ref="AG508:AJ508"/>
    <mergeCell ref="AK508:AP508"/>
    <mergeCell ref="AQ508:AX508"/>
    <mergeCell ref="BG510:BN510"/>
    <mergeCell ref="BO510:BV510"/>
    <mergeCell ref="CN510:CU510"/>
    <mergeCell ref="CV510:DE510"/>
    <mergeCell ref="A511:O511"/>
    <mergeCell ref="P511:AC511"/>
    <mergeCell ref="AD511:AF511"/>
    <mergeCell ref="AG511:AJ511"/>
    <mergeCell ref="AK511:AP511"/>
    <mergeCell ref="AQ511:AX511"/>
    <mergeCell ref="BG509:BN509"/>
    <mergeCell ref="BO509:BV509"/>
    <mergeCell ref="CN509:CU509"/>
    <mergeCell ref="CV509:DE509"/>
    <mergeCell ref="A510:O510"/>
    <mergeCell ref="P510:AC510"/>
    <mergeCell ref="AD510:AF510"/>
    <mergeCell ref="AG510:AJ510"/>
    <mergeCell ref="AK510:AP510"/>
    <mergeCell ref="AQ510:AX510"/>
    <mergeCell ref="BG512:BN512"/>
    <mergeCell ref="BO512:BV512"/>
    <mergeCell ref="CN512:CU512"/>
    <mergeCell ref="CV512:DE512"/>
    <mergeCell ref="A513:O513"/>
    <mergeCell ref="P513:AC513"/>
    <mergeCell ref="AD513:AF513"/>
    <mergeCell ref="AG513:AJ513"/>
    <mergeCell ref="AK513:AP513"/>
    <mergeCell ref="AQ513:AX513"/>
    <mergeCell ref="BG511:BN511"/>
    <mergeCell ref="BO511:BV511"/>
    <mergeCell ref="CN511:CU511"/>
    <mergeCell ref="CV511:DE511"/>
    <mergeCell ref="A512:O512"/>
    <mergeCell ref="P512:AC512"/>
    <mergeCell ref="AD512:AF512"/>
    <mergeCell ref="AG512:AJ512"/>
    <mergeCell ref="AK512:AP512"/>
    <mergeCell ref="AQ512:AX512"/>
    <mergeCell ref="BG514:BN514"/>
    <mergeCell ref="BO514:BV514"/>
    <mergeCell ref="CN514:CU514"/>
    <mergeCell ref="CV514:DE514"/>
    <mergeCell ref="A515:O515"/>
    <mergeCell ref="P515:AC515"/>
    <mergeCell ref="AD515:AF515"/>
    <mergeCell ref="AG515:AJ515"/>
    <mergeCell ref="AK515:AP515"/>
    <mergeCell ref="AQ515:AX515"/>
    <mergeCell ref="BG513:BN513"/>
    <mergeCell ref="BO513:BV513"/>
    <mergeCell ref="CN513:CU513"/>
    <mergeCell ref="CV513:DE513"/>
    <mergeCell ref="A514:O514"/>
    <mergeCell ref="P514:AC514"/>
    <mergeCell ref="AD514:AF514"/>
    <mergeCell ref="AG514:AJ514"/>
    <mergeCell ref="AK514:AP514"/>
    <mergeCell ref="AQ514:AX514"/>
    <mergeCell ref="BG516:BN516"/>
    <mergeCell ref="BO516:BV516"/>
    <mergeCell ref="CN516:CU516"/>
    <mergeCell ref="CV516:DE516"/>
    <mergeCell ref="A517:O517"/>
    <mergeCell ref="P517:AC517"/>
    <mergeCell ref="AD517:AF517"/>
    <mergeCell ref="AG517:AJ517"/>
    <mergeCell ref="AK517:AP517"/>
    <mergeCell ref="AQ517:AX517"/>
    <mergeCell ref="BG515:BN515"/>
    <mergeCell ref="BO515:BV515"/>
    <mergeCell ref="CN515:CU515"/>
    <mergeCell ref="CV515:DE515"/>
    <mergeCell ref="A516:O516"/>
    <mergeCell ref="P516:AC516"/>
    <mergeCell ref="AD516:AF516"/>
    <mergeCell ref="AG516:AJ516"/>
    <mergeCell ref="AK516:AP516"/>
    <mergeCell ref="AQ516:AX516"/>
    <mergeCell ref="BG518:BN518"/>
    <mergeCell ref="BO518:BV518"/>
    <mergeCell ref="CN518:CU518"/>
    <mergeCell ref="CV518:DE518"/>
    <mergeCell ref="A519:O519"/>
    <mergeCell ref="P519:AC519"/>
    <mergeCell ref="AD519:AF519"/>
    <mergeCell ref="AG519:AJ519"/>
    <mergeCell ref="AK519:AP519"/>
    <mergeCell ref="AQ519:AX519"/>
    <mergeCell ref="BG517:BN517"/>
    <mergeCell ref="BO517:BV517"/>
    <mergeCell ref="CN517:CU517"/>
    <mergeCell ref="CV517:DE517"/>
    <mergeCell ref="A518:O518"/>
    <mergeCell ref="P518:AC518"/>
    <mergeCell ref="AD518:AF518"/>
    <mergeCell ref="AG518:AJ518"/>
    <mergeCell ref="AK518:AP518"/>
    <mergeCell ref="AQ518:AX518"/>
    <mergeCell ref="BG520:BN520"/>
    <mergeCell ref="BO520:BV520"/>
    <mergeCell ref="CN520:CU520"/>
    <mergeCell ref="CV520:DE520"/>
    <mergeCell ref="A521:O521"/>
    <mergeCell ref="P521:AC521"/>
    <mergeCell ref="AD521:AF521"/>
    <mergeCell ref="AG521:AJ521"/>
    <mergeCell ref="AK521:AP521"/>
    <mergeCell ref="AQ521:AX521"/>
    <mergeCell ref="BG519:BN519"/>
    <mergeCell ref="BO519:BV519"/>
    <mergeCell ref="CN519:CU519"/>
    <mergeCell ref="CV519:DE519"/>
    <mergeCell ref="A520:O520"/>
    <mergeCell ref="P520:AC520"/>
    <mergeCell ref="AD520:AF520"/>
    <mergeCell ref="AG520:AJ520"/>
    <mergeCell ref="AK520:AP520"/>
    <mergeCell ref="AQ520:AX520"/>
    <mergeCell ref="BG522:BN522"/>
    <mergeCell ref="BO522:BV522"/>
    <mergeCell ref="CN522:CU522"/>
    <mergeCell ref="CV522:DE522"/>
    <mergeCell ref="A523:O523"/>
    <mergeCell ref="P523:AC523"/>
    <mergeCell ref="AD523:AF523"/>
    <mergeCell ref="AG523:AJ523"/>
    <mergeCell ref="AK523:AP523"/>
    <mergeCell ref="AQ523:AX523"/>
    <mergeCell ref="BG521:BN521"/>
    <mergeCell ref="BO521:BV521"/>
    <mergeCell ref="CN521:CU521"/>
    <mergeCell ref="CV521:DE521"/>
    <mergeCell ref="A522:O522"/>
    <mergeCell ref="P522:AC522"/>
    <mergeCell ref="AD522:AF522"/>
    <mergeCell ref="AG522:AJ522"/>
    <mergeCell ref="AK522:AP522"/>
    <mergeCell ref="AQ522:AX522"/>
    <mergeCell ref="BG524:BN524"/>
    <mergeCell ref="BO524:BV524"/>
    <mergeCell ref="CN524:CU524"/>
    <mergeCell ref="CV524:DE524"/>
    <mergeCell ref="A525:O525"/>
    <mergeCell ref="P525:AC525"/>
    <mergeCell ref="AD525:AF525"/>
    <mergeCell ref="AG525:AJ525"/>
    <mergeCell ref="AK525:AP525"/>
    <mergeCell ref="AQ525:AX525"/>
    <mergeCell ref="BG523:BN523"/>
    <mergeCell ref="BO523:BV523"/>
    <mergeCell ref="CN523:CU523"/>
    <mergeCell ref="CV523:DE523"/>
    <mergeCell ref="A524:O524"/>
    <mergeCell ref="P524:AC524"/>
    <mergeCell ref="AD524:AF524"/>
    <mergeCell ref="AG524:AJ524"/>
    <mergeCell ref="AK524:AP524"/>
    <mergeCell ref="AQ524:AX524"/>
    <mergeCell ref="BG526:BN526"/>
    <mergeCell ref="BO526:BV526"/>
    <mergeCell ref="CN526:CU526"/>
    <mergeCell ref="CV526:DE526"/>
    <mergeCell ref="A527:O527"/>
    <mergeCell ref="P527:AC527"/>
    <mergeCell ref="AD527:AF527"/>
    <mergeCell ref="AG527:AJ527"/>
    <mergeCell ref="AK527:AP527"/>
    <mergeCell ref="AQ527:AX527"/>
    <mergeCell ref="BG525:BN525"/>
    <mergeCell ref="BO525:BV525"/>
    <mergeCell ref="CN525:CU525"/>
    <mergeCell ref="CV525:DE525"/>
    <mergeCell ref="A526:O526"/>
    <mergeCell ref="P526:AC526"/>
    <mergeCell ref="AD526:AF526"/>
    <mergeCell ref="AG526:AJ526"/>
    <mergeCell ref="AK526:AP526"/>
    <mergeCell ref="AQ526:AX526"/>
    <mergeCell ref="BG528:BN528"/>
    <mergeCell ref="BO528:BV528"/>
    <mergeCell ref="CN528:CU528"/>
    <mergeCell ref="CV528:DE528"/>
    <mergeCell ref="A529:O529"/>
    <mergeCell ref="P529:AC529"/>
    <mergeCell ref="AD529:AF529"/>
    <mergeCell ref="AG529:AJ529"/>
    <mergeCell ref="AK529:AP529"/>
    <mergeCell ref="AQ529:AX529"/>
    <mergeCell ref="BG527:BN527"/>
    <mergeCell ref="BO527:BV527"/>
    <mergeCell ref="CN527:CU527"/>
    <mergeCell ref="CV527:DE527"/>
    <mergeCell ref="A528:O528"/>
    <mergeCell ref="P528:AC528"/>
    <mergeCell ref="AD528:AF528"/>
    <mergeCell ref="AG528:AJ528"/>
    <mergeCell ref="AK528:AP528"/>
    <mergeCell ref="AQ528:AX528"/>
    <mergeCell ref="BG530:BN530"/>
    <mergeCell ref="BO530:BV530"/>
    <mergeCell ref="CN530:CU530"/>
    <mergeCell ref="CV530:DE530"/>
    <mergeCell ref="A531:O531"/>
    <mergeCell ref="P531:AC531"/>
    <mergeCell ref="AD531:AF531"/>
    <mergeCell ref="AG531:AJ531"/>
    <mergeCell ref="AK531:AP531"/>
    <mergeCell ref="AQ531:AX531"/>
    <mergeCell ref="BG529:BN529"/>
    <mergeCell ref="BO529:BV529"/>
    <mergeCell ref="CN529:CU529"/>
    <mergeCell ref="CV529:DE529"/>
    <mergeCell ref="A530:O530"/>
    <mergeCell ref="P530:AC530"/>
    <mergeCell ref="AD530:AF530"/>
    <mergeCell ref="AG530:AJ530"/>
    <mergeCell ref="AK530:AP530"/>
    <mergeCell ref="AQ530:AX530"/>
    <mergeCell ref="BG532:BN532"/>
    <mergeCell ref="BO532:BV532"/>
    <mergeCell ref="CN532:CU532"/>
    <mergeCell ref="CV532:DE532"/>
    <mergeCell ref="A533:O533"/>
    <mergeCell ref="P533:AC533"/>
    <mergeCell ref="AD533:AF533"/>
    <mergeCell ref="AG533:AJ533"/>
    <mergeCell ref="AK533:AP533"/>
    <mergeCell ref="AQ533:AX533"/>
    <mergeCell ref="BG531:BN531"/>
    <mergeCell ref="BO531:BV531"/>
    <mergeCell ref="CN531:CU531"/>
    <mergeCell ref="CV531:DE531"/>
    <mergeCell ref="A532:O532"/>
    <mergeCell ref="P532:AC532"/>
    <mergeCell ref="AD532:AF532"/>
    <mergeCell ref="AG532:AJ532"/>
    <mergeCell ref="AK532:AP532"/>
    <mergeCell ref="AQ532:AX532"/>
    <mergeCell ref="BG534:BN534"/>
    <mergeCell ref="BO534:BV534"/>
    <mergeCell ref="CN534:CU534"/>
    <mergeCell ref="CV534:DE534"/>
    <mergeCell ref="A535:O535"/>
    <mergeCell ref="P535:AC535"/>
    <mergeCell ref="AD535:AF535"/>
    <mergeCell ref="AG535:AJ535"/>
    <mergeCell ref="AK535:AP535"/>
    <mergeCell ref="AQ535:AX535"/>
    <mergeCell ref="BG533:BN533"/>
    <mergeCell ref="BO533:BV533"/>
    <mergeCell ref="CN533:CU533"/>
    <mergeCell ref="CV533:DE533"/>
    <mergeCell ref="A534:O534"/>
    <mergeCell ref="P534:AC534"/>
    <mergeCell ref="AD534:AF534"/>
    <mergeCell ref="AG534:AJ534"/>
    <mergeCell ref="AK534:AP534"/>
    <mergeCell ref="AQ534:AX534"/>
    <mergeCell ref="BG536:BN536"/>
    <mergeCell ref="BO536:BV536"/>
    <mergeCell ref="CN536:CU536"/>
    <mergeCell ref="CV536:DE536"/>
    <mergeCell ref="A537:O537"/>
    <mergeCell ref="P537:AC537"/>
    <mergeCell ref="AD537:AF537"/>
    <mergeCell ref="AG537:AJ537"/>
    <mergeCell ref="AK537:AP537"/>
    <mergeCell ref="AQ537:AX537"/>
    <mergeCell ref="BG535:BN535"/>
    <mergeCell ref="BO535:BV535"/>
    <mergeCell ref="CN535:CU535"/>
    <mergeCell ref="CV535:DE535"/>
    <mergeCell ref="A536:O536"/>
    <mergeCell ref="P536:AC536"/>
    <mergeCell ref="AD536:AF536"/>
    <mergeCell ref="AG536:AJ536"/>
    <mergeCell ref="AK536:AP536"/>
    <mergeCell ref="AQ536:AX536"/>
    <mergeCell ref="BG538:BN538"/>
    <mergeCell ref="BO538:BV538"/>
    <mergeCell ref="CN538:CU538"/>
    <mergeCell ref="CV538:DE538"/>
    <mergeCell ref="A539:O539"/>
    <mergeCell ref="P539:AC539"/>
    <mergeCell ref="AD539:AF539"/>
    <mergeCell ref="AG539:AJ539"/>
    <mergeCell ref="AK539:AP539"/>
    <mergeCell ref="AQ539:AX539"/>
    <mergeCell ref="BG537:BN537"/>
    <mergeCell ref="BO537:BV537"/>
    <mergeCell ref="CN537:CU537"/>
    <mergeCell ref="CV537:DE537"/>
    <mergeCell ref="A538:O538"/>
    <mergeCell ref="P538:AC538"/>
    <mergeCell ref="AD538:AF538"/>
    <mergeCell ref="AG538:AJ538"/>
    <mergeCell ref="AK538:AP538"/>
    <mergeCell ref="AQ538:AX538"/>
    <mergeCell ref="BG540:BN540"/>
    <mergeCell ref="BO540:BV540"/>
    <mergeCell ref="CN540:CU540"/>
    <mergeCell ref="CV540:DE540"/>
    <mergeCell ref="A541:O541"/>
    <mergeCell ref="P541:AC541"/>
    <mergeCell ref="AD541:AF541"/>
    <mergeCell ref="AG541:AJ541"/>
    <mergeCell ref="AK541:AP541"/>
    <mergeCell ref="AQ541:AX541"/>
    <mergeCell ref="BG539:BN539"/>
    <mergeCell ref="BO539:BV539"/>
    <mergeCell ref="CN539:CU539"/>
    <mergeCell ref="CV539:DE539"/>
    <mergeCell ref="A540:O540"/>
    <mergeCell ref="P540:AC540"/>
    <mergeCell ref="AD540:AF540"/>
    <mergeCell ref="AG540:AJ540"/>
    <mergeCell ref="AK540:AP540"/>
    <mergeCell ref="AQ540:AX540"/>
    <mergeCell ref="BG542:BN542"/>
    <mergeCell ref="BO542:BV542"/>
    <mergeCell ref="CN542:CU542"/>
    <mergeCell ref="CV542:DE542"/>
    <mergeCell ref="A543:O543"/>
    <mergeCell ref="P543:AC543"/>
    <mergeCell ref="AD543:AF543"/>
    <mergeCell ref="AG543:AJ543"/>
    <mergeCell ref="AK543:AP543"/>
    <mergeCell ref="AQ543:AX543"/>
    <mergeCell ref="BG541:BN541"/>
    <mergeCell ref="BO541:BV541"/>
    <mergeCell ref="CN541:CU541"/>
    <mergeCell ref="CV541:DE541"/>
    <mergeCell ref="A542:O542"/>
    <mergeCell ref="P542:AC542"/>
    <mergeCell ref="AD542:AF542"/>
    <mergeCell ref="AG542:AJ542"/>
    <mergeCell ref="AK542:AP542"/>
    <mergeCell ref="AQ542:AX542"/>
    <mergeCell ref="BG544:BN544"/>
    <mergeCell ref="BO544:BV544"/>
    <mergeCell ref="CN544:CU544"/>
    <mergeCell ref="CV544:DE544"/>
    <mergeCell ref="A545:O545"/>
    <mergeCell ref="P545:AC545"/>
    <mergeCell ref="AD545:AF545"/>
    <mergeCell ref="AG545:AJ545"/>
    <mergeCell ref="AK545:AP545"/>
    <mergeCell ref="AQ545:AX545"/>
    <mergeCell ref="BG543:BN543"/>
    <mergeCell ref="BO543:BV543"/>
    <mergeCell ref="CN543:CU543"/>
    <mergeCell ref="CV543:DE543"/>
    <mergeCell ref="A544:O544"/>
    <mergeCell ref="P544:AC544"/>
    <mergeCell ref="AD544:AF544"/>
    <mergeCell ref="AG544:AJ544"/>
    <mergeCell ref="AK544:AP544"/>
    <mergeCell ref="AQ544:AX544"/>
    <mergeCell ref="BG546:BN546"/>
    <mergeCell ref="BO546:BV546"/>
    <mergeCell ref="CN546:CU546"/>
    <mergeCell ref="CV546:DE546"/>
    <mergeCell ref="A547:O547"/>
    <mergeCell ref="P547:AC547"/>
    <mergeCell ref="AD547:AF547"/>
    <mergeCell ref="AG547:AJ547"/>
    <mergeCell ref="AK547:AP547"/>
    <mergeCell ref="AQ547:AX547"/>
    <mergeCell ref="BG545:BN545"/>
    <mergeCell ref="BO545:BV545"/>
    <mergeCell ref="CN545:CU545"/>
    <mergeCell ref="CV545:DE545"/>
    <mergeCell ref="A546:O546"/>
    <mergeCell ref="P546:AC546"/>
    <mergeCell ref="AD546:AF546"/>
    <mergeCell ref="AG546:AJ546"/>
    <mergeCell ref="AK546:AP546"/>
    <mergeCell ref="AQ546:AX546"/>
    <mergeCell ref="BG548:BN548"/>
    <mergeCell ref="BO548:BV548"/>
    <mergeCell ref="CN548:CU548"/>
    <mergeCell ref="CV548:DE548"/>
    <mergeCell ref="A549:O549"/>
    <mergeCell ref="P549:AC549"/>
    <mergeCell ref="AD549:AF549"/>
    <mergeCell ref="AG549:AJ549"/>
    <mergeCell ref="AK549:AP549"/>
    <mergeCell ref="AQ549:AX549"/>
    <mergeCell ref="BG547:BN547"/>
    <mergeCell ref="BO547:BV547"/>
    <mergeCell ref="CN547:CU547"/>
    <mergeCell ref="CV547:DE547"/>
    <mergeCell ref="A548:O548"/>
    <mergeCell ref="P548:AC548"/>
    <mergeCell ref="AD548:AF548"/>
    <mergeCell ref="AG548:AJ548"/>
    <mergeCell ref="AK548:AP548"/>
    <mergeCell ref="AQ548:AX548"/>
    <mergeCell ref="BG550:BN550"/>
    <mergeCell ref="BO550:BV550"/>
    <mergeCell ref="CN550:CU550"/>
    <mergeCell ref="CV550:DE550"/>
    <mergeCell ref="A551:O551"/>
    <mergeCell ref="P551:AC551"/>
    <mergeCell ref="AD551:AF551"/>
    <mergeCell ref="AG551:AJ551"/>
    <mergeCell ref="AK551:AP551"/>
    <mergeCell ref="AQ551:AX551"/>
    <mergeCell ref="BG549:BN549"/>
    <mergeCell ref="BO549:BV549"/>
    <mergeCell ref="CN549:CU549"/>
    <mergeCell ref="CV549:DE549"/>
    <mergeCell ref="A550:O550"/>
    <mergeCell ref="P550:AC550"/>
    <mergeCell ref="AD550:AF550"/>
    <mergeCell ref="AG550:AJ550"/>
    <mergeCell ref="AK550:AP550"/>
    <mergeCell ref="AQ550:AX550"/>
    <mergeCell ref="BG552:BN552"/>
    <mergeCell ref="BO552:BV552"/>
    <mergeCell ref="CN552:CU552"/>
    <mergeCell ref="CV552:DE552"/>
    <mergeCell ref="A553:O553"/>
    <mergeCell ref="P553:AC553"/>
    <mergeCell ref="AD553:AF553"/>
    <mergeCell ref="AG553:AJ553"/>
    <mergeCell ref="AK553:AP553"/>
    <mergeCell ref="AQ553:AX553"/>
    <mergeCell ref="BG551:BN551"/>
    <mergeCell ref="BO551:BV551"/>
    <mergeCell ref="CN551:CU551"/>
    <mergeCell ref="CV551:DE551"/>
    <mergeCell ref="A552:O552"/>
    <mergeCell ref="P552:AC552"/>
    <mergeCell ref="AD552:AF552"/>
    <mergeCell ref="AG552:AJ552"/>
    <mergeCell ref="AK552:AP552"/>
    <mergeCell ref="AQ552:AX552"/>
    <mergeCell ref="BG554:BN554"/>
    <mergeCell ref="BO554:BV554"/>
    <mergeCell ref="CN554:CU554"/>
    <mergeCell ref="CV554:DE554"/>
    <mergeCell ref="A555:O555"/>
    <mergeCell ref="P555:AC555"/>
    <mergeCell ref="AD555:AF555"/>
    <mergeCell ref="AG555:AJ555"/>
    <mergeCell ref="AK555:AP555"/>
    <mergeCell ref="AQ555:AX555"/>
    <mergeCell ref="BG553:BN553"/>
    <mergeCell ref="BO553:BV553"/>
    <mergeCell ref="CN553:CU553"/>
    <mergeCell ref="CV553:DE553"/>
    <mergeCell ref="A554:O554"/>
    <mergeCell ref="P554:AC554"/>
    <mergeCell ref="AD554:AF554"/>
    <mergeCell ref="AG554:AJ554"/>
    <mergeCell ref="AK554:AP554"/>
    <mergeCell ref="AQ554:AX554"/>
    <mergeCell ref="BG556:BN556"/>
    <mergeCell ref="BO556:BV556"/>
    <mergeCell ref="CN556:CU556"/>
    <mergeCell ref="CV556:DE556"/>
    <mergeCell ref="A557:O557"/>
    <mergeCell ref="P557:AC557"/>
    <mergeCell ref="AD557:AF557"/>
    <mergeCell ref="AG557:AJ557"/>
    <mergeCell ref="AK557:AP557"/>
    <mergeCell ref="AQ557:AX557"/>
    <mergeCell ref="BG555:BN555"/>
    <mergeCell ref="BO555:BV555"/>
    <mergeCell ref="CN555:CU555"/>
    <mergeCell ref="CV555:DE555"/>
    <mergeCell ref="A556:O556"/>
    <mergeCell ref="P556:AC556"/>
    <mergeCell ref="AD556:AF556"/>
    <mergeCell ref="AG556:AJ556"/>
    <mergeCell ref="AK556:AP556"/>
    <mergeCell ref="AQ556:AX556"/>
    <mergeCell ref="BG558:BN558"/>
    <mergeCell ref="BO558:BV558"/>
    <mergeCell ref="CN558:CU558"/>
    <mergeCell ref="CV558:DE558"/>
    <mergeCell ref="A559:O559"/>
    <mergeCell ref="P559:AC559"/>
    <mergeCell ref="AD559:AF559"/>
    <mergeCell ref="AG559:AJ559"/>
    <mergeCell ref="AK559:AP559"/>
    <mergeCell ref="AQ559:AX559"/>
    <mergeCell ref="BG557:BN557"/>
    <mergeCell ref="BO557:BV557"/>
    <mergeCell ref="CN557:CU557"/>
    <mergeCell ref="CV557:DE557"/>
    <mergeCell ref="A558:O558"/>
    <mergeCell ref="P558:AC558"/>
    <mergeCell ref="AD558:AF558"/>
    <mergeCell ref="AG558:AJ558"/>
    <mergeCell ref="AK558:AP558"/>
    <mergeCell ref="AQ558:AX558"/>
    <mergeCell ref="BG560:BN560"/>
    <mergeCell ref="BO560:BV560"/>
    <mergeCell ref="CN560:CU560"/>
    <mergeCell ref="CV560:DE560"/>
    <mergeCell ref="A561:O561"/>
    <mergeCell ref="P561:AC561"/>
    <mergeCell ref="AD561:AF561"/>
    <mergeCell ref="AG561:AJ561"/>
    <mergeCell ref="AK561:AP561"/>
    <mergeCell ref="AQ561:AX561"/>
    <mergeCell ref="BG559:BN559"/>
    <mergeCell ref="BO559:BV559"/>
    <mergeCell ref="CN559:CU559"/>
    <mergeCell ref="CV559:DE559"/>
    <mergeCell ref="A560:O560"/>
    <mergeCell ref="P560:AC560"/>
    <mergeCell ref="AD560:AF560"/>
    <mergeCell ref="AG560:AJ560"/>
    <mergeCell ref="AK560:AP560"/>
    <mergeCell ref="AQ560:AX560"/>
    <mergeCell ref="BG562:BN562"/>
    <mergeCell ref="BO562:BV562"/>
    <mergeCell ref="CN562:CU562"/>
    <mergeCell ref="CV562:DE562"/>
    <mergeCell ref="A563:O563"/>
    <mergeCell ref="P563:AC563"/>
    <mergeCell ref="AD563:AF563"/>
    <mergeCell ref="AG563:AJ563"/>
    <mergeCell ref="AK563:AP563"/>
    <mergeCell ref="AQ563:AX563"/>
    <mergeCell ref="BG561:BN561"/>
    <mergeCell ref="BO561:BV561"/>
    <mergeCell ref="CN561:CU561"/>
    <mergeCell ref="CV561:DE561"/>
    <mergeCell ref="A562:O562"/>
    <mergeCell ref="P562:AC562"/>
    <mergeCell ref="AD562:AF562"/>
    <mergeCell ref="AG562:AJ562"/>
    <mergeCell ref="AK562:AP562"/>
    <mergeCell ref="AQ562:AX562"/>
    <mergeCell ref="BG564:BN564"/>
    <mergeCell ref="BO564:BV564"/>
    <mergeCell ref="CN564:CU564"/>
    <mergeCell ref="CV564:DE564"/>
    <mergeCell ref="A565:O565"/>
    <mergeCell ref="P565:AC565"/>
    <mergeCell ref="AD565:AF565"/>
    <mergeCell ref="AG565:AJ565"/>
    <mergeCell ref="AK565:AP565"/>
    <mergeCell ref="AQ565:AX565"/>
    <mergeCell ref="BG563:BN563"/>
    <mergeCell ref="BO563:BV563"/>
    <mergeCell ref="CN563:CU563"/>
    <mergeCell ref="CV563:DE563"/>
    <mergeCell ref="A564:O564"/>
    <mergeCell ref="P564:AC564"/>
    <mergeCell ref="AD564:AF564"/>
    <mergeCell ref="AG564:AJ564"/>
    <mergeCell ref="AK564:AP564"/>
    <mergeCell ref="AQ564:AX564"/>
    <mergeCell ref="BG566:BN566"/>
    <mergeCell ref="BO566:BV566"/>
    <mergeCell ref="CN566:CU566"/>
    <mergeCell ref="CV566:DE566"/>
    <mergeCell ref="A567:O567"/>
    <mergeCell ref="P567:AC567"/>
    <mergeCell ref="AD567:AF567"/>
    <mergeCell ref="AG567:AJ567"/>
    <mergeCell ref="AK567:AP567"/>
    <mergeCell ref="AQ567:AX567"/>
    <mergeCell ref="BG565:BN565"/>
    <mergeCell ref="BO565:BV565"/>
    <mergeCell ref="CN565:CU565"/>
    <mergeCell ref="CV565:DE565"/>
    <mergeCell ref="A566:O566"/>
    <mergeCell ref="P566:AC566"/>
    <mergeCell ref="AD566:AF566"/>
    <mergeCell ref="AG566:AJ566"/>
    <mergeCell ref="AK566:AP566"/>
    <mergeCell ref="AQ566:AX566"/>
    <mergeCell ref="BG568:BN568"/>
    <mergeCell ref="BO568:BV568"/>
    <mergeCell ref="CN568:CU568"/>
    <mergeCell ref="CV568:DE568"/>
    <mergeCell ref="A569:O569"/>
    <mergeCell ref="P569:AC569"/>
    <mergeCell ref="AD569:AF569"/>
    <mergeCell ref="AG569:AJ569"/>
    <mergeCell ref="AK569:AP569"/>
    <mergeCell ref="AQ569:AX569"/>
    <mergeCell ref="BG567:BN567"/>
    <mergeCell ref="BO567:BV567"/>
    <mergeCell ref="CN567:CU567"/>
    <mergeCell ref="CV567:DE567"/>
    <mergeCell ref="A568:O568"/>
    <mergeCell ref="P568:AC568"/>
    <mergeCell ref="AD568:AF568"/>
    <mergeCell ref="AG568:AJ568"/>
    <mergeCell ref="AK568:AP568"/>
    <mergeCell ref="AQ568:AX568"/>
    <mergeCell ref="BG570:BN570"/>
    <mergeCell ref="BO570:BV570"/>
    <mergeCell ref="CN570:CU570"/>
    <mergeCell ref="CV570:DE570"/>
    <mergeCell ref="A571:O571"/>
    <mergeCell ref="P571:AC571"/>
    <mergeCell ref="AD571:AF571"/>
    <mergeCell ref="AG571:AJ571"/>
    <mergeCell ref="AK571:AP571"/>
    <mergeCell ref="AQ571:AX571"/>
    <mergeCell ref="BG569:BN569"/>
    <mergeCell ref="BO569:BV569"/>
    <mergeCell ref="CN569:CU569"/>
    <mergeCell ref="CV569:DE569"/>
    <mergeCell ref="A570:O570"/>
    <mergeCell ref="P570:AC570"/>
    <mergeCell ref="AD570:AF570"/>
    <mergeCell ref="AG570:AJ570"/>
    <mergeCell ref="AK570:AP570"/>
    <mergeCell ref="AQ570:AX570"/>
    <mergeCell ref="BG572:BN572"/>
    <mergeCell ref="BO572:BV572"/>
    <mergeCell ref="CN572:CU572"/>
    <mergeCell ref="CV572:DE572"/>
    <mergeCell ref="A573:O573"/>
    <mergeCell ref="P573:AC573"/>
    <mergeCell ref="AD573:AF573"/>
    <mergeCell ref="AG573:AJ573"/>
    <mergeCell ref="AK573:AP573"/>
    <mergeCell ref="AQ573:AX573"/>
    <mergeCell ref="BG571:BN571"/>
    <mergeCell ref="BO571:BV571"/>
    <mergeCell ref="CN571:CU571"/>
    <mergeCell ref="CV571:DE571"/>
    <mergeCell ref="A572:O572"/>
    <mergeCell ref="P572:AC572"/>
    <mergeCell ref="AD572:AF572"/>
    <mergeCell ref="AG572:AJ572"/>
    <mergeCell ref="AK572:AP572"/>
    <mergeCell ref="AQ572:AX572"/>
    <mergeCell ref="BG574:BN574"/>
    <mergeCell ref="BO574:BV574"/>
    <mergeCell ref="CN574:CU574"/>
    <mergeCell ref="CV574:DE574"/>
    <mergeCell ref="A575:O575"/>
    <mergeCell ref="P575:AC575"/>
    <mergeCell ref="AD575:AF575"/>
    <mergeCell ref="AG575:AJ575"/>
    <mergeCell ref="AK575:AP575"/>
    <mergeCell ref="AQ575:AX575"/>
    <mergeCell ref="BG573:BN573"/>
    <mergeCell ref="BO573:BV573"/>
    <mergeCell ref="CN573:CU573"/>
    <mergeCell ref="CV573:DE573"/>
    <mergeCell ref="A574:O574"/>
    <mergeCell ref="P574:AC574"/>
    <mergeCell ref="AD574:AF574"/>
    <mergeCell ref="AG574:AJ574"/>
    <mergeCell ref="AK574:AP574"/>
    <mergeCell ref="AQ574:AX574"/>
    <mergeCell ref="BG576:BN576"/>
    <mergeCell ref="BO576:BV576"/>
    <mergeCell ref="CN576:CU576"/>
    <mergeCell ref="CV576:DE576"/>
    <mergeCell ref="A577:O577"/>
    <mergeCell ref="P577:AC577"/>
    <mergeCell ref="AD577:AF577"/>
    <mergeCell ref="AG577:AJ577"/>
    <mergeCell ref="AK577:AP577"/>
    <mergeCell ref="AQ577:AX577"/>
    <mergeCell ref="BG575:BN575"/>
    <mergeCell ref="BO575:BV575"/>
    <mergeCell ref="CN575:CU575"/>
    <mergeCell ref="CV575:DE575"/>
    <mergeCell ref="A576:O576"/>
    <mergeCell ref="P576:AC576"/>
    <mergeCell ref="AD576:AF576"/>
    <mergeCell ref="AG576:AJ576"/>
    <mergeCell ref="AK576:AP576"/>
    <mergeCell ref="AQ576:AX576"/>
    <mergeCell ref="BG578:BN578"/>
    <mergeCell ref="BO578:BV578"/>
    <mergeCell ref="CN578:CU578"/>
    <mergeCell ref="CV578:DE578"/>
    <mergeCell ref="A579:O579"/>
    <mergeCell ref="P579:AC579"/>
    <mergeCell ref="AD579:AF579"/>
    <mergeCell ref="AG579:AJ579"/>
    <mergeCell ref="AK579:AP579"/>
    <mergeCell ref="AQ579:AX579"/>
    <mergeCell ref="BG577:BN577"/>
    <mergeCell ref="BO577:BV577"/>
    <mergeCell ref="CN577:CU577"/>
    <mergeCell ref="CV577:DE577"/>
    <mergeCell ref="A578:O578"/>
    <mergeCell ref="P578:AC578"/>
    <mergeCell ref="AD578:AF578"/>
    <mergeCell ref="AG578:AJ578"/>
    <mergeCell ref="AK578:AP578"/>
    <mergeCell ref="AQ578:AX578"/>
    <mergeCell ref="BG580:BN580"/>
    <mergeCell ref="BO580:BV580"/>
    <mergeCell ref="CN580:CU580"/>
    <mergeCell ref="CV580:DE580"/>
    <mergeCell ref="A581:O581"/>
    <mergeCell ref="P581:AC581"/>
    <mergeCell ref="AD581:AF581"/>
    <mergeCell ref="AG581:AJ581"/>
    <mergeCell ref="AK581:AP581"/>
    <mergeCell ref="AQ581:AX581"/>
    <mergeCell ref="BG579:BN579"/>
    <mergeCell ref="BO579:BV579"/>
    <mergeCell ref="CN579:CU579"/>
    <mergeCell ref="CV579:DE579"/>
    <mergeCell ref="A580:O580"/>
    <mergeCell ref="P580:AC580"/>
    <mergeCell ref="AD580:AF580"/>
    <mergeCell ref="AG580:AJ580"/>
    <mergeCell ref="AK580:AP580"/>
    <mergeCell ref="AQ580:AX580"/>
    <mergeCell ref="BG582:BN582"/>
    <mergeCell ref="BO582:BV582"/>
    <mergeCell ref="CN582:CU582"/>
    <mergeCell ref="CV582:DE582"/>
    <mergeCell ref="A583:O583"/>
    <mergeCell ref="P583:AC583"/>
    <mergeCell ref="AD583:AF583"/>
    <mergeCell ref="AG583:AJ583"/>
    <mergeCell ref="AK583:AP583"/>
    <mergeCell ref="AQ583:AX583"/>
    <mergeCell ref="BG581:BN581"/>
    <mergeCell ref="BO581:BV581"/>
    <mergeCell ref="CN581:CU581"/>
    <mergeCell ref="CV581:DE581"/>
    <mergeCell ref="A582:O582"/>
    <mergeCell ref="P582:AC582"/>
    <mergeCell ref="AD582:AF582"/>
    <mergeCell ref="AG582:AJ582"/>
    <mergeCell ref="AK582:AP582"/>
    <mergeCell ref="AQ582:AX582"/>
    <mergeCell ref="BG584:BN584"/>
    <mergeCell ref="BO584:BV584"/>
    <mergeCell ref="CN584:CU584"/>
    <mergeCell ref="CV584:DE584"/>
    <mergeCell ref="A585:O585"/>
    <mergeCell ref="P585:AC585"/>
    <mergeCell ref="AD585:AF585"/>
    <mergeCell ref="AG585:AJ585"/>
    <mergeCell ref="AK585:AP585"/>
    <mergeCell ref="AQ585:AX585"/>
    <mergeCell ref="BG583:BN583"/>
    <mergeCell ref="BO583:BV583"/>
    <mergeCell ref="CN583:CU583"/>
    <mergeCell ref="CV583:DE583"/>
    <mergeCell ref="A584:O584"/>
    <mergeCell ref="P584:AC584"/>
    <mergeCell ref="AD584:AF584"/>
    <mergeCell ref="AG584:AJ584"/>
    <mergeCell ref="AK584:AP584"/>
    <mergeCell ref="AQ584:AX584"/>
    <mergeCell ref="BG586:BN586"/>
    <mergeCell ref="BO586:BV586"/>
    <mergeCell ref="CN586:CU586"/>
    <mergeCell ref="CV586:DE586"/>
    <mergeCell ref="A587:O587"/>
    <mergeCell ref="P587:AC587"/>
    <mergeCell ref="AD587:AF587"/>
    <mergeCell ref="AG587:AJ587"/>
    <mergeCell ref="AK587:AP587"/>
    <mergeCell ref="AQ587:AX587"/>
    <mergeCell ref="BG585:BN585"/>
    <mergeCell ref="BO585:BV585"/>
    <mergeCell ref="CN585:CU585"/>
    <mergeCell ref="CV585:DE585"/>
    <mergeCell ref="A586:O586"/>
    <mergeCell ref="P586:AC586"/>
    <mergeCell ref="AD586:AF586"/>
    <mergeCell ref="AG586:AJ586"/>
    <mergeCell ref="AK586:AP586"/>
    <mergeCell ref="AQ586:AX586"/>
    <mergeCell ref="BG588:BN588"/>
    <mergeCell ref="BO588:BV588"/>
    <mergeCell ref="CN588:CU588"/>
    <mergeCell ref="CV588:DE588"/>
    <mergeCell ref="A589:O589"/>
    <mergeCell ref="P589:AC589"/>
    <mergeCell ref="AD589:AF589"/>
    <mergeCell ref="AG589:AJ589"/>
    <mergeCell ref="AK589:AP589"/>
    <mergeCell ref="AQ589:AX589"/>
    <mergeCell ref="BG587:BN587"/>
    <mergeCell ref="BO587:BV587"/>
    <mergeCell ref="CN587:CU587"/>
    <mergeCell ref="CV587:DE587"/>
    <mergeCell ref="A588:O588"/>
    <mergeCell ref="P588:AC588"/>
    <mergeCell ref="AD588:AF588"/>
    <mergeCell ref="AG588:AJ588"/>
    <mergeCell ref="AK588:AP588"/>
    <mergeCell ref="AQ588:AX588"/>
    <mergeCell ref="BG590:BN590"/>
    <mergeCell ref="BO590:BV590"/>
    <mergeCell ref="CN590:CU590"/>
    <mergeCell ref="CV590:DE590"/>
    <mergeCell ref="A591:O591"/>
    <mergeCell ref="P591:AC591"/>
    <mergeCell ref="AD591:AF591"/>
    <mergeCell ref="AG591:AJ591"/>
    <mergeCell ref="AK591:AP591"/>
    <mergeCell ref="AQ591:AX591"/>
    <mergeCell ref="BG589:BN589"/>
    <mergeCell ref="BO589:BV589"/>
    <mergeCell ref="CN589:CU589"/>
    <mergeCell ref="CV589:DE589"/>
    <mergeCell ref="A590:O590"/>
    <mergeCell ref="P590:AC590"/>
    <mergeCell ref="AD590:AF590"/>
    <mergeCell ref="AG590:AJ590"/>
    <mergeCell ref="AK590:AP590"/>
    <mergeCell ref="AQ590:AX590"/>
    <mergeCell ref="BG592:BN592"/>
    <mergeCell ref="BO592:BV592"/>
    <mergeCell ref="CN592:CU592"/>
    <mergeCell ref="CV592:DE592"/>
    <mergeCell ref="A593:O593"/>
    <mergeCell ref="P593:AC593"/>
    <mergeCell ref="AD593:AF593"/>
    <mergeCell ref="AG593:AJ593"/>
    <mergeCell ref="AK593:AP593"/>
    <mergeCell ref="AQ593:AX593"/>
    <mergeCell ref="BG591:BN591"/>
    <mergeCell ref="BO591:BV591"/>
    <mergeCell ref="CN591:CU591"/>
    <mergeCell ref="CV591:DE591"/>
    <mergeCell ref="A592:O592"/>
    <mergeCell ref="P592:AC592"/>
    <mergeCell ref="AD592:AF592"/>
    <mergeCell ref="AG592:AJ592"/>
    <mergeCell ref="AK592:AP592"/>
    <mergeCell ref="AQ592:AX592"/>
    <mergeCell ref="BG594:BN594"/>
    <mergeCell ref="BO594:BV594"/>
    <mergeCell ref="CN594:CU594"/>
    <mergeCell ref="CV594:DE594"/>
    <mergeCell ref="A595:O595"/>
    <mergeCell ref="P595:AC595"/>
    <mergeCell ref="AD595:AF595"/>
    <mergeCell ref="AG595:AJ595"/>
    <mergeCell ref="AK595:AP595"/>
    <mergeCell ref="AQ595:AX595"/>
    <mergeCell ref="BG593:BN593"/>
    <mergeCell ref="BO593:BV593"/>
    <mergeCell ref="CN593:CU593"/>
    <mergeCell ref="CV593:DE593"/>
    <mergeCell ref="A594:O594"/>
    <mergeCell ref="P594:AC594"/>
    <mergeCell ref="AD594:AF594"/>
    <mergeCell ref="AG594:AJ594"/>
    <mergeCell ref="AK594:AP594"/>
    <mergeCell ref="AQ594:AX594"/>
    <mergeCell ref="BG596:BN596"/>
    <mergeCell ref="BO596:BV596"/>
    <mergeCell ref="CN596:CU596"/>
    <mergeCell ref="CV596:DE596"/>
    <mergeCell ref="A597:O597"/>
    <mergeCell ref="P597:AC597"/>
    <mergeCell ref="AD597:AF597"/>
    <mergeCell ref="AG597:AJ597"/>
    <mergeCell ref="AK597:AP597"/>
    <mergeCell ref="AQ597:AX597"/>
    <mergeCell ref="BG595:BN595"/>
    <mergeCell ref="BO595:BV595"/>
    <mergeCell ref="CN595:CU595"/>
    <mergeCell ref="CV595:DE595"/>
    <mergeCell ref="A596:O596"/>
    <mergeCell ref="P596:AC596"/>
    <mergeCell ref="AD596:AF596"/>
    <mergeCell ref="AG596:AJ596"/>
    <mergeCell ref="AK596:AP596"/>
    <mergeCell ref="AQ596:AX596"/>
    <mergeCell ref="BG598:BN598"/>
    <mergeCell ref="BO598:BV598"/>
    <mergeCell ref="CN598:CU598"/>
    <mergeCell ref="CV598:DE598"/>
    <mergeCell ref="A599:O599"/>
    <mergeCell ref="P599:AC599"/>
    <mergeCell ref="AD599:AF599"/>
    <mergeCell ref="AG599:AJ599"/>
    <mergeCell ref="AK599:AP599"/>
    <mergeCell ref="AQ599:AX599"/>
    <mergeCell ref="BG597:BN597"/>
    <mergeCell ref="BO597:BV597"/>
    <mergeCell ref="CN597:CU597"/>
    <mergeCell ref="CV597:DE597"/>
    <mergeCell ref="A598:O598"/>
    <mergeCell ref="P598:AC598"/>
    <mergeCell ref="AD598:AF598"/>
    <mergeCell ref="AG598:AJ598"/>
    <mergeCell ref="AK598:AP598"/>
    <mergeCell ref="AQ598:AX598"/>
    <mergeCell ref="BG600:BN600"/>
    <mergeCell ref="BO600:BV600"/>
    <mergeCell ref="CN600:CU600"/>
    <mergeCell ref="CV600:DE600"/>
    <mergeCell ref="A601:O601"/>
    <mergeCell ref="P601:AC601"/>
    <mergeCell ref="AD601:AF601"/>
    <mergeCell ref="AG601:AJ601"/>
    <mergeCell ref="AK601:AP601"/>
    <mergeCell ref="AQ601:AX601"/>
    <mergeCell ref="BG599:BN599"/>
    <mergeCell ref="BO599:BV599"/>
    <mergeCell ref="CN599:CU599"/>
    <mergeCell ref="CV599:DE599"/>
    <mergeCell ref="A600:O600"/>
    <mergeCell ref="P600:AC600"/>
    <mergeCell ref="AD600:AF600"/>
    <mergeCell ref="AG600:AJ600"/>
    <mergeCell ref="AK600:AP600"/>
    <mergeCell ref="AQ600:AX600"/>
    <mergeCell ref="BG602:BN602"/>
    <mergeCell ref="BO602:BV602"/>
    <mergeCell ref="CN602:CU602"/>
    <mergeCell ref="CV602:DE602"/>
    <mergeCell ref="A603:O603"/>
    <mergeCell ref="P603:AC603"/>
    <mergeCell ref="AD603:AF603"/>
    <mergeCell ref="AG603:AJ603"/>
    <mergeCell ref="AK603:AP603"/>
    <mergeCell ref="AQ603:AX603"/>
    <mergeCell ref="BG601:BN601"/>
    <mergeCell ref="BO601:BV601"/>
    <mergeCell ref="CN601:CU601"/>
    <mergeCell ref="CV601:DE601"/>
    <mergeCell ref="A602:O602"/>
    <mergeCell ref="P602:AC602"/>
    <mergeCell ref="AD602:AF602"/>
    <mergeCell ref="AG602:AJ602"/>
    <mergeCell ref="AK602:AP602"/>
    <mergeCell ref="AQ602:AX602"/>
    <mergeCell ref="BG604:BN604"/>
    <mergeCell ref="BO604:BV604"/>
    <mergeCell ref="CN604:CU604"/>
    <mergeCell ref="CV604:DE604"/>
    <mergeCell ref="A605:O605"/>
    <mergeCell ref="P605:AC605"/>
    <mergeCell ref="AD605:AF605"/>
    <mergeCell ref="AG605:AJ605"/>
    <mergeCell ref="AK605:AP605"/>
    <mergeCell ref="AQ605:AX605"/>
    <mergeCell ref="BG603:BN603"/>
    <mergeCell ref="BO603:BV603"/>
    <mergeCell ref="CN603:CU603"/>
    <mergeCell ref="CV603:DE603"/>
    <mergeCell ref="A604:O604"/>
    <mergeCell ref="P604:AC604"/>
    <mergeCell ref="AD604:AF604"/>
    <mergeCell ref="AG604:AJ604"/>
    <mergeCell ref="AK604:AP604"/>
    <mergeCell ref="AQ604:AX604"/>
    <mergeCell ref="BG606:BN606"/>
    <mergeCell ref="BO606:BV606"/>
    <mergeCell ref="CN606:CU606"/>
    <mergeCell ref="CV606:DE606"/>
    <mergeCell ref="A607:O607"/>
    <mergeCell ref="P607:AC607"/>
    <mergeCell ref="AD607:AF607"/>
    <mergeCell ref="AG607:AJ607"/>
    <mergeCell ref="AK607:AP607"/>
    <mergeCell ref="AQ607:AX607"/>
    <mergeCell ref="BG605:BN605"/>
    <mergeCell ref="BO605:BV605"/>
    <mergeCell ref="CN605:CU605"/>
    <mergeCell ref="CV605:DE605"/>
    <mergeCell ref="A606:O606"/>
    <mergeCell ref="P606:AC606"/>
    <mergeCell ref="AD606:AF606"/>
    <mergeCell ref="AG606:AJ606"/>
    <mergeCell ref="AK606:AP606"/>
    <mergeCell ref="AQ606:AX606"/>
    <mergeCell ref="BG608:BN608"/>
    <mergeCell ref="BO608:BV608"/>
    <mergeCell ref="CN608:CU608"/>
    <mergeCell ref="CV608:DE608"/>
    <mergeCell ref="A609:O609"/>
    <mergeCell ref="P609:AC609"/>
    <mergeCell ref="AD609:AF609"/>
    <mergeCell ref="AG609:AJ609"/>
    <mergeCell ref="AK609:AP609"/>
    <mergeCell ref="AQ609:AX609"/>
    <mergeCell ref="BG607:BN607"/>
    <mergeCell ref="BO607:BV607"/>
    <mergeCell ref="CN607:CU607"/>
    <mergeCell ref="CV607:DE607"/>
    <mergeCell ref="A608:O608"/>
    <mergeCell ref="P608:AC608"/>
    <mergeCell ref="AD608:AF608"/>
    <mergeCell ref="AG608:AJ608"/>
    <mergeCell ref="AK608:AP608"/>
    <mergeCell ref="AQ608:AX608"/>
    <mergeCell ref="BG610:BN610"/>
    <mergeCell ref="BO610:BV610"/>
    <mergeCell ref="CN610:CU610"/>
    <mergeCell ref="CV610:DE610"/>
    <mergeCell ref="A611:O611"/>
    <mergeCell ref="P611:AC611"/>
    <mergeCell ref="AD611:AF611"/>
    <mergeCell ref="AG611:AJ611"/>
    <mergeCell ref="AK611:AP611"/>
    <mergeCell ref="AQ611:AX611"/>
    <mergeCell ref="BG609:BN609"/>
    <mergeCell ref="BO609:BV609"/>
    <mergeCell ref="CN609:CU609"/>
    <mergeCell ref="CV609:DE609"/>
    <mergeCell ref="A610:O610"/>
    <mergeCell ref="P610:AC610"/>
    <mergeCell ref="AD610:AF610"/>
    <mergeCell ref="AG610:AJ610"/>
    <mergeCell ref="AK610:AP610"/>
    <mergeCell ref="AQ610:AX610"/>
    <mergeCell ref="BG612:BN612"/>
    <mergeCell ref="BO612:BV612"/>
    <mergeCell ref="CN612:CU612"/>
    <mergeCell ref="CV612:DE612"/>
    <mergeCell ref="A613:O613"/>
    <mergeCell ref="P613:AC613"/>
    <mergeCell ref="AD613:AF613"/>
    <mergeCell ref="AG613:AJ613"/>
    <mergeCell ref="AK613:AP613"/>
    <mergeCell ref="AQ613:AX613"/>
    <mergeCell ref="BG611:BN611"/>
    <mergeCell ref="BO611:BV611"/>
    <mergeCell ref="CN611:CU611"/>
    <mergeCell ref="CV611:DE611"/>
    <mergeCell ref="A612:O612"/>
    <mergeCell ref="P612:AC612"/>
    <mergeCell ref="AD612:AF612"/>
    <mergeCell ref="AG612:AJ612"/>
    <mergeCell ref="AK612:AP612"/>
    <mergeCell ref="AQ612:AX612"/>
    <mergeCell ref="BG614:BN614"/>
    <mergeCell ref="BO614:BV614"/>
    <mergeCell ref="CN614:CU614"/>
    <mergeCell ref="CV614:DE614"/>
    <mergeCell ref="A615:O615"/>
    <mergeCell ref="P615:AC615"/>
    <mergeCell ref="AD615:AF615"/>
    <mergeCell ref="AG615:AJ615"/>
    <mergeCell ref="AK615:AP615"/>
    <mergeCell ref="AQ615:AX615"/>
    <mergeCell ref="BG613:BN613"/>
    <mergeCell ref="BO613:BV613"/>
    <mergeCell ref="CN613:CU613"/>
    <mergeCell ref="CV613:DE613"/>
    <mergeCell ref="A614:O614"/>
    <mergeCell ref="P614:AC614"/>
    <mergeCell ref="AD614:AF614"/>
    <mergeCell ref="AG614:AJ614"/>
    <mergeCell ref="AK614:AP614"/>
    <mergeCell ref="AQ614:AX614"/>
    <mergeCell ref="BG616:BN616"/>
    <mergeCell ref="BO616:BV616"/>
    <mergeCell ref="CN616:CU616"/>
    <mergeCell ref="CV616:DE616"/>
    <mergeCell ref="A617:O617"/>
    <mergeCell ref="P617:AC617"/>
    <mergeCell ref="AD617:AF617"/>
    <mergeCell ref="AG617:AJ617"/>
    <mergeCell ref="AK617:AP617"/>
    <mergeCell ref="AQ617:AX617"/>
    <mergeCell ref="BG615:BN615"/>
    <mergeCell ref="BO615:BV615"/>
    <mergeCell ref="CN615:CU615"/>
    <mergeCell ref="CV615:DE615"/>
    <mergeCell ref="A616:O616"/>
    <mergeCell ref="P616:AC616"/>
    <mergeCell ref="AD616:AF616"/>
    <mergeCell ref="AG616:AJ616"/>
    <mergeCell ref="AK616:AP616"/>
    <mergeCell ref="AQ616:AX616"/>
    <mergeCell ref="BG618:BN618"/>
    <mergeCell ref="BO618:BV618"/>
    <mergeCell ref="CN618:CU618"/>
    <mergeCell ref="CV618:DE618"/>
    <mergeCell ref="A619:O619"/>
    <mergeCell ref="P619:AC619"/>
    <mergeCell ref="AD619:AF619"/>
    <mergeCell ref="AG619:AJ619"/>
    <mergeCell ref="AK619:AP619"/>
    <mergeCell ref="AQ619:AX619"/>
    <mergeCell ref="BG617:BN617"/>
    <mergeCell ref="BO617:BV617"/>
    <mergeCell ref="CN617:CU617"/>
    <mergeCell ref="CV617:DE617"/>
    <mergeCell ref="A618:O618"/>
    <mergeCell ref="P618:AC618"/>
    <mergeCell ref="AD618:AF618"/>
    <mergeCell ref="AG618:AJ618"/>
    <mergeCell ref="AK618:AP618"/>
    <mergeCell ref="AQ618:AX618"/>
    <mergeCell ref="BG620:BN620"/>
    <mergeCell ref="BO620:BV620"/>
    <mergeCell ref="CN620:CU620"/>
    <mergeCell ref="CV620:DE620"/>
    <mergeCell ref="A621:O621"/>
    <mergeCell ref="P621:AC621"/>
    <mergeCell ref="AD621:AF621"/>
    <mergeCell ref="AG621:AJ621"/>
    <mergeCell ref="AK621:AP621"/>
    <mergeCell ref="AQ621:AX621"/>
    <mergeCell ref="BG619:BN619"/>
    <mergeCell ref="BO619:BV619"/>
    <mergeCell ref="CN619:CU619"/>
    <mergeCell ref="CV619:DE619"/>
    <mergeCell ref="A620:O620"/>
    <mergeCell ref="P620:AC620"/>
    <mergeCell ref="AD620:AF620"/>
    <mergeCell ref="AG620:AJ620"/>
    <mergeCell ref="AK620:AP620"/>
    <mergeCell ref="AQ620:AX620"/>
    <mergeCell ref="BG622:BN622"/>
    <mergeCell ref="BO622:BV622"/>
    <mergeCell ref="CN622:CU622"/>
    <mergeCell ref="CV622:DE622"/>
    <mergeCell ref="A623:O623"/>
    <mergeCell ref="P623:AC623"/>
    <mergeCell ref="AD623:AF623"/>
    <mergeCell ref="AG623:AJ623"/>
    <mergeCell ref="AK623:AP623"/>
    <mergeCell ref="AQ623:AX623"/>
    <mergeCell ref="BG621:BN621"/>
    <mergeCell ref="BO621:BV621"/>
    <mergeCell ref="CN621:CU621"/>
    <mergeCell ref="CV621:DE621"/>
    <mergeCell ref="A622:O622"/>
    <mergeCell ref="P622:AC622"/>
    <mergeCell ref="AD622:AF622"/>
    <mergeCell ref="AG622:AJ622"/>
    <mergeCell ref="AK622:AP622"/>
    <mergeCell ref="AQ622:AX622"/>
    <mergeCell ref="BG624:BN624"/>
    <mergeCell ref="BO624:BV624"/>
    <mergeCell ref="CN624:CU624"/>
    <mergeCell ref="CV624:DE624"/>
    <mergeCell ref="A625:O625"/>
    <mergeCell ref="P625:AC625"/>
    <mergeCell ref="AD625:AF625"/>
    <mergeCell ref="AG625:AJ625"/>
    <mergeCell ref="AK625:AP625"/>
    <mergeCell ref="AQ625:AX625"/>
    <mergeCell ref="BG623:BN623"/>
    <mergeCell ref="BO623:BV623"/>
    <mergeCell ref="CN623:CU623"/>
    <mergeCell ref="CV623:DE623"/>
    <mergeCell ref="A624:O624"/>
    <mergeCell ref="P624:AC624"/>
    <mergeCell ref="AD624:AF624"/>
    <mergeCell ref="AG624:AJ624"/>
    <mergeCell ref="AK624:AP624"/>
    <mergeCell ref="AQ624:AX624"/>
    <mergeCell ref="BG626:BN626"/>
    <mergeCell ref="BO626:BV626"/>
    <mergeCell ref="CN626:CU626"/>
    <mergeCell ref="CV626:DE626"/>
    <mergeCell ref="A627:O627"/>
    <mergeCell ref="P627:AC627"/>
    <mergeCell ref="AD627:AF627"/>
    <mergeCell ref="AG627:AJ627"/>
    <mergeCell ref="AK627:AP627"/>
    <mergeCell ref="AQ627:AX627"/>
    <mergeCell ref="BG625:BN625"/>
    <mergeCell ref="BO625:BV625"/>
    <mergeCell ref="CN625:CU625"/>
    <mergeCell ref="CV625:DE625"/>
    <mergeCell ref="A626:O626"/>
    <mergeCell ref="P626:AC626"/>
    <mergeCell ref="AD626:AF626"/>
    <mergeCell ref="AG626:AJ626"/>
    <mergeCell ref="AK626:AP626"/>
    <mergeCell ref="AQ626:AX626"/>
    <mergeCell ref="BG628:BN628"/>
    <mergeCell ref="BO628:BV628"/>
    <mergeCell ref="CN628:CU628"/>
    <mergeCell ref="CV628:DE628"/>
    <mergeCell ref="A629:O629"/>
    <mergeCell ref="P629:AC629"/>
    <mergeCell ref="AD629:AF629"/>
    <mergeCell ref="AG629:AJ629"/>
    <mergeCell ref="AK629:AP629"/>
    <mergeCell ref="AQ629:AX629"/>
    <mergeCell ref="BG627:BN627"/>
    <mergeCell ref="BO627:BV627"/>
    <mergeCell ref="CN627:CU627"/>
    <mergeCell ref="CV627:DE627"/>
    <mergeCell ref="A628:O628"/>
    <mergeCell ref="P628:AC628"/>
    <mergeCell ref="AD628:AF628"/>
    <mergeCell ref="AG628:AJ628"/>
    <mergeCell ref="AK628:AP628"/>
    <mergeCell ref="AQ628:AX628"/>
    <mergeCell ref="BG630:BN630"/>
    <mergeCell ref="BO630:BV630"/>
    <mergeCell ref="CN630:CU630"/>
    <mergeCell ref="CV630:DE630"/>
    <mergeCell ref="A631:O631"/>
    <mergeCell ref="P631:AC631"/>
    <mergeCell ref="AD631:AF631"/>
    <mergeCell ref="AG631:AJ631"/>
    <mergeCell ref="AK631:AP631"/>
    <mergeCell ref="AQ631:AX631"/>
    <mergeCell ref="BG629:BN629"/>
    <mergeCell ref="BO629:BV629"/>
    <mergeCell ref="CN629:CU629"/>
    <mergeCell ref="CV629:DE629"/>
    <mergeCell ref="A630:O630"/>
    <mergeCell ref="P630:AC630"/>
    <mergeCell ref="AD630:AF630"/>
    <mergeCell ref="AG630:AJ630"/>
    <mergeCell ref="AK630:AP630"/>
    <mergeCell ref="AQ630:AX630"/>
    <mergeCell ref="BG632:BN632"/>
    <mergeCell ref="BO632:BV632"/>
    <mergeCell ref="CN632:CU632"/>
    <mergeCell ref="CV632:DE632"/>
    <mergeCell ref="A633:O633"/>
    <mergeCell ref="P633:AC633"/>
    <mergeCell ref="AD633:AF633"/>
    <mergeCell ref="AG633:AJ633"/>
    <mergeCell ref="AK633:AP633"/>
    <mergeCell ref="AQ633:AX633"/>
    <mergeCell ref="BG631:BN631"/>
    <mergeCell ref="BO631:BV631"/>
    <mergeCell ref="CN631:CU631"/>
    <mergeCell ref="CV631:DE631"/>
    <mergeCell ref="A632:O632"/>
    <mergeCell ref="P632:AC632"/>
    <mergeCell ref="AD632:AF632"/>
    <mergeCell ref="AG632:AJ632"/>
    <mergeCell ref="AK632:AP632"/>
    <mergeCell ref="AQ632:AX632"/>
    <mergeCell ref="BG634:BN634"/>
    <mergeCell ref="BO634:BV634"/>
    <mergeCell ref="CN634:CU634"/>
    <mergeCell ref="CV634:DE634"/>
    <mergeCell ref="A635:O635"/>
    <mergeCell ref="P635:AC635"/>
    <mergeCell ref="AD635:AF635"/>
    <mergeCell ref="AG635:AJ635"/>
    <mergeCell ref="AK635:AP635"/>
    <mergeCell ref="AQ635:AX635"/>
    <mergeCell ref="BG633:BN633"/>
    <mergeCell ref="BO633:BV633"/>
    <mergeCell ref="CN633:CU633"/>
    <mergeCell ref="CV633:DE633"/>
    <mergeCell ref="A634:O634"/>
    <mergeCell ref="P634:AC634"/>
    <mergeCell ref="AD634:AF634"/>
    <mergeCell ref="AG634:AJ634"/>
    <mergeCell ref="AK634:AP634"/>
    <mergeCell ref="AQ634:AX634"/>
    <mergeCell ref="BG636:BN636"/>
    <mergeCell ref="BO636:BV636"/>
    <mergeCell ref="CN636:CU636"/>
    <mergeCell ref="CV636:DE636"/>
    <mergeCell ref="A637:O637"/>
    <mergeCell ref="P637:AC637"/>
    <mergeCell ref="AD637:AF637"/>
    <mergeCell ref="AG637:AJ637"/>
    <mergeCell ref="AK637:AP637"/>
    <mergeCell ref="AQ637:AX637"/>
    <mergeCell ref="BG635:BN635"/>
    <mergeCell ref="BO635:BV635"/>
    <mergeCell ref="CN635:CU635"/>
    <mergeCell ref="CV635:DE635"/>
    <mergeCell ref="A636:O636"/>
    <mergeCell ref="P636:AC636"/>
    <mergeCell ref="AD636:AF636"/>
    <mergeCell ref="AG636:AJ636"/>
    <mergeCell ref="AK636:AP636"/>
    <mergeCell ref="AQ636:AX636"/>
    <mergeCell ref="BG638:BN638"/>
    <mergeCell ref="BO638:BV638"/>
    <mergeCell ref="CN638:CU638"/>
    <mergeCell ref="CV638:DE638"/>
    <mergeCell ref="A639:O639"/>
    <mergeCell ref="P639:AC639"/>
    <mergeCell ref="AD639:AF639"/>
    <mergeCell ref="AG639:AJ639"/>
    <mergeCell ref="AK639:AP639"/>
    <mergeCell ref="AQ639:AX639"/>
    <mergeCell ref="BG637:BN637"/>
    <mergeCell ref="BO637:BV637"/>
    <mergeCell ref="CN637:CU637"/>
    <mergeCell ref="CV637:DE637"/>
    <mergeCell ref="A638:O638"/>
    <mergeCell ref="P638:AC638"/>
    <mergeCell ref="AD638:AF638"/>
    <mergeCell ref="AG638:AJ638"/>
    <mergeCell ref="AK638:AP638"/>
    <mergeCell ref="AQ638:AX638"/>
    <mergeCell ref="BG640:BN640"/>
    <mergeCell ref="BO640:BV640"/>
    <mergeCell ref="CN640:CU640"/>
    <mergeCell ref="CV640:DE640"/>
    <mergeCell ref="A641:O641"/>
    <mergeCell ref="P641:AC641"/>
    <mergeCell ref="AD641:AF641"/>
    <mergeCell ref="AG641:AJ641"/>
    <mergeCell ref="AK641:AP641"/>
    <mergeCell ref="AQ641:AX641"/>
    <mergeCell ref="BG639:BN639"/>
    <mergeCell ref="BO639:BV639"/>
    <mergeCell ref="CN639:CU639"/>
    <mergeCell ref="CV639:DE639"/>
    <mergeCell ref="A640:O640"/>
    <mergeCell ref="P640:AC640"/>
    <mergeCell ref="AD640:AF640"/>
    <mergeCell ref="AG640:AJ640"/>
    <mergeCell ref="AK640:AP640"/>
    <mergeCell ref="AQ640:AX640"/>
    <mergeCell ref="BG642:BN642"/>
    <mergeCell ref="BO642:BV642"/>
    <mergeCell ref="CN642:CU642"/>
    <mergeCell ref="CV642:DE642"/>
    <mergeCell ref="A643:O643"/>
    <mergeCell ref="P643:AC643"/>
    <mergeCell ref="AD643:AF643"/>
    <mergeCell ref="AG643:AJ643"/>
    <mergeCell ref="AK643:AP643"/>
    <mergeCell ref="AQ643:AX643"/>
    <mergeCell ref="BG641:BN641"/>
    <mergeCell ref="BO641:BV641"/>
    <mergeCell ref="CN641:CU641"/>
    <mergeCell ref="CV641:DE641"/>
    <mergeCell ref="A642:O642"/>
    <mergeCell ref="P642:AC642"/>
    <mergeCell ref="AD642:AF642"/>
    <mergeCell ref="AG642:AJ642"/>
    <mergeCell ref="AK642:AP642"/>
    <mergeCell ref="AQ642:AX642"/>
    <mergeCell ref="BG644:BN644"/>
    <mergeCell ref="BO644:BV644"/>
    <mergeCell ref="CN644:CU644"/>
    <mergeCell ref="CV644:DE644"/>
    <mergeCell ref="A645:O645"/>
    <mergeCell ref="P645:AC645"/>
    <mergeCell ref="AD645:AF645"/>
    <mergeCell ref="AG645:AJ645"/>
    <mergeCell ref="AK645:AP645"/>
    <mergeCell ref="AQ645:AX645"/>
    <mergeCell ref="BG643:BN643"/>
    <mergeCell ref="BO643:BV643"/>
    <mergeCell ref="CN643:CU643"/>
    <mergeCell ref="CV643:DE643"/>
    <mergeCell ref="A644:O644"/>
    <mergeCell ref="P644:AC644"/>
    <mergeCell ref="AD644:AF644"/>
    <mergeCell ref="AG644:AJ644"/>
    <mergeCell ref="AK644:AP644"/>
    <mergeCell ref="AQ644:AX644"/>
    <mergeCell ref="BG646:BN646"/>
    <mergeCell ref="BO646:BV646"/>
    <mergeCell ref="CN646:CU646"/>
    <mergeCell ref="CV646:DE646"/>
    <mergeCell ref="A647:O647"/>
    <mergeCell ref="P647:AC647"/>
    <mergeCell ref="AD647:AF647"/>
    <mergeCell ref="AG647:AJ647"/>
    <mergeCell ref="AK647:AP647"/>
    <mergeCell ref="AQ647:AX647"/>
    <mergeCell ref="BG645:BN645"/>
    <mergeCell ref="BO645:BV645"/>
    <mergeCell ref="CN645:CU645"/>
    <mergeCell ref="CV645:DE645"/>
    <mergeCell ref="A646:O646"/>
    <mergeCell ref="P646:AC646"/>
    <mergeCell ref="AD646:AF646"/>
    <mergeCell ref="AG646:AJ646"/>
    <mergeCell ref="AK646:AP646"/>
    <mergeCell ref="AQ646:AX646"/>
    <mergeCell ref="BG648:BN648"/>
    <mergeCell ref="BO648:BV648"/>
    <mergeCell ref="CN648:CU648"/>
    <mergeCell ref="CV648:DE648"/>
    <mergeCell ref="A649:O649"/>
    <mergeCell ref="P649:AC649"/>
    <mergeCell ref="AD649:AF649"/>
    <mergeCell ref="AG649:AJ649"/>
    <mergeCell ref="AK649:AP649"/>
    <mergeCell ref="AQ649:AX649"/>
    <mergeCell ref="BG647:BN647"/>
    <mergeCell ref="BO647:BV647"/>
    <mergeCell ref="CN647:CU647"/>
    <mergeCell ref="CV647:DE647"/>
    <mergeCell ref="A648:O648"/>
    <mergeCell ref="P648:AC648"/>
    <mergeCell ref="AD648:AF648"/>
    <mergeCell ref="AG648:AJ648"/>
    <mergeCell ref="AK648:AP648"/>
    <mergeCell ref="AQ648:AX648"/>
    <mergeCell ref="BG650:BN650"/>
    <mergeCell ref="BO650:BV650"/>
    <mergeCell ref="CN650:CU650"/>
    <mergeCell ref="CV650:DE650"/>
    <mergeCell ref="A651:O651"/>
    <mergeCell ref="P651:AC651"/>
    <mergeCell ref="AD651:AF651"/>
    <mergeCell ref="AG651:AJ651"/>
    <mergeCell ref="AK651:AP651"/>
    <mergeCell ref="AQ651:AX651"/>
    <mergeCell ref="BG649:BN649"/>
    <mergeCell ref="BO649:BV649"/>
    <mergeCell ref="CN649:CU649"/>
    <mergeCell ref="CV649:DE649"/>
    <mergeCell ref="A650:O650"/>
    <mergeCell ref="P650:AC650"/>
    <mergeCell ref="AD650:AF650"/>
    <mergeCell ref="AG650:AJ650"/>
    <mergeCell ref="AK650:AP650"/>
    <mergeCell ref="AQ650:AX650"/>
    <mergeCell ref="BG652:BN652"/>
    <mergeCell ref="BO652:BV652"/>
    <mergeCell ref="CN652:CU652"/>
    <mergeCell ref="CV652:DE652"/>
    <mergeCell ref="A653:O653"/>
    <mergeCell ref="P653:AC653"/>
    <mergeCell ref="AD653:AF653"/>
    <mergeCell ref="AG653:AJ653"/>
    <mergeCell ref="AK653:AP653"/>
    <mergeCell ref="AQ653:AX653"/>
    <mergeCell ref="BG651:BN651"/>
    <mergeCell ref="BO651:BV651"/>
    <mergeCell ref="CN651:CU651"/>
    <mergeCell ref="CV651:DE651"/>
    <mergeCell ref="A652:O652"/>
    <mergeCell ref="P652:AC652"/>
    <mergeCell ref="AD652:AF652"/>
    <mergeCell ref="AG652:AJ652"/>
    <mergeCell ref="AK652:AP652"/>
    <mergeCell ref="AQ652:AX652"/>
    <mergeCell ref="BG654:BN654"/>
    <mergeCell ref="BO654:BV654"/>
    <mergeCell ref="CN654:CU654"/>
    <mergeCell ref="CV654:DE654"/>
    <mergeCell ref="A655:O655"/>
    <mergeCell ref="P655:AC655"/>
    <mergeCell ref="AD655:AF655"/>
    <mergeCell ref="AG655:AJ655"/>
    <mergeCell ref="AK655:AP655"/>
    <mergeCell ref="AQ655:AX655"/>
    <mergeCell ref="BG653:BN653"/>
    <mergeCell ref="BO653:BV653"/>
    <mergeCell ref="CN653:CU653"/>
    <mergeCell ref="CV653:DE653"/>
    <mergeCell ref="A654:O654"/>
    <mergeCell ref="P654:AC654"/>
    <mergeCell ref="AD654:AF654"/>
    <mergeCell ref="AG654:AJ654"/>
    <mergeCell ref="AK654:AP654"/>
    <mergeCell ref="AQ654:AX654"/>
    <mergeCell ref="BG656:BN656"/>
    <mergeCell ref="BO656:BV656"/>
    <mergeCell ref="CN656:CU656"/>
    <mergeCell ref="CV656:DE656"/>
    <mergeCell ref="A657:O657"/>
    <mergeCell ref="P657:AC657"/>
    <mergeCell ref="AD657:AF657"/>
    <mergeCell ref="AG657:AJ657"/>
    <mergeCell ref="AK657:AP657"/>
    <mergeCell ref="AQ657:AX657"/>
    <mergeCell ref="BG655:BN655"/>
    <mergeCell ref="BO655:BV655"/>
    <mergeCell ref="CN655:CU655"/>
    <mergeCell ref="CV655:DE655"/>
    <mergeCell ref="A656:O656"/>
    <mergeCell ref="P656:AC656"/>
    <mergeCell ref="AD656:AF656"/>
    <mergeCell ref="AG656:AJ656"/>
    <mergeCell ref="AK656:AP656"/>
    <mergeCell ref="AQ656:AX656"/>
    <mergeCell ref="BG658:BN658"/>
    <mergeCell ref="BO658:BV658"/>
    <mergeCell ref="CN658:CU658"/>
    <mergeCell ref="CV658:DE658"/>
    <mergeCell ref="A659:O659"/>
    <mergeCell ref="P659:AC659"/>
    <mergeCell ref="AD659:AF659"/>
    <mergeCell ref="AG659:AJ659"/>
    <mergeCell ref="AK659:AP659"/>
    <mergeCell ref="AQ659:AX659"/>
    <mergeCell ref="BG657:BN657"/>
    <mergeCell ref="BO657:BV657"/>
    <mergeCell ref="CN657:CU657"/>
    <mergeCell ref="CV657:DE657"/>
    <mergeCell ref="A658:O658"/>
    <mergeCell ref="P658:AC658"/>
    <mergeCell ref="AD658:AF658"/>
    <mergeCell ref="AG658:AJ658"/>
    <mergeCell ref="AK658:AP658"/>
    <mergeCell ref="AQ658:AX658"/>
    <mergeCell ref="BG660:BN660"/>
    <mergeCell ref="BO660:BV660"/>
    <mergeCell ref="CN660:CU660"/>
    <mergeCell ref="CV660:DE660"/>
    <mergeCell ref="A661:O661"/>
    <mergeCell ref="P661:AC661"/>
    <mergeCell ref="AD661:AF661"/>
    <mergeCell ref="AG661:AJ661"/>
    <mergeCell ref="AK661:AP661"/>
    <mergeCell ref="AQ661:AX661"/>
    <mergeCell ref="BG659:BN659"/>
    <mergeCell ref="BO659:BV659"/>
    <mergeCell ref="CN659:CU659"/>
    <mergeCell ref="CV659:DE659"/>
    <mergeCell ref="A660:O660"/>
    <mergeCell ref="P660:AC660"/>
    <mergeCell ref="AD660:AF660"/>
    <mergeCell ref="AG660:AJ660"/>
    <mergeCell ref="AK660:AP660"/>
    <mergeCell ref="AQ660:AX660"/>
    <mergeCell ref="BG662:BN662"/>
    <mergeCell ref="BO662:BV662"/>
    <mergeCell ref="CN662:CU662"/>
    <mergeCell ref="CV662:DE662"/>
    <mergeCell ref="A663:O663"/>
    <mergeCell ref="P663:AC663"/>
    <mergeCell ref="AD663:AF663"/>
    <mergeCell ref="AG663:AJ663"/>
    <mergeCell ref="AK663:AP663"/>
    <mergeCell ref="AQ663:AX663"/>
    <mergeCell ref="BG661:BN661"/>
    <mergeCell ref="BO661:BV661"/>
    <mergeCell ref="CN661:CU661"/>
    <mergeCell ref="CV661:DE661"/>
    <mergeCell ref="A662:O662"/>
    <mergeCell ref="P662:AC662"/>
    <mergeCell ref="AD662:AF662"/>
    <mergeCell ref="AG662:AJ662"/>
    <mergeCell ref="AK662:AP662"/>
    <mergeCell ref="AQ662:AX662"/>
    <mergeCell ref="BG664:BN664"/>
    <mergeCell ref="BO664:BV664"/>
    <mergeCell ref="CN664:CU664"/>
    <mergeCell ref="CV664:DE664"/>
    <mergeCell ref="A665:O665"/>
    <mergeCell ref="P665:AC665"/>
    <mergeCell ref="AD665:AF665"/>
    <mergeCell ref="AG665:AJ665"/>
    <mergeCell ref="AK665:AP665"/>
    <mergeCell ref="AQ665:AX665"/>
    <mergeCell ref="BG663:BN663"/>
    <mergeCell ref="BO663:BV663"/>
    <mergeCell ref="CN663:CU663"/>
    <mergeCell ref="CV663:DE663"/>
    <mergeCell ref="A664:O664"/>
    <mergeCell ref="P664:AC664"/>
    <mergeCell ref="AD664:AF664"/>
    <mergeCell ref="AG664:AJ664"/>
    <mergeCell ref="AK664:AP664"/>
    <mergeCell ref="AQ664:AX664"/>
    <mergeCell ref="BG666:BN666"/>
    <mergeCell ref="BO666:BV666"/>
    <mergeCell ref="CN666:CU666"/>
    <mergeCell ref="CV666:DE666"/>
    <mergeCell ref="A667:O667"/>
    <mergeCell ref="P667:AC667"/>
    <mergeCell ref="AD667:AF667"/>
    <mergeCell ref="AG667:AJ667"/>
    <mergeCell ref="AK667:AP667"/>
    <mergeCell ref="AQ667:AX667"/>
    <mergeCell ref="BG665:BN665"/>
    <mergeCell ref="BO665:BV665"/>
    <mergeCell ref="CN665:CU665"/>
    <mergeCell ref="CV665:DE665"/>
    <mergeCell ref="A666:O666"/>
    <mergeCell ref="P666:AC666"/>
    <mergeCell ref="AD666:AF666"/>
    <mergeCell ref="AG666:AJ666"/>
    <mergeCell ref="AK666:AP666"/>
    <mergeCell ref="AQ666:AX666"/>
    <mergeCell ref="BG668:BN668"/>
    <mergeCell ref="BO668:BV668"/>
    <mergeCell ref="CN668:CU668"/>
    <mergeCell ref="CV668:DE668"/>
    <mergeCell ref="A669:O669"/>
    <mergeCell ref="P669:AC669"/>
    <mergeCell ref="AD669:AF669"/>
    <mergeCell ref="AG669:AJ669"/>
    <mergeCell ref="AK669:AP669"/>
    <mergeCell ref="AQ669:AX669"/>
    <mergeCell ref="BG667:BN667"/>
    <mergeCell ref="BO667:BV667"/>
    <mergeCell ref="CN667:CU667"/>
    <mergeCell ref="CV667:DE667"/>
    <mergeCell ref="A668:O668"/>
    <mergeCell ref="P668:AC668"/>
    <mergeCell ref="AD668:AF668"/>
    <mergeCell ref="AG668:AJ668"/>
    <mergeCell ref="AK668:AP668"/>
    <mergeCell ref="AQ668:AX668"/>
    <mergeCell ref="BG670:BN670"/>
    <mergeCell ref="BO670:BV670"/>
    <mergeCell ref="CN670:CU670"/>
    <mergeCell ref="CV670:DE670"/>
    <mergeCell ref="A671:O671"/>
    <mergeCell ref="P671:AC671"/>
    <mergeCell ref="AD671:AF671"/>
    <mergeCell ref="AG671:AJ671"/>
    <mergeCell ref="AK671:AP671"/>
    <mergeCell ref="AQ671:AX671"/>
    <mergeCell ref="BG669:BN669"/>
    <mergeCell ref="BO669:BV669"/>
    <mergeCell ref="CN669:CU669"/>
    <mergeCell ref="CV669:DE669"/>
    <mergeCell ref="A670:O670"/>
    <mergeCell ref="P670:AC670"/>
    <mergeCell ref="AD670:AF670"/>
    <mergeCell ref="AG670:AJ670"/>
    <mergeCell ref="AK670:AP670"/>
    <mergeCell ref="AQ670:AX670"/>
    <mergeCell ref="BG672:BN672"/>
    <mergeCell ref="BO672:BV672"/>
    <mergeCell ref="CN672:CU672"/>
    <mergeCell ref="CV672:DE672"/>
    <mergeCell ref="A673:O673"/>
    <mergeCell ref="P673:AC673"/>
    <mergeCell ref="AD673:AF673"/>
    <mergeCell ref="AG673:AJ673"/>
    <mergeCell ref="AK673:AP673"/>
    <mergeCell ref="AQ673:AX673"/>
    <mergeCell ref="BG671:BN671"/>
    <mergeCell ref="BO671:BV671"/>
    <mergeCell ref="CN671:CU671"/>
    <mergeCell ref="CV671:DE671"/>
    <mergeCell ref="A672:O672"/>
    <mergeCell ref="P672:AC672"/>
    <mergeCell ref="AD672:AF672"/>
    <mergeCell ref="AG672:AJ672"/>
    <mergeCell ref="AK672:AP672"/>
    <mergeCell ref="AQ672:AX672"/>
    <mergeCell ref="BG674:BN674"/>
    <mergeCell ref="BO674:BV674"/>
    <mergeCell ref="CN674:CU674"/>
    <mergeCell ref="CV674:DE674"/>
    <mergeCell ref="A675:O675"/>
    <mergeCell ref="P675:AC675"/>
    <mergeCell ref="AD675:AF675"/>
    <mergeCell ref="AG675:AJ675"/>
    <mergeCell ref="AK675:AP675"/>
    <mergeCell ref="AQ675:AX675"/>
    <mergeCell ref="BG673:BN673"/>
    <mergeCell ref="BO673:BV673"/>
    <mergeCell ref="CN673:CU673"/>
    <mergeCell ref="CV673:DE673"/>
    <mergeCell ref="A674:O674"/>
    <mergeCell ref="P674:AC674"/>
    <mergeCell ref="AD674:AF674"/>
    <mergeCell ref="AG674:AJ674"/>
    <mergeCell ref="AK674:AP674"/>
    <mergeCell ref="AQ674:AX674"/>
    <mergeCell ref="BG676:BN676"/>
    <mergeCell ref="BO676:BV676"/>
    <mergeCell ref="CN676:CU676"/>
    <mergeCell ref="CV676:DE676"/>
    <mergeCell ref="A677:O677"/>
    <mergeCell ref="P677:AC677"/>
    <mergeCell ref="AD677:AF677"/>
    <mergeCell ref="AG677:AJ677"/>
    <mergeCell ref="AK677:AP677"/>
    <mergeCell ref="AQ677:AX677"/>
    <mergeCell ref="BG675:BN675"/>
    <mergeCell ref="BO675:BV675"/>
    <mergeCell ref="CN675:CU675"/>
    <mergeCell ref="CV675:DE675"/>
    <mergeCell ref="A676:O676"/>
    <mergeCell ref="P676:AC676"/>
    <mergeCell ref="AD676:AF676"/>
    <mergeCell ref="AG676:AJ676"/>
    <mergeCell ref="AK676:AP676"/>
    <mergeCell ref="AQ676:AX676"/>
    <mergeCell ref="BG678:BN678"/>
    <mergeCell ref="BO678:BV678"/>
    <mergeCell ref="CN678:CU678"/>
    <mergeCell ref="CV678:DE678"/>
    <mergeCell ref="A679:O679"/>
    <mergeCell ref="P679:AC679"/>
    <mergeCell ref="AD679:AF679"/>
    <mergeCell ref="AG679:AJ679"/>
    <mergeCell ref="AK679:AP679"/>
    <mergeCell ref="AQ679:AX679"/>
    <mergeCell ref="BG677:BN677"/>
    <mergeCell ref="BO677:BV677"/>
    <mergeCell ref="CN677:CU677"/>
    <mergeCell ref="CV677:DE677"/>
    <mergeCell ref="A678:O678"/>
    <mergeCell ref="P678:AC678"/>
    <mergeCell ref="AD678:AF678"/>
    <mergeCell ref="AG678:AJ678"/>
    <mergeCell ref="AK678:AP678"/>
    <mergeCell ref="AQ678:AX678"/>
    <mergeCell ref="BG680:BN680"/>
    <mergeCell ref="BO680:BV680"/>
    <mergeCell ref="CN680:CU680"/>
    <mergeCell ref="CV680:DE680"/>
    <mergeCell ref="A681:O681"/>
    <mergeCell ref="P681:AC681"/>
    <mergeCell ref="AD681:AF681"/>
    <mergeCell ref="AG681:AJ681"/>
    <mergeCell ref="AK681:AP681"/>
    <mergeCell ref="AQ681:AX681"/>
    <mergeCell ref="BG679:BN679"/>
    <mergeCell ref="BO679:BV679"/>
    <mergeCell ref="CN679:CU679"/>
    <mergeCell ref="CV679:DE679"/>
    <mergeCell ref="A680:O680"/>
    <mergeCell ref="P680:AC680"/>
    <mergeCell ref="AD680:AF680"/>
    <mergeCell ref="AG680:AJ680"/>
    <mergeCell ref="AK680:AP680"/>
    <mergeCell ref="AQ680:AX680"/>
    <mergeCell ref="BG682:BN682"/>
    <mergeCell ref="BO682:BV682"/>
    <mergeCell ref="CN682:CU682"/>
    <mergeCell ref="CV682:DE682"/>
    <mergeCell ref="A683:O683"/>
    <mergeCell ref="P683:AC683"/>
    <mergeCell ref="AD683:AF683"/>
    <mergeCell ref="AG683:AJ683"/>
    <mergeCell ref="AK683:AP683"/>
    <mergeCell ref="AQ683:AX683"/>
    <mergeCell ref="BG681:BN681"/>
    <mergeCell ref="BO681:BV681"/>
    <mergeCell ref="CN681:CU681"/>
    <mergeCell ref="CV681:DE681"/>
    <mergeCell ref="A682:O682"/>
    <mergeCell ref="P682:AC682"/>
    <mergeCell ref="AD682:AF682"/>
    <mergeCell ref="AG682:AJ682"/>
    <mergeCell ref="AK682:AP682"/>
    <mergeCell ref="AQ682:AX682"/>
    <mergeCell ref="BG684:BN684"/>
    <mergeCell ref="BO684:BV684"/>
    <mergeCell ref="CN684:CU684"/>
    <mergeCell ref="CV684:DE684"/>
    <mergeCell ref="A685:O685"/>
    <mergeCell ref="P685:AC685"/>
    <mergeCell ref="AD685:AF685"/>
    <mergeCell ref="AG685:AJ685"/>
    <mergeCell ref="AK685:AP685"/>
    <mergeCell ref="AQ685:AX685"/>
    <mergeCell ref="BG683:BN683"/>
    <mergeCell ref="BO683:BV683"/>
    <mergeCell ref="CN683:CU683"/>
    <mergeCell ref="CV683:DE683"/>
    <mergeCell ref="A684:O684"/>
    <mergeCell ref="P684:AC684"/>
    <mergeCell ref="AD684:AF684"/>
    <mergeCell ref="AG684:AJ684"/>
    <mergeCell ref="AK684:AP684"/>
    <mergeCell ref="AQ684:AX684"/>
    <mergeCell ref="BG686:BN686"/>
    <mergeCell ref="BO686:BV686"/>
    <mergeCell ref="CN686:CU686"/>
    <mergeCell ref="CV686:DE686"/>
    <mergeCell ref="A687:O687"/>
    <mergeCell ref="P687:AC687"/>
    <mergeCell ref="AD687:AF687"/>
    <mergeCell ref="AG687:AJ687"/>
    <mergeCell ref="AK687:AP687"/>
    <mergeCell ref="AQ687:AX687"/>
    <mergeCell ref="BG685:BN685"/>
    <mergeCell ref="BO685:BV685"/>
    <mergeCell ref="CN685:CU685"/>
    <mergeCell ref="CV685:DE685"/>
    <mergeCell ref="A686:O686"/>
    <mergeCell ref="P686:AC686"/>
    <mergeCell ref="AD686:AF686"/>
    <mergeCell ref="AG686:AJ686"/>
    <mergeCell ref="AK686:AP686"/>
    <mergeCell ref="AQ686:AX686"/>
    <mergeCell ref="BG688:BN688"/>
    <mergeCell ref="BO688:BV688"/>
    <mergeCell ref="CN688:CU688"/>
    <mergeCell ref="CV688:DE688"/>
    <mergeCell ref="A689:O689"/>
    <mergeCell ref="P689:AC689"/>
    <mergeCell ref="AD689:AF689"/>
    <mergeCell ref="AG689:AJ689"/>
    <mergeCell ref="AK689:AP689"/>
    <mergeCell ref="AQ689:AX689"/>
    <mergeCell ref="BG687:BN687"/>
    <mergeCell ref="BO687:BV687"/>
    <mergeCell ref="CN687:CU687"/>
    <mergeCell ref="CV687:DE687"/>
    <mergeCell ref="A688:O688"/>
    <mergeCell ref="P688:AC688"/>
    <mergeCell ref="AD688:AF688"/>
    <mergeCell ref="AG688:AJ688"/>
    <mergeCell ref="AK688:AP688"/>
    <mergeCell ref="AQ688:AX688"/>
    <mergeCell ref="BG690:BN690"/>
    <mergeCell ref="BO690:BV690"/>
    <mergeCell ref="CN690:CU690"/>
    <mergeCell ref="CV690:DE690"/>
    <mergeCell ref="A691:O691"/>
    <mergeCell ref="P691:AC691"/>
    <mergeCell ref="AD691:AF691"/>
    <mergeCell ref="AG691:AJ691"/>
    <mergeCell ref="AK691:AP691"/>
    <mergeCell ref="AQ691:AX691"/>
    <mergeCell ref="BG689:BN689"/>
    <mergeCell ref="BO689:BV689"/>
    <mergeCell ref="CN689:CU689"/>
    <mergeCell ref="CV689:DE689"/>
    <mergeCell ref="A690:O690"/>
    <mergeCell ref="P690:AC690"/>
    <mergeCell ref="AD690:AF690"/>
    <mergeCell ref="AG690:AJ690"/>
    <mergeCell ref="AK690:AP690"/>
    <mergeCell ref="AQ690:AX690"/>
    <mergeCell ref="BG692:BN692"/>
    <mergeCell ref="BO692:BV692"/>
    <mergeCell ref="CN692:CU692"/>
    <mergeCell ref="CV692:DE692"/>
    <mergeCell ref="A693:O693"/>
    <mergeCell ref="P693:AC693"/>
    <mergeCell ref="AD693:AF693"/>
    <mergeCell ref="AG693:AJ693"/>
    <mergeCell ref="AK693:AP693"/>
    <mergeCell ref="AQ693:AX693"/>
    <mergeCell ref="BG691:BN691"/>
    <mergeCell ref="BO691:BV691"/>
    <mergeCell ref="CN691:CU691"/>
    <mergeCell ref="CV691:DE691"/>
    <mergeCell ref="A692:O692"/>
    <mergeCell ref="P692:AC692"/>
    <mergeCell ref="AD692:AF692"/>
    <mergeCell ref="AG692:AJ692"/>
    <mergeCell ref="AK692:AP692"/>
    <mergeCell ref="AQ692:AX692"/>
    <mergeCell ref="BG694:BN694"/>
    <mergeCell ref="BO694:BV694"/>
    <mergeCell ref="CN694:CU694"/>
    <mergeCell ref="CV694:DE694"/>
    <mergeCell ref="A695:O695"/>
    <mergeCell ref="P695:AC695"/>
    <mergeCell ref="AD695:AF695"/>
    <mergeCell ref="AG695:AJ695"/>
    <mergeCell ref="AK695:AP695"/>
    <mergeCell ref="AQ695:AX695"/>
    <mergeCell ref="BG693:BN693"/>
    <mergeCell ref="BO693:BV693"/>
    <mergeCell ref="CN693:CU693"/>
    <mergeCell ref="CV693:DE693"/>
    <mergeCell ref="A694:O694"/>
    <mergeCell ref="P694:AC694"/>
    <mergeCell ref="AD694:AF694"/>
    <mergeCell ref="AG694:AJ694"/>
    <mergeCell ref="AK694:AP694"/>
    <mergeCell ref="AQ694:AX694"/>
    <mergeCell ref="BG696:BN696"/>
    <mergeCell ref="BO696:BV696"/>
    <mergeCell ref="CN696:CU696"/>
    <mergeCell ref="CV696:DE696"/>
    <mergeCell ref="A697:O697"/>
    <mergeCell ref="P697:AC697"/>
    <mergeCell ref="AD697:AF697"/>
    <mergeCell ref="AG697:AJ697"/>
    <mergeCell ref="AK697:AP697"/>
    <mergeCell ref="AQ697:AX697"/>
    <mergeCell ref="BG695:BN695"/>
    <mergeCell ref="BO695:BV695"/>
    <mergeCell ref="CN695:CU695"/>
    <mergeCell ref="CV695:DE695"/>
    <mergeCell ref="A696:O696"/>
    <mergeCell ref="P696:AC696"/>
    <mergeCell ref="AD696:AF696"/>
    <mergeCell ref="AG696:AJ696"/>
    <mergeCell ref="AK696:AP696"/>
    <mergeCell ref="AQ696:AX696"/>
    <mergeCell ref="BG698:BN698"/>
    <mergeCell ref="BO698:BV698"/>
    <mergeCell ref="CN698:CU698"/>
    <mergeCell ref="CV698:DE698"/>
    <mergeCell ref="A699:O699"/>
    <mergeCell ref="P699:AC699"/>
    <mergeCell ref="AD699:AF699"/>
    <mergeCell ref="AG699:AJ699"/>
    <mergeCell ref="AK699:AP699"/>
    <mergeCell ref="AQ699:AX699"/>
    <mergeCell ref="BG697:BN697"/>
    <mergeCell ref="BO697:BV697"/>
    <mergeCell ref="CN697:CU697"/>
    <mergeCell ref="CV697:DE697"/>
    <mergeCell ref="A698:O698"/>
    <mergeCell ref="P698:AC698"/>
    <mergeCell ref="AD698:AF698"/>
    <mergeCell ref="AG698:AJ698"/>
    <mergeCell ref="AK698:AP698"/>
    <mergeCell ref="AQ698:AX698"/>
    <mergeCell ref="BG700:BN700"/>
    <mergeCell ref="BO700:BV700"/>
    <mergeCell ref="CN700:CU700"/>
    <mergeCell ref="CV700:DE700"/>
    <mergeCell ref="A701:O701"/>
    <mergeCell ref="P701:AC701"/>
    <mergeCell ref="AD701:AF701"/>
    <mergeCell ref="AG701:AJ701"/>
    <mergeCell ref="AK701:AP701"/>
    <mergeCell ref="AQ701:AX701"/>
    <mergeCell ref="BG699:BN699"/>
    <mergeCell ref="BO699:BV699"/>
    <mergeCell ref="CN699:CU699"/>
    <mergeCell ref="CV699:DE699"/>
    <mergeCell ref="A700:O700"/>
    <mergeCell ref="P700:AC700"/>
    <mergeCell ref="AD700:AF700"/>
    <mergeCell ref="AG700:AJ700"/>
    <mergeCell ref="AK700:AP700"/>
    <mergeCell ref="AQ700:AX700"/>
    <mergeCell ref="BG702:BN702"/>
    <mergeCell ref="BO702:BV702"/>
    <mergeCell ref="CN702:CU702"/>
    <mergeCell ref="CV702:DE702"/>
    <mergeCell ref="A703:O703"/>
    <mergeCell ref="P703:AC703"/>
    <mergeCell ref="AD703:AF703"/>
    <mergeCell ref="AG703:AJ703"/>
    <mergeCell ref="AK703:AP703"/>
    <mergeCell ref="AQ703:AX703"/>
    <mergeCell ref="BG701:BN701"/>
    <mergeCell ref="BO701:BV701"/>
    <mergeCell ref="CN701:CU701"/>
    <mergeCell ref="CV701:DE701"/>
    <mergeCell ref="A702:O702"/>
    <mergeCell ref="P702:AC702"/>
    <mergeCell ref="AD702:AF702"/>
    <mergeCell ref="AG702:AJ702"/>
    <mergeCell ref="AK702:AP702"/>
    <mergeCell ref="AQ702:AX702"/>
    <mergeCell ref="BG704:BN704"/>
    <mergeCell ref="BO704:BV704"/>
    <mergeCell ref="CN704:CU704"/>
    <mergeCell ref="CV704:DE704"/>
    <mergeCell ref="A705:O705"/>
    <mergeCell ref="P705:AC705"/>
    <mergeCell ref="AD705:AF705"/>
    <mergeCell ref="AG705:AJ705"/>
    <mergeCell ref="AK705:AP705"/>
    <mergeCell ref="AQ705:AX705"/>
    <mergeCell ref="BG703:BN703"/>
    <mergeCell ref="BO703:BV703"/>
    <mergeCell ref="CN703:CU703"/>
    <mergeCell ref="CV703:DE703"/>
    <mergeCell ref="A704:O704"/>
    <mergeCell ref="P704:AC704"/>
    <mergeCell ref="AD704:AF704"/>
    <mergeCell ref="AG704:AJ704"/>
    <mergeCell ref="AK704:AP704"/>
    <mergeCell ref="AQ704:AX704"/>
    <mergeCell ref="BG706:BN706"/>
    <mergeCell ref="BO706:BV706"/>
    <mergeCell ref="CN706:CU706"/>
    <mergeCell ref="CV706:DE706"/>
    <mergeCell ref="A707:O707"/>
    <mergeCell ref="P707:AC707"/>
    <mergeCell ref="AD707:AF707"/>
    <mergeCell ref="AG707:AJ707"/>
    <mergeCell ref="AK707:AP707"/>
    <mergeCell ref="AQ707:AX707"/>
    <mergeCell ref="BG705:BN705"/>
    <mergeCell ref="BO705:BV705"/>
    <mergeCell ref="CN705:CU705"/>
    <mergeCell ref="CV705:DE705"/>
    <mergeCell ref="A706:O706"/>
    <mergeCell ref="P706:AC706"/>
    <mergeCell ref="AD706:AF706"/>
    <mergeCell ref="AG706:AJ706"/>
    <mergeCell ref="AK706:AP706"/>
    <mergeCell ref="AQ706:AX706"/>
    <mergeCell ref="BG708:BN708"/>
    <mergeCell ref="BO708:BV708"/>
    <mergeCell ref="CN708:CU708"/>
    <mergeCell ref="CV708:DE708"/>
    <mergeCell ref="A709:O709"/>
    <mergeCell ref="P709:AC709"/>
    <mergeCell ref="AD709:AF709"/>
    <mergeCell ref="AG709:AJ709"/>
    <mergeCell ref="AK709:AP709"/>
    <mergeCell ref="AQ709:AX709"/>
    <mergeCell ref="BG707:BN707"/>
    <mergeCell ref="BO707:BV707"/>
    <mergeCell ref="CN707:CU707"/>
    <mergeCell ref="CV707:DE707"/>
    <mergeCell ref="A708:O708"/>
    <mergeCell ref="P708:AC708"/>
    <mergeCell ref="AD708:AF708"/>
    <mergeCell ref="AG708:AJ708"/>
    <mergeCell ref="AK708:AP708"/>
    <mergeCell ref="AQ708:AX708"/>
    <mergeCell ref="BO711:BV711"/>
    <mergeCell ref="BW711:CD711"/>
    <mergeCell ref="CE711:CM711"/>
    <mergeCell ref="CN711:CU711"/>
    <mergeCell ref="CV711:DE711"/>
    <mergeCell ref="BG710:BN710"/>
    <mergeCell ref="BO710:BV710"/>
    <mergeCell ref="CN710:CU710"/>
    <mergeCell ref="CV710:DE710"/>
    <mergeCell ref="A711:AF711"/>
    <mergeCell ref="AG711:AJ711"/>
    <mergeCell ref="AK711:AP711"/>
    <mergeCell ref="AQ711:AX711"/>
    <mergeCell ref="AY711:BF711"/>
    <mergeCell ref="BG711:BN711"/>
    <mergeCell ref="BG709:BN709"/>
    <mergeCell ref="BO709:BV709"/>
    <mergeCell ref="CN709:CU709"/>
    <mergeCell ref="CV709:DE709"/>
    <mergeCell ref="A710:O710"/>
    <mergeCell ref="P710:AC710"/>
    <mergeCell ref="AD710:AF710"/>
    <mergeCell ref="AG710:AJ710"/>
    <mergeCell ref="AK710:AP710"/>
    <mergeCell ref="AQ710:AX710"/>
  </mergeCells>
  <printOptions horizontalCentered="1"/>
  <pageMargins left="0.23622047244094491" right="0.23622047244094491" top="0.55118110236220474" bottom="0.55118110236220474" header="0.31496062992125984" footer="0.31496062992125984"/>
  <pageSetup paperSize="5" scale="60" orientation="landscape" r:id="rId1"/>
  <headerFooter>
    <oddHeader xml:space="preserve">&amp;C
</oddHeader>
    <oddFooter>&amp;CPágina &amp;P de &amp;N&amp;RArchivo: &amp;F</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G26"/>
  <sheetViews>
    <sheetView topLeftCell="C1" zoomScaleNormal="100" workbookViewId="0">
      <selection activeCell="H13" sqref="H13"/>
    </sheetView>
  </sheetViews>
  <sheetFormatPr baseColWidth="10" defaultRowHeight="15" x14ac:dyDescent="0.25"/>
  <cols>
    <col min="1" max="1" width="2.28515625" customWidth="1"/>
    <col min="2" max="2" width="10.140625" customWidth="1"/>
    <col min="3" max="3" width="4" customWidth="1"/>
    <col min="4" max="4" width="67.42578125" customWidth="1"/>
    <col min="5" max="5" width="18.85546875" customWidth="1"/>
    <col min="6" max="6" width="11.42578125" customWidth="1"/>
    <col min="257" max="257" width="2.28515625" customWidth="1"/>
    <col min="258" max="258" width="10.140625" customWidth="1"/>
    <col min="259" max="259" width="4" customWidth="1"/>
    <col min="260" max="260" width="67.42578125" customWidth="1"/>
    <col min="261" max="261" width="18.85546875" customWidth="1"/>
    <col min="262" max="262" width="11.42578125" customWidth="1"/>
    <col min="513" max="513" width="2.28515625" customWidth="1"/>
    <col min="514" max="514" width="10.140625" customWidth="1"/>
    <col min="515" max="515" width="4" customWidth="1"/>
    <col min="516" max="516" width="67.42578125" customWidth="1"/>
    <col min="517" max="517" width="18.85546875" customWidth="1"/>
    <col min="518" max="518" width="11.42578125" customWidth="1"/>
    <col min="769" max="769" width="2.28515625" customWidth="1"/>
    <col min="770" max="770" width="10.140625" customWidth="1"/>
    <col min="771" max="771" width="4" customWidth="1"/>
    <col min="772" max="772" width="67.42578125" customWidth="1"/>
    <col min="773" max="773" width="18.85546875" customWidth="1"/>
    <col min="774" max="774" width="11.42578125" customWidth="1"/>
    <col min="1025" max="1025" width="2.28515625" customWidth="1"/>
    <col min="1026" max="1026" width="10.140625" customWidth="1"/>
    <col min="1027" max="1027" width="4" customWidth="1"/>
    <col min="1028" max="1028" width="67.42578125" customWidth="1"/>
    <col min="1029" max="1029" width="18.85546875" customWidth="1"/>
    <col min="1030" max="1030" width="11.42578125" customWidth="1"/>
    <col min="1281" max="1281" width="2.28515625" customWidth="1"/>
    <col min="1282" max="1282" width="10.140625" customWidth="1"/>
    <col min="1283" max="1283" width="4" customWidth="1"/>
    <col min="1284" max="1284" width="67.42578125" customWidth="1"/>
    <col min="1285" max="1285" width="18.85546875" customWidth="1"/>
    <col min="1286" max="1286" width="11.42578125" customWidth="1"/>
    <col min="1537" max="1537" width="2.28515625" customWidth="1"/>
    <col min="1538" max="1538" width="10.140625" customWidth="1"/>
    <col min="1539" max="1539" width="4" customWidth="1"/>
    <col min="1540" max="1540" width="67.42578125" customWidth="1"/>
    <col min="1541" max="1541" width="18.85546875" customWidth="1"/>
    <col min="1542" max="1542" width="11.42578125" customWidth="1"/>
    <col min="1793" max="1793" width="2.28515625" customWidth="1"/>
    <col min="1794" max="1794" width="10.140625" customWidth="1"/>
    <col min="1795" max="1795" width="4" customWidth="1"/>
    <col min="1796" max="1796" width="67.42578125" customWidth="1"/>
    <col min="1797" max="1797" width="18.85546875" customWidth="1"/>
    <col min="1798" max="1798" width="11.42578125" customWidth="1"/>
    <col min="2049" max="2049" width="2.28515625" customWidth="1"/>
    <col min="2050" max="2050" width="10.140625" customWidth="1"/>
    <col min="2051" max="2051" width="4" customWidth="1"/>
    <col min="2052" max="2052" width="67.42578125" customWidth="1"/>
    <col min="2053" max="2053" width="18.85546875" customWidth="1"/>
    <col min="2054" max="2054" width="11.42578125" customWidth="1"/>
    <col min="2305" max="2305" width="2.28515625" customWidth="1"/>
    <col min="2306" max="2306" width="10.140625" customWidth="1"/>
    <col min="2307" max="2307" width="4" customWidth="1"/>
    <col min="2308" max="2308" width="67.42578125" customWidth="1"/>
    <col min="2309" max="2309" width="18.85546875" customWidth="1"/>
    <col min="2310" max="2310" width="11.42578125" customWidth="1"/>
    <col min="2561" max="2561" width="2.28515625" customWidth="1"/>
    <col min="2562" max="2562" width="10.140625" customWidth="1"/>
    <col min="2563" max="2563" width="4" customWidth="1"/>
    <col min="2564" max="2564" width="67.42578125" customWidth="1"/>
    <col min="2565" max="2565" width="18.85546875" customWidth="1"/>
    <col min="2566" max="2566" width="11.42578125" customWidth="1"/>
    <col min="2817" max="2817" width="2.28515625" customWidth="1"/>
    <col min="2818" max="2818" width="10.140625" customWidth="1"/>
    <col min="2819" max="2819" width="4" customWidth="1"/>
    <col min="2820" max="2820" width="67.42578125" customWidth="1"/>
    <col min="2821" max="2821" width="18.85546875" customWidth="1"/>
    <col min="2822" max="2822" width="11.42578125" customWidth="1"/>
    <col min="3073" max="3073" width="2.28515625" customWidth="1"/>
    <col min="3074" max="3074" width="10.140625" customWidth="1"/>
    <col min="3075" max="3075" width="4" customWidth="1"/>
    <col min="3076" max="3076" width="67.42578125" customWidth="1"/>
    <col min="3077" max="3077" width="18.85546875" customWidth="1"/>
    <col min="3078" max="3078" width="11.42578125" customWidth="1"/>
    <col min="3329" max="3329" width="2.28515625" customWidth="1"/>
    <col min="3330" max="3330" width="10.140625" customWidth="1"/>
    <col min="3331" max="3331" width="4" customWidth="1"/>
    <col min="3332" max="3332" width="67.42578125" customWidth="1"/>
    <col min="3333" max="3333" width="18.85546875" customWidth="1"/>
    <col min="3334" max="3334" width="11.42578125" customWidth="1"/>
    <col min="3585" max="3585" width="2.28515625" customWidth="1"/>
    <col min="3586" max="3586" width="10.140625" customWidth="1"/>
    <col min="3587" max="3587" width="4" customWidth="1"/>
    <col min="3588" max="3588" width="67.42578125" customWidth="1"/>
    <col min="3589" max="3589" width="18.85546875" customWidth="1"/>
    <col min="3590" max="3590" width="11.42578125" customWidth="1"/>
    <col min="3841" max="3841" width="2.28515625" customWidth="1"/>
    <col min="3842" max="3842" width="10.140625" customWidth="1"/>
    <col min="3843" max="3843" width="4" customWidth="1"/>
    <col min="3844" max="3844" width="67.42578125" customWidth="1"/>
    <col min="3845" max="3845" width="18.85546875" customWidth="1"/>
    <col min="3846" max="3846" width="11.42578125" customWidth="1"/>
    <col min="4097" max="4097" width="2.28515625" customWidth="1"/>
    <col min="4098" max="4098" width="10.140625" customWidth="1"/>
    <col min="4099" max="4099" width="4" customWidth="1"/>
    <col min="4100" max="4100" width="67.42578125" customWidth="1"/>
    <col min="4101" max="4101" width="18.85546875" customWidth="1"/>
    <col min="4102" max="4102" width="11.42578125" customWidth="1"/>
    <col min="4353" max="4353" width="2.28515625" customWidth="1"/>
    <col min="4354" max="4354" width="10.140625" customWidth="1"/>
    <col min="4355" max="4355" width="4" customWidth="1"/>
    <col min="4356" max="4356" width="67.42578125" customWidth="1"/>
    <col min="4357" max="4357" width="18.85546875" customWidth="1"/>
    <col min="4358" max="4358" width="11.42578125" customWidth="1"/>
    <col min="4609" max="4609" width="2.28515625" customWidth="1"/>
    <col min="4610" max="4610" width="10.140625" customWidth="1"/>
    <col min="4611" max="4611" width="4" customWidth="1"/>
    <col min="4612" max="4612" width="67.42578125" customWidth="1"/>
    <col min="4613" max="4613" width="18.85546875" customWidth="1"/>
    <col min="4614" max="4614" width="11.42578125" customWidth="1"/>
    <col min="4865" max="4865" width="2.28515625" customWidth="1"/>
    <col min="4866" max="4866" width="10.140625" customWidth="1"/>
    <col min="4867" max="4867" width="4" customWidth="1"/>
    <col min="4868" max="4868" width="67.42578125" customWidth="1"/>
    <col min="4869" max="4869" width="18.85546875" customWidth="1"/>
    <col min="4870" max="4870" width="11.42578125" customWidth="1"/>
    <col min="5121" max="5121" width="2.28515625" customWidth="1"/>
    <col min="5122" max="5122" width="10.140625" customWidth="1"/>
    <col min="5123" max="5123" width="4" customWidth="1"/>
    <col min="5124" max="5124" width="67.42578125" customWidth="1"/>
    <col min="5125" max="5125" width="18.85546875" customWidth="1"/>
    <col min="5126" max="5126" width="11.42578125" customWidth="1"/>
    <col min="5377" max="5377" width="2.28515625" customWidth="1"/>
    <col min="5378" max="5378" width="10.140625" customWidth="1"/>
    <col min="5379" max="5379" width="4" customWidth="1"/>
    <col min="5380" max="5380" width="67.42578125" customWidth="1"/>
    <col min="5381" max="5381" width="18.85546875" customWidth="1"/>
    <col min="5382" max="5382" width="11.42578125" customWidth="1"/>
    <col min="5633" max="5633" width="2.28515625" customWidth="1"/>
    <col min="5634" max="5634" width="10.140625" customWidth="1"/>
    <col min="5635" max="5635" width="4" customWidth="1"/>
    <col min="5636" max="5636" width="67.42578125" customWidth="1"/>
    <col min="5637" max="5637" width="18.85546875" customWidth="1"/>
    <col min="5638" max="5638" width="11.42578125" customWidth="1"/>
    <col min="5889" max="5889" width="2.28515625" customWidth="1"/>
    <col min="5890" max="5890" width="10.140625" customWidth="1"/>
    <col min="5891" max="5891" width="4" customWidth="1"/>
    <col min="5892" max="5892" width="67.42578125" customWidth="1"/>
    <col min="5893" max="5893" width="18.85546875" customWidth="1"/>
    <col min="5894" max="5894" width="11.42578125" customWidth="1"/>
    <col min="6145" max="6145" width="2.28515625" customWidth="1"/>
    <col min="6146" max="6146" width="10.140625" customWidth="1"/>
    <col min="6147" max="6147" width="4" customWidth="1"/>
    <col min="6148" max="6148" width="67.42578125" customWidth="1"/>
    <col min="6149" max="6149" width="18.85546875" customWidth="1"/>
    <col min="6150" max="6150" width="11.42578125" customWidth="1"/>
    <col min="6401" max="6401" width="2.28515625" customWidth="1"/>
    <col min="6402" max="6402" width="10.140625" customWidth="1"/>
    <col min="6403" max="6403" width="4" customWidth="1"/>
    <col min="6404" max="6404" width="67.42578125" customWidth="1"/>
    <col min="6405" max="6405" width="18.85546875" customWidth="1"/>
    <col min="6406" max="6406" width="11.42578125" customWidth="1"/>
    <col min="6657" max="6657" width="2.28515625" customWidth="1"/>
    <col min="6658" max="6658" width="10.140625" customWidth="1"/>
    <col min="6659" max="6659" width="4" customWidth="1"/>
    <col min="6660" max="6660" width="67.42578125" customWidth="1"/>
    <col min="6661" max="6661" width="18.85546875" customWidth="1"/>
    <col min="6662" max="6662" width="11.42578125" customWidth="1"/>
    <col min="6913" max="6913" width="2.28515625" customWidth="1"/>
    <col min="6914" max="6914" width="10.140625" customWidth="1"/>
    <col min="6915" max="6915" width="4" customWidth="1"/>
    <col min="6916" max="6916" width="67.42578125" customWidth="1"/>
    <col min="6917" max="6917" width="18.85546875" customWidth="1"/>
    <col min="6918" max="6918" width="11.42578125" customWidth="1"/>
    <col min="7169" max="7169" width="2.28515625" customWidth="1"/>
    <col min="7170" max="7170" width="10.140625" customWidth="1"/>
    <col min="7171" max="7171" width="4" customWidth="1"/>
    <col min="7172" max="7172" width="67.42578125" customWidth="1"/>
    <col min="7173" max="7173" width="18.85546875" customWidth="1"/>
    <col min="7174" max="7174" width="11.42578125" customWidth="1"/>
    <col min="7425" max="7425" width="2.28515625" customWidth="1"/>
    <col min="7426" max="7426" width="10.140625" customWidth="1"/>
    <col min="7427" max="7427" width="4" customWidth="1"/>
    <col min="7428" max="7428" width="67.42578125" customWidth="1"/>
    <col min="7429" max="7429" width="18.85546875" customWidth="1"/>
    <col min="7430" max="7430" width="11.42578125" customWidth="1"/>
    <col min="7681" max="7681" width="2.28515625" customWidth="1"/>
    <col min="7682" max="7682" width="10.140625" customWidth="1"/>
    <col min="7683" max="7683" width="4" customWidth="1"/>
    <col min="7684" max="7684" width="67.42578125" customWidth="1"/>
    <col min="7685" max="7685" width="18.85546875" customWidth="1"/>
    <col min="7686" max="7686" width="11.42578125" customWidth="1"/>
    <col min="7937" max="7937" width="2.28515625" customWidth="1"/>
    <col min="7938" max="7938" width="10.140625" customWidth="1"/>
    <col min="7939" max="7939" width="4" customWidth="1"/>
    <col min="7940" max="7940" width="67.42578125" customWidth="1"/>
    <col min="7941" max="7941" width="18.85546875" customWidth="1"/>
    <col min="7942" max="7942" width="11.42578125" customWidth="1"/>
    <col min="8193" max="8193" width="2.28515625" customWidth="1"/>
    <col min="8194" max="8194" width="10.140625" customWidth="1"/>
    <col min="8195" max="8195" width="4" customWidth="1"/>
    <col min="8196" max="8196" width="67.42578125" customWidth="1"/>
    <col min="8197" max="8197" width="18.85546875" customWidth="1"/>
    <col min="8198" max="8198" width="11.42578125" customWidth="1"/>
    <col min="8449" max="8449" width="2.28515625" customWidth="1"/>
    <col min="8450" max="8450" width="10.140625" customWidth="1"/>
    <col min="8451" max="8451" width="4" customWidth="1"/>
    <col min="8452" max="8452" width="67.42578125" customWidth="1"/>
    <col min="8453" max="8453" width="18.85546875" customWidth="1"/>
    <col min="8454" max="8454" width="11.42578125" customWidth="1"/>
    <col min="8705" max="8705" width="2.28515625" customWidth="1"/>
    <col min="8706" max="8706" width="10.140625" customWidth="1"/>
    <col min="8707" max="8707" width="4" customWidth="1"/>
    <col min="8708" max="8708" width="67.42578125" customWidth="1"/>
    <col min="8709" max="8709" width="18.85546875" customWidth="1"/>
    <col min="8710" max="8710" width="11.42578125" customWidth="1"/>
    <col min="8961" max="8961" width="2.28515625" customWidth="1"/>
    <col min="8962" max="8962" width="10.140625" customWidth="1"/>
    <col min="8963" max="8963" width="4" customWidth="1"/>
    <col min="8964" max="8964" width="67.42578125" customWidth="1"/>
    <col min="8965" max="8965" width="18.85546875" customWidth="1"/>
    <col min="8966" max="8966" width="11.42578125" customWidth="1"/>
    <col min="9217" max="9217" width="2.28515625" customWidth="1"/>
    <col min="9218" max="9218" width="10.140625" customWidth="1"/>
    <col min="9219" max="9219" width="4" customWidth="1"/>
    <col min="9220" max="9220" width="67.42578125" customWidth="1"/>
    <col min="9221" max="9221" width="18.85546875" customWidth="1"/>
    <col min="9222" max="9222" width="11.42578125" customWidth="1"/>
    <col min="9473" max="9473" width="2.28515625" customWidth="1"/>
    <col min="9474" max="9474" width="10.140625" customWidth="1"/>
    <col min="9475" max="9475" width="4" customWidth="1"/>
    <col min="9476" max="9476" width="67.42578125" customWidth="1"/>
    <col min="9477" max="9477" width="18.85546875" customWidth="1"/>
    <col min="9478" max="9478" width="11.42578125" customWidth="1"/>
    <col min="9729" max="9729" width="2.28515625" customWidth="1"/>
    <col min="9730" max="9730" width="10.140625" customWidth="1"/>
    <col min="9731" max="9731" width="4" customWidth="1"/>
    <col min="9732" max="9732" width="67.42578125" customWidth="1"/>
    <col min="9733" max="9733" width="18.85546875" customWidth="1"/>
    <col min="9734" max="9734" width="11.42578125" customWidth="1"/>
    <col min="9985" max="9985" width="2.28515625" customWidth="1"/>
    <col min="9986" max="9986" width="10.140625" customWidth="1"/>
    <col min="9987" max="9987" width="4" customWidth="1"/>
    <col min="9988" max="9988" width="67.42578125" customWidth="1"/>
    <col min="9989" max="9989" width="18.85546875" customWidth="1"/>
    <col min="9990" max="9990" width="11.42578125" customWidth="1"/>
    <col min="10241" max="10241" width="2.28515625" customWidth="1"/>
    <col min="10242" max="10242" width="10.140625" customWidth="1"/>
    <col min="10243" max="10243" width="4" customWidth="1"/>
    <col min="10244" max="10244" width="67.42578125" customWidth="1"/>
    <col min="10245" max="10245" width="18.85546875" customWidth="1"/>
    <col min="10246" max="10246" width="11.42578125" customWidth="1"/>
    <col min="10497" max="10497" width="2.28515625" customWidth="1"/>
    <col min="10498" max="10498" width="10.140625" customWidth="1"/>
    <col min="10499" max="10499" width="4" customWidth="1"/>
    <col min="10500" max="10500" width="67.42578125" customWidth="1"/>
    <col min="10501" max="10501" width="18.85546875" customWidth="1"/>
    <col min="10502" max="10502" width="11.42578125" customWidth="1"/>
    <col min="10753" max="10753" width="2.28515625" customWidth="1"/>
    <col min="10754" max="10754" width="10.140625" customWidth="1"/>
    <col min="10755" max="10755" width="4" customWidth="1"/>
    <col min="10756" max="10756" width="67.42578125" customWidth="1"/>
    <col min="10757" max="10757" width="18.85546875" customWidth="1"/>
    <col min="10758" max="10758" width="11.42578125" customWidth="1"/>
    <col min="11009" max="11009" width="2.28515625" customWidth="1"/>
    <col min="11010" max="11010" width="10.140625" customWidth="1"/>
    <col min="11011" max="11011" width="4" customWidth="1"/>
    <col min="11012" max="11012" width="67.42578125" customWidth="1"/>
    <col min="11013" max="11013" width="18.85546875" customWidth="1"/>
    <col min="11014" max="11014" width="11.42578125" customWidth="1"/>
    <col min="11265" max="11265" width="2.28515625" customWidth="1"/>
    <col min="11266" max="11266" width="10.140625" customWidth="1"/>
    <col min="11267" max="11267" width="4" customWidth="1"/>
    <col min="11268" max="11268" width="67.42578125" customWidth="1"/>
    <col min="11269" max="11269" width="18.85546875" customWidth="1"/>
    <col min="11270" max="11270" width="11.42578125" customWidth="1"/>
    <col min="11521" max="11521" width="2.28515625" customWidth="1"/>
    <col min="11522" max="11522" width="10.140625" customWidth="1"/>
    <col min="11523" max="11523" width="4" customWidth="1"/>
    <col min="11524" max="11524" width="67.42578125" customWidth="1"/>
    <col min="11525" max="11525" width="18.85546875" customWidth="1"/>
    <col min="11526" max="11526" width="11.42578125" customWidth="1"/>
    <col min="11777" max="11777" width="2.28515625" customWidth="1"/>
    <col min="11778" max="11778" width="10.140625" customWidth="1"/>
    <col min="11779" max="11779" width="4" customWidth="1"/>
    <col min="11780" max="11780" width="67.42578125" customWidth="1"/>
    <col min="11781" max="11781" width="18.85546875" customWidth="1"/>
    <col min="11782" max="11782" width="11.42578125" customWidth="1"/>
    <col min="12033" max="12033" width="2.28515625" customWidth="1"/>
    <col min="12034" max="12034" width="10.140625" customWidth="1"/>
    <col min="12035" max="12035" width="4" customWidth="1"/>
    <col min="12036" max="12036" width="67.42578125" customWidth="1"/>
    <col min="12037" max="12037" width="18.85546875" customWidth="1"/>
    <col min="12038" max="12038" width="11.42578125" customWidth="1"/>
    <col min="12289" max="12289" width="2.28515625" customWidth="1"/>
    <col min="12290" max="12290" width="10.140625" customWidth="1"/>
    <col min="12291" max="12291" width="4" customWidth="1"/>
    <col min="12292" max="12292" width="67.42578125" customWidth="1"/>
    <col min="12293" max="12293" width="18.85546875" customWidth="1"/>
    <col min="12294" max="12294" width="11.42578125" customWidth="1"/>
    <col min="12545" max="12545" width="2.28515625" customWidth="1"/>
    <col min="12546" max="12546" width="10.140625" customWidth="1"/>
    <col min="12547" max="12547" width="4" customWidth="1"/>
    <col min="12548" max="12548" width="67.42578125" customWidth="1"/>
    <col min="12549" max="12549" width="18.85546875" customWidth="1"/>
    <col min="12550" max="12550" width="11.42578125" customWidth="1"/>
    <col min="12801" max="12801" width="2.28515625" customWidth="1"/>
    <col min="12802" max="12802" width="10.140625" customWidth="1"/>
    <col min="12803" max="12803" width="4" customWidth="1"/>
    <col min="12804" max="12804" width="67.42578125" customWidth="1"/>
    <col min="12805" max="12805" width="18.85546875" customWidth="1"/>
    <col min="12806" max="12806" width="11.42578125" customWidth="1"/>
    <col min="13057" max="13057" width="2.28515625" customWidth="1"/>
    <col min="13058" max="13058" width="10.140625" customWidth="1"/>
    <col min="13059" max="13059" width="4" customWidth="1"/>
    <col min="13060" max="13060" width="67.42578125" customWidth="1"/>
    <col min="13061" max="13061" width="18.85546875" customWidth="1"/>
    <col min="13062" max="13062" width="11.42578125" customWidth="1"/>
    <col min="13313" max="13313" width="2.28515625" customWidth="1"/>
    <col min="13314" max="13314" width="10.140625" customWidth="1"/>
    <col min="13315" max="13315" width="4" customWidth="1"/>
    <col min="13316" max="13316" width="67.42578125" customWidth="1"/>
    <col min="13317" max="13317" width="18.85546875" customWidth="1"/>
    <col min="13318" max="13318" width="11.42578125" customWidth="1"/>
    <col min="13569" max="13569" width="2.28515625" customWidth="1"/>
    <col min="13570" max="13570" width="10.140625" customWidth="1"/>
    <col min="13571" max="13571" width="4" customWidth="1"/>
    <col min="13572" max="13572" width="67.42578125" customWidth="1"/>
    <col min="13573" max="13573" width="18.85546875" customWidth="1"/>
    <col min="13574" max="13574" width="11.42578125" customWidth="1"/>
    <col min="13825" max="13825" width="2.28515625" customWidth="1"/>
    <col min="13826" max="13826" width="10.140625" customWidth="1"/>
    <col min="13827" max="13827" width="4" customWidth="1"/>
    <col min="13828" max="13828" width="67.42578125" customWidth="1"/>
    <col min="13829" max="13829" width="18.85546875" customWidth="1"/>
    <col min="13830" max="13830" width="11.42578125" customWidth="1"/>
    <col min="14081" max="14081" width="2.28515625" customWidth="1"/>
    <col min="14082" max="14082" width="10.140625" customWidth="1"/>
    <col min="14083" max="14083" width="4" customWidth="1"/>
    <col min="14084" max="14084" width="67.42578125" customWidth="1"/>
    <col min="14085" max="14085" width="18.85546875" customWidth="1"/>
    <col min="14086" max="14086" width="11.42578125" customWidth="1"/>
    <col min="14337" max="14337" width="2.28515625" customWidth="1"/>
    <col min="14338" max="14338" width="10.140625" customWidth="1"/>
    <col min="14339" max="14339" width="4" customWidth="1"/>
    <col min="14340" max="14340" width="67.42578125" customWidth="1"/>
    <col min="14341" max="14341" width="18.85546875" customWidth="1"/>
    <col min="14342" max="14342" width="11.42578125" customWidth="1"/>
    <col min="14593" max="14593" width="2.28515625" customWidth="1"/>
    <col min="14594" max="14594" width="10.140625" customWidth="1"/>
    <col min="14595" max="14595" width="4" customWidth="1"/>
    <col min="14596" max="14596" width="67.42578125" customWidth="1"/>
    <col min="14597" max="14597" width="18.85546875" customWidth="1"/>
    <col min="14598" max="14598" width="11.42578125" customWidth="1"/>
    <col min="14849" max="14849" width="2.28515625" customWidth="1"/>
    <col min="14850" max="14850" width="10.140625" customWidth="1"/>
    <col min="14851" max="14851" width="4" customWidth="1"/>
    <col min="14852" max="14852" width="67.42578125" customWidth="1"/>
    <col min="14853" max="14853" width="18.85546875" customWidth="1"/>
    <col min="14854" max="14854" width="11.42578125" customWidth="1"/>
    <col min="15105" max="15105" width="2.28515625" customWidth="1"/>
    <col min="15106" max="15106" width="10.140625" customWidth="1"/>
    <col min="15107" max="15107" width="4" customWidth="1"/>
    <col min="15108" max="15108" width="67.42578125" customWidth="1"/>
    <col min="15109" max="15109" width="18.85546875" customWidth="1"/>
    <col min="15110" max="15110" width="11.42578125" customWidth="1"/>
    <col min="15361" max="15361" width="2.28515625" customWidth="1"/>
    <col min="15362" max="15362" width="10.140625" customWidth="1"/>
    <col min="15363" max="15363" width="4" customWidth="1"/>
    <col min="15364" max="15364" width="67.42578125" customWidth="1"/>
    <col min="15365" max="15365" width="18.85546875" customWidth="1"/>
    <col min="15366" max="15366" width="11.42578125" customWidth="1"/>
    <col min="15617" max="15617" width="2.28515625" customWidth="1"/>
    <col min="15618" max="15618" width="10.140625" customWidth="1"/>
    <col min="15619" max="15619" width="4" customWidth="1"/>
    <col min="15620" max="15620" width="67.42578125" customWidth="1"/>
    <col min="15621" max="15621" width="18.85546875" customWidth="1"/>
    <col min="15622" max="15622" width="11.42578125" customWidth="1"/>
    <col min="15873" max="15873" width="2.28515625" customWidth="1"/>
    <col min="15874" max="15874" width="10.140625" customWidth="1"/>
    <col min="15875" max="15875" width="4" customWidth="1"/>
    <col min="15876" max="15876" width="67.42578125" customWidth="1"/>
    <col min="15877" max="15877" width="18.85546875" customWidth="1"/>
    <col min="15878" max="15878" width="11.42578125" customWidth="1"/>
    <col min="16129" max="16129" width="2.28515625" customWidth="1"/>
    <col min="16130" max="16130" width="10.140625" customWidth="1"/>
    <col min="16131" max="16131" width="4" customWidth="1"/>
    <col min="16132" max="16132" width="67.42578125" customWidth="1"/>
    <col min="16133" max="16133" width="18.85546875" customWidth="1"/>
    <col min="16134" max="16134" width="11.42578125" customWidth="1"/>
  </cols>
  <sheetData>
    <row r="1" spans="1:7" ht="50.25" customHeight="1" x14ac:dyDescent="0.35">
      <c r="A1" s="1031" t="s">
        <v>1909</v>
      </c>
      <c r="B1" s="1032"/>
      <c r="C1" s="1032"/>
      <c r="D1" s="1032"/>
      <c r="E1" s="1032"/>
      <c r="F1" s="365"/>
    </row>
    <row r="2" spans="1:7" s="412" customFormat="1" ht="27" customHeight="1" x14ac:dyDescent="0.25">
      <c r="A2" s="1033" t="str">
        <f>'[2]Objetivos PMD'!$B$3</f>
        <v>Municipio:  Tlajomulco de Zúñiga, Jalisco</v>
      </c>
      <c r="B2" s="1034"/>
      <c r="C2" s="1034"/>
      <c r="D2" s="1034"/>
      <c r="E2" s="1034"/>
      <c r="F2" s="591"/>
      <c r="G2" s="592"/>
    </row>
    <row r="3" spans="1:7" ht="41.25" customHeight="1" x14ac:dyDescent="0.25">
      <c r="A3" s="1035" t="s">
        <v>1528</v>
      </c>
      <c r="B3" s="1036"/>
      <c r="C3" s="1037"/>
      <c r="D3" s="593" t="s">
        <v>1529</v>
      </c>
      <c r="E3" s="594" t="s">
        <v>1910</v>
      </c>
      <c r="F3" s="368"/>
    </row>
    <row r="4" spans="1:7" s="412" customFormat="1" ht="21" customHeight="1" x14ac:dyDescent="0.25">
      <c r="A4" s="595">
        <v>1</v>
      </c>
      <c r="B4" s="1038" t="s">
        <v>1531</v>
      </c>
      <c r="C4" s="1038"/>
      <c r="D4" s="1038"/>
      <c r="E4" s="596">
        <f>SUM(E5:E7)</f>
        <v>4446000</v>
      </c>
    </row>
    <row r="5" spans="1:7" ht="20.100000000000001" customHeight="1" x14ac:dyDescent="0.25">
      <c r="A5" s="597"/>
      <c r="B5" s="598"/>
      <c r="C5" s="599">
        <v>1.1000000000000001</v>
      </c>
      <c r="D5" s="600" t="s">
        <v>1911</v>
      </c>
      <c r="E5" s="601">
        <v>0</v>
      </c>
    </row>
    <row r="6" spans="1:7" ht="20.100000000000001" customHeight="1" x14ac:dyDescent="0.25">
      <c r="A6" s="597"/>
      <c r="B6" s="598"/>
      <c r="C6" s="599">
        <v>1.2</v>
      </c>
      <c r="D6" s="600" t="s">
        <v>1912</v>
      </c>
      <c r="E6" s="601">
        <v>0</v>
      </c>
    </row>
    <row r="7" spans="1:7" ht="20.100000000000001" customHeight="1" x14ac:dyDescent="0.25">
      <c r="A7" s="597"/>
      <c r="B7" s="598"/>
      <c r="C7" s="599">
        <v>1.3</v>
      </c>
      <c r="D7" s="602" t="s">
        <v>1913</v>
      </c>
      <c r="E7" s="601">
        <v>4446000</v>
      </c>
    </row>
    <row r="8" spans="1:7" s="412" customFormat="1" ht="21" customHeight="1" x14ac:dyDescent="0.25">
      <c r="A8" s="603">
        <v>2</v>
      </c>
      <c r="B8" s="1027" t="s">
        <v>1539</v>
      </c>
      <c r="C8" s="1027"/>
      <c r="D8" s="1027"/>
      <c r="E8" s="604">
        <f>SUM(E9:E15)</f>
        <v>1221962897.532959</v>
      </c>
    </row>
    <row r="9" spans="1:7" ht="20.100000000000001" customHeight="1" x14ac:dyDescent="0.25">
      <c r="A9" s="605"/>
      <c r="B9" s="606"/>
      <c r="C9" s="607">
        <v>2.1</v>
      </c>
      <c r="D9" s="608" t="s">
        <v>1914</v>
      </c>
      <c r="E9" s="601">
        <v>938853907.94015062</v>
      </c>
    </row>
    <row r="10" spans="1:7" ht="20.100000000000001" customHeight="1" x14ac:dyDescent="0.25">
      <c r="A10" s="605"/>
      <c r="B10" s="606"/>
      <c r="C10" s="607">
        <v>2.2000000000000002</v>
      </c>
      <c r="D10" s="609" t="s">
        <v>1915</v>
      </c>
      <c r="E10" s="601">
        <v>0</v>
      </c>
    </row>
    <row r="11" spans="1:7" ht="20.100000000000001" customHeight="1" x14ac:dyDescent="0.25">
      <c r="A11" s="605"/>
      <c r="B11" s="606"/>
      <c r="C11" s="607">
        <v>2.2999999999999998</v>
      </c>
      <c r="D11" s="610" t="s">
        <v>1916</v>
      </c>
      <c r="E11" s="601">
        <v>60536000</v>
      </c>
    </row>
    <row r="12" spans="1:7" ht="20.100000000000001" customHeight="1" x14ac:dyDescent="0.25">
      <c r="A12" s="605"/>
      <c r="B12" s="606"/>
      <c r="C12" s="607">
        <v>2.4</v>
      </c>
      <c r="D12" s="610" t="s">
        <v>1917</v>
      </c>
      <c r="E12" s="601">
        <v>45361807.479126088</v>
      </c>
    </row>
    <row r="13" spans="1:7" ht="20.100000000000001" customHeight="1" x14ac:dyDescent="0.25">
      <c r="A13" s="605"/>
      <c r="B13" s="606"/>
      <c r="C13" s="607">
        <v>2.5</v>
      </c>
      <c r="D13" s="610" t="s">
        <v>1918</v>
      </c>
      <c r="E13" s="601">
        <v>91307616.875506073</v>
      </c>
    </row>
    <row r="14" spans="1:7" ht="20.100000000000001" customHeight="1" x14ac:dyDescent="0.25">
      <c r="A14" s="605"/>
      <c r="B14" s="606"/>
      <c r="C14" s="607">
        <v>2.6</v>
      </c>
      <c r="D14" s="610" t="s">
        <v>1919</v>
      </c>
      <c r="E14" s="601">
        <v>0</v>
      </c>
    </row>
    <row r="15" spans="1:7" ht="20.100000000000001" customHeight="1" x14ac:dyDescent="0.25">
      <c r="A15" s="605"/>
      <c r="B15" s="606"/>
      <c r="C15" s="607">
        <v>2.7</v>
      </c>
      <c r="D15" s="610" t="s">
        <v>1920</v>
      </c>
      <c r="E15" s="601">
        <v>85903565.238176033</v>
      </c>
    </row>
    <row r="16" spans="1:7" s="412" customFormat="1" ht="21" customHeight="1" x14ac:dyDescent="0.25">
      <c r="A16" s="603">
        <v>3</v>
      </c>
      <c r="B16" s="1027" t="s">
        <v>1921</v>
      </c>
      <c r="C16" s="1027"/>
      <c r="D16" s="1027"/>
      <c r="E16" s="604">
        <f>SUM(E17:E19)</f>
        <v>383848126.2442376</v>
      </c>
    </row>
    <row r="17" spans="1:5" ht="20.100000000000001" customHeight="1" x14ac:dyDescent="0.25">
      <c r="A17" s="605"/>
      <c r="B17" s="606"/>
      <c r="C17" s="607">
        <v>3.1</v>
      </c>
      <c r="D17" s="610" t="s">
        <v>1922</v>
      </c>
      <c r="E17" s="601">
        <v>383785126.2442376</v>
      </c>
    </row>
    <row r="18" spans="1:5" ht="20.100000000000001" customHeight="1" x14ac:dyDescent="0.25">
      <c r="A18" s="605"/>
      <c r="B18" s="606"/>
      <c r="C18" s="607">
        <v>3.2</v>
      </c>
      <c r="D18" s="610" t="s">
        <v>1923</v>
      </c>
      <c r="E18" s="601">
        <v>63000</v>
      </c>
    </row>
    <row r="19" spans="1:5" ht="20.100000000000001" customHeight="1" x14ac:dyDescent="0.25">
      <c r="A19" s="605"/>
      <c r="B19" s="606"/>
      <c r="C19" s="607">
        <v>3.3</v>
      </c>
      <c r="D19" s="610" t="s">
        <v>1924</v>
      </c>
      <c r="E19" s="601">
        <v>0</v>
      </c>
    </row>
    <row r="20" spans="1:5" s="412" customFormat="1" ht="21" customHeight="1" x14ac:dyDescent="0.25">
      <c r="A20" s="603">
        <v>4</v>
      </c>
      <c r="B20" s="1027" t="s">
        <v>1560</v>
      </c>
      <c r="C20" s="1027"/>
      <c r="D20" s="1027"/>
      <c r="E20" s="604">
        <f>SUM(E21:E22)</f>
        <v>0</v>
      </c>
    </row>
    <row r="21" spans="1:5" ht="20.100000000000001" customHeight="1" x14ac:dyDescent="0.25">
      <c r="A21" s="597"/>
      <c r="B21" s="598"/>
      <c r="C21" s="607">
        <v>4.0999999999999996</v>
      </c>
      <c r="D21" s="610" t="s">
        <v>1925</v>
      </c>
      <c r="E21" s="601">
        <v>0</v>
      </c>
    </row>
    <row r="22" spans="1:5" ht="20.100000000000001" customHeight="1" x14ac:dyDescent="0.25">
      <c r="A22" s="597"/>
      <c r="B22" s="598"/>
      <c r="C22" s="607">
        <v>4.2</v>
      </c>
      <c r="D22" s="610" t="s">
        <v>1926</v>
      </c>
      <c r="E22" s="601">
        <v>0</v>
      </c>
    </row>
    <row r="23" spans="1:5" s="412" customFormat="1" ht="21" customHeight="1" x14ac:dyDescent="0.25">
      <c r="A23" s="603">
        <v>5</v>
      </c>
      <c r="B23" s="1027" t="s">
        <v>1565</v>
      </c>
      <c r="C23" s="1027"/>
      <c r="D23" s="1027"/>
      <c r="E23" s="604">
        <f>SUM(E24:E25)</f>
        <v>124207593.57337387</v>
      </c>
    </row>
    <row r="24" spans="1:5" ht="20.100000000000001" customHeight="1" x14ac:dyDescent="0.25">
      <c r="A24" s="597"/>
      <c r="B24" s="598"/>
      <c r="C24" s="607">
        <v>5.0999999999999996</v>
      </c>
      <c r="D24" s="610" t="s">
        <v>1566</v>
      </c>
      <c r="E24" s="601">
        <v>87684896.527475044</v>
      </c>
    </row>
    <row r="25" spans="1:5" ht="20.100000000000001" customHeight="1" x14ac:dyDescent="0.25">
      <c r="A25" s="597"/>
      <c r="B25" s="598"/>
      <c r="C25" s="607">
        <v>5.2</v>
      </c>
      <c r="D25" s="610" t="s">
        <v>1927</v>
      </c>
      <c r="E25" s="601">
        <v>36522697.045898825</v>
      </c>
    </row>
    <row r="26" spans="1:5" s="412" customFormat="1" ht="28.5" customHeight="1" x14ac:dyDescent="0.25">
      <c r="A26" s="1028" t="s">
        <v>1928</v>
      </c>
      <c r="B26" s="1029"/>
      <c r="C26" s="1029"/>
      <c r="D26" s="1030"/>
      <c r="E26" s="611">
        <f>SUM(E4+E8+E16+E20+E23)</f>
        <v>1734464617.3505704</v>
      </c>
    </row>
  </sheetData>
  <sheetProtection password="EC3B" sheet="1"/>
  <mergeCells count="9">
    <mergeCell ref="B20:D20"/>
    <mergeCell ref="B23:D23"/>
    <mergeCell ref="A26:D26"/>
    <mergeCell ref="A1:E1"/>
    <mergeCell ref="A2:E2"/>
    <mergeCell ref="A3:C3"/>
    <mergeCell ref="B4:D4"/>
    <mergeCell ref="B8:D8"/>
    <mergeCell ref="B16:D16"/>
  </mergeCells>
  <printOptions horizontalCentered="1"/>
  <pageMargins left="0.65" right="0.41" top="0.47244094488188981" bottom="1.1100000000000001" header="0.31496062992125984" footer="0.56000000000000005"/>
  <pageSetup scale="80" orientation="portrait" horizontalDpi="4294967295" verticalDpi="4294967295" r:id="rId1"/>
  <headerFooter>
    <oddFooter>&amp;L&amp;"-,Cursiva"&amp;10Ejercicio Fiscal 2016&amp;R&amp;10Página &amp;P de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E132"/>
  <sheetViews>
    <sheetView topLeftCell="A124" workbookViewId="0">
      <selection activeCell="A3" sqref="A3:XFD133"/>
    </sheetView>
  </sheetViews>
  <sheetFormatPr baseColWidth="10" defaultRowHeight="15" x14ac:dyDescent="0.25"/>
  <cols>
    <col min="1" max="1" width="2.7109375" bestFit="1" customWidth="1"/>
    <col min="2" max="2" width="3.28515625" bestFit="1" customWidth="1"/>
    <col min="3" max="3" width="2.85546875" bestFit="1" customWidth="1"/>
    <col min="4" max="4" width="26" customWidth="1"/>
    <col min="5" max="5" width="122.7109375" customWidth="1"/>
    <col min="257" max="257" width="2.7109375" bestFit="1" customWidth="1"/>
    <col min="258" max="258" width="3.28515625" bestFit="1" customWidth="1"/>
    <col min="259" max="259" width="2.85546875" bestFit="1" customWidth="1"/>
    <col min="260" max="260" width="26" customWidth="1"/>
    <col min="261" max="261" width="122.7109375" customWidth="1"/>
    <col min="513" max="513" width="2.7109375" bestFit="1" customWidth="1"/>
    <col min="514" max="514" width="3.28515625" bestFit="1" customWidth="1"/>
    <col min="515" max="515" width="2.85546875" bestFit="1" customWidth="1"/>
    <col min="516" max="516" width="26" customWidth="1"/>
    <col min="517" max="517" width="122.7109375" customWidth="1"/>
    <col min="769" max="769" width="2.7109375" bestFit="1" customWidth="1"/>
    <col min="770" max="770" width="3.28515625" bestFit="1" customWidth="1"/>
    <col min="771" max="771" width="2.85546875" bestFit="1" customWidth="1"/>
    <col min="772" max="772" width="26" customWidth="1"/>
    <col min="773" max="773" width="122.7109375" customWidth="1"/>
    <col min="1025" max="1025" width="2.7109375" bestFit="1" customWidth="1"/>
    <col min="1026" max="1026" width="3.28515625" bestFit="1" customWidth="1"/>
    <col min="1027" max="1027" width="2.85546875" bestFit="1" customWidth="1"/>
    <col min="1028" max="1028" width="26" customWidth="1"/>
    <col min="1029" max="1029" width="122.7109375" customWidth="1"/>
    <col min="1281" max="1281" width="2.7109375" bestFit="1" customWidth="1"/>
    <col min="1282" max="1282" width="3.28515625" bestFit="1" customWidth="1"/>
    <col min="1283" max="1283" width="2.85546875" bestFit="1" customWidth="1"/>
    <col min="1284" max="1284" width="26" customWidth="1"/>
    <col min="1285" max="1285" width="122.7109375" customWidth="1"/>
    <col min="1537" max="1537" width="2.7109375" bestFit="1" customWidth="1"/>
    <col min="1538" max="1538" width="3.28515625" bestFit="1" customWidth="1"/>
    <col min="1539" max="1539" width="2.85546875" bestFit="1" customWidth="1"/>
    <col min="1540" max="1540" width="26" customWidth="1"/>
    <col min="1541" max="1541" width="122.7109375" customWidth="1"/>
    <col min="1793" max="1793" width="2.7109375" bestFit="1" customWidth="1"/>
    <col min="1794" max="1794" width="3.28515625" bestFit="1" customWidth="1"/>
    <col min="1795" max="1795" width="2.85546875" bestFit="1" customWidth="1"/>
    <col min="1796" max="1796" width="26" customWidth="1"/>
    <col min="1797" max="1797" width="122.7109375" customWidth="1"/>
    <col min="2049" max="2049" width="2.7109375" bestFit="1" customWidth="1"/>
    <col min="2050" max="2050" width="3.28515625" bestFit="1" customWidth="1"/>
    <col min="2051" max="2051" width="2.85546875" bestFit="1" customWidth="1"/>
    <col min="2052" max="2052" width="26" customWidth="1"/>
    <col min="2053" max="2053" width="122.7109375" customWidth="1"/>
    <col min="2305" max="2305" width="2.7109375" bestFit="1" customWidth="1"/>
    <col min="2306" max="2306" width="3.28515625" bestFit="1" customWidth="1"/>
    <col min="2307" max="2307" width="2.85546875" bestFit="1" customWidth="1"/>
    <col min="2308" max="2308" width="26" customWidth="1"/>
    <col min="2309" max="2309" width="122.7109375" customWidth="1"/>
    <col min="2561" max="2561" width="2.7109375" bestFit="1" customWidth="1"/>
    <col min="2562" max="2562" width="3.28515625" bestFit="1" customWidth="1"/>
    <col min="2563" max="2563" width="2.85546875" bestFit="1" customWidth="1"/>
    <col min="2564" max="2564" width="26" customWidth="1"/>
    <col min="2565" max="2565" width="122.7109375" customWidth="1"/>
    <col min="2817" max="2817" width="2.7109375" bestFit="1" customWidth="1"/>
    <col min="2818" max="2818" width="3.28515625" bestFit="1" customWidth="1"/>
    <col min="2819" max="2819" width="2.85546875" bestFit="1" customWidth="1"/>
    <col min="2820" max="2820" width="26" customWidth="1"/>
    <col min="2821" max="2821" width="122.7109375" customWidth="1"/>
    <col min="3073" max="3073" width="2.7109375" bestFit="1" customWidth="1"/>
    <col min="3074" max="3074" width="3.28515625" bestFit="1" customWidth="1"/>
    <col min="3075" max="3075" width="2.85546875" bestFit="1" customWidth="1"/>
    <col min="3076" max="3076" width="26" customWidth="1"/>
    <col min="3077" max="3077" width="122.7109375" customWidth="1"/>
    <col min="3329" max="3329" width="2.7109375" bestFit="1" customWidth="1"/>
    <col min="3330" max="3330" width="3.28515625" bestFit="1" customWidth="1"/>
    <col min="3331" max="3331" width="2.85546875" bestFit="1" customWidth="1"/>
    <col min="3332" max="3332" width="26" customWidth="1"/>
    <col min="3333" max="3333" width="122.7109375" customWidth="1"/>
    <col min="3585" max="3585" width="2.7109375" bestFit="1" customWidth="1"/>
    <col min="3586" max="3586" width="3.28515625" bestFit="1" customWidth="1"/>
    <col min="3587" max="3587" width="2.85546875" bestFit="1" customWidth="1"/>
    <col min="3588" max="3588" width="26" customWidth="1"/>
    <col min="3589" max="3589" width="122.7109375" customWidth="1"/>
    <col min="3841" max="3841" width="2.7109375" bestFit="1" customWidth="1"/>
    <col min="3842" max="3842" width="3.28515625" bestFit="1" customWidth="1"/>
    <col min="3843" max="3843" width="2.85546875" bestFit="1" customWidth="1"/>
    <col min="3844" max="3844" width="26" customWidth="1"/>
    <col min="3845" max="3845" width="122.7109375" customWidth="1"/>
    <col min="4097" max="4097" width="2.7109375" bestFit="1" customWidth="1"/>
    <col min="4098" max="4098" width="3.28515625" bestFit="1" customWidth="1"/>
    <col min="4099" max="4099" width="2.85546875" bestFit="1" customWidth="1"/>
    <col min="4100" max="4100" width="26" customWidth="1"/>
    <col min="4101" max="4101" width="122.7109375" customWidth="1"/>
    <col min="4353" max="4353" width="2.7109375" bestFit="1" customWidth="1"/>
    <col min="4354" max="4354" width="3.28515625" bestFit="1" customWidth="1"/>
    <col min="4355" max="4355" width="2.85546875" bestFit="1" customWidth="1"/>
    <col min="4356" max="4356" width="26" customWidth="1"/>
    <col min="4357" max="4357" width="122.7109375" customWidth="1"/>
    <col min="4609" max="4609" width="2.7109375" bestFit="1" customWidth="1"/>
    <col min="4610" max="4610" width="3.28515625" bestFit="1" customWidth="1"/>
    <col min="4611" max="4611" width="2.85546875" bestFit="1" customWidth="1"/>
    <col min="4612" max="4612" width="26" customWidth="1"/>
    <col min="4613" max="4613" width="122.7109375" customWidth="1"/>
    <col min="4865" max="4865" width="2.7109375" bestFit="1" customWidth="1"/>
    <col min="4866" max="4866" width="3.28515625" bestFit="1" customWidth="1"/>
    <col min="4867" max="4867" width="2.85546875" bestFit="1" customWidth="1"/>
    <col min="4868" max="4868" width="26" customWidth="1"/>
    <col min="4869" max="4869" width="122.7109375" customWidth="1"/>
    <col min="5121" max="5121" width="2.7109375" bestFit="1" customWidth="1"/>
    <col min="5122" max="5122" width="3.28515625" bestFit="1" customWidth="1"/>
    <col min="5123" max="5123" width="2.85546875" bestFit="1" customWidth="1"/>
    <col min="5124" max="5124" width="26" customWidth="1"/>
    <col min="5125" max="5125" width="122.7109375" customWidth="1"/>
    <col min="5377" max="5377" width="2.7109375" bestFit="1" customWidth="1"/>
    <col min="5378" max="5378" width="3.28515625" bestFit="1" customWidth="1"/>
    <col min="5379" max="5379" width="2.85546875" bestFit="1" customWidth="1"/>
    <col min="5380" max="5380" width="26" customWidth="1"/>
    <col min="5381" max="5381" width="122.7109375" customWidth="1"/>
    <col min="5633" max="5633" width="2.7109375" bestFit="1" customWidth="1"/>
    <col min="5634" max="5634" width="3.28515625" bestFit="1" customWidth="1"/>
    <col min="5635" max="5635" width="2.85546875" bestFit="1" customWidth="1"/>
    <col min="5636" max="5636" width="26" customWidth="1"/>
    <col min="5637" max="5637" width="122.7109375" customWidth="1"/>
    <col min="5889" max="5889" width="2.7109375" bestFit="1" customWidth="1"/>
    <col min="5890" max="5890" width="3.28515625" bestFit="1" customWidth="1"/>
    <col min="5891" max="5891" width="2.85546875" bestFit="1" customWidth="1"/>
    <col min="5892" max="5892" width="26" customWidth="1"/>
    <col min="5893" max="5893" width="122.7109375" customWidth="1"/>
    <col min="6145" max="6145" width="2.7109375" bestFit="1" customWidth="1"/>
    <col min="6146" max="6146" width="3.28515625" bestFit="1" customWidth="1"/>
    <col min="6147" max="6147" width="2.85546875" bestFit="1" customWidth="1"/>
    <col min="6148" max="6148" width="26" customWidth="1"/>
    <col min="6149" max="6149" width="122.7109375" customWidth="1"/>
    <col min="6401" max="6401" width="2.7109375" bestFit="1" customWidth="1"/>
    <col min="6402" max="6402" width="3.28515625" bestFit="1" customWidth="1"/>
    <col min="6403" max="6403" width="2.85546875" bestFit="1" customWidth="1"/>
    <col min="6404" max="6404" width="26" customWidth="1"/>
    <col min="6405" max="6405" width="122.7109375" customWidth="1"/>
    <col min="6657" max="6657" width="2.7109375" bestFit="1" customWidth="1"/>
    <col min="6658" max="6658" width="3.28515625" bestFit="1" customWidth="1"/>
    <col min="6659" max="6659" width="2.85546875" bestFit="1" customWidth="1"/>
    <col min="6660" max="6660" width="26" customWidth="1"/>
    <col min="6661" max="6661" width="122.7109375" customWidth="1"/>
    <col min="6913" max="6913" width="2.7109375" bestFit="1" customWidth="1"/>
    <col min="6914" max="6914" width="3.28515625" bestFit="1" customWidth="1"/>
    <col min="6915" max="6915" width="2.85546875" bestFit="1" customWidth="1"/>
    <col min="6916" max="6916" width="26" customWidth="1"/>
    <col min="6917" max="6917" width="122.7109375" customWidth="1"/>
    <col min="7169" max="7169" width="2.7109375" bestFit="1" customWidth="1"/>
    <col min="7170" max="7170" width="3.28515625" bestFit="1" customWidth="1"/>
    <col min="7171" max="7171" width="2.85546875" bestFit="1" customWidth="1"/>
    <col min="7172" max="7172" width="26" customWidth="1"/>
    <col min="7173" max="7173" width="122.7109375" customWidth="1"/>
    <col min="7425" max="7425" width="2.7109375" bestFit="1" customWidth="1"/>
    <col min="7426" max="7426" width="3.28515625" bestFit="1" customWidth="1"/>
    <col min="7427" max="7427" width="2.85546875" bestFit="1" customWidth="1"/>
    <col min="7428" max="7428" width="26" customWidth="1"/>
    <col min="7429" max="7429" width="122.7109375" customWidth="1"/>
    <col min="7681" max="7681" width="2.7109375" bestFit="1" customWidth="1"/>
    <col min="7682" max="7682" width="3.28515625" bestFit="1" customWidth="1"/>
    <col min="7683" max="7683" width="2.85546875" bestFit="1" customWidth="1"/>
    <col min="7684" max="7684" width="26" customWidth="1"/>
    <col min="7685" max="7685" width="122.7109375" customWidth="1"/>
    <col min="7937" max="7937" width="2.7109375" bestFit="1" customWidth="1"/>
    <col min="7938" max="7938" width="3.28515625" bestFit="1" customWidth="1"/>
    <col min="7939" max="7939" width="2.85546875" bestFit="1" customWidth="1"/>
    <col min="7940" max="7940" width="26" customWidth="1"/>
    <col min="7941" max="7941" width="122.7109375" customWidth="1"/>
    <col min="8193" max="8193" width="2.7109375" bestFit="1" customWidth="1"/>
    <col min="8194" max="8194" width="3.28515625" bestFit="1" customWidth="1"/>
    <col min="8195" max="8195" width="2.85546875" bestFit="1" customWidth="1"/>
    <col min="8196" max="8196" width="26" customWidth="1"/>
    <col min="8197" max="8197" width="122.7109375" customWidth="1"/>
    <col min="8449" max="8449" width="2.7109375" bestFit="1" customWidth="1"/>
    <col min="8450" max="8450" width="3.28515625" bestFit="1" customWidth="1"/>
    <col min="8451" max="8451" width="2.85546875" bestFit="1" customWidth="1"/>
    <col min="8452" max="8452" width="26" customWidth="1"/>
    <col min="8453" max="8453" width="122.7109375" customWidth="1"/>
    <col min="8705" max="8705" width="2.7109375" bestFit="1" customWidth="1"/>
    <col min="8706" max="8706" width="3.28515625" bestFit="1" customWidth="1"/>
    <col min="8707" max="8707" width="2.85546875" bestFit="1" customWidth="1"/>
    <col min="8708" max="8708" width="26" customWidth="1"/>
    <col min="8709" max="8709" width="122.7109375" customWidth="1"/>
    <col min="8961" max="8961" width="2.7109375" bestFit="1" customWidth="1"/>
    <col min="8962" max="8962" width="3.28515625" bestFit="1" customWidth="1"/>
    <col min="8963" max="8963" width="2.85546875" bestFit="1" customWidth="1"/>
    <col min="8964" max="8964" width="26" customWidth="1"/>
    <col min="8965" max="8965" width="122.7109375" customWidth="1"/>
    <col min="9217" max="9217" width="2.7109375" bestFit="1" customWidth="1"/>
    <col min="9218" max="9218" width="3.28515625" bestFit="1" customWidth="1"/>
    <col min="9219" max="9219" width="2.85546875" bestFit="1" customWidth="1"/>
    <col min="9220" max="9220" width="26" customWidth="1"/>
    <col min="9221" max="9221" width="122.7109375" customWidth="1"/>
    <col min="9473" max="9473" width="2.7109375" bestFit="1" customWidth="1"/>
    <col min="9474" max="9474" width="3.28515625" bestFit="1" customWidth="1"/>
    <col min="9475" max="9475" width="2.85546875" bestFit="1" customWidth="1"/>
    <col min="9476" max="9476" width="26" customWidth="1"/>
    <col min="9477" max="9477" width="122.7109375" customWidth="1"/>
    <col min="9729" max="9729" width="2.7109375" bestFit="1" customWidth="1"/>
    <col min="9730" max="9730" width="3.28515625" bestFit="1" customWidth="1"/>
    <col min="9731" max="9731" width="2.85546875" bestFit="1" customWidth="1"/>
    <col min="9732" max="9732" width="26" customWidth="1"/>
    <col min="9733" max="9733" width="122.7109375" customWidth="1"/>
    <col min="9985" max="9985" width="2.7109375" bestFit="1" customWidth="1"/>
    <col min="9986" max="9986" width="3.28515625" bestFit="1" customWidth="1"/>
    <col min="9987" max="9987" width="2.85546875" bestFit="1" customWidth="1"/>
    <col min="9988" max="9988" width="26" customWidth="1"/>
    <col min="9989" max="9989" width="122.7109375" customWidth="1"/>
    <col min="10241" max="10241" width="2.7109375" bestFit="1" customWidth="1"/>
    <col min="10242" max="10242" width="3.28515625" bestFit="1" customWidth="1"/>
    <col min="10243" max="10243" width="2.85546875" bestFit="1" customWidth="1"/>
    <col min="10244" max="10244" width="26" customWidth="1"/>
    <col min="10245" max="10245" width="122.7109375" customWidth="1"/>
    <col min="10497" max="10497" width="2.7109375" bestFit="1" customWidth="1"/>
    <col min="10498" max="10498" width="3.28515625" bestFit="1" customWidth="1"/>
    <col min="10499" max="10499" width="2.85546875" bestFit="1" customWidth="1"/>
    <col min="10500" max="10500" width="26" customWidth="1"/>
    <col min="10501" max="10501" width="122.7109375" customWidth="1"/>
    <col min="10753" max="10753" width="2.7109375" bestFit="1" customWidth="1"/>
    <col min="10754" max="10754" width="3.28515625" bestFit="1" customWidth="1"/>
    <col min="10755" max="10755" width="2.85546875" bestFit="1" customWidth="1"/>
    <col min="10756" max="10756" width="26" customWidth="1"/>
    <col min="10757" max="10757" width="122.7109375" customWidth="1"/>
    <col min="11009" max="11009" width="2.7109375" bestFit="1" customWidth="1"/>
    <col min="11010" max="11010" width="3.28515625" bestFit="1" customWidth="1"/>
    <col min="11011" max="11011" width="2.85546875" bestFit="1" customWidth="1"/>
    <col min="11012" max="11012" width="26" customWidth="1"/>
    <col min="11013" max="11013" width="122.7109375" customWidth="1"/>
    <col min="11265" max="11265" width="2.7109375" bestFit="1" customWidth="1"/>
    <col min="11266" max="11266" width="3.28515625" bestFit="1" customWidth="1"/>
    <col min="11267" max="11267" width="2.85546875" bestFit="1" customWidth="1"/>
    <col min="11268" max="11268" width="26" customWidth="1"/>
    <col min="11269" max="11269" width="122.7109375" customWidth="1"/>
    <col min="11521" max="11521" width="2.7109375" bestFit="1" customWidth="1"/>
    <col min="11522" max="11522" width="3.28515625" bestFit="1" customWidth="1"/>
    <col min="11523" max="11523" width="2.85546875" bestFit="1" customWidth="1"/>
    <col min="11524" max="11524" width="26" customWidth="1"/>
    <col min="11525" max="11525" width="122.7109375" customWidth="1"/>
    <col min="11777" max="11777" width="2.7109375" bestFit="1" customWidth="1"/>
    <col min="11778" max="11778" width="3.28515625" bestFit="1" customWidth="1"/>
    <col min="11779" max="11779" width="2.85546875" bestFit="1" customWidth="1"/>
    <col min="11780" max="11780" width="26" customWidth="1"/>
    <col min="11781" max="11781" width="122.7109375" customWidth="1"/>
    <col min="12033" max="12033" width="2.7109375" bestFit="1" customWidth="1"/>
    <col min="12034" max="12034" width="3.28515625" bestFit="1" customWidth="1"/>
    <col min="12035" max="12035" width="2.85546875" bestFit="1" customWidth="1"/>
    <col min="12036" max="12036" width="26" customWidth="1"/>
    <col min="12037" max="12037" width="122.7109375" customWidth="1"/>
    <col min="12289" max="12289" width="2.7109375" bestFit="1" customWidth="1"/>
    <col min="12290" max="12290" width="3.28515625" bestFit="1" customWidth="1"/>
    <col min="12291" max="12291" width="2.85546875" bestFit="1" customWidth="1"/>
    <col min="12292" max="12292" width="26" customWidth="1"/>
    <col min="12293" max="12293" width="122.7109375" customWidth="1"/>
    <col min="12545" max="12545" width="2.7109375" bestFit="1" customWidth="1"/>
    <col min="12546" max="12546" width="3.28515625" bestFit="1" customWidth="1"/>
    <col min="12547" max="12547" width="2.85546875" bestFit="1" customWidth="1"/>
    <col min="12548" max="12548" width="26" customWidth="1"/>
    <col min="12549" max="12549" width="122.7109375" customWidth="1"/>
    <col min="12801" max="12801" width="2.7109375" bestFit="1" customWidth="1"/>
    <col min="12802" max="12802" width="3.28515625" bestFit="1" customWidth="1"/>
    <col min="12803" max="12803" width="2.85546875" bestFit="1" customWidth="1"/>
    <col min="12804" max="12804" width="26" customWidth="1"/>
    <col min="12805" max="12805" width="122.7109375" customWidth="1"/>
    <col min="13057" max="13057" width="2.7109375" bestFit="1" customWidth="1"/>
    <col min="13058" max="13058" width="3.28515625" bestFit="1" customWidth="1"/>
    <col min="13059" max="13059" width="2.85546875" bestFit="1" customWidth="1"/>
    <col min="13060" max="13060" width="26" customWidth="1"/>
    <col min="13061" max="13061" width="122.7109375" customWidth="1"/>
    <col min="13313" max="13313" width="2.7109375" bestFit="1" customWidth="1"/>
    <col min="13314" max="13314" width="3.28515625" bestFit="1" customWidth="1"/>
    <col min="13315" max="13315" width="2.85546875" bestFit="1" customWidth="1"/>
    <col min="13316" max="13316" width="26" customWidth="1"/>
    <col min="13317" max="13317" width="122.7109375" customWidth="1"/>
    <col min="13569" max="13569" width="2.7109375" bestFit="1" customWidth="1"/>
    <col min="13570" max="13570" width="3.28515625" bestFit="1" customWidth="1"/>
    <col min="13571" max="13571" width="2.85546875" bestFit="1" customWidth="1"/>
    <col min="13572" max="13572" width="26" customWidth="1"/>
    <col min="13573" max="13573" width="122.7109375" customWidth="1"/>
    <col min="13825" max="13825" width="2.7109375" bestFit="1" customWidth="1"/>
    <col min="13826" max="13826" width="3.28515625" bestFit="1" customWidth="1"/>
    <col min="13827" max="13827" width="2.85546875" bestFit="1" customWidth="1"/>
    <col min="13828" max="13828" width="26" customWidth="1"/>
    <col min="13829" max="13829" width="122.7109375" customWidth="1"/>
    <col min="14081" max="14081" width="2.7109375" bestFit="1" customWidth="1"/>
    <col min="14082" max="14082" width="3.28515625" bestFit="1" customWidth="1"/>
    <col min="14083" max="14083" width="2.85546875" bestFit="1" customWidth="1"/>
    <col min="14084" max="14084" width="26" customWidth="1"/>
    <col min="14085" max="14085" width="122.7109375" customWidth="1"/>
    <col min="14337" max="14337" width="2.7109375" bestFit="1" customWidth="1"/>
    <col min="14338" max="14338" width="3.28515625" bestFit="1" customWidth="1"/>
    <col min="14339" max="14339" width="2.85546875" bestFit="1" customWidth="1"/>
    <col min="14340" max="14340" width="26" customWidth="1"/>
    <col min="14341" max="14341" width="122.7109375" customWidth="1"/>
    <col min="14593" max="14593" width="2.7109375" bestFit="1" customWidth="1"/>
    <col min="14594" max="14594" width="3.28515625" bestFit="1" customWidth="1"/>
    <col min="14595" max="14595" width="2.85546875" bestFit="1" customWidth="1"/>
    <col min="14596" max="14596" width="26" customWidth="1"/>
    <col min="14597" max="14597" width="122.7109375" customWidth="1"/>
    <col min="14849" max="14849" width="2.7109375" bestFit="1" customWidth="1"/>
    <col min="14850" max="14850" width="3.28515625" bestFit="1" customWidth="1"/>
    <col min="14851" max="14851" width="2.85546875" bestFit="1" customWidth="1"/>
    <col min="14852" max="14852" width="26" customWidth="1"/>
    <col min="14853" max="14853" width="122.7109375" customWidth="1"/>
    <col min="15105" max="15105" width="2.7109375" bestFit="1" customWidth="1"/>
    <col min="15106" max="15106" width="3.28515625" bestFit="1" customWidth="1"/>
    <col min="15107" max="15107" width="2.85546875" bestFit="1" customWidth="1"/>
    <col min="15108" max="15108" width="26" customWidth="1"/>
    <col min="15109" max="15109" width="122.7109375" customWidth="1"/>
    <col min="15361" max="15361" width="2.7109375" bestFit="1" customWidth="1"/>
    <col min="15362" max="15362" width="3.28515625" bestFit="1" customWidth="1"/>
    <col min="15363" max="15363" width="2.85546875" bestFit="1" customWidth="1"/>
    <col min="15364" max="15364" width="26" customWidth="1"/>
    <col min="15365" max="15365" width="122.7109375" customWidth="1"/>
    <col min="15617" max="15617" width="2.7109375" bestFit="1" customWidth="1"/>
    <col min="15618" max="15618" width="3.28515625" bestFit="1" customWidth="1"/>
    <col min="15619" max="15619" width="2.85546875" bestFit="1" customWidth="1"/>
    <col min="15620" max="15620" width="26" customWidth="1"/>
    <col min="15621" max="15621" width="122.7109375" customWidth="1"/>
    <col min="15873" max="15873" width="2.7109375" bestFit="1" customWidth="1"/>
    <col min="15874" max="15874" width="3.28515625" bestFit="1" customWidth="1"/>
    <col min="15875" max="15875" width="2.85546875" bestFit="1" customWidth="1"/>
    <col min="15876" max="15876" width="26" customWidth="1"/>
    <col min="15877" max="15877" width="122.7109375" customWidth="1"/>
    <col min="16129" max="16129" width="2.7109375" bestFit="1" customWidth="1"/>
    <col min="16130" max="16130" width="3.28515625" bestFit="1" customWidth="1"/>
    <col min="16131" max="16131" width="2.85546875" bestFit="1" customWidth="1"/>
    <col min="16132" max="16132" width="26" customWidth="1"/>
    <col min="16133" max="16133" width="122.7109375" customWidth="1"/>
  </cols>
  <sheetData>
    <row r="1" spans="1:5" ht="29.25" customHeight="1" x14ac:dyDescent="0.25">
      <c r="A1" s="1039" t="s">
        <v>982</v>
      </c>
      <c r="B1" s="1039"/>
      <c r="C1" s="1039"/>
      <c r="D1" s="1039"/>
      <c r="E1" s="1039"/>
    </row>
    <row r="2" spans="1:5" x14ac:dyDescent="0.25">
      <c r="A2" s="331" t="s">
        <v>983</v>
      </c>
      <c r="B2" s="331" t="s">
        <v>984</v>
      </c>
      <c r="C2" s="331" t="s">
        <v>985</v>
      </c>
      <c r="D2" s="332" t="s">
        <v>986</v>
      </c>
      <c r="E2" s="331" t="s">
        <v>987</v>
      </c>
    </row>
    <row r="3" spans="1:5" ht="60" x14ac:dyDescent="0.25">
      <c r="A3" s="333">
        <v>1</v>
      </c>
      <c r="B3" s="333">
        <v>0</v>
      </c>
      <c r="C3" s="130">
        <v>0</v>
      </c>
      <c r="D3" s="132" t="s">
        <v>988</v>
      </c>
      <c r="E3" s="334" t="s">
        <v>989</v>
      </c>
    </row>
    <row r="4" spans="1:5" ht="30" x14ac:dyDescent="0.25">
      <c r="A4" s="333">
        <v>1</v>
      </c>
      <c r="B4" s="333">
        <v>1</v>
      </c>
      <c r="C4" s="130">
        <v>0</v>
      </c>
      <c r="D4" s="131" t="s">
        <v>990</v>
      </c>
      <c r="E4" s="335" t="s">
        <v>991</v>
      </c>
    </row>
    <row r="5" spans="1:5" ht="30" x14ac:dyDescent="0.25">
      <c r="A5" s="333">
        <v>1</v>
      </c>
      <c r="B5" s="333">
        <v>1</v>
      </c>
      <c r="C5" s="130">
        <v>1</v>
      </c>
      <c r="D5" s="131" t="s">
        <v>992</v>
      </c>
      <c r="E5" s="335" t="s">
        <v>993</v>
      </c>
    </row>
    <row r="6" spans="1:5" x14ac:dyDescent="0.25">
      <c r="A6" s="333">
        <v>1</v>
      </c>
      <c r="B6" s="333">
        <v>1</v>
      </c>
      <c r="C6" s="130">
        <v>2</v>
      </c>
      <c r="D6" s="131" t="s">
        <v>994</v>
      </c>
      <c r="E6" s="335" t="s">
        <v>995</v>
      </c>
    </row>
    <row r="7" spans="1:5" ht="120" x14ac:dyDescent="0.25">
      <c r="A7" s="336">
        <v>1</v>
      </c>
      <c r="B7" s="336">
        <v>2</v>
      </c>
      <c r="C7" s="337">
        <v>0</v>
      </c>
      <c r="D7" s="338" t="s">
        <v>996</v>
      </c>
      <c r="E7" s="335" t="s">
        <v>997</v>
      </c>
    </row>
    <row r="8" spans="1:5" ht="30" x14ac:dyDescent="0.25">
      <c r="A8" s="336">
        <v>1</v>
      </c>
      <c r="B8" s="336">
        <v>2</v>
      </c>
      <c r="C8" s="337">
        <v>1</v>
      </c>
      <c r="D8" s="338" t="s">
        <v>998</v>
      </c>
      <c r="E8" s="335" t="s">
        <v>999</v>
      </c>
    </row>
    <row r="9" spans="1:5" x14ac:dyDescent="0.25">
      <c r="A9" s="336">
        <v>1</v>
      </c>
      <c r="B9" s="336">
        <v>2</v>
      </c>
      <c r="C9" s="337">
        <v>2</v>
      </c>
      <c r="D9" s="338" t="s">
        <v>1000</v>
      </c>
      <c r="E9" s="335" t="s">
        <v>1001</v>
      </c>
    </row>
    <row r="10" spans="1:5" ht="45" x14ac:dyDescent="0.25">
      <c r="A10" s="336">
        <v>1</v>
      </c>
      <c r="B10" s="336">
        <v>2</v>
      </c>
      <c r="C10" s="337">
        <v>3</v>
      </c>
      <c r="D10" s="338" t="s">
        <v>1002</v>
      </c>
      <c r="E10" s="335" t="s">
        <v>1003</v>
      </c>
    </row>
    <row r="11" spans="1:5" ht="45" x14ac:dyDescent="0.25">
      <c r="A11" s="336">
        <v>1</v>
      </c>
      <c r="B11" s="336">
        <v>2</v>
      </c>
      <c r="C11" s="337">
        <v>4</v>
      </c>
      <c r="D11" s="338" t="s">
        <v>1004</v>
      </c>
      <c r="E11" s="335" t="s">
        <v>1005</v>
      </c>
    </row>
    <row r="12" spans="1:5" ht="30" x14ac:dyDescent="0.25">
      <c r="A12" s="336">
        <v>1</v>
      </c>
      <c r="B12" s="336">
        <v>3</v>
      </c>
      <c r="C12" s="337">
        <v>0</v>
      </c>
      <c r="D12" s="339" t="s">
        <v>1006</v>
      </c>
      <c r="E12" s="335" t="s">
        <v>1007</v>
      </c>
    </row>
    <row r="13" spans="1:5" ht="30" x14ac:dyDescent="0.25">
      <c r="A13" s="336">
        <v>1</v>
      </c>
      <c r="B13" s="336">
        <v>3</v>
      </c>
      <c r="C13" s="337">
        <v>1</v>
      </c>
      <c r="D13" s="340" t="s">
        <v>1008</v>
      </c>
      <c r="E13" s="335" t="s">
        <v>1009</v>
      </c>
    </row>
    <row r="14" spans="1:5" ht="30" x14ac:dyDescent="0.25">
      <c r="A14" s="336">
        <v>1</v>
      </c>
      <c r="B14" s="336">
        <v>3</v>
      </c>
      <c r="C14" s="337">
        <v>2</v>
      </c>
      <c r="D14" s="340" t="s">
        <v>1010</v>
      </c>
      <c r="E14" s="335" t="s">
        <v>1011</v>
      </c>
    </row>
    <row r="15" spans="1:5" ht="25.5" x14ac:dyDescent="0.25">
      <c r="A15" s="336">
        <v>1</v>
      </c>
      <c r="B15" s="336">
        <v>3</v>
      </c>
      <c r="C15" s="337">
        <v>3</v>
      </c>
      <c r="D15" s="340" t="s">
        <v>1012</v>
      </c>
      <c r="E15" s="335" t="s">
        <v>1013</v>
      </c>
    </row>
    <row r="16" spans="1:5" x14ac:dyDescent="0.25">
      <c r="A16" s="336">
        <v>1</v>
      </c>
      <c r="B16" s="336">
        <v>3</v>
      </c>
      <c r="C16" s="337">
        <v>4</v>
      </c>
      <c r="D16" s="340" t="s">
        <v>1014</v>
      </c>
      <c r="E16" s="335" t="s">
        <v>1015</v>
      </c>
    </row>
    <row r="17" spans="1:5" ht="30" x14ac:dyDescent="0.25">
      <c r="A17" s="336">
        <v>1</v>
      </c>
      <c r="B17" s="336">
        <v>3</v>
      </c>
      <c r="C17" s="337">
        <v>5</v>
      </c>
      <c r="D17" s="340" t="s">
        <v>1016</v>
      </c>
      <c r="E17" s="335" t="s">
        <v>1017</v>
      </c>
    </row>
    <row r="18" spans="1:5" ht="30" x14ac:dyDescent="0.25">
      <c r="A18" s="336">
        <v>1</v>
      </c>
      <c r="B18" s="336">
        <v>3</v>
      </c>
      <c r="C18" s="337">
        <v>6</v>
      </c>
      <c r="D18" s="340" t="s">
        <v>1018</v>
      </c>
      <c r="E18" s="335" t="s">
        <v>1019</v>
      </c>
    </row>
    <row r="19" spans="1:5" x14ac:dyDescent="0.25">
      <c r="A19" s="336">
        <v>1</v>
      </c>
      <c r="B19" s="336">
        <v>3</v>
      </c>
      <c r="C19" s="337">
        <v>7</v>
      </c>
      <c r="D19" s="340" t="s">
        <v>1020</v>
      </c>
      <c r="E19" s="335" t="s">
        <v>1021</v>
      </c>
    </row>
    <row r="20" spans="1:5" x14ac:dyDescent="0.25">
      <c r="A20" s="336">
        <v>1</v>
      </c>
      <c r="B20" s="336">
        <v>3</v>
      </c>
      <c r="C20" s="337">
        <v>8</v>
      </c>
      <c r="D20" s="340" t="s">
        <v>1022</v>
      </c>
      <c r="E20" s="335" t="s">
        <v>1023</v>
      </c>
    </row>
    <row r="21" spans="1:5" ht="30" x14ac:dyDescent="0.25">
      <c r="A21" s="336">
        <v>1</v>
      </c>
      <c r="B21" s="336">
        <v>3</v>
      </c>
      <c r="C21" s="337">
        <v>9</v>
      </c>
      <c r="D21" s="340" t="s">
        <v>625</v>
      </c>
      <c r="E21" s="335" t="s">
        <v>1024</v>
      </c>
    </row>
    <row r="22" spans="1:5" ht="30" x14ac:dyDescent="0.25">
      <c r="A22" s="336">
        <v>1</v>
      </c>
      <c r="B22" s="336">
        <v>4</v>
      </c>
      <c r="C22" s="337">
        <v>0</v>
      </c>
      <c r="D22" s="338" t="s">
        <v>1025</v>
      </c>
      <c r="E22" s="335" t="s">
        <v>1026</v>
      </c>
    </row>
    <row r="23" spans="1:5" ht="30" x14ac:dyDescent="0.25">
      <c r="A23" s="336">
        <v>1</v>
      </c>
      <c r="B23" s="336">
        <v>4</v>
      </c>
      <c r="C23" s="337">
        <v>1</v>
      </c>
      <c r="D23" s="338" t="s">
        <v>1027</v>
      </c>
      <c r="E23" s="335" t="s">
        <v>1028</v>
      </c>
    </row>
    <row r="24" spans="1:5" ht="30" x14ac:dyDescent="0.25">
      <c r="A24" s="336">
        <v>1</v>
      </c>
      <c r="B24" s="336">
        <v>5</v>
      </c>
      <c r="C24" s="337">
        <v>0</v>
      </c>
      <c r="D24" s="338" t="s">
        <v>1029</v>
      </c>
      <c r="E24" s="335" t="s">
        <v>1030</v>
      </c>
    </row>
    <row r="25" spans="1:5" ht="45" x14ac:dyDescent="0.25">
      <c r="A25" s="336">
        <v>1</v>
      </c>
      <c r="B25" s="336">
        <v>5</v>
      </c>
      <c r="C25" s="337">
        <v>1</v>
      </c>
      <c r="D25" s="338" t="s">
        <v>1031</v>
      </c>
      <c r="E25" s="335" t="s">
        <v>1032</v>
      </c>
    </row>
    <row r="26" spans="1:5" ht="60" x14ac:dyDescent="0.25">
      <c r="A26" s="336">
        <v>1</v>
      </c>
      <c r="B26" s="336">
        <v>5</v>
      </c>
      <c r="C26" s="337">
        <v>2</v>
      </c>
      <c r="D26" s="338" t="s">
        <v>1033</v>
      </c>
      <c r="E26" s="335" t="s">
        <v>1034</v>
      </c>
    </row>
    <row r="27" spans="1:5" ht="30" x14ac:dyDescent="0.25">
      <c r="A27" s="336">
        <v>1</v>
      </c>
      <c r="B27" s="336">
        <v>6</v>
      </c>
      <c r="C27" s="337">
        <v>0</v>
      </c>
      <c r="D27" s="338" t="s">
        <v>1035</v>
      </c>
      <c r="E27" s="335" t="s">
        <v>1036</v>
      </c>
    </row>
    <row r="28" spans="1:5" x14ac:dyDescent="0.25">
      <c r="A28" s="336">
        <v>1</v>
      </c>
      <c r="B28" s="336">
        <v>6</v>
      </c>
      <c r="C28" s="337">
        <v>1</v>
      </c>
      <c r="D28" s="338" t="s">
        <v>1037</v>
      </c>
      <c r="E28" s="335" t="s">
        <v>1038</v>
      </c>
    </row>
    <row r="29" spans="1:5" x14ac:dyDescent="0.25">
      <c r="A29" s="336">
        <v>1</v>
      </c>
      <c r="B29" s="336">
        <v>6</v>
      </c>
      <c r="C29" s="337">
        <v>2</v>
      </c>
      <c r="D29" s="338" t="s">
        <v>1039</v>
      </c>
      <c r="E29" s="335" t="s">
        <v>1040</v>
      </c>
    </row>
    <row r="30" spans="1:5" ht="38.25" x14ac:dyDescent="0.25">
      <c r="A30" s="336">
        <v>1</v>
      </c>
      <c r="B30" s="336">
        <v>6</v>
      </c>
      <c r="C30" s="337">
        <v>3</v>
      </c>
      <c r="D30" s="338" t="s">
        <v>1041</v>
      </c>
      <c r="E30" s="335" t="s">
        <v>1042</v>
      </c>
    </row>
    <row r="31" spans="1:5" ht="75" x14ac:dyDescent="0.25">
      <c r="A31" s="336">
        <v>1</v>
      </c>
      <c r="B31" s="336">
        <v>7</v>
      </c>
      <c r="C31" s="337">
        <v>0</v>
      </c>
      <c r="D31" s="338" t="s">
        <v>1043</v>
      </c>
      <c r="E31" s="335" t="s">
        <v>1044</v>
      </c>
    </row>
    <row r="32" spans="1:5" ht="30" x14ac:dyDescent="0.25">
      <c r="A32" s="336">
        <v>1</v>
      </c>
      <c r="B32" s="336">
        <v>7</v>
      </c>
      <c r="C32" s="337">
        <v>1</v>
      </c>
      <c r="D32" s="338" t="s">
        <v>1045</v>
      </c>
      <c r="E32" s="335" t="s">
        <v>1046</v>
      </c>
    </row>
    <row r="33" spans="1:5" ht="30" x14ac:dyDescent="0.25">
      <c r="A33" s="336">
        <v>1</v>
      </c>
      <c r="B33" s="336">
        <v>7</v>
      </c>
      <c r="C33" s="337">
        <v>2</v>
      </c>
      <c r="D33" s="338" t="s">
        <v>1047</v>
      </c>
      <c r="E33" s="335" t="s">
        <v>1048</v>
      </c>
    </row>
    <row r="34" spans="1:5" ht="30" x14ac:dyDescent="0.25">
      <c r="A34" s="336">
        <v>1</v>
      </c>
      <c r="B34" s="336">
        <v>7</v>
      </c>
      <c r="C34" s="337">
        <v>3</v>
      </c>
      <c r="D34" s="338" t="s">
        <v>1049</v>
      </c>
      <c r="E34" s="335" t="s">
        <v>1050</v>
      </c>
    </row>
    <row r="35" spans="1:5" ht="25.5" x14ac:dyDescent="0.25">
      <c r="A35" s="336">
        <v>1</v>
      </c>
      <c r="B35" s="336">
        <v>7</v>
      </c>
      <c r="C35" s="337">
        <v>4</v>
      </c>
      <c r="D35" s="338" t="s">
        <v>1051</v>
      </c>
      <c r="E35" s="335" t="s">
        <v>1052</v>
      </c>
    </row>
    <row r="36" spans="1:5" ht="71.25" customHeight="1" x14ac:dyDescent="0.25">
      <c r="A36" s="336">
        <v>1</v>
      </c>
      <c r="B36" s="336">
        <v>8</v>
      </c>
      <c r="C36" s="337">
        <v>0</v>
      </c>
      <c r="D36" s="338" t="s">
        <v>1053</v>
      </c>
      <c r="E36" s="335" t="s">
        <v>1054</v>
      </c>
    </row>
    <row r="37" spans="1:5" ht="60" x14ac:dyDescent="0.25">
      <c r="A37" s="336">
        <v>1</v>
      </c>
      <c r="B37" s="336">
        <v>8</v>
      </c>
      <c r="C37" s="337">
        <v>1</v>
      </c>
      <c r="D37" s="338" t="s">
        <v>1055</v>
      </c>
      <c r="E37" s="335" t="s">
        <v>1056</v>
      </c>
    </row>
    <row r="38" spans="1:5" x14ac:dyDescent="0.25">
      <c r="A38" s="336">
        <v>1</v>
      </c>
      <c r="B38" s="336">
        <v>8</v>
      </c>
      <c r="C38" s="337">
        <v>2</v>
      </c>
      <c r="D38" s="338" t="s">
        <v>1057</v>
      </c>
      <c r="E38" s="335" t="s">
        <v>1058</v>
      </c>
    </row>
    <row r="39" spans="1:5" ht="30" x14ac:dyDescent="0.25">
      <c r="A39" s="336">
        <v>1</v>
      </c>
      <c r="B39" s="336">
        <v>8</v>
      </c>
      <c r="C39" s="337">
        <v>3</v>
      </c>
      <c r="D39" s="338" t="s">
        <v>1059</v>
      </c>
      <c r="E39" s="335" t="s">
        <v>1060</v>
      </c>
    </row>
    <row r="40" spans="1:5" ht="30" x14ac:dyDescent="0.25">
      <c r="A40" s="336">
        <v>1</v>
      </c>
      <c r="B40" s="336">
        <v>8</v>
      </c>
      <c r="C40" s="337">
        <v>4</v>
      </c>
      <c r="D40" s="338" t="s">
        <v>1061</v>
      </c>
      <c r="E40" s="335" t="s">
        <v>1062</v>
      </c>
    </row>
    <row r="41" spans="1:5" x14ac:dyDescent="0.25">
      <c r="A41" s="336">
        <v>1</v>
      </c>
      <c r="B41" s="336">
        <v>8</v>
      </c>
      <c r="C41" s="337">
        <v>5</v>
      </c>
      <c r="D41" s="338" t="s">
        <v>625</v>
      </c>
      <c r="E41" s="335" t="s">
        <v>1063</v>
      </c>
    </row>
    <row r="42" spans="1:5" ht="45" x14ac:dyDescent="0.25">
      <c r="A42" s="336">
        <v>2</v>
      </c>
      <c r="B42" s="336">
        <v>0</v>
      </c>
      <c r="C42" s="337">
        <v>0</v>
      </c>
      <c r="D42" s="341" t="s">
        <v>1064</v>
      </c>
      <c r="E42" s="334" t="s">
        <v>1065</v>
      </c>
    </row>
    <row r="43" spans="1:5" ht="75" x14ac:dyDescent="0.25">
      <c r="A43" s="336">
        <v>2</v>
      </c>
      <c r="B43" s="336">
        <v>2</v>
      </c>
      <c r="C43" s="337">
        <v>6</v>
      </c>
      <c r="D43" s="338" t="s">
        <v>1066</v>
      </c>
      <c r="E43" s="335" t="s">
        <v>1067</v>
      </c>
    </row>
    <row r="44" spans="1:5" ht="45" x14ac:dyDescent="0.25">
      <c r="A44" s="336">
        <v>2</v>
      </c>
      <c r="B44" s="336">
        <v>2</v>
      </c>
      <c r="C44" s="337">
        <v>7</v>
      </c>
      <c r="D44" s="338" t="s">
        <v>1068</v>
      </c>
      <c r="E44" s="335" t="s">
        <v>1069</v>
      </c>
    </row>
    <row r="45" spans="1:5" ht="75" x14ac:dyDescent="0.25">
      <c r="A45" s="336">
        <v>2</v>
      </c>
      <c r="B45" s="336">
        <v>3</v>
      </c>
      <c r="C45" s="337">
        <v>0</v>
      </c>
      <c r="D45" s="338" t="s">
        <v>1070</v>
      </c>
      <c r="E45" s="335" t="s">
        <v>1071</v>
      </c>
    </row>
    <row r="46" spans="1:5" ht="45" x14ac:dyDescent="0.25">
      <c r="A46" s="336">
        <v>2</v>
      </c>
      <c r="B46" s="336">
        <v>3</v>
      </c>
      <c r="C46" s="337">
        <v>1</v>
      </c>
      <c r="D46" s="338" t="s">
        <v>1072</v>
      </c>
      <c r="E46" s="335" t="s">
        <v>1073</v>
      </c>
    </row>
    <row r="47" spans="1:5" ht="30" x14ac:dyDescent="0.25">
      <c r="A47" s="336">
        <v>2</v>
      </c>
      <c r="B47" s="336">
        <v>3</v>
      </c>
      <c r="C47" s="337">
        <v>2</v>
      </c>
      <c r="D47" s="338" t="s">
        <v>1074</v>
      </c>
      <c r="E47" s="335" t="s">
        <v>1075</v>
      </c>
    </row>
    <row r="48" spans="1:5" ht="30" x14ac:dyDescent="0.25">
      <c r="A48" s="336">
        <v>2</v>
      </c>
      <c r="B48" s="336">
        <v>3</v>
      </c>
      <c r="C48" s="337">
        <v>3</v>
      </c>
      <c r="D48" s="338" t="s">
        <v>1076</v>
      </c>
      <c r="E48" s="335" t="s">
        <v>1077</v>
      </c>
    </row>
    <row r="49" spans="1:5" ht="60" x14ac:dyDescent="0.25">
      <c r="A49" s="336">
        <v>2</v>
      </c>
      <c r="B49" s="336">
        <v>3</v>
      </c>
      <c r="C49" s="337">
        <v>4</v>
      </c>
      <c r="D49" s="338" t="s">
        <v>1078</v>
      </c>
      <c r="E49" s="335" t="s">
        <v>1079</v>
      </c>
    </row>
    <row r="50" spans="1:5" ht="45" x14ac:dyDescent="0.25">
      <c r="A50" s="336">
        <v>2</v>
      </c>
      <c r="B50" s="336">
        <v>3</v>
      </c>
      <c r="C50" s="337">
        <v>5</v>
      </c>
      <c r="D50" s="338" t="s">
        <v>1080</v>
      </c>
      <c r="E50" s="335" t="s">
        <v>1081</v>
      </c>
    </row>
    <row r="51" spans="1:5" ht="30" x14ac:dyDescent="0.25">
      <c r="A51" s="336">
        <v>2</v>
      </c>
      <c r="B51" s="336">
        <v>4</v>
      </c>
      <c r="C51" s="337">
        <v>0</v>
      </c>
      <c r="D51" s="338" t="s">
        <v>1082</v>
      </c>
      <c r="E51" s="335" t="s">
        <v>1083</v>
      </c>
    </row>
    <row r="52" spans="1:5" ht="75" x14ac:dyDescent="0.25">
      <c r="A52" s="336">
        <v>2</v>
      </c>
      <c r="B52" s="336">
        <v>4</v>
      </c>
      <c r="C52" s="337">
        <v>1</v>
      </c>
      <c r="D52" s="338" t="s">
        <v>1084</v>
      </c>
      <c r="E52" s="335" t="s">
        <v>1085</v>
      </c>
    </row>
    <row r="53" spans="1:5" ht="60" x14ac:dyDescent="0.25">
      <c r="A53" s="336">
        <v>2</v>
      </c>
      <c r="B53" s="336">
        <v>4</v>
      </c>
      <c r="C53" s="337">
        <v>2</v>
      </c>
      <c r="D53" s="338" t="s">
        <v>1086</v>
      </c>
      <c r="E53" s="335" t="s">
        <v>1087</v>
      </c>
    </row>
    <row r="54" spans="1:5" ht="30" x14ac:dyDescent="0.25">
      <c r="A54" s="336">
        <v>2</v>
      </c>
      <c r="B54" s="336">
        <v>4</v>
      </c>
      <c r="C54" s="337">
        <v>3</v>
      </c>
      <c r="D54" s="338" t="s">
        <v>1088</v>
      </c>
      <c r="E54" s="335" t="s">
        <v>1089</v>
      </c>
    </row>
    <row r="55" spans="1:5" ht="30" x14ac:dyDescent="0.25">
      <c r="A55" s="336">
        <v>2</v>
      </c>
      <c r="B55" s="336">
        <v>4</v>
      </c>
      <c r="C55" s="337">
        <v>4</v>
      </c>
      <c r="D55" s="338" t="s">
        <v>1090</v>
      </c>
      <c r="E55" s="335" t="s">
        <v>1091</v>
      </c>
    </row>
    <row r="56" spans="1:5" ht="45" x14ac:dyDescent="0.25">
      <c r="A56" s="336">
        <v>2</v>
      </c>
      <c r="B56" s="336">
        <v>5</v>
      </c>
      <c r="C56" s="337">
        <v>0</v>
      </c>
      <c r="D56" s="338" t="s">
        <v>1092</v>
      </c>
      <c r="E56" s="335" t="s">
        <v>1093</v>
      </c>
    </row>
    <row r="57" spans="1:5" ht="30" x14ac:dyDescent="0.25">
      <c r="A57" s="336">
        <v>2</v>
      </c>
      <c r="B57" s="336">
        <v>5</v>
      </c>
      <c r="C57" s="337">
        <v>1</v>
      </c>
      <c r="D57" s="338" t="s">
        <v>1094</v>
      </c>
      <c r="E57" s="335" t="s">
        <v>1095</v>
      </c>
    </row>
    <row r="58" spans="1:5" ht="30" x14ac:dyDescent="0.25">
      <c r="A58" s="336">
        <v>2</v>
      </c>
      <c r="B58" s="336">
        <v>5</v>
      </c>
      <c r="C58" s="337">
        <v>2</v>
      </c>
      <c r="D58" s="338" t="s">
        <v>1096</v>
      </c>
      <c r="E58" s="335" t="s">
        <v>1097</v>
      </c>
    </row>
    <row r="59" spans="1:5" ht="30" x14ac:dyDescent="0.25">
      <c r="A59" s="336">
        <v>2</v>
      </c>
      <c r="B59" s="336">
        <v>5</v>
      </c>
      <c r="C59" s="337">
        <v>3</v>
      </c>
      <c r="D59" s="338" t="s">
        <v>1098</v>
      </c>
      <c r="E59" s="335" t="s">
        <v>1099</v>
      </c>
    </row>
    <row r="60" spans="1:5" ht="30" x14ac:dyDescent="0.25">
      <c r="A60" s="336">
        <v>2</v>
      </c>
      <c r="B60" s="336">
        <v>5</v>
      </c>
      <c r="C60" s="337">
        <v>4</v>
      </c>
      <c r="D60" s="338" t="s">
        <v>1100</v>
      </c>
      <c r="E60" s="335" t="s">
        <v>1101</v>
      </c>
    </row>
    <row r="61" spans="1:5" ht="45" x14ac:dyDescent="0.25">
      <c r="A61" s="336">
        <v>2</v>
      </c>
      <c r="B61" s="336">
        <v>5</v>
      </c>
      <c r="C61" s="337">
        <v>5</v>
      </c>
      <c r="D61" s="338" t="s">
        <v>1102</v>
      </c>
      <c r="E61" s="335" t="s">
        <v>1103</v>
      </c>
    </row>
    <row r="62" spans="1:5" ht="90" x14ac:dyDescent="0.25">
      <c r="A62" s="336">
        <v>2</v>
      </c>
      <c r="B62" s="336">
        <v>5</v>
      </c>
      <c r="C62" s="337">
        <v>6</v>
      </c>
      <c r="D62" s="338" t="s">
        <v>1104</v>
      </c>
      <c r="E62" s="335" t="s">
        <v>1105</v>
      </c>
    </row>
    <row r="63" spans="1:5" ht="75" x14ac:dyDescent="0.25">
      <c r="A63" s="336">
        <v>2</v>
      </c>
      <c r="B63" s="336">
        <v>6</v>
      </c>
      <c r="C63" s="337">
        <v>0</v>
      </c>
      <c r="D63" s="338" t="s">
        <v>1106</v>
      </c>
      <c r="E63" s="335" t="s">
        <v>1107</v>
      </c>
    </row>
    <row r="64" spans="1:5" ht="30" x14ac:dyDescent="0.25">
      <c r="A64" s="336">
        <v>2</v>
      </c>
      <c r="B64" s="336">
        <v>6</v>
      </c>
      <c r="C64" s="337">
        <v>1</v>
      </c>
      <c r="D64" s="338" t="s">
        <v>1108</v>
      </c>
      <c r="E64" s="335" t="s">
        <v>1109</v>
      </c>
    </row>
    <row r="65" spans="1:5" ht="30" x14ac:dyDescent="0.25">
      <c r="A65" s="336">
        <v>2</v>
      </c>
      <c r="B65" s="336">
        <v>6</v>
      </c>
      <c r="C65" s="337">
        <v>2</v>
      </c>
      <c r="D65" s="338" t="s">
        <v>1110</v>
      </c>
      <c r="E65" s="335" t="s">
        <v>1111</v>
      </c>
    </row>
    <row r="66" spans="1:5" ht="75" x14ac:dyDescent="0.25">
      <c r="A66" s="336">
        <v>2</v>
      </c>
      <c r="B66" s="336">
        <v>6</v>
      </c>
      <c r="C66" s="337">
        <v>3</v>
      </c>
      <c r="D66" s="338" t="s">
        <v>1112</v>
      </c>
      <c r="E66" s="335" t="s">
        <v>1113</v>
      </c>
    </row>
    <row r="67" spans="1:5" ht="45" x14ac:dyDescent="0.25">
      <c r="A67" s="336">
        <v>2</v>
      </c>
      <c r="B67" s="336">
        <v>6</v>
      </c>
      <c r="C67" s="337">
        <v>4</v>
      </c>
      <c r="D67" s="338" t="s">
        <v>1114</v>
      </c>
      <c r="E67" s="335" t="s">
        <v>1115</v>
      </c>
    </row>
    <row r="68" spans="1:5" ht="30" x14ac:dyDescent="0.25">
      <c r="A68" s="336">
        <v>2</v>
      </c>
      <c r="B68" s="336">
        <v>6</v>
      </c>
      <c r="C68" s="337">
        <v>5</v>
      </c>
      <c r="D68" s="338" t="s">
        <v>1116</v>
      </c>
      <c r="E68" s="335" t="s">
        <v>1117</v>
      </c>
    </row>
    <row r="69" spans="1:5" ht="75" x14ac:dyDescent="0.25">
      <c r="A69" s="336">
        <v>2</v>
      </c>
      <c r="B69" s="336">
        <v>6</v>
      </c>
      <c r="C69" s="337">
        <v>6</v>
      </c>
      <c r="D69" s="338" t="s">
        <v>1118</v>
      </c>
      <c r="E69" s="335" t="s">
        <v>1119</v>
      </c>
    </row>
    <row r="70" spans="1:5" x14ac:dyDescent="0.25">
      <c r="A70" s="336">
        <v>2</v>
      </c>
      <c r="B70" s="336">
        <v>6</v>
      </c>
      <c r="C70" s="337">
        <v>7</v>
      </c>
      <c r="D70" s="338" t="s">
        <v>1120</v>
      </c>
      <c r="E70" s="335" t="s">
        <v>1121</v>
      </c>
    </row>
    <row r="71" spans="1:5" ht="45" x14ac:dyDescent="0.25">
      <c r="A71" s="336">
        <v>2</v>
      </c>
      <c r="B71" s="336">
        <v>6</v>
      </c>
      <c r="C71" s="337">
        <v>8</v>
      </c>
      <c r="D71" s="338" t="s">
        <v>1122</v>
      </c>
      <c r="E71" s="335" t="s">
        <v>1123</v>
      </c>
    </row>
    <row r="72" spans="1:5" ht="75" x14ac:dyDescent="0.25">
      <c r="A72" s="336">
        <v>2</v>
      </c>
      <c r="B72" s="336">
        <v>6</v>
      </c>
      <c r="C72" s="337">
        <v>9</v>
      </c>
      <c r="D72" s="338" t="s">
        <v>1124</v>
      </c>
      <c r="E72" s="335" t="s">
        <v>1125</v>
      </c>
    </row>
    <row r="73" spans="1:5" x14ac:dyDescent="0.25">
      <c r="A73" s="336">
        <v>2</v>
      </c>
      <c r="B73" s="336">
        <v>7</v>
      </c>
      <c r="C73" s="337">
        <v>0</v>
      </c>
      <c r="D73" s="338" t="s">
        <v>1126</v>
      </c>
      <c r="E73" s="335" t="s">
        <v>1127</v>
      </c>
    </row>
    <row r="74" spans="1:5" x14ac:dyDescent="0.25">
      <c r="A74" s="336">
        <v>2</v>
      </c>
      <c r="B74" s="336">
        <v>7</v>
      </c>
      <c r="C74" s="337">
        <v>1</v>
      </c>
      <c r="D74" s="338" t="s">
        <v>1128</v>
      </c>
      <c r="E74" s="335" t="s">
        <v>1129</v>
      </c>
    </row>
    <row r="75" spans="1:5" ht="45" x14ac:dyDescent="0.25">
      <c r="A75" s="336">
        <v>3</v>
      </c>
      <c r="B75" s="336">
        <v>0</v>
      </c>
      <c r="C75" s="337">
        <v>0</v>
      </c>
      <c r="D75" s="341" t="s">
        <v>1130</v>
      </c>
      <c r="E75" s="334" t="s">
        <v>1131</v>
      </c>
    </row>
    <row r="76" spans="1:5" ht="105" x14ac:dyDescent="0.25">
      <c r="A76" s="336">
        <v>3</v>
      </c>
      <c r="B76" s="336">
        <v>1</v>
      </c>
      <c r="C76" s="337">
        <v>0</v>
      </c>
      <c r="D76" s="338" t="s">
        <v>1132</v>
      </c>
      <c r="E76" s="335" t="s">
        <v>1133</v>
      </c>
    </row>
    <row r="77" spans="1:5" ht="75" x14ac:dyDescent="0.25">
      <c r="A77" s="336">
        <v>3</v>
      </c>
      <c r="B77" s="336">
        <v>1</v>
      </c>
      <c r="C77" s="337">
        <v>1</v>
      </c>
      <c r="D77" s="338" t="s">
        <v>1134</v>
      </c>
      <c r="E77" s="335" t="s">
        <v>1135</v>
      </c>
    </row>
    <row r="78" spans="1:5" ht="90" x14ac:dyDescent="0.25">
      <c r="A78" s="336">
        <v>3</v>
      </c>
      <c r="B78" s="336">
        <v>1</v>
      </c>
      <c r="C78" s="337">
        <v>2</v>
      </c>
      <c r="D78" s="338" t="s">
        <v>1136</v>
      </c>
      <c r="E78" s="335" t="s">
        <v>1137</v>
      </c>
    </row>
    <row r="79" spans="1:5" ht="30" x14ac:dyDescent="0.25">
      <c r="A79" s="336">
        <v>3</v>
      </c>
      <c r="B79" s="336">
        <v>2</v>
      </c>
      <c r="C79" s="337">
        <v>0</v>
      </c>
      <c r="D79" s="338" t="s">
        <v>1138</v>
      </c>
      <c r="E79" s="335" t="s">
        <v>1139</v>
      </c>
    </row>
    <row r="80" spans="1:5" ht="45" x14ac:dyDescent="0.25">
      <c r="A80" s="336">
        <v>3</v>
      </c>
      <c r="B80" s="336">
        <v>2</v>
      </c>
      <c r="C80" s="337">
        <v>1</v>
      </c>
      <c r="D80" s="338" t="s">
        <v>1140</v>
      </c>
      <c r="E80" s="335" t="s">
        <v>1141</v>
      </c>
    </row>
    <row r="81" spans="1:5" ht="60" x14ac:dyDescent="0.25">
      <c r="A81" s="336">
        <v>3</v>
      </c>
      <c r="B81" s="336">
        <v>2</v>
      </c>
      <c r="C81" s="337">
        <v>2</v>
      </c>
      <c r="D81" s="338" t="s">
        <v>1142</v>
      </c>
      <c r="E81" s="335" t="s">
        <v>1143</v>
      </c>
    </row>
    <row r="82" spans="1:5" ht="75" x14ac:dyDescent="0.25">
      <c r="A82" s="336">
        <v>3</v>
      </c>
      <c r="B82" s="336">
        <v>2</v>
      </c>
      <c r="C82" s="337">
        <v>3</v>
      </c>
      <c r="D82" s="338" t="s">
        <v>1144</v>
      </c>
      <c r="E82" s="335" t="s">
        <v>1145</v>
      </c>
    </row>
    <row r="83" spans="1:5" ht="30" x14ac:dyDescent="0.25">
      <c r="A83" s="336">
        <v>3</v>
      </c>
      <c r="B83" s="336">
        <v>2</v>
      </c>
      <c r="C83" s="337">
        <v>4</v>
      </c>
      <c r="D83" s="338" t="s">
        <v>1146</v>
      </c>
      <c r="E83" s="335" t="s">
        <v>1147</v>
      </c>
    </row>
    <row r="84" spans="1:5" x14ac:dyDescent="0.25">
      <c r="A84" s="336">
        <v>3</v>
      </c>
      <c r="B84" s="336">
        <v>2</v>
      </c>
      <c r="C84" s="337">
        <v>5</v>
      </c>
      <c r="D84" s="338" t="s">
        <v>1148</v>
      </c>
      <c r="E84" s="335" t="s">
        <v>1149</v>
      </c>
    </row>
    <row r="85" spans="1:5" ht="25.5" x14ac:dyDescent="0.25">
      <c r="A85" s="336">
        <v>3</v>
      </c>
      <c r="B85" s="336">
        <v>2</v>
      </c>
      <c r="C85" s="337">
        <v>6</v>
      </c>
      <c r="D85" s="338" t="s">
        <v>1150</v>
      </c>
      <c r="E85" s="335" t="s">
        <v>1151</v>
      </c>
    </row>
    <row r="86" spans="1:5" ht="45" x14ac:dyDescent="0.25">
      <c r="A86" s="336">
        <v>3</v>
      </c>
      <c r="B86" s="336">
        <v>3</v>
      </c>
      <c r="C86" s="337">
        <v>0</v>
      </c>
      <c r="D86" s="338" t="s">
        <v>1152</v>
      </c>
      <c r="E86" s="335" t="s">
        <v>1153</v>
      </c>
    </row>
    <row r="87" spans="1:5" ht="90" x14ac:dyDescent="0.25">
      <c r="A87" s="336">
        <v>3</v>
      </c>
      <c r="B87" s="336">
        <v>3</v>
      </c>
      <c r="C87" s="337">
        <v>1</v>
      </c>
      <c r="D87" s="338" t="s">
        <v>1154</v>
      </c>
      <c r="E87" s="335" t="s">
        <v>1155</v>
      </c>
    </row>
    <row r="88" spans="1:5" ht="60" x14ac:dyDescent="0.25">
      <c r="A88" s="336">
        <v>3</v>
      </c>
      <c r="B88" s="336">
        <v>3</v>
      </c>
      <c r="C88" s="337">
        <v>2</v>
      </c>
      <c r="D88" s="338" t="s">
        <v>1156</v>
      </c>
      <c r="E88" s="335" t="s">
        <v>1157</v>
      </c>
    </row>
    <row r="89" spans="1:5" ht="75" x14ac:dyDescent="0.25">
      <c r="A89" s="336">
        <v>3</v>
      </c>
      <c r="B89" s="336">
        <v>3</v>
      </c>
      <c r="C89" s="337">
        <v>3</v>
      </c>
      <c r="D89" s="338" t="s">
        <v>1158</v>
      </c>
      <c r="E89" s="335" t="s">
        <v>1159</v>
      </c>
    </row>
    <row r="90" spans="1:5" ht="45" x14ac:dyDescent="0.25">
      <c r="A90" s="336">
        <v>3</v>
      </c>
      <c r="B90" s="336">
        <v>3</v>
      </c>
      <c r="C90" s="337">
        <v>4</v>
      </c>
      <c r="D90" s="338" t="s">
        <v>1160</v>
      </c>
      <c r="E90" s="335" t="s">
        <v>1161</v>
      </c>
    </row>
    <row r="91" spans="1:5" ht="45" x14ac:dyDescent="0.25">
      <c r="A91" s="336">
        <v>3</v>
      </c>
      <c r="B91" s="336">
        <v>3</v>
      </c>
      <c r="C91" s="337">
        <v>5</v>
      </c>
      <c r="D91" s="338" t="s">
        <v>1162</v>
      </c>
      <c r="E91" s="335" t="s">
        <v>1163</v>
      </c>
    </row>
    <row r="92" spans="1:5" ht="60" x14ac:dyDescent="0.25">
      <c r="A92" s="336">
        <v>3</v>
      </c>
      <c r="B92" s="336">
        <v>3</v>
      </c>
      <c r="C92" s="337">
        <v>6</v>
      </c>
      <c r="D92" s="338" t="s">
        <v>1164</v>
      </c>
      <c r="E92" s="335" t="s">
        <v>1165</v>
      </c>
    </row>
    <row r="93" spans="1:5" ht="60" x14ac:dyDescent="0.25">
      <c r="A93" s="336">
        <v>3</v>
      </c>
      <c r="B93" s="336">
        <v>4</v>
      </c>
      <c r="C93" s="337">
        <v>0</v>
      </c>
      <c r="D93" s="338" t="s">
        <v>1166</v>
      </c>
      <c r="E93" s="335" t="s">
        <v>1167</v>
      </c>
    </row>
    <row r="94" spans="1:5" ht="60" x14ac:dyDescent="0.25">
      <c r="A94" s="336">
        <v>3</v>
      </c>
      <c r="B94" s="336">
        <v>4</v>
      </c>
      <c r="C94" s="337">
        <v>1</v>
      </c>
      <c r="D94" s="338" t="s">
        <v>1168</v>
      </c>
      <c r="E94" s="335" t="s">
        <v>1169</v>
      </c>
    </row>
    <row r="95" spans="1:5" ht="45" x14ac:dyDescent="0.25">
      <c r="A95" s="336">
        <v>3</v>
      </c>
      <c r="B95" s="336">
        <v>4</v>
      </c>
      <c r="C95" s="337">
        <v>2</v>
      </c>
      <c r="D95" s="338" t="s">
        <v>1170</v>
      </c>
      <c r="E95" s="335" t="s">
        <v>1171</v>
      </c>
    </row>
    <row r="96" spans="1:5" ht="30" x14ac:dyDescent="0.25">
      <c r="A96" s="336">
        <v>3</v>
      </c>
      <c r="B96" s="336">
        <v>4</v>
      </c>
      <c r="C96" s="337">
        <v>3</v>
      </c>
      <c r="D96" s="338" t="s">
        <v>1172</v>
      </c>
      <c r="E96" s="335" t="s">
        <v>1173</v>
      </c>
    </row>
    <row r="97" spans="1:5" ht="45" x14ac:dyDescent="0.25">
      <c r="A97" s="336">
        <v>3</v>
      </c>
      <c r="B97" s="336">
        <v>5</v>
      </c>
      <c r="C97" s="337">
        <v>0</v>
      </c>
      <c r="D97" s="338" t="s">
        <v>1174</v>
      </c>
      <c r="E97" s="335" t="s">
        <v>1175</v>
      </c>
    </row>
    <row r="98" spans="1:5" ht="75" x14ac:dyDescent="0.25">
      <c r="A98" s="336">
        <v>3</v>
      </c>
      <c r="B98" s="336">
        <v>5</v>
      </c>
      <c r="C98" s="337">
        <v>1</v>
      </c>
      <c r="D98" s="338" t="s">
        <v>1176</v>
      </c>
      <c r="E98" s="335" t="s">
        <v>1177</v>
      </c>
    </row>
    <row r="99" spans="1:5" ht="60" x14ac:dyDescent="0.25">
      <c r="A99" s="336">
        <v>3</v>
      </c>
      <c r="B99" s="336">
        <v>5</v>
      </c>
      <c r="C99" s="337">
        <v>2</v>
      </c>
      <c r="D99" s="338" t="s">
        <v>1178</v>
      </c>
      <c r="E99" s="335" t="s">
        <v>1179</v>
      </c>
    </row>
    <row r="100" spans="1:5" ht="60" x14ac:dyDescent="0.25">
      <c r="A100" s="336">
        <v>3</v>
      </c>
      <c r="B100" s="336">
        <v>5</v>
      </c>
      <c r="C100" s="337">
        <v>3</v>
      </c>
      <c r="D100" s="338" t="s">
        <v>1180</v>
      </c>
      <c r="E100" s="335" t="s">
        <v>1181</v>
      </c>
    </row>
    <row r="101" spans="1:5" ht="60" x14ac:dyDescent="0.25">
      <c r="A101" s="336">
        <v>3</v>
      </c>
      <c r="B101" s="336">
        <v>5</v>
      </c>
      <c r="C101" s="337">
        <v>4</v>
      </c>
      <c r="D101" s="338" t="s">
        <v>1182</v>
      </c>
      <c r="E101" s="335" t="s">
        <v>1183</v>
      </c>
    </row>
    <row r="102" spans="1:5" ht="60" x14ac:dyDescent="0.25">
      <c r="A102" s="336">
        <v>3</v>
      </c>
      <c r="B102" s="336">
        <v>5</v>
      </c>
      <c r="C102" s="337">
        <v>5</v>
      </c>
      <c r="D102" s="338" t="s">
        <v>1184</v>
      </c>
      <c r="E102" s="335" t="s">
        <v>1185</v>
      </c>
    </row>
    <row r="103" spans="1:5" ht="25.5" x14ac:dyDescent="0.25">
      <c r="A103" s="336">
        <v>3</v>
      </c>
      <c r="B103" s="336">
        <v>5</v>
      </c>
      <c r="C103" s="337">
        <v>6</v>
      </c>
      <c r="D103" s="338" t="s">
        <v>1186</v>
      </c>
      <c r="E103" s="335" t="s">
        <v>1187</v>
      </c>
    </row>
    <row r="104" spans="1:5" ht="45" x14ac:dyDescent="0.25">
      <c r="A104" s="336">
        <v>3</v>
      </c>
      <c r="B104" s="336">
        <v>6</v>
      </c>
      <c r="C104" s="337">
        <v>0</v>
      </c>
      <c r="D104" s="338" t="s">
        <v>1188</v>
      </c>
      <c r="E104" s="335" t="s">
        <v>1189</v>
      </c>
    </row>
    <row r="105" spans="1:5" ht="45" x14ac:dyDescent="0.25">
      <c r="A105" s="336">
        <v>3</v>
      </c>
      <c r="B105" s="336">
        <v>6</v>
      </c>
      <c r="C105" s="337">
        <v>1</v>
      </c>
      <c r="D105" s="338" t="s">
        <v>1190</v>
      </c>
      <c r="E105" s="335" t="s">
        <v>1191</v>
      </c>
    </row>
    <row r="106" spans="1:5" ht="45" x14ac:dyDescent="0.25">
      <c r="A106" s="336">
        <v>3</v>
      </c>
      <c r="B106" s="336">
        <v>7</v>
      </c>
      <c r="C106" s="337">
        <v>0</v>
      </c>
      <c r="D106" s="338" t="s">
        <v>1192</v>
      </c>
      <c r="E106" s="335" t="s">
        <v>1193</v>
      </c>
    </row>
    <row r="107" spans="1:5" ht="30" x14ac:dyDescent="0.25">
      <c r="A107" s="336">
        <v>3</v>
      </c>
      <c r="B107" s="336">
        <v>7</v>
      </c>
      <c r="C107" s="337">
        <v>1</v>
      </c>
      <c r="D107" s="338" t="s">
        <v>1194</v>
      </c>
      <c r="E107" s="335" t="s">
        <v>1195</v>
      </c>
    </row>
    <row r="108" spans="1:5" ht="45" x14ac:dyDescent="0.25">
      <c r="A108" s="336">
        <v>3</v>
      </c>
      <c r="B108" s="336">
        <v>7</v>
      </c>
      <c r="C108" s="337">
        <v>2</v>
      </c>
      <c r="D108" s="338" t="s">
        <v>1196</v>
      </c>
      <c r="E108" s="335" t="s">
        <v>1197</v>
      </c>
    </row>
    <row r="109" spans="1:5" ht="30" x14ac:dyDescent="0.25">
      <c r="A109" s="336">
        <v>3</v>
      </c>
      <c r="B109" s="336">
        <v>8</v>
      </c>
      <c r="C109" s="337">
        <v>0</v>
      </c>
      <c r="D109" s="338" t="s">
        <v>1198</v>
      </c>
      <c r="E109" s="335" t="s">
        <v>1199</v>
      </c>
    </row>
    <row r="110" spans="1:5" ht="60" x14ac:dyDescent="0.25">
      <c r="A110" s="336">
        <v>3</v>
      </c>
      <c r="B110" s="336">
        <v>8</v>
      </c>
      <c r="C110" s="337">
        <v>1</v>
      </c>
      <c r="D110" s="338" t="s">
        <v>1200</v>
      </c>
      <c r="E110" s="335" t="s">
        <v>1201</v>
      </c>
    </row>
    <row r="111" spans="1:5" ht="75" x14ac:dyDescent="0.25">
      <c r="A111" s="336">
        <v>3</v>
      </c>
      <c r="B111" s="336">
        <v>8</v>
      </c>
      <c r="C111" s="337">
        <v>2</v>
      </c>
      <c r="D111" s="338" t="s">
        <v>1202</v>
      </c>
      <c r="E111" s="335" t="s">
        <v>1203</v>
      </c>
    </row>
    <row r="112" spans="1:5" ht="45" x14ac:dyDescent="0.25">
      <c r="A112" s="336">
        <v>3</v>
      </c>
      <c r="B112" s="336">
        <v>8</v>
      </c>
      <c r="C112" s="337">
        <v>3</v>
      </c>
      <c r="D112" s="338" t="s">
        <v>1204</v>
      </c>
      <c r="E112" s="335" t="s">
        <v>1205</v>
      </c>
    </row>
    <row r="113" spans="1:5" ht="45" x14ac:dyDescent="0.25">
      <c r="A113" s="336">
        <v>3</v>
      </c>
      <c r="B113" s="336">
        <v>8</v>
      </c>
      <c r="C113" s="337">
        <v>4</v>
      </c>
      <c r="D113" s="338" t="s">
        <v>1206</v>
      </c>
      <c r="E113" s="335" t="s">
        <v>1207</v>
      </c>
    </row>
    <row r="114" spans="1:5" ht="30" x14ac:dyDescent="0.25">
      <c r="A114" s="336">
        <v>3</v>
      </c>
      <c r="B114" s="336">
        <v>9</v>
      </c>
      <c r="C114" s="337">
        <v>0</v>
      </c>
      <c r="D114" s="338" t="s">
        <v>1208</v>
      </c>
      <c r="E114" s="335" t="s">
        <v>1209</v>
      </c>
    </row>
    <row r="115" spans="1:5" ht="105" x14ac:dyDescent="0.25">
      <c r="A115" s="336">
        <v>3</v>
      </c>
      <c r="B115" s="336">
        <v>9</v>
      </c>
      <c r="C115" s="337">
        <v>1</v>
      </c>
      <c r="D115" s="338" t="s">
        <v>1210</v>
      </c>
      <c r="E115" s="335" t="s">
        <v>1211</v>
      </c>
    </row>
    <row r="116" spans="1:5" x14ac:dyDescent="0.25">
      <c r="A116" s="336">
        <v>3</v>
      </c>
      <c r="B116" s="336">
        <v>9</v>
      </c>
      <c r="C116" s="337">
        <v>2</v>
      </c>
      <c r="D116" s="338" t="s">
        <v>1212</v>
      </c>
      <c r="E116" s="335" t="s">
        <v>1213</v>
      </c>
    </row>
    <row r="117" spans="1:5" x14ac:dyDescent="0.25">
      <c r="A117" s="336">
        <v>3</v>
      </c>
      <c r="B117" s="336">
        <v>9</v>
      </c>
      <c r="C117" s="337">
        <v>3</v>
      </c>
      <c r="D117" s="338" t="s">
        <v>1214</v>
      </c>
      <c r="E117" s="335" t="s">
        <v>1215</v>
      </c>
    </row>
    <row r="118" spans="1:5" ht="45" x14ac:dyDescent="0.25">
      <c r="A118" s="336">
        <v>4</v>
      </c>
      <c r="B118" s="336">
        <v>0</v>
      </c>
      <c r="C118" s="337">
        <v>0</v>
      </c>
      <c r="D118" s="341" t="s">
        <v>1216</v>
      </c>
      <c r="E118" s="334" t="s">
        <v>1217</v>
      </c>
    </row>
    <row r="119" spans="1:5" ht="45" x14ac:dyDescent="0.25">
      <c r="A119" s="336">
        <v>4</v>
      </c>
      <c r="B119" s="336">
        <v>1</v>
      </c>
      <c r="C119" s="337">
        <v>0</v>
      </c>
      <c r="D119" s="338" t="s">
        <v>1218</v>
      </c>
      <c r="E119" s="335" t="s">
        <v>1219</v>
      </c>
    </row>
    <row r="120" spans="1:5" ht="30" x14ac:dyDescent="0.25">
      <c r="A120" s="336">
        <v>4</v>
      </c>
      <c r="B120" s="336">
        <v>1</v>
      </c>
      <c r="C120" s="337">
        <v>1</v>
      </c>
      <c r="D120" s="338" t="s">
        <v>1220</v>
      </c>
      <c r="E120" s="335" t="s">
        <v>1221</v>
      </c>
    </row>
    <row r="121" spans="1:5" x14ac:dyDescent="0.25">
      <c r="A121" s="336">
        <v>4</v>
      </c>
      <c r="B121" s="336">
        <v>1</v>
      </c>
      <c r="C121" s="337">
        <v>2</v>
      </c>
      <c r="D121" s="338" t="s">
        <v>1222</v>
      </c>
      <c r="E121" s="335" t="s">
        <v>1223</v>
      </c>
    </row>
    <row r="122" spans="1:5" ht="63.75" x14ac:dyDescent="0.25">
      <c r="A122" s="336">
        <v>4</v>
      </c>
      <c r="B122" s="336">
        <v>2</v>
      </c>
      <c r="C122" s="337">
        <v>0</v>
      </c>
      <c r="D122" s="338" t="s">
        <v>1224</v>
      </c>
      <c r="E122" s="335" t="s">
        <v>1225</v>
      </c>
    </row>
    <row r="123" spans="1:5" ht="25.5" x14ac:dyDescent="0.25">
      <c r="A123" s="336">
        <v>4</v>
      </c>
      <c r="B123" s="336">
        <v>2</v>
      </c>
      <c r="C123" s="337">
        <v>1</v>
      </c>
      <c r="D123" s="338" t="s">
        <v>1226</v>
      </c>
      <c r="E123" s="335" t="s">
        <v>1227</v>
      </c>
    </row>
    <row r="124" spans="1:5" ht="38.25" x14ac:dyDescent="0.25">
      <c r="A124" s="336">
        <v>4</v>
      </c>
      <c r="B124" s="336">
        <v>2</v>
      </c>
      <c r="C124" s="337">
        <v>2</v>
      </c>
      <c r="D124" s="338" t="s">
        <v>1228</v>
      </c>
      <c r="E124" s="335" t="s">
        <v>1229</v>
      </c>
    </row>
    <row r="125" spans="1:5" ht="45" x14ac:dyDescent="0.25">
      <c r="A125" s="336">
        <v>4</v>
      </c>
      <c r="B125" s="336">
        <v>2</v>
      </c>
      <c r="C125" s="337">
        <v>3</v>
      </c>
      <c r="D125" s="338" t="s">
        <v>1230</v>
      </c>
      <c r="E125" s="335" t="s">
        <v>1231</v>
      </c>
    </row>
    <row r="126" spans="1:5" ht="30" x14ac:dyDescent="0.25">
      <c r="A126" s="336">
        <v>4</v>
      </c>
      <c r="B126" s="336">
        <v>3</v>
      </c>
      <c r="C126" s="337">
        <v>0</v>
      </c>
      <c r="D126" s="338" t="s">
        <v>1232</v>
      </c>
      <c r="E126" s="335" t="s">
        <v>1233</v>
      </c>
    </row>
    <row r="127" spans="1:5" ht="30" x14ac:dyDescent="0.25">
      <c r="A127" s="336">
        <v>4</v>
      </c>
      <c r="B127" s="336">
        <v>3</v>
      </c>
      <c r="C127" s="337">
        <v>1</v>
      </c>
      <c r="D127" s="338" t="s">
        <v>1234</v>
      </c>
      <c r="E127" s="335" t="s">
        <v>1235</v>
      </c>
    </row>
    <row r="128" spans="1:5" x14ac:dyDescent="0.25">
      <c r="A128" s="336">
        <v>4</v>
      </c>
      <c r="B128" s="336">
        <v>3</v>
      </c>
      <c r="C128" s="337">
        <v>2</v>
      </c>
      <c r="D128" s="338" t="s">
        <v>1236</v>
      </c>
      <c r="E128" s="335" t="s">
        <v>1237</v>
      </c>
    </row>
    <row r="129" spans="1:5" x14ac:dyDescent="0.25">
      <c r="A129" s="336">
        <v>4</v>
      </c>
      <c r="B129" s="336">
        <v>3</v>
      </c>
      <c r="C129" s="337">
        <v>3</v>
      </c>
      <c r="D129" s="338" t="s">
        <v>1238</v>
      </c>
      <c r="E129" s="335" t="s">
        <v>1239</v>
      </c>
    </row>
    <row r="130" spans="1:5" ht="38.25" x14ac:dyDescent="0.25">
      <c r="A130" s="336">
        <v>4</v>
      </c>
      <c r="B130" s="336">
        <v>3</v>
      </c>
      <c r="C130" s="337">
        <v>4</v>
      </c>
      <c r="D130" s="338" t="s">
        <v>1240</v>
      </c>
      <c r="E130" s="335" t="s">
        <v>1241</v>
      </c>
    </row>
    <row r="131" spans="1:5" ht="25.5" x14ac:dyDescent="0.25">
      <c r="A131" s="336">
        <v>4</v>
      </c>
      <c r="B131" s="336">
        <v>4</v>
      </c>
      <c r="C131" s="337">
        <v>0</v>
      </c>
      <c r="D131" s="338" t="s">
        <v>1242</v>
      </c>
      <c r="E131" s="335" t="s">
        <v>1243</v>
      </c>
    </row>
    <row r="132" spans="1:5" ht="25.5" x14ac:dyDescent="0.25">
      <c r="A132" s="336">
        <v>4</v>
      </c>
      <c r="B132" s="336">
        <v>4</v>
      </c>
      <c r="C132" s="337">
        <v>1</v>
      </c>
      <c r="D132" s="338" t="s">
        <v>1244</v>
      </c>
      <c r="E132" s="335" t="s">
        <v>1243</v>
      </c>
    </row>
  </sheetData>
  <mergeCells count="1">
    <mergeCell ref="A1:E1"/>
  </mergeCells>
  <printOptions horizontalCentered="1"/>
  <pageMargins left="0.70866141732283472" right="0.70866141732283472" top="0.35433070866141736" bottom="0.35433070866141736" header="0.23622047244094491" footer="0.23622047244094491"/>
  <pageSetup paperSize="5" scale="70"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2"/>
  <dimension ref="A1:WVL107"/>
  <sheetViews>
    <sheetView workbookViewId="0">
      <selection activeCell="B7" sqref="B7"/>
    </sheetView>
  </sheetViews>
  <sheetFormatPr baseColWidth="10" defaultColWidth="0" defaultRowHeight="15" customHeight="1" zeroHeight="1" x14ac:dyDescent="0.25"/>
  <cols>
    <col min="1" max="1" width="10.7109375" style="363" customWidth="1"/>
    <col min="2" max="2" width="74.28515625" style="364" customWidth="1"/>
    <col min="3" max="3" width="99.85546875" style="342" hidden="1" customWidth="1"/>
    <col min="4" max="4" width="0.28515625" style="342" customWidth="1"/>
    <col min="5" max="5" width="0" style="342" hidden="1" customWidth="1"/>
    <col min="6" max="256" width="11.42578125" style="342" hidden="1"/>
    <col min="257" max="257" width="10.7109375" style="342" customWidth="1"/>
    <col min="258" max="258" width="74.28515625" style="342" customWidth="1"/>
    <col min="259" max="259" width="11.42578125" style="342" hidden="1" customWidth="1"/>
    <col min="260" max="260" width="0.28515625" style="342" customWidth="1"/>
    <col min="261" max="261" width="11.42578125" style="342" hidden="1" customWidth="1"/>
    <col min="262" max="512" width="11.42578125" style="342" hidden="1"/>
    <col min="513" max="513" width="10.7109375" style="342" customWidth="1"/>
    <col min="514" max="514" width="74.28515625" style="342" customWidth="1"/>
    <col min="515" max="515" width="11.42578125" style="342" hidden="1" customWidth="1"/>
    <col min="516" max="516" width="0.28515625" style="342" customWidth="1"/>
    <col min="517" max="517" width="11.42578125" style="342" hidden="1" customWidth="1"/>
    <col min="518" max="768" width="11.42578125" style="342" hidden="1"/>
    <col min="769" max="769" width="10.7109375" style="342" customWidth="1"/>
    <col min="770" max="770" width="74.28515625" style="342" customWidth="1"/>
    <col min="771" max="771" width="11.42578125" style="342" hidden="1" customWidth="1"/>
    <col min="772" max="772" width="0.28515625" style="342" customWidth="1"/>
    <col min="773" max="773" width="11.42578125" style="342" hidden="1" customWidth="1"/>
    <col min="774" max="1024" width="11.42578125" style="342" hidden="1"/>
    <col min="1025" max="1025" width="10.7109375" style="342" customWidth="1"/>
    <col min="1026" max="1026" width="74.28515625" style="342" customWidth="1"/>
    <col min="1027" max="1027" width="11.42578125" style="342" hidden="1" customWidth="1"/>
    <col min="1028" max="1028" width="0.28515625" style="342" customWidth="1"/>
    <col min="1029" max="1029" width="11.42578125" style="342" hidden="1" customWidth="1"/>
    <col min="1030" max="1280" width="11.42578125" style="342" hidden="1"/>
    <col min="1281" max="1281" width="10.7109375" style="342" customWidth="1"/>
    <col min="1282" max="1282" width="74.28515625" style="342" customWidth="1"/>
    <col min="1283" max="1283" width="11.42578125" style="342" hidden="1" customWidth="1"/>
    <col min="1284" max="1284" width="0.28515625" style="342" customWidth="1"/>
    <col min="1285" max="1285" width="11.42578125" style="342" hidden="1" customWidth="1"/>
    <col min="1286" max="1536" width="11.42578125" style="342" hidden="1"/>
    <col min="1537" max="1537" width="10.7109375" style="342" customWidth="1"/>
    <col min="1538" max="1538" width="74.28515625" style="342" customWidth="1"/>
    <col min="1539" max="1539" width="11.42578125" style="342" hidden="1" customWidth="1"/>
    <col min="1540" max="1540" width="0.28515625" style="342" customWidth="1"/>
    <col min="1541" max="1541" width="11.42578125" style="342" hidden="1" customWidth="1"/>
    <col min="1542" max="1792" width="11.42578125" style="342" hidden="1"/>
    <col min="1793" max="1793" width="10.7109375" style="342" customWidth="1"/>
    <col min="1794" max="1794" width="74.28515625" style="342" customWidth="1"/>
    <col min="1795" max="1795" width="11.42578125" style="342" hidden="1" customWidth="1"/>
    <col min="1796" max="1796" width="0.28515625" style="342" customWidth="1"/>
    <col min="1797" max="1797" width="11.42578125" style="342" hidden="1" customWidth="1"/>
    <col min="1798" max="2048" width="11.42578125" style="342" hidden="1"/>
    <col min="2049" max="2049" width="10.7109375" style="342" customWidth="1"/>
    <col min="2050" max="2050" width="74.28515625" style="342" customWidth="1"/>
    <col min="2051" max="2051" width="11.42578125" style="342" hidden="1" customWidth="1"/>
    <col min="2052" max="2052" width="0.28515625" style="342" customWidth="1"/>
    <col min="2053" max="2053" width="11.42578125" style="342" hidden="1" customWidth="1"/>
    <col min="2054" max="2304" width="11.42578125" style="342" hidden="1"/>
    <col min="2305" max="2305" width="10.7109375" style="342" customWidth="1"/>
    <col min="2306" max="2306" width="74.28515625" style="342" customWidth="1"/>
    <col min="2307" max="2307" width="11.42578125" style="342" hidden="1" customWidth="1"/>
    <col min="2308" max="2308" width="0.28515625" style="342" customWidth="1"/>
    <col min="2309" max="2309" width="11.42578125" style="342" hidden="1" customWidth="1"/>
    <col min="2310" max="2560" width="11.42578125" style="342" hidden="1"/>
    <col min="2561" max="2561" width="10.7109375" style="342" customWidth="1"/>
    <col min="2562" max="2562" width="74.28515625" style="342" customWidth="1"/>
    <col min="2563" max="2563" width="11.42578125" style="342" hidden="1" customWidth="1"/>
    <col min="2564" max="2564" width="0.28515625" style="342" customWidth="1"/>
    <col min="2565" max="2565" width="11.42578125" style="342" hidden="1" customWidth="1"/>
    <col min="2566" max="2816" width="11.42578125" style="342" hidden="1"/>
    <col min="2817" max="2817" width="10.7109375" style="342" customWidth="1"/>
    <col min="2818" max="2818" width="74.28515625" style="342" customWidth="1"/>
    <col min="2819" max="2819" width="11.42578125" style="342" hidden="1" customWidth="1"/>
    <col min="2820" max="2820" width="0.28515625" style="342" customWidth="1"/>
    <col min="2821" max="2821" width="11.42578125" style="342" hidden="1" customWidth="1"/>
    <col min="2822" max="3072" width="11.42578125" style="342" hidden="1"/>
    <col min="3073" max="3073" width="10.7109375" style="342" customWidth="1"/>
    <col min="3074" max="3074" width="74.28515625" style="342" customWidth="1"/>
    <col min="3075" max="3075" width="11.42578125" style="342" hidden="1" customWidth="1"/>
    <col min="3076" max="3076" width="0.28515625" style="342" customWidth="1"/>
    <col min="3077" max="3077" width="11.42578125" style="342" hidden="1" customWidth="1"/>
    <col min="3078" max="3328" width="11.42578125" style="342" hidden="1"/>
    <col min="3329" max="3329" width="10.7109375" style="342" customWidth="1"/>
    <col min="3330" max="3330" width="74.28515625" style="342" customWidth="1"/>
    <col min="3331" max="3331" width="11.42578125" style="342" hidden="1" customWidth="1"/>
    <col min="3332" max="3332" width="0.28515625" style="342" customWidth="1"/>
    <col min="3333" max="3333" width="11.42578125" style="342" hidden="1" customWidth="1"/>
    <col min="3334" max="3584" width="11.42578125" style="342" hidden="1"/>
    <col min="3585" max="3585" width="10.7109375" style="342" customWidth="1"/>
    <col min="3586" max="3586" width="74.28515625" style="342" customWidth="1"/>
    <col min="3587" max="3587" width="11.42578125" style="342" hidden="1" customWidth="1"/>
    <col min="3588" max="3588" width="0.28515625" style="342" customWidth="1"/>
    <col min="3589" max="3589" width="11.42578125" style="342" hidden="1" customWidth="1"/>
    <col min="3590" max="3840" width="11.42578125" style="342" hidden="1"/>
    <col min="3841" max="3841" width="10.7109375" style="342" customWidth="1"/>
    <col min="3842" max="3842" width="74.28515625" style="342" customWidth="1"/>
    <col min="3843" max="3843" width="11.42578125" style="342" hidden="1" customWidth="1"/>
    <col min="3844" max="3844" width="0.28515625" style="342" customWidth="1"/>
    <col min="3845" max="3845" width="11.42578125" style="342" hidden="1" customWidth="1"/>
    <col min="3846" max="4096" width="11.42578125" style="342" hidden="1"/>
    <col min="4097" max="4097" width="10.7109375" style="342" customWidth="1"/>
    <col min="4098" max="4098" width="74.28515625" style="342" customWidth="1"/>
    <col min="4099" max="4099" width="11.42578125" style="342" hidden="1" customWidth="1"/>
    <col min="4100" max="4100" width="0.28515625" style="342" customWidth="1"/>
    <col min="4101" max="4101" width="11.42578125" style="342" hidden="1" customWidth="1"/>
    <col min="4102" max="4352" width="11.42578125" style="342" hidden="1"/>
    <col min="4353" max="4353" width="10.7109375" style="342" customWidth="1"/>
    <col min="4354" max="4354" width="74.28515625" style="342" customWidth="1"/>
    <col min="4355" max="4355" width="11.42578125" style="342" hidden="1" customWidth="1"/>
    <col min="4356" max="4356" width="0.28515625" style="342" customWidth="1"/>
    <col min="4357" max="4357" width="11.42578125" style="342" hidden="1" customWidth="1"/>
    <col min="4358" max="4608" width="11.42578125" style="342" hidden="1"/>
    <col min="4609" max="4609" width="10.7109375" style="342" customWidth="1"/>
    <col min="4610" max="4610" width="74.28515625" style="342" customWidth="1"/>
    <col min="4611" max="4611" width="11.42578125" style="342" hidden="1" customWidth="1"/>
    <col min="4612" max="4612" width="0.28515625" style="342" customWidth="1"/>
    <col min="4613" max="4613" width="11.42578125" style="342" hidden="1" customWidth="1"/>
    <col min="4614" max="4864" width="11.42578125" style="342" hidden="1"/>
    <col min="4865" max="4865" width="10.7109375" style="342" customWidth="1"/>
    <col min="4866" max="4866" width="74.28515625" style="342" customWidth="1"/>
    <col min="4867" max="4867" width="11.42578125" style="342" hidden="1" customWidth="1"/>
    <col min="4868" max="4868" width="0.28515625" style="342" customWidth="1"/>
    <col min="4869" max="4869" width="11.42578125" style="342" hidden="1" customWidth="1"/>
    <col min="4870" max="5120" width="11.42578125" style="342" hidden="1"/>
    <col min="5121" max="5121" width="10.7109375" style="342" customWidth="1"/>
    <col min="5122" max="5122" width="74.28515625" style="342" customWidth="1"/>
    <col min="5123" max="5123" width="11.42578125" style="342" hidden="1" customWidth="1"/>
    <col min="5124" max="5124" width="0.28515625" style="342" customWidth="1"/>
    <col min="5125" max="5125" width="11.42578125" style="342" hidden="1" customWidth="1"/>
    <col min="5126" max="5376" width="11.42578125" style="342" hidden="1"/>
    <col min="5377" max="5377" width="10.7109375" style="342" customWidth="1"/>
    <col min="5378" max="5378" width="74.28515625" style="342" customWidth="1"/>
    <col min="5379" max="5379" width="11.42578125" style="342" hidden="1" customWidth="1"/>
    <col min="5380" max="5380" width="0.28515625" style="342" customWidth="1"/>
    <col min="5381" max="5381" width="11.42578125" style="342" hidden="1" customWidth="1"/>
    <col min="5382" max="5632" width="11.42578125" style="342" hidden="1"/>
    <col min="5633" max="5633" width="10.7109375" style="342" customWidth="1"/>
    <col min="5634" max="5634" width="74.28515625" style="342" customWidth="1"/>
    <col min="5635" max="5635" width="11.42578125" style="342" hidden="1" customWidth="1"/>
    <col min="5636" max="5636" width="0.28515625" style="342" customWidth="1"/>
    <col min="5637" max="5637" width="11.42578125" style="342" hidden="1" customWidth="1"/>
    <col min="5638" max="5888" width="11.42578125" style="342" hidden="1"/>
    <col min="5889" max="5889" width="10.7109375" style="342" customWidth="1"/>
    <col min="5890" max="5890" width="74.28515625" style="342" customWidth="1"/>
    <col min="5891" max="5891" width="11.42578125" style="342" hidden="1" customWidth="1"/>
    <col min="5892" max="5892" width="0.28515625" style="342" customWidth="1"/>
    <col min="5893" max="5893" width="11.42578125" style="342" hidden="1" customWidth="1"/>
    <col min="5894" max="6144" width="11.42578125" style="342" hidden="1"/>
    <col min="6145" max="6145" width="10.7109375" style="342" customWidth="1"/>
    <col min="6146" max="6146" width="74.28515625" style="342" customWidth="1"/>
    <col min="6147" max="6147" width="11.42578125" style="342" hidden="1" customWidth="1"/>
    <col min="6148" max="6148" width="0.28515625" style="342" customWidth="1"/>
    <col min="6149" max="6149" width="11.42578125" style="342" hidden="1" customWidth="1"/>
    <col min="6150" max="6400" width="11.42578125" style="342" hidden="1"/>
    <col min="6401" max="6401" width="10.7109375" style="342" customWidth="1"/>
    <col min="6402" max="6402" width="74.28515625" style="342" customWidth="1"/>
    <col min="6403" max="6403" width="11.42578125" style="342" hidden="1" customWidth="1"/>
    <col min="6404" max="6404" width="0.28515625" style="342" customWidth="1"/>
    <col min="6405" max="6405" width="11.42578125" style="342" hidden="1" customWidth="1"/>
    <col min="6406" max="6656" width="11.42578125" style="342" hidden="1"/>
    <col min="6657" max="6657" width="10.7109375" style="342" customWidth="1"/>
    <col min="6658" max="6658" width="74.28515625" style="342" customWidth="1"/>
    <col min="6659" max="6659" width="11.42578125" style="342" hidden="1" customWidth="1"/>
    <col min="6660" max="6660" width="0.28515625" style="342" customWidth="1"/>
    <col min="6661" max="6661" width="11.42578125" style="342" hidden="1" customWidth="1"/>
    <col min="6662" max="6912" width="11.42578125" style="342" hidden="1"/>
    <col min="6913" max="6913" width="10.7109375" style="342" customWidth="1"/>
    <col min="6914" max="6914" width="74.28515625" style="342" customWidth="1"/>
    <col min="6915" max="6915" width="11.42578125" style="342" hidden="1" customWidth="1"/>
    <col min="6916" max="6916" width="0.28515625" style="342" customWidth="1"/>
    <col min="6917" max="6917" width="11.42578125" style="342" hidden="1" customWidth="1"/>
    <col min="6918" max="7168" width="11.42578125" style="342" hidden="1"/>
    <col min="7169" max="7169" width="10.7109375" style="342" customWidth="1"/>
    <col min="7170" max="7170" width="74.28515625" style="342" customWidth="1"/>
    <col min="7171" max="7171" width="11.42578125" style="342" hidden="1" customWidth="1"/>
    <col min="7172" max="7172" width="0.28515625" style="342" customWidth="1"/>
    <col min="7173" max="7173" width="11.42578125" style="342" hidden="1" customWidth="1"/>
    <col min="7174" max="7424" width="11.42578125" style="342" hidden="1"/>
    <col min="7425" max="7425" width="10.7109375" style="342" customWidth="1"/>
    <col min="7426" max="7426" width="74.28515625" style="342" customWidth="1"/>
    <col min="7427" max="7427" width="11.42578125" style="342" hidden="1" customWidth="1"/>
    <col min="7428" max="7428" width="0.28515625" style="342" customWidth="1"/>
    <col min="7429" max="7429" width="11.42578125" style="342" hidden="1" customWidth="1"/>
    <col min="7430" max="7680" width="11.42578125" style="342" hidden="1"/>
    <col min="7681" max="7681" width="10.7109375" style="342" customWidth="1"/>
    <col min="7682" max="7682" width="74.28515625" style="342" customWidth="1"/>
    <col min="7683" max="7683" width="11.42578125" style="342" hidden="1" customWidth="1"/>
    <col min="7684" max="7684" width="0.28515625" style="342" customWidth="1"/>
    <col min="7685" max="7685" width="11.42578125" style="342" hidden="1" customWidth="1"/>
    <col min="7686" max="7936" width="11.42578125" style="342" hidden="1"/>
    <col min="7937" max="7937" width="10.7109375" style="342" customWidth="1"/>
    <col min="7938" max="7938" width="74.28515625" style="342" customWidth="1"/>
    <col min="7939" max="7939" width="11.42578125" style="342" hidden="1" customWidth="1"/>
    <col min="7940" max="7940" width="0.28515625" style="342" customWidth="1"/>
    <col min="7941" max="7941" width="11.42578125" style="342" hidden="1" customWidth="1"/>
    <col min="7942" max="8192" width="11.42578125" style="342" hidden="1"/>
    <col min="8193" max="8193" width="10.7109375" style="342" customWidth="1"/>
    <col min="8194" max="8194" width="74.28515625" style="342" customWidth="1"/>
    <col min="8195" max="8195" width="11.42578125" style="342" hidden="1" customWidth="1"/>
    <col min="8196" max="8196" width="0.28515625" style="342" customWidth="1"/>
    <col min="8197" max="8197" width="11.42578125" style="342" hidden="1" customWidth="1"/>
    <col min="8198" max="8448" width="11.42578125" style="342" hidden="1"/>
    <col min="8449" max="8449" width="10.7109375" style="342" customWidth="1"/>
    <col min="8450" max="8450" width="74.28515625" style="342" customWidth="1"/>
    <col min="8451" max="8451" width="11.42578125" style="342" hidden="1" customWidth="1"/>
    <col min="8452" max="8452" width="0.28515625" style="342" customWidth="1"/>
    <col min="8453" max="8453" width="11.42578125" style="342" hidden="1" customWidth="1"/>
    <col min="8454" max="8704" width="11.42578125" style="342" hidden="1"/>
    <col min="8705" max="8705" width="10.7109375" style="342" customWidth="1"/>
    <col min="8706" max="8706" width="74.28515625" style="342" customWidth="1"/>
    <col min="8707" max="8707" width="11.42578125" style="342" hidden="1" customWidth="1"/>
    <col min="8708" max="8708" width="0.28515625" style="342" customWidth="1"/>
    <col min="8709" max="8709" width="11.42578125" style="342" hidden="1" customWidth="1"/>
    <col min="8710" max="8960" width="11.42578125" style="342" hidden="1"/>
    <col min="8961" max="8961" width="10.7109375" style="342" customWidth="1"/>
    <col min="8962" max="8962" width="74.28515625" style="342" customWidth="1"/>
    <col min="8963" max="8963" width="11.42578125" style="342" hidden="1" customWidth="1"/>
    <col min="8964" max="8964" width="0.28515625" style="342" customWidth="1"/>
    <col min="8965" max="8965" width="11.42578125" style="342" hidden="1" customWidth="1"/>
    <col min="8966" max="9216" width="11.42578125" style="342" hidden="1"/>
    <col min="9217" max="9217" width="10.7109375" style="342" customWidth="1"/>
    <col min="9218" max="9218" width="74.28515625" style="342" customWidth="1"/>
    <col min="9219" max="9219" width="11.42578125" style="342" hidden="1" customWidth="1"/>
    <col min="9220" max="9220" width="0.28515625" style="342" customWidth="1"/>
    <col min="9221" max="9221" width="11.42578125" style="342" hidden="1" customWidth="1"/>
    <col min="9222" max="9472" width="11.42578125" style="342" hidden="1"/>
    <col min="9473" max="9473" width="10.7109375" style="342" customWidth="1"/>
    <col min="9474" max="9474" width="74.28515625" style="342" customWidth="1"/>
    <col min="9475" max="9475" width="11.42578125" style="342" hidden="1" customWidth="1"/>
    <col min="9476" max="9476" width="0.28515625" style="342" customWidth="1"/>
    <col min="9477" max="9477" width="11.42578125" style="342" hidden="1" customWidth="1"/>
    <col min="9478" max="9728" width="11.42578125" style="342" hidden="1"/>
    <col min="9729" max="9729" width="10.7109375" style="342" customWidth="1"/>
    <col min="9730" max="9730" width="74.28515625" style="342" customWidth="1"/>
    <col min="9731" max="9731" width="11.42578125" style="342" hidden="1" customWidth="1"/>
    <col min="9732" max="9732" width="0.28515625" style="342" customWidth="1"/>
    <col min="9733" max="9733" width="11.42578125" style="342" hidden="1" customWidth="1"/>
    <col min="9734" max="9984" width="11.42578125" style="342" hidden="1"/>
    <col min="9985" max="9985" width="10.7109375" style="342" customWidth="1"/>
    <col min="9986" max="9986" width="74.28515625" style="342" customWidth="1"/>
    <col min="9987" max="9987" width="11.42578125" style="342" hidden="1" customWidth="1"/>
    <col min="9988" max="9988" width="0.28515625" style="342" customWidth="1"/>
    <col min="9989" max="9989" width="11.42578125" style="342" hidden="1" customWidth="1"/>
    <col min="9990" max="10240" width="11.42578125" style="342" hidden="1"/>
    <col min="10241" max="10241" width="10.7109375" style="342" customWidth="1"/>
    <col min="10242" max="10242" width="74.28515625" style="342" customWidth="1"/>
    <col min="10243" max="10243" width="11.42578125" style="342" hidden="1" customWidth="1"/>
    <col min="10244" max="10244" width="0.28515625" style="342" customWidth="1"/>
    <col min="10245" max="10245" width="11.42578125" style="342" hidden="1" customWidth="1"/>
    <col min="10246" max="10496" width="11.42578125" style="342" hidden="1"/>
    <col min="10497" max="10497" width="10.7109375" style="342" customWidth="1"/>
    <col min="10498" max="10498" width="74.28515625" style="342" customWidth="1"/>
    <col min="10499" max="10499" width="11.42578125" style="342" hidden="1" customWidth="1"/>
    <col min="10500" max="10500" width="0.28515625" style="342" customWidth="1"/>
    <col min="10501" max="10501" width="11.42578125" style="342" hidden="1" customWidth="1"/>
    <col min="10502" max="10752" width="11.42578125" style="342" hidden="1"/>
    <col min="10753" max="10753" width="10.7109375" style="342" customWidth="1"/>
    <col min="10754" max="10754" width="74.28515625" style="342" customWidth="1"/>
    <col min="10755" max="10755" width="11.42578125" style="342" hidden="1" customWidth="1"/>
    <col min="10756" max="10756" width="0.28515625" style="342" customWidth="1"/>
    <col min="10757" max="10757" width="11.42578125" style="342" hidden="1" customWidth="1"/>
    <col min="10758" max="11008" width="11.42578125" style="342" hidden="1"/>
    <col min="11009" max="11009" width="10.7109375" style="342" customWidth="1"/>
    <col min="11010" max="11010" width="74.28515625" style="342" customWidth="1"/>
    <col min="11011" max="11011" width="11.42578125" style="342" hidden="1" customWidth="1"/>
    <col min="11012" max="11012" width="0.28515625" style="342" customWidth="1"/>
    <col min="11013" max="11013" width="11.42578125" style="342" hidden="1" customWidth="1"/>
    <col min="11014" max="11264" width="11.42578125" style="342" hidden="1"/>
    <col min="11265" max="11265" width="10.7109375" style="342" customWidth="1"/>
    <col min="11266" max="11266" width="74.28515625" style="342" customWidth="1"/>
    <col min="11267" max="11267" width="11.42578125" style="342" hidden="1" customWidth="1"/>
    <col min="11268" max="11268" width="0.28515625" style="342" customWidth="1"/>
    <col min="11269" max="11269" width="11.42578125" style="342" hidden="1" customWidth="1"/>
    <col min="11270" max="11520" width="11.42578125" style="342" hidden="1"/>
    <col min="11521" max="11521" width="10.7109375" style="342" customWidth="1"/>
    <col min="11522" max="11522" width="74.28515625" style="342" customWidth="1"/>
    <col min="11523" max="11523" width="11.42578125" style="342" hidden="1" customWidth="1"/>
    <col min="11524" max="11524" width="0.28515625" style="342" customWidth="1"/>
    <col min="11525" max="11525" width="11.42578125" style="342" hidden="1" customWidth="1"/>
    <col min="11526" max="11776" width="11.42578125" style="342" hidden="1"/>
    <col min="11777" max="11777" width="10.7109375" style="342" customWidth="1"/>
    <col min="11778" max="11778" width="74.28515625" style="342" customWidth="1"/>
    <col min="11779" max="11779" width="11.42578125" style="342" hidden="1" customWidth="1"/>
    <col min="11780" max="11780" width="0.28515625" style="342" customWidth="1"/>
    <col min="11781" max="11781" width="11.42578125" style="342" hidden="1" customWidth="1"/>
    <col min="11782" max="12032" width="11.42578125" style="342" hidden="1"/>
    <col min="12033" max="12033" width="10.7109375" style="342" customWidth="1"/>
    <col min="12034" max="12034" width="74.28515625" style="342" customWidth="1"/>
    <col min="12035" max="12035" width="11.42578125" style="342" hidden="1" customWidth="1"/>
    <col min="12036" max="12036" width="0.28515625" style="342" customWidth="1"/>
    <col min="12037" max="12037" width="11.42578125" style="342" hidden="1" customWidth="1"/>
    <col min="12038" max="12288" width="11.42578125" style="342" hidden="1"/>
    <col min="12289" max="12289" width="10.7109375" style="342" customWidth="1"/>
    <col min="12290" max="12290" width="74.28515625" style="342" customWidth="1"/>
    <col min="12291" max="12291" width="11.42578125" style="342" hidden="1" customWidth="1"/>
    <col min="12292" max="12292" width="0.28515625" style="342" customWidth="1"/>
    <col min="12293" max="12293" width="11.42578125" style="342" hidden="1" customWidth="1"/>
    <col min="12294" max="12544" width="11.42578125" style="342" hidden="1"/>
    <col min="12545" max="12545" width="10.7109375" style="342" customWidth="1"/>
    <col min="12546" max="12546" width="74.28515625" style="342" customWidth="1"/>
    <col min="12547" max="12547" width="11.42578125" style="342" hidden="1" customWidth="1"/>
    <col min="12548" max="12548" width="0.28515625" style="342" customWidth="1"/>
    <col min="12549" max="12549" width="11.42578125" style="342" hidden="1" customWidth="1"/>
    <col min="12550" max="12800" width="11.42578125" style="342" hidden="1"/>
    <col min="12801" max="12801" width="10.7109375" style="342" customWidth="1"/>
    <col min="12802" max="12802" width="74.28515625" style="342" customWidth="1"/>
    <col min="12803" max="12803" width="11.42578125" style="342" hidden="1" customWidth="1"/>
    <col min="12804" max="12804" width="0.28515625" style="342" customWidth="1"/>
    <col min="12805" max="12805" width="11.42578125" style="342" hidden="1" customWidth="1"/>
    <col min="12806" max="13056" width="11.42578125" style="342" hidden="1"/>
    <col min="13057" max="13057" width="10.7109375" style="342" customWidth="1"/>
    <col min="13058" max="13058" width="74.28515625" style="342" customWidth="1"/>
    <col min="13059" max="13059" width="11.42578125" style="342" hidden="1" customWidth="1"/>
    <col min="13060" max="13060" width="0.28515625" style="342" customWidth="1"/>
    <col min="13061" max="13061" width="11.42578125" style="342" hidden="1" customWidth="1"/>
    <col min="13062" max="13312" width="11.42578125" style="342" hidden="1"/>
    <col min="13313" max="13313" width="10.7109375" style="342" customWidth="1"/>
    <col min="13314" max="13314" width="74.28515625" style="342" customWidth="1"/>
    <col min="13315" max="13315" width="11.42578125" style="342" hidden="1" customWidth="1"/>
    <col min="13316" max="13316" width="0.28515625" style="342" customWidth="1"/>
    <col min="13317" max="13317" width="11.42578125" style="342" hidden="1" customWidth="1"/>
    <col min="13318" max="13568" width="11.42578125" style="342" hidden="1"/>
    <col min="13569" max="13569" width="10.7109375" style="342" customWidth="1"/>
    <col min="13570" max="13570" width="74.28515625" style="342" customWidth="1"/>
    <col min="13571" max="13571" width="11.42578125" style="342" hidden="1" customWidth="1"/>
    <col min="13572" max="13572" width="0.28515625" style="342" customWidth="1"/>
    <col min="13573" max="13573" width="11.42578125" style="342" hidden="1" customWidth="1"/>
    <col min="13574" max="13824" width="11.42578125" style="342" hidden="1"/>
    <col min="13825" max="13825" width="10.7109375" style="342" customWidth="1"/>
    <col min="13826" max="13826" width="74.28515625" style="342" customWidth="1"/>
    <col min="13827" max="13827" width="11.42578125" style="342" hidden="1" customWidth="1"/>
    <col min="13828" max="13828" width="0.28515625" style="342" customWidth="1"/>
    <col min="13829" max="13829" width="11.42578125" style="342" hidden="1" customWidth="1"/>
    <col min="13830" max="14080" width="11.42578125" style="342" hidden="1"/>
    <col min="14081" max="14081" width="10.7109375" style="342" customWidth="1"/>
    <col min="14082" max="14082" width="74.28515625" style="342" customWidth="1"/>
    <col min="14083" max="14083" width="11.42578125" style="342" hidden="1" customWidth="1"/>
    <col min="14084" max="14084" width="0.28515625" style="342" customWidth="1"/>
    <col min="14085" max="14085" width="11.42578125" style="342" hidden="1" customWidth="1"/>
    <col min="14086" max="14336" width="11.42578125" style="342" hidden="1"/>
    <col min="14337" max="14337" width="10.7109375" style="342" customWidth="1"/>
    <col min="14338" max="14338" width="74.28515625" style="342" customWidth="1"/>
    <col min="14339" max="14339" width="11.42578125" style="342" hidden="1" customWidth="1"/>
    <col min="14340" max="14340" width="0.28515625" style="342" customWidth="1"/>
    <col min="14341" max="14341" width="11.42578125" style="342" hidden="1" customWidth="1"/>
    <col min="14342" max="14592" width="11.42578125" style="342" hidden="1"/>
    <col min="14593" max="14593" width="10.7109375" style="342" customWidth="1"/>
    <col min="14594" max="14594" width="74.28515625" style="342" customWidth="1"/>
    <col min="14595" max="14595" width="11.42578125" style="342" hidden="1" customWidth="1"/>
    <col min="14596" max="14596" width="0.28515625" style="342" customWidth="1"/>
    <col min="14597" max="14597" width="11.42578125" style="342" hidden="1" customWidth="1"/>
    <col min="14598" max="14848" width="11.42578125" style="342" hidden="1"/>
    <col min="14849" max="14849" width="10.7109375" style="342" customWidth="1"/>
    <col min="14850" max="14850" width="74.28515625" style="342" customWidth="1"/>
    <col min="14851" max="14851" width="11.42578125" style="342" hidden="1" customWidth="1"/>
    <col min="14852" max="14852" width="0.28515625" style="342" customWidth="1"/>
    <col min="14853" max="14853" width="11.42578125" style="342" hidden="1" customWidth="1"/>
    <col min="14854" max="15104" width="11.42578125" style="342" hidden="1"/>
    <col min="15105" max="15105" width="10.7109375" style="342" customWidth="1"/>
    <col min="15106" max="15106" width="74.28515625" style="342" customWidth="1"/>
    <col min="15107" max="15107" width="11.42578125" style="342" hidden="1" customWidth="1"/>
    <col min="15108" max="15108" width="0.28515625" style="342" customWidth="1"/>
    <col min="15109" max="15109" width="11.42578125" style="342" hidden="1" customWidth="1"/>
    <col min="15110" max="15360" width="11.42578125" style="342" hidden="1"/>
    <col min="15361" max="15361" width="10.7109375" style="342" customWidth="1"/>
    <col min="15362" max="15362" width="74.28515625" style="342" customWidth="1"/>
    <col min="15363" max="15363" width="11.42578125" style="342" hidden="1" customWidth="1"/>
    <col min="15364" max="15364" width="0.28515625" style="342" customWidth="1"/>
    <col min="15365" max="15365" width="11.42578125" style="342" hidden="1" customWidth="1"/>
    <col min="15366" max="15616" width="11.42578125" style="342" hidden="1"/>
    <col min="15617" max="15617" width="10.7109375" style="342" customWidth="1"/>
    <col min="15618" max="15618" width="74.28515625" style="342" customWidth="1"/>
    <col min="15619" max="15619" width="11.42578125" style="342" hidden="1" customWidth="1"/>
    <col min="15620" max="15620" width="0.28515625" style="342" customWidth="1"/>
    <col min="15621" max="15621" width="11.42578125" style="342" hidden="1" customWidth="1"/>
    <col min="15622" max="15872" width="11.42578125" style="342" hidden="1"/>
    <col min="15873" max="15873" width="10.7109375" style="342" customWidth="1"/>
    <col min="15874" max="15874" width="74.28515625" style="342" customWidth="1"/>
    <col min="15875" max="15875" width="11.42578125" style="342" hidden="1" customWidth="1"/>
    <col min="15876" max="15876" width="0.28515625" style="342" customWidth="1"/>
    <col min="15877" max="15877" width="11.42578125" style="342" hidden="1" customWidth="1"/>
    <col min="15878" max="16128" width="11.42578125" style="342" hidden="1"/>
    <col min="16129" max="16129" width="10.7109375" style="342" customWidth="1"/>
    <col min="16130" max="16130" width="74.28515625" style="342" customWidth="1"/>
    <col min="16131" max="16131" width="11.42578125" style="342" hidden="1" customWidth="1"/>
    <col min="16132" max="16132" width="0.28515625" style="342" customWidth="1"/>
    <col min="16133" max="16133" width="11.42578125" style="342" hidden="1" customWidth="1"/>
    <col min="16134" max="16384" width="11.42578125" style="342" hidden="1"/>
  </cols>
  <sheetData>
    <row r="1" spans="1:256" ht="30.75" customHeight="1" x14ac:dyDescent="0.25">
      <c r="A1" s="1040" t="s">
        <v>1245</v>
      </c>
      <c r="B1" s="1040"/>
    </row>
    <row r="2" spans="1:256" s="346" customFormat="1" ht="24.95" customHeight="1" x14ac:dyDescent="0.25">
      <c r="A2" s="343" t="s">
        <v>509</v>
      </c>
      <c r="B2" s="344" t="s">
        <v>986</v>
      </c>
      <c r="C2" s="345" t="s">
        <v>987</v>
      </c>
      <c r="D2" s="346" t="s">
        <v>1246</v>
      </c>
      <c r="E2" s="346" t="s">
        <v>1247</v>
      </c>
      <c r="F2" s="346" t="s">
        <v>1248</v>
      </c>
      <c r="G2" s="346" t="s">
        <v>1249</v>
      </c>
      <c r="H2" s="346" t="s">
        <v>1250</v>
      </c>
      <c r="I2" s="346" t="s">
        <v>1251</v>
      </c>
      <c r="J2" s="346" t="s">
        <v>1252</v>
      </c>
      <c r="K2" s="346" t="s">
        <v>1253</v>
      </c>
      <c r="L2" s="346" t="s">
        <v>1254</v>
      </c>
      <c r="M2" s="346" t="s">
        <v>1255</v>
      </c>
      <c r="N2" s="346" t="s">
        <v>1256</v>
      </c>
      <c r="O2" s="346" t="s">
        <v>1257</v>
      </c>
      <c r="P2" s="346" t="s">
        <v>1258</v>
      </c>
      <c r="Q2" s="346" t="s">
        <v>1259</v>
      </c>
      <c r="R2" s="346" t="s">
        <v>1260</v>
      </c>
      <c r="S2" s="346" t="s">
        <v>1261</v>
      </c>
      <c r="T2" s="346" t="s">
        <v>1262</v>
      </c>
      <c r="U2" s="346" t="s">
        <v>1263</v>
      </c>
      <c r="V2" s="346" t="s">
        <v>1264</v>
      </c>
      <c r="W2" s="346" t="s">
        <v>1265</v>
      </c>
      <c r="X2" s="346" t="s">
        <v>1266</v>
      </c>
      <c r="Y2" s="346" t="s">
        <v>1267</v>
      </c>
      <c r="Z2" s="346" t="s">
        <v>1268</v>
      </c>
      <c r="AA2" s="346" t="s">
        <v>1269</v>
      </c>
      <c r="AB2" s="346" t="s">
        <v>1270</v>
      </c>
      <c r="AC2" s="346" t="s">
        <v>1271</v>
      </c>
      <c r="AD2" s="346" t="s">
        <v>1272</v>
      </c>
      <c r="AE2" s="346" t="s">
        <v>1273</v>
      </c>
      <c r="AF2" s="346" t="s">
        <v>1274</v>
      </c>
      <c r="AG2" s="346" t="s">
        <v>1275</v>
      </c>
      <c r="AH2" s="346" t="s">
        <v>1276</v>
      </c>
      <c r="AI2" s="346" t="s">
        <v>1277</v>
      </c>
      <c r="AJ2" s="346" t="s">
        <v>1278</v>
      </c>
      <c r="AK2" s="346" t="s">
        <v>1279</v>
      </c>
      <c r="AL2" s="346" t="s">
        <v>1280</v>
      </c>
      <c r="AM2" s="346" t="s">
        <v>1281</v>
      </c>
      <c r="AN2" s="346" t="s">
        <v>1282</v>
      </c>
      <c r="AO2" s="346" t="s">
        <v>1283</v>
      </c>
      <c r="AP2" s="346" t="s">
        <v>1284</v>
      </c>
      <c r="AQ2" s="346" t="s">
        <v>1285</v>
      </c>
      <c r="AR2" s="346" t="s">
        <v>1286</v>
      </c>
      <c r="AS2" s="346" t="s">
        <v>1287</v>
      </c>
      <c r="AT2" s="346" t="s">
        <v>1288</v>
      </c>
      <c r="AU2" s="346" t="s">
        <v>1289</v>
      </c>
      <c r="AV2" s="346" t="s">
        <v>1290</v>
      </c>
      <c r="AW2" s="346" t="s">
        <v>1291</v>
      </c>
      <c r="AX2" s="346" t="s">
        <v>1292</v>
      </c>
      <c r="AY2" s="346" t="s">
        <v>1293</v>
      </c>
      <c r="AZ2" s="346" t="s">
        <v>1294</v>
      </c>
      <c r="BA2" s="346" t="s">
        <v>1295</v>
      </c>
      <c r="BB2" s="346" t="s">
        <v>1296</v>
      </c>
      <c r="BC2" s="346" t="s">
        <v>1297</v>
      </c>
      <c r="BD2" s="346" t="s">
        <v>1298</v>
      </c>
      <c r="BE2" s="346" t="s">
        <v>1299</v>
      </c>
      <c r="BF2" s="346" t="s">
        <v>1300</v>
      </c>
      <c r="BG2" s="346" t="s">
        <v>1301</v>
      </c>
      <c r="BH2" s="346" t="s">
        <v>1302</v>
      </c>
      <c r="BI2" s="346" t="s">
        <v>1303</v>
      </c>
      <c r="BJ2" s="346" t="s">
        <v>1304</v>
      </c>
      <c r="BK2" s="346" t="s">
        <v>1305</v>
      </c>
      <c r="BL2" s="346" t="s">
        <v>1306</v>
      </c>
      <c r="BM2" s="346" t="s">
        <v>1307</v>
      </c>
      <c r="BN2" s="346" t="s">
        <v>1308</v>
      </c>
      <c r="BO2" s="346" t="s">
        <v>1309</v>
      </c>
      <c r="BP2" s="346" t="s">
        <v>1310</v>
      </c>
      <c r="BQ2" s="346" t="s">
        <v>1311</v>
      </c>
      <c r="BR2" s="346" t="s">
        <v>1312</v>
      </c>
      <c r="BS2" s="346" t="s">
        <v>1313</v>
      </c>
      <c r="BT2" s="346" t="s">
        <v>1314</v>
      </c>
      <c r="BU2" s="346" t="s">
        <v>1315</v>
      </c>
      <c r="BV2" s="346" t="s">
        <v>1316</v>
      </c>
      <c r="BW2" s="346" t="s">
        <v>1317</v>
      </c>
      <c r="BX2" s="346" t="s">
        <v>1318</v>
      </c>
      <c r="BY2" s="346" t="s">
        <v>1319</v>
      </c>
      <c r="BZ2" s="346" t="s">
        <v>1320</v>
      </c>
      <c r="CA2" s="346" t="s">
        <v>1321</v>
      </c>
      <c r="CB2" s="346" t="s">
        <v>1322</v>
      </c>
      <c r="CC2" s="346" t="s">
        <v>1323</v>
      </c>
      <c r="CD2" s="346" t="s">
        <v>1324</v>
      </c>
      <c r="CE2" s="346" t="s">
        <v>1325</v>
      </c>
      <c r="CF2" s="346" t="s">
        <v>1326</v>
      </c>
      <c r="CG2" s="346" t="s">
        <v>1327</v>
      </c>
      <c r="CH2" s="346" t="s">
        <v>1328</v>
      </c>
      <c r="CI2" s="346" t="s">
        <v>1329</v>
      </c>
      <c r="CJ2" s="346" t="s">
        <v>1330</v>
      </c>
      <c r="CK2" s="346" t="s">
        <v>1331</v>
      </c>
      <c r="CL2" s="346" t="s">
        <v>1332</v>
      </c>
      <c r="CM2" s="346" t="s">
        <v>1333</v>
      </c>
      <c r="CN2" s="346" t="s">
        <v>1334</v>
      </c>
      <c r="CO2" s="346" t="s">
        <v>1335</v>
      </c>
      <c r="CP2" s="346" t="s">
        <v>1336</v>
      </c>
      <c r="CQ2" s="346" t="s">
        <v>1337</v>
      </c>
      <c r="CR2" s="346" t="s">
        <v>1338</v>
      </c>
      <c r="CS2" s="346" t="s">
        <v>1339</v>
      </c>
      <c r="CT2" s="346" t="s">
        <v>1340</v>
      </c>
      <c r="CU2" s="346" t="s">
        <v>1341</v>
      </c>
      <c r="CV2" s="346" t="s">
        <v>1342</v>
      </c>
      <c r="CW2" s="346" t="s">
        <v>1343</v>
      </c>
      <c r="CX2" s="346" t="s">
        <v>1344</v>
      </c>
      <c r="CY2" s="346" t="s">
        <v>1345</v>
      </c>
      <c r="CZ2" s="346" t="s">
        <v>1346</v>
      </c>
      <c r="DA2" s="346" t="s">
        <v>1347</v>
      </c>
      <c r="DB2" s="346" t="s">
        <v>1348</v>
      </c>
      <c r="DC2" s="346" t="s">
        <v>1349</v>
      </c>
      <c r="DD2" s="346" t="s">
        <v>1350</v>
      </c>
      <c r="DE2" s="346" t="s">
        <v>1351</v>
      </c>
      <c r="DF2" s="346" t="s">
        <v>1352</v>
      </c>
      <c r="DG2" s="346" t="s">
        <v>1353</v>
      </c>
      <c r="DH2" s="346" t="s">
        <v>1354</v>
      </c>
      <c r="DI2" s="346" t="s">
        <v>1355</v>
      </c>
      <c r="DJ2" s="346" t="s">
        <v>1356</v>
      </c>
      <c r="DK2" s="346" t="s">
        <v>1357</v>
      </c>
      <c r="DL2" s="346" t="s">
        <v>1358</v>
      </c>
      <c r="DM2" s="346" t="s">
        <v>1359</v>
      </c>
      <c r="DN2" s="346" t="s">
        <v>1360</v>
      </c>
      <c r="DO2" s="346" t="s">
        <v>1361</v>
      </c>
      <c r="DP2" s="346" t="s">
        <v>1362</v>
      </c>
      <c r="DQ2" s="346" t="s">
        <v>1363</v>
      </c>
      <c r="DR2" s="346" t="s">
        <v>1364</v>
      </c>
      <c r="DS2" s="346" t="s">
        <v>1365</v>
      </c>
      <c r="DT2" s="346" t="s">
        <v>1366</v>
      </c>
      <c r="DU2" s="346" t="s">
        <v>1367</v>
      </c>
      <c r="DV2" s="346" t="s">
        <v>1368</v>
      </c>
      <c r="DW2" s="346" t="s">
        <v>1369</v>
      </c>
      <c r="DX2" s="346" t="s">
        <v>1370</v>
      </c>
      <c r="DY2" s="346" t="s">
        <v>1371</v>
      </c>
      <c r="DZ2" s="346" t="s">
        <v>1372</v>
      </c>
      <c r="EA2" s="346" t="s">
        <v>1373</v>
      </c>
      <c r="EB2" s="346" t="s">
        <v>1374</v>
      </c>
      <c r="EC2" s="346" t="s">
        <v>1375</v>
      </c>
      <c r="ED2" s="346" t="s">
        <v>1376</v>
      </c>
      <c r="EE2" s="346" t="s">
        <v>1377</v>
      </c>
      <c r="EF2" s="346" t="s">
        <v>1378</v>
      </c>
      <c r="EG2" s="346" t="s">
        <v>1379</v>
      </c>
      <c r="EH2" s="346" t="s">
        <v>1380</v>
      </c>
      <c r="EI2" s="346" t="s">
        <v>1381</v>
      </c>
      <c r="EJ2" s="346" t="s">
        <v>1382</v>
      </c>
      <c r="EK2" s="346" t="s">
        <v>1383</v>
      </c>
      <c r="EL2" s="346" t="s">
        <v>1384</v>
      </c>
      <c r="EM2" s="346" t="s">
        <v>1385</v>
      </c>
      <c r="EN2" s="346" t="s">
        <v>1386</v>
      </c>
      <c r="EO2" s="346" t="s">
        <v>1387</v>
      </c>
      <c r="EP2" s="346" t="s">
        <v>1388</v>
      </c>
      <c r="EQ2" s="346" t="s">
        <v>1389</v>
      </c>
      <c r="ER2" s="346" t="s">
        <v>1390</v>
      </c>
      <c r="ES2" s="346" t="s">
        <v>1391</v>
      </c>
      <c r="ET2" s="346" t="s">
        <v>1392</v>
      </c>
      <c r="EU2" s="346" t="s">
        <v>1393</v>
      </c>
      <c r="EV2" s="346" t="s">
        <v>1394</v>
      </c>
      <c r="EW2" s="346" t="s">
        <v>1395</v>
      </c>
      <c r="EX2" s="346" t="s">
        <v>1396</v>
      </c>
      <c r="EY2" s="346" t="s">
        <v>1397</v>
      </c>
      <c r="EZ2" s="346" t="s">
        <v>1398</v>
      </c>
      <c r="FA2" s="346" t="s">
        <v>1399</v>
      </c>
      <c r="FB2" s="346" t="s">
        <v>1400</v>
      </c>
      <c r="FC2" s="346" t="s">
        <v>1401</v>
      </c>
      <c r="FD2" s="346" t="s">
        <v>1402</v>
      </c>
      <c r="FE2" s="346" t="s">
        <v>1403</v>
      </c>
      <c r="FF2" s="346" t="s">
        <v>1404</v>
      </c>
      <c r="FG2" s="346" t="s">
        <v>1405</v>
      </c>
      <c r="FH2" s="346" t="s">
        <v>1406</v>
      </c>
      <c r="FI2" s="346" t="s">
        <v>1407</v>
      </c>
      <c r="FJ2" s="346" t="s">
        <v>1408</v>
      </c>
      <c r="FK2" s="346" t="s">
        <v>1409</v>
      </c>
      <c r="FL2" s="346" t="s">
        <v>1410</v>
      </c>
      <c r="FM2" s="346" t="s">
        <v>1411</v>
      </c>
      <c r="FN2" s="346" t="s">
        <v>1412</v>
      </c>
      <c r="FO2" s="346" t="s">
        <v>1413</v>
      </c>
      <c r="FP2" s="346" t="s">
        <v>1414</v>
      </c>
      <c r="FQ2" s="346" t="s">
        <v>1415</v>
      </c>
      <c r="FR2" s="346" t="s">
        <v>1416</v>
      </c>
      <c r="FS2" s="346" t="s">
        <v>1417</v>
      </c>
      <c r="FT2" s="346" t="s">
        <v>1418</v>
      </c>
      <c r="FU2" s="346" t="s">
        <v>1419</v>
      </c>
      <c r="FV2" s="346" t="s">
        <v>1420</v>
      </c>
      <c r="FW2" s="346" t="s">
        <v>1421</v>
      </c>
      <c r="FX2" s="346" t="s">
        <v>1422</v>
      </c>
      <c r="FY2" s="346" t="s">
        <v>1423</v>
      </c>
      <c r="FZ2" s="346" t="s">
        <v>1424</v>
      </c>
      <c r="GA2" s="346" t="s">
        <v>1425</v>
      </c>
      <c r="GB2" s="346" t="s">
        <v>1426</v>
      </c>
      <c r="GC2" s="346" t="s">
        <v>1427</v>
      </c>
      <c r="GD2" s="346" t="s">
        <v>1428</v>
      </c>
      <c r="GE2" s="346" t="s">
        <v>1429</v>
      </c>
      <c r="GF2" s="346" t="s">
        <v>1430</v>
      </c>
      <c r="GG2" s="346" t="s">
        <v>1431</v>
      </c>
      <c r="GH2" s="346" t="s">
        <v>1432</v>
      </c>
      <c r="GI2" s="346" t="s">
        <v>1433</v>
      </c>
      <c r="GJ2" s="346" t="s">
        <v>1434</v>
      </c>
      <c r="GK2" s="346" t="s">
        <v>1435</v>
      </c>
      <c r="GL2" s="346" t="s">
        <v>1436</v>
      </c>
      <c r="GM2" s="346" t="s">
        <v>1437</v>
      </c>
      <c r="GN2" s="346" t="s">
        <v>1438</v>
      </c>
      <c r="GO2" s="346" t="s">
        <v>1439</v>
      </c>
      <c r="GP2" s="346" t="s">
        <v>1440</v>
      </c>
      <c r="GQ2" s="346" t="s">
        <v>1441</v>
      </c>
      <c r="GR2" s="346" t="s">
        <v>1442</v>
      </c>
      <c r="GS2" s="346" t="s">
        <v>1443</v>
      </c>
      <c r="GT2" s="346" t="s">
        <v>1444</v>
      </c>
      <c r="GU2" s="346" t="s">
        <v>1445</v>
      </c>
      <c r="GV2" s="346" t="s">
        <v>1446</v>
      </c>
      <c r="GW2" s="346" t="s">
        <v>1447</v>
      </c>
      <c r="GX2" s="346" t="s">
        <v>1448</v>
      </c>
      <c r="GY2" s="346" t="s">
        <v>1449</v>
      </c>
      <c r="GZ2" s="346" t="s">
        <v>1450</v>
      </c>
      <c r="HA2" s="346" t="s">
        <v>1451</v>
      </c>
      <c r="HB2" s="346" t="s">
        <v>1452</v>
      </c>
      <c r="HC2" s="346" t="s">
        <v>1453</v>
      </c>
      <c r="HD2" s="346" t="s">
        <v>1454</v>
      </c>
      <c r="HE2" s="346" t="s">
        <v>1455</v>
      </c>
      <c r="HF2" s="346" t="s">
        <v>1456</v>
      </c>
      <c r="HG2" s="346" t="s">
        <v>1457</v>
      </c>
      <c r="HH2" s="346" t="s">
        <v>1458</v>
      </c>
      <c r="HI2" s="346" t="s">
        <v>1459</v>
      </c>
      <c r="HJ2" s="346" t="s">
        <v>1460</v>
      </c>
      <c r="HK2" s="346" t="s">
        <v>1461</v>
      </c>
      <c r="HL2" s="346" t="s">
        <v>1462</v>
      </c>
      <c r="HM2" s="346" t="s">
        <v>1463</v>
      </c>
      <c r="HN2" s="346" t="s">
        <v>1464</v>
      </c>
      <c r="HO2" s="346" t="s">
        <v>1465</v>
      </c>
      <c r="HP2" s="346" t="s">
        <v>1466</v>
      </c>
      <c r="HQ2" s="346" t="s">
        <v>1467</v>
      </c>
      <c r="HR2" s="346" t="s">
        <v>1468</v>
      </c>
      <c r="HS2" s="346" t="s">
        <v>1469</v>
      </c>
      <c r="HT2" s="346" t="s">
        <v>1470</v>
      </c>
      <c r="HU2" s="346" t="s">
        <v>1471</v>
      </c>
      <c r="HV2" s="346" t="s">
        <v>1472</v>
      </c>
      <c r="HW2" s="346" t="s">
        <v>1473</v>
      </c>
      <c r="HX2" s="346" t="s">
        <v>1474</v>
      </c>
      <c r="HY2" s="346" t="s">
        <v>1475</v>
      </c>
      <c r="HZ2" s="346" t="s">
        <v>1476</v>
      </c>
      <c r="IA2" s="346" t="s">
        <v>1477</v>
      </c>
      <c r="IB2" s="346" t="s">
        <v>1478</v>
      </c>
      <c r="IC2" s="346" t="s">
        <v>1479</v>
      </c>
      <c r="ID2" s="346" t="s">
        <v>1480</v>
      </c>
      <c r="IE2" s="346" t="s">
        <v>1481</v>
      </c>
      <c r="IF2" s="346" t="s">
        <v>1482</v>
      </c>
      <c r="IG2" s="346" t="s">
        <v>1483</v>
      </c>
      <c r="IH2" s="346" t="s">
        <v>1484</v>
      </c>
      <c r="II2" s="346" t="s">
        <v>1485</v>
      </c>
      <c r="IJ2" s="346" t="s">
        <v>1486</v>
      </c>
      <c r="IK2" s="346" t="s">
        <v>1487</v>
      </c>
      <c r="IL2" s="346" t="s">
        <v>1488</v>
      </c>
      <c r="IM2" s="346" t="s">
        <v>1489</v>
      </c>
      <c r="IN2" s="346" t="s">
        <v>1490</v>
      </c>
      <c r="IO2" s="346" t="s">
        <v>1491</v>
      </c>
      <c r="IP2" s="346" t="s">
        <v>1492</v>
      </c>
      <c r="IQ2" s="346" t="s">
        <v>1493</v>
      </c>
      <c r="IR2" s="346" t="s">
        <v>1494</v>
      </c>
      <c r="IS2" s="346" t="s">
        <v>1495</v>
      </c>
      <c r="IT2" s="346" t="s">
        <v>1496</v>
      </c>
      <c r="IU2" s="346" t="s">
        <v>1497</v>
      </c>
      <c r="IV2" s="346" t="s">
        <v>1498</v>
      </c>
    </row>
    <row r="3" spans="1:256" s="350" customFormat="1" ht="20.100000000000001" customHeight="1" x14ac:dyDescent="0.25">
      <c r="A3" s="347">
        <v>100</v>
      </c>
      <c r="B3" s="348" t="s">
        <v>270</v>
      </c>
      <c r="C3" s="349"/>
    </row>
    <row r="4" spans="1:256" s="350" customFormat="1" ht="20.100000000000001" customHeight="1" x14ac:dyDescent="0.25">
      <c r="A4" s="351">
        <v>101</v>
      </c>
      <c r="B4" s="352" t="s">
        <v>1499</v>
      </c>
      <c r="C4" s="349"/>
    </row>
    <row r="5" spans="1:256" s="350" customFormat="1" ht="20.100000000000001" customHeight="1" x14ac:dyDescent="0.25">
      <c r="A5" s="351">
        <v>102</v>
      </c>
      <c r="B5" s="352" t="s">
        <v>1500</v>
      </c>
      <c r="C5" s="349"/>
    </row>
    <row r="6" spans="1:256" s="350" customFormat="1" ht="20.100000000000001" customHeight="1" x14ac:dyDescent="0.25">
      <c r="A6" s="351">
        <v>103</v>
      </c>
      <c r="B6" s="352" t="s">
        <v>1501</v>
      </c>
      <c r="C6" s="349"/>
    </row>
    <row r="7" spans="1:256" s="350" customFormat="1" ht="20.100000000000001" customHeight="1" x14ac:dyDescent="0.25">
      <c r="A7" s="351">
        <v>104</v>
      </c>
      <c r="B7" s="352" t="s">
        <v>1502</v>
      </c>
      <c r="C7" s="349"/>
    </row>
    <row r="8" spans="1:256" s="350" customFormat="1" ht="20.100000000000001" customHeight="1" x14ac:dyDescent="0.25">
      <c r="A8" s="351">
        <v>105</v>
      </c>
      <c r="B8" s="352" t="s">
        <v>1503</v>
      </c>
      <c r="C8" s="349"/>
    </row>
    <row r="9" spans="1:256" s="350" customFormat="1" ht="20.100000000000001" customHeight="1" x14ac:dyDescent="0.25">
      <c r="A9" s="351">
        <v>106</v>
      </c>
      <c r="B9" s="352" t="s">
        <v>1504</v>
      </c>
      <c r="C9" s="349"/>
    </row>
    <row r="10" spans="1:256" s="350" customFormat="1" ht="20.100000000000001" customHeight="1" x14ac:dyDescent="0.25">
      <c r="A10" s="351">
        <v>107</v>
      </c>
      <c r="B10" s="352" t="s">
        <v>1505</v>
      </c>
      <c r="C10" s="349"/>
    </row>
    <row r="11" spans="1:256" s="350" customFormat="1" ht="20.100000000000001" customHeight="1" x14ac:dyDescent="0.25">
      <c r="A11" s="347">
        <v>200</v>
      </c>
      <c r="B11" s="348" t="s">
        <v>273</v>
      </c>
      <c r="C11" s="349"/>
    </row>
    <row r="12" spans="1:256" s="350" customFormat="1" ht="20.100000000000001" customHeight="1" x14ac:dyDescent="0.25">
      <c r="A12" s="351">
        <v>201</v>
      </c>
      <c r="B12" s="352" t="s">
        <v>1506</v>
      </c>
      <c r="C12" s="349"/>
    </row>
    <row r="13" spans="1:256" s="350" customFormat="1" ht="20.100000000000001" customHeight="1" x14ac:dyDescent="0.25">
      <c r="A13" s="351">
        <v>202</v>
      </c>
      <c r="B13" s="352" t="s">
        <v>1507</v>
      </c>
      <c r="C13" s="349"/>
    </row>
    <row r="14" spans="1:256" s="350" customFormat="1" ht="20.100000000000001" customHeight="1" x14ac:dyDescent="0.25">
      <c r="A14" s="351">
        <v>203</v>
      </c>
      <c r="B14" s="352" t="s">
        <v>1508</v>
      </c>
      <c r="C14" s="349"/>
    </row>
    <row r="15" spans="1:256" s="350" customFormat="1" ht="20.100000000000001" customHeight="1" x14ac:dyDescent="0.25">
      <c r="A15" s="351">
        <v>209</v>
      </c>
      <c r="B15" s="352" t="s">
        <v>1509</v>
      </c>
      <c r="C15" s="349"/>
    </row>
    <row r="16" spans="1:256" s="350" customFormat="1" ht="20.100000000000001" customHeight="1" x14ac:dyDescent="0.25">
      <c r="A16" s="353">
        <v>400</v>
      </c>
      <c r="B16" s="354" t="s">
        <v>510</v>
      </c>
      <c r="C16" s="349"/>
    </row>
    <row r="17" spans="1:256" s="350" customFormat="1" ht="20.100000000000001" customHeight="1" x14ac:dyDescent="0.25">
      <c r="A17" s="355">
        <v>401</v>
      </c>
      <c r="B17" s="356" t="s">
        <v>1510</v>
      </c>
      <c r="C17" s="349"/>
    </row>
    <row r="18" spans="1:256" s="350" customFormat="1" ht="20.100000000000001" customHeight="1" x14ac:dyDescent="0.25">
      <c r="A18" s="355">
        <v>402</v>
      </c>
      <c r="B18" s="357" t="s">
        <v>742</v>
      </c>
      <c r="C18" s="349"/>
    </row>
    <row r="19" spans="1:256" s="350" customFormat="1" ht="20.100000000000001" customHeight="1" x14ac:dyDescent="0.25">
      <c r="A19" s="355">
        <v>403</v>
      </c>
      <c r="B19" s="352" t="s">
        <v>744</v>
      </c>
      <c r="C19" s="349"/>
    </row>
    <row r="20" spans="1:256" s="350" customFormat="1" ht="20.100000000000001" customHeight="1" x14ac:dyDescent="0.25">
      <c r="A20" s="355">
        <v>405</v>
      </c>
      <c r="B20" s="352" t="s">
        <v>1511</v>
      </c>
      <c r="C20" s="349"/>
    </row>
    <row r="21" spans="1:256" s="350" customFormat="1" ht="20.100000000000001" customHeight="1" x14ac:dyDescent="0.25">
      <c r="A21" s="355">
        <v>406</v>
      </c>
      <c r="B21" s="352" t="s">
        <v>1512</v>
      </c>
      <c r="C21" s="349"/>
    </row>
    <row r="22" spans="1:256" s="350" customFormat="1" ht="20.100000000000001" customHeight="1" x14ac:dyDescent="0.25">
      <c r="A22" s="355">
        <v>499</v>
      </c>
      <c r="B22" s="352" t="s">
        <v>625</v>
      </c>
      <c r="C22" s="349"/>
    </row>
    <row r="23" spans="1:256" s="350" customFormat="1" ht="20.100000000000001" customHeight="1" x14ac:dyDescent="0.25">
      <c r="A23" s="353">
        <v>500</v>
      </c>
      <c r="B23" s="354" t="s">
        <v>511</v>
      </c>
      <c r="C23" s="349"/>
    </row>
    <row r="24" spans="1:256" s="350" customFormat="1" ht="20.100000000000001" customHeight="1" x14ac:dyDescent="0.25">
      <c r="A24" s="355">
        <v>501</v>
      </c>
      <c r="B24" s="356" t="s">
        <v>1513</v>
      </c>
      <c r="C24" s="349"/>
    </row>
    <row r="25" spans="1:256" s="350" customFormat="1" ht="20.100000000000001" customHeight="1" x14ac:dyDescent="0.25">
      <c r="A25" s="355">
        <v>502</v>
      </c>
      <c r="B25" s="356" t="s">
        <v>1514</v>
      </c>
      <c r="C25" s="349"/>
    </row>
    <row r="26" spans="1:256" s="350" customFormat="1" ht="20.100000000000001" customHeight="1" x14ac:dyDescent="0.25">
      <c r="A26" s="355">
        <v>503</v>
      </c>
      <c r="B26" s="356" t="s">
        <v>1515</v>
      </c>
      <c r="C26" s="349"/>
    </row>
    <row r="27" spans="1:256" s="350" customFormat="1" ht="20.100000000000001" customHeight="1" x14ac:dyDescent="0.25">
      <c r="A27" s="355">
        <v>504</v>
      </c>
      <c r="B27" s="356" t="s">
        <v>1516</v>
      </c>
      <c r="C27" s="349"/>
    </row>
    <row r="28" spans="1:256" s="350" customFormat="1" ht="20.100000000000001" customHeight="1" x14ac:dyDescent="0.25">
      <c r="A28" s="355">
        <v>505</v>
      </c>
      <c r="B28" s="352" t="s">
        <v>1517</v>
      </c>
      <c r="C28" s="358">
        <v>404</v>
      </c>
      <c r="D28" s="359" t="s">
        <v>1517</v>
      </c>
      <c r="E28" s="360">
        <v>404</v>
      </c>
      <c r="F28" s="359" t="s">
        <v>1517</v>
      </c>
      <c r="G28" s="360">
        <v>404</v>
      </c>
      <c r="H28" s="359" t="s">
        <v>1517</v>
      </c>
      <c r="I28" s="360">
        <v>404</v>
      </c>
      <c r="J28" s="359" t="s">
        <v>1517</v>
      </c>
      <c r="K28" s="360">
        <v>404</v>
      </c>
      <c r="L28" s="359" t="s">
        <v>1517</v>
      </c>
      <c r="M28" s="360">
        <v>404</v>
      </c>
      <c r="N28" s="359" t="s">
        <v>1517</v>
      </c>
      <c r="O28" s="360">
        <v>404</v>
      </c>
      <c r="P28" s="359" t="s">
        <v>1517</v>
      </c>
      <c r="Q28" s="360">
        <v>404</v>
      </c>
      <c r="R28" s="359" t="s">
        <v>1517</v>
      </c>
      <c r="S28" s="360">
        <v>404</v>
      </c>
      <c r="T28" s="359" t="s">
        <v>1517</v>
      </c>
      <c r="U28" s="360">
        <v>404</v>
      </c>
      <c r="V28" s="359" t="s">
        <v>1517</v>
      </c>
      <c r="W28" s="360">
        <v>404</v>
      </c>
      <c r="X28" s="359" t="s">
        <v>1517</v>
      </c>
      <c r="Y28" s="360">
        <v>404</v>
      </c>
      <c r="Z28" s="359" t="s">
        <v>1517</v>
      </c>
      <c r="AA28" s="360">
        <v>404</v>
      </c>
      <c r="AB28" s="359" t="s">
        <v>1517</v>
      </c>
      <c r="AC28" s="360">
        <v>404</v>
      </c>
      <c r="AD28" s="359" t="s">
        <v>1517</v>
      </c>
      <c r="AE28" s="360">
        <v>404</v>
      </c>
      <c r="AF28" s="359" t="s">
        <v>1517</v>
      </c>
      <c r="AG28" s="360">
        <v>404</v>
      </c>
      <c r="AH28" s="359" t="s">
        <v>1517</v>
      </c>
      <c r="AI28" s="360">
        <v>404</v>
      </c>
      <c r="AJ28" s="359" t="s">
        <v>1517</v>
      </c>
      <c r="AK28" s="360">
        <v>404</v>
      </c>
      <c r="AL28" s="359" t="s">
        <v>1517</v>
      </c>
      <c r="AM28" s="360">
        <v>404</v>
      </c>
      <c r="AN28" s="359" t="s">
        <v>1517</v>
      </c>
      <c r="AO28" s="360">
        <v>404</v>
      </c>
      <c r="AP28" s="359" t="s">
        <v>1517</v>
      </c>
      <c r="AQ28" s="360">
        <v>404</v>
      </c>
      <c r="AR28" s="359" t="s">
        <v>1517</v>
      </c>
      <c r="AS28" s="360">
        <v>404</v>
      </c>
      <c r="AT28" s="359" t="s">
        <v>1517</v>
      </c>
      <c r="AU28" s="360">
        <v>404</v>
      </c>
      <c r="AV28" s="359" t="s">
        <v>1517</v>
      </c>
      <c r="AW28" s="360">
        <v>404</v>
      </c>
      <c r="AX28" s="359" t="s">
        <v>1517</v>
      </c>
      <c r="AY28" s="360">
        <v>404</v>
      </c>
      <c r="AZ28" s="359" t="s">
        <v>1517</v>
      </c>
      <c r="BA28" s="360">
        <v>404</v>
      </c>
      <c r="BB28" s="359" t="s">
        <v>1517</v>
      </c>
      <c r="BC28" s="360">
        <v>404</v>
      </c>
      <c r="BD28" s="359" t="s">
        <v>1517</v>
      </c>
      <c r="BE28" s="360">
        <v>404</v>
      </c>
      <c r="BF28" s="359" t="s">
        <v>1517</v>
      </c>
      <c r="BG28" s="360">
        <v>404</v>
      </c>
      <c r="BH28" s="359" t="s">
        <v>1517</v>
      </c>
      <c r="BI28" s="360">
        <v>404</v>
      </c>
      <c r="BJ28" s="359" t="s">
        <v>1517</v>
      </c>
      <c r="BK28" s="360">
        <v>404</v>
      </c>
      <c r="BL28" s="359" t="s">
        <v>1517</v>
      </c>
      <c r="BM28" s="360">
        <v>404</v>
      </c>
      <c r="BN28" s="359" t="s">
        <v>1517</v>
      </c>
      <c r="BO28" s="360">
        <v>404</v>
      </c>
      <c r="BP28" s="359" t="s">
        <v>1517</v>
      </c>
      <c r="BQ28" s="360">
        <v>404</v>
      </c>
      <c r="BR28" s="359" t="s">
        <v>1517</v>
      </c>
      <c r="BS28" s="360">
        <v>404</v>
      </c>
      <c r="BT28" s="359" t="s">
        <v>1517</v>
      </c>
      <c r="BU28" s="360">
        <v>404</v>
      </c>
      <c r="BV28" s="359" t="s">
        <v>1517</v>
      </c>
      <c r="BW28" s="360">
        <v>404</v>
      </c>
      <c r="BX28" s="359" t="s">
        <v>1517</v>
      </c>
      <c r="BY28" s="360">
        <v>404</v>
      </c>
      <c r="BZ28" s="359" t="s">
        <v>1517</v>
      </c>
      <c r="CA28" s="360">
        <v>404</v>
      </c>
      <c r="CB28" s="359" t="s">
        <v>1517</v>
      </c>
      <c r="CC28" s="360">
        <v>404</v>
      </c>
      <c r="CD28" s="359" t="s">
        <v>1517</v>
      </c>
      <c r="CE28" s="360">
        <v>404</v>
      </c>
      <c r="CF28" s="359" t="s">
        <v>1517</v>
      </c>
      <c r="CG28" s="360">
        <v>404</v>
      </c>
      <c r="CH28" s="359" t="s">
        <v>1517</v>
      </c>
      <c r="CI28" s="360">
        <v>404</v>
      </c>
      <c r="CJ28" s="359" t="s">
        <v>1517</v>
      </c>
      <c r="CK28" s="360">
        <v>404</v>
      </c>
      <c r="CL28" s="359" t="s">
        <v>1517</v>
      </c>
      <c r="CM28" s="360">
        <v>404</v>
      </c>
      <c r="CN28" s="359" t="s">
        <v>1517</v>
      </c>
      <c r="CO28" s="360">
        <v>404</v>
      </c>
      <c r="CP28" s="359" t="s">
        <v>1517</v>
      </c>
      <c r="CQ28" s="360">
        <v>404</v>
      </c>
      <c r="CR28" s="359" t="s">
        <v>1517</v>
      </c>
      <c r="CS28" s="360">
        <v>404</v>
      </c>
      <c r="CT28" s="359" t="s">
        <v>1517</v>
      </c>
      <c r="CU28" s="360">
        <v>404</v>
      </c>
      <c r="CV28" s="359" t="s">
        <v>1517</v>
      </c>
      <c r="CW28" s="360">
        <v>404</v>
      </c>
      <c r="CX28" s="359" t="s">
        <v>1517</v>
      </c>
      <c r="CY28" s="360">
        <v>404</v>
      </c>
      <c r="CZ28" s="359" t="s">
        <v>1517</v>
      </c>
      <c r="DA28" s="360">
        <v>404</v>
      </c>
      <c r="DB28" s="359" t="s">
        <v>1517</v>
      </c>
      <c r="DC28" s="360">
        <v>404</v>
      </c>
      <c r="DD28" s="359" t="s">
        <v>1517</v>
      </c>
      <c r="DE28" s="360">
        <v>404</v>
      </c>
      <c r="DF28" s="359" t="s">
        <v>1517</v>
      </c>
      <c r="DG28" s="360">
        <v>404</v>
      </c>
      <c r="DH28" s="359" t="s">
        <v>1517</v>
      </c>
      <c r="DI28" s="360">
        <v>404</v>
      </c>
      <c r="DJ28" s="359" t="s">
        <v>1517</v>
      </c>
      <c r="DK28" s="360">
        <v>404</v>
      </c>
      <c r="DL28" s="359" t="s">
        <v>1517</v>
      </c>
      <c r="DM28" s="360">
        <v>404</v>
      </c>
      <c r="DN28" s="359" t="s">
        <v>1517</v>
      </c>
      <c r="DO28" s="360">
        <v>404</v>
      </c>
      <c r="DP28" s="359" t="s">
        <v>1517</v>
      </c>
      <c r="DQ28" s="360">
        <v>404</v>
      </c>
      <c r="DR28" s="359" t="s">
        <v>1517</v>
      </c>
      <c r="DS28" s="360">
        <v>404</v>
      </c>
      <c r="DT28" s="359" t="s">
        <v>1517</v>
      </c>
      <c r="DU28" s="360">
        <v>404</v>
      </c>
      <c r="DV28" s="359" t="s">
        <v>1517</v>
      </c>
      <c r="DW28" s="360">
        <v>404</v>
      </c>
      <c r="DX28" s="359" t="s">
        <v>1517</v>
      </c>
      <c r="DY28" s="360">
        <v>404</v>
      </c>
      <c r="DZ28" s="359" t="s">
        <v>1517</v>
      </c>
      <c r="EA28" s="360">
        <v>404</v>
      </c>
      <c r="EB28" s="359" t="s">
        <v>1517</v>
      </c>
      <c r="EC28" s="360">
        <v>404</v>
      </c>
      <c r="ED28" s="359" t="s">
        <v>1517</v>
      </c>
      <c r="EE28" s="360">
        <v>404</v>
      </c>
      <c r="EF28" s="359" t="s">
        <v>1517</v>
      </c>
      <c r="EG28" s="360">
        <v>404</v>
      </c>
      <c r="EH28" s="359" t="s">
        <v>1517</v>
      </c>
      <c r="EI28" s="360">
        <v>404</v>
      </c>
      <c r="EJ28" s="359" t="s">
        <v>1517</v>
      </c>
      <c r="EK28" s="360">
        <v>404</v>
      </c>
      <c r="EL28" s="359" t="s">
        <v>1517</v>
      </c>
      <c r="EM28" s="360">
        <v>404</v>
      </c>
      <c r="EN28" s="359" t="s">
        <v>1517</v>
      </c>
      <c r="EO28" s="360">
        <v>404</v>
      </c>
      <c r="EP28" s="359" t="s">
        <v>1517</v>
      </c>
      <c r="EQ28" s="360">
        <v>404</v>
      </c>
      <c r="ER28" s="359" t="s">
        <v>1517</v>
      </c>
      <c r="ES28" s="360">
        <v>404</v>
      </c>
      <c r="ET28" s="359" t="s">
        <v>1517</v>
      </c>
      <c r="EU28" s="360">
        <v>404</v>
      </c>
      <c r="EV28" s="359" t="s">
        <v>1517</v>
      </c>
      <c r="EW28" s="360">
        <v>404</v>
      </c>
      <c r="EX28" s="359" t="s">
        <v>1517</v>
      </c>
      <c r="EY28" s="360">
        <v>404</v>
      </c>
      <c r="EZ28" s="359" t="s">
        <v>1517</v>
      </c>
      <c r="FA28" s="360">
        <v>404</v>
      </c>
      <c r="FB28" s="359" t="s">
        <v>1517</v>
      </c>
      <c r="FC28" s="360">
        <v>404</v>
      </c>
      <c r="FD28" s="359" t="s">
        <v>1517</v>
      </c>
      <c r="FE28" s="360">
        <v>404</v>
      </c>
      <c r="FF28" s="359" t="s">
        <v>1517</v>
      </c>
      <c r="FG28" s="360">
        <v>404</v>
      </c>
      <c r="FH28" s="359" t="s">
        <v>1517</v>
      </c>
      <c r="FI28" s="360">
        <v>404</v>
      </c>
      <c r="FJ28" s="359" t="s">
        <v>1517</v>
      </c>
      <c r="FK28" s="360">
        <v>404</v>
      </c>
      <c r="FL28" s="359" t="s">
        <v>1517</v>
      </c>
      <c r="FM28" s="360">
        <v>404</v>
      </c>
      <c r="FN28" s="359" t="s">
        <v>1517</v>
      </c>
      <c r="FO28" s="360">
        <v>404</v>
      </c>
      <c r="FP28" s="359" t="s">
        <v>1517</v>
      </c>
      <c r="FQ28" s="360">
        <v>404</v>
      </c>
      <c r="FR28" s="359" t="s">
        <v>1517</v>
      </c>
      <c r="FS28" s="360">
        <v>404</v>
      </c>
      <c r="FT28" s="359" t="s">
        <v>1517</v>
      </c>
      <c r="FU28" s="360">
        <v>404</v>
      </c>
      <c r="FV28" s="359" t="s">
        <v>1517</v>
      </c>
      <c r="FW28" s="360">
        <v>404</v>
      </c>
      <c r="FX28" s="359" t="s">
        <v>1517</v>
      </c>
      <c r="FY28" s="360">
        <v>404</v>
      </c>
      <c r="FZ28" s="359" t="s">
        <v>1517</v>
      </c>
      <c r="GA28" s="360">
        <v>404</v>
      </c>
      <c r="GB28" s="359" t="s">
        <v>1517</v>
      </c>
      <c r="GC28" s="360">
        <v>404</v>
      </c>
      <c r="GD28" s="359" t="s">
        <v>1517</v>
      </c>
      <c r="GE28" s="360">
        <v>404</v>
      </c>
      <c r="GF28" s="359" t="s">
        <v>1517</v>
      </c>
      <c r="GG28" s="360">
        <v>404</v>
      </c>
      <c r="GH28" s="359" t="s">
        <v>1517</v>
      </c>
      <c r="GI28" s="360">
        <v>404</v>
      </c>
      <c r="GJ28" s="359" t="s">
        <v>1517</v>
      </c>
      <c r="GK28" s="360">
        <v>404</v>
      </c>
      <c r="GL28" s="359" t="s">
        <v>1517</v>
      </c>
      <c r="GM28" s="360">
        <v>404</v>
      </c>
      <c r="GN28" s="359" t="s">
        <v>1517</v>
      </c>
      <c r="GO28" s="360">
        <v>404</v>
      </c>
      <c r="GP28" s="359" t="s">
        <v>1517</v>
      </c>
      <c r="GQ28" s="360">
        <v>404</v>
      </c>
      <c r="GR28" s="359" t="s">
        <v>1517</v>
      </c>
      <c r="GS28" s="360">
        <v>404</v>
      </c>
      <c r="GT28" s="359" t="s">
        <v>1517</v>
      </c>
      <c r="GU28" s="360">
        <v>404</v>
      </c>
      <c r="GV28" s="359" t="s">
        <v>1517</v>
      </c>
      <c r="GW28" s="360">
        <v>404</v>
      </c>
      <c r="GX28" s="359" t="s">
        <v>1517</v>
      </c>
      <c r="GY28" s="360">
        <v>404</v>
      </c>
      <c r="GZ28" s="359" t="s">
        <v>1517</v>
      </c>
      <c r="HA28" s="360">
        <v>404</v>
      </c>
      <c r="HB28" s="359" t="s">
        <v>1517</v>
      </c>
      <c r="HC28" s="360">
        <v>404</v>
      </c>
      <c r="HD28" s="359" t="s">
        <v>1517</v>
      </c>
      <c r="HE28" s="360">
        <v>404</v>
      </c>
      <c r="HF28" s="359" t="s">
        <v>1517</v>
      </c>
      <c r="HG28" s="360">
        <v>404</v>
      </c>
      <c r="HH28" s="359" t="s">
        <v>1517</v>
      </c>
      <c r="HI28" s="360">
        <v>404</v>
      </c>
      <c r="HJ28" s="359" t="s">
        <v>1517</v>
      </c>
      <c r="HK28" s="360">
        <v>404</v>
      </c>
      <c r="HL28" s="359" t="s">
        <v>1517</v>
      </c>
      <c r="HM28" s="360">
        <v>404</v>
      </c>
      <c r="HN28" s="359" t="s">
        <v>1517</v>
      </c>
      <c r="HO28" s="360">
        <v>404</v>
      </c>
      <c r="HP28" s="359" t="s">
        <v>1517</v>
      </c>
      <c r="HQ28" s="360">
        <v>404</v>
      </c>
      <c r="HR28" s="359" t="s">
        <v>1517</v>
      </c>
      <c r="HS28" s="360">
        <v>404</v>
      </c>
      <c r="HT28" s="359" t="s">
        <v>1517</v>
      </c>
      <c r="HU28" s="360">
        <v>404</v>
      </c>
      <c r="HV28" s="359" t="s">
        <v>1517</v>
      </c>
      <c r="HW28" s="360">
        <v>404</v>
      </c>
      <c r="HX28" s="359" t="s">
        <v>1517</v>
      </c>
      <c r="HY28" s="360">
        <v>404</v>
      </c>
      <c r="HZ28" s="359" t="s">
        <v>1517</v>
      </c>
      <c r="IA28" s="360">
        <v>404</v>
      </c>
      <c r="IB28" s="359" t="s">
        <v>1517</v>
      </c>
      <c r="IC28" s="360">
        <v>404</v>
      </c>
      <c r="ID28" s="359" t="s">
        <v>1517</v>
      </c>
      <c r="IE28" s="360">
        <v>404</v>
      </c>
      <c r="IF28" s="359" t="s">
        <v>1517</v>
      </c>
      <c r="IG28" s="360">
        <v>404</v>
      </c>
      <c r="IH28" s="359" t="s">
        <v>1517</v>
      </c>
      <c r="II28" s="360">
        <v>404</v>
      </c>
      <c r="IJ28" s="359" t="s">
        <v>1517</v>
      </c>
      <c r="IK28" s="360">
        <v>404</v>
      </c>
      <c r="IL28" s="359" t="s">
        <v>1517</v>
      </c>
      <c r="IM28" s="360">
        <v>404</v>
      </c>
      <c r="IN28" s="359" t="s">
        <v>1517</v>
      </c>
      <c r="IO28" s="360">
        <v>404</v>
      </c>
      <c r="IP28" s="359" t="s">
        <v>1517</v>
      </c>
      <c r="IQ28" s="360">
        <v>404</v>
      </c>
      <c r="IR28" s="359" t="s">
        <v>1517</v>
      </c>
      <c r="IS28" s="360">
        <v>404</v>
      </c>
      <c r="IT28" s="359" t="s">
        <v>1517</v>
      </c>
      <c r="IU28" s="360">
        <v>404</v>
      </c>
      <c r="IV28" s="359" t="s">
        <v>1517</v>
      </c>
    </row>
    <row r="29" spans="1:256" s="350" customFormat="1" ht="20.100000000000001" customHeight="1" x14ac:dyDescent="0.25">
      <c r="A29" s="355">
        <v>509</v>
      </c>
      <c r="B29" s="356" t="s">
        <v>1518</v>
      </c>
      <c r="C29" s="349"/>
    </row>
    <row r="30" spans="1:256" s="350" customFormat="1" ht="20.100000000000001" customHeight="1" x14ac:dyDescent="0.25">
      <c r="A30" s="347">
        <v>600</v>
      </c>
      <c r="B30" s="361" t="s">
        <v>272</v>
      </c>
      <c r="C30" s="349"/>
    </row>
    <row r="31" spans="1:256" s="350" customFormat="1" ht="20.100000000000001" customHeight="1" x14ac:dyDescent="0.25">
      <c r="A31" s="351">
        <v>601</v>
      </c>
      <c r="B31" s="362" t="s">
        <v>1519</v>
      </c>
      <c r="C31" s="349"/>
    </row>
    <row r="32" spans="1:256" s="350" customFormat="1" ht="20.100000000000001" customHeight="1" x14ac:dyDescent="0.25">
      <c r="A32" s="351">
        <v>602</v>
      </c>
      <c r="B32" s="362" t="s">
        <v>1520</v>
      </c>
      <c r="C32" s="349"/>
    </row>
    <row r="33" spans="1:3" s="350" customFormat="1" ht="20.100000000000001" customHeight="1" x14ac:dyDescent="0.25">
      <c r="A33" s="351">
        <v>609</v>
      </c>
      <c r="B33" s="362" t="s">
        <v>1521</v>
      </c>
      <c r="C33" s="349"/>
    </row>
    <row r="34" spans="1:3" s="350" customFormat="1" ht="20.100000000000001" customHeight="1" x14ac:dyDescent="0.25">
      <c r="A34" s="347">
        <v>700</v>
      </c>
      <c r="B34" s="348" t="s">
        <v>1522</v>
      </c>
      <c r="C34" s="349"/>
    </row>
    <row r="35" spans="1:3" s="350" customFormat="1" ht="20.100000000000001" customHeight="1" x14ac:dyDescent="0.25">
      <c r="A35" s="351">
        <v>701</v>
      </c>
      <c r="B35" s="352" t="s">
        <v>1523</v>
      </c>
      <c r="C35" s="349"/>
    </row>
    <row r="36" spans="1:3" s="350" customFormat="1" ht="20.100000000000001" customHeight="1" x14ac:dyDescent="0.25">
      <c r="A36" s="351">
        <v>702</v>
      </c>
      <c r="B36" s="352" t="s">
        <v>1524</v>
      </c>
      <c r="C36" s="349"/>
    </row>
    <row r="37" spans="1:3" s="350" customFormat="1" ht="20.100000000000001" customHeight="1" x14ac:dyDescent="0.25">
      <c r="A37" s="351">
        <v>703</v>
      </c>
      <c r="B37" s="352" t="s">
        <v>1525</v>
      </c>
      <c r="C37" s="349"/>
    </row>
    <row r="38" spans="1:3" s="350" customFormat="1" ht="20.100000000000001" customHeight="1" x14ac:dyDescent="0.25">
      <c r="A38" s="351">
        <v>704</v>
      </c>
      <c r="B38" s="352" t="s">
        <v>1526</v>
      </c>
      <c r="C38" s="349"/>
    </row>
    <row r="39" spans="1:3" s="350" customFormat="1" ht="20.100000000000001" customHeight="1" x14ac:dyDescent="0.25">
      <c r="A39" s="351">
        <v>709</v>
      </c>
      <c r="B39" s="352" t="s">
        <v>625</v>
      </c>
      <c r="C39" s="349"/>
    </row>
    <row r="40" spans="1:3" ht="15.75" x14ac:dyDescent="0.25"/>
    <row r="41" spans="1:3" s="363" customFormat="1" ht="15.75" x14ac:dyDescent="0.25">
      <c r="B41" s="364"/>
    </row>
    <row r="42" spans="1:3" s="363" customFormat="1" ht="15.75" x14ac:dyDescent="0.25">
      <c r="B42" s="364"/>
    </row>
    <row r="43" spans="1:3" s="363" customFormat="1" ht="15.75" x14ac:dyDescent="0.25">
      <c r="B43" s="364"/>
    </row>
    <row r="44" spans="1:3" s="363" customFormat="1" ht="15.75" x14ac:dyDescent="0.25">
      <c r="B44" s="364"/>
    </row>
    <row r="45" spans="1:3" s="363" customFormat="1" ht="15.75" x14ac:dyDescent="0.25">
      <c r="B45" s="364"/>
    </row>
    <row r="46" spans="1:3" s="363" customFormat="1" ht="15.75" x14ac:dyDescent="0.25">
      <c r="B46" s="364"/>
    </row>
    <row r="47" spans="1:3" s="363" customFormat="1" ht="15.75" x14ac:dyDescent="0.25">
      <c r="B47" s="364"/>
    </row>
    <row r="48" spans="1:3"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sheetData>
  <mergeCells count="1">
    <mergeCell ref="A1:B1"/>
  </mergeCells>
  <printOptions horizontalCentered="1"/>
  <pageMargins left="0.70866141732283472" right="0.70866141732283472" top="0.55118110236220474" bottom="0.74803149606299213" header="0.31496062992125984" footer="0.31496062992125984"/>
  <pageSetup paperSize="5" scale="90" orientation="portrait" horizontalDpi="4294967295" verticalDpi="4294967295" r:id="rId1"/>
  <headerFooter>
    <oddFooter>&amp;L&amp;"-,Cursiva"&amp;10Ejercicio Fiscal  2016&amp;R&amp;10Página &amp;P de &amp;N</oddFooter>
  </headerFooter>
  <legacy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L24"/>
  <sheetViews>
    <sheetView zoomScaleNormal="100" workbookViewId="0">
      <selection activeCell="D9" sqref="D9"/>
    </sheetView>
  </sheetViews>
  <sheetFormatPr baseColWidth="10" defaultRowHeight="15" x14ac:dyDescent="0.25"/>
  <cols>
    <col min="1" max="1" width="20.7109375" customWidth="1"/>
    <col min="2" max="2" width="2.5703125" customWidth="1"/>
    <col min="3" max="3" width="36.85546875" customWidth="1"/>
    <col min="4" max="4" width="61.7109375" customWidth="1"/>
    <col min="5" max="12" width="11.42578125" hidden="1" customWidth="1"/>
    <col min="257" max="257" width="20.7109375" customWidth="1"/>
    <col min="258" max="258" width="2.5703125" customWidth="1"/>
    <col min="259" max="259" width="36.85546875" customWidth="1"/>
    <col min="260" max="260" width="61.7109375" customWidth="1"/>
    <col min="261" max="268" width="0" hidden="1" customWidth="1"/>
    <col min="513" max="513" width="20.7109375" customWidth="1"/>
    <col min="514" max="514" width="2.5703125" customWidth="1"/>
    <col min="515" max="515" width="36.85546875" customWidth="1"/>
    <col min="516" max="516" width="61.7109375" customWidth="1"/>
    <col min="517" max="524" width="0" hidden="1" customWidth="1"/>
    <col min="769" max="769" width="20.7109375" customWidth="1"/>
    <col min="770" max="770" width="2.5703125" customWidth="1"/>
    <col min="771" max="771" width="36.85546875" customWidth="1"/>
    <col min="772" max="772" width="61.7109375" customWidth="1"/>
    <col min="773" max="780" width="0" hidden="1" customWidth="1"/>
    <col min="1025" max="1025" width="20.7109375" customWidth="1"/>
    <col min="1026" max="1026" width="2.5703125" customWidth="1"/>
    <col min="1027" max="1027" width="36.85546875" customWidth="1"/>
    <col min="1028" max="1028" width="61.7109375" customWidth="1"/>
    <col min="1029" max="1036" width="0" hidden="1" customWidth="1"/>
    <col min="1281" max="1281" width="20.7109375" customWidth="1"/>
    <col min="1282" max="1282" width="2.5703125" customWidth="1"/>
    <col min="1283" max="1283" width="36.85546875" customWidth="1"/>
    <col min="1284" max="1284" width="61.7109375" customWidth="1"/>
    <col min="1285" max="1292" width="0" hidden="1" customWidth="1"/>
    <col min="1537" max="1537" width="20.7109375" customWidth="1"/>
    <col min="1538" max="1538" width="2.5703125" customWidth="1"/>
    <col min="1539" max="1539" width="36.85546875" customWidth="1"/>
    <col min="1540" max="1540" width="61.7109375" customWidth="1"/>
    <col min="1541" max="1548" width="0" hidden="1" customWidth="1"/>
    <col min="1793" max="1793" width="20.7109375" customWidth="1"/>
    <col min="1794" max="1794" width="2.5703125" customWidth="1"/>
    <col min="1795" max="1795" width="36.85546875" customWidth="1"/>
    <col min="1796" max="1796" width="61.7109375" customWidth="1"/>
    <col min="1797" max="1804" width="0" hidden="1" customWidth="1"/>
    <col min="2049" max="2049" width="20.7109375" customWidth="1"/>
    <col min="2050" max="2050" width="2.5703125" customWidth="1"/>
    <col min="2051" max="2051" width="36.85546875" customWidth="1"/>
    <col min="2052" max="2052" width="61.7109375" customWidth="1"/>
    <col min="2053" max="2060" width="0" hidden="1" customWidth="1"/>
    <col min="2305" max="2305" width="20.7109375" customWidth="1"/>
    <col min="2306" max="2306" width="2.5703125" customWidth="1"/>
    <col min="2307" max="2307" width="36.85546875" customWidth="1"/>
    <col min="2308" max="2308" width="61.7109375" customWidth="1"/>
    <col min="2309" max="2316" width="0" hidden="1" customWidth="1"/>
    <col min="2561" max="2561" width="20.7109375" customWidth="1"/>
    <col min="2562" max="2562" width="2.5703125" customWidth="1"/>
    <col min="2563" max="2563" width="36.85546875" customWidth="1"/>
    <col min="2564" max="2564" width="61.7109375" customWidth="1"/>
    <col min="2565" max="2572" width="0" hidden="1" customWidth="1"/>
    <col min="2817" max="2817" width="20.7109375" customWidth="1"/>
    <col min="2818" max="2818" width="2.5703125" customWidth="1"/>
    <col min="2819" max="2819" width="36.85546875" customWidth="1"/>
    <col min="2820" max="2820" width="61.7109375" customWidth="1"/>
    <col min="2821" max="2828" width="0" hidden="1" customWidth="1"/>
    <col min="3073" max="3073" width="20.7109375" customWidth="1"/>
    <col min="3074" max="3074" width="2.5703125" customWidth="1"/>
    <col min="3075" max="3075" width="36.85546875" customWidth="1"/>
    <col min="3076" max="3076" width="61.7109375" customWidth="1"/>
    <col min="3077" max="3084" width="0" hidden="1" customWidth="1"/>
    <col min="3329" max="3329" width="20.7109375" customWidth="1"/>
    <col min="3330" max="3330" width="2.5703125" customWidth="1"/>
    <col min="3331" max="3331" width="36.85546875" customWidth="1"/>
    <col min="3332" max="3332" width="61.7109375" customWidth="1"/>
    <col min="3333" max="3340" width="0" hidden="1" customWidth="1"/>
    <col min="3585" max="3585" width="20.7109375" customWidth="1"/>
    <col min="3586" max="3586" width="2.5703125" customWidth="1"/>
    <col min="3587" max="3587" width="36.85546875" customWidth="1"/>
    <col min="3588" max="3588" width="61.7109375" customWidth="1"/>
    <col min="3589" max="3596" width="0" hidden="1" customWidth="1"/>
    <col min="3841" max="3841" width="20.7109375" customWidth="1"/>
    <col min="3842" max="3842" width="2.5703125" customWidth="1"/>
    <col min="3843" max="3843" width="36.85546875" customWidth="1"/>
    <col min="3844" max="3844" width="61.7109375" customWidth="1"/>
    <col min="3845" max="3852" width="0" hidden="1" customWidth="1"/>
    <col min="4097" max="4097" width="20.7109375" customWidth="1"/>
    <col min="4098" max="4098" width="2.5703125" customWidth="1"/>
    <col min="4099" max="4099" width="36.85546875" customWidth="1"/>
    <col min="4100" max="4100" width="61.7109375" customWidth="1"/>
    <col min="4101" max="4108" width="0" hidden="1" customWidth="1"/>
    <col min="4353" max="4353" width="20.7109375" customWidth="1"/>
    <col min="4354" max="4354" width="2.5703125" customWidth="1"/>
    <col min="4355" max="4355" width="36.85546875" customWidth="1"/>
    <col min="4356" max="4356" width="61.7109375" customWidth="1"/>
    <col min="4357" max="4364" width="0" hidden="1" customWidth="1"/>
    <col min="4609" max="4609" width="20.7109375" customWidth="1"/>
    <col min="4610" max="4610" width="2.5703125" customWidth="1"/>
    <col min="4611" max="4611" width="36.85546875" customWidth="1"/>
    <col min="4612" max="4612" width="61.7109375" customWidth="1"/>
    <col min="4613" max="4620" width="0" hidden="1" customWidth="1"/>
    <col min="4865" max="4865" width="20.7109375" customWidth="1"/>
    <col min="4866" max="4866" width="2.5703125" customWidth="1"/>
    <col min="4867" max="4867" width="36.85546875" customWidth="1"/>
    <col min="4868" max="4868" width="61.7109375" customWidth="1"/>
    <col min="4869" max="4876" width="0" hidden="1" customWidth="1"/>
    <col min="5121" max="5121" width="20.7109375" customWidth="1"/>
    <col min="5122" max="5122" width="2.5703125" customWidth="1"/>
    <col min="5123" max="5123" width="36.85546875" customWidth="1"/>
    <col min="5124" max="5124" width="61.7109375" customWidth="1"/>
    <col min="5125" max="5132" width="0" hidden="1" customWidth="1"/>
    <col min="5377" max="5377" width="20.7109375" customWidth="1"/>
    <col min="5378" max="5378" width="2.5703125" customWidth="1"/>
    <col min="5379" max="5379" width="36.85546875" customWidth="1"/>
    <col min="5380" max="5380" width="61.7109375" customWidth="1"/>
    <col min="5381" max="5388" width="0" hidden="1" customWidth="1"/>
    <col min="5633" max="5633" width="20.7109375" customWidth="1"/>
    <col min="5634" max="5634" width="2.5703125" customWidth="1"/>
    <col min="5635" max="5635" width="36.85546875" customWidth="1"/>
    <col min="5636" max="5636" width="61.7109375" customWidth="1"/>
    <col min="5637" max="5644" width="0" hidden="1" customWidth="1"/>
    <col min="5889" max="5889" width="20.7109375" customWidth="1"/>
    <col min="5890" max="5890" width="2.5703125" customWidth="1"/>
    <col min="5891" max="5891" width="36.85546875" customWidth="1"/>
    <col min="5892" max="5892" width="61.7109375" customWidth="1"/>
    <col min="5893" max="5900" width="0" hidden="1" customWidth="1"/>
    <col min="6145" max="6145" width="20.7109375" customWidth="1"/>
    <col min="6146" max="6146" width="2.5703125" customWidth="1"/>
    <col min="6147" max="6147" width="36.85546875" customWidth="1"/>
    <col min="6148" max="6148" width="61.7109375" customWidth="1"/>
    <col min="6149" max="6156" width="0" hidden="1" customWidth="1"/>
    <col min="6401" max="6401" width="20.7109375" customWidth="1"/>
    <col min="6402" max="6402" width="2.5703125" customWidth="1"/>
    <col min="6403" max="6403" width="36.85546875" customWidth="1"/>
    <col min="6404" max="6404" width="61.7109375" customWidth="1"/>
    <col min="6405" max="6412" width="0" hidden="1" customWidth="1"/>
    <col min="6657" max="6657" width="20.7109375" customWidth="1"/>
    <col min="6658" max="6658" width="2.5703125" customWidth="1"/>
    <col min="6659" max="6659" width="36.85546875" customWidth="1"/>
    <col min="6660" max="6660" width="61.7109375" customWidth="1"/>
    <col min="6661" max="6668" width="0" hidden="1" customWidth="1"/>
    <col min="6913" max="6913" width="20.7109375" customWidth="1"/>
    <col min="6914" max="6914" width="2.5703125" customWidth="1"/>
    <col min="6915" max="6915" width="36.85546875" customWidth="1"/>
    <col min="6916" max="6916" width="61.7109375" customWidth="1"/>
    <col min="6917" max="6924" width="0" hidden="1" customWidth="1"/>
    <col min="7169" max="7169" width="20.7109375" customWidth="1"/>
    <col min="7170" max="7170" width="2.5703125" customWidth="1"/>
    <col min="7171" max="7171" width="36.85546875" customWidth="1"/>
    <col min="7172" max="7172" width="61.7109375" customWidth="1"/>
    <col min="7173" max="7180" width="0" hidden="1" customWidth="1"/>
    <col min="7425" max="7425" width="20.7109375" customWidth="1"/>
    <col min="7426" max="7426" width="2.5703125" customWidth="1"/>
    <col min="7427" max="7427" width="36.85546875" customWidth="1"/>
    <col min="7428" max="7428" width="61.7109375" customWidth="1"/>
    <col min="7429" max="7436" width="0" hidden="1" customWidth="1"/>
    <col min="7681" max="7681" width="20.7109375" customWidth="1"/>
    <col min="7682" max="7682" width="2.5703125" customWidth="1"/>
    <col min="7683" max="7683" width="36.85546875" customWidth="1"/>
    <col min="7684" max="7684" width="61.7109375" customWidth="1"/>
    <col min="7685" max="7692" width="0" hidden="1" customWidth="1"/>
    <col min="7937" max="7937" width="20.7109375" customWidth="1"/>
    <col min="7938" max="7938" width="2.5703125" customWidth="1"/>
    <col min="7939" max="7939" width="36.85546875" customWidth="1"/>
    <col min="7940" max="7940" width="61.7109375" customWidth="1"/>
    <col min="7941" max="7948" width="0" hidden="1" customWidth="1"/>
    <col min="8193" max="8193" width="20.7109375" customWidth="1"/>
    <col min="8194" max="8194" width="2.5703125" customWidth="1"/>
    <col min="8195" max="8195" width="36.85546875" customWidth="1"/>
    <col min="8196" max="8196" width="61.7109375" customWidth="1"/>
    <col min="8197" max="8204" width="0" hidden="1" customWidth="1"/>
    <col min="8449" max="8449" width="20.7109375" customWidth="1"/>
    <col min="8450" max="8450" width="2.5703125" customWidth="1"/>
    <col min="8451" max="8451" width="36.85546875" customWidth="1"/>
    <col min="8452" max="8452" width="61.7109375" customWidth="1"/>
    <col min="8453" max="8460" width="0" hidden="1" customWidth="1"/>
    <col min="8705" max="8705" width="20.7109375" customWidth="1"/>
    <col min="8706" max="8706" width="2.5703125" customWidth="1"/>
    <col min="8707" max="8707" width="36.85546875" customWidth="1"/>
    <col min="8708" max="8708" width="61.7109375" customWidth="1"/>
    <col min="8709" max="8716" width="0" hidden="1" customWidth="1"/>
    <col min="8961" max="8961" width="20.7109375" customWidth="1"/>
    <col min="8962" max="8962" width="2.5703125" customWidth="1"/>
    <col min="8963" max="8963" width="36.85546875" customWidth="1"/>
    <col min="8964" max="8964" width="61.7109375" customWidth="1"/>
    <col min="8965" max="8972" width="0" hidden="1" customWidth="1"/>
    <col min="9217" max="9217" width="20.7109375" customWidth="1"/>
    <col min="9218" max="9218" width="2.5703125" customWidth="1"/>
    <col min="9219" max="9219" width="36.85546875" customWidth="1"/>
    <col min="9220" max="9220" width="61.7109375" customWidth="1"/>
    <col min="9221" max="9228" width="0" hidden="1" customWidth="1"/>
    <col min="9473" max="9473" width="20.7109375" customWidth="1"/>
    <col min="9474" max="9474" width="2.5703125" customWidth="1"/>
    <col min="9475" max="9475" width="36.85546875" customWidth="1"/>
    <col min="9476" max="9476" width="61.7109375" customWidth="1"/>
    <col min="9477" max="9484" width="0" hidden="1" customWidth="1"/>
    <col min="9729" max="9729" width="20.7109375" customWidth="1"/>
    <col min="9730" max="9730" width="2.5703125" customWidth="1"/>
    <col min="9731" max="9731" width="36.85546875" customWidth="1"/>
    <col min="9732" max="9732" width="61.7109375" customWidth="1"/>
    <col min="9733" max="9740" width="0" hidden="1" customWidth="1"/>
    <col min="9985" max="9985" width="20.7109375" customWidth="1"/>
    <col min="9986" max="9986" width="2.5703125" customWidth="1"/>
    <col min="9987" max="9987" width="36.85546875" customWidth="1"/>
    <col min="9988" max="9988" width="61.7109375" customWidth="1"/>
    <col min="9989" max="9996" width="0" hidden="1" customWidth="1"/>
    <col min="10241" max="10241" width="20.7109375" customWidth="1"/>
    <col min="10242" max="10242" width="2.5703125" customWidth="1"/>
    <col min="10243" max="10243" width="36.85546875" customWidth="1"/>
    <col min="10244" max="10244" width="61.7109375" customWidth="1"/>
    <col min="10245" max="10252" width="0" hidden="1" customWidth="1"/>
    <col min="10497" max="10497" width="20.7109375" customWidth="1"/>
    <col min="10498" max="10498" width="2.5703125" customWidth="1"/>
    <col min="10499" max="10499" width="36.85546875" customWidth="1"/>
    <col min="10500" max="10500" width="61.7109375" customWidth="1"/>
    <col min="10501" max="10508" width="0" hidden="1" customWidth="1"/>
    <col min="10753" max="10753" width="20.7109375" customWidth="1"/>
    <col min="10754" max="10754" width="2.5703125" customWidth="1"/>
    <col min="10755" max="10755" width="36.85546875" customWidth="1"/>
    <col min="10756" max="10756" width="61.7109375" customWidth="1"/>
    <col min="10757" max="10764" width="0" hidden="1" customWidth="1"/>
    <col min="11009" max="11009" width="20.7109375" customWidth="1"/>
    <col min="11010" max="11010" width="2.5703125" customWidth="1"/>
    <col min="11011" max="11011" width="36.85546875" customWidth="1"/>
    <col min="11012" max="11012" width="61.7109375" customWidth="1"/>
    <col min="11013" max="11020" width="0" hidden="1" customWidth="1"/>
    <col min="11265" max="11265" width="20.7109375" customWidth="1"/>
    <col min="11266" max="11266" width="2.5703125" customWidth="1"/>
    <col min="11267" max="11267" width="36.85546875" customWidth="1"/>
    <col min="11268" max="11268" width="61.7109375" customWidth="1"/>
    <col min="11269" max="11276" width="0" hidden="1" customWidth="1"/>
    <col min="11521" max="11521" width="20.7109375" customWidth="1"/>
    <col min="11522" max="11522" width="2.5703125" customWidth="1"/>
    <col min="11523" max="11523" width="36.85546875" customWidth="1"/>
    <col min="11524" max="11524" width="61.7109375" customWidth="1"/>
    <col min="11525" max="11532" width="0" hidden="1" customWidth="1"/>
    <col min="11777" max="11777" width="20.7109375" customWidth="1"/>
    <col min="11778" max="11778" width="2.5703125" customWidth="1"/>
    <col min="11779" max="11779" width="36.85546875" customWidth="1"/>
    <col min="11780" max="11780" width="61.7109375" customWidth="1"/>
    <col min="11781" max="11788" width="0" hidden="1" customWidth="1"/>
    <col min="12033" max="12033" width="20.7109375" customWidth="1"/>
    <col min="12034" max="12034" width="2.5703125" customWidth="1"/>
    <col min="12035" max="12035" width="36.85546875" customWidth="1"/>
    <col min="12036" max="12036" width="61.7109375" customWidth="1"/>
    <col min="12037" max="12044" width="0" hidden="1" customWidth="1"/>
    <col min="12289" max="12289" width="20.7109375" customWidth="1"/>
    <col min="12290" max="12290" width="2.5703125" customWidth="1"/>
    <col min="12291" max="12291" width="36.85546875" customWidth="1"/>
    <col min="12292" max="12292" width="61.7109375" customWidth="1"/>
    <col min="12293" max="12300" width="0" hidden="1" customWidth="1"/>
    <col min="12545" max="12545" width="20.7109375" customWidth="1"/>
    <col min="12546" max="12546" width="2.5703125" customWidth="1"/>
    <col min="12547" max="12547" width="36.85546875" customWidth="1"/>
    <col min="12548" max="12548" width="61.7109375" customWidth="1"/>
    <col min="12549" max="12556" width="0" hidden="1" customWidth="1"/>
    <col min="12801" max="12801" width="20.7109375" customWidth="1"/>
    <col min="12802" max="12802" width="2.5703125" customWidth="1"/>
    <col min="12803" max="12803" width="36.85546875" customWidth="1"/>
    <col min="12804" max="12804" width="61.7109375" customWidth="1"/>
    <col min="12805" max="12812" width="0" hidden="1" customWidth="1"/>
    <col min="13057" max="13057" width="20.7109375" customWidth="1"/>
    <col min="13058" max="13058" width="2.5703125" customWidth="1"/>
    <col min="13059" max="13059" width="36.85546875" customWidth="1"/>
    <col min="13060" max="13060" width="61.7109375" customWidth="1"/>
    <col min="13061" max="13068" width="0" hidden="1" customWidth="1"/>
    <col min="13313" max="13313" width="20.7109375" customWidth="1"/>
    <col min="13314" max="13314" width="2.5703125" customWidth="1"/>
    <col min="13315" max="13315" width="36.85546875" customWidth="1"/>
    <col min="13316" max="13316" width="61.7109375" customWidth="1"/>
    <col min="13317" max="13324" width="0" hidden="1" customWidth="1"/>
    <col min="13569" max="13569" width="20.7109375" customWidth="1"/>
    <col min="13570" max="13570" width="2.5703125" customWidth="1"/>
    <col min="13571" max="13571" width="36.85546875" customWidth="1"/>
    <col min="13572" max="13572" width="61.7109375" customWidth="1"/>
    <col min="13573" max="13580" width="0" hidden="1" customWidth="1"/>
    <col min="13825" max="13825" width="20.7109375" customWidth="1"/>
    <col min="13826" max="13826" width="2.5703125" customWidth="1"/>
    <col min="13827" max="13827" width="36.85546875" customWidth="1"/>
    <col min="13828" max="13828" width="61.7109375" customWidth="1"/>
    <col min="13829" max="13836" width="0" hidden="1" customWidth="1"/>
    <col min="14081" max="14081" width="20.7109375" customWidth="1"/>
    <col min="14082" max="14082" width="2.5703125" customWidth="1"/>
    <col min="14083" max="14083" width="36.85546875" customWidth="1"/>
    <col min="14084" max="14084" width="61.7109375" customWidth="1"/>
    <col min="14085" max="14092" width="0" hidden="1" customWidth="1"/>
    <col min="14337" max="14337" width="20.7109375" customWidth="1"/>
    <col min="14338" max="14338" width="2.5703125" customWidth="1"/>
    <col min="14339" max="14339" width="36.85546875" customWidth="1"/>
    <col min="14340" max="14340" width="61.7109375" customWidth="1"/>
    <col min="14341" max="14348" width="0" hidden="1" customWidth="1"/>
    <col min="14593" max="14593" width="20.7109375" customWidth="1"/>
    <col min="14594" max="14594" width="2.5703125" customWidth="1"/>
    <col min="14595" max="14595" width="36.85546875" customWidth="1"/>
    <col min="14596" max="14596" width="61.7109375" customWidth="1"/>
    <col min="14597" max="14604" width="0" hidden="1" customWidth="1"/>
    <col min="14849" max="14849" width="20.7109375" customWidth="1"/>
    <col min="14850" max="14850" width="2.5703125" customWidth="1"/>
    <col min="14851" max="14851" width="36.85546875" customWidth="1"/>
    <col min="14852" max="14852" width="61.7109375" customWidth="1"/>
    <col min="14853" max="14860" width="0" hidden="1" customWidth="1"/>
    <col min="15105" max="15105" width="20.7109375" customWidth="1"/>
    <col min="15106" max="15106" width="2.5703125" customWidth="1"/>
    <col min="15107" max="15107" width="36.85546875" customWidth="1"/>
    <col min="15108" max="15108" width="61.7109375" customWidth="1"/>
    <col min="15109" max="15116" width="0" hidden="1" customWidth="1"/>
    <col min="15361" max="15361" width="20.7109375" customWidth="1"/>
    <col min="15362" max="15362" width="2.5703125" customWidth="1"/>
    <col min="15363" max="15363" width="36.85546875" customWidth="1"/>
    <col min="15364" max="15364" width="61.7109375" customWidth="1"/>
    <col min="15365" max="15372" width="0" hidden="1" customWidth="1"/>
    <col min="15617" max="15617" width="20.7109375" customWidth="1"/>
    <col min="15618" max="15618" width="2.5703125" customWidth="1"/>
    <col min="15619" max="15619" width="36.85546875" customWidth="1"/>
    <col min="15620" max="15620" width="61.7109375" customWidth="1"/>
    <col min="15621" max="15628" width="0" hidden="1" customWidth="1"/>
    <col min="15873" max="15873" width="20.7109375" customWidth="1"/>
    <col min="15874" max="15874" width="2.5703125" customWidth="1"/>
    <col min="15875" max="15875" width="36.85546875" customWidth="1"/>
    <col min="15876" max="15876" width="61.7109375" customWidth="1"/>
    <col min="15877" max="15884" width="0" hidden="1" customWidth="1"/>
    <col min="16129" max="16129" width="20.7109375" customWidth="1"/>
    <col min="16130" max="16130" width="2.5703125" customWidth="1"/>
    <col min="16131" max="16131" width="36.85546875" customWidth="1"/>
    <col min="16132" max="16132" width="61.7109375" customWidth="1"/>
    <col min="16133" max="16140" width="0" hidden="1" customWidth="1"/>
  </cols>
  <sheetData>
    <row r="1" spans="1:5" ht="36.75" customHeight="1" thickBot="1" x14ac:dyDescent="0.4">
      <c r="A1" s="1039" t="s">
        <v>1527</v>
      </c>
      <c r="B1" s="1039"/>
      <c r="C1" s="1039"/>
      <c r="D1" s="1039"/>
      <c r="E1" s="365"/>
    </row>
    <row r="2" spans="1:5" ht="36" customHeight="1" thickBot="1" x14ac:dyDescent="0.3">
      <c r="A2" s="366" t="s">
        <v>1528</v>
      </c>
      <c r="B2" s="1045" t="s">
        <v>1529</v>
      </c>
      <c r="C2" s="1045"/>
      <c r="D2" s="367" t="s">
        <v>1530</v>
      </c>
      <c r="E2" s="368"/>
    </row>
    <row r="3" spans="1:5" ht="15" customHeight="1" x14ac:dyDescent="0.25">
      <c r="A3" s="1043" t="s">
        <v>1531</v>
      </c>
      <c r="B3" s="369" t="s">
        <v>1532</v>
      </c>
      <c r="C3" s="370"/>
      <c r="D3" s="1047" t="s">
        <v>1533</v>
      </c>
    </row>
    <row r="4" spans="1:5" x14ac:dyDescent="0.25">
      <c r="A4" s="1046"/>
      <c r="B4" s="371" t="s">
        <v>1534</v>
      </c>
      <c r="C4" s="372" t="s">
        <v>1535</v>
      </c>
      <c r="D4" s="1048"/>
    </row>
    <row r="5" spans="1:5" x14ac:dyDescent="0.25">
      <c r="A5" s="1046"/>
      <c r="B5" s="373" t="s">
        <v>1534</v>
      </c>
      <c r="C5" s="374" t="s">
        <v>1536</v>
      </c>
      <c r="D5" s="1049"/>
    </row>
    <row r="6" spans="1:5" ht="39" customHeight="1" thickBot="1" x14ac:dyDescent="0.3">
      <c r="A6" s="1044"/>
      <c r="B6" s="375" t="s">
        <v>1534</v>
      </c>
      <c r="C6" s="376" t="s">
        <v>1537</v>
      </c>
      <c r="D6" s="377" t="s">
        <v>1538</v>
      </c>
    </row>
    <row r="7" spans="1:5" ht="4.5" customHeight="1" thickBot="1" x14ac:dyDescent="0.3">
      <c r="A7" s="378"/>
      <c r="B7" s="378"/>
      <c r="C7" s="379"/>
      <c r="D7" s="380"/>
    </row>
    <row r="8" spans="1:5" ht="116.25" customHeight="1" x14ac:dyDescent="0.25">
      <c r="A8" s="1050" t="s">
        <v>1539</v>
      </c>
      <c r="B8" s="381" t="s">
        <v>1534</v>
      </c>
      <c r="C8" s="382" t="s">
        <v>1540</v>
      </c>
      <c r="D8" s="383" t="s">
        <v>1541</v>
      </c>
    </row>
    <row r="9" spans="1:5" ht="76.5" customHeight="1" x14ac:dyDescent="0.25">
      <c r="A9" s="1051"/>
      <c r="B9" s="384" t="s">
        <v>1534</v>
      </c>
      <c r="C9" s="385" t="s">
        <v>1542</v>
      </c>
      <c r="D9" s="386">
        <v>0</v>
      </c>
    </row>
    <row r="10" spans="1:5" ht="72" customHeight="1" x14ac:dyDescent="0.25">
      <c r="A10" s="1051"/>
      <c r="B10" s="384" t="s">
        <v>1534</v>
      </c>
      <c r="C10" s="387" t="s">
        <v>1543</v>
      </c>
      <c r="D10" s="386" t="s">
        <v>1544</v>
      </c>
    </row>
    <row r="11" spans="1:5" ht="36" customHeight="1" x14ac:dyDescent="0.25">
      <c r="A11" s="1051"/>
      <c r="B11" s="384" t="s">
        <v>1534</v>
      </c>
      <c r="C11" s="387" t="s">
        <v>1545</v>
      </c>
      <c r="D11" s="388" t="s">
        <v>1546</v>
      </c>
    </row>
    <row r="12" spans="1:5" ht="56.25" customHeight="1" x14ac:dyDescent="0.25">
      <c r="A12" s="1051"/>
      <c r="B12" s="384" t="s">
        <v>1534</v>
      </c>
      <c r="C12" s="387" t="s">
        <v>1547</v>
      </c>
      <c r="D12" s="386" t="s">
        <v>1548</v>
      </c>
    </row>
    <row r="13" spans="1:5" ht="37.5" customHeight="1" x14ac:dyDescent="0.25">
      <c r="A13" s="1051"/>
      <c r="B13" s="384" t="s">
        <v>1534</v>
      </c>
      <c r="C13" s="387" t="s">
        <v>1549</v>
      </c>
      <c r="D13" s="386" t="s">
        <v>1550</v>
      </c>
    </row>
    <row r="14" spans="1:5" ht="38.25" customHeight="1" thickBot="1" x14ac:dyDescent="0.3">
      <c r="A14" s="1052"/>
      <c r="B14" s="389" t="s">
        <v>1534</v>
      </c>
      <c r="C14" s="390" t="s">
        <v>1551</v>
      </c>
      <c r="D14" s="391" t="s">
        <v>1552</v>
      </c>
    </row>
    <row r="15" spans="1:5" ht="4.5" customHeight="1" thickBot="1" x14ac:dyDescent="0.3">
      <c r="A15" s="86"/>
      <c r="B15" s="392"/>
      <c r="C15" s="393"/>
      <c r="D15" s="394"/>
    </row>
    <row r="16" spans="1:5" ht="43.5" customHeight="1" x14ac:dyDescent="0.25">
      <c r="A16" s="1053" t="s">
        <v>1553</v>
      </c>
      <c r="B16" s="395" t="s">
        <v>1534</v>
      </c>
      <c r="C16" s="396" t="s">
        <v>1554</v>
      </c>
      <c r="D16" s="397" t="s">
        <v>1555</v>
      </c>
    </row>
    <row r="17" spans="1:4" ht="50.25" customHeight="1" x14ac:dyDescent="0.25">
      <c r="A17" s="1054"/>
      <c r="B17" s="398" t="s">
        <v>1534</v>
      </c>
      <c r="C17" s="399" t="s">
        <v>1556</v>
      </c>
      <c r="D17" s="400" t="s">
        <v>1557</v>
      </c>
    </row>
    <row r="18" spans="1:4" ht="54.75" customHeight="1" thickBot="1" x14ac:dyDescent="0.3">
      <c r="A18" s="1055"/>
      <c r="B18" s="401" t="s">
        <v>1534</v>
      </c>
      <c r="C18" s="402" t="s">
        <v>1558</v>
      </c>
      <c r="D18" s="403" t="s">
        <v>1559</v>
      </c>
    </row>
    <row r="19" spans="1:4" ht="4.5" customHeight="1" thickBot="1" x14ac:dyDescent="0.3">
      <c r="A19" s="404"/>
      <c r="B19" s="405"/>
      <c r="C19" s="393"/>
      <c r="D19" s="394"/>
    </row>
    <row r="20" spans="1:4" ht="59.25" customHeight="1" x14ac:dyDescent="0.25">
      <c r="A20" s="1041" t="s">
        <v>1560</v>
      </c>
      <c r="B20" s="406" t="s">
        <v>1534</v>
      </c>
      <c r="C20" s="407" t="s">
        <v>1561</v>
      </c>
      <c r="D20" s="383" t="s">
        <v>1562</v>
      </c>
    </row>
    <row r="21" spans="1:4" ht="25.5" customHeight="1" thickBot="1" x14ac:dyDescent="0.3">
      <c r="A21" s="1042"/>
      <c r="B21" s="389" t="s">
        <v>1534</v>
      </c>
      <c r="C21" s="390" t="s">
        <v>1563</v>
      </c>
      <c r="D21" s="391" t="s">
        <v>1564</v>
      </c>
    </row>
    <row r="22" spans="1:4" ht="4.5" customHeight="1" thickBot="1" x14ac:dyDescent="0.3">
      <c r="A22" s="408"/>
      <c r="B22" s="409"/>
      <c r="C22" s="410"/>
      <c r="D22" s="411"/>
    </row>
    <row r="23" spans="1:4" ht="37.5" customHeight="1" x14ac:dyDescent="0.25">
      <c r="A23" s="1043" t="s">
        <v>1565</v>
      </c>
      <c r="B23" s="395" t="s">
        <v>1534</v>
      </c>
      <c r="C23" s="396" t="s">
        <v>1566</v>
      </c>
      <c r="D23" s="397" t="s">
        <v>1567</v>
      </c>
    </row>
    <row r="24" spans="1:4" ht="29.25" customHeight="1" thickBot="1" x14ac:dyDescent="0.3">
      <c r="A24" s="1044"/>
      <c r="B24" s="401" t="s">
        <v>1534</v>
      </c>
      <c r="C24" s="402" t="s">
        <v>1568</v>
      </c>
      <c r="D24" s="403" t="s">
        <v>1569</v>
      </c>
    </row>
  </sheetData>
  <mergeCells count="8">
    <mergeCell ref="A20:A21"/>
    <mergeCell ref="A23:A24"/>
    <mergeCell ref="A1:D1"/>
    <mergeCell ref="B2:C2"/>
    <mergeCell ref="A3:A6"/>
    <mergeCell ref="D3:D5"/>
    <mergeCell ref="A8:A14"/>
    <mergeCell ref="A16:A18"/>
  </mergeCells>
  <printOptions horizontalCentered="1"/>
  <pageMargins left="0.47244094488188981" right="0.23622047244094491" top="0.47244094488188981" bottom="0.51181102362204722" header="0.31496062992125984" footer="0.31496062992125984"/>
  <pageSetup paperSize="5" scale="80" orientation="portrait" horizontalDpi="4294967295" verticalDpi="4294967295" r:id="rId1"/>
  <headerFooter>
    <oddFooter>&amp;L&amp;"-,Cursiva"&amp;10Ejercicio Fiscal 2016&amp;R&amp;10Página &amp;P de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CT8"/>
  <sheetViews>
    <sheetView showGridLines="0" topLeftCell="J1" workbookViewId="0">
      <selection activeCell="AL12" sqref="AL12"/>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157</v>
      </c>
      <c r="J7" s="638"/>
      <c r="K7" s="638"/>
      <c r="L7" s="638"/>
      <c r="M7" s="638"/>
      <c r="N7" s="638"/>
      <c r="O7" s="638"/>
      <c r="P7" s="638"/>
      <c r="Q7" s="638"/>
      <c r="R7" s="638"/>
      <c r="S7" s="638"/>
      <c r="T7" s="639"/>
      <c r="U7" s="637" t="s">
        <v>1618</v>
      </c>
      <c r="V7" s="638"/>
      <c r="W7" s="638"/>
      <c r="X7" s="638"/>
      <c r="Y7" s="638"/>
      <c r="Z7" s="638"/>
      <c r="AA7" s="638"/>
      <c r="AB7" s="638"/>
      <c r="AC7" s="638"/>
      <c r="AD7" s="638"/>
      <c r="AE7" s="639"/>
      <c r="AF7" s="643" t="s">
        <v>86</v>
      </c>
      <c r="AG7" s="644"/>
      <c r="AH7" s="644"/>
      <c r="AI7" s="644"/>
      <c r="AJ7" s="644"/>
      <c r="AK7" s="644"/>
      <c r="AL7" s="645"/>
      <c r="AM7" s="649" t="s">
        <v>88</v>
      </c>
      <c r="AN7" s="632"/>
      <c r="AO7" s="632"/>
      <c r="AP7" s="632"/>
      <c r="AQ7" s="632"/>
      <c r="AR7" s="632"/>
      <c r="AS7" s="633"/>
      <c r="AT7" s="649" t="s">
        <v>126</v>
      </c>
      <c r="AU7" s="632"/>
      <c r="AV7" s="632"/>
      <c r="AW7" s="632"/>
      <c r="AX7" s="632"/>
      <c r="AY7" s="633"/>
      <c r="AZ7" s="657">
        <v>81.3</v>
      </c>
      <c r="BA7" s="658"/>
      <c r="BB7" s="658"/>
      <c r="BC7" s="658"/>
      <c r="BD7" s="658"/>
      <c r="BE7" s="658"/>
      <c r="BF7" s="658"/>
      <c r="BG7" s="659"/>
      <c r="BH7" s="663">
        <v>2016</v>
      </c>
      <c r="BI7" s="652"/>
      <c r="BJ7" s="652"/>
      <c r="BK7" s="653"/>
      <c r="BL7" s="657">
        <v>82</v>
      </c>
      <c r="BM7" s="658"/>
      <c r="BN7" s="658"/>
      <c r="BO7" s="658"/>
      <c r="BP7" s="658"/>
      <c r="BQ7" s="658"/>
      <c r="BR7" s="658"/>
      <c r="BS7" s="658"/>
      <c r="BT7" s="659"/>
      <c r="BU7" s="651">
        <v>1</v>
      </c>
      <c r="BV7" s="652"/>
      <c r="BW7" s="652"/>
      <c r="BX7" s="652"/>
      <c r="BY7" s="652"/>
      <c r="BZ7" s="652"/>
      <c r="CA7" s="652"/>
      <c r="CB7" s="652"/>
      <c r="CC7" s="653"/>
      <c r="CD7" s="651">
        <v>0.9</v>
      </c>
      <c r="CE7" s="652"/>
      <c r="CF7" s="652"/>
      <c r="CG7" s="652"/>
      <c r="CH7" s="652"/>
      <c r="CI7" s="652"/>
      <c r="CJ7" s="652"/>
      <c r="CK7" s="652"/>
      <c r="CL7" s="653"/>
      <c r="CM7" s="651">
        <v>0.8</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660"/>
      <c r="BA8" s="661"/>
      <c r="BB8" s="661"/>
      <c r="BC8" s="661"/>
      <c r="BD8" s="661"/>
      <c r="BE8" s="661"/>
      <c r="BF8" s="661"/>
      <c r="BG8" s="662"/>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A15517"/>
  </sheetPr>
  <dimension ref="A1:CD35"/>
  <sheetViews>
    <sheetView showGridLines="0" tabSelected="1" showRuler="0" topLeftCell="A7" zoomScalePageLayoutView="90" workbookViewId="0">
      <selection activeCell="A21" sqref="A21:AW22"/>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7109375" customWidth="1"/>
    <col min="69"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2422</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114</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69</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57</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70</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157</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1618</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126</v>
      </c>
      <c r="AY21" s="713"/>
      <c r="AZ21" s="713"/>
      <c r="BA21" s="713"/>
      <c r="BB21" s="713"/>
      <c r="BC21" s="713"/>
      <c r="BD21" s="713"/>
      <c r="BE21" s="713"/>
      <c r="BF21" s="713"/>
      <c r="BG21" s="713"/>
      <c r="BH21" s="713"/>
      <c r="BI21" s="713"/>
      <c r="BJ21" s="714"/>
      <c r="BK21" s="699" t="s">
        <v>88</v>
      </c>
      <c r="BL21" s="699"/>
      <c r="BM21" s="699"/>
      <c r="BN21" s="699"/>
      <c r="BO21" s="699"/>
      <c r="BP21" s="699"/>
      <c r="BQ21" s="699"/>
      <c r="BR21" s="699"/>
      <c r="BS21" s="699"/>
      <c r="BT21" s="699"/>
      <c r="BU21" s="699"/>
      <c r="BV21" s="699"/>
      <c r="BW21" s="699"/>
      <c r="BX21" s="699"/>
      <c r="BY21" s="699"/>
      <c r="BZ21" s="699"/>
      <c r="CA21" s="699"/>
      <c r="CB21" s="746"/>
      <c r="CC21" s="70"/>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31.5" customHeight="1" x14ac:dyDescent="0.25">
      <c r="A25" s="57">
        <v>1</v>
      </c>
      <c r="B25" s="674" t="s">
        <v>175</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674"/>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v>1013320</v>
      </c>
      <c r="BQ26" s="686"/>
      <c r="BR26" s="686"/>
      <c r="BS26" s="686"/>
      <c r="BT26" s="686"/>
      <c r="BU26" s="686"/>
      <c r="BV26" s="686"/>
      <c r="BW26" s="686"/>
      <c r="BX26" s="686"/>
      <c r="BY26" s="686"/>
      <c r="BZ26" s="686"/>
      <c r="CA26" s="686"/>
      <c r="CB26" s="686"/>
      <c r="CC26" s="743"/>
    </row>
    <row r="27" spans="1:82" ht="17.100000000000001" customHeight="1" x14ac:dyDescent="0.25">
      <c r="A27" s="58">
        <v>3</v>
      </c>
      <c r="B27" s="674"/>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6"/>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v>4000</v>
      </c>
      <c r="BQ27" s="686"/>
      <c r="BR27" s="686"/>
      <c r="BS27" s="686"/>
      <c r="BT27" s="686"/>
      <c r="BU27" s="686"/>
      <c r="BV27" s="686"/>
      <c r="BW27" s="686"/>
      <c r="BX27" s="686"/>
      <c r="BY27" s="686"/>
      <c r="BZ27" s="686"/>
      <c r="CA27" s="686"/>
      <c r="CB27" s="686"/>
      <c r="CC27" s="743"/>
    </row>
    <row r="28" spans="1:82" ht="17.100000000000001" customHeight="1" x14ac:dyDescent="0.25">
      <c r="A28" s="58">
        <v>4</v>
      </c>
      <c r="B28" s="674"/>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6"/>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6">
        <v>144000</v>
      </c>
      <c r="BQ28" s="686"/>
      <c r="BR28" s="686"/>
      <c r="BS28" s="686"/>
      <c r="BT28" s="686"/>
      <c r="BU28" s="686"/>
      <c r="BV28" s="686"/>
      <c r="BW28" s="686"/>
      <c r="BX28" s="686"/>
      <c r="BY28" s="686"/>
      <c r="BZ28" s="686"/>
      <c r="CA28" s="686"/>
      <c r="CB28" s="686"/>
      <c r="CC28" s="743"/>
    </row>
    <row r="29" spans="1:82" ht="17.100000000000001" customHeight="1" x14ac:dyDescent="0.25">
      <c r="A29" s="58">
        <v>5</v>
      </c>
      <c r="B29" s="674"/>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6"/>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v>1773000</v>
      </c>
      <c r="BQ29" s="686"/>
      <c r="BR29" s="686"/>
      <c r="BS29" s="686"/>
      <c r="BT29" s="686"/>
      <c r="BU29" s="686"/>
      <c r="BV29" s="686"/>
      <c r="BW29" s="686"/>
      <c r="BX29" s="686"/>
      <c r="BY29" s="686"/>
      <c r="BZ29" s="686"/>
      <c r="CA29" s="686"/>
      <c r="CB29" s="686"/>
      <c r="CC29" s="743"/>
    </row>
    <row r="30" spans="1:82" ht="17.100000000000001" customHeight="1" x14ac:dyDescent="0.25">
      <c r="A30" s="58">
        <v>6</v>
      </c>
      <c r="B30" s="674"/>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6"/>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6"/>
      <c r="BQ30" s="686"/>
      <c r="BR30" s="686"/>
      <c r="BS30" s="686"/>
      <c r="BT30" s="686"/>
      <c r="BU30" s="686"/>
      <c r="BV30" s="686"/>
      <c r="BW30" s="686"/>
      <c r="BX30" s="686"/>
      <c r="BY30" s="686"/>
      <c r="BZ30" s="686"/>
      <c r="CA30" s="686"/>
      <c r="CB30" s="686"/>
      <c r="CC30" s="743"/>
    </row>
    <row r="31" spans="1:82" ht="17.100000000000001" customHeight="1" x14ac:dyDescent="0.25">
      <c r="A31" s="58">
        <v>7</v>
      </c>
      <c r="B31" s="674"/>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6"/>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674"/>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6"/>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743"/>
    </row>
    <row r="33" spans="1:81" ht="17.100000000000001" customHeight="1" x14ac:dyDescent="0.3">
      <c r="A33" s="59">
        <v>9</v>
      </c>
      <c r="B33" s="674"/>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6"/>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2934320</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674"/>
      <c r="C34" s="675"/>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6"/>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K21:CB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85" orientation="landscape" r:id="rId1"/>
  <headerFooter>
    <oddHeader xml:space="preserve">&amp;C
</oddHeader>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CT8"/>
  <sheetViews>
    <sheetView showGridLines="0" workbookViewId="0">
      <selection activeCell="BU4" sqref="BU1:CC1048576"/>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127</v>
      </c>
      <c r="J7" s="638"/>
      <c r="K7" s="638"/>
      <c r="L7" s="638"/>
      <c r="M7" s="638"/>
      <c r="N7" s="638"/>
      <c r="O7" s="638"/>
      <c r="P7" s="638"/>
      <c r="Q7" s="638"/>
      <c r="R7" s="638"/>
      <c r="S7" s="638"/>
      <c r="T7" s="639"/>
      <c r="U7" s="637" t="s">
        <v>128</v>
      </c>
      <c r="V7" s="638"/>
      <c r="W7" s="638"/>
      <c r="X7" s="638"/>
      <c r="Y7" s="638"/>
      <c r="Z7" s="638"/>
      <c r="AA7" s="638"/>
      <c r="AB7" s="638"/>
      <c r="AC7" s="638"/>
      <c r="AD7" s="638"/>
      <c r="AE7" s="639"/>
      <c r="AF7" s="643" t="s">
        <v>86</v>
      </c>
      <c r="AG7" s="644"/>
      <c r="AH7" s="644"/>
      <c r="AI7" s="644"/>
      <c r="AJ7" s="644"/>
      <c r="AK7" s="644"/>
      <c r="AL7" s="645"/>
      <c r="AM7" s="649" t="s">
        <v>88</v>
      </c>
      <c r="AN7" s="632"/>
      <c r="AO7" s="632"/>
      <c r="AP7" s="632"/>
      <c r="AQ7" s="632"/>
      <c r="AR7" s="632"/>
      <c r="AS7" s="633"/>
      <c r="AT7" s="649" t="s">
        <v>87</v>
      </c>
      <c r="AU7" s="632"/>
      <c r="AV7" s="632"/>
      <c r="AW7" s="632"/>
      <c r="AX7" s="632"/>
      <c r="AY7" s="633"/>
      <c r="AZ7" s="769">
        <v>4</v>
      </c>
      <c r="BA7" s="770"/>
      <c r="BB7" s="770"/>
      <c r="BC7" s="770"/>
      <c r="BD7" s="770"/>
      <c r="BE7" s="770"/>
      <c r="BF7" s="770"/>
      <c r="BG7" s="771"/>
      <c r="BH7" s="663">
        <v>2016</v>
      </c>
      <c r="BI7" s="652"/>
      <c r="BJ7" s="652"/>
      <c r="BK7" s="653"/>
      <c r="BL7" s="769">
        <v>5</v>
      </c>
      <c r="BM7" s="770"/>
      <c r="BN7" s="770"/>
      <c r="BO7" s="770"/>
      <c r="BP7" s="770"/>
      <c r="BQ7" s="770"/>
      <c r="BR7" s="770"/>
      <c r="BS7" s="770"/>
      <c r="BT7" s="771"/>
      <c r="BU7" s="651">
        <v>0.9</v>
      </c>
      <c r="BV7" s="652"/>
      <c r="BW7" s="652"/>
      <c r="BX7" s="652"/>
      <c r="BY7" s="652"/>
      <c r="BZ7" s="652"/>
      <c r="CA7" s="652"/>
      <c r="CB7" s="652"/>
      <c r="CC7" s="653"/>
      <c r="CD7" s="651">
        <v>0.7</v>
      </c>
      <c r="CE7" s="652"/>
      <c r="CF7" s="652"/>
      <c r="CG7" s="652"/>
      <c r="CH7" s="652"/>
      <c r="CI7" s="652"/>
      <c r="CJ7" s="652"/>
      <c r="CK7" s="652"/>
      <c r="CL7" s="653"/>
      <c r="CM7" s="651">
        <v>0.6</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772"/>
      <c r="BA8" s="773"/>
      <c r="BB8" s="773"/>
      <c r="BC8" s="773"/>
      <c r="BD8" s="773"/>
      <c r="BE8" s="773"/>
      <c r="BF8" s="773"/>
      <c r="BG8" s="774"/>
      <c r="BH8" s="654"/>
      <c r="BI8" s="655"/>
      <c r="BJ8" s="655"/>
      <c r="BK8" s="656"/>
      <c r="BL8" s="772"/>
      <c r="BM8" s="773"/>
      <c r="BN8" s="773"/>
      <c r="BO8" s="773"/>
      <c r="BP8" s="773"/>
      <c r="BQ8" s="773"/>
      <c r="BR8" s="773"/>
      <c r="BS8" s="773"/>
      <c r="BT8" s="774"/>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A15517"/>
  </sheetPr>
  <dimension ref="A1:CD35"/>
  <sheetViews>
    <sheetView showGridLines="0" showRuler="0" zoomScalePageLayoutView="90" workbookViewId="0">
      <selection activeCell="BP33" sqref="BP33:CC3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2.85546875" customWidth="1"/>
    <col min="69" max="96" width="1.7109375" customWidth="1"/>
  </cols>
  <sheetData>
    <row r="1" spans="1:81" ht="15" customHeight="1" thickTop="1" x14ac:dyDescent="0.25">
      <c r="A1" s="755" t="s">
        <v>22</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7"/>
    </row>
    <row r="2" spans="1:81" ht="15" customHeight="1" x14ac:dyDescent="0.25">
      <c r="A2" s="758"/>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759"/>
    </row>
    <row r="3" spans="1:81" ht="27.75" customHeight="1" x14ac:dyDescent="0.25">
      <c r="A3" s="14" t="str">
        <f>'[1]Objetivos PMD'!B3</f>
        <v>Entidad Pública:   Tlajomulco de Zúñiga, Jalisco</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6"/>
    </row>
    <row r="4" spans="1:81" ht="6" customHeight="1" x14ac:dyDescent="0.25">
      <c r="A4" s="9"/>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10"/>
    </row>
    <row r="5" spans="1:81" s="5" customFormat="1" ht="18.75" x14ac:dyDescent="0.3">
      <c r="A5" s="49" t="s">
        <v>23</v>
      </c>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2"/>
      <c r="AL5" s="11"/>
      <c r="AM5" s="37" t="s">
        <v>24</v>
      </c>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50"/>
    </row>
    <row r="6" spans="1:81" s="5" customFormat="1" ht="35.25" customHeight="1" x14ac:dyDescent="0.3">
      <c r="A6" s="760" t="s">
        <v>48</v>
      </c>
      <c r="B6" s="699"/>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724"/>
      <c r="AL6" s="11"/>
      <c r="AM6" s="725"/>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61"/>
    </row>
    <row r="7" spans="1:81" ht="6" customHeight="1" x14ac:dyDescent="0.25">
      <c r="A7" s="9"/>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1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10"/>
    </row>
    <row r="8" spans="1:81" ht="38.25" customHeight="1" x14ac:dyDescent="0.3">
      <c r="A8" s="51" t="s">
        <v>25</v>
      </c>
      <c r="B8" s="23"/>
      <c r="C8" s="23"/>
      <c r="D8" s="23"/>
      <c r="E8" s="23"/>
      <c r="F8" s="23"/>
      <c r="G8" s="23"/>
      <c r="H8" s="23"/>
      <c r="I8" s="23"/>
      <c r="J8" s="23"/>
      <c r="K8" s="728" t="s">
        <v>115</v>
      </c>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62"/>
    </row>
    <row r="9" spans="1:81" ht="18.75" x14ac:dyDescent="0.25">
      <c r="A9" s="52" t="s">
        <v>67</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8"/>
      <c r="AM9" s="39" t="s">
        <v>21</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20"/>
    </row>
    <row r="10" spans="1:81" x14ac:dyDescent="0.25">
      <c r="A10" s="763" t="s">
        <v>129</v>
      </c>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64"/>
      <c r="AM10" s="736" t="s">
        <v>64</v>
      </c>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67"/>
    </row>
    <row r="11" spans="1:81" x14ac:dyDescent="0.25">
      <c r="A11" s="763"/>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7"/>
      <c r="AL11" s="764"/>
      <c r="AM11" s="736"/>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c r="CB11" s="737"/>
      <c r="CC11" s="767"/>
    </row>
    <row r="12" spans="1:81" x14ac:dyDescent="0.25">
      <c r="A12" s="763"/>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7"/>
      <c r="AC12" s="737"/>
      <c r="AD12" s="737"/>
      <c r="AE12" s="737"/>
      <c r="AF12" s="737"/>
      <c r="AG12" s="737"/>
      <c r="AH12" s="737"/>
      <c r="AI12" s="737"/>
      <c r="AJ12" s="737"/>
      <c r="AK12" s="737"/>
      <c r="AL12" s="764"/>
      <c r="AM12" s="736"/>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67"/>
    </row>
    <row r="13" spans="1:81" ht="18.75" x14ac:dyDescent="0.25">
      <c r="A13" s="763"/>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c r="AA13" s="737"/>
      <c r="AB13" s="737"/>
      <c r="AC13" s="737"/>
      <c r="AD13" s="737"/>
      <c r="AE13" s="737"/>
      <c r="AF13" s="737"/>
      <c r="AG13" s="737"/>
      <c r="AH13" s="737"/>
      <c r="AI13" s="737"/>
      <c r="AJ13" s="737"/>
      <c r="AK13" s="737"/>
      <c r="AL13" s="764"/>
      <c r="AM13" s="40" t="s">
        <v>28</v>
      </c>
      <c r="AN13" s="45"/>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21"/>
    </row>
    <row r="14" spans="1:81" x14ac:dyDescent="0.25">
      <c r="A14" s="763"/>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64"/>
      <c r="AM14" s="736" t="s">
        <v>71</v>
      </c>
      <c r="AN14" s="737"/>
      <c r="AO14" s="737"/>
      <c r="AP14" s="737"/>
      <c r="AQ14" s="737"/>
      <c r="AR14" s="737"/>
      <c r="AS14" s="737"/>
      <c r="AT14" s="737"/>
      <c r="AU14" s="737"/>
      <c r="AV14" s="737"/>
      <c r="AW14" s="737"/>
      <c r="AX14" s="737"/>
      <c r="AY14" s="737"/>
      <c r="AZ14" s="737"/>
      <c r="BA14" s="737"/>
      <c r="BB14" s="737"/>
      <c r="BC14" s="737"/>
      <c r="BD14" s="737"/>
      <c r="BE14" s="737"/>
      <c r="BF14" s="737"/>
      <c r="BG14" s="737"/>
      <c r="BH14" s="737"/>
      <c r="BI14" s="737"/>
      <c r="BJ14" s="737"/>
      <c r="BK14" s="737"/>
      <c r="BL14" s="737"/>
      <c r="BM14" s="737"/>
      <c r="BN14" s="737"/>
      <c r="BO14" s="737"/>
      <c r="BP14" s="737"/>
      <c r="BQ14" s="737"/>
      <c r="BR14" s="737"/>
      <c r="BS14" s="737"/>
      <c r="BT14" s="737"/>
      <c r="BU14" s="737"/>
      <c r="BV14" s="737"/>
      <c r="BW14" s="737"/>
      <c r="BX14" s="737"/>
      <c r="BY14" s="737"/>
      <c r="BZ14" s="737"/>
      <c r="CA14" s="737"/>
      <c r="CB14" s="737"/>
      <c r="CC14" s="767"/>
    </row>
    <row r="15" spans="1:81" x14ac:dyDescent="0.25">
      <c r="A15" s="765"/>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66"/>
      <c r="AM15" s="739"/>
      <c r="AN15" s="740"/>
      <c r="AO15" s="740"/>
      <c r="AP15" s="740"/>
      <c r="AQ15" s="740"/>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68"/>
    </row>
    <row r="16" spans="1:81" ht="6" customHeight="1" x14ac:dyDescent="0.25">
      <c r="A16" s="9"/>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10"/>
    </row>
    <row r="17" spans="1:82" ht="18.75" x14ac:dyDescent="0.3">
      <c r="A17" s="53" t="s">
        <v>26</v>
      </c>
      <c r="B17" s="22"/>
      <c r="C17" s="22"/>
      <c r="D17" s="22"/>
      <c r="E17" s="22"/>
      <c r="F17" s="22"/>
      <c r="G17" s="22"/>
      <c r="H17" s="22"/>
      <c r="I17" s="22"/>
      <c r="J17" s="22"/>
      <c r="K17" s="22"/>
      <c r="L17" s="22"/>
      <c r="M17" s="22"/>
      <c r="N17" s="694" t="s">
        <v>127</v>
      </c>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6"/>
      <c r="BK17" s="36" t="s">
        <v>27</v>
      </c>
      <c r="BL17" s="38"/>
      <c r="BM17" s="34"/>
      <c r="BN17" s="34"/>
      <c r="BO17" s="34"/>
      <c r="BP17" s="34"/>
      <c r="BQ17" s="34"/>
      <c r="BR17" s="34"/>
      <c r="BS17" s="34"/>
      <c r="BT17" s="34"/>
      <c r="BU17" s="34"/>
      <c r="BV17" s="34"/>
      <c r="BW17" s="34"/>
      <c r="BX17" s="34"/>
      <c r="BY17" s="34"/>
      <c r="BZ17" s="34"/>
      <c r="CA17" s="34"/>
      <c r="CB17" s="34"/>
      <c r="CC17" s="54"/>
      <c r="CD17" s="13"/>
    </row>
    <row r="18" spans="1:82" ht="18.75" x14ac:dyDescent="0.3">
      <c r="A18" s="55"/>
      <c r="B18" s="24"/>
      <c r="C18" s="24"/>
      <c r="D18" s="24"/>
      <c r="E18" s="24"/>
      <c r="F18" s="24"/>
      <c r="G18" s="24"/>
      <c r="H18" s="24"/>
      <c r="I18" s="24"/>
      <c r="J18" s="24"/>
      <c r="K18" s="24"/>
      <c r="L18" s="24"/>
      <c r="M18" s="24"/>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8"/>
      <c r="BK18" s="35"/>
      <c r="BL18" s="699" t="s">
        <v>86</v>
      </c>
      <c r="BM18" s="699"/>
      <c r="BN18" s="699"/>
      <c r="BO18" s="699"/>
      <c r="BP18" s="699"/>
      <c r="BQ18" s="699"/>
      <c r="BR18" s="699"/>
      <c r="BS18" s="699"/>
      <c r="BT18" s="699"/>
      <c r="BU18" s="699"/>
      <c r="BV18" s="699"/>
      <c r="BW18" s="699"/>
      <c r="BX18" s="699"/>
      <c r="BY18" s="699"/>
      <c r="BZ18" s="699"/>
      <c r="CA18" s="699"/>
      <c r="CB18" s="699"/>
      <c r="CC18" s="746"/>
      <c r="CD18" s="13"/>
    </row>
    <row r="19" spans="1:82" ht="5.25" customHeight="1" x14ac:dyDescent="0.25">
      <c r="A19" s="747"/>
      <c r="B19" s="702"/>
      <c r="C19" s="702"/>
      <c r="D19" s="702"/>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48"/>
    </row>
    <row r="20" spans="1:82" ht="18.75" customHeight="1" x14ac:dyDescent="0.3">
      <c r="A20" s="53" t="s">
        <v>29</v>
      </c>
      <c r="B20" s="22"/>
      <c r="C20" s="22"/>
      <c r="D20" s="22"/>
      <c r="E20" s="22"/>
      <c r="F20" s="22"/>
      <c r="G20" s="22"/>
      <c r="H20" s="22"/>
      <c r="I20" s="22"/>
      <c r="J20" s="22"/>
      <c r="K20" s="22"/>
      <c r="L20" s="22"/>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5"/>
      <c r="AX20" s="46" t="s">
        <v>31</v>
      </c>
      <c r="AY20" s="41"/>
      <c r="AZ20" s="41"/>
      <c r="BA20" s="41"/>
      <c r="BB20" s="41"/>
      <c r="BC20" s="41"/>
      <c r="BD20" s="41"/>
      <c r="BE20" s="41"/>
      <c r="BF20" s="41"/>
      <c r="BG20" s="41"/>
      <c r="BH20" s="41"/>
      <c r="BI20" s="41"/>
      <c r="BJ20" s="42"/>
      <c r="BK20" s="43" t="s">
        <v>30</v>
      </c>
      <c r="BL20" s="38"/>
      <c r="BM20" s="34"/>
      <c r="BN20" s="34"/>
      <c r="BO20" s="34"/>
      <c r="BP20" s="34"/>
      <c r="BQ20" s="34"/>
      <c r="BR20" s="34"/>
      <c r="BS20" s="34"/>
      <c r="BT20" s="34"/>
      <c r="BU20" s="34"/>
      <c r="BV20" s="34"/>
      <c r="BW20" s="34"/>
      <c r="BX20" s="34"/>
      <c r="BY20" s="34"/>
      <c r="BZ20" s="34"/>
      <c r="CA20" s="34"/>
      <c r="CB20" s="34"/>
      <c r="CC20" s="54"/>
      <c r="CD20" s="13"/>
    </row>
    <row r="21" spans="1:82" ht="18.75" customHeight="1" x14ac:dyDescent="0.3">
      <c r="A21" s="749" t="s">
        <v>128</v>
      </c>
      <c r="B21" s="750"/>
      <c r="C21" s="750"/>
      <c r="D21" s="750"/>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750"/>
      <c r="AG21" s="750"/>
      <c r="AH21" s="750"/>
      <c r="AI21" s="750"/>
      <c r="AJ21" s="750"/>
      <c r="AK21" s="750"/>
      <c r="AL21" s="750"/>
      <c r="AM21" s="750"/>
      <c r="AN21" s="750"/>
      <c r="AO21" s="750"/>
      <c r="AP21" s="750"/>
      <c r="AQ21" s="750"/>
      <c r="AR21" s="750"/>
      <c r="AS21" s="750"/>
      <c r="AT21" s="750"/>
      <c r="AU21" s="750"/>
      <c r="AV21" s="750"/>
      <c r="AW21" s="751"/>
      <c r="AX21" s="712" t="s">
        <v>87</v>
      </c>
      <c r="AY21" s="713"/>
      <c r="AZ21" s="713"/>
      <c r="BA21" s="713"/>
      <c r="BB21" s="713"/>
      <c r="BC21" s="713"/>
      <c r="BD21" s="713"/>
      <c r="BE21" s="713"/>
      <c r="BF21" s="713"/>
      <c r="BG21" s="713"/>
      <c r="BH21" s="713"/>
      <c r="BI21" s="713"/>
      <c r="BJ21" s="714"/>
      <c r="BK21" s="44"/>
      <c r="BL21" s="717" t="s">
        <v>2</v>
      </c>
      <c r="BM21" s="717"/>
      <c r="BN21" s="717"/>
      <c r="BO21" s="717"/>
      <c r="BP21" s="717"/>
      <c r="BQ21" s="717"/>
      <c r="BR21" s="717"/>
      <c r="BS21" s="717"/>
      <c r="BT21" s="717"/>
      <c r="BU21" s="717"/>
      <c r="BV21" s="717"/>
      <c r="BW21" s="717"/>
      <c r="BX21" s="717"/>
      <c r="BY21" s="717"/>
      <c r="BZ21" s="717"/>
      <c r="CA21" s="717"/>
      <c r="CB21" s="33"/>
      <c r="CC21" s="56"/>
      <c r="CD21" s="13"/>
    </row>
    <row r="22" spans="1:82" ht="21" customHeight="1" x14ac:dyDescent="0.25">
      <c r="A22" s="752"/>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4"/>
      <c r="AX22" s="715"/>
      <c r="AY22" s="715"/>
      <c r="AZ22" s="715"/>
      <c r="BA22" s="715"/>
      <c r="BB22" s="715"/>
      <c r="BC22" s="715"/>
      <c r="BD22" s="715"/>
      <c r="BE22" s="715"/>
      <c r="BF22" s="715"/>
      <c r="BG22" s="715"/>
      <c r="BH22" s="715"/>
      <c r="BI22" s="715"/>
      <c r="BJ22" s="716"/>
      <c r="BK22" s="70"/>
      <c r="BL22" s="70"/>
      <c r="BM22" s="70"/>
      <c r="BN22" s="70"/>
      <c r="BO22" s="70"/>
      <c r="BP22" s="70"/>
      <c r="BQ22" s="70"/>
      <c r="BR22" s="70"/>
      <c r="BS22" s="70"/>
      <c r="BT22" s="70"/>
      <c r="BU22" s="70"/>
      <c r="BV22" s="70"/>
      <c r="BW22" s="70"/>
      <c r="BX22" s="70"/>
      <c r="BY22" s="70"/>
      <c r="BZ22" s="70"/>
      <c r="CA22" s="70"/>
      <c r="CB22" s="70"/>
      <c r="CC22" s="71"/>
    </row>
    <row r="23" spans="1:82" ht="3" customHeight="1" x14ac:dyDescent="0.25">
      <c r="A23" s="27"/>
      <c r="B23" s="28"/>
      <c r="C23" s="28"/>
      <c r="D23" s="28"/>
      <c r="E23" s="28"/>
      <c r="F23" s="28"/>
      <c r="G23" s="28"/>
      <c r="H23" s="28"/>
      <c r="I23" s="28"/>
      <c r="J23" s="28"/>
      <c r="K23" s="28"/>
      <c r="L23" s="28"/>
      <c r="M23" s="28"/>
      <c r="N23" s="28"/>
      <c r="O23" s="28"/>
      <c r="P23" s="28"/>
      <c r="Q23" s="28"/>
      <c r="R23" s="28"/>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6"/>
    </row>
    <row r="24" spans="1:82" ht="18" customHeight="1" x14ac:dyDescent="0.3">
      <c r="A24" s="744" t="s">
        <v>32</v>
      </c>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90"/>
      <c r="AG24" s="25"/>
      <c r="AH24" s="691" t="s">
        <v>33</v>
      </c>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745"/>
    </row>
    <row r="25" spans="1:82" ht="17.100000000000001" customHeight="1" x14ac:dyDescent="0.25">
      <c r="A25" s="57">
        <v>1</v>
      </c>
      <c r="B25" s="674" t="s">
        <v>176</v>
      </c>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6"/>
      <c r="AG25" s="25"/>
      <c r="AH25" s="47" t="s">
        <v>35</v>
      </c>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686"/>
      <c r="BQ25" s="686"/>
      <c r="BR25" s="686"/>
      <c r="BS25" s="686"/>
      <c r="BT25" s="686"/>
      <c r="BU25" s="686"/>
      <c r="BV25" s="686"/>
      <c r="BW25" s="686"/>
      <c r="BX25" s="686"/>
      <c r="BY25" s="686"/>
      <c r="BZ25" s="686"/>
      <c r="CA25" s="686"/>
      <c r="CB25" s="686"/>
      <c r="CC25" s="743"/>
    </row>
    <row r="26" spans="1:82" ht="17.100000000000001" customHeight="1" x14ac:dyDescent="0.25">
      <c r="A26" s="58">
        <v>2</v>
      </c>
      <c r="B26" s="674"/>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6"/>
      <c r="AG26" s="25"/>
      <c r="AH26" s="47" t="s">
        <v>34</v>
      </c>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686">
        <v>2300000</v>
      </c>
      <c r="BQ26" s="686"/>
      <c r="BR26" s="686"/>
      <c r="BS26" s="686"/>
      <c r="BT26" s="686"/>
      <c r="BU26" s="686"/>
      <c r="BV26" s="686"/>
      <c r="BW26" s="686"/>
      <c r="BX26" s="686"/>
      <c r="BY26" s="686"/>
      <c r="BZ26" s="686"/>
      <c r="CA26" s="686"/>
      <c r="CB26" s="686"/>
      <c r="CC26" s="743"/>
    </row>
    <row r="27" spans="1:82" ht="17.100000000000001" customHeight="1" x14ac:dyDescent="0.25">
      <c r="A27" s="58">
        <v>3</v>
      </c>
      <c r="B27" s="674"/>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6"/>
      <c r="AG27" s="25"/>
      <c r="AH27" s="47" t="s">
        <v>36</v>
      </c>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686">
        <v>400000</v>
      </c>
      <c r="BQ27" s="686"/>
      <c r="BR27" s="686"/>
      <c r="BS27" s="686"/>
      <c r="BT27" s="686"/>
      <c r="BU27" s="686"/>
      <c r="BV27" s="686"/>
      <c r="BW27" s="686"/>
      <c r="BX27" s="686"/>
      <c r="BY27" s="686"/>
      <c r="BZ27" s="686"/>
      <c r="CA27" s="686"/>
      <c r="CB27" s="686"/>
      <c r="CC27" s="743"/>
    </row>
    <row r="28" spans="1:82" ht="17.100000000000001" customHeight="1" x14ac:dyDescent="0.25">
      <c r="A28" s="58">
        <v>4</v>
      </c>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25"/>
      <c r="AH28" s="47" t="s">
        <v>37</v>
      </c>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686"/>
      <c r="BQ28" s="686"/>
      <c r="BR28" s="686"/>
      <c r="BS28" s="686"/>
      <c r="BT28" s="686"/>
      <c r="BU28" s="686"/>
      <c r="BV28" s="686"/>
      <c r="BW28" s="686"/>
      <c r="BX28" s="686"/>
      <c r="BY28" s="686"/>
      <c r="BZ28" s="686"/>
      <c r="CA28" s="686"/>
      <c r="CB28" s="686"/>
      <c r="CC28" s="743"/>
    </row>
    <row r="29" spans="1:82" ht="17.100000000000001" customHeight="1" x14ac:dyDescent="0.25">
      <c r="A29" s="58">
        <v>5</v>
      </c>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25"/>
      <c r="AH29" s="47" t="s">
        <v>38</v>
      </c>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686">
        <v>10027968</v>
      </c>
      <c r="BQ29" s="686"/>
      <c r="BR29" s="686"/>
      <c r="BS29" s="686"/>
      <c r="BT29" s="686"/>
      <c r="BU29" s="686"/>
      <c r="BV29" s="686"/>
      <c r="BW29" s="686"/>
      <c r="BX29" s="686"/>
      <c r="BY29" s="686"/>
      <c r="BZ29" s="686"/>
      <c r="CA29" s="686"/>
      <c r="CB29" s="686"/>
      <c r="CC29" s="743"/>
    </row>
    <row r="30" spans="1:82" ht="17.100000000000001" customHeight="1" x14ac:dyDescent="0.25">
      <c r="A30" s="58">
        <v>6</v>
      </c>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25"/>
      <c r="AH30" s="47" t="s">
        <v>39</v>
      </c>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686">
        <v>1500000</v>
      </c>
      <c r="BQ30" s="686"/>
      <c r="BR30" s="686"/>
      <c r="BS30" s="686"/>
      <c r="BT30" s="686"/>
      <c r="BU30" s="686"/>
      <c r="BV30" s="686"/>
      <c r="BW30" s="686"/>
      <c r="BX30" s="686"/>
      <c r="BY30" s="686"/>
      <c r="BZ30" s="686"/>
      <c r="CA30" s="686"/>
      <c r="CB30" s="686"/>
      <c r="CC30" s="743"/>
    </row>
    <row r="31" spans="1:82" ht="17.100000000000001" customHeight="1" x14ac:dyDescent="0.25">
      <c r="A31" s="58">
        <v>7</v>
      </c>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25"/>
      <c r="AH31" s="47" t="s">
        <v>40</v>
      </c>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686"/>
      <c r="BQ31" s="686"/>
      <c r="BR31" s="686"/>
      <c r="BS31" s="686"/>
      <c r="BT31" s="686"/>
      <c r="BU31" s="686"/>
      <c r="BV31" s="686"/>
      <c r="BW31" s="686"/>
      <c r="BX31" s="686"/>
      <c r="BY31" s="686"/>
      <c r="BZ31" s="686"/>
      <c r="CA31" s="686"/>
      <c r="CB31" s="686"/>
      <c r="CC31" s="743"/>
    </row>
    <row r="32" spans="1:82" ht="17.100000000000001" customHeight="1" x14ac:dyDescent="0.25">
      <c r="A32" s="58">
        <v>8</v>
      </c>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25"/>
      <c r="AH32" s="47" t="s">
        <v>41</v>
      </c>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686"/>
      <c r="BQ32" s="686"/>
      <c r="BR32" s="686"/>
      <c r="BS32" s="686"/>
      <c r="BT32" s="686"/>
      <c r="BU32" s="686"/>
      <c r="BV32" s="686"/>
      <c r="BW32" s="686"/>
      <c r="BX32" s="686"/>
      <c r="BY32" s="686"/>
      <c r="BZ32" s="686"/>
      <c r="CA32" s="686"/>
      <c r="CB32" s="686"/>
      <c r="CC32" s="743"/>
    </row>
    <row r="33" spans="1:81" ht="17.100000000000001" customHeight="1" x14ac:dyDescent="0.3">
      <c r="A33" s="59">
        <v>9</v>
      </c>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48"/>
      <c r="AH33" s="677" t="s">
        <v>42</v>
      </c>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9">
        <f>SUM(BP25:CC32)</f>
        <v>14227968</v>
      </c>
      <c r="BQ33" s="679"/>
      <c r="BR33" s="679"/>
      <c r="BS33" s="679"/>
      <c r="BT33" s="679"/>
      <c r="BU33" s="679"/>
      <c r="BV33" s="679"/>
      <c r="BW33" s="679"/>
      <c r="BX33" s="679"/>
      <c r="BY33" s="679"/>
      <c r="BZ33" s="679"/>
      <c r="CA33" s="679"/>
      <c r="CB33" s="679"/>
      <c r="CC33" s="742"/>
    </row>
    <row r="34" spans="1:81" ht="17.100000000000001" customHeight="1" thickBot="1" x14ac:dyDescent="0.3">
      <c r="A34" s="60">
        <v>10</v>
      </c>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8"/>
      <c r="AG34" s="61"/>
      <c r="AH34" s="62"/>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3"/>
    </row>
    <row r="35" spans="1:81" ht="15.75" thickTop="1" x14ac:dyDescent="0.25">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CA21"/>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23622047244094491" right="0.23622047244094491" top="0.74803149606299213" bottom="0.74803149606299213" header="0.31496062992125984" footer="0.31496062992125984"/>
  <pageSetup paperSize="5" scale="90" orientation="landscape" r:id="rId1"/>
  <headerFooter>
    <oddHeader xml:space="preserve">&amp;C
</oddHeader>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B1:CT8"/>
  <sheetViews>
    <sheetView showGridLines="0" topLeftCell="G1" workbookViewId="0">
      <selection activeCell="AF7" sqref="AF7:AL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09" width="1.7109375" customWidth="1"/>
    <col min="261" max="261" width="1.42578125" customWidth="1"/>
    <col min="262" max="331" width="1.7109375" customWidth="1"/>
    <col min="517" max="517" width="1.42578125" customWidth="1"/>
    <col min="518" max="587" width="1.7109375" customWidth="1"/>
    <col min="773" max="773" width="1.42578125" customWidth="1"/>
    <col min="774" max="843" width="1.7109375" customWidth="1"/>
    <col min="1029" max="1029" width="1.42578125" customWidth="1"/>
    <col min="1030" max="1099" width="1.7109375" customWidth="1"/>
    <col min="1285" max="1285" width="1.42578125" customWidth="1"/>
    <col min="1286" max="1355" width="1.7109375" customWidth="1"/>
    <col min="1541" max="1541" width="1.42578125" customWidth="1"/>
    <col min="1542" max="1611" width="1.7109375" customWidth="1"/>
    <col min="1797" max="1797" width="1.42578125" customWidth="1"/>
    <col min="1798" max="1867" width="1.7109375" customWidth="1"/>
    <col min="2053" max="2053" width="1.42578125" customWidth="1"/>
    <col min="2054" max="2123" width="1.7109375" customWidth="1"/>
    <col min="2309" max="2309" width="1.42578125" customWidth="1"/>
    <col min="2310" max="2379" width="1.7109375" customWidth="1"/>
    <col min="2565" max="2565" width="1.42578125" customWidth="1"/>
    <col min="2566" max="2635" width="1.7109375" customWidth="1"/>
    <col min="2821" max="2821" width="1.42578125" customWidth="1"/>
    <col min="2822" max="2891" width="1.7109375" customWidth="1"/>
    <col min="3077" max="3077" width="1.42578125" customWidth="1"/>
    <col min="3078" max="3147" width="1.7109375" customWidth="1"/>
    <col min="3333" max="3333" width="1.42578125" customWidth="1"/>
    <col min="3334" max="3403" width="1.7109375" customWidth="1"/>
    <col min="3589" max="3589" width="1.42578125" customWidth="1"/>
    <col min="3590" max="3659" width="1.7109375" customWidth="1"/>
    <col min="3845" max="3845" width="1.42578125" customWidth="1"/>
    <col min="3846" max="3915" width="1.7109375" customWidth="1"/>
    <col min="4101" max="4101" width="1.42578125" customWidth="1"/>
    <col min="4102" max="4171" width="1.7109375" customWidth="1"/>
    <col min="4357" max="4357" width="1.42578125" customWidth="1"/>
    <col min="4358" max="4427" width="1.7109375" customWidth="1"/>
    <col min="4613" max="4613" width="1.42578125" customWidth="1"/>
    <col min="4614" max="4683" width="1.7109375" customWidth="1"/>
    <col min="4869" max="4869" width="1.42578125" customWidth="1"/>
    <col min="4870" max="4939" width="1.7109375" customWidth="1"/>
    <col min="5125" max="5125" width="1.42578125" customWidth="1"/>
    <col min="5126" max="5195" width="1.7109375" customWidth="1"/>
    <col min="5381" max="5381" width="1.42578125" customWidth="1"/>
    <col min="5382" max="5451" width="1.7109375" customWidth="1"/>
    <col min="5637" max="5637" width="1.42578125" customWidth="1"/>
    <col min="5638" max="5707" width="1.7109375" customWidth="1"/>
    <col min="5893" max="5893" width="1.42578125" customWidth="1"/>
    <col min="5894" max="5963" width="1.7109375" customWidth="1"/>
    <col min="6149" max="6149" width="1.42578125" customWidth="1"/>
    <col min="6150" max="6219" width="1.7109375" customWidth="1"/>
    <col min="6405" max="6405" width="1.42578125" customWidth="1"/>
    <col min="6406" max="6475" width="1.7109375" customWidth="1"/>
    <col min="6661" max="6661" width="1.42578125" customWidth="1"/>
    <col min="6662" max="6731" width="1.7109375" customWidth="1"/>
    <col min="6917" max="6917" width="1.42578125" customWidth="1"/>
    <col min="6918" max="6987" width="1.7109375" customWidth="1"/>
    <col min="7173" max="7173" width="1.42578125" customWidth="1"/>
    <col min="7174" max="7243" width="1.7109375" customWidth="1"/>
    <col min="7429" max="7429" width="1.42578125" customWidth="1"/>
    <col min="7430" max="7499" width="1.7109375" customWidth="1"/>
    <col min="7685" max="7685" width="1.42578125" customWidth="1"/>
    <col min="7686" max="7755" width="1.7109375" customWidth="1"/>
    <col min="7941" max="7941" width="1.42578125" customWidth="1"/>
    <col min="7942" max="8011" width="1.7109375" customWidth="1"/>
    <col min="8197" max="8197" width="1.42578125" customWidth="1"/>
    <col min="8198" max="8267" width="1.7109375" customWidth="1"/>
    <col min="8453" max="8453" width="1.42578125" customWidth="1"/>
    <col min="8454" max="8523" width="1.7109375" customWidth="1"/>
    <col min="8709" max="8709" width="1.42578125" customWidth="1"/>
    <col min="8710" max="8779" width="1.7109375" customWidth="1"/>
    <col min="8965" max="8965" width="1.42578125" customWidth="1"/>
    <col min="8966" max="9035" width="1.7109375" customWidth="1"/>
    <col min="9221" max="9221" width="1.42578125" customWidth="1"/>
    <col min="9222" max="9291" width="1.7109375" customWidth="1"/>
    <col min="9477" max="9477" width="1.42578125" customWidth="1"/>
    <col min="9478" max="9547" width="1.7109375" customWidth="1"/>
    <col min="9733" max="9733" width="1.42578125" customWidth="1"/>
    <col min="9734" max="9803" width="1.7109375" customWidth="1"/>
    <col min="9989" max="9989" width="1.42578125" customWidth="1"/>
    <col min="9990" max="10059" width="1.7109375" customWidth="1"/>
    <col min="10245" max="10245" width="1.42578125" customWidth="1"/>
    <col min="10246" max="10315" width="1.7109375" customWidth="1"/>
    <col min="10501" max="10501" width="1.42578125" customWidth="1"/>
    <col min="10502" max="10571" width="1.7109375" customWidth="1"/>
    <col min="10757" max="10757" width="1.42578125" customWidth="1"/>
    <col min="10758" max="10827" width="1.7109375" customWidth="1"/>
    <col min="11013" max="11013" width="1.42578125" customWidth="1"/>
    <col min="11014" max="11083" width="1.7109375" customWidth="1"/>
    <col min="11269" max="11269" width="1.42578125" customWidth="1"/>
    <col min="11270" max="11339" width="1.7109375" customWidth="1"/>
    <col min="11525" max="11525" width="1.42578125" customWidth="1"/>
    <col min="11526" max="11595" width="1.7109375" customWidth="1"/>
    <col min="11781" max="11781" width="1.42578125" customWidth="1"/>
    <col min="11782" max="11851" width="1.7109375" customWidth="1"/>
    <col min="12037" max="12037" width="1.42578125" customWidth="1"/>
    <col min="12038" max="12107" width="1.7109375" customWidth="1"/>
    <col min="12293" max="12293" width="1.42578125" customWidth="1"/>
    <col min="12294" max="12363" width="1.7109375" customWidth="1"/>
    <col min="12549" max="12549" width="1.42578125" customWidth="1"/>
    <col min="12550" max="12619" width="1.7109375" customWidth="1"/>
    <col min="12805" max="12805" width="1.42578125" customWidth="1"/>
    <col min="12806" max="12875" width="1.7109375" customWidth="1"/>
    <col min="13061" max="13061" width="1.42578125" customWidth="1"/>
    <col min="13062" max="13131" width="1.7109375" customWidth="1"/>
    <col min="13317" max="13317" width="1.42578125" customWidth="1"/>
    <col min="13318" max="13387" width="1.7109375" customWidth="1"/>
    <col min="13573" max="13573" width="1.42578125" customWidth="1"/>
    <col min="13574" max="13643" width="1.7109375" customWidth="1"/>
    <col min="13829" max="13829" width="1.42578125" customWidth="1"/>
    <col min="13830" max="13899" width="1.7109375" customWidth="1"/>
    <col min="14085" max="14085" width="1.42578125" customWidth="1"/>
    <col min="14086" max="14155" width="1.7109375" customWidth="1"/>
    <col min="14341" max="14341" width="1.42578125" customWidth="1"/>
    <col min="14342" max="14411" width="1.7109375" customWidth="1"/>
    <col min="14597" max="14597" width="1.42578125" customWidth="1"/>
    <col min="14598" max="14667" width="1.7109375" customWidth="1"/>
    <col min="14853" max="14853" width="1.42578125" customWidth="1"/>
    <col min="14854" max="14923" width="1.7109375" customWidth="1"/>
    <col min="15109" max="15109" width="1.42578125" customWidth="1"/>
    <col min="15110" max="15179" width="1.7109375" customWidth="1"/>
    <col min="15365" max="15365" width="1.42578125" customWidth="1"/>
    <col min="15366" max="15435" width="1.7109375" customWidth="1"/>
    <col min="15621" max="15621" width="1.42578125" customWidth="1"/>
    <col min="15622" max="15691" width="1.7109375" customWidth="1"/>
    <col min="15877" max="15877" width="1.42578125" customWidth="1"/>
    <col min="15878" max="15947" width="1.7109375" customWidth="1"/>
    <col min="16133" max="16133" width="1.42578125" customWidth="1"/>
    <col min="16134" max="16203" width="1.7109375" customWidth="1"/>
  </cols>
  <sheetData>
    <row r="1" spans="2:98" ht="15" customHeight="1" x14ac:dyDescent="0.25">
      <c r="B1" s="664" t="s">
        <v>4</v>
      </c>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65"/>
      <c r="CH1" s="665"/>
      <c r="CI1" s="665"/>
      <c r="CJ1" s="665"/>
      <c r="CK1" s="665"/>
      <c r="CL1" s="665"/>
      <c r="CM1" s="665"/>
      <c r="CN1" s="665"/>
      <c r="CO1" s="665"/>
      <c r="CP1" s="665"/>
      <c r="CQ1" s="665"/>
      <c r="CR1" s="666"/>
    </row>
    <row r="2" spans="2:98" ht="15" customHeight="1" x14ac:dyDescent="0.25">
      <c r="B2" s="667"/>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9"/>
    </row>
    <row r="3" spans="2:98" ht="15" customHeight="1" x14ac:dyDescent="0.25">
      <c r="B3" s="670" t="str">
        <f>'[1]Objetivos PMD'!B3</f>
        <v>Entidad Pública:   Tlajomulco de Zúñiga, Jalisco</v>
      </c>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29"/>
      <c r="BV3" s="29"/>
      <c r="BW3" s="29"/>
      <c r="BX3" s="29"/>
      <c r="BY3" s="29"/>
      <c r="BZ3" s="29"/>
      <c r="CA3" s="29"/>
      <c r="CB3" s="29"/>
      <c r="CC3" s="29"/>
      <c r="CD3" s="29"/>
      <c r="CE3" s="29"/>
      <c r="CF3" s="29"/>
      <c r="CG3" s="29"/>
      <c r="CH3" s="29"/>
      <c r="CI3" s="29"/>
      <c r="CJ3" s="29"/>
      <c r="CK3" s="29"/>
      <c r="CL3" s="29"/>
      <c r="CM3" s="29"/>
      <c r="CN3" s="29"/>
      <c r="CO3" s="29"/>
      <c r="CP3" s="29"/>
      <c r="CQ3" s="29"/>
      <c r="CR3" s="30"/>
    </row>
    <row r="4" spans="2:98" s="4" customFormat="1" ht="15" customHeight="1" x14ac:dyDescent="0.2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row>
    <row r="5" spans="2:98" x14ac:dyDescent="0.25">
      <c r="B5" s="672" t="s">
        <v>13</v>
      </c>
      <c r="C5" s="672"/>
      <c r="D5" s="672"/>
      <c r="E5" s="672"/>
      <c r="F5" s="672"/>
      <c r="G5" s="672"/>
      <c r="H5" s="672"/>
      <c r="I5" s="672" t="s">
        <v>14</v>
      </c>
      <c r="J5" s="672"/>
      <c r="K5" s="672"/>
      <c r="L5" s="672"/>
      <c r="M5" s="672"/>
      <c r="N5" s="672"/>
      <c r="O5" s="672"/>
      <c r="P5" s="672"/>
      <c r="Q5" s="672"/>
      <c r="R5" s="672"/>
      <c r="S5" s="672"/>
      <c r="T5" s="672"/>
      <c r="U5" s="673" t="s">
        <v>15</v>
      </c>
      <c r="V5" s="673"/>
      <c r="W5" s="673"/>
      <c r="X5" s="673"/>
      <c r="Y5" s="673"/>
      <c r="Z5" s="673"/>
      <c r="AA5" s="673"/>
      <c r="AB5" s="673"/>
      <c r="AC5" s="673"/>
      <c r="AD5" s="673"/>
      <c r="AE5" s="673"/>
      <c r="AF5" s="672" t="s">
        <v>16</v>
      </c>
      <c r="AG5" s="672"/>
      <c r="AH5" s="672"/>
      <c r="AI5" s="672"/>
      <c r="AJ5" s="672"/>
      <c r="AK5" s="672"/>
      <c r="AL5" s="672"/>
      <c r="AM5" s="672" t="s">
        <v>17</v>
      </c>
      <c r="AN5" s="672"/>
      <c r="AO5" s="672"/>
      <c r="AP5" s="672"/>
      <c r="AQ5" s="672"/>
      <c r="AR5" s="672"/>
      <c r="AS5" s="672"/>
      <c r="AT5" s="672" t="s">
        <v>18</v>
      </c>
      <c r="AU5" s="672"/>
      <c r="AV5" s="672"/>
      <c r="AW5" s="672"/>
      <c r="AX5" s="672"/>
      <c r="AY5" s="672"/>
      <c r="AZ5" s="650" t="s">
        <v>5</v>
      </c>
      <c r="BA5" s="650"/>
      <c r="BB5" s="650"/>
      <c r="BC5" s="650"/>
      <c r="BD5" s="650"/>
      <c r="BE5" s="650"/>
      <c r="BF5" s="650"/>
      <c r="BG5" s="650"/>
      <c r="BH5" s="650"/>
      <c r="BI5" s="650"/>
      <c r="BJ5" s="650"/>
      <c r="BK5" s="650"/>
      <c r="BL5" s="650" t="s">
        <v>8</v>
      </c>
      <c r="BM5" s="650"/>
      <c r="BN5" s="650"/>
      <c r="BO5" s="650"/>
      <c r="BP5" s="650"/>
      <c r="BQ5" s="650"/>
      <c r="BR5" s="650"/>
      <c r="BS5" s="650"/>
      <c r="BT5" s="650"/>
      <c r="BU5" s="650" t="s">
        <v>19</v>
      </c>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row>
    <row r="6" spans="2:98" x14ac:dyDescent="0.25">
      <c r="B6" s="672"/>
      <c r="C6" s="672"/>
      <c r="D6" s="672"/>
      <c r="E6" s="672"/>
      <c r="F6" s="672"/>
      <c r="G6" s="672"/>
      <c r="H6" s="672"/>
      <c r="I6" s="672"/>
      <c r="J6" s="672"/>
      <c r="K6" s="672"/>
      <c r="L6" s="672"/>
      <c r="M6" s="672"/>
      <c r="N6" s="672"/>
      <c r="O6" s="672"/>
      <c r="P6" s="672"/>
      <c r="Q6" s="672"/>
      <c r="R6" s="672"/>
      <c r="S6" s="672"/>
      <c r="T6" s="672"/>
      <c r="U6" s="673"/>
      <c r="V6" s="673"/>
      <c r="W6" s="673"/>
      <c r="X6" s="673"/>
      <c r="Y6" s="673"/>
      <c r="Z6" s="673"/>
      <c r="AA6" s="673"/>
      <c r="AB6" s="673"/>
      <c r="AC6" s="673"/>
      <c r="AD6" s="673"/>
      <c r="AE6" s="673"/>
      <c r="AF6" s="672"/>
      <c r="AG6" s="672"/>
      <c r="AH6" s="672"/>
      <c r="AI6" s="672"/>
      <c r="AJ6" s="672"/>
      <c r="AK6" s="672"/>
      <c r="AL6" s="672"/>
      <c r="AM6" s="672"/>
      <c r="AN6" s="672"/>
      <c r="AO6" s="672"/>
      <c r="AP6" s="672"/>
      <c r="AQ6" s="672"/>
      <c r="AR6" s="672"/>
      <c r="AS6" s="672"/>
      <c r="AT6" s="672"/>
      <c r="AU6" s="672"/>
      <c r="AV6" s="672"/>
      <c r="AW6" s="672"/>
      <c r="AX6" s="672"/>
      <c r="AY6" s="672"/>
      <c r="AZ6" s="650" t="s">
        <v>6</v>
      </c>
      <c r="BA6" s="650"/>
      <c r="BB6" s="650"/>
      <c r="BC6" s="650"/>
      <c r="BD6" s="650"/>
      <c r="BE6" s="650"/>
      <c r="BF6" s="650"/>
      <c r="BG6" s="650"/>
      <c r="BH6" s="650" t="s">
        <v>7</v>
      </c>
      <c r="BI6" s="650"/>
      <c r="BJ6" s="650"/>
      <c r="BK6" s="650"/>
      <c r="BL6" s="650" t="s">
        <v>9</v>
      </c>
      <c r="BM6" s="650"/>
      <c r="BN6" s="650"/>
      <c r="BO6" s="650"/>
      <c r="BP6" s="650"/>
      <c r="BQ6" s="650"/>
      <c r="BR6" s="650"/>
      <c r="BS6" s="650"/>
      <c r="BT6" s="650"/>
      <c r="BU6" s="650" t="s">
        <v>10</v>
      </c>
      <c r="BV6" s="650"/>
      <c r="BW6" s="650"/>
      <c r="BX6" s="650"/>
      <c r="BY6" s="650"/>
      <c r="BZ6" s="650"/>
      <c r="CA6" s="650"/>
      <c r="CB6" s="650"/>
      <c r="CC6" s="650"/>
      <c r="CD6" s="650" t="s">
        <v>11</v>
      </c>
      <c r="CE6" s="650"/>
      <c r="CF6" s="650"/>
      <c r="CG6" s="650"/>
      <c r="CH6" s="650"/>
      <c r="CI6" s="650"/>
      <c r="CJ6" s="650"/>
      <c r="CK6" s="650"/>
      <c r="CL6" s="650"/>
      <c r="CM6" s="650" t="s">
        <v>12</v>
      </c>
      <c r="CN6" s="650"/>
      <c r="CO6" s="650"/>
      <c r="CP6" s="650"/>
      <c r="CQ6" s="650"/>
      <c r="CR6" s="650"/>
      <c r="CS6" s="650"/>
      <c r="CT6" s="650"/>
    </row>
    <row r="7" spans="2:98" ht="94.5" customHeight="1" x14ac:dyDescent="0.25">
      <c r="B7" s="631" t="s">
        <v>20</v>
      </c>
      <c r="C7" s="632"/>
      <c r="D7" s="632"/>
      <c r="E7" s="632"/>
      <c r="F7" s="632"/>
      <c r="G7" s="632"/>
      <c r="H7" s="633"/>
      <c r="I7" s="637" t="s">
        <v>130</v>
      </c>
      <c r="J7" s="638"/>
      <c r="K7" s="638"/>
      <c r="L7" s="638"/>
      <c r="M7" s="638"/>
      <c r="N7" s="638"/>
      <c r="O7" s="638"/>
      <c r="P7" s="638"/>
      <c r="Q7" s="638"/>
      <c r="R7" s="638"/>
      <c r="S7" s="638"/>
      <c r="T7" s="639"/>
      <c r="U7" s="637" t="s">
        <v>1619</v>
      </c>
      <c r="V7" s="638"/>
      <c r="W7" s="638"/>
      <c r="X7" s="638"/>
      <c r="Y7" s="638"/>
      <c r="Z7" s="638"/>
      <c r="AA7" s="638"/>
      <c r="AB7" s="638"/>
      <c r="AC7" s="638"/>
      <c r="AD7" s="638"/>
      <c r="AE7" s="639"/>
      <c r="AF7" s="643" t="s">
        <v>86</v>
      </c>
      <c r="AG7" s="644"/>
      <c r="AH7" s="644"/>
      <c r="AI7" s="644"/>
      <c r="AJ7" s="644"/>
      <c r="AK7" s="644"/>
      <c r="AL7" s="645"/>
      <c r="AM7" s="649" t="s">
        <v>2</v>
      </c>
      <c r="AN7" s="632"/>
      <c r="AO7" s="632"/>
      <c r="AP7" s="632"/>
      <c r="AQ7" s="632"/>
      <c r="AR7" s="632"/>
      <c r="AS7" s="633"/>
      <c r="AT7" s="649" t="s">
        <v>87</v>
      </c>
      <c r="AU7" s="632"/>
      <c r="AV7" s="632"/>
      <c r="AW7" s="632"/>
      <c r="AX7" s="632"/>
      <c r="AY7" s="633"/>
      <c r="AZ7" s="779">
        <v>63613</v>
      </c>
      <c r="BA7" s="780"/>
      <c r="BB7" s="780"/>
      <c r="BC7" s="780"/>
      <c r="BD7" s="780"/>
      <c r="BE7" s="780"/>
      <c r="BF7" s="780"/>
      <c r="BG7" s="781"/>
      <c r="BH7" s="663">
        <v>2016</v>
      </c>
      <c r="BI7" s="652"/>
      <c r="BJ7" s="652"/>
      <c r="BK7" s="653"/>
      <c r="BL7" s="657">
        <v>125000</v>
      </c>
      <c r="BM7" s="658"/>
      <c r="BN7" s="658"/>
      <c r="BO7" s="658"/>
      <c r="BP7" s="658"/>
      <c r="BQ7" s="658"/>
      <c r="BR7" s="658"/>
      <c r="BS7" s="658"/>
      <c r="BT7" s="659"/>
      <c r="BU7" s="651">
        <v>0.9</v>
      </c>
      <c r="BV7" s="652"/>
      <c r="BW7" s="652"/>
      <c r="BX7" s="652"/>
      <c r="BY7" s="652"/>
      <c r="BZ7" s="652"/>
      <c r="CA7" s="652"/>
      <c r="CB7" s="652"/>
      <c r="CC7" s="653"/>
      <c r="CD7" s="651">
        <v>0.8</v>
      </c>
      <c r="CE7" s="652"/>
      <c r="CF7" s="652"/>
      <c r="CG7" s="652"/>
      <c r="CH7" s="652"/>
      <c r="CI7" s="652"/>
      <c r="CJ7" s="652"/>
      <c r="CK7" s="652"/>
      <c r="CL7" s="653"/>
      <c r="CM7" s="651">
        <v>0.7</v>
      </c>
      <c r="CN7" s="652"/>
      <c r="CO7" s="652"/>
      <c r="CP7" s="652"/>
      <c r="CQ7" s="652"/>
      <c r="CR7" s="652"/>
      <c r="CS7" s="652"/>
      <c r="CT7" s="653"/>
    </row>
    <row r="8" spans="2:98" ht="111" customHeight="1" x14ac:dyDescent="0.25">
      <c r="B8" s="634"/>
      <c r="C8" s="635"/>
      <c r="D8" s="635"/>
      <c r="E8" s="635"/>
      <c r="F8" s="635"/>
      <c r="G8" s="635"/>
      <c r="H8" s="636"/>
      <c r="I8" s="640"/>
      <c r="J8" s="641"/>
      <c r="K8" s="641"/>
      <c r="L8" s="641"/>
      <c r="M8" s="641"/>
      <c r="N8" s="641"/>
      <c r="O8" s="641"/>
      <c r="P8" s="641"/>
      <c r="Q8" s="641"/>
      <c r="R8" s="641"/>
      <c r="S8" s="641"/>
      <c r="T8" s="642"/>
      <c r="U8" s="640"/>
      <c r="V8" s="641"/>
      <c r="W8" s="641"/>
      <c r="X8" s="641"/>
      <c r="Y8" s="641"/>
      <c r="Z8" s="641"/>
      <c r="AA8" s="641"/>
      <c r="AB8" s="641"/>
      <c r="AC8" s="641"/>
      <c r="AD8" s="641"/>
      <c r="AE8" s="642"/>
      <c r="AF8" s="646"/>
      <c r="AG8" s="647"/>
      <c r="AH8" s="647"/>
      <c r="AI8" s="647"/>
      <c r="AJ8" s="647"/>
      <c r="AK8" s="647"/>
      <c r="AL8" s="648"/>
      <c r="AM8" s="634"/>
      <c r="AN8" s="635"/>
      <c r="AO8" s="635"/>
      <c r="AP8" s="635"/>
      <c r="AQ8" s="635"/>
      <c r="AR8" s="635"/>
      <c r="AS8" s="636"/>
      <c r="AT8" s="634"/>
      <c r="AU8" s="635"/>
      <c r="AV8" s="635"/>
      <c r="AW8" s="635"/>
      <c r="AX8" s="635"/>
      <c r="AY8" s="636"/>
      <c r="AZ8" s="782"/>
      <c r="BA8" s="783"/>
      <c r="BB8" s="783"/>
      <c r="BC8" s="783"/>
      <c r="BD8" s="783"/>
      <c r="BE8" s="783"/>
      <c r="BF8" s="783"/>
      <c r="BG8" s="784"/>
      <c r="BH8" s="654"/>
      <c r="BI8" s="655"/>
      <c r="BJ8" s="655"/>
      <c r="BK8" s="656"/>
      <c r="BL8" s="660"/>
      <c r="BM8" s="661"/>
      <c r="BN8" s="661"/>
      <c r="BO8" s="661"/>
      <c r="BP8" s="661"/>
      <c r="BQ8" s="661"/>
      <c r="BR8" s="661"/>
      <c r="BS8" s="661"/>
      <c r="BT8" s="662"/>
      <c r="BU8" s="654"/>
      <c r="BV8" s="655"/>
      <c r="BW8" s="655"/>
      <c r="BX8" s="655"/>
      <c r="BY8" s="655"/>
      <c r="BZ8" s="655"/>
      <c r="CA8" s="655"/>
      <c r="CB8" s="655"/>
      <c r="CC8" s="656"/>
      <c r="CD8" s="654"/>
      <c r="CE8" s="655"/>
      <c r="CF8" s="655"/>
      <c r="CG8" s="655"/>
      <c r="CH8" s="655"/>
      <c r="CI8" s="655"/>
      <c r="CJ8" s="655"/>
      <c r="CK8" s="655"/>
      <c r="CL8" s="656"/>
      <c r="CM8" s="654"/>
      <c r="CN8" s="655"/>
      <c r="CO8" s="655"/>
      <c r="CP8" s="655"/>
      <c r="CQ8" s="655"/>
      <c r="CR8" s="655"/>
      <c r="CS8" s="655"/>
      <c r="CT8" s="656"/>
    </row>
  </sheetData>
  <mergeCells count="29">
    <mergeCell ref="B1:CR2"/>
    <mergeCell ref="B3:BT3"/>
    <mergeCell ref="B5:H6"/>
    <mergeCell ref="I5:T6"/>
    <mergeCell ref="U5:AE6"/>
    <mergeCell ref="AF5:AL6"/>
    <mergeCell ref="AM5:AS6"/>
    <mergeCell ref="AT5:AY6"/>
    <mergeCell ref="AZ5:BK5"/>
    <mergeCell ref="BL5:BT5"/>
    <mergeCell ref="AT7:AY8"/>
    <mergeCell ref="BU5:CT5"/>
    <mergeCell ref="AZ6:BG6"/>
    <mergeCell ref="BH6:BK6"/>
    <mergeCell ref="BL6:BT6"/>
    <mergeCell ref="BU6:CC6"/>
    <mergeCell ref="CD6:CL6"/>
    <mergeCell ref="CM6:CT6"/>
    <mergeCell ref="CM7:CT8"/>
    <mergeCell ref="AZ7:BG8"/>
    <mergeCell ref="BH7:BK8"/>
    <mergeCell ref="BL7:BT8"/>
    <mergeCell ref="BU7:CC8"/>
    <mergeCell ref="CD7:CL8"/>
    <mergeCell ref="B7:H8"/>
    <mergeCell ref="I7:T8"/>
    <mergeCell ref="U7:AE8"/>
    <mergeCell ref="AF7:AL8"/>
    <mergeCell ref="AM7:AS8"/>
  </mergeCells>
  <printOptions horizontalCentered="1"/>
  <pageMargins left="0.23622047244094491" right="0.23622047244094491" top="0.74803149606299213" bottom="0.74803149606299213" header="0.31496062992125984" footer="0.31496062992125984"/>
  <pageSetup paperSize="5" scale="70" orientation="landscape" r:id="rId1"/>
  <headerFooter>
    <oddHeader xml:space="preserve">&amp;C
</oddHeader>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30</vt:i4>
      </vt:variant>
    </vt:vector>
  </HeadingPairs>
  <TitlesOfParts>
    <vt:vector size="74" baseType="lpstr">
      <vt:lpstr>Objetivos PMD</vt:lpstr>
      <vt:lpstr>Compromisos PMD</vt:lpstr>
      <vt:lpstr> 1 INDICADORES</vt:lpstr>
      <vt:lpstr>1 PROG Tlajo Metropoli</vt:lpstr>
      <vt:lpstr> 2 INDICADORES</vt:lpstr>
      <vt:lpstr>2 PROG Corres Social</vt:lpstr>
      <vt:lpstr> 3 INDICADORES</vt:lpstr>
      <vt:lpstr>3 PROG Agenda Verde</vt:lpstr>
      <vt:lpstr> 4 INDICADORES</vt:lpstr>
      <vt:lpstr>4 PROG Competividad</vt:lpstr>
      <vt:lpstr> 5 INDICADORES</vt:lpstr>
      <vt:lpstr>5 PROG Cultura</vt:lpstr>
      <vt:lpstr> 6 INDICADORES</vt:lpstr>
      <vt:lpstr>6 PROG Des Rural</vt:lpstr>
      <vt:lpstr> 7 INDICADORES</vt:lpstr>
      <vt:lpstr>7 PROG Pol Ambiental</vt:lpstr>
      <vt:lpstr> 8 INDICADORES</vt:lpstr>
      <vt:lpstr>8 PROG Infra Soc</vt:lpstr>
      <vt:lpstr> 9 INDICADORES</vt:lpstr>
      <vt:lpstr>9 PROG Finanzas</vt:lpstr>
      <vt:lpstr> 10 INDICADORES</vt:lpstr>
      <vt:lpstr>10 PROG Plan Urbana</vt:lpstr>
      <vt:lpstr> 11 INDICADORES</vt:lpstr>
      <vt:lpstr>11 PROG Sec Tradi</vt:lpstr>
      <vt:lpstr> 12 INDICADORES </vt:lpstr>
      <vt:lpstr>12 PROG Sociales</vt:lpstr>
      <vt:lpstr> 13 INDICADORES</vt:lpstr>
      <vt:lpstr>13 PROG Seg Publi</vt:lpstr>
      <vt:lpstr> 14 INDICADORES</vt:lpstr>
      <vt:lpstr>14 PROG Serv Pub</vt:lpstr>
      <vt:lpstr> 15 INDICADORES</vt:lpstr>
      <vt:lpstr>15 PROG Turismo</vt:lpstr>
      <vt:lpstr>S.H-INGRESOS </vt:lpstr>
      <vt:lpstr>S.H. EGRESOS</vt:lpstr>
      <vt:lpstr>ESTIM.INGRESOS  BASE MENSUAL</vt:lpstr>
      <vt:lpstr>PRESUP. EGRESOS BASE MENSUAL</vt:lpstr>
      <vt:lpstr>PRESUP. EGRESOS F.F. </vt:lpstr>
      <vt:lpstr>CLASIFIC.ADMINISTRATIVA</vt:lpstr>
      <vt:lpstr>CLASIFIC.FUNCIONAL DEL GASTO</vt:lpstr>
      <vt:lpstr>PLANTILLA</vt:lpstr>
      <vt:lpstr>PRES. CLASIF.  PROGRAMATICA</vt:lpstr>
      <vt:lpstr> CAT. FUNCION, SUB FUNCION</vt:lpstr>
      <vt:lpstr>CAT FF</vt:lpstr>
      <vt:lpstr>CAT. CLASIFICACIÓN PROGRAMATICA</vt:lpstr>
      <vt:lpstr>'1 PROG Tlajo Metropoli'!Área_de_impresión</vt:lpstr>
      <vt:lpstr>'CAT. CLASIFICACIÓN PROGRAMATICA'!Área_de_impresión</vt:lpstr>
      <vt:lpstr>PLANTILLA!Área_de_impresión</vt:lpstr>
      <vt:lpstr>'PRES. CLASIF.  PROGRAMATICA'!Área_de_impresión</vt:lpstr>
      <vt:lpstr>' CAT. FUNCION, SUB FUNCION'!Títulos_a_imprimir</vt:lpstr>
      <vt:lpstr>'1 PROG Tlajo Metropoli'!Títulos_a_imprimir</vt:lpstr>
      <vt:lpstr>'10 PROG Plan Urbana'!Títulos_a_imprimir</vt:lpstr>
      <vt:lpstr>'11 PROG Sec Tradi'!Títulos_a_imprimir</vt:lpstr>
      <vt:lpstr>'12 PROG Sociales'!Títulos_a_imprimir</vt:lpstr>
      <vt:lpstr>'13 PROG Seg Publi'!Títulos_a_imprimir</vt:lpstr>
      <vt:lpstr>'14 PROG Serv Pub'!Títulos_a_imprimir</vt:lpstr>
      <vt:lpstr>'15 PROG Turismo'!Títulos_a_imprimir</vt:lpstr>
      <vt:lpstr>'2 PROG Corres Social'!Títulos_a_imprimir</vt:lpstr>
      <vt:lpstr>'3 PROG Agenda Verde'!Títulos_a_imprimir</vt:lpstr>
      <vt:lpstr>'4 PROG Competividad'!Títulos_a_imprimir</vt:lpstr>
      <vt:lpstr>'5 PROG Cultura'!Títulos_a_imprimir</vt:lpstr>
      <vt:lpstr>'6 PROG Des Rural'!Títulos_a_imprimir</vt:lpstr>
      <vt:lpstr>'7 PROG Pol Ambiental'!Títulos_a_imprimir</vt:lpstr>
      <vt:lpstr>'8 PROG Infra Soc'!Títulos_a_imprimir</vt:lpstr>
      <vt:lpstr>'9 PROG Finanzas'!Títulos_a_imprimir</vt:lpstr>
      <vt:lpstr>CLASIFIC.ADMINISTRATIVA!Títulos_a_imprimir</vt:lpstr>
      <vt:lpstr>'CLASIFIC.FUNCIONAL DEL GASTO'!Títulos_a_imprimir</vt:lpstr>
      <vt:lpstr>'Compromisos PMD'!Títulos_a_imprimir</vt:lpstr>
      <vt:lpstr>'ESTIM.INGRESOS  BASE MENSUAL'!Títulos_a_imprimir</vt:lpstr>
      <vt:lpstr>'Objetivos PMD'!Títulos_a_imprimir</vt:lpstr>
      <vt:lpstr>PLANTILLA!Títulos_a_imprimir</vt:lpstr>
      <vt:lpstr>'PRESUP. EGRESOS BASE MENSUAL'!Títulos_a_imprimir</vt:lpstr>
      <vt:lpstr>'PRESUP. EGRESOS F.F. '!Títulos_a_imprimir</vt:lpstr>
      <vt:lpstr>'S.H. EGRESOS'!Títulos_a_imprimir</vt:lpstr>
      <vt:lpstr>'S.H-INGRESOS '!Títulos_a_imprimir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laura.uribe</dc:creator>
  <cp:lastModifiedBy>Usuario</cp:lastModifiedBy>
  <cp:lastPrinted>2015-12-16T21:49:22Z</cp:lastPrinted>
  <dcterms:created xsi:type="dcterms:W3CDTF">2013-09-24T17:23:29Z</dcterms:created>
  <dcterms:modified xsi:type="dcterms:W3CDTF">2015-12-16T21:53:49Z</dcterms:modified>
</cp:coreProperties>
</file>